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.xml" ContentType="application/vnd.openxmlformats-officedocument.drawing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2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3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4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novationnorway.sharepoint.com/sites/growth/Regional development/Fase 1 til 4/3. Gjennomføringsfasen/Programledelse/Starthjelp nye områder/Oppstartshåndbok for omstillingsområder/"/>
    </mc:Choice>
  </mc:AlternateContent>
  <xr:revisionPtr revIDLastSave="0" documentId="8_{5E1311F8-C8DE-4AA6-AA26-2D0269585FFF}" xr6:coauthVersionLast="47" xr6:coauthVersionMax="47" xr10:uidLastSave="{00000000-0000-0000-0000-000000000000}"/>
  <bookViews>
    <workbookView xWindow="-103" yWindow="-103" windowWidth="19543" windowHeight="12497" tabRatio="618" firstSheet="1" activeTab="1" xr2:uid="{00000000-000D-0000-FFFF-FFFF00000000}"/>
  </bookViews>
  <sheets>
    <sheet name="TOTAL OVERSIKT" sheetId="1" r:id="rId1"/>
    <sheet name="PORTEFØLJE KPI" sheetId="13" r:id="rId2"/>
    <sheet name="PROSJEKTLEDERRAPPORTER TOTAL" sheetId="11" r:id="rId3"/>
    <sheet name="KPI" sheetId="12" r:id="rId4"/>
    <sheet name="2019" sheetId="3" r:id="rId5"/>
    <sheet name="2020" sheetId="10" r:id="rId6"/>
    <sheet name="2021" sheetId="14" r:id="rId7"/>
    <sheet name="2022" sheetId="15" r:id="rId8"/>
    <sheet name="DATA" sheetId="2" r:id="rId9"/>
  </sheets>
  <definedNames>
    <definedName name="_xlnm._FilterDatabase" localSheetId="0" hidden="1">'TOTAL OVERSIKT'!$A$4:$AB$81</definedName>
    <definedName name="Oppfølging">DATA!$F$2:$F$3</definedName>
    <definedName name="_xlnm.Print_Area" localSheetId="2">'PROSJEKTLEDERRAPPORTER TOTAL'!$B$1:$L$69</definedName>
    <definedName name="Status">DATA!$B$2:$B$4</definedName>
    <definedName name="Trafikklys">DATA!$G$2:$G$4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3" i="1" l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42" i="1"/>
  <c r="L95" i="1" l="1"/>
  <c r="H90" i="1" l="1"/>
  <c r="V51" i="1"/>
  <c r="V52" i="1"/>
  <c r="V53" i="1"/>
  <c r="V54" i="1"/>
  <c r="V55" i="1"/>
  <c r="V56" i="1"/>
  <c r="V57" i="1"/>
  <c r="V58" i="1"/>
  <c r="V59" i="1"/>
  <c r="V60" i="1"/>
  <c r="V61" i="1"/>
  <c r="V62" i="1"/>
  <c r="V80" i="1"/>
  <c r="V50" i="1"/>
  <c r="V49" i="1"/>
  <c r="V48" i="1"/>
  <c r="G81" i="1"/>
  <c r="V13" i="1"/>
  <c r="V47" i="1" l="1"/>
  <c r="V46" i="1"/>
  <c r="L96" i="1" l="1"/>
  <c r="K98" i="1"/>
  <c r="M95" i="1"/>
  <c r="M96" i="1" l="1"/>
  <c r="L98" i="1"/>
  <c r="M98" i="1" s="1"/>
  <c r="H87" i="1" l="1"/>
  <c r="K92" i="1"/>
  <c r="K91" i="1"/>
  <c r="K90" i="1"/>
  <c r="K89" i="1"/>
  <c r="K88" i="1"/>
  <c r="H99" i="1"/>
  <c r="AA81" i="1"/>
  <c r="H91" i="1"/>
  <c r="H89" i="1"/>
  <c r="H88" i="1"/>
  <c r="H86" i="1"/>
  <c r="U81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3" i="1"/>
  <c r="V44" i="1"/>
  <c r="V45" i="1"/>
  <c r="M81" i="1"/>
  <c r="L97" i="1" s="1"/>
  <c r="M97" i="1" s="1"/>
  <c r="H81" i="1"/>
  <c r="K87" i="1" l="1"/>
  <c r="L90" i="1"/>
  <c r="I90" i="1"/>
  <c r="I89" i="1"/>
  <c r="V5" i="1"/>
  <c r="V6" i="1"/>
  <c r="V7" i="1"/>
  <c r="V8" i="1"/>
  <c r="V9" i="1"/>
  <c r="V10" i="1"/>
  <c r="V11" i="1"/>
  <c r="V12" i="1"/>
  <c r="V14" i="1"/>
  <c r="V15" i="1"/>
  <c r="V16" i="1"/>
  <c r="V17" i="1"/>
  <c r="V18" i="1"/>
  <c r="V19" i="1"/>
  <c r="V20" i="1"/>
  <c r="V21" i="1"/>
  <c r="V22" i="1"/>
  <c r="H93" i="1"/>
  <c r="H92" i="1"/>
  <c r="R61" i="15"/>
  <c r="K19" i="3"/>
  <c r="Q19" i="10"/>
  <c r="N19" i="14"/>
  <c r="R19" i="15"/>
  <c r="R69" i="15"/>
  <c r="K68" i="3"/>
  <c r="Q69" i="10"/>
  <c r="N69" i="14"/>
  <c r="R68" i="15"/>
  <c r="K67" i="3"/>
  <c r="Q68" i="10"/>
  <c r="N68" i="14"/>
  <c r="J68" i="11"/>
  <c r="R67" i="15"/>
  <c r="K66" i="3"/>
  <c r="J67" i="11" s="1"/>
  <c r="Q67" i="10"/>
  <c r="N67" i="14"/>
  <c r="R66" i="15"/>
  <c r="K65" i="3"/>
  <c r="Q66" i="10"/>
  <c r="N66" i="14"/>
  <c r="R65" i="15"/>
  <c r="K64" i="3"/>
  <c r="Q65" i="10"/>
  <c r="N65" i="14"/>
  <c r="R62" i="15"/>
  <c r="K61" i="3"/>
  <c r="Q62" i="10"/>
  <c r="N62" i="14"/>
  <c r="K60" i="3"/>
  <c r="J61" i="11" s="1"/>
  <c r="Q61" i="10"/>
  <c r="N61" i="14"/>
  <c r="R60" i="15"/>
  <c r="K59" i="3"/>
  <c r="Q60" i="10"/>
  <c r="N60" i="14"/>
  <c r="J60" i="11"/>
  <c r="R57" i="15"/>
  <c r="K56" i="3"/>
  <c r="Q57" i="10"/>
  <c r="N57" i="14"/>
  <c r="R54" i="15"/>
  <c r="Q54" i="10"/>
  <c r="N54" i="14"/>
  <c r="J54" i="11"/>
  <c r="R53" i="15"/>
  <c r="K53" i="3"/>
  <c r="Q53" i="10"/>
  <c r="N53" i="14"/>
  <c r="R50" i="15"/>
  <c r="K50" i="3"/>
  <c r="Q50" i="10"/>
  <c r="N50" i="14"/>
  <c r="R49" i="15"/>
  <c r="K49" i="3"/>
  <c r="Q49" i="10"/>
  <c r="N49" i="14"/>
  <c r="R48" i="15"/>
  <c r="K48" i="3"/>
  <c r="Q48" i="10"/>
  <c r="N48" i="14"/>
  <c r="R45" i="15"/>
  <c r="K45" i="3"/>
  <c r="J45" i="11" s="1"/>
  <c r="Q45" i="10"/>
  <c r="N45" i="14"/>
  <c r="R44" i="15"/>
  <c r="K44" i="3"/>
  <c r="Q44" i="10"/>
  <c r="N44" i="14"/>
  <c r="R43" i="15"/>
  <c r="K43" i="3"/>
  <c r="Q43" i="10"/>
  <c r="N43" i="14"/>
  <c r="R40" i="15"/>
  <c r="K40" i="3"/>
  <c r="Q40" i="10"/>
  <c r="N40" i="14"/>
  <c r="R39" i="15"/>
  <c r="K39" i="3"/>
  <c r="Q39" i="10"/>
  <c r="N39" i="14"/>
  <c r="R38" i="15"/>
  <c r="K38" i="3"/>
  <c r="Q38" i="10"/>
  <c r="N38" i="14"/>
  <c r="R35" i="15"/>
  <c r="K35" i="3"/>
  <c r="Q35" i="10"/>
  <c r="N35" i="14"/>
  <c r="R34" i="15"/>
  <c r="K34" i="3"/>
  <c r="Q34" i="10"/>
  <c r="N34" i="14"/>
  <c r="R33" i="15"/>
  <c r="K33" i="3"/>
  <c r="J33" i="11" s="1"/>
  <c r="Q33" i="10"/>
  <c r="N33" i="14"/>
  <c r="R30" i="15"/>
  <c r="K30" i="3"/>
  <c r="Q30" i="10"/>
  <c r="N30" i="14"/>
  <c r="R29" i="15"/>
  <c r="K29" i="3"/>
  <c r="Q29" i="10"/>
  <c r="N29" i="14"/>
  <c r="R28" i="15"/>
  <c r="K28" i="3"/>
  <c r="Q28" i="10"/>
  <c r="N28" i="14"/>
  <c r="R27" i="15"/>
  <c r="K27" i="3"/>
  <c r="Q27" i="10"/>
  <c r="N27" i="14"/>
  <c r="R26" i="15"/>
  <c r="K26" i="3"/>
  <c r="Q26" i="10"/>
  <c r="N26" i="14"/>
  <c r="J26" i="11" s="1"/>
  <c r="R23" i="15"/>
  <c r="K23" i="3"/>
  <c r="Q23" i="10"/>
  <c r="N23" i="14"/>
  <c r="R22" i="15"/>
  <c r="K22" i="3"/>
  <c r="Q22" i="10"/>
  <c r="N22" i="14"/>
  <c r="R21" i="15"/>
  <c r="K21" i="3"/>
  <c r="Q21" i="10"/>
  <c r="N21" i="14"/>
  <c r="R20" i="15"/>
  <c r="K20" i="3"/>
  <c r="Q20" i="10"/>
  <c r="N20" i="14"/>
  <c r="R18" i="15"/>
  <c r="K18" i="3"/>
  <c r="Q18" i="10"/>
  <c r="N18" i="14"/>
  <c r="R17" i="15"/>
  <c r="K17" i="3"/>
  <c r="Q17" i="10"/>
  <c r="N17" i="14"/>
  <c r="J17" i="11"/>
  <c r="R16" i="15"/>
  <c r="K16" i="3"/>
  <c r="Q16" i="10"/>
  <c r="N16" i="14"/>
  <c r="U13" i="15"/>
  <c r="T13" i="15"/>
  <c r="M13" i="3"/>
  <c r="S13" i="10"/>
  <c r="P13" i="14"/>
  <c r="S13" i="15"/>
  <c r="K13" i="11" s="1"/>
  <c r="L13" i="3"/>
  <c r="R13" i="10"/>
  <c r="O13" i="14"/>
  <c r="R13" i="15"/>
  <c r="K13" i="3"/>
  <c r="Q13" i="10"/>
  <c r="N13" i="14"/>
  <c r="U12" i="15"/>
  <c r="T12" i="15"/>
  <c r="M12" i="3"/>
  <c r="S12" i="10"/>
  <c r="P12" i="14"/>
  <c r="S12" i="15"/>
  <c r="L12" i="3"/>
  <c r="K12" i="11" s="1"/>
  <c r="R12" i="10"/>
  <c r="O12" i="14"/>
  <c r="R12" i="15"/>
  <c r="K12" i="3"/>
  <c r="Q12" i="10"/>
  <c r="N12" i="14"/>
  <c r="U11" i="15"/>
  <c r="T11" i="15"/>
  <c r="M11" i="3"/>
  <c r="S11" i="10"/>
  <c r="P11" i="14"/>
  <c r="S11" i="15"/>
  <c r="L11" i="3"/>
  <c r="R11" i="10"/>
  <c r="O11" i="14"/>
  <c r="R11" i="15"/>
  <c r="K11" i="3"/>
  <c r="Q11" i="10"/>
  <c r="N11" i="14"/>
  <c r="U10" i="15"/>
  <c r="T10" i="15"/>
  <c r="M10" i="3"/>
  <c r="S10" i="10"/>
  <c r="P10" i="14"/>
  <c r="S10" i="15"/>
  <c r="L10" i="3"/>
  <c r="R10" i="10"/>
  <c r="O10" i="14"/>
  <c r="K10" i="11"/>
  <c r="R10" i="15"/>
  <c r="K10" i="3"/>
  <c r="Q10" i="10"/>
  <c r="N10" i="14"/>
  <c r="U9" i="15"/>
  <c r="T9" i="15"/>
  <c r="M9" i="3"/>
  <c r="S9" i="10"/>
  <c r="P9" i="14"/>
  <c r="S9" i="15"/>
  <c r="L9" i="3"/>
  <c r="R9" i="10"/>
  <c r="O9" i="14"/>
  <c r="R9" i="15"/>
  <c r="K9" i="3"/>
  <c r="Q9" i="10"/>
  <c r="N9" i="14"/>
  <c r="U8" i="15"/>
  <c r="T8" i="15"/>
  <c r="M8" i="3"/>
  <c r="S8" i="10"/>
  <c r="P8" i="14"/>
  <c r="S8" i="15"/>
  <c r="L8" i="3"/>
  <c r="R8" i="10"/>
  <c r="O8" i="14"/>
  <c r="R8" i="15"/>
  <c r="K8" i="3"/>
  <c r="Q8" i="10"/>
  <c r="N8" i="14"/>
  <c r="U7" i="15"/>
  <c r="T7" i="15"/>
  <c r="M7" i="3"/>
  <c r="S7" i="10"/>
  <c r="P7" i="14"/>
  <c r="S7" i="15"/>
  <c r="L7" i="3"/>
  <c r="K7" i="11" s="1"/>
  <c r="R7" i="10"/>
  <c r="O7" i="14"/>
  <c r="R7" i="15"/>
  <c r="K7" i="3"/>
  <c r="Q7" i="10"/>
  <c r="N7" i="14"/>
  <c r="U6" i="15"/>
  <c r="T6" i="15"/>
  <c r="M6" i="3"/>
  <c r="S6" i="10"/>
  <c r="P6" i="14"/>
  <c r="S6" i="15"/>
  <c r="L6" i="3"/>
  <c r="K6" i="11" s="1"/>
  <c r="R6" i="10"/>
  <c r="O6" i="14"/>
  <c r="R6" i="15"/>
  <c r="K6" i="3"/>
  <c r="Q6" i="10"/>
  <c r="N6" i="14"/>
  <c r="U5" i="15"/>
  <c r="T5" i="15"/>
  <c r="M5" i="3"/>
  <c r="S5" i="10"/>
  <c r="P5" i="14"/>
  <c r="S5" i="15"/>
  <c r="L5" i="3"/>
  <c r="R5" i="10"/>
  <c r="O5" i="14"/>
  <c r="R5" i="15"/>
  <c r="K5" i="3"/>
  <c r="Q5" i="10"/>
  <c r="N5" i="14"/>
  <c r="H2" i="15"/>
  <c r="N1" i="3"/>
  <c r="T1" i="10"/>
  <c r="H2" i="14"/>
  <c r="L1" i="11"/>
  <c r="H94" i="1"/>
  <c r="H95" i="1"/>
  <c r="Q13" i="14"/>
  <c r="Q12" i="14"/>
  <c r="Q11" i="14"/>
  <c r="Q10" i="14"/>
  <c r="Q9" i="14"/>
  <c r="Q8" i="14"/>
  <c r="Q7" i="14"/>
  <c r="Q6" i="14"/>
  <c r="Q5" i="14"/>
  <c r="T13" i="10"/>
  <c r="T12" i="10"/>
  <c r="T11" i="10"/>
  <c r="T10" i="10"/>
  <c r="T9" i="10"/>
  <c r="T8" i="10"/>
  <c r="T7" i="10"/>
  <c r="T6" i="10"/>
  <c r="T5" i="10"/>
  <c r="N5" i="3"/>
  <c r="N6" i="3"/>
  <c r="N7" i="3"/>
  <c r="N8" i="3"/>
  <c r="N9" i="3"/>
  <c r="N10" i="3"/>
  <c r="N11" i="3"/>
  <c r="N12" i="3"/>
  <c r="N13" i="3"/>
  <c r="L91" i="1"/>
  <c r="K9" i="11" l="1"/>
  <c r="J18" i="11"/>
  <c r="J21" i="11"/>
  <c r="L10" i="11"/>
  <c r="K8" i="11"/>
  <c r="K11" i="11"/>
  <c r="J30" i="11"/>
  <c r="K5" i="11"/>
  <c r="J28" i="11"/>
  <c r="J34" i="11"/>
  <c r="J40" i="11"/>
  <c r="J44" i="11"/>
  <c r="L6" i="11"/>
  <c r="J39" i="11"/>
  <c r="V81" i="1"/>
  <c r="H96" i="1" s="1"/>
  <c r="J29" i="11"/>
  <c r="J12" i="11"/>
  <c r="J48" i="11"/>
  <c r="J50" i="11"/>
  <c r="J62" i="11"/>
  <c r="J69" i="11"/>
  <c r="J8" i="11"/>
  <c r="L8" i="11"/>
  <c r="L12" i="11"/>
  <c r="J35" i="11"/>
  <c r="J66" i="11"/>
  <c r="J5" i="11"/>
  <c r="J13" i="11"/>
  <c r="J27" i="11"/>
  <c r="L5" i="11"/>
  <c r="L9" i="11"/>
  <c r="J7" i="11"/>
  <c r="J11" i="11"/>
  <c r="J20" i="11"/>
  <c r="J22" i="11"/>
  <c r="J43" i="11"/>
  <c r="J53" i="11"/>
  <c r="L13" i="11"/>
  <c r="L7" i="11"/>
  <c r="L11" i="11"/>
  <c r="J9" i="11"/>
  <c r="J23" i="11"/>
  <c r="J6" i="11"/>
  <c r="J10" i="11"/>
  <c r="J16" i="11"/>
  <c r="J38" i="11"/>
  <c r="J49" i="11"/>
  <c r="J57" i="11"/>
  <c r="H100" i="1" s="1"/>
  <c r="I100" i="1" s="1"/>
  <c r="J65" i="11"/>
  <c r="J19" i="11"/>
  <c r="I91" i="1"/>
  <c r="L88" i="1"/>
  <c r="L92" i="1"/>
  <c r="L89" i="1"/>
</calcChain>
</file>

<file path=xl/sharedStrings.xml><?xml version="1.0" encoding="utf-8"?>
<sst xmlns="http://schemas.openxmlformats.org/spreadsheetml/2006/main" count="383" uniqueCount="136">
  <si>
    <t>TOTALOVERSIKT STATUS STØTTESØKNADER</t>
  </si>
  <si>
    <t>Utbetalinger</t>
  </si>
  <si>
    <t>Bevilgning</t>
  </si>
  <si>
    <t>Delutbetalinger</t>
  </si>
  <si>
    <t>Sluttutbetaling</t>
  </si>
  <si>
    <t>År</t>
  </si>
  <si>
    <t>Sak. Nr</t>
  </si>
  <si>
    <t>Prosjekt. Nr</t>
  </si>
  <si>
    <t>Søker</t>
  </si>
  <si>
    <t xml:space="preserve">Prosjekt </t>
  </si>
  <si>
    <t>Type prosjekt</t>
  </si>
  <si>
    <t>Kostandsoverslag</t>
  </si>
  <si>
    <t>Søknadsbeløp</t>
  </si>
  <si>
    <t>Status</t>
  </si>
  <si>
    <t>Innsatsområde</t>
  </si>
  <si>
    <t>Mottat aksept</t>
  </si>
  <si>
    <t>Dato</t>
  </si>
  <si>
    <t>Beløp</t>
  </si>
  <si>
    <t xml:space="preserve">Dato </t>
  </si>
  <si>
    <t>Annen finansiering</t>
  </si>
  <si>
    <t>Tilbakeført</t>
  </si>
  <si>
    <t>Saldo</t>
  </si>
  <si>
    <t>Annet</t>
  </si>
  <si>
    <t>Slutrapport</t>
  </si>
  <si>
    <t>Godkj. Regnskap</t>
  </si>
  <si>
    <t>Prosjektlederrapport</t>
  </si>
  <si>
    <t>Arbeidsplasser</t>
  </si>
  <si>
    <t>Kommentarer</t>
  </si>
  <si>
    <t xml:space="preserve"> </t>
  </si>
  <si>
    <t>Antall total</t>
  </si>
  <si>
    <t>Antall bevilgede</t>
  </si>
  <si>
    <t>Totale bevilgede</t>
  </si>
  <si>
    <t>Antall avslåtte</t>
  </si>
  <si>
    <t>Eksisterende næringsliv</t>
  </si>
  <si>
    <t>Antall forstudie</t>
  </si>
  <si>
    <t>Nytt næringsliv</t>
  </si>
  <si>
    <t>Antall forprosjekt</t>
  </si>
  <si>
    <t>Reiseliv - overnatting, mat og opplevelser</t>
  </si>
  <si>
    <t>Antall hovedprosjekt</t>
  </si>
  <si>
    <t>Attraktivitet for næringsliver</t>
  </si>
  <si>
    <t>Kostnadsoverslag</t>
  </si>
  <si>
    <t>Kompetanse, rekruttering og nettverk</t>
  </si>
  <si>
    <t>Bevilget beløp</t>
  </si>
  <si>
    <t>RAMME</t>
  </si>
  <si>
    <t>FORBRUK</t>
  </si>
  <si>
    <t>GJENVÆRENDE</t>
  </si>
  <si>
    <t>Tilbakeført beløp</t>
  </si>
  <si>
    <t>BRUK I FORHOLD TIL RAMME 2018/17</t>
  </si>
  <si>
    <t>Saldo ikke utbetalt</t>
  </si>
  <si>
    <t>BRUK I FORHOLD TIL RAMME 2019</t>
  </si>
  <si>
    <t>Mål arbeidsplasser</t>
  </si>
  <si>
    <t>BRUK I FORHOLD TIL RAMME 2020</t>
  </si>
  <si>
    <t>Rapporterte nye arbeidsplasser</t>
  </si>
  <si>
    <t>BRUKT I FORHOLD TIL TOTAL PROGRAMRAMME</t>
  </si>
  <si>
    <t>Antall avsluttede prosjekt</t>
  </si>
  <si>
    <t>Forventet netto økning av arbeidsplasser hvis hovedprosjekt realiseres</t>
  </si>
  <si>
    <t>Prosjektlederrapporter total</t>
  </si>
  <si>
    <t>Antall besvarelser</t>
  </si>
  <si>
    <t>1. Hva er det viktisgste formålet med prosjektet (Hovedprosjektet) ?</t>
  </si>
  <si>
    <t>Viktigst</t>
  </si>
  <si>
    <t>Nest viktigst</t>
  </si>
  <si>
    <t>Tredje viktigst</t>
  </si>
  <si>
    <t>&lt;Etablere nye arbeidsplasser</t>
  </si>
  <si>
    <t>&lt;Sikre eksisternede arbeidsplasser</t>
  </si>
  <si>
    <t>&lt;Styrking av bedriftens/prosjektdeltakernes kompetanse</t>
  </si>
  <si>
    <t>&lt;Styrking av bedriftens/prosjektdeltakernes lokale nettverk</t>
  </si>
  <si>
    <t>&lt;Styrking av bedriftenes/prosjektdeltakernes nettverk nasjonalt og internasjonalt</t>
  </si>
  <si>
    <t>&lt;Bedre bedriftens konkuranseevne på etablerte markeder</t>
  </si>
  <si>
    <t>&lt;Bedre bedriftens konkuranseevne på nye markeder</t>
  </si>
  <si>
    <t>&lt;Utvikle nye produkter</t>
  </si>
  <si>
    <t>&lt;Etablere samarbeidskonstellasjoner</t>
  </si>
  <si>
    <t>2. I hvilken grad har prosjektet bidratt til å tilføre prosjektdeltakerne/bedriftene økt kompetanse på følgende områder ?</t>
  </si>
  <si>
    <t>&lt;Kompetanse i ledelse, organisasjon og strategitenking</t>
  </si>
  <si>
    <t>&lt;Kompetanse i markedsføring/salg</t>
  </si>
  <si>
    <t>&lt;Produskjonskompetanse</t>
  </si>
  <si>
    <t>&lt;Kompetanse i forhold til innkjøp/leverandørhåndtering</t>
  </si>
  <si>
    <t>&lt;Kompetanse om hvordan nye produkter/tjenester kan utvikles og kommersialiseres</t>
  </si>
  <si>
    <t>&lt;Kompetanse om utforming og strukturering av prosjekter</t>
  </si>
  <si>
    <t>&lt;Kompetanse om bruk av det offentlige støtteapparatet</t>
  </si>
  <si>
    <t>&lt;Kompetanse om etablering og deltakelse i sammarbeidskonstellasjoner</t>
  </si>
  <si>
    <t>3a. I hvilken grad har prosjektet bidratt til å styrke samarbeidet mellom ulike aktører ?</t>
  </si>
  <si>
    <t>&lt;Samarbeid mellom tilsvarende/like virksomheter (tidligere konkurrenter</t>
  </si>
  <si>
    <t>&lt;Samarbeid mellom produsenter og leverandører</t>
  </si>
  <si>
    <t>&lt;Samarbeid mellom produsenter og kunder</t>
  </si>
  <si>
    <t>&lt;Samarbeid mellom næringsaktører og forsknings- og utdanningsinstitusjoner</t>
  </si>
  <si>
    <t>&lt;Samarbeid mellom næringsaktører, tilskuddsapparat og offentlige myndigheter</t>
  </si>
  <si>
    <t>3b. Hvor er aktørene som inngår i disse nye samarbeidskonstellasjonene lokalistert ?</t>
  </si>
  <si>
    <t>&lt;Samarbeidet består hovedsakelig av aktører i denne regionen (dvs. omstillingsområde)</t>
  </si>
  <si>
    <t>&lt;I samarbeidet inngår det både aktører i denne regionen og aktører utenfor regionen</t>
  </si>
  <si>
    <t>&lt;Samarbeidet har en overvekt av aktører som holder til utenfor regionen</t>
  </si>
  <si>
    <t>4. Har prosjektet bidratt til å styrke lønnsomheten og konkurranseevnen til den/de involverte bedriftene ?</t>
  </si>
  <si>
    <t>&lt;Ja i betydelig grad</t>
  </si>
  <si>
    <t>&lt;Ja til en hvis grad</t>
  </si>
  <si>
    <t>&lt;Nei, lønnsomhet og konkurranseevne har liten grad blitt påvirket av prosjektet</t>
  </si>
  <si>
    <t>5. Har prosjektet bidratt til økt salg ut av regionen for de deltakende bedriftene ?</t>
  </si>
  <si>
    <t>&lt;Ja i stor grad</t>
  </si>
  <si>
    <t>&lt;Ja til en viss grad</t>
  </si>
  <si>
    <t>&lt;Nei ikke i det hele tatt</t>
  </si>
  <si>
    <t>6. Har prosjektet bidratt til at deltakende bedrifter har introdusert produkter/tjenester som de tidligere ikke har produsert ?</t>
  </si>
  <si>
    <t>&lt;Ja produktene/tjenestene er nye for aktørene</t>
  </si>
  <si>
    <t>&lt;Ekstisternede produkt, men oppgradering/vidreutvikle eksisterende produksjon</t>
  </si>
  <si>
    <t>&lt;Nei, prosjektet er ikke rettet mot utvikling av nye produkster/tjenester</t>
  </si>
  <si>
    <t>7a. Hvor mange arbeidsplasser har prosjektet bidratt til ?</t>
  </si>
  <si>
    <t>&lt;Antall arbeidsplasser</t>
  </si>
  <si>
    <t>&lt;Hvor mange av disse er bosatt i Kommunen, antall ?</t>
  </si>
  <si>
    <t>7b. Hvor mange nye arbeidsplasser forventer dere at det gjennomførte prosjektet vil kunne bidra til etableringene av i løpet av de tre første årene etter at prosjektet formelt er avsluttet ?</t>
  </si>
  <si>
    <t>&lt;Antall, avhengig av videreføring av prosjektet</t>
  </si>
  <si>
    <t>8. Har prosjektet bidratt til en eller flere bedriftsetableringer ?</t>
  </si>
  <si>
    <t>&lt;En</t>
  </si>
  <si>
    <t>&lt;Flere, antall</t>
  </si>
  <si>
    <t>&lt;Nei</t>
  </si>
  <si>
    <t>9. Ville prosjektet blitt gjennomført uten medvirkning fra omstillingsprogrammet ?</t>
  </si>
  <si>
    <t>&lt;Ja, uten endringer</t>
  </si>
  <si>
    <t>&lt;Ja, i samme skala men på senere tidspunkt</t>
  </si>
  <si>
    <t>&lt;Ja, i redusert skala men etter samme tidsplan</t>
  </si>
  <si>
    <t>&lt;Ja, i redustert skala og på et senere tidspunkt</t>
  </si>
  <si>
    <t>&lt;Nei, prosjektet ville ikke blitt gjennomført</t>
  </si>
  <si>
    <t>Prosjektlederrapporter oppsummering 2020</t>
  </si>
  <si>
    <t>Antall rapporter</t>
  </si>
  <si>
    <t>Total</t>
  </si>
  <si>
    <t>&lt;Antall</t>
  </si>
  <si>
    <t>Hvor mange av disse er bosatt i Lierne, antall</t>
  </si>
  <si>
    <t>Prosjektlederrapporter oppsummering 2021</t>
  </si>
  <si>
    <t>Antall innraportert totalt</t>
  </si>
  <si>
    <t>Målt fra 2017</t>
  </si>
  <si>
    <t>Prosjektlederrapporter oppsummering 2022</t>
  </si>
  <si>
    <t>Ansvarlig</t>
  </si>
  <si>
    <t>Bevilget</t>
  </si>
  <si>
    <t>Ja</t>
  </si>
  <si>
    <t>Forstudie</t>
  </si>
  <si>
    <t>Avslått</t>
  </si>
  <si>
    <t>Nei</t>
  </si>
  <si>
    <t>Forprosjekt</t>
  </si>
  <si>
    <t>Avventer</t>
  </si>
  <si>
    <t>Hovedprosjekt</t>
  </si>
  <si>
    <t>Videresendt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</si>
</sst>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ck">
        <color auto="1"/>
      </bottom>
      <diagonal/>
    </border>
  </borders>
  <cellStyleXfs count="3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0" xfId="0" applyNumberFormat="1" applyFont="1"/>
    <xf numFmtId="164" fontId="1" fillId="0" borderId="3" xfId="0" applyNumberFormat="1" applyFont="1" applyBorder="1"/>
    <xf numFmtId="164" fontId="0" fillId="0" borderId="5" xfId="0" applyNumberFormat="1" applyBorder="1"/>
    <xf numFmtId="164" fontId="0" fillId="0" borderId="6" xfId="0" applyNumberFormat="1" applyBorder="1"/>
    <xf numFmtId="14" fontId="1" fillId="0" borderId="1" xfId="0" applyNumberFormat="1" applyFont="1" applyBorder="1" applyAlignment="1">
      <alignment horizontal="center"/>
    </xf>
    <xf numFmtId="14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2" borderId="0" xfId="0" applyFill="1"/>
    <xf numFmtId="0" fontId="1" fillId="0" borderId="0" xfId="0" applyFont="1"/>
    <xf numFmtId="49" fontId="0" fillId="0" borderId="0" xfId="0" applyNumberFormat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4" fontId="0" fillId="3" borderId="4" xfId="0" applyNumberFormat="1" applyFill="1" applyBorder="1"/>
    <xf numFmtId="164" fontId="0" fillId="3" borderId="5" xfId="0" applyNumberFormat="1" applyFill="1" applyBorder="1"/>
    <xf numFmtId="0" fontId="0" fillId="0" borderId="3" xfId="0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4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 wrapText="1"/>
    </xf>
    <xf numFmtId="1" fontId="1" fillId="0" borderId="1" xfId="0" applyNumberFormat="1" applyFont="1" applyBorder="1" applyAlignment="1">
      <alignment horizontal="left" wrapText="1"/>
    </xf>
    <xf numFmtId="1" fontId="0" fillId="0" borderId="0" xfId="0" applyNumberFormat="1" applyAlignment="1">
      <alignment horizontal="center"/>
    </xf>
    <xf numFmtId="1" fontId="1" fillId="0" borderId="3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1" fillId="4" borderId="0" xfId="0" applyFont="1" applyFill="1"/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9" fontId="0" fillId="0" borderId="0" xfId="0" applyNumberFormat="1"/>
    <xf numFmtId="14" fontId="1" fillId="0" borderId="0" xfId="0" applyNumberFormat="1" applyFont="1"/>
    <xf numFmtId="9" fontId="1" fillId="0" borderId="0" xfId="0" applyNumberFormat="1" applyFont="1"/>
    <xf numFmtId="164" fontId="4" fillId="3" borderId="11" xfId="0" applyNumberFormat="1" applyFont="1" applyFill="1" applyBorder="1"/>
    <xf numFmtId="49" fontId="1" fillId="0" borderId="1" xfId="0" applyNumberFormat="1" applyFont="1" applyBorder="1" applyAlignment="1">
      <alignment horizontal="left"/>
    </xf>
    <xf numFmtId="49" fontId="0" fillId="0" borderId="0" xfId="0" applyNumberFormat="1"/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7" borderId="0" xfId="0" applyFill="1"/>
    <xf numFmtId="0" fontId="0" fillId="8" borderId="0" xfId="0" applyFill="1"/>
    <xf numFmtId="0" fontId="0" fillId="6" borderId="0" xfId="0" applyFill="1"/>
    <xf numFmtId="164" fontId="0" fillId="0" borderId="5" xfId="0" applyNumberFormat="1" applyBorder="1" applyAlignment="1">
      <alignment wrapText="1"/>
    </xf>
    <xf numFmtId="164" fontId="8" fillId="0" borderId="5" xfId="0" applyNumberFormat="1" applyFont="1" applyBorder="1"/>
    <xf numFmtId="164" fontId="4" fillId="0" borderId="5" xfId="0" applyNumberFormat="1" applyFont="1" applyBorder="1"/>
    <xf numFmtId="0" fontId="1" fillId="0" borderId="0" xfId="0" applyFont="1" applyAlignment="1">
      <alignment horizontal="left"/>
    </xf>
    <xf numFmtId="14" fontId="0" fillId="3" borderId="14" xfId="0" applyNumberFormat="1" applyFill="1" applyBorder="1"/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3" borderId="16" xfId="0" applyNumberFormat="1" applyFill="1" applyBorder="1"/>
    <xf numFmtId="164" fontId="0" fillId="3" borderId="6" xfId="0" applyNumberFormat="1" applyFill="1" applyBorder="1"/>
    <xf numFmtId="164" fontId="1" fillId="0" borderId="0" xfId="0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9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4" borderId="0" xfId="0" applyFont="1" applyFill="1" applyAlignment="1">
      <alignment horizontal="righ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5" borderId="9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2" fillId="4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</cellXfs>
  <cellStyles count="33">
    <cellStyle name="Followed Hyperlink" xfId="8" builtinId="9" hidden="1"/>
    <cellStyle name="Followed Hyperlink" xfId="12" builtinId="9" hidden="1"/>
    <cellStyle name="Followed Hyperlink" xfId="10" builtinId="9" hidde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24" builtinId="9" hidden="1"/>
    <cellStyle name="Followed Hyperlink" xfId="28" builtinId="9" hidden="1"/>
    <cellStyle name="Followed Hyperlink" xfId="32" builtinId="9" hidden="1"/>
    <cellStyle name="Followed Hyperlink" xfId="26" builtinId="9" hidden="1"/>
    <cellStyle name="Followed Hyperlink" xfId="18" builtinId="9" hidden="1"/>
    <cellStyle name="Followed Hyperlink" xfId="30" builtinId="9" hidden="1"/>
    <cellStyle name="Followed Hyperlink" xfId="20" builtinId="9" hidden="1"/>
    <cellStyle name="Followed Hyperlink" xfId="22" builtinId="9" hidden="1"/>
    <cellStyle name="Followed Hyperlink" xfId="16" builtinId="9" hidden="1"/>
    <cellStyle name="Followed Hyperlink" xfId="14" builtinId="9" hidden="1"/>
    <cellStyle name="Hyperlink" xfId="21" builtinId="8" hidden="1"/>
    <cellStyle name="Hyperlink" xfId="25" builtinId="8" hidden="1"/>
    <cellStyle name="Hyperlink" xfId="15" builtinId="8" hidden="1"/>
    <cellStyle name="Hyperlink" xfId="5" builtinId="8" hidden="1"/>
    <cellStyle name="Hyperlink" xfId="7" builtinId="8" hidden="1"/>
    <cellStyle name="Hyperlink" xfId="9" builtinId="8" hidden="1"/>
    <cellStyle name="Hyperlink" xfId="3" builtinId="8" hidden="1"/>
    <cellStyle name="Hyperlink" xfId="1" builtinId="8" hidden="1"/>
    <cellStyle name="Hyperlink" xfId="23" builtinId="8" hidden="1"/>
    <cellStyle name="Hyperlink" xfId="11" builtinId="8" hidden="1"/>
    <cellStyle name="Hyperlink" xfId="13" builtinId="8" hidden="1"/>
    <cellStyle name="Hyperlink" xfId="17" builtinId="8" hidden="1"/>
    <cellStyle name="Hyperlink" xfId="19" builtinId="8" hidden="1"/>
    <cellStyle name="Hyperlink" xfId="29" builtinId="8" hidden="1"/>
    <cellStyle name="Hyperlink" xfId="31" builtinId="8" hidden="1"/>
    <cellStyle name="Hyperlink" xfId="27" builtinId="8" hidden="1"/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antall prosjekter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 OVERSIKT'!$G$86</c:f>
              <c:strCache>
                <c:ptCount val="1"/>
                <c:pt idx="0">
                  <c:v>Antall total</c:v>
                </c:pt>
              </c:strCache>
            </c:strRef>
          </c:cat>
          <c:val>
            <c:numRef>
              <c:f>'TOTAL OVERSIKT'!$H$86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2-474E-8C3C-71F647D154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05028336"/>
        <c:axId val="1405030656"/>
      </c:barChart>
      <c:catAx>
        <c:axId val="140502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030656"/>
        <c:crosses val="autoZero"/>
        <c:auto val="1"/>
        <c:lblAlgn val="ctr"/>
        <c:lblOffset val="100"/>
        <c:noMultiLvlLbl val="0"/>
      </c:catAx>
      <c:valAx>
        <c:axId val="140503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02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b-NO"/>
              <a:t>Status arbeidsplassmål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OVERSIKT'!$H$97:$H$98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'TOTAL OVERSIKT'!$G$97:$G$98</c15:sqref>
                        </c15:formulaRef>
                      </c:ext>
                    </c:extLst>
                    <c:strCache>
                      <c:ptCount val="2"/>
                      <c:pt idx="0">
                        <c:v>Mål arbeidsplasser</c:v>
                      </c:pt>
                      <c:pt idx="1">
                        <c:v>Rapporterte nye arbeidsplasser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FA79-494B-800A-8787968735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08283888"/>
        <c:axId val="1408286208"/>
      </c:barChart>
      <c:catAx>
        <c:axId val="140828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286208"/>
        <c:crosses val="autoZero"/>
        <c:auto val="1"/>
        <c:lblAlgn val="ctr"/>
        <c:lblOffset val="100"/>
        <c:noMultiLvlLbl val="0"/>
      </c:catAx>
      <c:valAx>
        <c:axId val="14082862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0828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b-NO"/>
              <a:t>Forventede</a:t>
            </a:r>
            <a:r>
              <a:rPr lang="nb-NO" baseline="0"/>
              <a:t> nye </a:t>
            </a:r>
            <a:r>
              <a:rPr lang="nb-NO"/>
              <a:t>arbeidsplasser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OVERSIKT'!$G$97</c:f>
              <c:strCache>
                <c:ptCount val="1"/>
                <c:pt idx="0">
                  <c:v>Mål arbeidsplasser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OVERSIKT'!$H$97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5-2C48-8101-4CCC7F1C0A0F}"/>
            </c:ext>
          </c:extLst>
        </c:ser>
        <c:ser>
          <c:idx val="1"/>
          <c:order val="1"/>
          <c:tx>
            <c:strRef>
              <c:f>'TOTAL OVERSIKT'!$G$98</c:f>
              <c:strCache>
                <c:ptCount val="1"/>
                <c:pt idx="0">
                  <c:v>Rapporterte nye arbeidsplasser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OVERSIKT'!$H$98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F5-2C48-8101-4CCC7F1C0A0F}"/>
            </c:ext>
          </c:extLst>
        </c:ser>
        <c:ser>
          <c:idx val="2"/>
          <c:order val="2"/>
          <c:tx>
            <c:strRef>
              <c:f>'TOTAL OVERSIKT'!$G$100</c:f>
              <c:strCache>
                <c:ptCount val="1"/>
                <c:pt idx="0">
                  <c:v>Forventet netto økning av arbeidsplasser hvis hovedprosjekt realiseres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OVERSIKT'!$H$100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F5-2C48-8101-4CCC7F1C0A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08277728"/>
        <c:axId val="1408281072"/>
      </c:barChart>
      <c:catAx>
        <c:axId val="1408277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08281072"/>
        <c:crosses val="autoZero"/>
        <c:auto val="1"/>
        <c:lblAlgn val="ctr"/>
        <c:lblOffset val="100"/>
        <c:noMultiLvlLbl val="0"/>
      </c:catAx>
      <c:valAx>
        <c:axId val="14082810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 arbeidsplasser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40827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4803149606299202" l="0.23622047244094499" r="0.23622047244094499" t="0.74803149606299202" header="0.31496062992126" footer="0.31496062992126"/>
    <c:pageSetup paperSize="8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b-NO"/>
              <a:t>Prosjektfasefordeling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6A1-7B41-9C24-DB2E0A7D4E4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6A1-7B41-9C24-DB2E0A7D4E4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6A1-7B41-9C24-DB2E0A7D4E48}"/>
              </c:ext>
            </c:extLst>
          </c:dPt>
          <c:dLbls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'TOTAL OVERSIKT'!$G$89:$G$91</c:f>
              <c:strCache>
                <c:ptCount val="3"/>
                <c:pt idx="0">
                  <c:v>Antall forstudie</c:v>
                </c:pt>
                <c:pt idx="1">
                  <c:v>Antall forprosjekt</c:v>
                </c:pt>
                <c:pt idx="2">
                  <c:v>Antall hovedprosjekt</c:v>
                </c:pt>
              </c:strCache>
            </c:strRef>
          </c:cat>
          <c:val>
            <c:numRef>
              <c:f>'TOTAL OVERSIKT'!$I$89:$I$91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A1-7B41-9C24-DB2E0A7D4E4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b-NO" baseline="0"/>
              <a:t>Prosjekter fordelt etter innsatsområde</a:t>
            </a:r>
            <a:endParaRPr lang="nb-NO"/>
          </a:p>
        </c:rich>
      </c:tx>
      <c:layout>
        <c:manualLayout>
          <c:xMode val="edge"/>
          <c:yMode val="edge"/>
          <c:x val="0.23648417963883994"/>
          <c:y val="1.994781902948210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2E3-2549-A964-97DD179F480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2E3-2549-A964-97DD179F480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2E3-2549-A964-97DD179F480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2E3-2549-A964-97DD179F480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CDF-4F1B-8A25-D72A5C89CB75}"/>
              </c:ext>
            </c:extLst>
          </c:dPt>
          <c:dLbls>
            <c:dLbl>
              <c:idx val="3"/>
              <c:layout>
                <c:manualLayout>
                  <c:x val="3.0321285012776755E-2"/>
                  <c:y val="3.79909051571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3-2549-A964-97DD179F4804}"/>
                </c:ext>
              </c:extLst>
            </c:dLbl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'TOTAL OVERSIKT'!$J$88:$J$92</c:f>
              <c:strCache>
                <c:ptCount val="5"/>
                <c:pt idx="0">
                  <c:v>Eksisterende næringsliv</c:v>
                </c:pt>
                <c:pt idx="1">
                  <c:v>Nytt næringsliv</c:v>
                </c:pt>
                <c:pt idx="2">
                  <c:v>Reiseliv - overnatting, mat og opplevelser</c:v>
                </c:pt>
                <c:pt idx="3">
                  <c:v>Attraktivitet for næringsliver</c:v>
                </c:pt>
                <c:pt idx="4">
                  <c:v>Kompetanse, rekruttering og nettverk</c:v>
                </c:pt>
              </c:strCache>
            </c:strRef>
          </c:cat>
          <c:val>
            <c:numRef>
              <c:f>'TOTAL OVERSIKT'!$L$88:$L$92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2E3-2549-A964-97DD179F4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b-NO" sz="1600" b="1" i="0" u="none" strike="noStrike" baseline="0">
                <a:effectLst/>
              </a:rPr>
              <a:t>BRUK I FORHOLD TIL RAMME 2018/17</a:t>
            </a:r>
            <a:r>
              <a:rPr lang="nb-NO" sz="16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'TOTAL OVERSIKT'!$J$95</c:f>
              <c:strCache>
                <c:ptCount val="1"/>
                <c:pt idx="0">
                  <c:v>BRUK I FORHOLD TIL RAMME 2018/17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6DB-4746-A8D4-35EC8E2F455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6DB-4746-A8D4-35EC8E2F4556}"/>
              </c:ext>
            </c:extLst>
          </c:dPt>
          <c:dLbls>
            <c:numFmt formatCode="&quot;kr&quot;\ #,##0" sourceLinked="0"/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'TOTAL OVERSIKT'!$L$94:$M$94</c:f>
              <c:strCache>
                <c:ptCount val="2"/>
                <c:pt idx="0">
                  <c:v>FORBRUK</c:v>
                </c:pt>
                <c:pt idx="1">
                  <c:v>GJENVÆRENDE</c:v>
                </c:pt>
              </c:strCache>
            </c:strRef>
          </c:cat>
          <c:val>
            <c:numRef>
              <c:f>'TOTAL OVERSIKT'!$L$95:$M$95</c:f>
              <c:numCache>
                <c:formatCode>"kr"\ 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DB-4746-A8D4-35EC8E2F455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b-NO" sz="1600" b="1" i="0" u="none" strike="noStrike" baseline="0">
                <a:effectLst/>
              </a:rPr>
              <a:t>BRUK I FORHOLD TIL RAMME 2018/17</a:t>
            </a:r>
            <a:r>
              <a:rPr lang="nb-NO" sz="16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US"/>
          </a:p>
        </c:rich>
      </c:tx>
      <c:layout>
        <c:manualLayout>
          <c:xMode val="edge"/>
          <c:yMode val="edge"/>
          <c:x val="0.21000787444034399"/>
          <c:y val="5.1455193100862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OVERSIKT'!$K$94</c:f>
              <c:strCache>
                <c:ptCount val="1"/>
                <c:pt idx="0">
                  <c:v>RAMME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&quot;kr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OVERSIKT'!$K$95</c:f>
              <c:numCache>
                <c:formatCode>"kr"\ #,##0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D151-B44F-A200-93F245ACF570}"/>
            </c:ext>
          </c:extLst>
        </c:ser>
        <c:ser>
          <c:idx val="1"/>
          <c:order val="1"/>
          <c:tx>
            <c:strRef>
              <c:f>'TOTAL OVERSIKT'!$L$94</c:f>
              <c:strCache>
                <c:ptCount val="1"/>
                <c:pt idx="0">
                  <c:v>FORBRUK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&quot;kr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OVERSIKT'!$L$95</c:f>
              <c:numCache>
                <c:formatCode>"kr"\ 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51-B44F-A200-93F245ACF570}"/>
            </c:ext>
          </c:extLst>
        </c:ser>
        <c:ser>
          <c:idx val="2"/>
          <c:order val="2"/>
          <c:tx>
            <c:strRef>
              <c:f>'TOTAL OVERSIKT'!$M$94</c:f>
              <c:strCache>
                <c:ptCount val="1"/>
                <c:pt idx="0">
                  <c:v>GJENVÆRENDE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&quot;kr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OVERSIKT'!$M$95</c:f>
              <c:numCache>
                <c:formatCode>"kr"\ 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51-B44F-A200-93F245ACF5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06387776"/>
        <c:axId val="1206807696"/>
      </c:barChart>
      <c:catAx>
        <c:axId val="120638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807696"/>
        <c:crosses val="autoZero"/>
        <c:auto val="1"/>
        <c:lblAlgn val="ctr"/>
        <c:lblOffset val="100"/>
        <c:noMultiLvlLbl val="0"/>
      </c:catAx>
      <c:valAx>
        <c:axId val="12068076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kr&quot;\ #,##0" sourceLinked="1"/>
        <c:majorTickMark val="none"/>
        <c:minorTickMark val="none"/>
        <c:tickLblPos val="nextTo"/>
        <c:crossAx val="120638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b-NO" sz="1600" b="1" i="0" u="none" strike="noStrike" baseline="0">
                <a:effectLst/>
              </a:rPr>
              <a:t>BRUK I FORHOLD TIL RAMME 2019</a:t>
            </a:r>
            <a:r>
              <a:rPr lang="nb-NO" sz="16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'TOTAL OVERSIKT'!$J$96</c:f>
              <c:strCache>
                <c:ptCount val="1"/>
                <c:pt idx="0">
                  <c:v>BRUK I FORHOLD TIL RAMME 2019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93-0F40-A09B-7C4C99F04BD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093-0F40-A09B-7C4C99F04BDB}"/>
              </c:ext>
            </c:extLst>
          </c:dPt>
          <c:dLbls>
            <c:numFmt formatCode="&quot;kr&quot;\ #,##0" sourceLinked="0"/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'TOTAL OVERSIKT'!$L$94:$M$94</c:f>
              <c:strCache>
                <c:ptCount val="2"/>
                <c:pt idx="0">
                  <c:v>FORBRUK</c:v>
                </c:pt>
                <c:pt idx="1">
                  <c:v>GJENVÆRENDE</c:v>
                </c:pt>
              </c:strCache>
            </c:strRef>
          </c:cat>
          <c:val>
            <c:numRef>
              <c:f>'TOTAL OVERSIKT'!$L$96:$M$96</c:f>
              <c:numCache>
                <c:formatCode>"kr"\ 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93-0F40-A09B-7C4C99F04BD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b-NO" sz="1600" b="1" i="0" u="none" strike="noStrike" baseline="0">
                <a:effectLst/>
              </a:rPr>
              <a:t>BRUK I FORHOLD TIL RAMME 2019</a:t>
            </a:r>
            <a:r>
              <a:rPr lang="nb-NO" sz="16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US"/>
          </a:p>
        </c:rich>
      </c:tx>
      <c:layout>
        <c:manualLayout>
          <c:xMode val="edge"/>
          <c:yMode val="edge"/>
          <c:x val="0.21000787444034399"/>
          <c:y val="5.1455193100862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OVERSIKT'!$K$94</c:f>
              <c:strCache>
                <c:ptCount val="1"/>
                <c:pt idx="0">
                  <c:v>RAMME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&quot;kr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OVERSIKT'!$K$96</c:f>
              <c:numCache>
                <c:formatCode>"kr"\ #,##0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0A5B-1F47-9080-D13886F54E76}"/>
            </c:ext>
          </c:extLst>
        </c:ser>
        <c:ser>
          <c:idx val="1"/>
          <c:order val="1"/>
          <c:tx>
            <c:strRef>
              <c:f>'TOTAL OVERSIKT'!$L$94</c:f>
              <c:strCache>
                <c:ptCount val="1"/>
                <c:pt idx="0">
                  <c:v>FORBRUK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&quot;kr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OVERSIKT'!$L$96</c:f>
              <c:numCache>
                <c:formatCode>"kr"\ 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5B-1F47-9080-D13886F54E76}"/>
            </c:ext>
          </c:extLst>
        </c:ser>
        <c:ser>
          <c:idx val="2"/>
          <c:order val="2"/>
          <c:tx>
            <c:strRef>
              <c:f>'TOTAL OVERSIKT'!$M$94</c:f>
              <c:strCache>
                <c:ptCount val="1"/>
                <c:pt idx="0">
                  <c:v>GJENVÆRENDE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&quot;kr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OVERSIKT'!$M$96</c:f>
              <c:numCache>
                <c:formatCode>"kr"\ 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5B-1F47-9080-D13886F54E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06387776"/>
        <c:axId val="1206807696"/>
      </c:barChart>
      <c:catAx>
        <c:axId val="120638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807696"/>
        <c:crosses val="autoZero"/>
        <c:auto val="1"/>
        <c:lblAlgn val="ctr"/>
        <c:lblOffset val="100"/>
        <c:noMultiLvlLbl val="0"/>
      </c:catAx>
      <c:valAx>
        <c:axId val="12068076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kr&quot;\ #,##0" sourceLinked="1"/>
        <c:majorTickMark val="none"/>
        <c:minorTickMark val="none"/>
        <c:tickLblPos val="nextTo"/>
        <c:crossAx val="120638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b-NO" sz="1600" b="1" i="0" u="none" strike="noStrike" baseline="0">
                <a:effectLst/>
              </a:rPr>
              <a:t>BRUK I FORHOLD TIL RAMME 2020</a:t>
            </a:r>
            <a:r>
              <a:rPr lang="nb-NO" sz="16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'TOTAL OVERSIKT'!$J$97</c:f>
              <c:strCache>
                <c:ptCount val="1"/>
                <c:pt idx="0">
                  <c:v>BRUK I FORHOLD TIL RAMME 2020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172-F347-B8E7-BB60C6AEC8E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172-F347-B8E7-BB60C6AEC8E1}"/>
              </c:ext>
            </c:extLst>
          </c:dPt>
          <c:dLbls>
            <c:numFmt formatCode="&quot;kr&quot;\ #,##0" sourceLinked="0"/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'TOTAL OVERSIKT'!$L$94:$M$94</c:f>
              <c:strCache>
                <c:ptCount val="2"/>
                <c:pt idx="0">
                  <c:v>FORBRUK</c:v>
                </c:pt>
                <c:pt idx="1">
                  <c:v>GJENVÆRENDE</c:v>
                </c:pt>
              </c:strCache>
            </c:strRef>
          </c:cat>
          <c:val>
            <c:numRef>
              <c:f>'TOTAL OVERSIKT'!$L$97:$M$97</c:f>
              <c:numCache>
                <c:formatCode>"kr"\ 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72-F347-B8E7-BB60C6AEC8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b-NO" sz="1600" b="1" i="0" u="none" strike="noStrike" baseline="0">
                <a:effectLst/>
              </a:rPr>
              <a:t>BRUK I FORHOLD TIL RAMME 2020</a:t>
            </a:r>
            <a:endParaRPr lang="en-US"/>
          </a:p>
        </c:rich>
      </c:tx>
      <c:layout>
        <c:manualLayout>
          <c:xMode val="edge"/>
          <c:yMode val="edge"/>
          <c:x val="0.21000787444034399"/>
          <c:y val="5.1455193100862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OVERSIKT'!$K$94</c:f>
              <c:strCache>
                <c:ptCount val="1"/>
                <c:pt idx="0">
                  <c:v>RAMME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&quot;kr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OVERSIKT'!$K$97</c:f>
              <c:numCache>
                <c:formatCode>"kr"\ #,##0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83D9-404B-9445-C03E5E6D2194}"/>
            </c:ext>
          </c:extLst>
        </c:ser>
        <c:ser>
          <c:idx val="1"/>
          <c:order val="1"/>
          <c:tx>
            <c:strRef>
              <c:f>'TOTAL OVERSIKT'!$L$94</c:f>
              <c:strCache>
                <c:ptCount val="1"/>
                <c:pt idx="0">
                  <c:v>FORBRUK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&quot;kr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OVERSIKT'!$L$97</c:f>
              <c:numCache>
                <c:formatCode>"kr"\ 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9-404B-9445-C03E5E6D2194}"/>
            </c:ext>
          </c:extLst>
        </c:ser>
        <c:ser>
          <c:idx val="2"/>
          <c:order val="2"/>
          <c:tx>
            <c:strRef>
              <c:f>'TOTAL OVERSIKT'!$M$94</c:f>
              <c:strCache>
                <c:ptCount val="1"/>
                <c:pt idx="0">
                  <c:v>GJENVÆRENDE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&quot;kr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OVERSIKT'!$M$97</c:f>
              <c:numCache>
                <c:formatCode>"kr"\ 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9-404B-9445-C03E5E6D21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06387776"/>
        <c:axId val="1206807696"/>
      </c:barChart>
      <c:catAx>
        <c:axId val="120638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807696"/>
        <c:crosses val="autoZero"/>
        <c:auto val="1"/>
        <c:lblAlgn val="ctr"/>
        <c:lblOffset val="100"/>
        <c:noMultiLvlLbl val="0"/>
      </c:catAx>
      <c:valAx>
        <c:axId val="12068076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kr&quot;\ #,##0" sourceLinked="1"/>
        <c:majorTickMark val="none"/>
        <c:minorTickMark val="none"/>
        <c:tickLblPos val="nextTo"/>
        <c:crossAx val="120638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b-NO"/>
              <a:t>Total antall bevilgede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 OVERSIKT'!$G$87</c:f>
              <c:strCache>
                <c:ptCount val="1"/>
                <c:pt idx="0">
                  <c:v>Antall bevilgede</c:v>
                </c:pt>
              </c:strCache>
            </c:strRef>
          </c:cat>
          <c:val>
            <c:numRef>
              <c:f>'TOTAL OVERSIKT'!$H$87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6-F646-8274-23F5ADA1A6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04903872"/>
        <c:axId val="1404906192"/>
      </c:barChart>
      <c:catAx>
        <c:axId val="14049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906192"/>
        <c:crosses val="autoZero"/>
        <c:auto val="1"/>
        <c:lblAlgn val="ctr"/>
        <c:lblOffset val="100"/>
        <c:noMultiLvlLbl val="0"/>
      </c:catAx>
      <c:valAx>
        <c:axId val="140490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90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b-NO" sz="1600" b="1" i="0" u="none" strike="noStrike" baseline="0">
                <a:effectLst/>
              </a:rPr>
              <a:t>BRUK I FORHOLD TIL TOTAL PROGRAMRAMME</a:t>
            </a:r>
            <a:r>
              <a:rPr lang="nb-NO" sz="16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'TOTAL OVERSIKT'!$J$98</c:f>
              <c:strCache>
                <c:ptCount val="1"/>
                <c:pt idx="0">
                  <c:v>BRUKT I FORHOLD TIL TOTAL PROGRAMRAMME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9D8-2F4F-8F97-109F94C36A3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9D8-2F4F-8F97-109F94C36A39}"/>
              </c:ext>
            </c:extLst>
          </c:dPt>
          <c:dLbls>
            <c:numFmt formatCode="&quot;kr&quot;\ #,##0" sourceLinked="0"/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'TOTAL OVERSIKT'!$L$94:$M$94</c:f>
              <c:strCache>
                <c:ptCount val="2"/>
                <c:pt idx="0">
                  <c:v>FORBRUK</c:v>
                </c:pt>
                <c:pt idx="1">
                  <c:v>GJENVÆRENDE</c:v>
                </c:pt>
              </c:strCache>
            </c:strRef>
          </c:cat>
          <c:val>
            <c:numRef>
              <c:f>'TOTAL OVERSIKT'!$L$98:$M$98</c:f>
              <c:numCache>
                <c:formatCode>"kr"\ 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D8-2F4F-8F97-109F94C36A3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b-NO" sz="1600" b="1" i="0" u="none" strike="noStrike" baseline="0">
                <a:effectLst/>
              </a:rPr>
              <a:t>BRUK I FORHOLD TIL TOTALPROGRAMRAMME</a:t>
            </a:r>
            <a:endParaRPr lang="en-US"/>
          </a:p>
        </c:rich>
      </c:tx>
      <c:layout>
        <c:manualLayout>
          <c:xMode val="edge"/>
          <c:yMode val="edge"/>
          <c:x val="6.4643049639150296E-2"/>
          <c:y val="3.41324685554697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OVERSIKT'!$K$94</c:f>
              <c:strCache>
                <c:ptCount val="1"/>
                <c:pt idx="0">
                  <c:v>RAMME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&quot;kr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OVERSIKT'!$K$98</c:f>
              <c:numCache>
                <c:formatCode>"kr"\ 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4-7640-B6A9-2AA378D8A6B9}"/>
            </c:ext>
          </c:extLst>
        </c:ser>
        <c:ser>
          <c:idx val="1"/>
          <c:order val="1"/>
          <c:tx>
            <c:strRef>
              <c:f>'TOTAL OVERSIKT'!$L$94</c:f>
              <c:strCache>
                <c:ptCount val="1"/>
                <c:pt idx="0">
                  <c:v>FORBRUK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&quot;kr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OVERSIKT'!$L$98</c:f>
              <c:numCache>
                <c:formatCode>"kr"\ 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14-7640-B6A9-2AA378D8A6B9}"/>
            </c:ext>
          </c:extLst>
        </c:ser>
        <c:ser>
          <c:idx val="2"/>
          <c:order val="2"/>
          <c:tx>
            <c:strRef>
              <c:f>'TOTAL OVERSIKT'!$M$94</c:f>
              <c:strCache>
                <c:ptCount val="1"/>
                <c:pt idx="0">
                  <c:v>GJENVÆRENDE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&quot;kr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OVERSIKT'!$M$98</c:f>
              <c:numCache>
                <c:formatCode>"kr"\ 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14-7640-B6A9-2AA378D8A6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06387776"/>
        <c:axId val="1206807696"/>
      </c:barChart>
      <c:catAx>
        <c:axId val="120638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807696"/>
        <c:crosses val="autoZero"/>
        <c:auto val="1"/>
        <c:lblAlgn val="ctr"/>
        <c:lblOffset val="100"/>
        <c:noMultiLvlLbl val="0"/>
      </c:catAx>
      <c:valAx>
        <c:axId val="12068076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kr&quot;\ #,##0" sourceLinked="1"/>
        <c:majorTickMark val="none"/>
        <c:minorTickMark val="none"/>
        <c:tickLblPos val="nextTo"/>
        <c:crossAx val="120638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'PROSJEKTLEDERRAPPORTER TOTAL'!$B$32:$H$32</c:f>
          <c:strCache>
            <c:ptCount val="7"/>
            <c:pt idx="0">
              <c:v>3b. Hvor er aktørene som inngår i disse nye samarbeidskonstellasjonene lokalistert ?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'PROSJEKTLEDERRAPPORTER TOTAL'!$B$33:$B$35</c:f>
              <c:strCache>
                <c:ptCount val="3"/>
                <c:pt idx="0">
                  <c:v>&lt;Samarbeidet består hovedsakelig av aktører i denne regionen (dvs. omstillingsområde)</c:v>
                </c:pt>
                <c:pt idx="1">
                  <c:v>&lt;I samarbeidet inngår det både aktører i denne regionen og aktører utenfor regionen</c:v>
                </c:pt>
                <c:pt idx="2">
                  <c:v>&lt;Samarbeidet har en overvekt av aktører som holder til utenfor regionen</c:v>
                </c:pt>
              </c:strCache>
            </c:strRef>
          </c:cat>
          <c:val>
            <c:numRef>
              <c:f>'PROSJEKTLEDERRAPPORTER TOTAL'!$J$33:$J$35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7-9D45-95EB-F10E010DA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206640784"/>
        <c:axId val="1206789664"/>
      </c:barChart>
      <c:catAx>
        <c:axId val="1206640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svaralternativ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789664"/>
        <c:crosses val="autoZero"/>
        <c:auto val="1"/>
        <c:lblAlgn val="ctr"/>
        <c:lblOffset val="100"/>
        <c:noMultiLvlLbl val="0"/>
      </c:catAx>
      <c:valAx>
        <c:axId val="120678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6407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'PROSJEKTLEDERRAPPORTER TOTAL'!$B$4:$H$4</c:f>
          <c:strCache>
            <c:ptCount val="7"/>
            <c:pt idx="0">
              <c:v>1. Hva er det viktisgste formålet med prosjektet (Hovedprosjektet) ?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'PROSJEKTLEDERRAPPORTER TOTAL'!$J$4</c:f>
              <c:strCache>
                <c:ptCount val="1"/>
                <c:pt idx="0">
                  <c:v>Viktigst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'PROSJEKTLEDERRAPPORTER TOTAL'!$B$5:$B$13</c:f>
              <c:strCache>
                <c:ptCount val="9"/>
                <c:pt idx="0">
                  <c:v>&lt;Etablere nye arbeidsplasser</c:v>
                </c:pt>
                <c:pt idx="1">
                  <c:v>&lt;Sikre eksisternede arbeidsplasser</c:v>
                </c:pt>
                <c:pt idx="2">
                  <c:v>&lt;Styrking av bedriftens/prosjektdeltakernes kompetanse</c:v>
                </c:pt>
                <c:pt idx="3">
                  <c:v>&lt;Styrking av bedriftens/prosjektdeltakernes lokale nettverk</c:v>
                </c:pt>
                <c:pt idx="4">
                  <c:v>&lt;Styrking av bedriftenes/prosjektdeltakernes nettverk nasjonalt og internasjonalt</c:v>
                </c:pt>
                <c:pt idx="5">
                  <c:v>&lt;Bedre bedriftens konkuranseevne på etablerte markeder</c:v>
                </c:pt>
                <c:pt idx="6">
                  <c:v>&lt;Bedre bedriftens konkuranseevne på nye markeder</c:v>
                </c:pt>
                <c:pt idx="7">
                  <c:v>&lt;Utvikle nye produkter</c:v>
                </c:pt>
                <c:pt idx="8">
                  <c:v>&lt;Etablere samarbeidskonstellasjoner</c:v>
                </c:pt>
              </c:strCache>
            </c:strRef>
          </c:cat>
          <c:val>
            <c:numRef>
              <c:f>'PROSJEKTLEDERRAPPORTER TOTAL'!$J$5:$J$13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1-884F-AA49-6337D2F869BD}"/>
            </c:ext>
          </c:extLst>
        </c:ser>
        <c:ser>
          <c:idx val="1"/>
          <c:order val="1"/>
          <c:tx>
            <c:strRef>
              <c:f>'PROSJEKTLEDERRAPPORTER TOTAL'!$K$4</c:f>
              <c:strCache>
                <c:ptCount val="1"/>
                <c:pt idx="0">
                  <c:v>Nest viktigst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'PROSJEKTLEDERRAPPORTER TOTAL'!$B$5:$B$13</c:f>
              <c:strCache>
                <c:ptCount val="9"/>
                <c:pt idx="0">
                  <c:v>&lt;Etablere nye arbeidsplasser</c:v>
                </c:pt>
                <c:pt idx="1">
                  <c:v>&lt;Sikre eksisternede arbeidsplasser</c:v>
                </c:pt>
                <c:pt idx="2">
                  <c:v>&lt;Styrking av bedriftens/prosjektdeltakernes kompetanse</c:v>
                </c:pt>
                <c:pt idx="3">
                  <c:v>&lt;Styrking av bedriftens/prosjektdeltakernes lokale nettverk</c:v>
                </c:pt>
                <c:pt idx="4">
                  <c:v>&lt;Styrking av bedriftenes/prosjektdeltakernes nettverk nasjonalt og internasjonalt</c:v>
                </c:pt>
                <c:pt idx="5">
                  <c:v>&lt;Bedre bedriftens konkuranseevne på etablerte markeder</c:v>
                </c:pt>
                <c:pt idx="6">
                  <c:v>&lt;Bedre bedriftens konkuranseevne på nye markeder</c:v>
                </c:pt>
                <c:pt idx="7">
                  <c:v>&lt;Utvikle nye produkter</c:v>
                </c:pt>
                <c:pt idx="8">
                  <c:v>&lt;Etablere samarbeidskonstellasjoner</c:v>
                </c:pt>
              </c:strCache>
            </c:strRef>
          </c:cat>
          <c:val>
            <c:numRef>
              <c:f>'PROSJEKTLEDERRAPPORTER TOTAL'!$K$5:$K$13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A1-884F-AA49-6337D2F869BD}"/>
            </c:ext>
          </c:extLst>
        </c:ser>
        <c:ser>
          <c:idx val="2"/>
          <c:order val="2"/>
          <c:tx>
            <c:strRef>
              <c:f>'PROSJEKTLEDERRAPPORTER TOTAL'!$L$4</c:f>
              <c:strCache>
                <c:ptCount val="1"/>
                <c:pt idx="0">
                  <c:v>Tredje viktigst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'PROSJEKTLEDERRAPPORTER TOTAL'!$B$5:$B$13</c:f>
              <c:strCache>
                <c:ptCount val="9"/>
                <c:pt idx="0">
                  <c:v>&lt;Etablere nye arbeidsplasser</c:v>
                </c:pt>
                <c:pt idx="1">
                  <c:v>&lt;Sikre eksisternede arbeidsplasser</c:v>
                </c:pt>
                <c:pt idx="2">
                  <c:v>&lt;Styrking av bedriftens/prosjektdeltakernes kompetanse</c:v>
                </c:pt>
                <c:pt idx="3">
                  <c:v>&lt;Styrking av bedriftens/prosjektdeltakernes lokale nettverk</c:v>
                </c:pt>
                <c:pt idx="4">
                  <c:v>&lt;Styrking av bedriftenes/prosjektdeltakernes nettverk nasjonalt og internasjonalt</c:v>
                </c:pt>
                <c:pt idx="5">
                  <c:v>&lt;Bedre bedriftens konkuranseevne på etablerte markeder</c:v>
                </c:pt>
                <c:pt idx="6">
                  <c:v>&lt;Bedre bedriftens konkuranseevne på nye markeder</c:v>
                </c:pt>
                <c:pt idx="7">
                  <c:v>&lt;Utvikle nye produkter</c:v>
                </c:pt>
                <c:pt idx="8">
                  <c:v>&lt;Etablere samarbeidskonstellasjoner</c:v>
                </c:pt>
              </c:strCache>
            </c:strRef>
          </c:cat>
          <c:val>
            <c:numRef>
              <c:f>'PROSJEKTLEDERRAPPORTER TOTAL'!$L$5:$L$13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A1-884F-AA49-6337D2F86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206651328"/>
        <c:axId val="1206646736"/>
      </c:barChart>
      <c:catAx>
        <c:axId val="1206651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svaralternativ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646736"/>
        <c:crosses val="autoZero"/>
        <c:auto val="1"/>
        <c:lblAlgn val="ctr"/>
        <c:lblOffset val="100"/>
        <c:noMultiLvlLbl val="0"/>
      </c:catAx>
      <c:valAx>
        <c:axId val="120664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65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'PROSJEKTLEDERRAPPORTER TOTAL'!$B$15:$H$15</c:f>
          <c:strCache>
            <c:ptCount val="7"/>
            <c:pt idx="0">
              <c:v>2. I hvilken grad har prosjektet bidratt til å tilføre prosjektdeltakerne/bedriftene økt kompetanse på følgende områder ?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'PROSJEKTLEDERRAPPORTER TOTAL'!$B$16:$B$23</c:f>
              <c:strCache>
                <c:ptCount val="8"/>
                <c:pt idx="0">
                  <c:v>&lt;Kompetanse i ledelse, organisasjon og strategitenking</c:v>
                </c:pt>
                <c:pt idx="1">
                  <c:v>&lt;Kompetanse i markedsføring/salg</c:v>
                </c:pt>
                <c:pt idx="2">
                  <c:v>&lt;Produskjonskompetanse</c:v>
                </c:pt>
                <c:pt idx="3">
                  <c:v>&lt;Kompetanse i forhold til innkjøp/leverandørhåndtering</c:v>
                </c:pt>
                <c:pt idx="4">
                  <c:v>&lt;Kompetanse om hvordan nye produkter/tjenester kan utvikles og kommersialiseres</c:v>
                </c:pt>
                <c:pt idx="5">
                  <c:v>&lt;Kompetanse om utforming og strukturering av prosjekter</c:v>
                </c:pt>
                <c:pt idx="6">
                  <c:v>&lt;Kompetanse om bruk av det offentlige støtteapparatet</c:v>
                </c:pt>
                <c:pt idx="7">
                  <c:v>&lt;Kompetanse om etablering og deltakelse i sammarbeidskonstellasjoner</c:v>
                </c:pt>
              </c:strCache>
            </c:strRef>
          </c:cat>
          <c:val>
            <c:numRef>
              <c:f>'PROSJEKTLEDERRAPPORTER TOTAL'!$J$16:$J$23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D-8240-9356-1E255CA5B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206785600"/>
        <c:axId val="1206779552"/>
      </c:barChart>
      <c:catAx>
        <c:axId val="120678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svaralternativ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779552"/>
        <c:crosses val="autoZero"/>
        <c:auto val="1"/>
        <c:lblAlgn val="ctr"/>
        <c:lblOffset val="100"/>
        <c:noMultiLvlLbl val="0"/>
      </c:catAx>
      <c:valAx>
        <c:axId val="120677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rangert verdi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78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'PROSJEKTLEDERRAPPORTER TOTAL'!$B$25:$H$25</c:f>
          <c:strCache>
            <c:ptCount val="7"/>
            <c:pt idx="0">
              <c:v>3a. I hvilken grad har prosjektet bidratt til å styrke samarbeidet mellom ulike aktører ?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'PROSJEKTLEDERRAPPORTER TOTAL'!$B$26:$B$30</c:f>
              <c:strCache>
                <c:ptCount val="5"/>
                <c:pt idx="0">
                  <c:v>&lt;Samarbeid mellom tilsvarende/like virksomheter (tidligere konkurrenter</c:v>
                </c:pt>
                <c:pt idx="1">
                  <c:v>&lt;Samarbeid mellom produsenter og leverandører</c:v>
                </c:pt>
                <c:pt idx="2">
                  <c:v>&lt;Samarbeid mellom produsenter og kunder</c:v>
                </c:pt>
                <c:pt idx="3">
                  <c:v>&lt;Samarbeid mellom næringsaktører og forsknings- og utdanningsinstitusjoner</c:v>
                </c:pt>
                <c:pt idx="4">
                  <c:v>&lt;Samarbeid mellom næringsaktører, tilskuddsapparat og offentlige myndigheter</c:v>
                </c:pt>
              </c:strCache>
            </c:strRef>
          </c:cat>
          <c:val>
            <c:numRef>
              <c:f>'PROSJEKTLEDERRAPPORTER TOTAL'!$J$26:$J$30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6-4844-9BED-115A191D0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07851312"/>
        <c:axId val="1407870544"/>
      </c:barChart>
      <c:catAx>
        <c:axId val="1407851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svaralternativ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870544"/>
        <c:crosses val="autoZero"/>
        <c:auto val="1"/>
        <c:lblAlgn val="ctr"/>
        <c:lblOffset val="100"/>
        <c:noMultiLvlLbl val="0"/>
      </c:catAx>
      <c:valAx>
        <c:axId val="140787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rangert verdi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85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'PROSJEKTLEDERRAPPORTER TOTAL'!$B$37:$H$37</c:f>
          <c:strCache>
            <c:ptCount val="7"/>
            <c:pt idx="0">
              <c:v>4. Har prosjektet bidratt til å styrke lønnsomheten og konkurranseevnen til den/de involverte bedriftene ?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'PROSJEKTLEDERRAPPORTER TOTAL'!$B$43:$B$45</c:f>
              <c:strCache>
                <c:ptCount val="3"/>
                <c:pt idx="0">
                  <c:v>&lt;Ja i stor grad</c:v>
                </c:pt>
                <c:pt idx="1">
                  <c:v>&lt;Ja til en viss grad</c:v>
                </c:pt>
                <c:pt idx="2">
                  <c:v>&lt;Nei ikke i det hele tatt</c:v>
                </c:pt>
              </c:strCache>
            </c:strRef>
          </c:cat>
          <c:val>
            <c:numRef>
              <c:f>'PROSJEKTLEDERRAPPORTER TOTAL'!$J$43:$J$45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E-2A41-B7AE-5E5577CEB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206632736"/>
        <c:axId val="1206688096"/>
      </c:barChart>
      <c:catAx>
        <c:axId val="1206632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svaralternativ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688096"/>
        <c:crosses val="autoZero"/>
        <c:auto val="1"/>
        <c:lblAlgn val="ctr"/>
        <c:lblOffset val="100"/>
        <c:noMultiLvlLbl val="0"/>
      </c:catAx>
      <c:valAx>
        <c:axId val="120668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63273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'PROSJEKTLEDERRAPPORTER TOTAL'!$B$42:$H$42</c:f>
          <c:strCache>
            <c:ptCount val="7"/>
            <c:pt idx="0">
              <c:v>5. Har prosjektet bidratt til økt salg ut av regionen for de deltakende bedriftene ?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'PROSJEKTLEDERRAPPORTER TOTAL'!$B$43:$B$45</c:f>
              <c:strCache>
                <c:ptCount val="3"/>
                <c:pt idx="0">
                  <c:v>&lt;Ja i stor grad</c:v>
                </c:pt>
                <c:pt idx="1">
                  <c:v>&lt;Ja til en viss grad</c:v>
                </c:pt>
                <c:pt idx="2">
                  <c:v>&lt;Nei ikke i det hele tatt</c:v>
                </c:pt>
              </c:strCache>
            </c:strRef>
          </c:cat>
          <c:val>
            <c:numRef>
              <c:f>'PROSJEKTLEDERRAPPORTER TOTAL'!$J$43:$J$45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9-5346-BDCF-D13D825CA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07726976"/>
        <c:axId val="1407434304"/>
      </c:barChart>
      <c:catAx>
        <c:axId val="14077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svaralternativ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434304"/>
        <c:crosses val="autoZero"/>
        <c:auto val="1"/>
        <c:lblAlgn val="ctr"/>
        <c:lblOffset val="100"/>
        <c:noMultiLvlLbl val="0"/>
      </c:catAx>
      <c:valAx>
        <c:axId val="140743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7269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'PROSJEKTLEDERRAPPORTER TOTAL'!$B$47:$H$47</c:f>
          <c:strCache>
            <c:ptCount val="7"/>
            <c:pt idx="0">
              <c:v>6. Har prosjektet bidratt til at deltakende bedrifter har introdusert produkter/tjenester som de tidligere ikke har produsert ?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'PROSJEKTLEDERRAPPORTER TOTAL'!$B$48:$B$50</c:f>
              <c:strCache>
                <c:ptCount val="3"/>
                <c:pt idx="0">
                  <c:v>&lt;Ja produktene/tjenestene er nye for aktørene</c:v>
                </c:pt>
                <c:pt idx="1">
                  <c:v>&lt;Ekstisternede produkt, men oppgradering/vidreutvikle eksisterende produksjon</c:v>
                </c:pt>
                <c:pt idx="2">
                  <c:v>&lt;Nei, prosjektet er ikke rettet mot utvikling av nye produkster/tjenester</c:v>
                </c:pt>
              </c:strCache>
            </c:strRef>
          </c:cat>
          <c:val>
            <c:numRef>
              <c:f>'PROSJEKTLEDERRAPPORTER TOTAL'!$J$48:$J$50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9-8E45-928A-109636DF3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99310368"/>
        <c:axId val="1399313760"/>
      </c:barChart>
      <c:catAx>
        <c:axId val="1399310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svaralternativ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9313760"/>
        <c:crosses val="autoZero"/>
        <c:auto val="1"/>
        <c:lblAlgn val="ctr"/>
        <c:lblOffset val="100"/>
        <c:noMultiLvlLbl val="0"/>
      </c:catAx>
      <c:valAx>
        <c:axId val="139931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931036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'PROSJEKTLEDERRAPPORTER TOTAL'!$B$52:$H$52</c:f>
          <c:strCache>
            <c:ptCount val="7"/>
            <c:pt idx="0">
              <c:v>7a. Hvor mange arbeidsplasser har prosjektet bidratt til ?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'PROSJEKTLEDERRAPPORTER TOTAL'!$B$53</c:f>
              <c:strCache>
                <c:ptCount val="1"/>
                <c:pt idx="0">
                  <c:v>&lt;Antall arbeidsplasser</c:v>
                </c:pt>
              </c:strCache>
            </c:strRef>
          </c:cat>
          <c:val>
            <c:numRef>
              <c:f>'PROSJEKTLEDERRAPPORTER TOTAL'!$J$53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2-8A4A-A296-50660E8CE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99549152"/>
        <c:axId val="1399551472"/>
      </c:barChart>
      <c:catAx>
        <c:axId val="139954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9551472"/>
        <c:crosses val="autoZero"/>
        <c:auto val="1"/>
        <c:lblAlgn val="ctr"/>
        <c:lblOffset val="100"/>
        <c:noMultiLvlLbl val="0"/>
      </c:catAx>
      <c:valAx>
        <c:axId val="139955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954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antall avslått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OVERSIKT'!$H$88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91-B648-90AD-C646B5730F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07627936"/>
        <c:axId val="1207630256"/>
      </c:barChart>
      <c:catAx>
        <c:axId val="120762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7630256"/>
        <c:crosses val="autoZero"/>
        <c:auto val="1"/>
        <c:lblAlgn val="ctr"/>
        <c:lblOffset val="100"/>
        <c:noMultiLvlLbl val="0"/>
      </c:catAx>
      <c:valAx>
        <c:axId val="1207630256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762793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'PROSJEKTLEDERRAPPORTER TOTAL'!$B$56:$H$56</c:f>
          <c:strCache>
            <c:ptCount val="7"/>
            <c:pt idx="0">
              <c:v>7b. Hvor mange nye arbeidsplasser forventer dere at det gjennomførte prosjektet vil kunne bidra til etableringene av i løpet av de tre første årene etter at prosjektet formelt er avsluttet ?</c:v>
            </c:pt>
          </c:strCache>
        </c:strRef>
      </c:tx>
      <c:layout>
        <c:manualLayout>
          <c:xMode val="edge"/>
          <c:yMode val="edge"/>
          <c:x val="0.14972894928776601"/>
          <c:y val="4.5506257110352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'PROSJEKTLEDERRAPPORTER TOTAL'!$B$57</c:f>
              <c:strCache>
                <c:ptCount val="1"/>
                <c:pt idx="0">
                  <c:v>&lt;Antall, avhengig av videreføring av prosjektet</c:v>
                </c:pt>
              </c:strCache>
            </c:strRef>
          </c:cat>
          <c:val>
            <c:numRef>
              <c:f>'PROSJEKTLEDERRAPPORTER TOTAL'!$J$57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9-814F-A3B9-9C6754C24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99661792"/>
        <c:axId val="1407293136"/>
      </c:barChart>
      <c:catAx>
        <c:axId val="139966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293136"/>
        <c:crosses val="autoZero"/>
        <c:auto val="1"/>
        <c:lblAlgn val="ctr"/>
        <c:lblOffset val="100"/>
        <c:noMultiLvlLbl val="0"/>
      </c:catAx>
      <c:valAx>
        <c:axId val="140729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966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'PROSJEKTLEDERRAPPORTER TOTAL'!$B$59:$H$59</c:f>
          <c:strCache>
            <c:ptCount val="7"/>
            <c:pt idx="0">
              <c:v>8. Har prosjektet bidratt til en eller flere bedriftsetableringer ?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'PROSJEKTLEDERRAPPORTER TOTAL'!$B$60:$B$62</c:f>
              <c:strCache>
                <c:ptCount val="3"/>
                <c:pt idx="0">
                  <c:v>&lt;En</c:v>
                </c:pt>
                <c:pt idx="1">
                  <c:v>&lt;Flere, antall</c:v>
                </c:pt>
                <c:pt idx="2">
                  <c:v>&lt;Nei</c:v>
                </c:pt>
              </c:strCache>
            </c:strRef>
          </c:cat>
          <c:val>
            <c:numRef>
              <c:f>'PROSJEKTLEDERRAPPORTER TOTAL'!$J$60:$J$62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E-BD45-96D4-C1BB81005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07550144"/>
        <c:axId val="1407543360"/>
      </c:barChart>
      <c:catAx>
        <c:axId val="1407550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svaralternativ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543360"/>
        <c:crosses val="autoZero"/>
        <c:auto val="1"/>
        <c:lblAlgn val="ctr"/>
        <c:lblOffset val="100"/>
        <c:noMultiLvlLbl val="0"/>
      </c:catAx>
      <c:valAx>
        <c:axId val="140754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55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'PROSJEKTLEDERRAPPORTER TOTAL'!$B$64:$H$64</c:f>
          <c:strCache>
            <c:ptCount val="7"/>
            <c:pt idx="0">
              <c:v>9. Ville prosjektet blitt gjennomført uten medvirkning fra omstillingsprogrammet ?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'PROSJEKTLEDERRAPPORTER TOTAL'!$B$65:$B$69</c:f>
              <c:strCache>
                <c:ptCount val="5"/>
                <c:pt idx="0">
                  <c:v>&lt;Ja, uten endringer</c:v>
                </c:pt>
                <c:pt idx="1">
                  <c:v>&lt;Ja, i samme skala men på senere tidspunkt</c:v>
                </c:pt>
                <c:pt idx="2">
                  <c:v>&lt;Ja, i redusert skala men etter samme tidsplan</c:v>
                </c:pt>
                <c:pt idx="3">
                  <c:v>&lt;Ja, i redustert skala og på et senere tidspunkt</c:v>
                </c:pt>
                <c:pt idx="4">
                  <c:v>&lt;Nei, prosjektet ville ikke blitt gjennomført</c:v>
                </c:pt>
              </c:strCache>
            </c:strRef>
          </c:cat>
          <c:val>
            <c:numRef>
              <c:f>'PROSJEKTLEDERRAPPORTER TOTAL'!$J$65:$J$69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1-4142-80B6-3386A2FF6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07614288"/>
        <c:axId val="1407617680"/>
      </c:barChart>
      <c:catAx>
        <c:axId val="1407614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svaralternativ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617680"/>
        <c:crosses val="autoZero"/>
        <c:auto val="1"/>
        <c:lblAlgn val="ctr"/>
        <c:lblOffset val="100"/>
        <c:noMultiLvlLbl val="0"/>
      </c:catAx>
      <c:valAx>
        <c:axId val="140761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61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'PROSJEKTLEDERRAPPORTER TOTAL'!$J$1</c:f>
              <c:strCache>
                <c:ptCount val="1"/>
                <c:pt idx="0">
                  <c:v>Antall besvarelser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'PROSJEKTLEDERRAPPORTER TOTAL'!$K$1:$L$1</c15:sqref>
                  </c15:fullRef>
                </c:ext>
              </c:extLst>
              <c:f>'PROSJEKTLEDERRAPPORTER TOTAL'!$L$1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8-6941-94F0-A8DEFF1930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99739744"/>
        <c:axId val="1399645072"/>
      </c:barChart>
      <c:catAx>
        <c:axId val="13997397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9645072"/>
        <c:crosses val="autoZero"/>
        <c:auto val="1"/>
        <c:lblAlgn val="ctr"/>
        <c:lblOffset val="100"/>
        <c:noMultiLvlLbl val="0"/>
      </c:catAx>
      <c:valAx>
        <c:axId val="13996450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39973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'PROSJEKTLEDERRAPPORTER TOTAL'!$B$52:$H$52</c:f>
          <c:strCache>
            <c:ptCount val="7"/>
            <c:pt idx="0">
              <c:v>7a. Hvor mange arbeidsplasser har prosjektet bidratt til ?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'PROSJEKTLEDERRAPPORTER TOTAL'!$B$54:$H$54</c:f>
              <c:strCache>
                <c:ptCount val="7"/>
                <c:pt idx="0">
                  <c:v>&lt;Hvor mange av disse er bosatt i Kommunen, antall ?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'2021'!$O$54</c:f>
              <c:strCache>
                <c:ptCount val="1"/>
                <c:pt idx="0">
                  <c:v>Målt fra 2017</c:v>
                </c:pt>
              </c:strCache>
            </c:strRef>
          </c:cat>
          <c:val>
            <c:numRef>
              <c:f>'PROSJEKTLEDERRAPPORTER TOTAL'!$J$54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B-314E-91AC-D4B89DF7C362}"/>
            </c:ext>
          </c:extLst>
        </c:ser>
        <c:ser>
          <c:idx val="1"/>
          <c:order val="1"/>
          <c:tx>
            <c:strRef>
              <c:f>'2021'!$O$53</c:f>
              <c:strCache>
                <c:ptCount val="1"/>
                <c:pt idx="0">
                  <c:v>Antall innraportert totalt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'2021'!$O$54</c:f>
              <c:strCache>
                <c:ptCount val="1"/>
                <c:pt idx="0">
                  <c:v>Målt fra 2017</c:v>
                </c:pt>
              </c:strCache>
            </c:strRef>
          </c:cat>
          <c:val>
            <c:numRef>
              <c:f>'2021'!$N$53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2B-314E-91AC-D4B89DF7C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07712784"/>
        <c:axId val="1407715104"/>
      </c:barChart>
      <c:catAx>
        <c:axId val="140771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715104"/>
        <c:crosses val="autoZero"/>
        <c:auto val="1"/>
        <c:lblAlgn val="ctr"/>
        <c:lblOffset val="100"/>
        <c:noMultiLvlLbl val="0"/>
      </c:catAx>
      <c:valAx>
        <c:axId val="140771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71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476372924648799"/>
          <c:y val="0.35266073755169097"/>
          <c:w val="0.28991060025542797"/>
          <c:h val="0.395685719141223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Forstudier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 OVERSIKT'!$G$89</c:f>
              <c:strCache>
                <c:ptCount val="1"/>
                <c:pt idx="0">
                  <c:v>Antall forstudie</c:v>
                </c:pt>
              </c:strCache>
            </c:strRef>
          </c:cat>
          <c:val>
            <c:numRef>
              <c:f>'TOTAL OVERSIKT'!$H$89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2-2444-A651-0662798E27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07592032"/>
        <c:axId val="1207594352"/>
      </c:barChart>
      <c:catAx>
        <c:axId val="120759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7594352"/>
        <c:crosses val="autoZero"/>
        <c:auto val="1"/>
        <c:lblAlgn val="ctr"/>
        <c:lblOffset val="100"/>
        <c:noMultiLvlLbl val="0"/>
      </c:catAx>
      <c:valAx>
        <c:axId val="120759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759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Forprosjekt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 OVERSIKT'!$G$90</c:f>
              <c:strCache>
                <c:ptCount val="1"/>
                <c:pt idx="0">
                  <c:v>Antall forprosjekt</c:v>
                </c:pt>
              </c:strCache>
            </c:strRef>
          </c:cat>
          <c:val>
            <c:numRef>
              <c:f>'TOTAL OVERSIKT'!$H$90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91-ED48-8F7B-478F83FE5C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08339936"/>
        <c:axId val="1205619536"/>
      </c:barChart>
      <c:catAx>
        <c:axId val="140833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619536"/>
        <c:crosses val="autoZero"/>
        <c:auto val="1"/>
        <c:lblAlgn val="ctr"/>
        <c:lblOffset val="100"/>
        <c:noMultiLvlLbl val="0"/>
      </c:catAx>
      <c:valAx>
        <c:axId val="120561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33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Hovedprosjekt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 OVERSIKT'!$G$91</c:f>
              <c:strCache>
                <c:ptCount val="1"/>
                <c:pt idx="0">
                  <c:v>Antall hovedprosjekt</c:v>
                </c:pt>
              </c:strCache>
            </c:strRef>
          </c:cat>
          <c:val>
            <c:numRef>
              <c:f>'TOTAL OVERSIKT'!$H$91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6-0148-8FAF-18DE229A0D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08452480"/>
        <c:axId val="1408455456"/>
      </c:barChart>
      <c:catAx>
        <c:axId val="140845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455456"/>
        <c:crosses val="autoZero"/>
        <c:auto val="1"/>
        <c:lblAlgn val="ctr"/>
        <c:lblOffset val="100"/>
        <c:noMultiLvlLbl val="0"/>
      </c:catAx>
      <c:valAx>
        <c:axId val="1408455456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4524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Støttesøknader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OVERSIKT'!$G$86</c:f>
              <c:strCache>
                <c:ptCount val="1"/>
                <c:pt idx="0">
                  <c:v>Antall 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OVERSIKT'!$H$86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2-C541-BF30-68B1E218DB91}"/>
            </c:ext>
          </c:extLst>
        </c:ser>
        <c:ser>
          <c:idx val="1"/>
          <c:order val="1"/>
          <c:tx>
            <c:strRef>
              <c:f>'TOTAL OVERSIKT'!$G$87</c:f>
              <c:strCache>
                <c:ptCount val="1"/>
                <c:pt idx="0">
                  <c:v>Antall bevilgede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OVERSIKT'!$H$87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32-C541-BF30-68B1E218DB91}"/>
            </c:ext>
          </c:extLst>
        </c:ser>
        <c:ser>
          <c:idx val="4"/>
          <c:order val="2"/>
          <c:tx>
            <c:strRef>
              <c:f>'TOTAL OVERSIKT'!$G$99</c:f>
              <c:strCache>
                <c:ptCount val="1"/>
                <c:pt idx="0">
                  <c:v>Antall avsluttede prosjekt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9F7-4A7B-9428-0F9EE55BD0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OVERSIKT'!$H$99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32-C541-BF30-68B1E218DB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08241008"/>
        <c:axId val="1408244128"/>
      </c:barChart>
      <c:catAx>
        <c:axId val="14082410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408244128"/>
        <c:crosses val="autoZero"/>
        <c:auto val="1"/>
        <c:lblAlgn val="ctr"/>
        <c:lblOffset val="100"/>
        <c:noMultiLvlLbl val="0"/>
      </c:catAx>
      <c:valAx>
        <c:axId val="14082441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40824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Prosjektfase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OVERSIKT'!$G$86</c:f>
              <c:strCache>
                <c:ptCount val="1"/>
                <c:pt idx="0">
                  <c:v>Antall 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OVERSIKT'!$H$86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C-3445-8A5C-B7AC0FADE502}"/>
            </c:ext>
          </c:extLst>
        </c:ser>
        <c:ser>
          <c:idx val="1"/>
          <c:order val="1"/>
          <c:tx>
            <c:strRef>
              <c:f>'TOTAL OVERSIKT'!$G$89</c:f>
              <c:strCache>
                <c:ptCount val="1"/>
                <c:pt idx="0">
                  <c:v>Antall forstudie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OVERSIKT'!$H$89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DC-3445-8A5C-B7AC0FADE502}"/>
            </c:ext>
          </c:extLst>
        </c:ser>
        <c:ser>
          <c:idx val="2"/>
          <c:order val="2"/>
          <c:tx>
            <c:strRef>
              <c:f>'TOTAL OVERSIKT'!$G$90</c:f>
              <c:strCache>
                <c:ptCount val="1"/>
                <c:pt idx="0">
                  <c:v>Antall forprosjekt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OVERSIKT'!$H$90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DC-3445-8A5C-B7AC0FADE502}"/>
            </c:ext>
          </c:extLst>
        </c:ser>
        <c:ser>
          <c:idx val="3"/>
          <c:order val="3"/>
          <c:tx>
            <c:strRef>
              <c:f>'TOTAL OVERSIKT'!$G$91</c:f>
              <c:strCache>
                <c:ptCount val="1"/>
                <c:pt idx="0">
                  <c:v>Antall hovedprosjekt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'TOTAL OVERSIKT'!$H$91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DC-3445-8A5C-B7AC0FADE5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08440432"/>
        <c:axId val="1408377760"/>
      </c:barChart>
      <c:catAx>
        <c:axId val="140844043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Prosjekttype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408377760"/>
        <c:crosses val="autoZero"/>
        <c:auto val="1"/>
        <c:lblAlgn val="ctr"/>
        <c:lblOffset val="100"/>
        <c:noMultiLvlLbl val="0"/>
      </c:catAx>
      <c:valAx>
        <c:axId val="1408377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40844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Prosjektportefølje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&quot;kr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 OVERSIKT'!$G$92:$G$96</c:f>
              <c:strCache>
                <c:ptCount val="5"/>
                <c:pt idx="0">
                  <c:v>Kostnadsoverslag</c:v>
                </c:pt>
                <c:pt idx="1">
                  <c:v>Søknadsbeløp</c:v>
                </c:pt>
                <c:pt idx="2">
                  <c:v>Bevilget beløp</c:v>
                </c:pt>
                <c:pt idx="3">
                  <c:v>Tilbakeført beløp</c:v>
                </c:pt>
                <c:pt idx="4">
                  <c:v>Saldo ikke utbetalt</c:v>
                </c:pt>
              </c:strCache>
            </c:strRef>
          </c:cat>
          <c:val>
            <c:numRef>
              <c:f>'TOTAL OVERSIKT'!$H$92:$H$96</c:f>
              <c:numCache>
                <c:formatCode>"kr"\ 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2-B245-8BBF-F7534E171A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08538240"/>
        <c:axId val="1408541632"/>
      </c:barChart>
      <c:catAx>
        <c:axId val="140853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541632"/>
        <c:crosses val="autoZero"/>
        <c:auto val="1"/>
        <c:lblAlgn val="ctr"/>
        <c:lblOffset val="100"/>
        <c:noMultiLvlLbl val="0"/>
      </c:catAx>
      <c:valAx>
        <c:axId val="14085416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kr&quot;\ #,##0" sourceLinked="1"/>
        <c:majorTickMark val="none"/>
        <c:minorTickMark val="none"/>
        <c:tickLblPos val="nextTo"/>
        <c:crossAx val="140853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paperSize="8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13" Type="http://schemas.openxmlformats.org/officeDocument/2006/relationships/chart" Target="../charts/chart34.xml"/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12" Type="http://schemas.openxmlformats.org/officeDocument/2006/relationships/chart" Target="../charts/chart33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11" Type="http://schemas.openxmlformats.org/officeDocument/2006/relationships/chart" Target="../charts/chart32.xml"/><Relationship Id="rId5" Type="http://schemas.openxmlformats.org/officeDocument/2006/relationships/chart" Target="../charts/chart26.xml"/><Relationship Id="rId10" Type="http://schemas.openxmlformats.org/officeDocument/2006/relationships/chart" Target="../charts/chart31.xml"/><Relationship Id="rId4" Type="http://schemas.openxmlformats.org/officeDocument/2006/relationships/chart" Target="../charts/chart25.xml"/><Relationship Id="rId9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14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0</xdr:row>
      <xdr:rowOff>0</xdr:rowOff>
    </xdr:from>
    <xdr:to>
      <xdr:col>12</xdr:col>
      <xdr:colOff>85725</xdr:colOff>
      <xdr:row>14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161925</xdr:colOff>
      <xdr:row>0</xdr:row>
      <xdr:rowOff>0</xdr:rowOff>
    </xdr:from>
    <xdr:to>
      <xdr:col>18</xdr:col>
      <xdr:colOff>161925</xdr:colOff>
      <xdr:row>14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15</xdr:row>
      <xdr:rowOff>9525</xdr:rowOff>
    </xdr:from>
    <xdr:to>
      <xdr:col>6</xdr:col>
      <xdr:colOff>0</xdr:colOff>
      <xdr:row>29</xdr:row>
      <xdr:rowOff>85725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85725</xdr:colOff>
      <xdr:row>15</xdr:row>
      <xdr:rowOff>9525</xdr:rowOff>
    </xdr:from>
    <xdr:to>
      <xdr:col>12</xdr:col>
      <xdr:colOff>85725</xdr:colOff>
      <xdr:row>29</xdr:row>
      <xdr:rowOff>85725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161925</xdr:colOff>
      <xdr:row>15</xdr:row>
      <xdr:rowOff>0</xdr:rowOff>
    </xdr:from>
    <xdr:to>
      <xdr:col>18</xdr:col>
      <xdr:colOff>161925</xdr:colOff>
      <xdr:row>29</xdr:row>
      <xdr:rowOff>76200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247650</xdr:colOff>
      <xdr:row>0</xdr:row>
      <xdr:rowOff>0</xdr:rowOff>
    </xdr:from>
    <xdr:to>
      <xdr:col>24</xdr:col>
      <xdr:colOff>247650</xdr:colOff>
      <xdr:row>14</xdr:row>
      <xdr:rowOff>76200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257175</xdr:colOff>
      <xdr:row>15</xdr:row>
      <xdr:rowOff>9525</xdr:rowOff>
    </xdr:from>
    <xdr:to>
      <xdr:col>24</xdr:col>
      <xdr:colOff>257175</xdr:colOff>
      <xdr:row>29</xdr:row>
      <xdr:rowOff>85725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29</xdr:row>
      <xdr:rowOff>161925</xdr:rowOff>
    </xdr:from>
    <xdr:to>
      <xdr:col>7</xdr:col>
      <xdr:colOff>485774</xdr:colOff>
      <xdr:row>44</xdr:row>
      <xdr:rowOff>47625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561975</xdr:colOff>
      <xdr:row>29</xdr:row>
      <xdr:rowOff>161925</xdr:rowOff>
    </xdr:from>
    <xdr:to>
      <xdr:col>13</xdr:col>
      <xdr:colOff>561975</xdr:colOff>
      <xdr:row>44</xdr:row>
      <xdr:rowOff>47625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657225</xdr:colOff>
      <xdr:row>29</xdr:row>
      <xdr:rowOff>152400</xdr:rowOff>
    </xdr:from>
    <xdr:to>
      <xdr:col>19</xdr:col>
      <xdr:colOff>657225</xdr:colOff>
      <xdr:row>44</xdr:row>
      <xdr:rowOff>38100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44</xdr:row>
      <xdr:rowOff>104775</xdr:rowOff>
    </xdr:from>
    <xdr:to>
      <xdr:col>6</xdr:col>
      <xdr:colOff>0</xdr:colOff>
      <xdr:row>58</xdr:row>
      <xdr:rowOff>180975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95249</xdr:colOff>
      <xdr:row>44</xdr:row>
      <xdr:rowOff>104775</xdr:rowOff>
    </xdr:from>
    <xdr:to>
      <xdr:col>13</xdr:col>
      <xdr:colOff>561974</xdr:colOff>
      <xdr:row>58</xdr:row>
      <xdr:rowOff>180975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23091</xdr:colOff>
      <xdr:row>59</xdr:row>
      <xdr:rowOff>92364</xdr:rowOff>
    </xdr:from>
    <xdr:to>
      <xdr:col>5</xdr:col>
      <xdr:colOff>785091</xdr:colOff>
      <xdr:row>74</xdr:row>
      <xdr:rowOff>57727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37004D5E-B3EB-4A42-A0E1-684C8483F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92363</xdr:colOff>
      <xdr:row>59</xdr:row>
      <xdr:rowOff>92363</xdr:rowOff>
    </xdr:from>
    <xdr:to>
      <xdr:col>13</xdr:col>
      <xdr:colOff>126999</xdr:colOff>
      <xdr:row>74</xdr:row>
      <xdr:rowOff>80817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9D6BED65-883D-0740-9152-633B8886FD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5</xdr:col>
      <xdr:colOff>762000</xdr:colOff>
      <xdr:row>89</xdr:row>
      <xdr:rowOff>161636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17938330-53CA-2949-A0CF-D1C8E051A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0</xdr:colOff>
      <xdr:row>75</xdr:row>
      <xdr:rowOff>0</xdr:rowOff>
    </xdr:from>
    <xdr:to>
      <xdr:col>13</xdr:col>
      <xdr:colOff>34636</xdr:colOff>
      <xdr:row>89</xdr:row>
      <xdr:rowOff>184727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EA829F7A-74FB-B842-8421-7020CC013B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5</xdr:col>
      <xdr:colOff>762000</xdr:colOff>
      <xdr:row>104</xdr:row>
      <xdr:rowOff>161635</xdr:rowOff>
    </xdr:to>
    <xdr:graphicFrame macro="">
      <xdr:nvGraphicFramePr>
        <xdr:cNvPr id="23" name="Diagram 22">
          <a:extLst>
            <a:ext uri="{FF2B5EF4-FFF2-40B4-BE49-F238E27FC236}">
              <a16:creationId xmlns:a16="http://schemas.microsoft.com/office/drawing/2014/main" id="{2F1ED3A6-21D2-4542-86E4-5BF6F2F0B4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0</xdr:colOff>
      <xdr:row>90</xdr:row>
      <xdr:rowOff>0</xdr:rowOff>
    </xdr:from>
    <xdr:to>
      <xdr:col>13</xdr:col>
      <xdr:colOff>34636</xdr:colOff>
      <xdr:row>104</xdr:row>
      <xdr:rowOff>184726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B1A076E6-DB22-0147-A5F8-A24D9C11C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23091</xdr:colOff>
      <xdr:row>105</xdr:row>
      <xdr:rowOff>57727</xdr:rowOff>
    </xdr:from>
    <xdr:to>
      <xdr:col>5</xdr:col>
      <xdr:colOff>785091</xdr:colOff>
      <xdr:row>120</xdr:row>
      <xdr:rowOff>23090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7603498D-7101-0144-A5C0-7241952B0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0</xdr:colOff>
      <xdr:row>105</xdr:row>
      <xdr:rowOff>69272</xdr:rowOff>
    </xdr:from>
    <xdr:to>
      <xdr:col>13</xdr:col>
      <xdr:colOff>34636</xdr:colOff>
      <xdr:row>120</xdr:row>
      <xdr:rowOff>57726</xdr:rowOff>
    </xdr:to>
    <xdr:graphicFrame macro="">
      <xdr:nvGraphicFramePr>
        <xdr:cNvPr id="26" name="Diagram 25">
          <a:extLst>
            <a:ext uri="{FF2B5EF4-FFF2-40B4-BE49-F238E27FC236}">
              <a16:creationId xmlns:a16="http://schemas.microsoft.com/office/drawing/2014/main" id="{2C785838-BB05-8440-9DA4-A5D3D97A8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49</xdr:row>
      <xdr:rowOff>104774</xdr:rowOff>
    </xdr:from>
    <xdr:to>
      <xdr:col>20</xdr:col>
      <xdr:colOff>180975</xdr:colOff>
      <xdr:row>69</xdr:row>
      <xdr:rowOff>161925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180976</xdr:colOff>
      <xdr:row>29</xdr:row>
      <xdr:rowOff>185741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30</xdr:row>
      <xdr:rowOff>76200</xdr:rowOff>
    </xdr:from>
    <xdr:to>
      <xdr:col>20</xdr:col>
      <xdr:colOff>180975</xdr:colOff>
      <xdr:row>49</xdr:row>
      <xdr:rowOff>33338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9</xdr:col>
      <xdr:colOff>666750</xdr:colOff>
      <xdr:row>69</xdr:row>
      <xdr:rowOff>133350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70</xdr:row>
      <xdr:rowOff>38100</xdr:rowOff>
    </xdr:from>
    <xdr:to>
      <xdr:col>6</xdr:col>
      <xdr:colOff>257175</xdr:colOff>
      <xdr:row>85</xdr:row>
      <xdr:rowOff>123826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352425</xdr:colOff>
      <xdr:row>70</xdr:row>
      <xdr:rowOff>47624</xdr:rowOff>
    </xdr:from>
    <xdr:to>
      <xdr:col>13</xdr:col>
      <xdr:colOff>76200</xdr:colOff>
      <xdr:row>85</xdr:row>
      <xdr:rowOff>171449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190500</xdr:colOff>
      <xdr:row>70</xdr:row>
      <xdr:rowOff>57149</xdr:rowOff>
    </xdr:from>
    <xdr:to>
      <xdr:col>20</xdr:col>
      <xdr:colOff>190500</xdr:colOff>
      <xdr:row>85</xdr:row>
      <xdr:rowOff>180974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86</xdr:row>
      <xdr:rowOff>95250</xdr:rowOff>
    </xdr:from>
    <xdr:to>
      <xdr:col>6</xdr:col>
      <xdr:colOff>228600</xdr:colOff>
      <xdr:row>101</xdr:row>
      <xdr:rowOff>28575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371475</xdr:colOff>
      <xdr:row>86</xdr:row>
      <xdr:rowOff>104774</xdr:rowOff>
    </xdr:from>
    <xdr:to>
      <xdr:col>13</xdr:col>
      <xdr:colOff>409575</xdr:colOff>
      <xdr:row>101</xdr:row>
      <xdr:rowOff>38099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533400</xdr:colOff>
      <xdr:row>86</xdr:row>
      <xdr:rowOff>104775</xdr:rowOff>
    </xdr:from>
    <xdr:to>
      <xdr:col>20</xdr:col>
      <xdr:colOff>180975</xdr:colOff>
      <xdr:row>101</xdr:row>
      <xdr:rowOff>28575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102</xdr:row>
      <xdr:rowOff>0</xdr:rowOff>
    </xdr:from>
    <xdr:to>
      <xdr:col>8</xdr:col>
      <xdr:colOff>342900</xdr:colOff>
      <xdr:row>116</xdr:row>
      <xdr:rowOff>76200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523875</xdr:colOff>
      <xdr:row>102</xdr:row>
      <xdr:rowOff>9525</xdr:rowOff>
    </xdr:from>
    <xdr:to>
      <xdr:col>14</xdr:col>
      <xdr:colOff>523875</xdr:colOff>
      <xdr:row>116</xdr:row>
      <xdr:rowOff>85725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647700</xdr:colOff>
      <xdr:row>101</xdr:row>
      <xdr:rowOff>171450</xdr:rowOff>
    </xdr:from>
    <xdr:to>
      <xdr:col>21</xdr:col>
      <xdr:colOff>85725</xdr:colOff>
      <xdr:row>116</xdr:row>
      <xdr:rowOff>104775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rgb="FF002060"/>
    <pageSetUpPr fitToPage="1"/>
  </sheetPr>
  <dimension ref="A1:AB125"/>
  <sheetViews>
    <sheetView zoomScaleNormal="100" workbookViewId="0">
      <pane xSplit="5" ySplit="4" topLeftCell="F28" activePane="bottomRight" state="frozen"/>
      <selection pane="bottomRight" activeCell="I5" sqref="I5"/>
      <selection pane="bottomLeft" activeCell="A5" sqref="A5"/>
      <selection pane="topRight" activeCell="F1" sqref="F1"/>
    </sheetView>
  </sheetViews>
  <sheetFormatPr defaultColWidth="11.42578125" defaultRowHeight="14.65"/>
  <cols>
    <col min="1" max="1" width="5" style="1" bestFit="1" customWidth="1"/>
    <col min="2" max="2" width="10" style="20" customWidth="1"/>
    <col min="3" max="3" width="11" style="1" customWidth="1"/>
    <col min="4" max="4" width="27.140625" style="2" customWidth="1"/>
    <col min="5" max="5" width="32" customWidth="1"/>
    <col min="6" max="6" width="14.7109375" customWidth="1"/>
    <col min="7" max="7" width="18.42578125" style="4" customWidth="1"/>
    <col min="8" max="8" width="15.140625" style="4" customWidth="1"/>
    <col min="9" max="9" width="12" style="1" customWidth="1"/>
    <col min="10" max="10" width="38" style="1" bestFit="1" customWidth="1"/>
    <col min="11" max="11" width="15.42578125" style="1" customWidth="1"/>
    <col min="12" max="12" width="12" style="13" customWidth="1"/>
    <col min="13" max="13" width="13.140625" style="4" bestFit="1" customWidth="1"/>
    <col min="14" max="14" width="10.140625" style="13" bestFit="1" customWidth="1"/>
    <col min="15" max="15" width="10.7109375" style="4" bestFit="1" customWidth="1"/>
    <col min="16" max="16" width="10.140625" style="13" bestFit="1" customWidth="1"/>
    <col min="17" max="17" width="9.42578125" style="4" bestFit="1" customWidth="1"/>
    <col min="18" max="18" width="10.140625" style="13" bestFit="1" customWidth="1"/>
    <col min="19" max="19" width="11" style="4" bestFit="1" customWidth="1"/>
    <col min="20" max="20" width="16.42578125" style="4" customWidth="1"/>
    <col min="21" max="21" width="13.7109375" style="4" customWidth="1"/>
    <col min="22" max="22" width="12" style="4" customWidth="1"/>
    <col min="23" max="23" width="11.42578125" style="3" customWidth="1"/>
    <col min="24" max="24" width="13.140625" style="3" customWidth="1"/>
    <col min="25" max="25" width="18" style="3" customWidth="1"/>
    <col min="26" max="26" width="21.42578125" style="3" customWidth="1"/>
    <col min="27" max="27" width="15.7109375" style="30" customWidth="1"/>
    <col min="28" max="28" width="41.7109375" bestFit="1" customWidth="1"/>
  </cols>
  <sheetData>
    <row r="1" spans="1:28" ht="28.3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</row>
    <row r="2" spans="1:28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  <c r="N2" s="73" t="s">
        <v>1</v>
      </c>
      <c r="O2" s="73"/>
      <c r="P2" s="73"/>
      <c r="Q2" s="73"/>
      <c r="R2" s="73"/>
      <c r="S2" s="73"/>
      <c r="T2" s="53"/>
      <c r="U2" s="75"/>
      <c r="V2" s="75"/>
      <c r="W2" s="75"/>
      <c r="X2" s="75"/>
      <c r="Y2" s="75"/>
      <c r="Z2" s="75"/>
      <c r="AA2" s="75"/>
      <c r="AB2" s="75"/>
    </row>
    <row r="3" spans="1:28">
      <c r="A3" s="77"/>
      <c r="B3" s="77"/>
      <c r="C3" s="77"/>
      <c r="D3" s="77"/>
      <c r="E3" s="77"/>
      <c r="F3" s="77"/>
      <c r="G3" s="77"/>
      <c r="H3" s="77"/>
      <c r="I3" s="77"/>
      <c r="J3" s="77"/>
      <c r="K3" s="78"/>
      <c r="L3" s="70" t="s">
        <v>2</v>
      </c>
      <c r="M3" s="71"/>
      <c r="N3" s="72" t="s">
        <v>3</v>
      </c>
      <c r="O3" s="72"/>
      <c r="P3" s="72"/>
      <c r="Q3" s="72"/>
      <c r="R3" s="72" t="s">
        <v>4</v>
      </c>
      <c r="S3" s="72"/>
      <c r="T3" s="53"/>
      <c r="U3" s="75"/>
      <c r="V3" s="75"/>
      <c r="W3" s="75"/>
      <c r="X3" s="75"/>
      <c r="Y3" s="75"/>
      <c r="Z3" s="75"/>
      <c r="AA3" s="75"/>
      <c r="AB3" s="75"/>
    </row>
    <row r="4" spans="1:28">
      <c r="A4" s="27" t="s">
        <v>5</v>
      </c>
      <c r="B4" s="50" t="s">
        <v>6</v>
      </c>
      <c r="C4" s="5" t="s">
        <v>7</v>
      </c>
      <c r="D4" s="7" t="s">
        <v>8</v>
      </c>
      <c r="E4" s="5" t="s">
        <v>9</v>
      </c>
      <c r="F4" s="27" t="s">
        <v>10</v>
      </c>
      <c r="G4" s="28" t="s">
        <v>11</v>
      </c>
      <c r="H4" s="28" t="s">
        <v>12</v>
      </c>
      <c r="I4" s="5" t="s">
        <v>13</v>
      </c>
      <c r="J4" s="5" t="s">
        <v>14</v>
      </c>
      <c r="K4" s="27" t="s">
        <v>15</v>
      </c>
      <c r="L4" s="21" t="s">
        <v>16</v>
      </c>
      <c r="M4" s="22" t="s">
        <v>17</v>
      </c>
      <c r="N4" s="12" t="s">
        <v>16</v>
      </c>
      <c r="O4" s="28" t="s">
        <v>17</v>
      </c>
      <c r="P4" s="12" t="s">
        <v>18</v>
      </c>
      <c r="Q4" s="28" t="s">
        <v>17</v>
      </c>
      <c r="R4" s="12" t="s">
        <v>16</v>
      </c>
      <c r="S4" s="6" t="s">
        <v>17</v>
      </c>
      <c r="T4" s="6" t="s">
        <v>19</v>
      </c>
      <c r="U4" s="6" t="s">
        <v>20</v>
      </c>
      <c r="V4" s="22" t="s">
        <v>21</v>
      </c>
      <c r="W4" s="26" t="s">
        <v>22</v>
      </c>
      <c r="X4" s="26" t="s">
        <v>23</v>
      </c>
      <c r="Y4" s="26" t="s">
        <v>24</v>
      </c>
      <c r="Z4" s="26" t="s">
        <v>25</v>
      </c>
      <c r="AA4" s="31" t="s">
        <v>26</v>
      </c>
      <c r="AB4" s="5" t="s">
        <v>27</v>
      </c>
    </row>
    <row r="5" spans="1:28" ht="14.65" customHeight="1">
      <c r="A5" s="14"/>
      <c r="D5"/>
      <c r="K5" s="63"/>
      <c r="L5" s="62"/>
      <c r="M5" s="24"/>
      <c r="S5" s="10"/>
      <c r="V5" s="49">
        <f t="shared" ref="V5:V80" si="0">M5-O5-Q5-S5-U5</f>
        <v>0</v>
      </c>
      <c r="X5" s="29"/>
      <c r="Y5" s="29"/>
      <c r="Z5" s="29"/>
      <c r="AB5" s="15"/>
    </row>
    <row r="6" spans="1:28" ht="14.65" customHeight="1">
      <c r="D6"/>
      <c r="K6" s="64"/>
      <c r="L6" s="23"/>
      <c r="M6" s="24"/>
      <c r="S6" s="10"/>
      <c r="V6" s="49">
        <f t="shared" si="0"/>
        <v>0</v>
      </c>
      <c r="X6" s="29"/>
      <c r="Y6" s="29"/>
      <c r="Z6" s="29"/>
      <c r="AB6" s="15"/>
    </row>
    <row r="7" spans="1:28" ht="14.65" customHeight="1">
      <c r="D7"/>
      <c r="K7" s="64"/>
      <c r="L7" s="23"/>
      <c r="M7" s="24"/>
      <c r="S7" s="10"/>
      <c r="V7" s="49">
        <f t="shared" si="0"/>
        <v>0</v>
      </c>
      <c r="X7" s="29"/>
      <c r="Y7" s="29"/>
      <c r="Z7" s="29"/>
      <c r="AB7" s="15"/>
    </row>
    <row r="8" spans="1:28" ht="14.65" customHeight="1">
      <c r="D8"/>
      <c r="K8" s="64"/>
      <c r="L8" s="23"/>
      <c r="M8" s="24"/>
      <c r="S8" s="10"/>
      <c r="V8" s="49">
        <f t="shared" si="0"/>
        <v>0</v>
      </c>
      <c r="X8" s="29"/>
      <c r="Y8" s="29"/>
      <c r="Z8" s="29"/>
      <c r="AB8" s="15"/>
    </row>
    <row r="9" spans="1:28" ht="14.65" customHeight="1">
      <c r="D9"/>
      <c r="K9" s="64"/>
      <c r="L9" s="23"/>
      <c r="M9" s="24"/>
      <c r="S9" s="10"/>
      <c r="V9" s="49">
        <f t="shared" si="0"/>
        <v>0</v>
      </c>
      <c r="X9" s="29"/>
      <c r="Y9" s="29"/>
      <c r="Z9" s="29"/>
      <c r="AB9" s="15"/>
    </row>
    <row r="10" spans="1:28" ht="14.65" customHeight="1">
      <c r="D10"/>
      <c r="K10" s="64"/>
      <c r="L10" s="23"/>
      <c r="M10" s="24"/>
      <c r="S10" s="10"/>
      <c r="V10" s="49">
        <f t="shared" si="0"/>
        <v>0</v>
      </c>
      <c r="X10" s="29"/>
      <c r="Y10" s="29"/>
      <c r="Z10" s="29"/>
      <c r="AB10" s="15"/>
    </row>
    <row r="11" spans="1:28" ht="14.65" customHeight="1">
      <c r="D11"/>
      <c r="K11" s="64"/>
      <c r="L11" s="23"/>
      <c r="M11" s="24"/>
      <c r="S11" s="10"/>
      <c r="V11" s="49">
        <f t="shared" si="0"/>
        <v>0</v>
      </c>
      <c r="X11" s="29"/>
      <c r="Y11" s="29"/>
      <c r="Z11" s="29"/>
      <c r="AB11" s="15"/>
    </row>
    <row r="12" spans="1:28" ht="14.65" customHeight="1">
      <c r="D12"/>
      <c r="K12" s="64"/>
      <c r="L12" s="23"/>
      <c r="M12" s="24"/>
      <c r="S12" s="10"/>
      <c r="V12" s="49">
        <f t="shared" si="0"/>
        <v>0</v>
      </c>
      <c r="X12" s="29"/>
      <c r="Y12" s="29"/>
      <c r="Z12" s="29"/>
      <c r="AB12" s="15"/>
    </row>
    <row r="13" spans="1:28" ht="14.65" customHeight="1">
      <c r="D13"/>
      <c r="K13" s="64"/>
      <c r="L13" s="23"/>
      <c r="M13" s="24"/>
      <c r="S13" s="10"/>
      <c r="V13" s="49">
        <f t="shared" si="0"/>
        <v>0</v>
      </c>
      <c r="X13" s="29"/>
      <c r="Y13" s="29"/>
      <c r="Z13" s="29"/>
      <c r="AB13" s="15"/>
    </row>
    <row r="14" spans="1:28" ht="14.65" customHeight="1">
      <c r="D14"/>
      <c r="K14" s="64"/>
      <c r="L14" s="23"/>
      <c r="M14" s="24"/>
      <c r="S14" s="10"/>
      <c r="V14" s="49">
        <f t="shared" si="0"/>
        <v>0</v>
      </c>
      <c r="X14" s="29"/>
      <c r="Y14" s="29"/>
      <c r="Z14" s="29"/>
      <c r="AB14" s="15"/>
    </row>
    <row r="15" spans="1:28" ht="14.65" customHeight="1">
      <c r="D15"/>
      <c r="K15" s="64"/>
      <c r="L15" s="23"/>
      <c r="M15" s="24"/>
      <c r="S15" s="10"/>
      <c r="V15" s="49">
        <f t="shared" si="0"/>
        <v>0</v>
      </c>
      <c r="X15" s="29"/>
      <c r="Y15" s="29"/>
      <c r="Z15" s="29"/>
      <c r="AB15" s="15"/>
    </row>
    <row r="16" spans="1:28" ht="14.65" customHeight="1">
      <c r="D16"/>
      <c r="K16" s="64"/>
      <c r="L16" s="23"/>
      <c r="M16" s="24"/>
      <c r="S16" s="10"/>
      <c r="V16" s="49">
        <f t="shared" si="0"/>
        <v>0</v>
      </c>
      <c r="X16" s="29"/>
      <c r="Y16" s="29"/>
      <c r="Z16" s="29"/>
      <c r="AB16" s="15"/>
    </row>
    <row r="17" spans="4:28" ht="14.65" customHeight="1">
      <c r="D17"/>
      <c r="K17" s="64"/>
      <c r="L17" s="23"/>
      <c r="M17" s="24"/>
      <c r="S17" s="10"/>
      <c r="V17" s="49">
        <f t="shared" si="0"/>
        <v>0</v>
      </c>
      <c r="X17" s="29"/>
      <c r="Y17" s="29"/>
      <c r="Z17" s="29"/>
      <c r="AB17" s="15"/>
    </row>
    <row r="18" spans="4:28" ht="14.65" customHeight="1">
      <c r="D18"/>
      <c r="K18" s="64"/>
      <c r="L18" s="23"/>
      <c r="M18" s="24"/>
      <c r="S18" s="10"/>
      <c r="V18" s="49">
        <f t="shared" si="0"/>
        <v>0</v>
      </c>
      <c r="X18" s="29"/>
      <c r="Y18" s="29"/>
      <c r="Z18" s="29"/>
      <c r="AB18" s="15"/>
    </row>
    <row r="19" spans="4:28" ht="14.65" customHeight="1">
      <c r="D19"/>
      <c r="K19" s="64"/>
      <c r="L19" s="23"/>
      <c r="M19" s="24"/>
      <c r="S19" s="10"/>
      <c r="V19" s="49">
        <f t="shared" si="0"/>
        <v>0</v>
      </c>
      <c r="X19" s="29"/>
      <c r="Y19" s="29"/>
      <c r="Z19" s="29"/>
      <c r="AB19" s="15"/>
    </row>
    <row r="20" spans="4:28" ht="14.65" customHeight="1">
      <c r="D20"/>
      <c r="K20" s="64"/>
      <c r="L20" s="23"/>
      <c r="M20" s="24"/>
      <c r="S20" s="10"/>
      <c r="V20" s="49">
        <f t="shared" si="0"/>
        <v>0</v>
      </c>
      <c r="X20" s="29"/>
      <c r="Y20" s="29"/>
      <c r="Z20" s="29"/>
      <c r="AB20" s="15"/>
    </row>
    <row r="21" spans="4:28" ht="14.65" customHeight="1">
      <c r="D21"/>
      <c r="K21" s="64"/>
      <c r="L21" s="23"/>
      <c r="M21" s="24"/>
      <c r="S21" s="10"/>
      <c r="V21" s="49">
        <f t="shared" si="0"/>
        <v>0</v>
      </c>
      <c r="X21" s="29"/>
      <c r="Y21" s="29"/>
      <c r="Z21" s="29"/>
      <c r="AB21" s="15"/>
    </row>
    <row r="22" spans="4:28" ht="15" customHeight="1">
      <c r="L22" s="23"/>
      <c r="M22" s="24"/>
      <c r="S22" s="10"/>
      <c r="V22" s="49">
        <f t="shared" si="0"/>
        <v>0</v>
      </c>
      <c r="AB22" s="15"/>
    </row>
    <row r="23" spans="4:28" ht="15" customHeight="1">
      <c r="L23" s="23"/>
      <c r="M23" s="24"/>
      <c r="S23" s="10"/>
      <c r="V23" s="49">
        <f t="shared" si="0"/>
        <v>0</v>
      </c>
      <c r="AB23" s="15"/>
    </row>
    <row r="24" spans="4:28" ht="15" customHeight="1">
      <c r="L24" s="23"/>
      <c r="M24" s="24"/>
      <c r="S24" s="10"/>
      <c r="V24" s="49">
        <f t="shared" si="0"/>
        <v>0</v>
      </c>
      <c r="AB24" s="15"/>
    </row>
    <row r="25" spans="4:28" ht="15" customHeight="1">
      <c r="L25" s="23"/>
      <c r="M25" s="24"/>
      <c r="S25" s="10"/>
      <c r="V25" s="49">
        <f t="shared" si="0"/>
        <v>0</v>
      </c>
      <c r="AB25" s="15"/>
    </row>
    <row r="26" spans="4:28" ht="15" customHeight="1">
      <c r="L26" s="23"/>
      <c r="M26" s="24"/>
      <c r="S26" s="10"/>
      <c r="V26" s="49">
        <f t="shared" si="0"/>
        <v>0</v>
      </c>
      <c r="AB26" s="15"/>
    </row>
    <row r="27" spans="4:28" ht="15" customHeight="1">
      <c r="L27" s="23"/>
      <c r="M27" s="24"/>
      <c r="S27" s="10"/>
      <c r="T27" s="4" t="s">
        <v>28</v>
      </c>
      <c r="V27" s="49">
        <f t="shared" si="0"/>
        <v>0</v>
      </c>
      <c r="AB27" s="15"/>
    </row>
    <row r="28" spans="4:28" ht="15" customHeight="1">
      <c r="L28" s="23"/>
      <c r="M28" s="24"/>
      <c r="S28" s="10"/>
      <c r="V28" s="49">
        <f t="shared" si="0"/>
        <v>0</v>
      </c>
      <c r="AB28" s="15"/>
    </row>
    <row r="29" spans="4:28" ht="15" customHeight="1">
      <c r="L29" s="23"/>
      <c r="M29" s="24"/>
      <c r="S29" s="10"/>
      <c r="V29" s="49">
        <f t="shared" si="0"/>
        <v>0</v>
      </c>
      <c r="AB29" s="15"/>
    </row>
    <row r="30" spans="4:28" ht="15" customHeight="1">
      <c r="L30" s="23"/>
      <c r="M30" s="24"/>
      <c r="S30" s="10"/>
      <c r="V30" s="49">
        <f t="shared" si="0"/>
        <v>0</v>
      </c>
      <c r="AB30" s="15"/>
    </row>
    <row r="31" spans="4:28" ht="15" customHeight="1">
      <c r="L31" s="23"/>
      <c r="M31" s="24"/>
      <c r="S31" s="10"/>
      <c r="V31" s="49">
        <f t="shared" si="0"/>
        <v>0</v>
      </c>
      <c r="AB31" s="15"/>
    </row>
    <row r="32" spans="4:28" ht="15" customHeight="1">
      <c r="L32" s="23"/>
      <c r="M32" s="24"/>
      <c r="S32" s="10"/>
      <c r="V32" s="49">
        <f t="shared" si="0"/>
        <v>0</v>
      </c>
      <c r="AB32" s="15"/>
    </row>
    <row r="33" spans="12:28" ht="15" customHeight="1">
      <c r="L33" s="23"/>
      <c r="M33" s="24"/>
      <c r="S33" s="10"/>
      <c r="V33" s="49">
        <f t="shared" si="0"/>
        <v>0</v>
      </c>
      <c r="AB33" s="15"/>
    </row>
    <row r="34" spans="12:28" ht="15" customHeight="1">
      <c r="L34" s="23"/>
      <c r="M34" s="24"/>
      <c r="S34" s="10"/>
      <c r="V34" s="49">
        <f t="shared" si="0"/>
        <v>0</v>
      </c>
      <c r="AB34" s="15"/>
    </row>
    <row r="35" spans="12:28" ht="15" customHeight="1">
      <c r="L35" s="23"/>
      <c r="M35" s="24"/>
      <c r="S35" s="10"/>
      <c r="V35" s="49">
        <f t="shared" si="0"/>
        <v>0</v>
      </c>
      <c r="AB35" s="15"/>
    </row>
    <row r="36" spans="12:28" ht="15" customHeight="1">
      <c r="L36" s="23"/>
      <c r="M36" s="24"/>
      <c r="S36" s="10"/>
      <c r="V36" s="49">
        <f t="shared" si="0"/>
        <v>0</v>
      </c>
      <c r="AB36" s="15"/>
    </row>
    <row r="37" spans="12:28" ht="15" customHeight="1">
      <c r="L37" s="23"/>
      <c r="M37" s="24"/>
      <c r="S37" s="10"/>
      <c r="V37" s="49">
        <f t="shared" si="0"/>
        <v>0</v>
      </c>
      <c r="AB37" s="15"/>
    </row>
    <row r="38" spans="12:28" ht="15" customHeight="1">
      <c r="L38" s="23"/>
      <c r="M38" s="24"/>
      <c r="S38" s="10"/>
      <c r="V38" s="49">
        <f t="shared" si="0"/>
        <v>0</v>
      </c>
      <c r="AB38" s="15"/>
    </row>
    <row r="39" spans="12:28" ht="15" customHeight="1">
      <c r="L39" s="23"/>
      <c r="M39" s="24"/>
      <c r="S39" s="10"/>
      <c r="V39" s="49">
        <f t="shared" si="0"/>
        <v>0</v>
      </c>
      <c r="AB39" s="15"/>
    </row>
    <row r="40" spans="12:28" ht="15" customHeight="1">
      <c r="L40" s="23"/>
      <c r="M40" s="24"/>
      <c r="S40" s="10"/>
      <c r="V40" s="49">
        <f>M40-O40-Q40-S40-U40</f>
        <v>0</v>
      </c>
      <c r="AB40" s="15"/>
    </row>
    <row r="41" spans="12:28" ht="15" customHeight="1">
      <c r="L41" s="23"/>
      <c r="M41" s="24"/>
      <c r="S41" s="10"/>
      <c r="V41" s="49">
        <f>M41-O41-Q41-S41-U41</f>
        <v>0</v>
      </c>
      <c r="AB41" s="15"/>
    </row>
    <row r="42" spans="12:28" ht="15" customHeight="1">
      <c r="L42" s="23"/>
      <c r="M42" s="24"/>
      <c r="V42" s="49">
        <f>M42-O42-Q42-S42-U42</f>
        <v>0</v>
      </c>
      <c r="AB42" s="15"/>
    </row>
    <row r="43" spans="12:28" ht="15" customHeight="1">
      <c r="L43" s="23"/>
      <c r="M43" s="24"/>
      <c r="S43" s="10"/>
      <c r="V43" s="49">
        <f t="shared" si="0"/>
        <v>0</v>
      </c>
      <c r="AB43" s="15"/>
    </row>
    <row r="44" spans="12:28" ht="15" customHeight="1">
      <c r="L44" s="23"/>
      <c r="M44" s="24"/>
      <c r="S44" s="10"/>
      <c r="V44" s="49">
        <f t="shared" si="0"/>
        <v>0</v>
      </c>
      <c r="AB44" s="15"/>
    </row>
    <row r="45" spans="12:28" ht="15" customHeight="1">
      <c r="L45" s="23"/>
      <c r="M45" s="24"/>
      <c r="S45" s="10"/>
      <c r="V45" s="49">
        <f t="shared" si="0"/>
        <v>0</v>
      </c>
      <c r="AB45" s="15"/>
    </row>
    <row r="46" spans="12:28" ht="15" customHeight="1">
      <c r="L46" s="23"/>
      <c r="M46" s="24"/>
      <c r="S46" s="10"/>
      <c r="V46" s="49">
        <f t="shared" si="0"/>
        <v>0</v>
      </c>
      <c r="AB46" s="15"/>
    </row>
    <row r="47" spans="12:28" ht="15" customHeight="1">
      <c r="L47" s="23"/>
      <c r="M47" s="24"/>
      <c r="S47" s="10"/>
      <c r="V47" s="49">
        <f t="shared" si="0"/>
        <v>0</v>
      </c>
      <c r="AB47" s="15"/>
    </row>
    <row r="48" spans="12:28" ht="15" customHeight="1">
      <c r="L48" s="23"/>
      <c r="M48" s="24"/>
      <c r="S48" s="10"/>
      <c r="V48" s="49">
        <f t="shared" si="0"/>
        <v>0</v>
      </c>
      <c r="AB48" s="15"/>
    </row>
    <row r="49" spans="12:28" ht="15" customHeight="1">
      <c r="L49" s="23"/>
      <c r="M49" s="24"/>
      <c r="S49" s="10"/>
      <c r="V49" s="49">
        <f t="shared" si="0"/>
        <v>0</v>
      </c>
      <c r="AB49" s="15"/>
    </row>
    <row r="50" spans="12:28" ht="15" customHeight="1">
      <c r="L50" s="23"/>
      <c r="M50" s="24"/>
      <c r="S50" s="10"/>
      <c r="V50" s="49">
        <f t="shared" si="0"/>
        <v>0</v>
      </c>
      <c r="AB50" s="15"/>
    </row>
    <row r="51" spans="12:28" ht="15" customHeight="1">
      <c r="L51" s="23"/>
      <c r="M51" s="24"/>
      <c r="S51" s="10"/>
      <c r="V51" s="49">
        <f t="shared" si="0"/>
        <v>0</v>
      </c>
      <c r="AB51" s="15"/>
    </row>
    <row r="52" spans="12:28" ht="15" customHeight="1">
      <c r="L52" s="23"/>
      <c r="M52" s="24"/>
      <c r="S52" s="10"/>
      <c r="V52" s="49">
        <f t="shared" si="0"/>
        <v>0</v>
      </c>
      <c r="AB52" s="15"/>
    </row>
    <row r="53" spans="12:28" ht="15" customHeight="1">
      <c r="L53" s="23"/>
      <c r="M53" s="24"/>
      <c r="S53" s="10"/>
      <c r="V53" s="49">
        <f t="shared" si="0"/>
        <v>0</v>
      </c>
      <c r="AB53" s="15"/>
    </row>
    <row r="54" spans="12:28" ht="15" customHeight="1">
      <c r="L54" s="23"/>
      <c r="M54" s="24"/>
      <c r="S54" s="10"/>
      <c r="V54" s="49">
        <f t="shared" si="0"/>
        <v>0</v>
      </c>
      <c r="AB54" s="15"/>
    </row>
    <row r="55" spans="12:28" ht="15" customHeight="1">
      <c r="L55" s="23"/>
      <c r="M55" s="24"/>
      <c r="S55" s="10"/>
      <c r="V55" s="49">
        <f t="shared" si="0"/>
        <v>0</v>
      </c>
      <c r="AB55" s="15"/>
    </row>
    <row r="56" spans="12:28" ht="15" customHeight="1">
      <c r="L56" s="23"/>
      <c r="M56" s="24"/>
      <c r="S56" s="10"/>
      <c r="V56" s="49">
        <f t="shared" si="0"/>
        <v>0</v>
      </c>
      <c r="AB56" s="15"/>
    </row>
    <row r="57" spans="12:28" ht="15" customHeight="1">
      <c r="L57" s="23"/>
      <c r="M57" s="24"/>
      <c r="S57" s="10"/>
      <c r="V57" s="49">
        <f t="shared" si="0"/>
        <v>0</v>
      </c>
      <c r="AB57" s="15"/>
    </row>
    <row r="58" spans="12:28" ht="15" customHeight="1">
      <c r="L58" s="23"/>
      <c r="M58" s="24"/>
      <c r="S58" s="10"/>
      <c r="V58" s="49">
        <f t="shared" si="0"/>
        <v>0</v>
      </c>
      <c r="AB58" s="15"/>
    </row>
    <row r="59" spans="12:28" ht="15" customHeight="1">
      <c r="L59" s="23"/>
      <c r="M59" s="24"/>
      <c r="S59" s="10"/>
      <c r="V59" s="49">
        <f t="shared" si="0"/>
        <v>0</v>
      </c>
      <c r="AB59" s="15"/>
    </row>
    <row r="60" spans="12:28" ht="15" customHeight="1">
      <c r="L60" s="23"/>
      <c r="M60" s="24"/>
      <c r="S60" s="10"/>
      <c r="V60" s="49">
        <f t="shared" si="0"/>
        <v>0</v>
      </c>
      <c r="AB60" s="15"/>
    </row>
    <row r="61" spans="12:28" ht="15" customHeight="1">
      <c r="L61" s="23"/>
      <c r="M61" s="24"/>
      <c r="S61" s="10"/>
      <c r="V61" s="49">
        <f t="shared" si="0"/>
        <v>0</v>
      </c>
      <c r="AB61" s="15"/>
    </row>
    <row r="62" spans="12:28" ht="15" customHeight="1">
      <c r="L62" s="23"/>
      <c r="M62" s="24"/>
      <c r="P62" s="4"/>
      <c r="R62" s="4"/>
      <c r="V62" s="49">
        <f t="shared" si="0"/>
        <v>0</v>
      </c>
      <c r="AB62" s="15"/>
    </row>
    <row r="63" spans="12:28" ht="15" customHeight="1">
      <c r="L63" s="23"/>
      <c r="M63" s="24"/>
      <c r="P63" s="4"/>
      <c r="R63" s="4"/>
      <c r="V63" s="49">
        <f t="shared" si="0"/>
        <v>0</v>
      </c>
      <c r="AB63" s="15"/>
    </row>
    <row r="64" spans="12:28" ht="15" customHeight="1">
      <c r="L64" s="23"/>
      <c r="M64" s="24"/>
      <c r="P64" s="4"/>
      <c r="R64" s="4"/>
      <c r="V64" s="49">
        <f t="shared" si="0"/>
        <v>0</v>
      </c>
      <c r="AB64" s="15"/>
    </row>
    <row r="65" spans="12:28" ht="15" customHeight="1">
      <c r="L65" s="23"/>
      <c r="M65" s="24"/>
      <c r="P65" s="4"/>
      <c r="R65" s="4"/>
      <c r="V65" s="49">
        <f t="shared" si="0"/>
        <v>0</v>
      </c>
      <c r="AB65" s="15"/>
    </row>
    <row r="66" spans="12:28" ht="15" customHeight="1">
      <c r="L66" s="23"/>
      <c r="M66" s="24"/>
      <c r="P66" s="4"/>
      <c r="R66" s="4"/>
      <c r="V66" s="49">
        <f t="shared" si="0"/>
        <v>0</v>
      </c>
      <c r="AB66" s="15"/>
    </row>
    <row r="67" spans="12:28" ht="15" customHeight="1">
      <c r="L67" s="23"/>
      <c r="M67" s="24"/>
      <c r="P67" s="4"/>
      <c r="R67" s="4"/>
      <c r="V67" s="49">
        <f t="shared" si="0"/>
        <v>0</v>
      </c>
      <c r="AB67" s="15"/>
    </row>
    <row r="68" spans="12:28" ht="15" customHeight="1">
      <c r="L68" s="23"/>
      <c r="M68" s="24"/>
      <c r="P68" s="4"/>
      <c r="R68" s="4"/>
      <c r="V68" s="49">
        <f t="shared" si="0"/>
        <v>0</v>
      </c>
      <c r="AB68" s="15"/>
    </row>
    <row r="69" spans="12:28" ht="15" customHeight="1">
      <c r="L69" s="23"/>
      <c r="M69" s="24"/>
      <c r="P69" s="4"/>
      <c r="R69" s="4"/>
      <c r="V69" s="49">
        <f t="shared" si="0"/>
        <v>0</v>
      </c>
      <c r="AB69" s="15"/>
    </row>
    <row r="70" spans="12:28" ht="15" customHeight="1">
      <c r="L70" s="23"/>
      <c r="M70" s="24"/>
      <c r="P70" s="4"/>
      <c r="R70" s="4"/>
      <c r="V70" s="49">
        <f t="shared" si="0"/>
        <v>0</v>
      </c>
      <c r="AB70" s="15"/>
    </row>
    <row r="71" spans="12:28" ht="15" customHeight="1">
      <c r="L71" s="23"/>
      <c r="M71" s="24"/>
      <c r="P71" s="4"/>
      <c r="R71" s="4"/>
      <c r="V71" s="49">
        <f t="shared" si="0"/>
        <v>0</v>
      </c>
      <c r="AB71" s="15"/>
    </row>
    <row r="72" spans="12:28" ht="15" customHeight="1">
      <c r="L72" s="23"/>
      <c r="M72" s="24"/>
      <c r="P72" s="4"/>
      <c r="R72" s="4"/>
      <c r="V72" s="49">
        <f t="shared" si="0"/>
        <v>0</v>
      </c>
      <c r="AB72" s="15"/>
    </row>
    <row r="73" spans="12:28" ht="15" customHeight="1">
      <c r="L73" s="23"/>
      <c r="M73" s="24"/>
      <c r="P73" s="4"/>
      <c r="R73" s="4"/>
      <c r="V73" s="49">
        <f t="shared" si="0"/>
        <v>0</v>
      </c>
      <c r="AB73" s="15"/>
    </row>
    <row r="74" spans="12:28" ht="15" customHeight="1">
      <c r="L74" s="23"/>
      <c r="M74" s="24"/>
      <c r="S74" s="10"/>
      <c r="V74" s="49">
        <f t="shared" si="0"/>
        <v>0</v>
      </c>
      <c r="AB74" s="15"/>
    </row>
    <row r="75" spans="12:28" ht="15" customHeight="1">
      <c r="L75" s="23"/>
      <c r="M75" s="24"/>
      <c r="S75" s="10"/>
      <c r="V75" s="49">
        <f t="shared" si="0"/>
        <v>0</v>
      </c>
      <c r="AB75" s="15"/>
    </row>
    <row r="76" spans="12:28" ht="15" customHeight="1">
      <c r="L76" s="23"/>
      <c r="M76" s="24"/>
      <c r="S76" s="10"/>
      <c r="V76" s="49">
        <f t="shared" si="0"/>
        <v>0</v>
      </c>
      <c r="AB76" s="15"/>
    </row>
    <row r="77" spans="12:28" ht="15" customHeight="1">
      <c r="L77" s="23"/>
      <c r="M77" s="24"/>
      <c r="S77" s="10"/>
      <c r="V77" s="49">
        <f t="shared" si="0"/>
        <v>0</v>
      </c>
      <c r="AB77" s="15"/>
    </row>
    <row r="78" spans="12:28" ht="15" customHeight="1">
      <c r="L78" s="23"/>
      <c r="M78" s="24"/>
      <c r="S78" s="10"/>
      <c r="V78" s="49">
        <f t="shared" si="0"/>
        <v>0</v>
      </c>
      <c r="AB78" s="15"/>
    </row>
    <row r="79" spans="12:28" ht="15" customHeight="1">
      <c r="L79" s="23"/>
      <c r="M79" s="24"/>
      <c r="S79" s="10"/>
      <c r="V79" s="49">
        <f t="shared" si="0"/>
        <v>0</v>
      </c>
      <c r="AB79" s="15"/>
    </row>
    <row r="80" spans="12:28" ht="15" customHeight="1" thickBot="1">
      <c r="L80" s="65"/>
      <c r="M80" s="66"/>
      <c r="S80" s="11"/>
      <c r="V80" s="49">
        <f t="shared" si="0"/>
        <v>0</v>
      </c>
      <c r="AB80" s="16"/>
    </row>
    <row r="81" spans="1:28" ht="15" customHeight="1" thickTop="1">
      <c r="A81" s="68"/>
      <c r="B81" s="68"/>
      <c r="C81" s="68"/>
      <c r="D81" s="68"/>
      <c r="E81" s="68"/>
      <c r="F81" s="68"/>
      <c r="G81" s="9">
        <f>SUM(G5:G80)</f>
        <v>0</v>
      </c>
      <c r="H81" s="9">
        <f>SUM(H5:H80)</f>
        <v>0</v>
      </c>
      <c r="I81" s="68"/>
      <c r="J81" s="68"/>
      <c r="K81" s="68"/>
      <c r="L81" s="68"/>
      <c r="M81" s="9">
        <f>SUM(M3:M80)</f>
        <v>0</v>
      </c>
      <c r="N81" s="68"/>
      <c r="O81" s="68"/>
      <c r="P81" s="68"/>
      <c r="Q81" s="68"/>
      <c r="R81" s="68"/>
      <c r="S81" s="68"/>
      <c r="T81" s="52"/>
      <c r="U81" s="9">
        <f>SUM(U5:U80)</f>
        <v>0</v>
      </c>
      <c r="V81" s="9">
        <f>SUM(V5:V80)</f>
        <v>0</v>
      </c>
      <c r="W81" s="25"/>
      <c r="X81" s="25"/>
      <c r="Y81" s="25"/>
      <c r="Z81" s="25"/>
      <c r="AA81" s="33">
        <f>SUM(AA5:AA80)</f>
        <v>0</v>
      </c>
      <c r="AB81" s="17"/>
    </row>
    <row r="82" spans="1:28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</row>
    <row r="83" spans="1:28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</row>
    <row r="84" spans="1:28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</row>
    <row r="85" spans="1:28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</row>
    <row r="86" spans="1:28">
      <c r="A86" s="69"/>
      <c r="B86" s="69"/>
      <c r="C86" s="69"/>
      <c r="D86" s="69"/>
      <c r="E86" s="69"/>
      <c r="F86" s="69"/>
      <c r="G86" s="8" t="s">
        <v>29</v>
      </c>
      <c r="H86" s="19">
        <f>COUNTA(A5:A80)</f>
        <v>0</v>
      </c>
      <c r="I86" s="13"/>
      <c r="J86" s="13"/>
      <c r="K86"/>
      <c r="L86"/>
      <c r="M86"/>
      <c r="N86" t="s">
        <v>28</v>
      </c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8">
      <c r="A87" s="69"/>
      <c r="B87" s="69"/>
      <c r="C87" s="69"/>
      <c r="D87" s="69"/>
      <c r="E87" s="69"/>
      <c r="F87" s="69"/>
      <c r="G87" s="8" t="s">
        <v>30</v>
      </c>
      <c r="H87" s="19">
        <f>COUNTA(L5:L80)</f>
        <v>0</v>
      </c>
      <c r="I87" s="13"/>
      <c r="J87" s="47" t="s">
        <v>31</v>
      </c>
      <c r="K87" s="19">
        <f>H87</f>
        <v>0</v>
      </c>
      <c r="L87" s="19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8">
      <c r="A88" s="69"/>
      <c r="B88" s="69"/>
      <c r="C88" s="69"/>
      <c r="D88" s="69"/>
      <c r="E88" s="69"/>
      <c r="F88" s="69"/>
      <c r="G88" s="8" t="s">
        <v>32</v>
      </c>
      <c r="H88" s="19">
        <f>COUNTIF(I5:I80,"Avslått")</f>
        <v>0</v>
      </c>
      <c r="I88" s="13"/>
      <c r="J88" s="47" t="s">
        <v>33</v>
      </c>
      <c r="K88" s="19">
        <f>COUNTIF(J5:J80,"Eksisternende næringsliv")</f>
        <v>0</v>
      </c>
      <c r="L88" s="48" t="e">
        <f>K88/$H$87</f>
        <v>#DIV/0!</v>
      </c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8">
      <c r="A89" s="69"/>
      <c r="B89" s="69"/>
      <c r="C89" s="69"/>
      <c r="D89" s="69"/>
      <c r="E89" s="69"/>
      <c r="F89" s="69"/>
      <c r="G89" s="8" t="s">
        <v>34</v>
      </c>
      <c r="H89" s="19">
        <f>COUNTIF(F5:F80,"Forstudie")</f>
        <v>0</v>
      </c>
      <c r="I89" s="46" t="e">
        <f>H89/H86</f>
        <v>#DIV/0!</v>
      </c>
      <c r="J89" s="47" t="s">
        <v>35</v>
      </c>
      <c r="K89" s="19">
        <f>COUNTIF(J5:J80,"Nytt næringsliv")</f>
        <v>0</v>
      </c>
      <c r="L89" s="48" t="e">
        <f>K89/$H$87</f>
        <v>#DIV/0!</v>
      </c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8">
      <c r="A90" s="69"/>
      <c r="B90" s="69"/>
      <c r="C90" s="69"/>
      <c r="D90" s="69"/>
      <c r="E90" s="69"/>
      <c r="F90" s="69"/>
      <c r="G90" s="8" t="s">
        <v>36</v>
      </c>
      <c r="H90" s="19">
        <f>COUNTIF(F5:F80,"Forprosjekt")</f>
        <v>0</v>
      </c>
      <c r="I90" s="46" t="e">
        <f>H90/H86</f>
        <v>#DIV/0!</v>
      </c>
      <c r="J90" s="47" t="s">
        <v>37</v>
      </c>
      <c r="K90" s="19">
        <f>COUNTIF(J5:J80,"Reiseliv- Overnatting, mat og opplevelser")</f>
        <v>0</v>
      </c>
      <c r="L90" s="48" t="e">
        <f>K90/$H$87</f>
        <v>#DIV/0!</v>
      </c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8">
      <c r="A91" s="69"/>
      <c r="B91" s="69"/>
      <c r="C91" s="69"/>
      <c r="D91" s="69"/>
      <c r="E91" s="69"/>
      <c r="F91" s="69"/>
      <c r="G91" s="8" t="s">
        <v>38</v>
      </c>
      <c r="H91" s="19">
        <f>COUNTIF(F5:F80,"Hovedprosjekt")</f>
        <v>0</v>
      </c>
      <c r="I91" s="46" t="e">
        <f>H91/H86</f>
        <v>#DIV/0!</v>
      </c>
      <c r="J91" s="47" t="s">
        <v>39</v>
      </c>
      <c r="K91" s="19">
        <f>COUNTIF(J5:J80,"Attraktivtet for næringslivet")</f>
        <v>0</v>
      </c>
      <c r="L91" s="48" t="e">
        <f>K91/$H$87</f>
        <v>#DIV/0!</v>
      </c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8">
      <c r="A92" s="69"/>
      <c r="B92" s="69"/>
      <c r="C92" s="69"/>
      <c r="D92" s="69"/>
      <c r="E92" s="69"/>
      <c r="F92" s="69"/>
      <c r="G92" s="8" t="s">
        <v>40</v>
      </c>
      <c r="H92" s="8">
        <f>G81</f>
        <v>0</v>
      </c>
      <c r="I92"/>
      <c r="J92" s="61" t="s">
        <v>41</v>
      </c>
      <c r="K92" s="19">
        <f>COUNTIF(J5:J80,"Kompetanse, rekruttering og nettverk")</f>
        <v>0</v>
      </c>
      <c r="L92" s="48" t="e">
        <f>K92/$H$87</f>
        <v>#DIV/0!</v>
      </c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8">
      <c r="A93" s="69"/>
      <c r="B93" s="69"/>
      <c r="C93" s="69"/>
      <c r="D93" s="69"/>
      <c r="E93" s="69"/>
      <c r="F93" s="69"/>
      <c r="G93" s="8" t="s">
        <v>12</v>
      </c>
      <c r="H93" s="8">
        <f>H81</f>
        <v>0</v>
      </c>
      <c r="I93"/>
      <c r="J93" s="47"/>
      <c r="K93" s="8"/>
      <c r="L93" s="8"/>
      <c r="M93" s="8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8">
      <c r="A94" s="69"/>
      <c r="B94" s="69"/>
      <c r="C94" s="69"/>
      <c r="D94" s="69"/>
      <c r="E94" s="69"/>
      <c r="F94" s="69"/>
      <c r="G94" s="8" t="s">
        <v>42</v>
      </c>
      <c r="H94" s="8">
        <f>M81</f>
        <v>0</v>
      </c>
      <c r="I94"/>
      <c r="J94" s="47"/>
      <c r="K94" s="67" t="s">
        <v>43</v>
      </c>
      <c r="L94" s="67" t="s">
        <v>44</v>
      </c>
      <c r="M94" s="8" t="s">
        <v>45</v>
      </c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8">
      <c r="A95" s="69"/>
      <c r="B95" s="69"/>
      <c r="C95" s="69"/>
      <c r="D95" s="69"/>
      <c r="E95" s="69"/>
      <c r="F95" s="69"/>
      <c r="G95" s="8" t="s">
        <v>46</v>
      </c>
      <c r="H95" s="8">
        <f>U81</f>
        <v>0</v>
      </c>
      <c r="I95"/>
      <c r="J95" s="47" t="s">
        <v>47</v>
      </c>
      <c r="K95" s="8"/>
      <c r="L95" s="8">
        <f>SUM(M37:M79)</f>
        <v>0</v>
      </c>
      <c r="M95" s="8">
        <f>K95-L95</f>
        <v>0</v>
      </c>
      <c r="N95" s="10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8">
      <c r="A96" s="69"/>
      <c r="B96" s="69"/>
      <c r="C96" s="69"/>
      <c r="D96" s="69"/>
      <c r="E96" s="69"/>
      <c r="F96" s="69"/>
      <c r="G96" s="8" t="s">
        <v>48</v>
      </c>
      <c r="H96" s="8">
        <f>V81</f>
        <v>0</v>
      </c>
      <c r="I96"/>
      <c r="J96" s="47" t="s">
        <v>49</v>
      </c>
      <c r="K96" s="8"/>
      <c r="L96" s="8">
        <f>SUM(M38:M80)</f>
        <v>0</v>
      </c>
      <c r="M96" s="8">
        <f>K96-L96</f>
        <v>0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>
      <c r="A97" s="69"/>
      <c r="B97" s="69"/>
      <c r="C97" s="69"/>
      <c r="D97" s="69"/>
      <c r="E97" s="69"/>
      <c r="F97" s="69"/>
      <c r="G97" s="8" t="s">
        <v>50</v>
      </c>
      <c r="H97" s="19">
        <v>0</v>
      </c>
      <c r="J97" s="47" t="s">
        <v>51</v>
      </c>
      <c r="K97" s="8"/>
      <c r="L97" s="8">
        <f>SUM(M39:M81)</f>
        <v>0</v>
      </c>
      <c r="M97" s="8">
        <f>K97-L97</f>
        <v>0</v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32"/>
      <c r="AB97" s="1"/>
    </row>
    <row r="98" spans="1:28">
      <c r="D98" s="1"/>
      <c r="E98" s="1"/>
      <c r="F98" s="1"/>
      <c r="G98" s="8" t="s">
        <v>52</v>
      </c>
      <c r="H98" s="19">
        <v>0</v>
      </c>
      <c r="I98" s="19"/>
      <c r="J98" s="61" t="s">
        <v>53</v>
      </c>
      <c r="K98" s="8">
        <f>SUM(K95:K97)</f>
        <v>0</v>
      </c>
      <c r="L98" s="67">
        <f>SUM(L95:L96)</f>
        <v>0</v>
      </c>
      <c r="M98" s="8">
        <f>K98-L98</f>
        <v>0</v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32"/>
      <c r="AB98" s="1"/>
    </row>
    <row r="99" spans="1:28">
      <c r="D99" s="1"/>
      <c r="E99" s="1"/>
      <c r="F99" s="1"/>
      <c r="G99" s="8" t="s">
        <v>54</v>
      </c>
      <c r="H99" s="19">
        <f>COUNTA(S5:S80)</f>
        <v>0</v>
      </c>
      <c r="K99" s="8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32"/>
      <c r="AB99" s="1"/>
    </row>
    <row r="100" spans="1:28">
      <c r="D100" s="1"/>
      <c r="E100" s="1"/>
      <c r="F100" s="1"/>
      <c r="G100" s="8" t="s">
        <v>55</v>
      </c>
      <c r="H100" s="19">
        <f>'PROSJEKTLEDERRAPPORTER TOTAL'!J57</f>
        <v>0</v>
      </c>
      <c r="I100" s="1">
        <f>SUBTOTAL(9,H100)</f>
        <v>0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32"/>
      <c r="AB100" s="1"/>
    </row>
    <row r="101" spans="1:28">
      <c r="A101"/>
      <c r="B101" s="51"/>
      <c r="C101"/>
      <c r="D101"/>
      <c r="E101" s="19"/>
      <c r="F101" s="19"/>
      <c r="G101" s="8"/>
      <c r="H101" s="8"/>
      <c r="J101" s="19"/>
      <c r="K101" s="8"/>
      <c r="L101" s="19"/>
      <c r="M101"/>
      <c r="N101"/>
      <c r="O101"/>
      <c r="P101"/>
      <c r="Q101"/>
      <c r="R101"/>
      <c r="S101"/>
      <c r="T101"/>
      <c r="U101"/>
      <c r="V101"/>
      <c r="W101" s="1"/>
      <c r="X101" s="1"/>
      <c r="Y101" s="1"/>
      <c r="Z101" s="1"/>
      <c r="AA101" s="32"/>
    </row>
    <row r="102" spans="1:28">
      <c r="A102"/>
      <c r="B102" s="51"/>
      <c r="C102"/>
      <c r="D102"/>
      <c r="E102" s="19"/>
      <c r="F102" s="19"/>
      <c r="G102" s="8"/>
      <c r="H102" s="8"/>
      <c r="I102" s="19"/>
      <c r="J102" s="19"/>
      <c r="K102" s="19"/>
      <c r="L102" s="19"/>
      <c r="M102"/>
      <c r="N102"/>
      <c r="O102"/>
      <c r="P102"/>
      <c r="Q102"/>
      <c r="R102"/>
      <c r="S102"/>
      <c r="T102"/>
      <c r="U102"/>
      <c r="V102"/>
      <c r="W102" s="1"/>
      <c r="X102" s="1"/>
      <c r="Y102" s="1"/>
      <c r="Z102" s="1"/>
      <c r="AA102" s="32"/>
    </row>
    <row r="103" spans="1:28">
      <c r="A103"/>
      <c r="B103" s="51"/>
      <c r="C103"/>
      <c r="D103"/>
      <c r="E103" s="19"/>
      <c r="F103" s="19"/>
      <c r="G103" s="8"/>
      <c r="H103" s="8"/>
      <c r="I103" s="19"/>
      <c r="J103" s="19"/>
      <c r="K103" s="19"/>
      <c r="L103" s="8"/>
      <c r="M103"/>
      <c r="N103"/>
      <c r="O103"/>
      <c r="P103"/>
      <c r="Q103"/>
      <c r="R103"/>
      <c r="S103"/>
      <c r="T103"/>
      <c r="U103"/>
      <c r="V103"/>
      <c r="W103" s="1"/>
      <c r="X103" s="1"/>
      <c r="Y103" s="1"/>
      <c r="Z103" s="1"/>
      <c r="AA103" s="32"/>
    </row>
    <row r="104" spans="1:28">
      <c r="A104"/>
      <c r="B104" s="51"/>
      <c r="C104"/>
      <c r="D104"/>
      <c r="E104" s="19"/>
      <c r="G104" s="8"/>
      <c r="H104" s="8"/>
      <c r="I104" s="19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 s="1"/>
      <c r="X104" s="1"/>
      <c r="Y104" s="1"/>
      <c r="Z104" s="1"/>
      <c r="AA104" s="32"/>
    </row>
    <row r="105" spans="1:28">
      <c r="A105"/>
      <c r="B105" s="51"/>
      <c r="C105"/>
      <c r="D105"/>
      <c r="E105" s="19"/>
      <c r="F105" s="19"/>
      <c r="G105" s="8"/>
      <c r="H105" s="8"/>
      <c r="I105"/>
      <c r="J105" s="19"/>
      <c r="K105" s="19"/>
      <c r="L105" s="8"/>
      <c r="M105"/>
      <c r="N105"/>
      <c r="O105"/>
      <c r="P105"/>
      <c r="Q105"/>
      <c r="R105"/>
      <c r="S105"/>
      <c r="T105"/>
      <c r="U105"/>
      <c r="V105"/>
      <c r="W105" s="1"/>
      <c r="X105" s="1"/>
      <c r="Y105" s="1"/>
      <c r="Z105" s="1"/>
      <c r="AA105" s="32"/>
    </row>
    <row r="106" spans="1:28">
      <c r="A106"/>
      <c r="B106" s="51"/>
      <c r="C106"/>
      <c r="D106"/>
      <c r="E106" s="19"/>
      <c r="F106" s="19"/>
      <c r="G106"/>
      <c r="H106" s="8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 s="1"/>
      <c r="X106" s="1"/>
      <c r="Y106" s="1"/>
      <c r="Z106" s="1"/>
      <c r="AA106" s="32"/>
    </row>
    <row r="107" spans="1:28">
      <c r="A107"/>
      <c r="B107" s="51"/>
      <c r="C107"/>
      <c r="D107"/>
      <c r="E107" s="19"/>
      <c r="F107" s="19"/>
      <c r="G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 s="1"/>
      <c r="X107" s="1"/>
      <c r="Y107" s="1"/>
      <c r="Z107" s="1"/>
      <c r="AA107" s="32"/>
    </row>
    <row r="108" spans="1:28">
      <c r="A108"/>
      <c r="B108" s="51"/>
      <c r="C108"/>
      <c r="D108"/>
      <c r="E108" s="19"/>
      <c r="F108" s="19"/>
      <c r="G108"/>
      <c r="H108" s="5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 s="1"/>
      <c r="X108" s="1"/>
      <c r="Y108" s="1"/>
      <c r="Z108" s="1"/>
      <c r="AA108" s="32"/>
    </row>
    <row r="109" spans="1:28">
      <c r="A109"/>
      <c r="B109" s="51"/>
      <c r="C109"/>
      <c r="D109"/>
      <c r="E109" s="19"/>
      <c r="F109" s="19"/>
      <c r="G109"/>
      <c r="H109" s="58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 s="1"/>
      <c r="X109" s="1"/>
      <c r="Y109" s="1"/>
      <c r="Z109" s="1"/>
      <c r="AA109" s="32"/>
    </row>
    <row r="110" spans="1:28">
      <c r="A110"/>
      <c r="B110" s="51"/>
      <c r="C110"/>
      <c r="D110"/>
      <c r="E110" s="19"/>
      <c r="F110" s="19"/>
      <c r="G110"/>
      <c r="H110" s="59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 s="1"/>
      <c r="X110" s="1"/>
      <c r="Y110" s="1"/>
      <c r="Z110" s="1"/>
      <c r="AA110" s="32"/>
    </row>
    <row r="111" spans="1:28">
      <c r="A111"/>
      <c r="B111" s="51"/>
      <c r="C111"/>
      <c r="D111"/>
      <c r="E111" s="19"/>
      <c r="F111" s="19"/>
      <c r="G111"/>
      <c r="H111" s="60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 s="1"/>
      <c r="X111" s="1"/>
      <c r="Y111" s="1"/>
      <c r="Z111" s="1"/>
      <c r="AA111" s="32"/>
    </row>
    <row r="112" spans="1:28">
      <c r="A112"/>
      <c r="B112" s="51"/>
      <c r="C112"/>
      <c r="D112"/>
      <c r="E112" s="19"/>
      <c r="F112" s="19"/>
      <c r="G112"/>
      <c r="H112" s="10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 s="1"/>
      <c r="X112" s="1"/>
      <c r="Y112" s="1"/>
      <c r="Z112" s="1"/>
      <c r="AA112" s="32"/>
    </row>
    <row r="113" spans="1:27">
      <c r="A113"/>
      <c r="B113" s="51"/>
      <c r="C113"/>
      <c r="D113"/>
      <c r="G113" s="19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 s="1"/>
      <c r="X113" s="1"/>
      <c r="Y113" s="1"/>
      <c r="Z113" s="1"/>
      <c r="AA113" s="32"/>
    </row>
    <row r="114" spans="1:27">
      <c r="A114"/>
      <c r="B114" s="51"/>
      <c r="C114"/>
      <c r="D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 s="1"/>
      <c r="X114" s="1"/>
      <c r="Y114" s="1"/>
      <c r="Z114" s="1"/>
      <c r="AA114" s="32"/>
    </row>
    <row r="115" spans="1:27">
      <c r="A115"/>
      <c r="B115" s="51"/>
      <c r="C115"/>
      <c r="D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 s="1"/>
      <c r="X115" s="1"/>
      <c r="Y115" s="1"/>
      <c r="Z115" s="1"/>
      <c r="AA115" s="32"/>
    </row>
    <row r="116" spans="1:27">
      <c r="A116"/>
      <c r="B116" s="51"/>
      <c r="C116"/>
      <c r="D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 s="1"/>
      <c r="X116" s="1"/>
      <c r="Y116" s="1"/>
      <c r="Z116" s="1"/>
      <c r="AA116" s="32"/>
    </row>
    <row r="117" spans="1:27">
      <c r="A117"/>
      <c r="B117" s="51"/>
      <c r="C117"/>
      <c r="D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 s="1"/>
      <c r="X117" s="1"/>
      <c r="Y117" s="1"/>
      <c r="Z117" s="1"/>
      <c r="AA117" s="32"/>
    </row>
    <row r="118" spans="1:27">
      <c r="A118"/>
      <c r="B118" s="51"/>
      <c r="C118"/>
      <c r="D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 s="1"/>
      <c r="X118" s="1"/>
      <c r="Y118" s="1"/>
      <c r="Z118" s="1"/>
      <c r="AA118" s="32"/>
    </row>
    <row r="119" spans="1:27">
      <c r="A119"/>
      <c r="B119" s="51"/>
      <c r="C119"/>
      <c r="D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 s="1"/>
      <c r="X119" s="1"/>
      <c r="Y119" s="1"/>
      <c r="Z119" s="1"/>
      <c r="AA119" s="32"/>
    </row>
    <row r="120" spans="1:27">
      <c r="A120"/>
      <c r="B120" s="51"/>
      <c r="C120"/>
      <c r="D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 s="1"/>
      <c r="X120" s="1"/>
      <c r="Y120" s="1"/>
      <c r="Z120" s="1"/>
      <c r="AA120" s="32"/>
    </row>
    <row r="121" spans="1:27">
      <c r="A121"/>
      <c r="B121" s="51"/>
      <c r="C121"/>
      <c r="D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 s="1"/>
      <c r="X121" s="1"/>
      <c r="Y121" s="1"/>
      <c r="Z121" s="1"/>
      <c r="AA121" s="32"/>
    </row>
    <row r="122" spans="1:27">
      <c r="A122"/>
      <c r="B122" s="51"/>
      <c r="C122"/>
      <c r="D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 s="1"/>
      <c r="X122" s="1"/>
      <c r="Y122" s="1"/>
      <c r="Z122" s="1"/>
      <c r="AA122" s="32"/>
    </row>
    <row r="123" spans="1:27">
      <c r="A123"/>
      <c r="B123" s="51"/>
      <c r="C123"/>
      <c r="D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 s="1"/>
      <c r="X123" s="1"/>
      <c r="Y123" s="1"/>
      <c r="Z123" s="1"/>
      <c r="AA123" s="32"/>
    </row>
    <row r="124" spans="1:27">
      <c r="A124"/>
      <c r="B124" s="51"/>
      <c r="C124"/>
      <c r="D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 s="1"/>
      <c r="X124" s="1"/>
      <c r="Y124" s="1"/>
      <c r="Z124" s="1"/>
      <c r="AA124" s="32"/>
    </row>
    <row r="125" spans="1:27">
      <c r="G125"/>
      <c r="H125"/>
      <c r="I125"/>
    </row>
  </sheetData>
  <autoFilter ref="A4:AB81" xr:uid="{00000000-0009-0000-0000-000000000000}"/>
  <mergeCells count="13">
    <mergeCell ref="L3:M3"/>
    <mergeCell ref="N3:Q3"/>
    <mergeCell ref="N2:S2"/>
    <mergeCell ref="A1:AB1"/>
    <mergeCell ref="R3:S3"/>
    <mergeCell ref="A2:M2"/>
    <mergeCell ref="A3:K3"/>
    <mergeCell ref="U2:AB3"/>
    <mergeCell ref="A81:F81"/>
    <mergeCell ref="I81:L81"/>
    <mergeCell ref="N81:S81"/>
    <mergeCell ref="A82:AB85"/>
    <mergeCell ref="A86:F97"/>
  </mergeCells>
  <phoneticPr fontId="5" type="noConversion"/>
  <pageMargins left="0.25" right="0.25" top="0.75" bottom="0.75" header="0.3" footer="0.3"/>
  <pageSetup paperSize="8" scale="3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0F9E0E96-9B59-4A8C-A871-21CE09151A6F}">
            <xm:f>NOT(ISERROR(SEARCH(DATA!$C$3,K5)))</xm:f>
            <xm:f>DATA!$C$3</xm:f>
            <x14:dxf>
              <font>
                <color auto="1"/>
              </font>
              <fill>
                <patternFill>
                  <bgColor rgb="FFFF0000"/>
                </patternFill>
              </fill>
            </x14:dxf>
          </x14:cfRule>
          <xm:sqref>K5:K80</xm:sqref>
        </x14:conditionalFormatting>
        <x14:conditionalFormatting xmlns:xm="http://schemas.microsoft.com/office/excel/2006/main">
          <x14:cfRule type="containsText" priority="1" operator="containsText" id="{7D523E0B-04F1-46DB-B532-A0568BDD73C1}">
            <xm:f>NOT(ISERROR(SEARCH(DATA!$B$4,I5)))</xm:f>
            <xm:f>DATA!$B$4</xm:f>
            <x14:dxf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D3D7F624-DA95-4BA6-926C-94FE5A8D586D}">
            <xm:f>NOT(ISERROR(SEARCH(DATA!$B$5,I5)))</xm:f>
            <xm:f>DATA!$B$5</xm:f>
            <x14:dxf>
              <fill>
                <patternFill>
                  <bgColor rgb="FFFFFF00"/>
                </patternFill>
              </fill>
            </x14:dxf>
          </x14:cfRule>
          <xm:sqref>I5:J80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DATA!$B$2:$B$8</xm:f>
          </x14:formula1>
          <xm:sqref>I5:I80</xm:sqref>
        </x14:dataValidation>
        <x14:dataValidation type="list" allowBlank="1" showInputMessage="1" showErrorMessage="1" xr:uid="{00000000-0002-0000-0000-000001000000}">
          <x14:formula1>
            <xm:f>DATA!$D$2:$D$4</xm:f>
          </x14:formula1>
          <xm:sqref>F5:F80</xm:sqref>
        </x14:dataValidation>
        <x14:dataValidation type="list" allowBlank="1" showInputMessage="1" showErrorMessage="1" xr:uid="{00000000-0002-0000-0000-000002000000}">
          <x14:formula1>
            <xm:f>DATA!$E$2:$E$7</xm:f>
          </x14:formula1>
          <xm:sqref>J5:J80</xm:sqref>
        </x14:dataValidation>
        <x14:dataValidation type="list" allowBlank="1" showInputMessage="1" showErrorMessage="1" xr:uid="{00000000-0002-0000-0000-000003000000}">
          <x14:formula1>
            <xm:f>DATA!$C$2:$C$4</xm:f>
          </x14:formula1>
          <xm:sqref>K5:K80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4">
    <tabColor rgb="FF002060"/>
  </sheetPr>
  <dimension ref="O53"/>
  <sheetViews>
    <sheetView showGridLines="0" tabSelected="1" topLeftCell="A112" zoomScale="110" zoomScaleNormal="110" workbookViewId="0">
      <selection activeCell="Q71" sqref="Q71"/>
    </sheetView>
  </sheetViews>
  <sheetFormatPr defaultColWidth="11.42578125" defaultRowHeight="14.65"/>
  <sheetData>
    <row r="53" spans="15:15">
      <c r="O53" t="s">
        <v>28</v>
      </c>
    </row>
  </sheetData>
  <phoneticPr fontId="5" type="noConversion"/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5">
    <tabColor rgb="FF00B050"/>
    <pageSetUpPr fitToPage="1"/>
  </sheetPr>
  <dimension ref="A1:L69"/>
  <sheetViews>
    <sheetView showGridLines="0" showZeros="0" workbookViewId="0">
      <selection activeCell="L5" sqref="L5"/>
    </sheetView>
  </sheetViews>
  <sheetFormatPr defaultColWidth="11.42578125" defaultRowHeight="14.65"/>
  <cols>
    <col min="1" max="1" width="5" customWidth="1"/>
    <col min="9" max="9" width="1.42578125" customWidth="1"/>
    <col min="10" max="10" width="11.28515625" style="19" customWidth="1"/>
  </cols>
  <sheetData>
    <row r="1" spans="1:12" s="18" customFormat="1" ht="28.35">
      <c r="A1" s="39"/>
      <c r="B1" s="87" t="s">
        <v>56</v>
      </c>
      <c r="C1" s="87"/>
      <c r="D1" s="87"/>
      <c r="E1" s="87"/>
      <c r="F1" s="87"/>
      <c r="G1" s="87"/>
      <c r="H1" s="87"/>
      <c r="I1" s="39"/>
      <c r="J1" s="79" t="s">
        <v>57</v>
      </c>
      <c r="K1" s="79"/>
      <c r="L1" s="45">
        <f>'2019'!N1+'2020'!T1+'2021'!H2+'2022'!H2</f>
        <v>0</v>
      </c>
    </row>
    <row r="2" spans="1:12">
      <c r="I2" s="34"/>
      <c r="J2" s="34"/>
    </row>
    <row r="4" spans="1:12" ht="15" customHeight="1">
      <c r="B4" s="83" t="s">
        <v>58</v>
      </c>
      <c r="C4" s="84"/>
      <c r="D4" s="84"/>
      <c r="E4" s="84"/>
      <c r="F4" s="84"/>
      <c r="G4" s="84"/>
      <c r="H4" s="85"/>
      <c r="J4" s="44" t="s">
        <v>59</v>
      </c>
      <c r="K4" s="44" t="s">
        <v>60</v>
      </c>
      <c r="L4" s="44" t="s">
        <v>61</v>
      </c>
    </row>
    <row r="5" spans="1:12">
      <c r="B5" s="80" t="s">
        <v>62</v>
      </c>
      <c r="C5" s="81"/>
      <c r="D5" s="81"/>
      <c r="E5" s="81"/>
      <c r="F5" s="81"/>
      <c r="G5" s="81"/>
      <c r="H5" s="82"/>
      <c r="I5" s="41"/>
      <c r="J5" s="5">
        <f>'2019'!K5+'2020'!Q5+'2021'!N5+'2022'!R5</f>
        <v>0</v>
      </c>
      <c r="K5" s="5">
        <f>'2019'!L5+'2020'!R5+'2021'!O5+'2022'!S5</f>
        <v>0</v>
      </c>
      <c r="L5" s="5">
        <f>'2019'!M5+'2020'!S5+'2021'!P5+'2022'!T5</f>
        <v>0</v>
      </c>
    </row>
    <row r="6" spans="1:12">
      <c r="B6" s="80" t="s">
        <v>63</v>
      </c>
      <c r="C6" s="81"/>
      <c r="D6" s="81"/>
      <c r="E6" s="81"/>
      <c r="F6" s="81"/>
      <c r="G6" s="81"/>
      <c r="H6" s="82"/>
      <c r="I6" s="42"/>
      <c r="J6" s="5">
        <f>'2019'!K6+'2020'!Q6+'2021'!N6+'2022'!R6</f>
        <v>0</v>
      </c>
      <c r="K6" s="5">
        <f>'2019'!L6+'2020'!R6+'2021'!O6+'2022'!S6</f>
        <v>0</v>
      </c>
      <c r="L6" s="5">
        <f>'2019'!M6+'2020'!S6+'2021'!P6+'2022'!T6</f>
        <v>0</v>
      </c>
    </row>
    <row r="7" spans="1:12">
      <c r="B7" s="80" t="s">
        <v>64</v>
      </c>
      <c r="C7" s="81"/>
      <c r="D7" s="81"/>
      <c r="E7" s="81"/>
      <c r="F7" s="81"/>
      <c r="G7" s="81"/>
      <c r="H7" s="82"/>
      <c r="I7" s="42"/>
      <c r="J7" s="5">
        <f>'2019'!K7+'2020'!Q7+'2021'!N7+'2022'!R7</f>
        <v>0</v>
      </c>
      <c r="K7" s="5">
        <f>'2019'!L7+'2020'!R7+'2021'!O7+'2022'!S7</f>
        <v>0</v>
      </c>
      <c r="L7" s="5">
        <f>'2019'!M7+'2020'!S7+'2021'!P7+'2022'!T7</f>
        <v>0</v>
      </c>
    </row>
    <row r="8" spans="1:12">
      <c r="B8" s="80" t="s">
        <v>65</v>
      </c>
      <c r="C8" s="81"/>
      <c r="D8" s="81"/>
      <c r="E8" s="81"/>
      <c r="F8" s="81"/>
      <c r="G8" s="81"/>
      <c r="H8" s="82"/>
      <c r="I8" s="42"/>
      <c r="J8" s="5">
        <f>'2019'!K8+'2020'!Q8+'2021'!N8+'2022'!R8</f>
        <v>0</v>
      </c>
      <c r="K8" s="5">
        <f>'2019'!L8+'2020'!R8+'2021'!O8+'2022'!S8</f>
        <v>0</v>
      </c>
      <c r="L8" s="5">
        <f>'2019'!M8+'2020'!S8+'2021'!P8+'2022'!T8</f>
        <v>0</v>
      </c>
    </row>
    <row r="9" spans="1:12">
      <c r="B9" s="80" t="s">
        <v>66</v>
      </c>
      <c r="C9" s="81"/>
      <c r="D9" s="81"/>
      <c r="E9" s="81"/>
      <c r="F9" s="81"/>
      <c r="G9" s="81"/>
      <c r="H9" s="82"/>
      <c r="I9" s="42"/>
      <c r="J9" s="5">
        <f>'2019'!K9+'2020'!Q9+'2021'!N9+'2022'!R9</f>
        <v>0</v>
      </c>
      <c r="K9" s="5">
        <f>'2019'!L9+'2020'!R9+'2021'!O9+'2022'!S9</f>
        <v>0</v>
      </c>
      <c r="L9" s="5">
        <f>'2019'!M9+'2020'!S9+'2021'!P9+'2022'!T9</f>
        <v>0</v>
      </c>
    </row>
    <row r="10" spans="1:12">
      <c r="B10" s="80" t="s">
        <v>67</v>
      </c>
      <c r="C10" s="81"/>
      <c r="D10" s="81"/>
      <c r="E10" s="81"/>
      <c r="F10" s="81"/>
      <c r="G10" s="81"/>
      <c r="H10" s="82"/>
      <c r="I10" s="42"/>
      <c r="J10" s="5">
        <f>'2019'!K10+'2020'!Q10+'2021'!N10+'2022'!R10</f>
        <v>0</v>
      </c>
      <c r="K10" s="5">
        <f>'2019'!L10+'2020'!R10+'2021'!O10+'2022'!S10</f>
        <v>0</v>
      </c>
      <c r="L10" s="5">
        <f>'2019'!M10+'2020'!S10+'2021'!P10+'2022'!T10</f>
        <v>0</v>
      </c>
    </row>
    <row r="11" spans="1:12">
      <c r="B11" s="80" t="s">
        <v>68</v>
      </c>
      <c r="C11" s="81"/>
      <c r="D11" s="81"/>
      <c r="E11" s="81"/>
      <c r="F11" s="81"/>
      <c r="G11" s="81"/>
      <c r="H11" s="82"/>
      <c r="I11" s="42"/>
      <c r="J11" s="5">
        <f>'2019'!K11+'2020'!Q11+'2021'!N11+'2022'!R11</f>
        <v>0</v>
      </c>
      <c r="K11" s="5">
        <f>'2019'!L11+'2020'!R11+'2021'!O11+'2022'!S11</f>
        <v>0</v>
      </c>
      <c r="L11" s="5">
        <f>'2019'!M11+'2020'!S11+'2021'!P11+'2022'!T11</f>
        <v>0</v>
      </c>
    </row>
    <row r="12" spans="1:12">
      <c r="B12" s="80" t="s">
        <v>69</v>
      </c>
      <c r="C12" s="81"/>
      <c r="D12" s="81"/>
      <c r="E12" s="81"/>
      <c r="F12" s="81"/>
      <c r="G12" s="81"/>
      <c r="H12" s="82"/>
      <c r="I12" s="42"/>
      <c r="J12" s="5">
        <f>'2019'!K12+'2020'!Q12+'2021'!N12+'2022'!R12</f>
        <v>0</v>
      </c>
      <c r="K12" s="5">
        <f>'2019'!L12+'2020'!R12+'2021'!O12+'2022'!S12</f>
        <v>0</v>
      </c>
      <c r="L12" s="5">
        <f>'2019'!M12+'2020'!S12+'2021'!P12+'2022'!T12</f>
        <v>0</v>
      </c>
    </row>
    <row r="13" spans="1:12">
      <c r="B13" s="80" t="s">
        <v>70</v>
      </c>
      <c r="C13" s="81"/>
      <c r="D13" s="81"/>
      <c r="E13" s="81"/>
      <c r="F13" s="81"/>
      <c r="G13" s="81"/>
      <c r="H13" s="82"/>
      <c r="I13" s="43"/>
      <c r="J13" s="5">
        <f>'2019'!K13+'2020'!Q13+'2021'!N13+'2022'!R13</f>
        <v>0</v>
      </c>
      <c r="K13" s="5">
        <f>'2019'!L13+'2020'!R13+'2021'!O13+'2022'!S13</f>
        <v>0</v>
      </c>
      <c r="L13" s="5">
        <f>'2019'!M13+'2020'!S13+'2021'!P13+'2022'!T13</f>
        <v>0</v>
      </c>
    </row>
    <row r="14" spans="1:12">
      <c r="J14"/>
    </row>
    <row r="15" spans="1:12" ht="30" customHeight="1">
      <c r="B15" s="83" t="s">
        <v>71</v>
      </c>
      <c r="C15" s="84"/>
      <c r="D15" s="84"/>
      <c r="E15" s="84"/>
      <c r="F15" s="84"/>
      <c r="G15" s="84"/>
      <c r="H15" s="85"/>
    </row>
    <row r="16" spans="1:12">
      <c r="B16" s="80" t="s">
        <v>72</v>
      </c>
      <c r="C16" s="81"/>
      <c r="D16" s="81"/>
      <c r="E16" s="81"/>
      <c r="F16" s="81"/>
      <c r="G16" s="81"/>
      <c r="H16" s="82"/>
      <c r="I16" s="42"/>
      <c r="J16" s="5">
        <f>'2019'!K16+'2020'!Q16+'2021'!N16+'2022'!R16</f>
        <v>0</v>
      </c>
    </row>
    <row r="17" spans="2:10">
      <c r="B17" s="80" t="s">
        <v>73</v>
      </c>
      <c r="C17" s="81"/>
      <c r="D17" s="81"/>
      <c r="E17" s="81"/>
      <c r="F17" s="81"/>
      <c r="G17" s="81"/>
      <c r="H17" s="82"/>
      <c r="I17" s="42"/>
      <c r="J17" s="5">
        <f>'2019'!K17+'2020'!Q17+'2021'!N17+'2022'!R17</f>
        <v>0</v>
      </c>
    </row>
    <row r="18" spans="2:10">
      <c r="B18" s="80" t="s">
        <v>74</v>
      </c>
      <c r="C18" s="81"/>
      <c r="D18" s="81"/>
      <c r="E18" s="81"/>
      <c r="F18" s="81"/>
      <c r="G18" s="81"/>
      <c r="H18" s="82"/>
      <c r="I18" s="42"/>
      <c r="J18" s="5">
        <f>'2019'!K18+'2020'!Q18+'2021'!N18+'2022'!R18</f>
        <v>0</v>
      </c>
    </row>
    <row r="19" spans="2:10">
      <c r="B19" s="80" t="s">
        <v>75</v>
      </c>
      <c r="C19" s="81"/>
      <c r="D19" s="81"/>
      <c r="E19" s="81"/>
      <c r="F19" s="81"/>
      <c r="G19" s="81"/>
      <c r="H19" s="82"/>
      <c r="I19" s="42"/>
      <c r="J19" s="5">
        <f>'2019'!K19+'2020'!Q19+'2021'!N19+'2022'!R19</f>
        <v>0</v>
      </c>
    </row>
    <row r="20" spans="2:10">
      <c r="B20" s="80" t="s">
        <v>76</v>
      </c>
      <c r="C20" s="81"/>
      <c r="D20" s="81"/>
      <c r="E20" s="81"/>
      <c r="F20" s="81"/>
      <c r="G20" s="81"/>
      <c r="H20" s="82"/>
      <c r="I20" s="42"/>
      <c r="J20" s="5">
        <f>'2019'!K20+'2020'!Q20+'2021'!N20+'2022'!R20</f>
        <v>0</v>
      </c>
    </row>
    <row r="21" spans="2:10">
      <c r="B21" s="80" t="s">
        <v>77</v>
      </c>
      <c r="C21" s="81"/>
      <c r="D21" s="81"/>
      <c r="E21" s="81"/>
      <c r="F21" s="81"/>
      <c r="G21" s="81"/>
      <c r="H21" s="82"/>
      <c r="I21" s="42"/>
      <c r="J21" s="5">
        <f>'2019'!K21+'2020'!Q21+'2021'!N21+'2022'!R21</f>
        <v>0</v>
      </c>
    </row>
    <row r="22" spans="2:10">
      <c r="B22" s="80" t="s">
        <v>78</v>
      </c>
      <c r="C22" s="81"/>
      <c r="D22" s="81"/>
      <c r="E22" s="81"/>
      <c r="F22" s="81"/>
      <c r="G22" s="81"/>
      <c r="H22" s="82"/>
      <c r="I22" s="42"/>
      <c r="J22" s="5">
        <f>'2019'!K22+'2020'!Q22+'2021'!N22+'2022'!R22</f>
        <v>0</v>
      </c>
    </row>
    <row r="23" spans="2:10">
      <c r="B23" s="80" t="s">
        <v>79</v>
      </c>
      <c r="C23" s="81"/>
      <c r="D23" s="81"/>
      <c r="E23" s="81"/>
      <c r="F23" s="81"/>
      <c r="G23" s="81"/>
      <c r="H23" s="82"/>
      <c r="I23" s="42"/>
      <c r="J23" s="5">
        <f>'2019'!K23+'2020'!Q23+'2021'!N23+'2022'!R23</f>
        <v>0</v>
      </c>
    </row>
    <row r="24" spans="2:10">
      <c r="J24"/>
    </row>
    <row r="25" spans="2:10" ht="15" customHeight="1">
      <c r="B25" s="83" t="s">
        <v>80</v>
      </c>
      <c r="C25" s="84"/>
      <c r="D25" s="84"/>
      <c r="E25" s="84"/>
      <c r="F25" s="84"/>
      <c r="G25" s="84"/>
      <c r="H25" s="85"/>
    </row>
    <row r="26" spans="2:10">
      <c r="B26" s="80" t="s">
        <v>81</v>
      </c>
      <c r="C26" s="81"/>
      <c r="D26" s="81"/>
      <c r="E26" s="81"/>
      <c r="F26" s="81"/>
      <c r="G26" s="81"/>
      <c r="H26" s="82"/>
      <c r="I26" s="42"/>
      <c r="J26" s="5">
        <f>'2019'!K26+'2020'!Q26+'2021'!N26+'2022'!R26</f>
        <v>0</v>
      </c>
    </row>
    <row r="27" spans="2:10">
      <c r="B27" s="80" t="s">
        <v>82</v>
      </c>
      <c r="C27" s="81"/>
      <c r="D27" s="81"/>
      <c r="E27" s="81"/>
      <c r="F27" s="81"/>
      <c r="G27" s="81"/>
      <c r="H27" s="82"/>
      <c r="I27" s="42"/>
      <c r="J27" s="5">
        <f>'2019'!K27+'2020'!Q27+'2021'!N27+'2022'!R27</f>
        <v>0</v>
      </c>
    </row>
    <row r="28" spans="2:10">
      <c r="B28" s="80" t="s">
        <v>83</v>
      </c>
      <c r="C28" s="81"/>
      <c r="D28" s="81"/>
      <c r="E28" s="81"/>
      <c r="F28" s="81"/>
      <c r="G28" s="81"/>
      <c r="H28" s="82"/>
      <c r="I28" s="42"/>
      <c r="J28" s="5">
        <f>'2019'!K28+'2020'!Q28+'2021'!N28+'2022'!R28</f>
        <v>0</v>
      </c>
    </row>
    <row r="29" spans="2:10">
      <c r="B29" s="80" t="s">
        <v>84</v>
      </c>
      <c r="C29" s="81"/>
      <c r="D29" s="81"/>
      <c r="E29" s="81"/>
      <c r="F29" s="81"/>
      <c r="G29" s="81"/>
      <c r="H29" s="82"/>
      <c r="I29" s="42"/>
      <c r="J29" s="5">
        <f>'2019'!K29+'2020'!Q29+'2021'!N29+'2022'!R29</f>
        <v>0</v>
      </c>
    </row>
    <row r="30" spans="2:10">
      <c r="B30" s="80" t="s">
        <v>85</v>
      </c>
      <c r="C30" s="81"/>
      <c r="D30" s="81"/>
      <c r="E30" s="81"/>
      <c r="F30" s="81"/>
      <c r="G30" s="81"/>
      <c r="H30" s="82"/>
      <c r="I30" s="42"/>
      <c r="J30" s="5">
        <f>'2019'!K30+'2020'!Q30+'2021'!N30+'2022'!R30</f>
        <v>0</v>
      </c>
    </row>
    <row r="31" spans="2:10">
      <c r="J31"/>
    </row>
    <row r="32" spans="2:10" ht="15" customHeight="1">
      <c r="B32" s="83" t="s">
        <v>86</v>
      </c>
      <c r="C32" s="84"/>
      <c r="D32" s="84"/>
      <c r="E32" s="84"/>
      <c r="F32" s="84"/>
      <c r="G32" s="84"/>
      <c r="H32" s="85"/>
    </row>
    <row r="33" spans="2:10">
      <c r="B33" s="80" t="s">
        <v>87</v>
      </c>
      <c r="C33" s="81"/>
      <c r="D33" s="81"/>
      <c r="E33" s="81"/>
      <c r="F33" s="81"/>
      <c r="G33" s="81"/>
      <c r="H33" s="82"/>
      <c r="I33" s="42"/>
      <c r="J33" s="5">
        <f>'2019'!K33+'2020'!Q33+'2021'!N33+'2022'!R33</f>
        <v>0</v>
      </c>
    </row>
    <row r="34" spans="2:10">
      <c r="B34" s="80" t="s">
        <v>88</v>
      </c>
      <c r="C34" s="81"/>
      <c r="D34" s="81"/>
      <c r="E34" s="81"/>
      <c r="F34" s="81"/>
      <c r="G34" s="81"/>
      <c r="H34" s="82"/>
      <c r="I34" s="42"/>
      <c r="J34" s="5">
        <f>'2019'!K34+'2020'!Q34+'2021'!N34+'2022'!R34</f>
        <v>0</v>
      </c>
    </row>
    <row r="35" spans="2:10">
      <c r="B35" s="80" t="s">
        <v>89</v>
      </c>
      <c r="C35" s="81"/>
      <c r="D35" s="81"/>
      <c r="E35" s="81"/>
      <c r="F35" s="81"/>
      <c r="G35" s="81"/>
      <c r="H35" s="82"/>
      <c r="I35" s="42"/>
      <c r="J35" s="5">
        <f>'2019'!K35+'2020'!Q35+'2021'!N35+'2022'!R35</f>
        <v>0</v>
      </c>
    </row>
    <row r="36" spans="2:10">
      <c r="J36"/>
    </row>
    <row r="37" spans="2:10" ht="30" customHeight="1">
      <c r="B37" s="83" t="s">
        <v>90</v>
      </c>
      <c r="C37" s="84"/>
      <c r="D37" s="84"/>
      <c r="E37" s="84"/>
      <c r="F37" s="84"/>
      <c r="G37" s="84"/>
      <c r="H37" s="85"/>
    </row>
    <row r="38" spans="2:10">
      <c r="B38" s="80" t="s">
        <v>91</v>
      </c>
      <c r="C38" s="81"/>
      <c r="D38" s="81"/>
      <c r="E38" s="81"/>
      <c r="F38" s="81"/>
      <c r="G38" s="81"/>
      <c r="H38" s="82"/>
      <c r="I38" s="42"/>
      <c r="J38" s="5">
        <f>'2019'!K38+'2020'!Q38+'2021'!N38+'2022'!R38</f>
        <v>0</v>
      </c>
    </row>
    <row r="39" spans="2:10">
      <c r="B39" s="80" t="s">
        <v>92</v>
      </c>
      <c r="C39" s="81"/>
      <c r="D39" s="81"/>
      <c r="E39" s="81"/>
      <c r="F39" s="81"/>
      <c r="G39" s="81"/>
      <c r="H39" s="82"/>
      <c r="I39" s="42"/>
      <c r="J39" s="5">
        <f>'2019'!K39+'2020'!Q39+'2021'!N39+'2022'!R39</f>
        <v>0</v>
      </c>
    </row>
    <row r="40" spans="2:10">
      <c r="B40" s="80" t="s">
        <v>93</v>
      </c>
      <c r="C40" s="81"/>
      <c r="D40" s="81"/>
      <c r="E40" s="81"/>
      <c r="F40" s="81"/>
      <c r="G40" s="81"/>
      <c r="H40" s="82"/>
      <c r="I40" s="42"/>
      <c r="J40" s="5">
        <f>'2019'!K40+'2020'!Q40+'2021'!N40+'2022'!R40</f>
        <v>0</v>
      </c>
    </row>
    <row r="41" spans="2:10">
      <c r="J41"/>
    </row>
    <row r="42" spans="2:10" ht="15" customHeight="1">
      <c r="B42" s="83" t="s">
        <v>94</v>
      </c>
      <c r="C42" s="84"/>
      <c r="D42" s="84"/>
      <c r="E42" s="84"/>
      <c r="F42" s="84"/>
      <c r="G42" s="84"/>
      <c r="H42" s="85"/>
    </row>
    <row r="43" spans="2:10">
      <c r="B43" s="80" t="s">
        <v>95</v>
      </c>
      <c r="C43" s="81"/>
      <c r="D43" s="81"/>
      <c r="E43" s="81"/>
      <c r="F43" s="81"/>
      <c r="G43" s="81"/>
      <c r="H43" s="82"/>
      <c r="I43" s="42"/>
      <c r="J43" s="5">
        <f>'2019'!K43+'2020'!Q43+'2021'!N43+'2022'!R43</f>
        <v>0</v>
      </c>
    </row>
    <row r="44" spans="2:10">
      <c r="B44" s="80" t="s">
        <v>96</v>
      </c>
      <c r="C44" s="81"/>
      <c r="D44" s="81"/>
      <c r="E44" s="81"/>
      <c r="F44" s="81"/>
      <c r="G44" s="81"/>
      <c r="H44" s="82"/>
      <c r="I44" s="42"/>
      <c r="J44" s="5">
        <f>'2019'!K44+'2020'!Q44+'2021'!N44+'2022'!R44</f>
        <v>0</v>
      </c>
    </row>
    <row r="45" spans="2:10">
      <c r="B45" s="80" t="s">
        <v>97</v>
      </c>
      <c r="C45" s="81"/>
      <c r="D45" s="81"/>
      <c r="E45" s="81"/>
      <c r="F45" s="81"/>
      <c r="G45" s="81"/>
      <c r="H45" s="82"/>
      <c r="I45" s="42"/>
      <c r="J45" s="5">
        <f>'2019'!K45+'2020'!Q45+'2021'!N45+'2022'!R45</f>
        <v>0</v>
      </c>
    </row>
    <row r="46" spans="2:10">
      <c r="J46"/>
    </row>
    <row r="47" spans="2:10" ht="30" customHeight="1">
      <c r="B47" s="83" t="s">
        <v>98</v>
      </c>
      <c r="C47" s="84"/>
      <c r="D47" s="84"/>
      <c r="E47" s="84"/>
      <c r="F47" s="84"/>
      <c r="G47" s="84"/>
      <c r="H47" s="85"/>
    </row>
    <row r="48" spans="2:10">
      <c r="B48" s="80" t="s">
        <v>99</v>
      </c>
      <c r="C48" s="81"/>
      <c r="D48" s="81"/>
      <c r="E48" s="81"/>
      <c r="F48" s="81"/>
      <c r="G48" s="81"/>
      <c r="H48" s="82"/>
      <c r="I48" s="42"/>
      <c r="J48" s="5">
        <f>'2019'!K48+'2020'!Q48+'2021'!N48+'2022'!R48</f>
        <v>0</v>
      </c>
    </row>
    <row r="49" spans="2:10">
      <c r="B49" s="80" t="s">
        <v>100</v>
      </c>
      <c r="C49" s="81"/>
      <c r="D49" s="81"/>
      <c r="E49" s="81"/>
      <c r="F49" s="81"/>
      <c r="G49" s="81"/>
      <c r="H49" s="82"/>
      <c r="I49" s="42"/>
      <c r="J49" s="5">
        <f>'2019'!K49+'2020'!Q49+'2021'!N49+'2022'!R49</f>
        <v>0</v>
      </c>
    </row>
    <row r="50" spans="2:10">
      <c r="B50" s="80" t="s">
        <v>101</v>
      </c>
      <c r="C50" s="81"/>
      <c r="D50" s="81"/>
      <c r="E50" s="81"/>
      <c r="F50" s="81"/>
      <c r="G50" s="81"/>
      <c r="H50" s="82"/>
      <c r="I50" s="42"/>
      <c r="J50" s="5">
        <f>'2019'!K50+'2020'!Q50+'2021'!N50+'2022'!R50</f>
        <v>0</v>
      </c>
    </row>
    <row r="51" spans="2:10">
      <c r="J51"/>
    </row>
    <row r="52" spans="2:10" ht="15" customHeight="1">
      <c r="B52" s="83" t="s">
        <v>102</v>
      </c>
      <c r="C52" s="84"/>
      <c r="D52" s="84"/>
      <c r="E52" s="84"/>
      <c r="F52" s="84"/>
      <c r="G52" s="84"/>
      <c r="H52" s="85"/>
    </row>
    <row r="53" spans="2:10">
      <c r="B53" s="80" t="s">
        <v>103</v>
      </c>
      <c r="C53" s="81"/>
      <c r="D53" s="81"/>
      <c r="E53" s="81"/>
      <c r="F53" s="81"/>
      <c r="G53" s="81"/>
      <c r="H53" s="82"/>
      <c r="I53" s="42"/>
      <c r="J53" s="5">
        <f>'2019'!K53+'2020'!Q53+'2021'!N53+'2022'!R53</f>
        <v>0</v>
      </c>
    </row>
    <row r="54" spans="2:10">
      <c r="B54" s="86" t="s">
        <v>104</v>
      </c>
      <c r="C54" s="86"/>
      <c r="D54" s="86"/>
      <c r="E54" s="86"/>
      <c r="F54" s="86"/>
      <c r="G54" s="86"/>
      <c r="H54" s="86"/>
      <c r="I54" s="42"/>
      <c r="J54" s="5">
        <f>'2019'!K54+'2020'!Q54+'2021'!N54+'2022'!R54</f>
        <v>0</v>
      </c>
    </row>
    <row r="55" spans="2:10">
      <c r="J55"/>
    </row>
    <row r="56" spans="2:10" ht="45" customHeight="1">
      <c r="B56" s="83" t="s">
        <v>105</v>
      </c>
      <c r="C56" s="84"/>
      <c r="D56" s="84"/>
      <c r="E56" s="84"/>
      <c r="F56" s="84"/>
      <c r="G56" s="84"/>
      <c r="H56" s="85"/>
    </row>
    <row r="57" spans="2:10">
      <c r="B57" s="80" t="s">
        <v>106</v>
      </c>
      <c r="C57" s="81"/>
      <c r="D57" s="81"/>
      <c r="E57" s="81"/>
      <c r="F57" s="81"/>
      <c r="G57" s="81"/>
      <c r="H57" s="82"/>
      <c r="I57" s="42"/>
      <c r="J57" s="5">
        <f>'2019'!K56+'2020'!Q57+'2021'!N57+'2022'!R57</f>
        <v>0</v>
      </c>
    </row>
    <row r="58" spans="2:10">
      <c r="J58"/>
    </row>
    <row r="59" spans="2:10" ht="15" customHeight="1">
      <c r="B59" s="83" t="s">
        <v>107</v>
      </c>
      <c r="C59" s="84"/>
      <c r="D59" s="84"/>
      <c r="E59" s="84"/>
      <c r="F59" s="84"/>
      <c r="G59" s="84"/>
      <c r="H59" s="85"/>
    </row>
    <row r="60" spans="2:10">
      <c r="B60" s="80" t="s">
        <v>108</v>
      </c>
      <c r="C60" s="81"/>
      <c r="D60" s="81"/>
      <c r="E60" s="81"/>
      <c r="F60" s="81"/>
      <c r="G60" s="81"/>
      <c r="H60" s="82"/>
      <c r="I60" s="42"/>
      <c r="J60" s="5">
        <f>'2019'!K59+'2020'!Q60+'2021'!N60+'2022'!R60</f>
        <v>0</v>
      </c>
    </row>
    <row r="61" spans="2:10">
      <c r="B61" s="80" t="s">
        <v>109</v>
      </c>
      <c r="C61" s="81"/>
      <c r="D61" s="81"/>
      <c r="E61" s="81"/>
      <c r="F61" s="81"/>
      <c r="G61" s="81"/>
      <c r="H61" s="82"/>
      <c r="I61" s="42" t="s">
        <v>28</v>
      </c>
      <c r="J61" s="5">
        <f>'2019'!K60+'2020'!Q61+'2021'!N61+'2022'!R61</f>
        <v>0</v>
      </c>
    </row>
    <row r="62" spans="2:10">
      <c r="B62" s="80" t="s">
        <v>110</v>
      </c>
      <c r="C62" s="81"/>
      <c r="D62" s="81"/>
      <c r="E62" s="81"/>
      <c r="F62" s="81"/>
      <c r="G62" s="81"/>
      <c r="H62" s="82"/>
      <c r="I62" s="42"/>
      <c r="J62" s="5">
        <f>'2019'!K61+'2020'!Q62+'2021'!N62+'2022'!R62</f>
        <v>0</v>
      </c>
    </row>
    <row r="63" spans="2:10">
      <c r="J63"/>
    </row>
    <row r="64" spans="2:10" ht="15" customHeight="1">
      <c r="B64" s="83" t="s">
        <v>111</v>
      </c>
      <c r="C64" s="84"/>
      <c r="D64" s="84"/>
      <c r="E64" s="84"/>
      <c r="F64" s="84"/>
      <c r="G64" s="84"/>
      <c r="H64" s="85"/>
    </row>
    <row r="65" spans="2:10">
      <c r="B65" s="80" t="s">
        <v>112</v>
      </c>
      <c r="C65" s="81"/>
      <c r="D65" s="81"/>
      <c r="E65" s="81"/>
      <c r="F65" s="81"/>
      <c r="G65" s="81"/>
      <c r="H65" s="82"/>
      <c r="I65" s="42"/>
      <c r="J65" s="5">
        <f>'2019'!K64+'2020'!Q65+'2021'!N65+'2022'!R65</f>
        <v>0</v>
      </c>
    </row>
    <row r="66" spans="2:10">
      <c r="B66" s="80" t="s">
        <v>113</v>
      </c>
      <c r="C66" s="81"/>
      <c r="D66" s="81"/>
      <c r="E66" s="81"/>
      <c r="F66" s="81"/>
      <c r="G66" s="81"/>
      <c r="H66" s="82"/>
      <c r="I66" s="42"/>
      <c r="J66" s="5">
        <f>'2019'!K65+'2020'!Q66+'2021'!N66+'2022'!R66</f>
        <v>0</v>
      </c>
    </row>
    <row r="67" spans="2:10">
      <c r="B67" s="80" t="s">
        <v>114</v>
      </c>
      <c r="C67" s="81"/>
      <c r="D67" s="81"/>
      <c r="E67" s="81"/>
      <c r="F67" s="81"/>
      <c r="G67" s="81"/>
      <c r="H67" s="82"/>
      <c r="I67" s="42"/>
      <c r="J67" s="5">
        <f>'2019'!K66+'2020'!Q67+'2021'!N67+'2022'!R67</f>
        <v>0</v>
      </c>
    </row>
    <row r="68" spans="2:10">
      <c r="B68" s="80" t="s">
        <v>115</v>
      </c>
      <c r="C68" s="81"/>
      <c r="D68" s="81"/>
      <c r="E68" s="81"/>
      <c r="F68" s="81"/>
      <c r="G68" s="81"/>
      <c r="H68" s="82"/>
      <c r="I68" s="42"/>
      <c r="J68" s="5">
        <f>'2019'!K67+'2020'!Q68+'2021'!N68+'2022'!R68</f>
        <v>0</v>
      </c>
    </row>
    <row r="69" spans="2:10">
      <c r="B69" s="80" t="s">
        <v>116</v>
      </c>
      <c r="C69" s="81"/>
      <c r="D69" s="81"/>
      <c r="E69" s="81"/>
      <c r="F69" s="81"/>
      <c r="G69" s="81"/>
      <c r="H69" s="82"/>
      <c r="I69" s="42"/>
      <c r="J69" s="5">
        <f>'2019'!K68+'2020'!Q69+'2021'!N69+'2022'!R69</f>
        <v>0</v>
      </c>
    </row>
  </sheetData>
  <mergeCells count="58">
    <mergeCell ref="B15:H15"/>
    <mergeCell ref="B1:H1"/>
    <mergeCell ref="B4:H4"/>
    <mergeCell ref="B5:H5"/>
    <mergeCell ref="B6:H6"/>
    <mergeCell ref="B7:H7"/>
    <mergeCell ref="B8:H8"/>
    <mergeCell ref="B9:H9"/>
    <mergeCell ref="B10:H10"/>
    <mergeCell ref="B11:H11"/>
    <mergeCell ref="B12:H12"/>
    <mergeCell ref="B13:H13"/>
    <mergeCell ref="B44:H44"/>
    <mergeCell ref="B45:H45"/>
    <mergeCell ref="B47:H47"/>
    <mergeCell ref="B28:H28"/>
    <mergeCell ref="B16:H16"/>
    <mergeCell ref="B17:H17"/>
    <mergeCell ref="B18:H18"/>
    <mergeCell ref="B19:H19"/>
    <mergeCell ref="B20:H20"/>
    <mergeCell ref="B21:H21"/>
    <mergeCell ref="B22:H22"/>
    <mergeCell ref="B23:H23"/>
    <mergeCell ref="B25:H25"/>
    <mergeCell ref="B26:H26"/>
    <mergeCell ref="B27:H27"/>
    <mergeCell ref="B37:H37"/>
    <mergeCell ref="B38:H38"/>
    <mergeCell ref="B39:H39"/>
    <mergeCell ref="B40:H40"/>
    <mergeCell ref="B42:H42"/>
    <mergeCell ref="B30:H30"/>
    <mergeCell ref="B32:H32"/>
    <mergeCell ref="B33:H33"/>
    <mergeCell ref="B34:H34"/>
    <mergeCell ref="B35:H35"/>
    <mergeCell ref="B68:H68"/>
    <mergeCell ref="B69:H69"/>
    <mergeCell ref="B66:H66"/>
    <mergeCell ref="B67:H67"/>
    <mergeCell ref="B50:H50"/>
    <mergeCell ref="J1:K1"/>
    <mergeCell ref="B61:H61"/>
    <mergeCell ref="B62:H62"/>
    <mergeCell ref="B64:H64"/>
    <mergeCell ref="B65:H65"/>
    <mergeCell ref="B52:H52"/>
    <mergeCell ref="B53:H53"/>
    <mergeCell ref="B56:H56"/>
    <mergeCell ref="B57:H57"/>
    <mergeCell ref="B59:H59"/>
    <mergeCell ref="B60:H60"/>
    <mergeCell ref="B48:H48"/>
    <mergeCell ref="B49:H49"/>
    <mergeCell ref="B54:H54"/>
    <mergeCell ref="B43:H43"/>
    <mergeCell ref="B29:H29"/>
  </mergeCells>
  <phoneticPr fontId="5" type="noConversion"/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6">
    <tabColor rgb="FF00B050"/>
  </sheetPr>
  <dimension ref="A1"/>
  <sheetViews>
    <sheetView showGridLines="0" topLeftCell="A67" zoomScale="120" zoomScaleNormal="120" workbookViewId="0">
      <selection activeCell="V99" sqref="V99"/>
    </sheetView>
  </sheetViews>
  <sheetFormatPr defaultColWidth="11.42578125" defaultRowHeight="14.65"/>
  <sheetData/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7">
    <tabColor rgb="FF00B050"/>
  </sheetPr>
  <dimension ref="A1:N68"/>
  <sheetViews>
    <sheetView showGridLines="0" workbookViewId="0">
      <pane xSplit="8" ySplit="1" topLeftCell="I2" activePane="bottomRight" state="frozen"/>
      <selection pane="bottomRight" activeCell="B1" sqref="B1:H1"/>
      <selection pane="bottomLeft" activeCell="A2" sqref="A2"/>
      <selection pane="topRight" activeCell="H1" sqref="H1"/>
    </sheetView>
  </sheetViews>
  <sheetFormatPr defaultColWidth="11.42578125" defaultRowHeight="14.65"/>
  <cols>
    <col min="9" max="9" width="10.7109375" style="1"/>
    <col min="10" max="10" width="1.42578125" customWidth="1"/>
    <col min="11" max="11" width="10.7109375" style="19"/>
  </cols>
  <sheetData>
    <row r="1" spans="1:14" s="18" customFormat="1" ht="28.35">
      <c r="A1" s="39"/>
      <c r="B1" s="87" t="s">
        <v>117</v>
      </c>
      <c r="C1" s="87"/>
      <c r="D1" s="87"/>
      <c r="E1" s="87"/>
      <c r="F1" s="87"/>
      <c r="G1" s="87"/>
      <c r="H1" s="87"/>
      <c r="I1" s="38"/>
      <c r="J1" s="39"/>
      <c r="K1" s="40"/>
      <c r="L1" s="79" t="s">
        <v>118</v>
      </c>
      <c r="M1" s="79"/>
      <c r="N1" s="45">
        <f>COUNTA(I5:J5)</f>
        <v>0</v>
      </c>
    </row>
    <row r="2" spans="1:14">
      <c r="I2" s="34"/>
      <c r="J2" s="34"/>
      <c r="K2" s="34" t="s">
        <v>119</v>
      </c>
    </row>
    <row r="4" spans="1:14" ht="15" customHeight="1">
      <c r="B4" s="83" t="s">
        <v>58</v>
      </c>
      <c r="C4" s="84"/>
      <c r="D4" s="84"/>
      <c r="E4" s="84"/>
      <c r="F4" s="84"/>
      <c r="G4" s="84"/>
      <c r="H4" s="85"/>
      <c r="K4" s="34">
        <v>1</v>
      </c>
      <c r="L4" s="34">
        <v>2</v>
      </c>
      <c r="M4" s="34">
        <v>3</v>
      </c>
    </row>
    <row r="5" spans="1:14">
      <c r="B5" s="80" t="s">
        <v>62</v>
      </c>
      <c r="C5" s="81"/>
      <c r="D5" s="81"/>
      <c r="E5" s="81"/>
      <c r="F5" s="81"/>
      <c r="G5" s="81"/>
      <c r="H5" s="82"/>
      <c r="I5" s="35"/>
      <c r="J5" s="41"/>
      <c r="K5" s="5">
        <f>COUNTIF(I5:J5,"1")</f>
        <v>0</v>
      </c>
      <c r="L5" s="5">
        <f>COUNTIF(I5:J5,"2")</f>
        <v>0</v>
      </c>
      <c r="M5" s="5">
        <f>COUNTIF(I5:J5,"3")</f>
        <v>0</v>
      </c>
      <c r="N5" s="35">
        <f t="shared" ref="N5:N13" si="0">SUM(I5:J5)</f>
        <v>0</v>
      </c>
    </row>
    <row r="6" spans="1:14">
      <c r="B6" s="80" t="s">
        <v>63</v>
      </c>
      <c r="C6" s="81"/>
      <c r="D6" s="81"/>
      <c r="E6" s="81"/>
      <c r="F6" s="81"/>
      <c r="G6" s="81"/>
      <c r="H6" s="82"/>
      <c r="I6" s="37"/>
      <c r="J6" s="42"/>
      <c r="K6" s="5">
        <f t="shared" ref="K6:K13" si="1">COUNTIF(I6:J6,"1")</f>
        <v>0</v>
      </c>
      <c r="L6" s="5">
        <f t="shared" ref="L6:L13" si="2">COUNTIF(I6:J6,"2")</f>
        <v>0</v>
      </c>
      <c r="M6" s="5">
        <f t="shared" ref="M6:M13" si="3">COUNTIF(I6:J6,"3")</f>
        <v>0</v>
      </c>
      <c r="N6" s="37">
        <f t="shared" si="0"/>
        <v>0</v>
      </c>
    </row>
    <row r="7" spans="1:14">
      <c r="B7" s="80" t="s">
        <v>64</v>
      </c>
      <c r="C7" s="81"/>
      <c r="D7" s="81"/>
      <c r="E7" s="81"/>
      <c r="F7" s="81"/>
      <c r="G7" s="81"/>
      <c r="H7" s="82"/>
      <c r="I7" s="37"/>
      <c r="J7" s="42"/>
      <c r="K7" s="5">
        <f t="shared" si="1"/>
        <v>0</v>
      </c>
      <c r="L7" s="5">
        <f t="shared" si="2"/>
        <v>0</v>
      </c>
      <c r="M7" s="5">
        <f t="shared" si="3"/>
        <v>0</v>
      </c>
      <c r="N7" s="37">
        <f t="shared" si="0"/>
        <v>0</v>
      </c>
    </row>
    <row r="8" spans="1:14">
      <c r="B8" s="80" t="s">
        <v>65</v>
      </c>
      <c r="C8" s="81"/>
      <c r="D8" s="81"/>
      <c r="E8" s="81"/>
      <c r="F8" s="81"/>
      <c r="G8" s="81"/>
      <c r="H8" s="82"/>
      <c r="I8" s="37"/>
      <c r="J8" s="42"/>
      <c r="K8" s="5">
        <f t="shared" si="1"/>
        <v>0</v>
      </c>
      <c r="L8" s="5">
        <f t="shared" si="2"/>
        <v>0</v>
      </c>
      <c r="M8" s="5">
        <f t="shared" si="3"/>
        <v>0</v>
      </c>
      <c r="N8" s="37">
        <f t="shared" si="0"/>
        <v>0</v>
      </c>
    </row>
    <row r="9" spans="1:14">
      <c r="B9" s="80" t="s">
        <v>66</v>
      </c>
      <c r="C9" s="81"/>
      <c r="D9" s="81"/>
      <c r="E9" s="81"/>
      <c r="F9" s="81"/>
      <c r="G9" s="81"/>
      <c r="H9" s="82"/>
      <c r="I9" s="37"/>
      <c r="J9" s="42"/>
      <c r="K9" s="5">
        <f t="shared" si="1"/>
        <v>0</v>
      </c>
      <c r="L9" s="5">
        <f t="shared" si="2"/>
        <v>0</v>
      </c>
      <c r="M9" s="5">
        <f t="shared" si="3"/>
        <v>0</v>
      </c>
      <c r="N9" s="37">
        <f t="shared" si="0"/>
        <v>0</v>
      </c>
    </row>
    <row r="10" spans="1:14">
      <c r="B10" s="80" t="s">
        <v>67</v>
      </c>
      <c r="C10" s="81"/>
      <c r="D10" s="81"/>
      <c r="E10" s="81"/>
      <c r="F10" s="81"/>
      <c r="G10" s="81"/>
      <c r="H10" s="82"/>
      <c r="I10" s="37"/>
      <c r="J10" s="42"/>
      <c r="K10" s="5">
        <f t="shared" si="1"/>
        <v>0</v>
      </c>
      <c r="L10" s="5">
        <f t="shared" si="2"/>
        <v>0</v>
      </c>
      <c r="M10" s="5">
        <f t="shared" si="3"/>
        <v>0</v>
      </c>
      <c r="N10" s="37">
        <f t="shared" si="0"/>
        <v>0</v>
      </c>
    </row>
    <row r="11" spans="1:14">
      <c r="B11" s="80" t="s">
        <v>68</v>
      </c>
      <c r="C11" s="81"/>
      <c r="D11" s="81"/>
      <c r="E11" s="81"/>
      <c r="F11" s="81"/>
      <c r="G11" s="81"/>
      <c r="H11" s="82"/>
      <c r="I11" s="37"/>
      <c r="J11" s="42"/>
      <c r="K11" s="5">
        <f t="shared" si="1"/>
        <v>0</v>
      </c>
      <c r="L11" s="5">
        <f t="shared" si="2"/>
        <v>0</v>
      </c>
      <c r="M11" s="5">
        <f t="shared" si="3"/>
        <v>0</v>
      </c>
      <c r="N11" s="37">
        <f t="shared" si="0"/>
        <v>0</v>
      </c>
    </row>
    <row r="12" spans="1:14">
      <c r="B12" s="80" t="s">
        <v>69</v>
      </c>
      <c r="C12" s="81"/>
      <c r="D12" s="81"/>
      <c r="E12" s="81"/>
      <c r="F12" s="81"/>
      <c r="G12" s="81"/>
      <c r="H12" s="82"/>
      <c r="I12" s="37"/>
      <c r="J12" s="42"/>
      <c r="K12" s="5">
        <f t="shared" si="1"/>
        <v>0</v>
      </c>
      <c r="L12" s="5">
        <f t="shared" si="2"/>
        <v>0</v>
      </c>
      <c r="M12" s="5">
        <f t="shared" si="3"/>
        <v>0</v>
      </c>
      <c r="N12" s="37">
        <f t="shared" si="0"/>
        <v>0</v>
      </c>
    </row>
    <row r="13" spans="1:14">
      <c r="B13" s="80" t="s">
        <v>70</v>
      </c>
      <c r="C13" s="81"/>
      <c r="D13" s="81"/>
      <c r="E13" s="81"/>
      <c r="F13" s="81"/>
      <c r="G13" s="81"/>
      <c r="H13" s="82"/>
      <c r="I13" s="36"/>
      <c r="J13" s="43"/>
      <c r="K13" s="5">
        <f t="shared" si="1"/>
        <v>0</v>
      </c>
      <c r="L13" s="5">
        <f t="shared" si="2"/>
        <v>0</v>
      </c>
      <c r="M13" s="5">
        <f t="shared" si="3"/>
        <v>0</v>
      </c>
      <c r="N13" s="36">
        <f t="shared" si="0"/>
        <v>0</v>
      </c>
    </row>
    <row r="14" spans="1:14">
      <c r="I14"/>
      <c r="K14"/>
    </row>
    <row r="15" spans="1:14" ht="30" customHeight="1">
      <c r="B15" s="83" t="s">
        <v>71</v>
      </c>
      <c r="C15" s="84"/>
      <c r="D15" s="84"/>
      <c r="E15" s="84"/>
      <c r="F15" s="84"/>
      <c r="G15" s="84"/>
      <c r="H15" s="85"/>
    </row>
    <row r="16" spans="1:14">
      <c r="B16" s="80" t="s">
        <v>72</v>
      </c>
      <c r="C16" s="81"/>
      <c r="D16" s="81"/>
      <c r="E16" s="81"/>
      <c r="F16" s="81"/>
      <c r="G16" s="81"/>
      <c r="H16" s="82"/>
      <c r="I16" s="37"/>
      <c r="J16" s="42"/>
      <c r="K16" s="5">
        <f t="shared" ref="K16:K23" si="4">SUM(I16:J16)</f>
        <v>0</v>
      </c>
    </row>
    <row r="17" spans="2:11">
      <c r="B17" s="80" t="s">
        <v>73</v>
      </c>
      <c r="C17" s="81"/>
      <c r="D17" s="81"/>
      <c r="E17" s="81"/>
      <c r="F17" s="81"/>
      <c r="G17" s="81"/>
      <c r="H17" s="82"/>
      <c r="I17" s="37"/>
      <c r="J17" s="42"/>
      <c r="K17" s="5">
        <f t="shared" si="4"/>
        <v>0</v>
      </c>
    </row>
    <row r="18" spans="2:11">
      <c r="B18" s="80" t="s">
        <v>74</v>
      </c>
      <c r="C18" s="81"/>
      <c r="D18" s="81"/>
      <c r="E18" s="81"/>
      <c r="F18" s="81"/>
      <c r="G18" s="81"/>
      <c r="H18" s="82"/>
      <c r="I18" s="37"/>
      <c r="J18" s="42"/>
      <c r="K18" s="5">
        <f t="shared" si="4"/>
        <v>0</v>
      </c>
    </row>
    <row r="19" spans="2:11">
      <c r="B19" s="80" t="s">
        <v>75</v>
      </c>
      <c r="C19" s="81"/>
      <c r="D19" s="81"/>
      <c r="E19" s="81"/>
      <c r="F19" s="81"/>
      <c r="G19" s="81"/>
      <c r="H19" s="82"/>
      <c r="I19" s="37"/>
      <c r="J19" s="42"/>
      <c r="K19" s="5">
        <f t="shared" si="4"/>
        <v>0</v>
      </c>
    </row>
    <row r="20" spans="2:11">
      <c r="B20" s="80" t="s">
        <v>76</v>
      </c>
      <c r="C20" s="81"/>
      <c r="D20" s="81"/>
      <c r="E20" s="81"/>
      <c r="F20" s="81"/>
      <c r="G20" s="81"/>
      <c r="H20" s="82"/>
      <c r="I20" s="37"/>
      <c r="J20" s="42"/>
      <c r="K20" s="5">
        <f t="shared" si="4"/>
        <v>0</v>
      </c>
    </row>
    <row r="21" spans="2:11">
      <c r="B21" s="80" t="s">
        <v>77</v>
      </c>
      <c r="C21" s="81"/>
      <c r="D21" s="81"/>
      <c r="E21" s="81"/>
      <c r="F21" s="81"/>
      <c r="G21" s="81"/>
      <c r="H21" s="82"/>
      <c r="I21" s="37"/>
      <c r="J21" s="42"/>
      <c r="K21" s="5">
        <f t="shared" si="4"/>
        <v>0</v>
      </c>
    </row>
    <row r="22" spans="2:11">
      <c r="B22" s="80" t="s">
        <v>78</v>
      </c>
      <c r="C22" s="81"/>
      <c r="D22" s="81"/>
      <c r="E22" s="81"/>
      <c r="F22" s="81"/>
      <c r="G22" s="81"/>
      <c r="H22" s="82"/>
      <c r="I22" s="37"/>
      <c r="J22" s="42"/>
      <c r="K22" s="5">
        <f t="shared" si="4"/>
        <v>0</v>
      </c>
    </row>
    <row r="23" spans="2:11">
      <c r="B23" s="80" t="s">
        <v>79</v>
      </c>
      <c r="C23" s="81"/>
      <c r="D23" s="81"/>
      <c r="E23" s="81"/>
      <c r="F23" s="81"/>
      <c r="G23" s="81"/>
      <c r="H23" s="82"/>
      <c r="I23" s="37"/>
      <c r="J23" s="42"/>
      <c r="K23" s="5">
        <f t="shared" si="4"/>
        <v>0</v>
      </c>
    </row>
    <row r="24" spans="2:11">
      <c r="I24"/>
      <c r="K24"/>
    </row>
    <row r="25" spans="2:11" ht="15" customHeight="1">
      <c r="B25" s="83" t="s">
        <v>80</v>
      </c>
      <c r="C25" s="84"/>
      <c r="D25" s="84"/>
      <c r="E25" s="84"/>
      <c r="F25" s="84"/>
      <c r="G25" s="84"/>
      <c r="H25" s="85"/>
    </row>
    <row r="26" spans="2:11">
      <c r="B26" s="80" t="s">
        <v>81</v>
      </c>
      <c r="C26" s="81"/>
      <c r="D26" s="81"/>
      <c r="E26" s="81"/>
      <c r="F26" s="81"/>
      <c r="G26" s="81"/>
      <c r="H26" s="82"/>
      <c r="I26" s="37"/>
      <c r="J26" s="42"/>
      <c r="K26" s="5">
        <f>SUM(I26:J26)</f>
        <v>0</v>
      </c>
    </row>
    <row r="27" spans="2:11">
      <c r="B27" s="80" t="s">
        <v>82</v>
      </c>
      <c r="C27" s="81"/>
      <c r="D27" s="81"/>
      <c r="E27" s="81"/>
      <c r="F27" s="81"/>
      <c r="G27" s="81"/>
      <c r="H27" s="82"/>
      <c r="I27" s="37"/>
      <c r="J27" s="42"/>
      <c r="K27" s="5">
        <f>SUM(I27:J27)</f>
        <v>0</v>
      </c>
    </row>
    <row r="28" spans="2:11">
      <c r="B28" s="80" t="s">
        <v>83</v>
      </c>
      <c r="C28" s="81"/>
      <c r="D28" s="81"/>
      <c r="E28" s="81"/>
      <c r="F28" s="81"/>
      <c r="G28" s="81"/>
      <c r="H28" s="82"/>
      <c r="I28" s="37"/>
      <c r="J28" s="42"/>
      <c r="K28" s="5">
        <f>SUM(I28:J28)</f>
        <v>0</v>
      </c>
    </row>
    <row r="29" spans="2:11">
      <c r="B29" s="80" t="s">
        <v>84</v>
      </c>
      <c r="C29" s="81"/>
      <c r="D29" s="81"/>
      <c r="E29" s="81"/>
      <c r="F29" s="81"/>
      <c r="G29" s="81"/>
      <c r="H29" s="82"/>
      <c r="I29" s="37"/>
      <c r="J29" s="42"/>
      <c r="K29" s="5">
        <f>SUM(I29:J29)</f>
        <v>0</v>
      </c>
    </row>
    <row r="30" spans="2:11">
      <c r="B30" s="80" t="s">
        <v>85</v>
      </c>
      <c r="C30" s="81"/>
      <c r="D30" s="81"/>
      <c r="E30" s="81"/>
      <c r="F30" s="81"/>
      <c r="G30" s="81"/>
      <c r="H30" s="82"/>
      <c r="I30" s="37"/>
      <c r="J30" s="42"/>
      <c r="K30" s="5">
        <f>SUM(I30:J30)</f>
        <v>0</v>
      </c>
    </row>
    <row r="31" spans="2:11">
      <c r="I31"/>
      <c r="K31"/>
    </row>
    <row r="32" spans="2:11" ht="15" customHeight="1">
      <c r="B32" s="83" t="s">
        <v>86</v>
      </c>
      <c r="C32" s="84"/>
      <c r="D32" s="84"/>
      <c r="E32" s="84"/>
      <c r="F32" s="84"/>
      <c r="G32" s="84"/>
      <c r="H32" s="85"/>
    </row>
    <row r="33" spans="2:11">
      <c r="B33" s="80" t="s">
        <v>87</v>
      </c>
      <c r="C33" s="81"/>
      <c r="D33" s="81"/>
      <c r="E33" s="81"/>
      <c r="F33" s="81"/>
      <c r="G33" s="81"/>
      <c r="H33" s="82"/>
      <c r="I33" s="37"/>
      <c r="J33" s="42"/>
      <c r="K33" s="5">
        <f>COUNTA(I33:J33)</f>
        <v>0</v>
      </c>
    </row>
    <row r="34" spans="2:11">
      <c r="B34" s="80" t="s">
        <v>88</v>
      </c>
      <c r="C34" s="81"/>
      <c r="D34" s="81"/>
      <c r="E34" s="81"/>
      <c r="F34" s="81"/>
      <c r="G34" s="81"/>
      <c r="H34" s="82"/>
      <c r="I34" s="37"/>
      <c r="J34" s="42"/>
      <c r="K34" s="5">
        <f>COUNTA(I34:J34)</f>
        <v>0</v>
      </c>
    </row>
    <row r="35" spans="2:11">
      <c r="B35" s="80" t="s">
        <v>89</v>
      </c>
      <c r="C35" s="81"/>
      <c r="D35" s="81"/>
      <c r="E35" s="81"/>
      <c r="F35" s="81"/>
      <c r="G35" s="81"/>
      <c r="H35" s="82"/>
      <c r="I35" s="37"/>
      <c r="J35" s="42"/>
      <c r="K35" s="5">
        <f>COUNTA(I35:J35)</f>
        <v>0</v>
      </c>
    </row>
    <row r="36" spans="2:11">
      <c r="I36"/>
      <c r="K36"/>
    </row>
    <row r="37" spans="2:11" ht="30" customHeight="1">
      <c r="B37" s="83" t="s">
        <v>90</v>
      </c>
      <c r="C37" s="84"/>
      <c r="D37" s="84"/>
      <c r="E37" s="84"/>
      <c r="F37" s="84"/>
      <c r="G37" s="84"/>
      <c r="H37" s="85"/>
    </row>
    <row r="38" spans="2:11">
      <c r="B38" s="80" t="s">
        <v>91</v>
      </c>
      <c r="C38" s="81"/>
      <c r="D38" s="81"/>
      <c r="E38" s="81"/>
      <c r="F38" s="81"/>
      <c r="G38" s="81"/>
      <c r="H38" s="82"/>
      <c r="I38" s="37"/>
      <c r="J38" s="42"/>
      <c r="K38" s="5">
        <f>COUNTA(I38:J38)</f>
        <v>0</v>
      </c>
    </row>
    <row r="39" spans="2:11">
      <c r="B39" s="80" t="s">
        <v>92</v>
      </c>
      <c r="C39" s="81"/>
      <c r="D39" s="81"/>
      <c r="E39" s="81"/>
      <c r="F39" s="81"/>
      <c r="G39" s="81"/>
      <c r="H39" s="82"/>
      <c r="I39" s="37"/>
      <c r="J39" s="42"/>
      <c r="K39" s="5">
        <f>COUNTA(I39:J39)</f>
        <v>0</v>
      </c>
    </row>
    <row r="40" spans="2:11">
      <c r="B40" s="80" t="s">
        <v>93</v>
      </c>
      <c r="C40" s="81"/>
      <c r="D40" s="81"/>
      <c r="E40" s="81"/>
      <c r="F40" s="81"/>
      <c r="G40" s="81"/>
      <c r="H40" s="82"/>
      <c r="I40" s="37"/>
      <c r="J40" s="42"/>
      <c r="K40" s="5">
        <f>COUNTA(I40:J40)</f>
        <v>0</v>
      </c>
    </row>
    <row r="41" spans="2:11">
      <c r="I41"/>
      <c r="K41"/>
    </row>
    <row r="42" spans="2:11" ht="15" customHeight="1">
      <c r="B42" s="83" t="s">
        <v>94</v>
      </c>
      <c r="C42" s="84"/>
      <c r="D42" s="84"/>
      <c r="E42" s="84"/>
      <c r="F42" s="84"/>
      <c r="G42" s="84"/>
      <c r="H42" s="85"/>
    </row>
    <row r="43" spans="2:11">
      <c r="B43" s="80" t="s">
        <v>95</v>
      </c>
      <c r="C43" s="81"/>
      <c r="D43" s="81"/>
      <c r="E43" s="81"/>
      <c r="F43" s="81"/>
      <c r="G43" s="81"/>
      <c r="H43" s="82"/>
      <c r="I43" s="37"/>
      <c r="J43" s="42"/>
      <c r="K43" s="5">
        <f>COUNTA(I43:J43)</f>
        <v>0</v>
      </c>
    </row>
    <row r="44" spans="2:11">
      <c r="B44" s="80" t="s">
        <v>96</v>
      </c>
      <c r="C44" s="81"/>
      <c r="D44" s="81"/>
      <c r="E44" s="81"/>
      <c r="F44" s="81"/>
      <c r="G44" s="81"/>
      <c r="H44" s="82"/>
      <c r="I44" s="37"/>
      <c r="J44" s="42"/>
      <c r="K44" s="5">
        <f>COUNTA(I44:J44)</f>
        <v>0</v>
      </c>
    </row>
    <row r="45" spans="2:11">
      <c r="B45" s="80" t="s">
        <v>97</v>
      </c>
      <c r="C45" s="81"/>
      <c r="D45" s="81"/>
      <c r="E45" s="81"/>
      <c r="F45" s="81"/>
      <c r="G45" s="81"/>
      <c r="H45" s="82"/>
      <c r="I45" s="37"/>
      <c r="J45" s="42"/>
      <c r="K45" s="5">
        <f>COUNTA(I45:J45)</f>
        <v>0</v>
      </c>
    </row>
    <row r="46" spans="2:11">
      <c r="I46"/>
      <c r="K46"/>
    </row>
    <row r="47" spans="2:11" ht="30" customHeight="1">
      <c r="B47" s="83" t="s">
        <v>98</v>
      </c>
      <c r="C47" s="84"/>
      <c r="D47" s="84"/>
      <c r="E47" s="84"/>
      <c r="F47" s="84"/>
      <c r="G47" s="84"/>
      <c r="H47" s="85"/>
    </row>
    <row r="48" spans="2:11">
      <c r="B48" s="80" t="s">
        <v>99</v>
      </c>
      <c r="C48" s="81"/>
      <c r="D48" s="81"/>
      <c r="E48" s="81"/>
      <c r="F48" s="81"/>
      <c r="G48" s="81"/>
      <c r="H48" s="82"/>
      <c r="I48" s="37"/>
      <c r="J48" s="42"/>
      <c r="K48" s="5">
        <f>COUNTA(I48:J48)</f>
        <v>0</v>
      </c>
    </row>
    <row r="49" spans="2:11">
      <c r="B49" s="80" t="s">
        <v>100</v>
      </c>
      <c r="C49" s="81"/>
      <c r="D49" s="81"/>
      <c r="E49" s="81"/>
      <c r="F49" s="81"/>
      <c r="G49" s="81"/>
      <c r="H49" s="82"/>
      <c r="I49" s="37"/>
      <c r="J49" s="42"/>
      <c r="K49" s="5">
        <f>COUNTA(I49:J49)</f>
        <v>0</v>
      </c>
    </row>
    <row r="50" spans="2:11">
      <c r="B50" s="80" t="s">
        <v>101</v>
      </c>
      <c r="C50" s="81"/>
      <c r="D50" s="81"/>
      <c r="E50" s="81"/>
      <c r="F50" s="81"/>
      <c r="G50" s="81"/>
      <c r="H50" s="82"/>
      <c r="I50" s="37"/>
      <c r="J50" s="42"/>
      <c r="K50" s="5">
        <f>COUNTA(I50:J50)</f>
        <v>0</v>
      </c>
    </row>
    <row r="51" spans="2:11">
      <c r="I51"/>
      <c r="K51"/>
    </row>
    <row r="52" spans="2:11" ht="15" customHeight="1">
      <c r="B52" s="83" t="s">
        <v>102</v>
      </c>
      <c r="C52" s="84"/>
      <c r="D52" s="84"/>
      <c r="E52" s="84"/>
      <c r="F52" s="84"/>
      <c r="G52" s="84"/>
      <c r="H52" s="85"/>
    </row>
    <row r="53" spans="2:11">
      <c r="B53" s="80" t="s">
        <v>120</v>
      </c>
      <c r="C53" s="81"/>
      <c r="D53" s="81"/>
      <c r="E53" s="81"/>
      <c r="F53" s="81"/>
      <c r="G53" s="81"/>
      <c r="H53" s="82"/>
      <c r="I53" s="37"/>
      <c r="J53" s="42"/>
      <c r="K53" s="5">
        <f>SUM(I53:J53)</f>
        <v>0</v>
      </c>
    </row>
    <row r="54" spans="2:11">
      <c r="I54"/>
      <c r="K54"/>
    </row>
    <row r="55" spans="2:11" ht="45" customHeight="1">
      <c r="B55" s="83" t="s">
        <v>105</v>
      </c>
      <c r="C55" s="84"/>
      <c r="D55" s="84"/>
      <c r="E55" s="84"/>
      <c r="F55" s="84"/>
      <c r="G55" s="84"/>
      <c r="H55" s="85"/>
    </row>
    <row r="56" spans="2:11">
      <c r="B56" s="80" t="s">
        <v>106</v>
      </c>
      <c r="C56" s="81"/>
      <c r="D56" s="81"/>
      <c r="E56" s="81"/>
      <c r="F56" s="81"/>
      <c r="G56" s="81"/>
      <c r="H56" s="82"/>
      <c r="I56" s="37"/>
      <c r="J56" s="42"/>
      <c r="K56" s="5">
        <f>SUM(I56:J56)</f>
        <v>0</v>
      </c>
    </row>
    <row r="57" spans="2:11">
      <c r="I57"/>
      <c r="K57"/>
    </row>
    <row r="58" spans="2:11" ht="15" customHeight="1">
      <c r="B58" s="83" t="s">
        <v>107</v>
      </c>
      <c r="C58" s="84"/>
      <c r="D58" s="84"/>
      <c r="E58" s="84"/>
      <c r="F58" s="84"/>
      <c r="G58" s="84"/>
      <c r="H58" s="85"/>
    </row>
    <row r="59" spans="2:11">
      <c r="B59" s="80" t="s">
        <v>108</v>
      </c>
      <c r="C59" s="81"/>
      <c r="D59" s="81"/>
      <c r="E59" s="81"/>
      <c r="F59" s="81"/>
      <c r="G59" s="81"/>
      <c r="H59" s="82"/>
      <c r="I59" s="37"/>
      <c r="J59" s="42"/>
      <c r="K59" s="5">
        <f>COUNTA(I59:J59)</f>
        <v>0</v>
      </c>
    </row>
    <row r="60" spans="2:11">
      <c r="B60" s="80" t="s">
        <v>109</v>
      </c>
      <c r="C60" s="81"/>
      <c r="D60" s="81"/>
      <c r="E60" s="81"/>
      <c r="F60" s="81"/>
      <c r="G60" s="81"/>
      <c r="H60" s="82"/>
      <c r="I60" s="37"/>
      <c r="J60" s="42" t="s">
        <v>28</v>
      </c>
      <c r="K60" s="5">
        <f>SUM(I60:J60)</f>
        <v>0</v>
      </c>
    </row>
    <row r="61" spans="2:11">
      <c r="B61" s="80" t="s">
        <v>110</v>
      </c>
      <c r="C61" s="81"/>
      <c r="D61" s="81"/>
      <c r="E61" s="81"/>
      <c r="F61" s="81"/>
      <c r="G61" s="81"/>
      <c r="H61" s="82"/>
      <c r="I61" s="37"/>
      <c r="J61" s="42"/>
      <c r="K61" s="5">
        <f>COUNTA(I61:J61)</f>
        <v>0</v>
      </c>
    </row>
    <row r="62" spans="2:11">
      <c r="I62"/>
      <c r="K62"/>
    </row>
    <row r="63" spans="2:11" ht="15" customHeight="1">
      <c r="B63" s="83" t="s">
        <v>111</v>
      </c>
      <c r="C63" s="84"/>
      <c r="D63" s="84"/>
      <c r="E63" s="84"/>
      <c r="F63" s="84"/>
      <c r="G63" s="84"/>
      <c r="H63" s="85"/>
    </row>
    <row r="64" spans="2:11">
      <c r="B64" s="80" t="s">
        <v>112</v>
      </c>
      <c r="C64" s="81"/>
      <c r="D64" s="81"/>
      <c r="E64" s="81"/>
      <c r="F64" s="81"/>
      <c r="G64" s="81"/>
      <c r="H64" s="82"/>
      <c r="I64" s="37"/>
      <c r="J64" s="42"/>
      <c r="K64" s="5">
        <f>COUNTA(I64:J64)</f>
        <v>0</v>
      </c>
    </row>
    <row r="65" spans="2:11">
      <c r="B65" s="80" t="s">
        <v>113</v>
      </c>
      <c r="C65" s="81"/>
      <c r="D65" s="81"/>
      <c r="E65" s="81"/>
      <c r="F65" s="81"/>
      <c r="G65" s="81"/>
      <c r="H65" s="82"/>
      <c r="I65" s="37"/>
      <c r="J65" s="42"/>
      <c r="K65" s="5">
        <f>COUNTA(I65:J65)</f>
        <v>0</v>
      </c>
    </row>
    <row r="66" spans="2:11">
      <c r="B66" s="80" t="s">
        <v>114</v>
      </c>
      <c r="C66" s="81"/>
      <c r="D66" s="81"/>
      <c r="E66" s="81"/>
      <c r="F66" s="81"/>
      <c r="G66" s="81"/>
      <c r="H66" s="82"/>
      <c r="I66" s="37"/>
      <c r="J66" s="42"/>
      <c r="K66" s="5">
        <f>COUNTA(I66:J66)</f>
        <v>0</v>
      </c>
    </row>
    <row r="67" spans="2:11">
      <c r="B67" s="80" t="s">
        <v>115</v>
      </c>
      <c r="C67" s="81"/>
      <c r="D67" s="81"/>
      <c r="E67" s="81"/>
      <c r="F67" s="81"/>
      <c r="G67" s="81"/>
      <c r="H67" s="82"/>
      <c r="I67" s="37"/>
      <c r="J67" s="42"/>
      <c r="K67" s="5">
        <f>COUNTA(I67:J67)</f>
        <v>0</v>
      </c>
    </row>
    <row r="68" spans="2:11">
      <c r="B68" s="80" t="s">
        <v>116</v>
      </c>
      <c r="C68" s="81"/>
      <c r="D68" s="81"/>
      <c r="E68" s="81"/>
      <c r="F68" s="81"/>
      <c r="G68" s="81"/>
      <c r="H68" s="82"/>
      <c r="I68" s="37"/>
      <c r="J68" s="42"/>
      <c r="K68" s="5">
        <f>COUNTA(I68:J68)</f>
        <v>0</v>
      </c>
    </row>
  </sheetData>
  <mergeCells count="57">
    <mergeCell ref="B1:H1"/>
    <mergeCell ref="B42:H42"/>
    <mergeCell ref="B47:H47"/>
    <mergeCell ref="B52:H52"/>
    <mergeCell ref="B55:H55"/>
    <mergeCell ref="B15:H15"/>
    <mergeCell ref="B25:H25"/>
    <mergeCell ref="B32:H32"/>
    <mergeCell ref="B37:H37"/>
    <mergeCell ref="B6:H6"/>
    <mergeCell ref="B7:H7"/>
    <mergeCell ref="B8:H8"/>
    <mergeCell ref="B9:H9"/>
    <mergeCell ref="B26:H26"/>
    <mergeCell ref="B27:H27"/>
    <mergeCell ref="B39:H39"/>
    <mergeCell ref="B4:H4"/>
    <mergeCell ref="B5:H5"/>
    <mergeCell ref="B23:H23"/>
    <mergeCell ref="B10:H10"/>
    <mergeCell ref="B11:H11"/>
    <mergeCell ref="B12:H12"/>
    <mergeCell ref="B13:H13"/>
    <mergeCell ref="B16:H16"/>
    <mergeCell ref="B17:H17"/>
    <mergeCell ref="B18:H18"/>
    <mergeCell ref="B19:H19"/>
    <mergeCell ref="B20:H20"/>
    <mergeCell ref="B21:H21"/>
    <mergeCell ref="B22:H22"/>
    <mergeCell ref="B40:H40"/>
    <mergeCell ref="B66:H66"/>
    <mergeCell ref="B28:H28"/>
    <mergeCell ref="B29:H29"/>
    <mergeCell ref="B30:H30"/>
    <mergeCell ref="B33:H33"/>
    <mergeCell ref="B34:H34"/>
    <mergeCell ref="B58:H58"/>
    <mergeCell ref="B43:H43"/>
    <mergeCell ref="B63:H63"/>
    <mergeCell ref="B38:H38"/>
    <mergeCell ref="B67:H67"/>
    <mergeCell ref="B68:H68"/>
    <mergeCell ref="L1:M1"/>
    <mergeCell ref="B56:H56"/>
    <mergeCell ref="B59:H59"/>
    <mergeCell ref="B60:H60"/>
    <mergeCell ref="B61:H61"/>
    <mergeCell ref="B64:H64"/>
    <mergeCell ref="B65:H65"/>
    <mergeCell ref="B44:H44"/>
    <mergeCell ref="B45:H45"/>
    <mergeCell ref="B48:H48"/>
    <mergeCell ref="B49:H49"/>
    <mergeCell ref="B50:H50"/>
    <mergeCell ref="B53:H53"/>
    <mergeCell ref="B35:H35"/>
  </mergeCells>
  <phoneticPr fontId="5" type="noConversion"/>
  <pageMargins left="0.7" right="0.7" top="0.75" bottom="0.75" header="0.3" footer="0.3"/>
  <pageSetup paperSize="9" orientation="portrait" r:id="rId1"/>
  <ignoredErrors>
    <ignoredError sqref="K6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8">
    <tabColor rgb="FF00B050"/>
  </sheetPr>
  <dimension ref="A1:T69"/>
  <sheetViews>
    <sheetView showGridLines="0" workbookViewId="0">
      <pane xSplit="8" ySplit="1" topLeftCell="I2" activePane="bottomRight" state="frozen"/>
      <selection pane="bottomRight" activeCell="B2" sqref="B2"/>
      <selection pane="bottomLeft" activeCell="A2" sqref="A2"/>
      <selection pane="topRight" activeCell="H1" sqref="H1"/>
    </sheetView>
  </sheetViews>
  <sheetFormatPr defaultColWidth="11.42578125" defaultRowHeight="14.65"/>
  <cols>
    <col min="9" max="15" width="10.7109375" style="1"/>
    <col min="16" max="16" width="1.42578125" customWidth="1"/>
    <col min="17" max="17" width="10.7109375" style="19"/>
  </cols>
  <sheetData>
    <row r="1" spans="1:20" s="18" customFormat="1" ht="28.35">
      <c r="A1" s="39"/>
      <c r="B1" s="87" t="s">
        <v>117</v>
      </c>
      <c r="C1" s="87"/>
      <c r="D1" s="87"/>
      <c r="E1" s="87"/>
      <c r="F1" s="87"/>
      <c r="G1" s="87"/>
      <c r="H1" s="87"/>
      <c r="I1" s="38"/>
      <c r="J1" s="38"/>
      <c r="K1" s="38"/>
      <c r="L1" s="38"/>
      <c r="M1" s="38"/>
      <c r="N1" s="38"/>
      <c r="O1" s="38"/>
      <c r="P1" s="39"/>
      <c r="Q1" s="40"/>
      <c r="R1" s="79" t="s">
        <v>118</v>
      </c>
      <c r="S1" s="79"/>
      <c r="T1" s="45">
        <f>COUNTA(I3:P3)</f>
        <v>0</v>
      </c>
    </row>
    <row r="2" spans="1:20">
      <c r="I2" s="34"/>
      <c r="J2" s="34"/>
      <c r="K2" s="34"/>
      <c r="L2" s="34"/>
      <c r="M2" s="34"/>
      <c r="N2" s="34"/>
      <c r="O2" s="34"/>
      <c r="P2" s="34"/>
      <c r="Q2" s="34" t="s">
        <v>119</v>
      </c>
    </row>
    <row r="4" spans="1:20" ht="15" customHeight="1">
      <c r="B4" s="83" t="s">
        <v>58</v>
      </c>
      <c r="C4" s="84"/>
      <c r="D4" s="84"/>
      <c r="E4" s="84"/>
      <c r="F4" s="84"/>
      <c r="G4" s="84"/>
      <c r="H4" s="85"/>
      <c r="Q4" s="34">
        <v>1</v>
      </c>
      <c r="R4" s="34">
        <v>2</v>
      </c>
      <c r="S4" s="34">
        <v>3</v>
      </c>
    </row>
    <row r="5" spans="1:20">
      <c r="B5" s="80" t="s">
        <v>62</v>
      </c>
      <c r="C5" s="81"/>
      <c r="D5" s="81"/>
      <c r="E5" s="81"/>
      <c r="F5" s="81"/>
      <c r="G5" s="81"/>
      <c r="H5" s="82"/>
      <c r="I5" s="35"/>
      <c r="J5" s="35"/>
      <c r="K5" s="35"/>
      <c r="L5" s="35"/>
      <c r="M5" s="35"/>
      <c r="N5" s="35"/>
      <c r="O5" s="35"/>
      <c r="P5" s="41"/>
      <c r="Q5" s="5">
        <f>COUNTIF(I5:P5,"1")</f>
        <v>0</v>
      </c>
      <c r="R5" s="5">
        <f>COUNTIF(I5:P5,"2")</f>
        <v>0</v>
      </c>
      <c r="S5" s="5">
        <f>COUNTIF(I5:P5,"3")</f>
        <v>0</v>
      </c>
      <c r="T5" s="35">
        <f t="shared" ref="T5:T13" si="0">SUM(I5:P5)</f>
        <v>0</v>
      </c>
    </row>
    <row r="6" spans="1:20">
      <c r="B6" s="80" t="s">
        <v>63</v>
      </c>
      <c r="C6" s="81"/>
      <c r="D6" s="81"/>
      <c r="E6" s="81"/>
      <c r="F6" s="81"/>
      <c r="G6" s="81"/>
      <c r="H6" s="82"/>
      <c r="I6" s="37"/>
      <c r="J6" s="37"/>
      <c r="K6" s="37"/>
      <c r="L6" s="37"/>
      <c r="M6" s="37"/>
      <c r="N6" s="37"/>
      <c r="O6" s="37"/>
      <c r="P6" s="42"/>
      <c r="Q6" s="5">
        <f t="shared" ref="Q6:Q13" si="1">COUNTIF(I6:P6,"1")</f>
        <v>0</v>
      </c>
      <c r="R6" s="5">
        <f t="shared" ref="R6:R13" si="2">COUNTIF(I6:P6,"2")</f>
        <v>0</v>
      </c>
      <c r="S6" s="5">
        <f t="shared" ref="S6:S13" si="3">COUNTIF(I6:P6,"3")</f>
        <v>0</v>
      </c>
      <c r="T6" s="37">
        <f t="shared" si="0"/>
        <v>0</v>
      </c>
    </row>
    <row r="7" spans="1:20">
      <c r="B7" s="80" t="s">
        <v>64</v>
      </c>
      <c r="C7" s="81"/>
      <c r="D7" s="81"/>
      <c r="E7" s="81"/>
      <c r="F7" s="81"/>
      <c r="G7" s="81"/>
      <c r="H7" s="82"/>
      <c r="I7" s="37"/>
      <c r="J7" s="37"/>
      <c r="K7" s="37"/>
      <c r="L7" s="37"/>
      <c r="M7" s="37"/>
      <c r="N7" s="37"/>
      <c r="O7" s="37"/>
      <c r="P7" s="42"/>
      <c r="Q7" s="5">
        <f t="shared" si="1"/>
        <v>0</v>
      </c>
      <c r="R7" s="5">
        <f t="shared" si="2"/>
        <v>0</v>
      </c>
      <c r="S7" s="5">
        <f t="shared" si="3"/>
        <v>0</v>
      </c>
      <c r="T7" s="37">
        <f t="shared" si="0"/>
        <v>0</v>
      </c>
    </row>
    <row r="8" spans="1:20">
      <c r="B8" s="80" t="s">
        <v>65</v>
      </c>
      <c r="C8" s="81"/>
      <c r="D8" s="81"/>
      <c r="E8" s="81"/>
      <c r="F8" s="81"/>
      <c r="G8" s="81"/>
      <c r="H8" s="82"/>
      <c r="I8" s="37"/>
      <c r="J8" s="37"/>
      <c r="K8" s="37"/>
      <c r="L8" s="37"/>
      <c r="M8" s="37"/>
      <c r="N8" s="37"/>
      <c r="O8" s="37"/>
      <c r="P8" s="42"/>
      <c r="Q8" s="5">
        <f t="shared" si="1"/>
        <v>0</v>
      </c>
      <c r="R8" s="5">
        <f t="shared" si="2"/>
        <v>0</v>
      </c>
      <c r="S8" s="5">
        <f t="shared" si="3"/>
        <v>0</v>
      </c>
      <c r="T8" s="37">
        <f t="shared" si="0"/>
        <v>0</v>
      </c>
    </row>
    <row r="9" spans="1:20">
      <c r="B9" s="80" t="s">
        <v>66</v>
      </c>
      <c r="C9" s="81"/>
      <c r="D9" s="81"/>
      <c r="E9" s="81"/>
      <c r="F9" s="81"/>
      <c r="G9" s="81"/>
      <c r="H9" s="82"/>
      <c r="I9" s="37"/>
      <c r="J9" s="37"/>
      <c r="K9" s="37"/>
      <c r="L9" s="37"/>
      <c r="M9" s="37"/>
      <c r="N9" s="37"/>
      <c r="O9" s="37"/>
      <c r="P9" s="42"/>
      <c r="Q9" s="5">
        <f t="shared" si="1"/>
        <v>0</v>
      </c>
      <c r="R9" s="5">
        <f t="shared" si="2"/>
        <v>0</v>
      </c>
      <c r="S9" s="5">
        <f t="shared" si="3"/>
        <v>0</v>
      </c>
      <c r="T9" s="37">
        <f t="shared" si="0"/>
        <v>0</v>
      </c>
    </row>
    <row r="10" spans="1:20">
      <c r="B10" s="80" t="s">
        <v>67</v>
      </c>
      <c r="C10" s="81"/>
      <c r="D10" s="81"/>
      <c r="E10" s="81"/>
      <c r="F10" s="81"/>
      <c r="G10" s="81"/>
      <c r="H10" s="82"/>
      <c r="I10" s="37"/>
      <c r="J10" s="37"/>
      <c r="K10" s="37"/>
      <c r="L10" s="37"/>
      <c r="M10" s="37"/>
      <c r="N10" s="37"/>
      <c r="O10" s="37"/>
      <c r="P10" s="42"/>
      <c r="Q10" s="5">
        <f t="shared" si="1"/>
        <v>0</v>
      </c>
      <c r="R10" s="5">
        <f t="shared" si="2"/>
        <v>0</v>
      </c>
      <c r="S10" s="5">
        <f t="shared" si="3"/>
        <v>0</v>
      </c>
      <c r="T10" s="37">
        <f t="shared" si="0"/>
        <v>0</v>
      </c>
    </row>
    <row r="11" spans="1:20">
      <c r="B11" s="80" t="s">
        <v>68</v>
      </c>
      <c r="C11" s="81"/>
      <c r="D11" s="81"/>
      <c r="E11" s="81"/>
      <c r="F11" s="81"/>
      <c r="G11" s="81"/>
      <c r="H11" s="82"/>
      <c r="I11" s="37"/>
      <c r="J11" s="37"/>
      <c r="K11" s="37"/>
      <c r="L11" s="37"/>
      <c r="M11" s="37"/>
      <c r="N11" s="37"/>
      <c r="O11" s="37"/>
      <c r="P11" s="42"/>
      <c r="Q11" s="5">
        <f t="shared" si="1"/>
        <v>0</v>
      </c>
      <c r="R11" s="5">
        <f t="shared" si="2"/>
        <v>0</v>
      </c>
      <c r="S11" s="5">
        <f t="shared" si="3"/>
        <v>0</v>
      </c>
      <c r="T11" s="37">
        <f t="shared" si="0"/>
        <v>0</v>
      </c>
    </row>
    <row r="12" spans="1:20">
      <c r="B12" s="80" t="s">
        <v>69</v>
      </c>
      <c r="C12" s="81"/>
      <c r="D12" s="81"/>
      <c r="E12" s="81"/>
      <c r="F12" s="81"/>
      <c r="G12" s="81"/>
      <c r="H12" s="82"/>
      <c r="I12" s="37"/>
      <c r="J12" s="37"/>
      <c r="K12" s="37"/>
      <c r="L12" s="37"/>
      <c r="M12" s="37"/>
      <c r="N12" s="37"/>
      <c r="O12" s="37"/>
      <c r="P12" s="42"/>
      <c r="Q12" s="5">
        <f t="shared" si="1"/>
        <v>0</v>
      </c>
      <c r="R12" s="5">
        <f t="shared" si="2"/>
        <v>0</v>
      </c>
      <c r="S12" s="5">
        <f t="shared" si="3"/>
        <v>0</v>
      </c>
      <c r="T12" s="37">
        <f t="shared" si="0"/>
        <v>0</v>
      </c>
    </row>
    <row r="13" spans="1:20">
      <c r="B13" s="80" t="s">
        <v>70</v>
      </c>
      <c r="C13" s="81"/>
      <c r="D13" s="81"/>
      <c r="E13" s="81"/>
      <c r="F13" s="81"/>
      <c r="G13" s="81"/>
      <c r="H13" s="82"/>
      <c r="I13" s="36"/>
      <c r="J13" s="36"/>
      <c r="K13" s="36"/>
      <c r="L13" s="36"/>
      <c r="M13" s="36"/>
      <c r="N13" s="36"/>
      <c r="O13" s="36"/>
      <c r="P13" s="43"/>
      <c r="Q13" s="5">
        <f t="shared" si="1"/>
        <v>0</v>
      </c>
      <c r="R13" s="5">
        <f t="shared" si="2"/>
        <v>0</v>
      </c>
      <c r="S13" s="5">
        <f t="shared" si="3"/>
        <v>0</v>
      </c>
      <c r="T13" s="36">
        <f t="shared" si="0"/>
        <v>0</v>
      </c>
    </row>
    <row r="14" spans="1:20">
      <c r="I14"/>
      <c r="J14"/>
      <c r="K14"/>
      <c r="L14"/>
      <c r="M14"/>
      <c r="N14"/>
      <c r="O14"/>
      <c r="Q14"/>
    </row>
    <row r="15" spans="1:20" ht="30" customHeight="1">
      <c r="B15" s="83" t="s">
        <v>71</v>
      </c>
      <c r="C15" s="84"/>
      <c r="D15" s="84"/>
      <c r="E15" s="84"/>
      <c r="F15" s="84"/>
      <c r="G15" s="84"/>
      <c r="H15" s="85"/>
    </row>
    <row r="16" spans="1:20">
      <c r="B16" s="80" t="s">
        <v>72</v>
      </c>
      <c r="C16" s="81"/>
      <c r="D16" s="81"/>
      <c r="E16" s="81"/>
      <c r="F16" s="81"/>
      <c r="G16" s="81"/>
      <c r="H16" s="82"/>
      <c r="I16" s="37"/>
      <c r="J16" s="37"/>
      <c r="K16" s="37"/>
      <c r="L16" s="37"/>
      <c r="M16" s="37"/>
      <c r="N16" s="37"/>
      <c r="O16" s="37"/>
      <c r="P16" s="42"/>
      <c r="Q16" s="5">
        <f t="shared" ref="Q16:Q23" si="4">SUM(I16:P16)</f>
        <v>0</v>
      </c>
    </row>
    <row r="17" spans="2:17">
      <c r="B17" s="80" t="s">
        <v>73</v>
      </c>
      <c r="C17" s="81"/>
      <c r="D17" s="81"/>
      <c r="E17" s="81"/>
      <c r="F17" s="81"/>
      <c r="G17" s="81"/>
      <c r="H17" s="82"/>
      <c r="I17" s="37"/>
      <c r="J17" s="37"/>
      <c r="K17" s="37"/>
      <c r="L17" s="37"/>
      <c r="M17" s="37"/>
      <c r="N17" s="37"/>
      <c r="O17" s="37"/>
      <c r="P17" s="42"/>
      <c r="Q17" s="5">
        <f t="shared" si="4"/>
        <v>0</v>
      </c>
    </row>
    <row r="18" spans="2:17">
      <c r="B18" s="80" t="s">
        <v>74</v>
      </c>
      <c r="C18" s="81"/>
      <c r="D18" s="81"/>
      <c r="E18" s="81"/>
      <c r="F18" s="81"/>
      <c r="G18" s="81"/>
      <c r="H18" s="82"/>
      <c r="I18" s="37"/>
      <c r="J18" s="37"/>
      <c r="K18" s="37"/>
      <c r="L18" s="37"/>
      <c r="M18" s="37"/>
      <c r="N18" s="37"/>
      <c r="O18" s="37"/>
      <c r="P18" s="42"/>
      <c r="Q18" s="5">
        <f t="shared" si="4"/>
        <v>0</v>
      </c>
    </row>
    <row r="19" spans="2:17">
      <c r="B19" s="80" t="s">
        <v>75</v>
      </c>
      <c r="C19" s="81"/>
      <c r="D19" s="81"/>
      <c r="E19" s="81"/>
      <c r="F19" s="81"/>
      <c r="G19" s="81"/>
      <c r="H19" s="82"/>
      <c r="I19" s="37"/>
      <c r="J19" s="37"/>
      <c r="K19" s="37"/>
      <c r="L19" s="37"/>
      <c r="M19" s="37"/>
      <c r="N19" s="37"/>
      <c r="O19" s="37"/>
      <c r="P19" s="42"/>
      <c r="Q19" s="5">
        <f t="shared" si="4"/>
        <v>0</v>
      </c>
    </row>
    <row r="20" spans="2:17">
      <c r="B20" s="80" t="s">
        <v>76</v>
      </c>
      <c r="C20" s="81"/>
      <c r="D20" s="81"/>
      <c r="E20" s="81"/>
      <c r="F20" s="81"/>
      <c r="G20" s="81"/>
      <c r="H20" s="82"/>
      <c r="I20" s="37"/>
      <c r="J20" s="37"/>
      <c r="K20" s="37"/>
      <c r="L20" s="37"/>
      <c r="M20" s="37"/>
      <c r="N20" s="37"/>
      <c r="O20" s="37"/>
      <c r="P20" s="42"/>
      <c r="Q20" s="5">
        <f t="shared" si="4"/>
        <v>0</v>
      </c>
    </row>
    <row r="21" spans="2:17">
      <c r="B21" s="80" t="s">
        <v>77</v>
      </c>
      <c r="C21" s="81"/>
      <c r="D21" s="81"/>
      <c r="E21" s="81"/>
      <c r="F21" s="81"/>
      <c r="G21" s="81"/>
      <c r="H21" s="82"/>
      <c r="I21" s="37"/>
      <c r="J21" s="37"/>
      <c r="K21" s="37"/>
      <c r="L21" s="37"/>
      <c r="M21" s="37"/>
      <c r="N21" s="37"/>
      <c r="O21" s="37"/>
      <c r="P21" s="42"/>
      <c r="Q21" s="5">
        <f t="shared" si="4"/>
        <v>0</v>
      </c>
    </row>
    <row r="22" spans="2:17">
      <c r="B22" s="80" t="s">
        <v>78</v>
      </c>
      <c r="C22" s="81"/>
      <c r="D22" s="81"/>
      <c r="E22" s="81"/>
      <c r="F22" s="81"/>
      <c r="G22" s="81"/>
      <c r="H22" s="82"/>
      <c r="I22" s="37"/>
      <c r="J22" s="37"/>
      <c r="K22" s="37"/>
      <c r="L22" s="37"/>
      <c r="M22" s="37"/>
      <c r="N22" s="37"/>
      <c r="O22" s="37"/>
      <c r="P22" s="42"/>
      <c r="Q22" s="5">
        <f t="shared" si="4"/>
        <v>0</v>
      </c>
    </row>
    <row r="23" spans="2:17">
      <c r="B23" s="80" t="s">
        <v>79</v>
      </c>
      <c r="C23" s="81"/>
      <c r="D23" s="81"/>
      <c r="E23" s="81"/>
      <c r="F23" s="81"/>
      <c r="G23" s="81"/>
      <c r="H23" s="82"/>
      <c r="I23" s="37"/>
      <c r="J23" s="37"/>
      <c r="K23" s="37"/>
      <c r="L23" s="37"/>
      <c r="M23" s="37"/>
      <c r="N23" s="37"/>
      <c r="O23" s="37"/>
      <c r="P23" s="42"/>
      <c r="Q23" s="5">
        <f t="shared" si="4"/>
        <v>0</v>
      </c>
    </row>
    <row r="24" spans="2:17">
      <c r="I24"/>
      <c r="J24"/>
      <c r="K24"/>
      <c r="L24"/>
      <c r="M24"/>
      <c r="N24"/>
      <c r="O24"/>
      <c r="Q24"/>
    </row>
    <row r="25" spans="2:17" ht="15" customHeight="1">
      <c r="B25" s="83" t="s">
        <v>80</v>
      </c>
      <c r="C25" s="84"/>
      <c r="D25" s="84"/>
      <c r="E25" s="84"/>
      <c r="F25" s="84"/>
      <c r="G25" s="84"/>
      <c r="H25" s="85"/>
    </row>
    <row r="26" spans="2:17">
      <c r="B26" s="80" t="s">
        <v>81</v>
      </c>
      <c r="C26" s="81"/>
      <c r="D26" s="81"/>
      <c r="E26" s="81"/>
      <c r="F26" s="81"/>
      <c r="G26" s="81"/>
      <c r="H26" s="82"/>
      <c r="I26" s="37"/>
      <c r="J26" s="37"/>
      <c r="K26" s="37"/>
      <c r="L26" s="37"/>
      <c r="M26" s="37"/>
      <c r="N26" s="37"/>
      <c r="O26" s="37"/>
      <c r="P26" s="42"/>
      <c r="Q26" s="5">
        <f>SUM(I26:P26)</f>
        <v>0</v>
      </c>
    </row>
    <row r="27" spans="2:17">
      <c r="B27" s="80" t="s">
        <v>82</v>
      </c>
      <c r="C27" s="81"/>
      <c r="D27" s="81"/>
      <c r="E27" s="81"/>
      <c r="F27" s="81"/>
      <c r="G27" s="81"/>
      <c r="H27" s="82"/>
      <c r="I27" s="37"/>
      <c r="J27" s="37"/>
      <c r="K27" s="37"/>
      <c r="L27" s="37"/>
      <c r="M27" s="37"/>
      <c r="N27" s="37"/>
      <c r="O27" s="37"/>
      <c r="P27" s="42"/>
      <c r="Q27" s="5">
        <f>SUM(I27:P27)</f>
        <v>0</v>
      </c>
    </row>
    <row r="28" spans="2:17">
      <c r="B28" s="80" t="s">
        <v>83</v>
      </c>
      <c r="C28" s="81"/>
      <c r="D28" s="81"/>
      <c r="E28" s="81"/>
      <c r="F28" s="81"/>
      <c r="G28" s="81"/>
      <c r="H28" s="82"/>
      <c r="I28" s="37"/>
      <c r="J28" s="37"/>
      <c r="K28" s="37"/>
      <c r="L28" s="37"/>
      <c r="M28" s="37"/>
      <c r="N28" s="37"/>
      <c r="O28" s="37"/>
      <c r="P28" s="42"/>
      <c r="Q28" s="5">
        <f>SUM(I28:P28)</f>
        <v>0</v>
      </c>
    </row>
    <row r="29" spans="2:17">
      <c r="B29" s="80" t="s">
        <v>84</v>
      </c>
      <c r="C29" s="81"/>
      <c r="D29" s="81"/>
      <c r="E29" s="81"/>
      <c r="F29" s="81"/>
      <c r="G29" s="81"/>
      <c r="H29" s="82"/>
      <c r="I29" s="37"/>
      <c r="J29" s="37"/>
      <c r="K29" s="37"/>
      <c r="L29" s="37"/>
      <c r="M29" s="37"/>
      <c r="N29" s="37"/>
      <c r="O29" s="37"/>
      <c r="P29" s="42"/>
      <c r="Q29" s="5">
        <f>SUM(I29:P29)</f>
        <v>0</v>
      </c>
    </row>
    <row r="30" spans="2:17">
      <c r="B30" s="80" t="s">
        <v>85</v>
      </c>
      <c r="C30" s="81"/>
      <c r="D30" s="81"/>
      <c r="E30" s="81"/>
      <c r="F30" s="81"/>
      <c r="G30" s="81"/>
      <c r="H30" s="82"/>
      <c r="I30" s="37"/>
      <c r="J30" s="37"/>
      <c r="K30" s="37"/>
      <c r="L30" s="37"/>
      <c r="M30" s="37"/>
      <c r="N30" s="37"/>
      <c r="O30" s="37"/>
      <c r="P30" s="42"/>
      <c r="Q30" s="5">
        <f>SUM(I30:P30)</f>
        <v>0</v>
      </c>
    </row>
    <row r="31" spans="2:17">
      <c r="I31"/>
      <c r="J31"/>
      <c r="K31"/>
      <c r="L31"/>
      <c r="M31"/>
      <c r="N31"/>
      <c r="O31"/>
      <c r="Q31"/>
    </row>
    <row r="32" spans="2:17" ht="15" customHeight="1">
      <c r="B32" s="83" t="s">
        <v>86</v>
      </c>
      <c r="C32" s="84"/>
      <c r="D32" s="84"/>
      <c r="E32" s="84"/>
      <c r="F32" s="84"/>
      <c r="G32" s="84"/>
      <c r="H32" s="85"/>
    </row>
    <row r="33" spans="2:17">
      <c r="B33" s="80" t="s">
        <v>87</v>
      </c>
      <c r="C33" s="81"/>
      <c r="D33" s="81"/>
      <c r="E33" s="81"/>
      <c r="F33" s="81"/>
      <c r="G33" s="81"/>
      <c r="H33" s="82"/>
      <c r="I33" s="37"/>
      <c r="J33" s="37"/>
      <c r="K33" s="37"/>
      <c r="L33" s="37"/>
      <c r="M33" s="37"/>
      <c r="N33" s="37"/>
      <c r="O33" s="37"/>
      <c r="P33" s="42"/>
      <c r="Q33" s="5">
        <f>COUNTA(I33:P33)</f>
        <v>0</v>
      </c>
    </row>
    <row r="34" spans="2:17">
      <c r="B34" s="80" t="s">
        <v>88</v>
      </c>
      <c r="C34" s="81"/>
      <c r="D34" s="81"/>
      <c r="E34" s="81"/>
      <c r="F34" s="81"/>
      <c r="G34" s="81"/>
      <c r="H34" s="82"/>
      <c r="I34" s="37"/>
      <c r="J34" s="37"/>
      <c r="K34" s="37"/>
      <c r="L34" s="37"/>
      <c r="M34" s="37"/>
      <c r="N34" s="37"/>
      <c r="O34" s="37"/>
      <c r="P34" s="42"/>
      <c r="Q34" s="5">
        <f>COUNTA(I34:P34)</f>
        <v>0</v>
      </c>
    </row>
    <row r="35" spans="2:17">
      <c r="B35" s="80" t="s">
        <v>89</v>
      </c>
      <c r="C35" s="81"/>
      <c r="D35" s="81"/>
      <c r="E35" s="81"/>
      <c r="F35" s="81"/>
      <c r="G35" s="81"/>
      <c r="H35" s="82"/>
      <c r="I35" s="37"/>
      <c r="J35" s="37"/>
      <c r="K35" s="37"/>
      <c r="L35" s="37"/>
      <c r="M35" s="37"/>
      <c r="N35" s="37"/>
      <c r="O35" s="37"/>
      <c r="P35" s="42"/>
      <c r="Q35" s="5">
        <f>COUNTA(I35:P35)</f>
        <v>0</v>
      </c>
    </row>
    <row r="36" spans="2:17">
      <c r="I36"/>
      <c r="J36"/>
      <c r="K36"/>
      <c r="L36"/>
      <c r="M36"/>
      <c r="N36"/>
      <c r="O36"/>
      <c r="Q36"/>
    </row>
    <row r="37" spans="2:17" ht="30" customHeight="1">
      <c r="B37" s="83" t="s">
        <v>90</v>
      </c>
      <c r="C37" s="84"/>
      <c r="D37" s="84"/>
      <c r="E37" s="84"/>
      <c r="F37" s="84"/>
      <c r="G37" s="84"/>
      <c r="H37" s="85"/>
    </row>
    <row r="38" spans="2:17">
      <c r="B38" s="80" t="s">
        <v>91</v>
      </c>
      <c r="C38" s="81"/>
      <c r="D38" s="81"/>
      <c r="E38" s="81"/>
      <c r="F38" s="81"/>
      <c r="G38" s="81"/>
      <c r="H38" s="82"/>
      <c r="I38" s="37"/>
      <c r="J38" s="37"/>
      <c r="K38" s="37"/>
      <c r="L38" s="37"/>
      <c r="M38" s="37"/>
      <c r="N38" s="37"/>
      <c r="O38" s="37"/>
      <c r="P38" s="42"/>
      <c r="Q38" s="5">
        <f>COUNTA(I38:P38)</f>
        <v>0</v>
      </c>
    </row>
    <row r="39" spans="2:17">
      <c r="B39" s="80" t="s">
        <v>92</v>
      </c>
      <c r="C39" s="81"/>
      <c r="D39" s="81"/>
      <c r="E39" s="81"/>
      <c r="F39" s="81"/>
      <c r="G39" s="81"/>
      <c r="H39" s="82"/>
      <c r="I39" s="37"/>
      <c r="J39" s="37"/>
      <c r="K39" s="37"/>
      <c r="L39" s="37"/>
      <c r="M39" s="37"/>
      <c r="N39" s="37"/>
      <c r="O39" s="37"/>
      <c r="P39" s="42"/>
      <c r="Q39" s="5">
        <f>COUNTA(I39:P39)</f>
        <v>0</v>
      </c>
    </row>
    <row r="40" spans="2:17">
      <c r="B40" s="80" t="s">
        <v>93</v>
      </c>
      <c r="C40" s="81"/>
      <c r="D40" s="81"/>
      <c r="E40" s="81"/>
      <c r="F40" s="81"/>
      <c r="G40" s="81"/>
      <c r="H40" s="82"/>
      <c r="I40" s="37"/>
      <c r="J40" s="37"/>
      <c r="K40" s="37"/>
      <c r="L40" s="37"/>
      <c r="M40" s="37"/>
      <c r="N40" s="37"/>
      <c r="O40" s="37"/>
      <c r="P40" s="42"/>
      <c r="Q40" s="5">
        <f>COUNTA(I40:P40)</f>
        <v>0</v>
      </c>
    </row>
    <row r="41" spans="2:17">
      <c r="I41"/>
      <c r="J41"/>
      <c r="K41"/>
      <c r="L41"/>
      <c r="M41"/>
      <c r="N41"/>
      <c r="O41"/>
      <c r="Q41"/>
    </row>
    <row r="42" spans="2:17" ht="15" customHeight="1">
      <c r="B42" s="83" t="s">
        <v>94</v>
      </c>
      <c r="C42" s="84"/>
      <c r="D42" s="84"/>
      <c r="E42" s="84"/>
      <c r="F42" s="84"/>
      <c r="G42" s="84"/>
      <c r="H42" s="85"/>
    </row>
    <row r="43" spans="2:17">
      <c r="B43" s="80" t="s">
        <v>95</v>
      </c>
      <c r="C43" s="81"/>
      <c r="D43" s="81"/>
      <c r="E43" s="81"/>
      <c r="F43" s="81"/>
      <c r="G43" s="81"/>
      <c r="H43" s="82"/>
      <c r="I43" s="37"/>
      <c r="J43" s="37"/>
      <c r="K43" s="37"/>
      <c r="L43" s="37"/>
      <c r="M43" s="37"/>
      <c r="N43" s="37"/>
      <c r="O43" s="37"/>
      <c r="P43" s="42"/>
      <c r="Q43" s="5">
        <f>COUNTA(I43:P43)</f>
        <v>0</v>
      </c>
    </row>
    <row r="44" spans="2:17">
      <c r="B44" s="80" t="s">
        <v>96</v>
      </c>
      <c r="C44" s="81"/>
      <c r="D44" s="81"/>
      <c r="E44" s="81"/>
      <c r="F44" s="81"/>
      <c r="G44" s="81"/>
      <c r="H44" s="82"/>
      <c r="I44" s="37"/>
      <c r="J44" s="37"/>
      <c r="K44" s="37"/>
      <c r="L44" s="37"/>
      <c r="M44" s="37"/>
      <c r="N44" s="37"/>
      <c r="O44" s="37"/>
      <c r="P44" s="42"/>
      <c r="Q44" s="5">
        <f>COUNTA(I44:P44)</f>
        <v>0</v>
      </c>
    </row>
    <row r="45" spans="2:17">
      <c r="B45" s="80" t="s">
        <v>97</v>
      </c>
      <c r="C45" s="81"/>
      <c r="D45" s="81"/>
      <c r="E45" s="81"/>
      <c r="F45" s="81"/>
      <c r="G45" s="81"/>
      <c r="H45" s="82"/>
      <c r="I45" s="37"/>
      <c r="J45" s="37"/>
      <c r="K45" s="37"/>
      <c r="L45" s="37"/>
      <c r="M45" s="37"/>
      <c r="N45" s="37"/>
      <c r="O45" s="37"/>
      <c r="P45" s="42"/>
      <c r="Q45" s="5">
        <f>COUNTA(I45:P45)</f>
        <v>0</v>
      </c>
    </row>
    <row r="46" spans="2:17">
      <c r="I46"/>
      <c r="J46"/>
      <c r="K46"/>
      <c r="L46"/>
      <c r="M46"/>
      <c r="N46"/>
      <c r="O46"/>
      <c r="Q46"/>
    </row>
    <row r="47" spans="2:17" ht="30" customHeight="1">
      <c r="B47" s="83" t="s">
        <v>98</v>
      </c>
      <c r="C47" s="84"/>
      <c r="D47" s="84"/>
      <c r="E47" s="84"/>
      <c r="F47" s="84"/>
      <c r="G47" s="84"/>
      <c r="H47" s="85"/>
    </row>
    <row r="48" spans="2:17">
      <c r="B48" s="80" t="s">
        <v>99</v>
      </c>
      <c r="C48" s="81"/>
      <c r="D48" s="81"/>
      <c r="E48" s="81"/>
      <c r="F48" s="81"/>
      <c r="G48" s="81"/>
      <c r="H48" s="82"/>
      <c r="I48" s="37"/>
      <c r="J48" s="37"/>
      <c r="K48" s="37"/>
      <c r="L48" s="37"/>
      <c r="M48" s="37"/>
      <c r="N48" s="37"/>
      <c r="O48" s="37"/>
      <c r="P48" s="42"/>
      <c r="Q48" s="5">
        <f>COUNTA(I48:P48)</f>
        <v>0</v>
      </c>
    </row>
    <row r="49" spans="2:17">
      <c r="B49" s="80" t="s">
        <v>100</v>
      </c>
      <c r="C49" s="81"/>
      <c r="D49" s="81"/>
      <c r="E49" s="81"/>
      <c r="F49" s="81"/>
      <c r="G49" s="81"/>
      <c r="H49" s="82"/>
      <c r="I49" s="37"/>
      <c r="J49" s="37"/>
      <c r="K49" s="37"/>
      <c r="L49" s="37"/>
      <c r="M49" s="37"/>
      <c r="N49" s="37"/>
      <c r="O49" s="37"/>
      <c r="P49" s="42"/>
      <c r="Q49" s="5">
        <f>COUNTA(I49:P49)</f>
        <v>0</v>
      </c>
    </row>
    <row r="50" spans="2:17">
      <c r="B50" s="80" t="s">
        <v>101</v>
      </c>
      <c r="C50" s="81"/>
      <c r="D50" s="81"/>
      <c r="E50" s="81"/>
      <c r="F50" s="81"/>
      <c r="G50" s="81"/>
      <c r="H50" s="82"/>
      <c r="I50" s="37"/>
      <c r="J50" s="37"/>
      <c r="K50" s="37"/>
      <c r="L50" s="37"/>
      <c r="M50" s="37"/>
      <c r="N50" s="37"/>
      <c r="O50" s="37"/>
      <c r="P50" s="42"/>
      <c r="Q50" s="5">
        <f>COUNTA(I50:P50)</f>
        <v>0</v>
      </c>
    </row>
    <row r="51" spans="2:17">
      <c r="I51"/>
      <c r="J51"/>
      <c r="K51"/>
      <c r="L51"/>
      <c r="M51"/>
      <c r="N51"/>
      <c r="O51"/>
      <c r="Q51"/>
    </row>
    <row r="52" spans="2:17" ht="15" customHeight="1">
      <c r="B52" s="83" t="s">
        <v>102</v>
      </c>
      <c r="C52" s="84"/>
      <c r="D52" s="84"/>
      <c r="E52" s="84"/>
      <c r="F52" s="84"/>
      <c r="G52" s="84"/>
      <c r="H52" s="85"/>
    </row>
    <row r="53" spans="2:17">
      <c r="B53" s="80" t="s">
        <v>120</v>
      </c>
      <c r="C53" s="81"/>
      <c r="D53" s="81"/>
      <c r="E53" s="81"/>
      <c r="F53" s="81"/>
      <c r="G53" s="81"/>
      <c r="H53" s="82"/>
      <c r="I53" s="37"/>
      <c r="J53" s="37"/>
      <c r="K53" s="37"/>
      <c r="L53" s="37"/>
      <c r="M53" s="37"/>
      <c r="N53" s="37"/>
      <c r="O53" s="37"/>
      <c r="P53" s="42"/>
      <c r="Q53" s="5">
        <f>SUM(I53:P53)</f>
        <v>0</v>
      </c>
    </row>
    <row r="54" spans="2:17">
      <c r="B54" s="80" t="s">
        <v>121</v>
      </c>
      <c r="C54" s="81"/>
      <c r="D54" s="81"/>
      <c r="E54" s="81"/>
      <c r="F54" s="81"/>
      <c r="G54" s="81"/>
      <c r="H54" s="82"/>
      <c r="I54" s="37"/>
      <c r="J54" s="37"/>
      <c r="K54" s="37"/>
      <c r="L54" s="37"/>
      <c r="M54" s="37"/>
      <c r="N54" s="37"/>
      <c r="O54" s="37"/>
      <c r="P54" s="42"/>
      <c r="Q54" s="5">
        <f>SUM(I54:P54)</f>
        <v>0</v>
      </c>
    </row>
    <row r="55" spans="2:17">
      <c r="I55"/>
      <c r="J55"/>
      <c r="K55"/>
      <c r="L55"/>
      <c r="M55"/>
      <c r="N55"/>
      <c r="O55"/>
      <c r="Q55"/>
    </row>
    <row r="56" spans="2:17" ht="45" customHeight="1">
      <c r="B56" s="83" t="s">
        <v>105</v>
      </c>
      <c r="C56" s="84"/>
      <c r="D56" s="84"/>
      <c r="E56" s="84"/>
      <c r="F56" s="84"/>
      <c r="G56" s="84"/>
      <c r="H56" s="85"/>
    </row>
    <row r="57" spans="2:17">
      <c r="B57" s="80" t="s">
        <v>106</v>
      </c>
      <c r="C57" s="81"/>
      <c r="D57" s="81"/>
      <c r="E57" s="81"/>
      <c r="F57" s="81"/>
      <c r="G57" s="81"/>
      <c r="H57" s="82"/>
      <c r="I57" s="37"/>
      <c r="J57" s="37"/>
      <c r="K57" s="37"/>
      <c r="L57" s="37"/>
      <c r="M57" s="37"/>
      <c r="N57" s="37"/>
      <c r="O57" s="37"/>
      <c r="P57" s="42"/>
      <c r="Q57" s="5">
        <f>SUM(I57:P57)</f>
        <v>0</v>
      </c>
    </row>
    <row r="58" spans="2:17">
      <c r="I58"/>
      <c r="J58"/>
      <c r="K58"/>
      <c r="L58"/>
      <c r="M58"/>
      <c r="N58"/>
      <c r="O58"/>
      <c r="Q58"/>
    </row>
    <row r="59" spans="2:17" ht="15" customHeight="1">
      <c r="B59" s="83" t="s">
        <v>107</v>
      </c>
      <c r="C59" s="84"/>
      <c r="D59" s="84"/>
      <c r="E59" s="84"/>
      <c r="F59" s="84"/>
      <c r="G59" s="84"/>
      <c r="H59" s="85"/>
    </row>
    <row r="60" spans="2:17">
      <c r="B60" s="80" t="s">
        <v>108</v>
      </c>
      <c r="C60" s="81"/>
      <c r="D60" s="81"/>
      <c r="E60" s="81"/>
      <c r="F60" s="81"/>
      <c r="G60" s="81"/>
      <c r="H60" s="82"/>
      <c r="I60" s="37"/>
      <c r="J60" s="37"/>
      <c r="K60" s="37"/>
      <c r="L60" s="37"/>
      <c r="M60" s="37"/>
      <c r="N60" s="37"/>
      <c r="O60" s="37"/>
      <c r="P60" s="42"/>
      <c r="Q60" s="5">
        <f>COUNTA(I60:P60)</f>
        <v>0</v>
      </c>
    </row>
    <row r="61" spans="2:17">
      <c r="B61" s="80" t="s">
        <v>109</v>
      </c>
      <c r="C61" s="81"/>
      <c r="D61" s="81"/>
      <c r="E61" s="81"/>
      <c r="F61" s="81"/>
      <c r="G61" s="81"/>
      <c r="H61" s="82"/>
      <c r="I61" s="37"/>
      <c r="J61" s="37"/>
      <c r="K61" s="37"/>
      <c r="L61" s="37"/>
      <c r="M61" s="37"/>
      <c r="N61" s="37"/>
      <c r="O61" s="37"/>
      <c r="P61" s="42" t="s">
        <v>28</v>
      </c>
      <c r="Q61" s="5">
        <f>SUM(I61:P61)</f>
        <v>0</v>
      </c>
    </row>
    <row r="62" spans="2:17">
      <c r="B62" s="80" t="s">
        <v>110</v>
      </c>
      <c r="C62" s="81"/>
      <c r="D62" s="81"/>
      <c r="E62" s="81"/>
      <c r="F62" s="81"/>
      <c r="G62" s="81"/>
      <c r="H62" s="82"/>
      <c r="I62" s="37"/>
      <c r="J62" s="37"/>
      <c r="K62" s="37"/>
      <c r="L62" s="37"/>
      <c r="M62" s="37"/>
      <c r="N62" s="37"/>
      <c r="O62" s="37"/>
      <c r="P62" s="42"/>
      <c r="Q62" s="5">
        <f>COUNTA(I62:P62)</f>
        <v>0</v>
      </c>
    </row>
    <row r="63" spans="2:17">
      <c r="I63"/>
      <c r="J63"/>
      <c r="K63"/>
      <c r="L63"/>
      <c r="M63"/>
      <c r="N63"/>
      <c r="O63"/>
      <c r="Q63"/>
    </row>
    <row r="64" spans="2:17" ht="15" customHeight="1">
      <c r="B64" s="83" t="s">
        <v>111</v>
      </c>
      <c r="C64" s="84"/>
      <c r="D64" s="84"/>
      <c r="E64" s="84"/>
      <c r="F64" s="84"/>
      <c r="G64" s="84"/>
      <c r="H64" s="85"/>
    </row>
    <row r="65" spans="2:17">
      <c r="B65" s="80" t="s">
        <v>112</v>
      </c>
      <c r="C65" s="81"/>
      <c r="D65" s="81"/>
      <c r="E65" s="81"/>
      <c r="F65" s="81"/>
      <c r="G65" s="81"/>
      <c r="H65" s="82"/>
      <c r="I65" s="37"/>
      <c r="J65" s="37"/>
      <c r="K65" s="37"/>
      <c r="L65" s="37"/>
      <c r="M65" s="37"/>
      <c r="N65" s="37"/>
      <c r="O65" s="37"/>
      <c r="P65" s="42"/>
      <c r="Q65" s="5">
        <f>COUNTA(I65:P65)</f>
        <v>0</v>
      </c>
    </row>
    <row r="66" spans="2:17">
      <c r="B66" s="80" t="s">
        <v>113</v>
      </c>
      <c r="C66" s="81"/>
      <c r="D66" s="81"/>
      <c r="E66" s="81"/>
      <c r="F66" s="81"/>
      <c r="G66" s="81"/>
      <c r="H66" s="82"/>
      <c r="I66" s="37"/>
      <c r="J66" s="37"/>
      <c r="K66" s="37"/>
      <c r="L66" s="37"/>
      <c r="M66" s="37"/>
      <c r="N66" s="37"/>
      <c r="O66" s="37"/>
      <c r="P66" s="42"/>
      <c r="Q66" s="5">
        <f>COUNTA(I66:P66)</f>
        <v>0</v>
      </c>
    </row>
    <row r="67" spans="2:17">
      <c r="B67" s="80" t="s">
        <v>114</v>
      </c>
      <c r="C67" s="81"/>
      <c r="D67" s="81"/>
      <c r="E67" s="81"/>
      <c r="F67" s="81"/>
      <c r="G67" s="81"/>
      <c r="H67" s="82"/>
      <c r="I67" s="37"/>
      <c r="J67" s="37"/>
      <c r="K67" s="37"/>
      <c r="L67" s="37"/>
      <c r="M67" s="37"/>
      <c r="N67" s="37"/>
      <c r="O67" s="37"/>
      <c r="P67" s="42"/>
      <c r="Q67" s="5">
        <f>COUNTA(I67:P67)</f>
        <v>0</v>
      </c>
    </row>
    <row r="68" spans="2:17">
      <c r="B68" s="80" t="s">
        <v>115</v>
      </c>
      <c r="C68" s="81"/>
      <c r="D68" s="81"/>
      <c r="E68" s="81"/>
      <c r="F68" s="81"/>
      <c r="G68" s="81"/>
      <c r="H68" s="82"/>
      <c r="I68" s="37"/>
      <c r="J68" s="37"/>
      <c r="K68" s="37"/>
      <c r="L68" s="37"/>
      <c r="M68" s="37"/>
      <c r="N68" s="37"/>
      <c r="O68" s="37"/>
      <c r="P68" s="42"/>
      <c r="Q68" s="5">
        <f>COUNTA(I68:P68)</f>
        <v>0</v>
      </c>
    </row>
    <row r="69" spans="2:17">
      <c r="B69" s="80" t="s">
        <v>116</v>
      </c>
      <c r="C69" s="81"/>
      <c r="D69" s="81"/>
      <c r="E69" s="81"/>
      <c r="F69" s="81"/>
      <c r="G69" s="81"/>
      <c r="H69" s="82"/>
      <c r="I69" s="37"/>
      <c r="J69" s="37"/>
      <c r="K69" s="37"/>
      <c r="L69" s="37"/>
      <c r="M69" s="37"/>
      <c r="N69" s="37"/>
      <c r="O69" s="37"/>
      <c r="P69" s="42"/>
      <c r="Q69" s="5">
        <f>COUNTA(I69:P69)</f>
        <v>0</v>
      </c>
    </row>
  </sheetData>
  <mergeCells count="58">
    <mergeCell ref="B54:H54"/>
    <mergeCell ref="B15:H15"/>
    <mergeCell ref="B1:H1"/>
    <mergeCell ref="B4:H4"/>
    <mergeCell ref="B5:H5"/>
    <mergeCell ref="B6:H6"/>
    <mergeCell ref="B7:H7"/>
    <mergeCell ref="B8:H8"/>
    <mergeCell ref="B9:H9"/>
    <mergeCell ref="B10:H10"/>
    <mergeCell ref="B11:H11"/>
    <mergeCell ref="B12:H12"/>
    <mergeCell ref="B13:H13"/>
    <mergeCell ref="B28:H28"/>
    <mergeCell ref="B16:H16"/>
    <mergeCell ref="B17:H17"/>
    <mergeCell ref="B18:H18"/>
    <mergeCell ref="B19:H19"/>
    <mergeCell ref="B20:H20"/>
    <mergeCell ref="B21:H21"/>
    <mergeCell ref="B22:H22"/>
    <mergeCell ref="B23:H23"/>
    <mergeCell ref="B25:H25"/>
    <mergeCell ref="B26:H26"/>
    <mergeCell ref="B27:H27"/>
    <mergeCell ref="B43:H43"/>
    <mergeCell ref="B29:H29"/>
    <mergeCell ref="B30:H30"/>
    <mergeCell ref="B32:H32"/>
    <mergeCell ref="B33:H33"/>
    <mergeCell ref="B34:H34"/>
    <mergeCell ref="B35:H35"/>
    <mergeCell ref="B37:H37"/>
    <mergeCell ref="B38:H38"/>
    <mergeCell ref="B39:H39"/>
    <mergeCell ref="B40:H40"/>
    <mergeCell ref="B42:H42"/>
    <mergeCell ref="B45:H45"/>
    <mergeCell ref="B47:H47"/>
    <mergeCell ref="B48:H48"/>
    <mergeCell ref="B49:H49"/>
    <mergeCell ref="B50:H50"/>
    <mergeCell ref="B68:H68"/>
    <mergeCell ref="B69:H69"/>
    <mergeCell ref="R1:S1"/>
    <mergeCell ref="B61:H61"/>
    <mergeCell ref="B62:H62"/>
    <mergeCell ref="B64:H64"/>
    <mergeCell ref="B65:H65"/>
    <mergeCell ref="B66:H66"/>
    <mergeCell ref="B67:H67"/>
    <mergeCell ref="B52:H52"/>
    <mergeCell ref="B53:H53"/>
    <mergeCell ref="B56:H56"/>
    <mergeCell ref="B57:H57"/>
    <mergeCell ref="B59:H59"/>
    <mergeCell ref="B60:H60"/>
    <mergeCell ref="B44:H44"/>
  </mergeCells>
  <phoneticPr fontId="5" type="noConversion"/>
  <pageMargins left="0.7" right="0.7" top="0.75" bottom="0.75" header="0.3" footer="0.3"/>
  <pageSetup paperSize="9" orientation="portrait" r:id="rId1"/>
  <ignoredErrors>
    <ignoredError sqref="Q6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9">
    <tabColor rgb="FF00B050"/>
  </sheetPr>
  <dimension ref="A1:Q69"/>
  <sheetViews>
    <sheetView showGridLines="0" zoomScale="120" zoomScaleNormal="120" workbookViewId="0">
      <pane xSplit="8" ySplit="1" topLeftCell="I2" activePane="bottomRight" state="frozen"/>
      <selection pane="bottomRight" activeCell="B2" sqref="B2"/>
      <selection pane="bottomLeft" activeCell="A2" sqref="A2"/>
      <selection pane="topRight" activeCell="H1" sqref="H1"/>
    </sheetView>
  </sheetViews>
  <sheetFormatPr defaultColWidth="11.42578125" defaultRowHeight="14.65"/>
  <cols>
    <col min="9" max="12" width="10.7109375" style="1"/>
    <col min="13" max="13" width="1.42578125" customWidth="1"/>
    <col min="14" max="14" width="10.7109375" style="19"/>
  </cols>
  <sheetData>
    <row r="1" spans="1:17" s="18" customFormat="1" ht="28.35">
      <c r="A1" s="39"/>
      <c r="B1" s="87" t="s">
        <v>122</v>
      </c>
      <c r="C1" s="87"/>
      <c r="D1" s="87"/>
      <c r="E1" s="87"/>
      <c r="F1" s="87"/>
      <c r="G1" s="87"/>
      <c r="H1" s="87"/>
      <c r="I1" s="38"/>
      <c r="J1" s="38"/>
      <c r="K1" s="38"/>
      <c r="L1" s="38"/>
      <c r="M1" s="39"/>
      <c r="N1" s="40"/>
      <c r="O1" s="38"/>
      <c r="P1" s="38"/>
      <c r="Q1" s="38"/>
    </row>
    <row r="2" spans="1:17">
      <c r="F2" s="88" t="s">
        <v>118</v>
      </c>
      <c r="G2" s="88"/>
      <c r="H2" s="54">
        <f>COUNTA(I2:M2)</f>
        <v>0</v>
      </c>
      <c r="I2" s="34"/>
      <c r="J2" s="34"/>
      <c r="K2" s="34"/>
      <c r="L2" s="34"/>
      <c r="M2" s="34"/>
      <c r="N2" s="34" t="s">
        <v>119</v>
      </c>
    </row>
    <row r="4" spans="1:17" ht="15" customHeight="1">
      <c r="B4" s="83" t="s">
        <v>58</v>
      </c>
      <c r="C4" s="84"/>
      <c r="D4" s="84"/>
      <c r="E4" s="84"/>
      <c r="F4" s="84"/>
      <c r="G4" s="84"/>
      <c r="H4" s="85"/>
      <c r="N4" s="34">
        <v>1</v>
      </c>
      <c r="O4" s="34">
        <v>2</v>
      </c>
      <c r="P4" s="34">
        <v>3</v>
      </c>
    </row>
    <row r="5" spans="1:17">
      <c r="B5" s="80" t="s">
        <v>62</v>
      </c>
      <c r="C5" s="81"/>
      <c r="D5" s="81"/>
      <c r="E5" s="81"/>
      <c r="F5" s="81"/>
      <c r="G5" s="81"/>
      <c r="H5" s="82"/>
      <c r="I5" s="35"/>
      <c r="J5" s="35"/>
      <c r="K5" s="35"/>
      <c r="L5" s="35"/>
      <c r="M5" s="41"/>
      <c r="N5" s="5">
        <f t="shared" ref="N5:N13" si="0">COUNTIF(I5:M5,"1")</f>
        <v>0</v>
      </c>
      <c r="O5" s="5">
        <f t="shared" ref="O5:O13" si="1">COUNTIF(I5:M5,"2")</f>
        <v>0</v>
      </c>
      <c r="P5" s="5">
        <f t="shared" ref="P5:P13" si="2">COUNTIF(I5:M5,"3")</f>
        <v>0</v>
      </c>
      <c r="Q5" s="35">
        <f t="shared" ref="Q5:Q13" si="3">SUM(I5:M5)</f>
        <v>0</v>
      </c>
    </row>
    <row r="6" spans="1:17">
      <c r="B6" s="80" t="s">
        <v>63</v>
      </c>
      <c r="C6" s="81"/>
      <c r="D6" s="81"/>
      <c r="E6" s="81"/>
      <c r="F6" s="81"/>
      <c r="G6" s="81"/>
      <c r="H6" s="82"/>
      <c r="I6" s="37"/>
      <c r="J6" s="37"/>
      <c r="K6" s="37"/>
      <c r="L6" s="37"/>
      <c r="M6" s="42"/>
      <c r="N6" s="5">
        <f t="shared" si="0"/>
        <v>0</v>
      </c>
      <c r="O6" s="5">
        <f t="shared" si="1"/>
        <v>0</v>
      </c>
      <c r="P6" s="5">
        <f t="shared" si="2"/>
        <v>0</v>
      </c>
      <c r="Q6" s="37">
        <f t="shared" si="3"/>
        <v>0</v>
      </c>
    </row>
    <row r="7" spans="1:17">
      <c r="B7" s="80" t="s">
        <v>64</v>
      </c>
      <c r="C7" s="81"/>
      <c r="D7" s="81"/>
      <c r="E7" s="81"/>
      <c r="F7" s="81"/>
      <c r="G7" s="81"/>
      <c r="H7" s="82"/>
      <c r="I7" s="37"/>
      <c r="J7" s="37"/>
      <c r="K7" s="37"/>
      <c r="L7" s="37"/>
      <c r="M7" s="42"/>
      <c r="N7" s="5">
        <f t="shared" si="0"/>
        <v>0</v>
      </c>
      <c r="O7" s="5">
        <f t="shared" si="1"/>
        <v>0</v>
      </c>
      <c r="P7" s="5">
        <f t="shared" si="2"/>
        <v>0</v>
      </c>
      <c r="Q7" s="37">
        <f t="shared" si="3"/>
        <v>0</v>
      </c>
    </row>
    <row r="8" spans="1:17">
      <c r="B8" s="80" t="s">
        <v>65</v>
      </c>
      <c r="C8" s="81"/>
      <c r="D8" s="81"/>
      <c r="E8" s="81"/>
      <c r="F8" s="81"/>
      <c r="G8" s="81"/>
      <c r="H8" s="82"/>
      <c r="I8" s="37"/>
      <c r="J8" s="37"/>
      <c r="K8" s="37"/>
      <c r="L8" s="37"/>
      <c r="M8" s="42"/>
      <c r="N8" s="5">
        <f t="shared" si="0"/>
        <v>0</v>
      </c>
      <c r="O8" s="5">
        <f t="shared" si="1"/>
        <v>0</v>
      </c>
      <c r="P8" s="5">
        <f t="shared" si="2"/>
        <v>0</v>
      </c>
      <c r="Q8" s="37">
        <f t="shared" si="3"/>
        <v>0</v>
      </c>
    </row>
    <row r="9" spans="1:17">
      <c r="B9" s="80" t="s">
        <v>66</v>
      </c>
      <c r="C9" s="81"/>
      <c r="D9" s="81"/>
      <c r="E9" s="81"/>
      <c r="F9" s="81"/>
      <c r="G9" s="81"/>
      <c r="H9" s="82"/>
      <c r="I9" s="37"/>
      <c r="J9" s="37"/>
      <c r="K9" s="37"/>
      <c r="L9" s="37"/>
      <c r="M9" s="42"/>
      <c r="N9" s="5">
        <f t="shared" si="0"/>
        <v>0</v>
      </c>
      <c r="O9" s="5">
        <f t="shared" si="1"/>
        <v>0</v>
      </c>
      <c r="P9" s="5">
        <f t="shared" si="2"/>
        <v>0</v>
      </c>
      <c r="Q9" s="37">
        <f t="shared" si="3"/>
        <v>0</v>
      </c>
    </row>
    <row r="10" spans="1:17">
      <c r="B10" s="80" t="s">
        <v>67</v>
      </c>
      <c r="C10" s="81"/>
      <c r="D10" s="81"/>
      <c r="E10" s="81"/>
      <c r="F10" s="81"/>
      <c r="G10" s="81"/>
      <c r="H10" s="82"/>
      <c r="I10" s="37"/>
      <c r="J10" s="37"/>
      <c r="K10" s="37"/>
      <c r="L10" s="37"/>
      <c r="M10" s="42"/>
      <c r="N10" s="5">
        <f t="shared" si="0"/>
        <v>0</v>
      </c>
      <c r="O10" s="5">
        <f t="shared" si="1"/>
        <v>0</v>
      </c>
      <c r="P10" s="5">
        <f t="shared" si="2"/>
        <v>0</v>
      </c>
      <c r="Q10" s="37">
        <f t="shared" si="3"/>
        <v>0</v>
      </c>
    </row>
    <row r="11" spans="1:17">
      <c r="B11" s="80" t="s">
        <v>68</v>
      </c>
      <c r="C11" s="81"/>
      <c r="D11" s="81"/>
      <c r="E11" s="81"/>
      <c r="F11" s="81"/>
      <c r="G11" s="81"/>
      <c r="H11" s="82"/>
      <c r="I11" s="37"/>
      <c r="J11" s="37"/>
      <c r="K11" s="37"/>
      <c r="L11" s="37"/>
      <c r="M11" s="42"/>
      <c r="N11" s="5">
        <f t="shared" si="0"/>
        <v>0</v>
      </c>
      <c r="O11" s="5">
        <f t="shared" si="1"/>
        <v>0</v>
      </c>
      <c r="P11" s="5">
        <f t="shared" si="2"/>
        <v>0</v>
      </c>
      <c r="Q11" s="37">
        <f t="shared" si="3"/>
        <v>0</v>
      </c>
    </row>
    <row r="12" spans="1:17">
      <c r="B12" s="80" t="s">
        <v>69</v>
      </c>
      <c r="C12" s="81"/>
      <c r="D12" s="81"/>
      <c r="E12" s="81"/>
      <c r="F12" s="81"/>
      <c r="G12" s="81"/>
      <c r="H12" s="82"/>
      <c r="I12" s="37"/>
      <c r="J12" s="37"/>
      <c r="K12" s="37"/>
      <c r="L12" s="37"/>
      <c r="M12" s="42"/>
      <c r="N12" s="5">
        <f t="shared" si="0"/>
        <v>0</v>
      </c>
      <c r="O12" s="5">
        <f t="shared" si="1"/>
        <v>0</v>
      </c>
      <c r="P12" s="5">
        <f t="shared" si="2"/>
        <v>0</v>
      </c>
      <c r="Q12" s="37">
        <f t="shared" si="3"/>
        <v>0</v>
      </c>
    </row>
    <row r="13" spans="1:17">
      <c r="B13" s="80" t="s">
        <v>70</v>
      </c>
      <c r="C13" s="81"/>
      <c r="D13" s="81"/>
      <c r="E13" s="81"/>
      <c r="F13" s="81"/>
      <c r="G13" s="81"/>
      <c r="H13" s="82"/>
      <c r="I13" s="36"/>
      <c r="J13" s="36"/>
      <c r="K13" s="36"/>
      <c r="L13" s="36"/>
      <c r="M13" s="43"/>
      <c r="N13" s="5">
        <f t="shared" si="0"/>
        <v>0</v>
      </c>
      <c r="O13" s="5">
        <f t="shared" si="1"/>
        <v>0</v>
      </c>
      <c r="P13" s="5">
        <f t="shared" si="2"/>
        <v>0</v>
      </c>
      <c r="Q13" s="36">
        <f t="shared" si="3"/>
        <v>0</v>
      </c>
    </row>
    <row r="14" spans="1:17">
      <c r="I14"/>
      <c r="J14"/>
      <c r="K14"/>
      <c r="L14"/>
      <c r="N14"/>
    </row>
    <row r="15" spans="1:17" ht="30" customHeight="1">
      <c r="B15" s="83" t="s">
        <v>71</v>
      </c>
      <c r="C15" s="84"/>
      <c r="D15" s="84"/>
      <c r="E15" s="84"/>
      <c r="F15" s="84"/>
      <c r="G15" s="84"/>
      <c r="H15" s="85"/>
    </row>
    <row r="16" spans="1:17">
      <c r="B16" s="80" t="s">
        <v>72</v>
      </c>
      <c r="C16" s="81"/>
      <c r="D16" s="81"/>
      <c r="E16" s="81"/>
      <c r="F16" s="81"/>
      <c r="G16" s="81"/>
      <c r="H16" s="82"/>
      <c r="I16" s="37"/>
      <c r="J16" s="37"/>
      <c r="K16" s="37"/>
      <c r="L16" s="37"/>
      <c r="M16" s="42"/>
      <c r="N16" s="5">
        <f t="shared" ref="N16:N23" si="4">SUM(I16:M16)</f>
        <v>0</v>
      </c>
    </row>
    <row r="17" spans="2:14">
      <c r="B17" s="80" t="s">
        <v>73</v>
      </c>
      <c r="C17" s="81"/>
      <c r="D17" s="81"/>
      <c r="E17" s="81"/>
      <c r="F17" s="81"/>
      <c r="G17" s="81"/>
      <c r="H17" s="82"/>
      <c r="I17" s="37"/>
      <c r="J17" s="37"/>
      <c r="K17" s="37"/>
      <c r="L17" s="37"/>
      <c r="M17" s="42"/>
      <c r="N17" s="5">
        <f t="shared" si="4"/>
        <v>0</v>
      </c>
    </row>
    <row r="18" spans="2:14">
      <c r="B18" s="80" t="s">
        <v>74</v>
      </c>
      <c r="C18" s="81"/>
      <c r="D18" s="81"/>
      <c r="E18" s="81"/>
      <c r="F18" s="81"/>
      <c r="G18" s="81"/>
      <c r="H18" s="82"/>
      <c r="I18" s="37"/>
      <c r="J18" s="37"/>
      <c r="K18" s="37"/>
      <c r="L18" s="37"/>
      <c r="M18" s="42"/>
      <c r="N18" s="5">
        <f t="shared" si="4"/>
        <v>0</v>
      </c>
    </row>
    <row r="19" spans="2:14">
      <c r="B19" s="80" t="s">
        <v>75</v>
      </c>
      <c r="C19" s="81"/>
      <c r="D19" s="81"/>
      <c r="E19" s="81"/>
      <c r="F19" s="81"/>
      <c r="G19" s="81"/>
      <c r="H19" s="82"/>
      <c r="I19" s="37"/>
      <c r="J19" s="37"/>
      <c r="K19" s="37"/>
      <c r="L19" s="37"/>
      <c r="M19" s="42"/>
      <c r="N19" s="5">
        <f t="shared" si="4"/>
        <v>0</v>
      </c>
    </row>
    <row r="20" spans="2:14">
      <c r="B20" s="80" t="s">
        <v>76</v>
      </c>
      <c r="C20" s="81"/>
      <c r="D20" s="81"/>
      <c r="E20" s="81"/>
      <c r="F20" s="81"/>
      <c r="G20" s="81"/>
      <c r="H20" s="82"/>
      <c r="I20" s="37"/>
      <c r="J20" s="37"/>
      <c r="K20" s="37"/>
      <c r="L20" s="37"/>
      <c r="M20" s="42"/>
      <c r="N20" s="5">
        <f t="shared" si="4"/>
        <v>0</v>
      </c>
    </row>
    <row r="21" spans="2:14">
      <c r="B21" s="80" t="s">
        <v>77</v>
      </c>
      <c r="C21" s="81"/>
      <c r="D21" s="81"/>
      <c r="E21" s="81"/>
      <c r="F21" s="81"/>
      <c r="G21" s="81"/>
      <c r="H21" s="82"/>
      <c r="I21" s="37"/>
      <c r="J21" s="37"/>
      <c r="K21" s="37"/>
      <c r="L21" s="37"/>
      <c r="M21" s="42"/>
      <c r="N21" s="5">
        <f t="shared" si="4"/>
        <v>0</v>
      </c>
    </row>
    <row r="22" spans="2:14">
      <c r="B22" s="80" t="s">
        <v>78</v>
      </c>
      <c r="C22" s="81"/>
      <c r="D22" s="81"/>
      <c r="E22" s="81"/>
      <c r="F22" s="81"/>
      <c r="G22" s="81"/>
      <c r="H22" s="82"/>
      <c r="I22" s="37"/>
      <c r="J22" s="37"/>
      <c r="K22" s="37"/>
      <c r="L22" s="37"/>
      <c r="M22" s="42"/>
      <c r="N22" s="5">
        <f t="shared" si="4"/>
        <v>0</v>
      </c>
    </row>
    <row r="23" spans="2:14">
      <c r="B23" s="80" t="s">
        <v>79</v>
      </c>
      <c r="C23" s="81"/>
      <c r="D23" s="81"/>
      <c r="E23" s="81"/>
      <c r="F23" s="81"/>
      <c r="G23" s="81"/>
      <c r="H23" s="82"/>
      <c r="I23" s="37"/>
      <c r="J23" s="37"/>
      <c r="K23" s="37"/>
      <c r="L23" s="37"/>
      <c r="M23" s="42"/>
      <c r="N23" s="5">
        <f t="shared" si="4"/>
        <v>0</v>
      </c>
    </row>
    <row r="24" spans="2:14">
      <c r="I24"/>
      <c r="J24"/>
      <c r="K24"/>
      <c r="L24"/>
      <c r="N24"/>
    </row>
    <row r="25" spans="2:14" ht="15" customHeight="1">
      <c r="B25" s="83" t="s">
        <v>80</v>
      </c>
      <c r="C25" s="84"/>
      <c r="D25" s="84"/>
      <c r="E25" s="84"/>
      <c r="F25" s="84"/>
      <c r="G25" s="84"/>
      <c r="H25" s="85"/>
    </row>
    <row r="26" spans="2:14">
      <c r="B26" s="80" t="s">
        <v>81</v>
      </c>
      <c r="C26" s="81"/>
      <c r="D26" s="81"/>
      <c r="E26" s="81"/>
      <c r="F26" s="81"/>
      <c r="G26" s="81"/>
      <c r="H26" s="82"/>
      <c r="I26" s="37"/>
      <c r="J26" s="37"/>
      <c r="K26" s="37"/>
      <c r="L26" s="37"/>
      <c r="M26" s="42"/>
      <c r="N26" s="5">
        <f>SUM(I26:M26)</f>
        <v>0</v>
      </c>
    </row>
    <row r="27" spans="2:14">
      <c r="B27" s="80" t="s">
        <v>82</v>
      </c>
      <c r="C27" s="81"/>
      <c r="D27" s="81"/>
      <c r="E27" s="81"/>
      <c r="F27" s="81"/>
      <c r="G27" s="81"/>
      <c r="H27" s="82"/>
      <c r="I27" s="37"/>
      <c r="J27" s="37"/>
      <c r="K27" s="37"/>
      <c r="L27" s="37"/>
      <c r="M27" s="42"/>
      <c r="N27" s="5">
        <f>SUM(I27:M27)</f>
        <v>0</v>
      </c>
    </row>
    <row r="28" spans="2:14">
      <c r="B28" s="80" t="s">
        <v>83</v>
      </c>
      <c r="C28" s="81"/>
      <c r="D28" s="81"/>
      <c r="E28" s="81"/>
      <c r="F28" s="81"/>
      <c r="G28" s="81"/>
      <c r="H28" s="82"/>
      <c r="I28" s="37"/>
      <c r="J28" s="37"/>
      <c r="K28" s="37"/>
      <c r="L28" s="37"/>
      <c r="M28" s="42"/>
      <c r="N28" s="5">
        <f>SUM(I28:M28)</f>
        <v>0</v>
      </c>
    </row>
    <row r="29" spans="2:14">
      <c r="B29" s="80" t="s">
        <v>84</v>
      </c>
      <c r="C29" s="81"/>
      <c r="D29" s="81"/>
      <c r="E29" s="81"/>
      <c r="F29" s="81"/>
      <c r="G29" s="81"/>
      <c r="H29" s="82"/>
      <c r="I29" s="37"/>
      <c r="J29" s="37"/>
      <c r="K29" s="37"/>
      <c r="L29" s="37"/>
      <c r="M29" s="42"/>
      <c r="N29" s="5">
        <f>SUM(I29:M29)</f>
        <v>0</v>
      </c>
    </row>
    <row r="30" spans="2:14">
      <c r="B30" s="80" t="s">
        <v>85</v>
      </c>
      <c r="C30" s="81"/>
      <c r="D30" s="81"/>
      <c r="E30" s="81"/>
      <c r="F30" s="81"/>
      <c r="G30" s="81"/>
      <c r="H30" s="82"/>
      <c r="I30" s="37"/>
      <c r="J30" s="37"/>
      <c r="K30" s="37"/>
      <c r="L30" s="37"/>
      <c r="M30" s="42"/>
      <c r="N30" s="5">
        <f>SUM(I30:M30)</f>
        <v>0</v>
      </c>
    </row>
    <row r="31" spans="2:14">
      <c r="I31"/>
      <c r="J31"/>
      <c r="K31"/>
      <c r="L31"/>
      <c r="N31"/>
    </row>
    <row r="32" spans="2:14" ht="15" customHeight="1">
      <c r="B32" s="83" t="s">
        <v>86</v>
      </c>
      <c r="C32" s="84"/>
      <c r="D32" s="84"/>
      <c r="E32" s="84"/>
      <c r="F32" s="84"/>
      <c r="G32" s="84"/>
      <c r="H32" s="85"/>
    </row>
    <row r="33" spans="2:14">
      <c r="B33" s="80" t="s">
        <v>87</v>
      </c>
      <c r="C33" s="81"/>
      <c r="D33" s="81"/>
      <c r="E33" s="81"/>
      <c r="F33" s="81"/>
      <c r="G33" s="81"/>
      <c r="H33" s="82"/>
      <c r="I33" s="37"/>
      <c r="J33" s="37"/>
      <c r="K33" s="37"/>
      <c r="L33" s="37"/>
      <c r="M33" s="42"/>
      <c r="N33" s="5">
        <f>COUNTA(I33:M33)</f>
        <v>0</v>
      </c>
    </row>
    <row r="34" spans="2:14">
      <c r="B34" s="80" t="s">
        <v>88</v>
      </c>
      <c r="C34" s="81"/>
      <c r="D34" s="81"/>
      <c r="E34" s="81"/>
      <c r="F34" s="81"/>
      <c r="G34" s="81"/>
      <c r="H34" s="82"/>
      <c r="I34" s="37"/>
      <c r="J34" s="37"/>
      <c r="K34" s="37"/>
      <c r="L34" s="37"/>
      <c r="M34" s="42"/>
      <c r="N34" s="5">
        <f>COUNTA(I34:M34)</f>
        <v>0</v>
      </c>
    </row>
    <row r="35" spans="2:14">
      <c r="B35" s="80" t="s">
        <v>89</v>
      </c>
      <c r="C35" s="81"/>
      <c r="D35" s="81"/>
      <c r="E35" s="81"/>
      <c r="F35" s="81"/>
      <c r="G35" s="81"/>
      <c r="H35" s="82"/>
      <c r="I35" s="37"/>
      <c r="J35" s="37"/>
      <c r="K35" s="37"/>
      <c r="L35" s="37"/>
      <c r="M35" s="42"/>
      <c r="N35" s="5">
        <f>COUNTA(I35:M35)</f>
        <v>0</v>
      </c>
    </row>
    <row r="36" spans="2:14">
      <c r="I36"/>
      <c r="J36"/>
      <c r="K36"/>
      <c r="L36"/>
      <c r="N36"/>
    </row>
    <row r="37" spans="2:14" ht="30" customHeight="1">
      <c r="B37" s="83" t="s">
        <v>90</v>
      </c>
      <c r="C37" s="84"/>
      <c r="D37" s="84"/>
      <c r="E37" s="84"/>
      <c r="F37" s="84"/>
      <c r="G37" s="84"/>
      <c r="H37" s="85"/>
    </row>
    <row r="38" spans="2:14">
      <c r="B38" s="80" t="s">
        <v>91</v>
      </c>
      <c r="C38" s="81"/>
      <c r="D38" s="81"/>
      <c r="E38" s="81"/>
      <c r="F38" s="81"/>
      <c r="G38" s="81"/>
      <c r="H38" s="82"/>
      <c r="I38" s="37"/>
      <c r="J38" s="37"/>
      <c r="K38" s="37"/>
      <c r="L38" s="37"/>
      <c r="M38" s="42"/>
      <c r="N38" s="5">
        <f>COUNTA(I38:M38)</f>
        <v>0</v>
      </c>
    </row>
    <row r="39" spans="2:14">
      <c r="B39" s="80" t="s">
        <v>92</v>
      </c>
      <c r="C39" s="81"/>
      <c r="D39" s="81"/>
      <c r="E39" s="81"/>
      <c r="F39" s="81"/>
      <c r="G39" s="81"/>
      <c r="H39" s="82"/>
      <c r="I39" s="37"/>
      <c r="J39" s="37"/>
      <c r="K39" s="37"/>
      <c r="L39" s="37"/>
      <c r="M39" s="42"/>
      <c r="N39" s="5">
        <f>COUNTA(I39:M39)</f>
        <v>0</v>
      </c>
    </row>
    <row r="40" spans="2:14">
      <c r="B40" s="80" t="s">
        <v>93</v>
      </c>
      <c r="C40" s="81"/>
      <c r="D40" s="81"/>
      <c r="E40" s="81"/>
      <c r="F40" s="81"/>
      <c r="G40" s="81"/>
      <c r="H40" s="82"/>
      <c r="I40" s="37"/>
      <c r="J40" s="37"/>
      <c r="K40" s="37"/>
      <c r="L40" s="37"/>
      <c r="M40" s="42"/>
      <c r="N40" s="5">
        <f>COUNTA(I40:M40)</f>
        <v>0</v>
      </c>
    </row>
    <row r="41" spans="2:14">
      <c r="I41"/>
      <c r="J41"/>
      <c r="K41"/>
      <c r="L41"/>
      <c r="N41"/>
    </row>
    <row r="42" spans="2:14" ht="15" customHeight="1">
      <c r="B42" s="83" t="s">
        <v>94</v>
      </c>
      <c r="C42" s="84"/>
      <c r="D42" s="84"/>
      <c r="E42" s="84"/>
      <c r="F42" s="84"/>
      <c r="G42" s="84"/>
      <c r="H42" s="85"/>
    </row>
    <row r="43" spans="2:14">
      <c r="B43" s="80" t="s">
        <v>95</v>
      </c>
      <c r="C43" s="81"/>
      <c r="D43" s="81"/>
      <c r="E43" s="81"/>
      <c r="F43" s="81"/>
      <c r="G43" s="81"/>
      <c r="H43" s="82"/>
      <c r="I43" s="37"/>
      <c r="J43" s="37"/>
      <c r="K43" s="37"/>
      <c r="L43" s="37"/>
      <c r="M43" s="42"/>
      <c r="N43" s="5">
        <f>COUNTA(I43:M43)</f>
        <v>0</v>
      </c>
    </row>
    <row r="44" spans="2:14">
      <c r="B44" s="80" t="s">
        <v>96</v>
      </c>
      <c r="C44" s="81"/>
      <c r="D44" s="81"/>
      <c r="E44" s="81"/>
      <c r="F44" s="81"/>
      <c r="G44" s="81"/>
      <c r="H44" s="82"/>
      <c r="I44" s="37"/>
      <c r="J44" s="37"/>
      <c r="K44" s="37"/>
      <c r="L44" s="37"/>
      <c r="M44" s="42"/>
      <c r="N44" s="5">
        <f>COUNTA(I44:M44)</f>
        <v>0</v>
      </c>
    </row>
    <row r="45" spans="2:14">
      <c r="B45" s="80" t="s">
        <v>97</v>
      </c>
      <c r="C45" s="81"/>
      <c r="D45" s="81"/>
      <c r="E45" s="81"/>
      <c r="F45" s="81"/>
      <c r="G45" s="81"/>
      <c r="H45" s="82"/>
      <c r="I45" s="37"/>
      <c r="J45" s="37"/>
      <c r="K45" s="37"/>
      <c r="L45" s="37"/>
      <c r="M45" s="42"/>
      <c r="N45" s="5">
        <f>COUNTA(I45:M45)</f>
        <v>0</v>
      </c>
    </row>
    <row r="46" spans="2:14">
      <c r="I46"/>
      <c r="J46"/>
      <c r="K46"/>
      <c r="L46"/>
      <c r="N46"/>
    </row>
    <row r="47" spans="2:14" ht="30" customHeight="1">
      <c r="B47" s="83" t="s">
        <v>98</v>
      </c>
      <c r="C47" s="84"/>
      <c r="D47" s="84"/>
      <c r="E47" s="84"/>
      <c r="F47" s="84"/>
      <c r="G47" s="84"/>
      <c r="H47" s="85"/>
    </row>
    <row r="48" spans="2:14">
      <c r="B48" s="80" t="s">
        <v>99</v>
      </c>
      <c r="C48" s="81"/>
      <c r="D48" s="81"/>
      <c r="E48" s="81"/>
      <c r="F48" s="81"/>
      <c r="G48" s="81"/>
      <c r="H48" s="82"/>
      <c r="I48" s="37"/>
      <c r="J48" s="37"/>
      <c r="K48" s="37"/>
      <c r="L48" s="37"/>
      <c r="M48" s="42"/>
      <c r="N48" s="5">
        <f>COUNTA(I48:M48)</f>
        <v>0</v>
      </c>
    </row>
    <row r="49" spans="2:15">
      <c r="B49" s="80" t="s">
        <v>100</v>
      </c>
      <c r="C49" s="81"/>
      <c r="D49" s="81"/>
      <c r="E49" s="81"/>
      <c r="F49" s="81"/>
      <c r="G49" s="81"/>
      <c r="H49" s="82"/>
      <c r="I49" s="37"/>
      <c r="J49" s="37"/>
      <c r="K49" s="37"/>
      <c r="L49" s="37"/>
      <c r="M49" s="42"/>
      <c r="N49" s="5">
        <f>COUNTA(I49:M49)</f>
        <v>0</v>
      </c>
    </row>
    <row r="50" spans="2:15">
      <c r="B50" s="80" t="s">
        <v>101</v>
      </c>
      <c r="C50" s="81"/>
      <c r="D50" s="81"/>
      <c r="E50" s="81"/>
      <c r="F50" s="81"/>
      <c r="G50" s="81"/>
      <c r="H50" s="82"/>
      <c r="I50" s="37"/>
      <c r="J50" s="37"/>
      <c r="K50" s="37"/>
      <c r="L50" s="37"/>
      <c r="M50" s="42"/>
      <c r="N50" s="5">
        <f>COUNTA(I50:M50)</f>
        <v>0</v>
      </c>
    </row>
    <row r="51" spans="2:15">
      <c r="I51"/>
      <c r="J51"/>
      <c r="K51"/>
      <c r="L51"/>
      <c r="N51"/>
    </row>
    <row r="52" spans="2:15" ht="15" customHeight="1">
      <c r="B52" s="83" t="s">
        <v>102</v>
      </c>
      <c r="C52" s="84"/>
      <c r="D52" s="84"/>
      <c r="E52" s="84"/>
      <c r="F52" s="84"/>
      <c r="G52" s="84"/>
      <c r="H52" s="85"/>
    </row>
    <row r="53" spans="2:15">
      <c r="B53" s="80" t="s">
        <v>103</v>
      </c>
      <c r="C53" s="81"/>
      <c r="D53" s="81"/>
      <c r="E53" s="81"/>
      <c r="F53" s="81"/>
      <c r="G53" s="81"/>
      <c r="H53" s="82"/>
      <c r="I53" s="37"/>
      <c r="J53" s="37"/>
      <c r="K53" s="37"/>
      <c r="L53" s="37"/>
      <c r="M53" s="42"/>
      <c r="N53" s="5">
        <f>SUM(I53:M53)</f>
        <v>0</v>
      </c>
      <c r="O53" t="s">
        <v>123</v>
      </c>
    </row>
    <row r="54" spans="2:15">
      <c r="B54" s="86" t="s">
        <v>104</v>
      </c>
      <c r="C54" s="86"/>
      <c r="D54" s="86"/>
      <c r="E54" s="86"/>
      <c r="F54" s="86"/>
      <c r="G54" s="86"/>
      <c r="H54" s="86"/>
      <c r="I54" s="37"/>
      <c r="J54" s="37"/>
      <c r="K54" s="37"/>
      <c r="L54" s="37"/>
      <c r="M54" s="42"/>
      <c r="N54" s="5">
        <f>SUM(I54:M54)</f>
        <v>0</v>
      </c>
      <c r="O54" t="s">
        <v>124</v>
      </c>
    </row>
    <row r="55" spans="2:15">
      <c r="I55"/>
      <c r="J55"/>
      <c r="K55"/>
      <c r="L55"/>
      <c r="N55"/>
    </row>
    <row r="56" spans="2:15" ht="45" customHeight="1">
      <c r="B56" s="83" t="s">
        <v>105</v>
      </c>
      <c r="C56" s="84"/>
      <c r="D56" s="84"/>
      <c r="E56" s="84"/>
      <c r="F56" s="84"/>
      <c r="G56" s="84"/>
      <c r="H56" s="85"/>
    </row>
    <row r="57" spans="2:15">
      <c r="B57" s="80" t="s">
        <v>106</v>
      </c>
      <c r="C57" s="81"/>
      <c r="D57" s="81"/>
      <c r="E57" s="81"/>
      <c r="F57" s="81"/>
      <c r="G57" s="81"/>
      <c r="H57" s="82"/>
      <c r="I57" s="37"/>
      <c r="J57" s="37"/>
      <c r="K57" s="37"/>
      <c r="L57" s="37"/>
      <c r="M57" s="42"/>
      <c r="N57" s="5">
        <f>SUM(I57:M57)</f>
        <v>0</v>
      </c>
    </row>
    <row r="58" spans="2:15">
      <c r="I58"/>
      <c r="J58"/>
      <c r="K58"/>
      <c r="L58"/>
      <c r="N58"/>
    </row>
    <row r="59" spans="2:15" ht="15" customHeight="1">
      <c r="B59" s="83" t="s">
        <v>107</v>
      </c>
      <c r="C59" s="84"/>
      <c r="D59" s="84"/>
      <c r="E59" s="84"/>
      <c r="F59" s="84"/>
      <c r="G59" s="84"/>
      <c r="H59" s="85"/>
    </row>
    <row r="60" spans="2:15">
      <c r="B60" s="80" t="s">
        <v>108</v>
      </c>
      <c r="C60" s="81"/>
      <c r="D60" s="81"/>
      <c r="E60" s="81"/>
      <c r="F60" s="81"/>
      <c r="G60" s="81"/>
      <c r="H60" s="82"/>
      <c r="I60" s="37"/>
      <c r="J60" s="37"/>
      <c r="K60" s="37"/>
      <c r="L60" s="37"/>
      <c r="M60" s="42"/>
      <c r="N60" s="5">
        <f>COUNTA(I60:M60)</f>
        <v>0</v>
      </c>
    </row>
    <row r="61" spans="2:15">
      <c r="B61" s="80" t="s">
        <v>109</v>
      </c>
      <c r="C61" s="81"/>
      <c r="D61" s="81"/>
      <c r="E61" s="81"/>
      <c r="F61" s="81"/>
      <c r="G61" s="81"/>
      <c r="H61" s="82"/>
      <c r="I61" s="37"/>
      <c r="J61" s="37"/>
      <c r="K61" s="37"/>
      <c r="L61" s="37"/>
      <c r="M61" s="42" t="s">
        <v>28</v>
      </c>
      <c r="N61" s="5">
        <f>SUM(I61:M61)</f>
        <v>0</v>
      </c>
    </row>
    <row r="62" spans="2:15">
      <c r="B62" s="80" t="s">
        <v>110</v>
      </c>
      <c r="C62" s="81"/>
      <c r="D62" s="81"/>
      <c r="E62" s="81"/>
      <c r="F62" s="81"/>
      <c r="G62" s="81"/>
      <c r="H62" s="82"/>
      <c r="I62" s="37"/>
      <c r="J62" s="37"/>
      <c r="K62" s="37"/>
      <c r="L62" s="37"/>
      <c r="M62" s="42"/>
      <c r="N62" s="5">
        <f>COUNTA(I62:M62)</f>
        <v>0</v>
      </c>
    </row>
    <row r="63" spans="2:15">
      <c r="I63"/>
      <c r="J63"/>
      <c r="K63"/>
      <c r="L63"/>
      <c r="N63"/>
    </row>
    <row r="64" spans="2:15" ht="15" customHeight="1">
      <c r="B64" s="83" t="s">
        <v>111</v>
      </c>
      <c r="C64" s="84"/>
      <c r="D64" s="84"/>
      <c r="E64" s="84"/>
      <c r="F64" s="84"/>
      <c r="G64" s="84"/>
      <c r="H64" s="85"/>
    </row>
    <row r="65" spans="2:14">
      <c r="B65" s="80" t="s">
        <v>112</v>
      </c>
      <c r="C65" s="81"/>
      <c r="D65" s="81"/>
      <c r="E65" s="81"/>
      <c r="F65" s="81"/>
      <c r="G65" s="81"/>
      <c r="H65" s="82"/>
      <c r="I65" s="37"/>
      <c r="J65" s="37"/>
      <c r="K65" s="37"/>
      <c r="L65" s="37"/>
      <c r="M65" s="42"/>
      <c r="N65" s="5">
        <f>COUNTA(I65:M65)</f>
        <v>0</v>
      </c>
    </row>
    <row r="66" spans="2:14">
      <c r="B66" s="80" t="s">
        <v>113</v>
      </c>
      <c r="C66" s="81"/>
      <c r="D66" s="81"/>
      <c r="E66" s="81"/>
      <c r="F66" s="81"/>
      <c r="G66" s="81"/>
      <c r="H66" s="82"/>
      <c r="I66" s="37"/>
      <c r="J66" s="37"/>
      <c r="K66" s="37"/>
      <c r="L66" s="37"/>
      <c r="M66" s="42"/>
      <c r="N66" s="5">
        <f>COUNTA(I66:M66)</f>
        <v>0</v>
      </c>
    </row>
    <row r="67" spans="2:14">
      <c r="B67" s="80" t="s">
        <v>114</v>
      </c>
      <c r="C67" s="81"/>
      <c r="D67" s="81"/>
      <c r="E67" s="81"/>
      <c r="F67" s="81"/>
      <c r="G67" s="81"/>
      <c r="H67" s="82"/>
      <c r="I67" s="37"/>
      <c r="J67" s="37"/>
      <c r="K67" s="37"/>
      <c r="L67" s="37"/>
      <c r="M67" s="42"/>
      <c r="N67" s="5">
        <f>COUNTA(I67:M67)</f>
        <v>0</v>
      </c>
    </row>
    <row r="68" spans="2:14">
      <c r="B68" s="80" t="s">
        <v>115</v>
      </c>
      <c r="C68" s="81"/>
      <c r="D68" s="81"/>
      <c r="E68" s="81"/>
      <c r="F68" s="81"/>
      <c r="G68" s="81"/>
      <c r="H68" s="82"/>
      <c r="I68" s="37"/>
      <c r="J68" s="37"/>
      <c r="K68" s="37"/>
      <c r="L68" s="37"/>
      <c r="M68" s="42"/>
      <c r="N68" s="5">
        <f>COUNTA(I68:M68)</f>
        <v>0</v>
      </c>
    </row>
    <row r="69" spans="2:14">
      <c r="B69" s="80" t="s">
        <v>116</v>
      </c>
      <c r="C69" s="81"/>
      <c r="D69" s="81"/>
      <c r="E69" s="81"/>
      <c r="F69" s="81"/>
      <c r="G69" s="81"/>
      <c r="H69" s="82"/>
      <c r="I69" s="37"/>
      <c r="J69" s="37"/>
      <c r="K69" s="37"/>
      <c r="L69" s="37"/>
      <c r="M69" s="42"/>
      <c r="N69" s="5">
        <f>COUNTA(I69:M69)</f>
        <v>0</v>
      </c>
    </row>
  </sheetData>
  <mergeCells count="58">
    <mergeCell ref="B7:H7"/>
    <mergeCell ref="B1:H1"/>
    <mergeCell ref="F2:G2"/>
    <mergeCell ref="B4:H4"/>
    <mergeCell ref="B5:H5"/>
    <mergeCell ref="B6:H6"/>
    <mergeCell ref="B20:H20"/>
    <mergeCell ref="B8:H8"/>
    <mergeCell ref="B9:H9"/>
    <mergeCell ref="B10:H10"/>
    <mergeCell ref="B11:H11"/>
    <mergeCell ref="B12:H12"/>
    <mergeCell ref="B13:H13"/>
    <mergeCell ref="B15:H15"/>
    <mergeCell ref="B16:H16"/>
    <mergeCell ref="B17:H17"/>
    <mergeCell ref="B18:H18"/>
    <mergeCell ref="B19:H19"/>
    <mergeCell ref="B34:H34"/>
    <mergeCell ref="B21:H21"/>
    <mergeCell ref="B22:H22"/>
    <mergeCell ref="B23:H23"/>
    <mergeCell ref="B25:H25"/>
    <mergeCell ref="B26:H26"/>
    <mergeCell ref="B27:H27"/>
    <mergeCell ref="B28:H28"/>
    <mergeCell ref="B29:H29"/>
    <mergeCell ref="B30:H30"/>
    <mergeCell ref="B32:H32"/>
    <mergeCell ref="B33:H33"/>
    <mergeCell ref="B49:H49"/>
    <mergeCell ref="B35:H35"/>
    <mergeCell ref="B37:H37"/>
    <mergeCell ref="B38:H38"/>
    <mergeCell ref="B39:H39"/>
    <mergeCell ref="B40:H40"/>
    <mergeCell ref="B42:H42"/>
    <mergeCell ref="B43:H43"/>
    <mergeCell ref="B44:H44"/>
    <mergeCell ref="B45:H45"/>
    <mergeCell ref="B47:H47"/>
    <mergeCell ref="B48:H48"/>
    <mergeCell ref="B50:H50"/>
    <mergeCell ref="B52:H52"/>
    <mergeCell ref="B53:H53"/>
    <mergeCell ref="B56:H56"/>
    <mergeCell ref="B57:H57"/>
    <mergeCell ref="B67:H67"/>
    <mergeCell ref="B68:H68"/>
    <mergeCell ref="B69:H69"/>
    <mergeCell ref="B54:H54"/>
    <mergeCell ref="B60:H60"/>
    <mergeCell ref="B61:H61"/>
    <mergeCell ref="B62:H62"/>
    <mergeCell ref="B64:H64"/>
    <mergeCell ref="B65:H65"/>
    <mergeCell ref="B66:H66"/>
    <mergeCell ref="B59:H59"/>
  </mergeCells>
  <phoneticPr fontId="5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10">
    <tabColor rgb="FF00B050"/>
  </sheetPr>
  <dimension ref="A1:U69"/>
  <sheetViews>
    <sheetView showGridLines="0" zoomScale="120" zoomScaleNormal="120" workbookViewId="0">
      <pane xSplit="8" ySplit="1" topLeftCell="I20" activePane="bottomRight" state="frozen"/>
      <selection pane="bottomRight" activeCell="B2" sqref="B2"/>
      <selection pane="bottomLeft" activeCell="A2" sqref="A2"/>
      <selection pane="topRight" activeCell="H1" sqref="H1"/>
    </sheetView>
  </sheetViews>
  <sheetFormatPr defaultColWidth="11.42578125" defaultRowHeight="14.65"/>
  <cols>
    <col min="9" max="16" width="10.7109375" style="1"/>
    <col min="17" max="17" width="1.42578125" customWidth="1"/>
    <col min="18" max="18" width="10.7109375" style="19"/>
  </cols>
  <sheetData>
    <row r="1" spans="1:21" s="18" customFormat="1" ht="28.35">
      <c r="A1" s="39"/>
      <c r="B1" s="87" t="s">
        <v>125</v>
      </c>
      <c r="C1" s="87"/>
      <c r="D1" s="87"/>
      <c r="E1" s="87"/>
      <c r="F1" s="87"/>
      <c r="G1" s="87"/>
      <c r="H1" s="87"/>
      <c r="I1" s="38"/>
      <c r="J1" s="38"/>
      <c r="K1" s="38"/>
      <c r="L1" s="38"/>
      <c r="M1" s="38"/>
      <c r="N1" s="38"/>
      <c r="O1" s="38"/>
      <c r="P1" s="38"/>
      <c r="Q1" s="39"/>
      <c r="R1" s="40"/>
      <c r="S1" s="38"/>
      <c r="T1" s="38"/>
      <c r="U1" s="38"/>
    </row>
    <row r="2" spans="1:21">
      <c r="F2" s="88" t="s">
        <v>118</v>
      </c>
      <c r="G2" s="88"/>
      <c r="H2" s="54">
        <f>COUNTA(I2:Q2)</f>
        <v>0</v>
      </c>
      <c r="I2" s="34"/>
      <c r="J2" s="34"/>
      <c r="K2" s="34"/>
      <c r="L2" s="34"/>
      <c r="M2" s="34"/>
      <c r="N2" s="34"/>
      <c r="O2" s="34"/>
      <c r="P2" s="34"/>
      <c r="Q2" s="34"/>
      <c r="R2" s="34" t="s">
        <v>119</v>
      </c>
    </row>
    <row r="4" spans="1:21" ht="15" customHeight="1">
      <c r="B4" s="83" t="s">
        <v>58</v>
      </c>
      <c r="C4" s="84"/>
      <c r="D4" s="84"/>
      <c r="E4" s="84"/>
      <c r="F4" s="84"/>
      <c r="G4" s="84"/>
      <c r="H4" s="85"/>
      <c r="R4" s="34">
        <v>1</v>
      </c>
      <c r="S4" s="34">
        <v>2</v>
      </c>
      <c r="T4" s="34">
        <v>3</v>
      </c>
    </row>
    <row r="5" spans="1:21">
      <c r="B5" s="80" t="s">
        <v>62</v>
      </c>
      <c r="C5" s="81"/>
      <c r="D5" s="81"/>
      <c r="E5" s="81"/>
      <c r="F5" s="81"/>
      <c r="G5" s="81"/>
      <c r="H5" s="82"/>
      <c r="I5" s="35"/>
      <c r="J5" s="35"/>
      <c r="K5" s="35"/>
      <c r="L5" s="35"/>
      <c r="M5" s="35"/>
      <c r="N5" s="35"/>
      <c r="O5" s="35"/>
      <c r="P5" s="35"/>
      <c r="Q5" s="41"/>
      <c r="R5" s="5">
        <f t="shared" ref="R5:R13" si="0">COUNTIF(I5:Q5,"1")</f>
        <v>0</v>
      </c>
      <c r="S5" s="5">
        <f t="shared" ref="S5:S13" si="1">COUNTIF(I5:Q5,"2")</f>
        <v>0</v>
      </c>
      <c r="T5" s="5">
        <f t="shared" ref="T5:T13" si="2">COUNTIF(I5:Q5,"3")</f>
        <v>0</v>
      </c>
      <c r="U5" s="35">
        <f t="shared" ref="U5:U13" si="3">SUM(I5:Q5)</f>
        <v>0</v>
      </c>
    </row>
    <row r="6" spans="1:21">
      <c r="B6" s="80" t="s">
        <v>63</v>
      </c>
      <c r="C6" s="81"/>
      <c r="D6" s="81"/>
      <c r="E6" s="81"/>
      <c r="F6" s="81"/>
      <c r="G6" s="81"/>
      <c r="H6" s="82"/>
      <c r="I6" s="37"/>
      <c r="J6" s="37"/>
      <c r="K6" s="37"/>
      <c r="L6" s="37"/>
      <c r="M6" s="37"/>
      <c r="N6" s="37"/>
      <c r="O6" s="37"/>
      <c r="P6" s="37"/>
      <c r="Q6" s="42"/>
      <c r="R6" s="5">
        <f t="shared" si="0"/>
        <v>0</v>
      </c>
      <c r="S6" s="5">
        <f t="shared" si="1"/>
        <v>0</v>
      </c>
      <c r="T6" s="5">
        <f t="shared" si="2"/>
        <v>0</v>
      </c>
      <c r="U6" s="37">
        <f t="shared" si="3"/>
        <v>0</v>
      </c>
    </row>
    <row r="7" spans="1:21">
      <c r="B7" s="80" t="s">
        <v>64</v>
      </c>
      <c r="C7" s="81"/>
      <c r="D7" s="81"/>
      <c r="E7" s="81"/>
      <c r="F7" s="81"/>
      <c r="G7" s="81"/>
      <c r="H7" s="82"/>
      <c r="I7" s="37"/>
      <c r="J7" s="37"/>
      <c r="K7" s="37"/>
      <c r="L7" s="37"/>
      <c r="M7" s="37"/>
      <c r="N7" s="37"/>
      <c r="O7" s="37"/>
      <c r="P7" s="37"/>
      <c r="Q7" s="42"/>
      <c r="R7" s="5">
        <f t="shared" si="0"/>
        <v>0</v>
      </c>
      <c r="S7" s="5">
        <f t="shared" si="1"/>
        <v>0</v>
      </c>
      <c r="T7" s="5">
        <f t="shared" si="2"/>
        <v>0</v>
      </c>
      <c r="U7" s="37">
        <f t="shared" si="3"/>
        <v>0</v>
      </c>
    </row>
    <row r="8" spans="1:21">
      <c r="B8" s="80" t="s">
        <v>65</v>
      </c>
      <c r="C8" s="81"/>
      <c r="D8" s="81"/>
      <c r="E8" s="81"/>
      <c r="F8" s="81"/>
      <c r="G8" s="81"/>
      <c r="H8" s="82"/>
      <c r="I8" s="37"/>
      <c r="J8" s="37"/>
      <c r="K8" s="37"/>
      <c r="L8" s="37"/>
      <c r="M8" s="37"/>
      <c r="N8" s="37"/>
      <c r="O8" s="37"/>
      <c r="P8" s="37"/>
      <c r="Q8" s="42"/>
      <c r="R8" s="5">
        <f t="shared" si="0"/>
        <v>0</v>
      </c>
      <c r="S8" s="5">
        <f t="shared" si="1"/>
        <v>0</v>
      </c>
      <c r="T8" s="5">
        <f t="shared" si="2"/>
        <v>0</v>
      </c>
      <c r="U8" s="37">
        <f t="shared" si="3"/>
        <v>0</v>
      </c>
    </row>
    <row r="9" spans="1:21">
      <c r="B9" s="80" t="s">
        <v>66</v>
      </c>
      <c r="C9" s="81"/>
      <c r="D9" s="81"/>
      <c r="E9" s="81"/>
      <c r="F9" s="81"/>
      <c r="G9" s="81"/>
      <c r="H9" s="82"/>
      <c r="I9" s="37"/>
      <c r="J9" s="37"/>
      <c r="K9" s="37"/>
      <c r="L9" s="37"/>
      <c r="M9" s="37"/>
      <c r="N9" s="37"/>
      <c r="O9" s="37"/>
      <c r="P9" s="37"/>
      <c r="Q9" s="42"/>
      <c r="R9" s="5">
        <f t="shared" si="0"/>
        <v>0</v>
      </c>
      <c r="S9" s="5">
        <f t="shared" si="1"/>
        <v>0</v>
      </c>
      <c r="T9" s="5">
        <f t="shared" si="2"/>
        <v>0</v>
      </c>
      <c r="U9" s="37">
        <f t="shared" si="3"/>
        <v>0</v>
      </c>
    </row>
    <row r="10" spans="1:21">
      <c r="B10" s="80" t="s">
        <v>67</v>
      </c>
      <c r="C10" s="81"/>
      <c r="D10" s="81"/>
      <c r="E10" s="81"/>
      <c r="F10" s="81"/>
      <c r="G10" s="81"/>
      <c r="H10" s="82"/>
      <c r="I10" s="37"/>
      <c r="J10" s="37"/>
      <c r="K10" s="37"/>
      <c r="L10" s="37"/>
      <c r="M10" s="37"/>
      <c r="N10" s="37"/>
      <c r="O10" s="37"/>
      <c r="P10" s="37"/>
      <c r="Q10" s="42"/>
      <c r="R10" s="5">
        <f t="shared" si="0"/>
        <v>0</v>
      </c>
      <c r="S10" s="5">
        <f t="shared" si="1"/>
        <v>0</v>
      </c>
      <c r="T10" s="5">
        <f t="shared" si="2"/>
        <v>0</v>
      </c>
      <c r="U10" s="37">
        <f t="shared" si="3"/>
        <v>0</v>
      </c>
    </row>
    <row r="11" spans="1:21">
      <c r="B11" s="80" t="s">
        <v>68</v>
      </c>
      <c r="C11" s="81"/>
      <c r="D11" s="81"/>
      <c r="E11" s="81"/>
      <c r="F11" s="81"/>
      <c r="G11" s="81"/>
      <c r="H11" s="82"/>
      <c r="I11" s="37"/>
      <c r="J11" s="37"/>
      <c r="K11" s="37"/>
      <c r="L11" s="37"/>
      <c r="M11" s="37"/>
      <c r="N11" s="37"/>
      <c r="O11" s="37"/>
      <c r="P11" s="37"/>
      <c r="Q11" s="42"/>
      <c r="R11" s="5">
        <f t="shared" si="0"/>
        <v>0</v>
      </c>
      <c r="S11" s="5">
        <f t="shared" si="1"/>
        <v>0</v>
      </c>
      <c r="T11" s="5">
        <f t="shared" si="2"/>
        <v>0</v>
      </c>
      <c r="U11" s="37">
        <f t="shared" si="3"/>
        <v>0</v>
      </c>
    </row>
    <row r="12" spans="1:21">
      <c r="B12" s="80" t="s">
        <v>69</v>
      </c>
      <c r="C12" s="81"/>
      <c r="D12" s="81"/>
      <c r="E12" s="81"/>
      <c r="F12" s="81"/>
      <c r="G12" s="81"/>
      <c r="H12" s="82"/>
      <c r="I12" s="37"/>
      <c r="J12" s="37"/>
      <c r="K12" s="37"/>
      <c r="L12" s="37"/>
      <c r="M12" s="37"/>
      <c r="N12" s="37"/>
      <c r="O12" s="37"/>
      <c r="P12" s="37"/>
      <c r="Q12" s="42"/>
      <c r="R12" s="5">
        <f t="shared" si="0"/>
        <v>0</v>
      </c>
      <c r="S12" s="5">
        <f t="shared" si="1"/>
        <v>0</v>
      </c>
      <c r="T12" s="5">
        <f t="shared" si="2"/>
        <v>0</v>
      </c>
      <c r="U12" s="37">
        <f t="shared" si="3"/>
        <v>0</v>
      </c>
    </row>
    <row r="13" spans="1:21">
      <c r="B13" s="80" t="s">
        <v>70</v>
      </c>
      <c r="C13" s="81"/>
      <c r="D13" s="81"/>
      <c r="E13" s="81"/>
      <c r="F13" s="81"/>
      <c r="G13" s="81"/>
      <c r="H13" s="82"/>
      <c r="I13" s="36"/>
      <c r="J13" s="36"/>
      <c r="K13" s="36"/>
      <c r="L13" s="36"/>
      <c r="M13" s="36"/>
      <c r="N13" s="36"/>
      <c r="O13" s="36"/>
      <c r="P13" s="36"/>
      <c r="Q13" s="43"/>
      <c r="R13" s="5">
        <f t="shared" si="0"/>
        <v>0</v>
      </c>
      <c r="S13" s="5">
        <f t="shared" si="1"/>
        <v>0</v>
      </c>
      <c r="T13" s="5">
        <f t="shared" si="2"/>
        <v>0</v>
      </c>
      <c r="U13" s="36">
        <f t="shared" si="3"/>
        <v>0</v>
      </c>
    </row>
    <row r="14" spans="1:21">
      <c r="I14"/>
      <c r="J14"/>
      <c r="K14"/>
      <c r="L14"/>
      <c r="M14"/>
      <c r="N14"/>
      <c r="O14"/>
      <c r="P14"/>
      <c r="R14"/>
    </row>
    <row r="15" spans="1:21" ht="30" customHeight="1">
      <c r="B15" s="83" t="s">
        <v>71</v>
      </c>
      <c r="C15" s="84"/>
      <c r="D15" s="84"/>
      <c r="E15" s="84"/>
      <c r="F15" s="84"/>
      <c r="G15" s="84"/>
      <c r="H15" s="85"/>
    </row>
    <row r="16" spans="1:21">
      <c r="B16" s="80" t="s">
        <v>72</v>
      </c>
      <c r="C16" s="81"/>
      <c r="D16" s="81"/>
      <c r="E16" s="81"/>
      <c r="F16" s="81"/>
      <c r="G16" s="81"/>
      <c r="H16" s="82"/>
      <c r="I16" s="37"/>
      <c r="J16" s="37"/>
      <c r="K16" s="37"/>
      <c r="L16" s="37"/>
      <c r="M16" s="37"/>
      <c r="N16" s="37"/>
      <c r="O16" s="37"/>
      <c r="P16" s="37"/>
      <c r="Q16" s="42"/>
      <c r="R16" s="5">
        <f t="shared" ref="R16:R23" si="4">SUM(I16:Q16)</f>
        <v>0</v>
      </c>
    </row>
    <row r="17" spans="2:18">
      <c r="B17" s="80" t="s">
        <v>73</v>
      </c>
      <c r="C17" s="81"/>
      <c r="D17" s="81"/>
      <c r="E17" s="81"/>
      <c r="F17" s="81"/>
      <c r="G17" s="81"/>
      <c r="H17" s="82"/>
      <c r="I17" s="37"/>
      <c r="J17" s="37"/>
      <c r="K17" s="37"/>
      <c r="L17" s="37"/>
      <c r="M17" s="37"/>
      <c r="N17" s="37"/>
      <c r="O17" s="37"/>
      <c r="P17" s="37"/>
      <c r="Q17" s="42"/>
      <c r="R17" s="5">
        <f t="shared" si="4"/>
        <v>0</v>
      </c>
    </row>
    <row r="18" spans="2:18">
      <c r="B18" s="80" t="s">
        <v>74</v>
      </c>
      <c r="C18" s="81"/>
      <c r="D18" s="81"/>
      <c r="E18" s="81"/>
      <c r="F18" s="81"/>
      <c r="G18" s="81"/>
      <c r="H18" s="82"/>
      <c r="I18" s="37"/>
      <c r="J18" s="37"/>
      <c r="K18" s="37"/>
      <c r="L18" s="37"/>
      <c r="M18" s="37"/>
      <c r="N18" s="37"/>
      <c r="O18" s="37"/>
      <c r="P18" s="37"/>
      <c r="Q18" s="42"/>
      <c r="R18" s="5">
        <f t="shared" si="4"/>
        <v>0</v>
      </c>
    </row>
    <row r="19" spans="2:18">
      <c r="B19" s="80" t="s">
        <v>75</v>
      </c>
      <c r="C19" s="81"/>
      <c r="D19" s="81"/>
      <c r="E19" s="81"/>
      <c r="F19" s="81"/>
      <c r="G19" s="81"/>
      <c r="H19" s="82"/>
      <c r="I19" s="37"/>
      <c r="J19" s="37"/>
      <c r="K19" s="37"/>
      <c r="L19" s="37"/>
      <c r="M19" s="37"/>
      <c r="N19" s="37"/>
      <c r="O19" s="37"/>
      <c r="P19" s="37"/>
      <c r="Q19" s="42"/>
      <c r="R19" s="5">
        <f t="shared" si="4"/>
        <v>0</v>
      </c>
    </row>
    <row r="20" spans="2:18">
      <c r="B20" s="80" t="s">
        <v>76</v>
      </c>
      <c r="C20" s="81"/>
      <c r="D20" s="81"/>
      <c r="E20" s="81"/>
      <c r="F20" s="81"/>
      <c r="G20" s="81"/>
      <c r="H20" s="82"/>
      <c r="I20" s="37"/>
      <c r="J20" s="37"/>
      <c r="K20" s="37"/>
      <c r="L20" s="37"/>
      <c r="M20" s="37"/>
      <c r="N20" s="37"/>
      <c r="O20" s="37"/>
      <c r="P20" s="37"/>
      <c r="Q20" s="42"/>
      <c r="R20" s="5">
        <f t="shared" si="4"/>
        <v>0</v>
      </c>
    </row>
    <row r="21" spans="2:18">
      <c r="B21" s="80" t="s">
        <v>77</v>
      </c>
      <c r="C21" s="81"/>
      <c r="D21" s="81"/>
      <c r="E21" s="81"/>
      <c r="F21" s="81"/>
      <c r="G21" s="81"/>
      <c r="H21" s="82"/>
      <c r="I21" s="37"/>
      <c r="J21" s="37"/>
      <c r="K21" s="37"/>
      <c r="L21" s="37"/>
      <c r="M21" s="37"/>
      <c r="N21" s="37"/>
      <c r="O21" s="37"/>
      <c r="P21" s="37"/>
      <c r="Q21" s="42"/>
      <c r="R21" s="5">
        <f t="shared" si="4"/>
        <v>0</v>
      </c>
    </row>
    <row r="22" spans="2:18">
      <c r="B22" s="80" t="s">
        <v>78</v>
      </c>
      <c r="C22" s="81"/>
      <c r="D22" s="81"/>
      <c r="E22" s="81"/>
      <c r="F22" s="81"/>
      <c r="G22" s="81"/>
      <c r="H22" s="82"/>
      <c r="I22" s="37"/>
      <c r="J22" s="37"/>
      <c r="K22" s="37"/>
      <c r="L22" s="37"/>
      <c r="M22" s="37"/>
      <c r="N22" s="37"/>
      <c r="O22" s="37"/>
      <c r="P22" s="37"/>
      <c r="Q22" s="42"/>
      <c r="R22" s="5">
        <f t="shared" si="4"/>
        <v>0</v>
      </c>
    </row>
    <row r="23" spans="2:18">
      <c r="B23" s="80" t="s">
        <v>79</v>
      </c>
      <c r="C23" s="81"/>
      <c r="D23" s="81"/>
      <c r="E23" s="81"/>
      <c r="F23" s="81"/>
      <c r="G23" s="81"/>
      <c r="H23" s="82"/>
      <c r="I23" s="37"/>
      <c r="J23" s="37"/>
      <c r="K23" s="37"/>
      <c r="L23" s="37"/>
      <c r="M23" s="37"/>
      <c r="N23" s="37"/>
      <c r="O23" s="37"/>
      <c r="P23" s="37"/>
      <c r="Q23" s="42"/>
      <c r="R23" s="5">
        <f t="shared" si="4"/>
        <v>0</v>
      </c>
    </row>
    <row r="24" spans="2:18">
      <c r="I24"/>
      <c r="J24"/>
      <c r="K24"/>
      <c r="L24"/>
      <c r="M24"/>
      <c r="N24"/>
      <c r="O24"/>
      <c r="P24"/>
      <c r="R24"/>
    </row>
    <row r="25" spans="2:18" ht="15" customHeight="1">
      <c r="B25" s="83" t="s">
        <v>80</v>
      </c>
      <c r="C25" s="84"/>
      <c r="D25" s="84"/>
      <c r="E25" s="84"/>
      <c r="F25" s="84"/>
      <c r="G25" s="84"/>
      <c r="H25" s="85"/>
    </row>
    <row r="26" spans="2:18">
      <c r="B26" s="80" t="s">
        <v>81</v>
      </c>
      <c r="C26" s="81"/>
      <c r="D26" s="81"/>
      <c r="E26" s="81"/>
      <c r="F26" s="81"/>
      <c r="G26" s="81"/>
      <c r="H26" s="82"/>
      <c r="I26" s="37"/>
      <c r="J26" s="37"/>
      <c r="K26" s="37"/>
      <c r="L26" s="37"/>
      <c r="M26" s="37"/>
      <c r="N26" s="37"/>
      <c r="O26" s="37"/>
      <c r="P26" s="37"/>
      <c r="Q26" s="42"/>
      <c r="R26" s="5">
        <f>SUM(I26:Q26)</f>
        <v>0</v>
      </c>
    </row>
    <row r="27" spans="2:18">
      <c r="B27" s="80" t="s">
        <v>82</v>
      </c>
      <c r="C27" s="81"/>
      <c r="D27" s="81"/>
      <c r="E27" s="81"/>
      <c r="F27" s="81"/>
      <c r="G27" s="81"/>
      <c r="H27" s="82"/>
      <c r="I27" s="37"/>
      <c r="J27" s="37"/>
      <c r="K27" s="37"/>
      <c r="L27" s="37"/>
      <c r="M27" s="37"/>
      <c r="N27" s="37"/>
      <c r="O27" s="37"/>
      <c r="P27" s="37"/>
      <c r="Q27" s="42"/>
      <c r="R27" s="5">
        <f>SUM(I27:Q27)</f>
        <v>0</v>
      </c>
    </row>
    <row r="28" spans="2:18">
      <c r="B28" s="80" t="s">
        <v>83</v>
      </c>
      <c r="C28" s="81"/>
      <c r="D28" s="81"/>
      <c r="E28" s="81"/>
      <c r="F28" s="81"/>
      <c r="G28" s="81"/>
      <c r="H28" s="82"/>
      <c r="I28" s="37"/>
      <c r="J28" s="37"/>
      <c r="K28" s="37"/>
      <c r="L28" s="37"/>
      <c r="M28" s="37"/>
      <c r="N28" s="37"/>
      <c r="O28" s="37"/>
      <c r="P28" s="37"/>
      <c r="Q28" s="42"/>
      <c r="R28" s="5">
        <f>SUM(I28:Q28)</f>
        <v>0</v>
      </c>
    </row>
    <row r="29" spans="2:18">
      <c r="B29" s="80" t="s">
        <v>84</v>
      </c>
      <c r="C29" s="81"/>
      <c r="D29" s="81"/>
      <c r="E29" s="81"/>
      <c r="F29" s="81"/>
      <c r="G29" s="81"/>
      <c r="H29" s="82"/>
      <c r="I29" s="37"/>
      <c r="J29" s="37"/>
      <c r="K29" s="37"/>
      <c r="L29" s="37"/>
      <c r="M29" s="37"/>
      <c r="N29" s="37"/>
      <c r="O29" s="37"/>
      <c r="P29" s="37"/>
      <c r="Q29" s="42"/>
      <c r="R29" s="5">
        <f>SUM(I29:Q29)</f>
        <v>0</v>
      </c>
    </row>
    <row r="30" spans="2:18">
      <c r="B30" s="80" t="s">
        <v>85</v>
      </c>
      <c r="C30" s="81"/>
      <c r="D30" s="81"/>
      <c r="E30" s="81"/>
      <c r="F30" s="81"/>
      <c r="G30" s="81"/>
      <c r="H30" s="82"/>
      <c r="I30" s="37"/>
      <c r="J30" s="37"/>
      <c r="K30" s="37"/>
      <c r="L30" s="37"/>
      <c r="M30" s="37"/>
      <c r="N30" s="37"/>
      <c r="O30" s="37"/>
      <c r="P30" s="37"/>
      <c r="Q30" s="42"/>
      <c r="R30" s="5">
        <f>SUM(I30:Q30)</f>
        <v>0</v>
      </c>
    </row>
    <row r="31" spans="2:18">
      <c r="I31"/>
      <c r="J31"/>
      <c r="K31"/>
      <c r="L31"/>
      <c r="M31"/>
      <c r="N31"/>
      <c r="O31"/>
      <c r="P31"/>
      <c r="R31"/>
    </row>
    <row r="32" spans="2:18" ht="15" customHeight="1">
      <c r="B32" s="83" t="s">
        <v>86</v>
      </c>
      <c r="C32" s="84"/>
      <c r="D32" s="84"/>
      <c r="E32" s="84"/>
      <c r="F32" s="84"/>
      <c r="G32" s="84"/>
      <c r="H32" s="85"/>
    </row>
    <row r="33" spans="2:18">
      <c r="B33" s="80" t="s">
        <v>87</v>
      </c>
      <c r="C33" s="81"/>
      <c r="D33" s="81"/>
      <c r="E33" s="81"/>
      <c r="F33" s="81"/>
      <c r="G33" s="81"/>
      <c r="H33" s="82"/>
      <c r="I33" s="37"/>
      <c r="J33" s="37"/>
      <c r="K33" s="37"/>
      <c r="L33" s="37"/>
      <c r="M33" s="37"/>
      <c r="N33" s="37"/>
      <c r="O33" s="37"/>
      <c r="P33" s="37"/>
      <c r="Q33" s="42"/>
      <c r="R33" s="5">
        <f>COUNTA(I33:Q33)</f>
        <v>0</v>
      </c>
    </row>
    <row r="34" spans="2:18">
      <c r="B34" s="80" t="s">
        <v>88</v>
      </c>
      <c r="C34" s="81"/>
      <c r="D34" s="81"/>
      <c r="E34" s="81"/>
      <c r="F34" s="81"/>
      <c r="G34" s="81"/>
      <c r="H34" s="82"/>
      <c r="I34" s="37"/>
      <c r="J34" s="37"/>
      <c r="K34" s="37"/>
      <c r="L34" s="37"/>
      <c r="M34" s="37"/>
      <c r="N34" s="37"/>
      <c r="O34" s="37"/>
      <c r="P34" s="37"/>
      <c r="Q34" s="42"/>
      <c r="R34" s="5">
        <f>COUNTA(I34:Q34)</f>
        <v>0</v>
      </c>
    </row>
    <row r="35" spans="2:18">
      <c r="B35" s="80" t="s">
        <v>89</v>
      </c>
      <c r="C35" s="81"/>
      <c r="D35" s="81"/>
      <c r="E35" s="81"/>
      <c r="F35" s="81"/>
      <c r="G35" s="81"/>
      <c r="H35" s="82"/>
      <c r="I35" s="37"/>
      <c r="J35" s="37"/>
      <c r="K35" s="37"/>
      <c r="L35" s="37"/>
      <c r="M35" s="37"/>
      <c r="N35" s="37"/>
      <c r="O35" s="37"/>
      <c r="P35" s="37"/>
      <c r="Q35" s="42"/>
      <c r="R35" s="5">
        <f>COUNTA(I35:Q35)</f>
        <v>0</v>
      </c>
    </row>
    <row r="36" spans="2:18">
      <c r="I36"/>
      <c r="J36"/>
      <c r="K36"/>
      <c r="L36"/>
      <c r="M36"/>
      <c r="N36"/>
      <c r="O36"/>
      <c r="P36"/>
      <c r="R36"/>
    </row>
    <row r="37" spans="2:18" ht="30" customHeight="1">
      <c r="B37" s="83" t="s">
        <v>90</v>
      </c>
      <c r="C37" s="84"/>
      <c r="D37" s="84"/>
      <c r="E37" s="84"/>
      <c r="F37" s="84"/>
      <c r="G37" s="84"/>
      <c r="H37" s="85"/>
    </row>
    <row r="38" spans="2:18">
      <c r="B38" s="80" t="s">
        <v>91</v>
      </c>
      <c r="C38" s="81"/>
      <c r="D38" s="81"/>
      <c r="E38" s="81"/>
      <c r="F38" s="81"/>
      <c r="G38" s="81"/>
      <c r="H38" s="82"/>
      <c r="I38" s="37"/>
      <c r="J38" s="37"/>
      <c r="K38" s="37"/>
      <c r="L38" s="37"/>
      <c r="M38" s="37"/>
      <c r="N38" s="37"/>
      <c r="O38" s="37"/>
      <c r="P38" s="37"/>
      <c r="Q38" s="42"/>
      <c r="R38" s="5">
        <f>COUNTA(I38:Q38)</f>
        <v>0</v>
      </c>
    </row>
    <row r="39" spans="2:18">
      <c r="B39" s="80" t="s">
        <v>92</v>
      </c>
      <c r="C39" s="81"/>
      <c r="D39" s="81"/>
      <c r="E39" s="81"/>
      <c r="F39" s="81"/>
      <c r="G39" s="81"/>
      <c r="H39" s="82"/>
      <c r="I39" s="37"/>
      <c r="J39" s="37"/>
      <c r="K39" s="37"/>
      <c r="L39" s="37"/>
      <c r="M39" s="37"/>
      <c r="N39" s="37"/>
      <c r="O39" s="37"/>
      <c r="P39" s="37"/>
      <c r="Q39" s="42"/>
      <c r="R39" s="5">
        <f>COUNTA(I39:Q39)</f>
        <v>0</v>
      </c>
    </row>
    <row r="40" spans="2:18">
      <c r="B40" s="80" t="s">
        <v>93</v>
      </c>
      <c r="C40" s="81"/>
      <c r="D40" s="81"/>
      <c r="E40" s="81"/>
      <c r="F40" s="81"/>
      <c r="G40" s="81"/>
      <c r="H40" s="82"/>
      <c r="I40" s="37"/>
      <c r="J40" s="37"/>
      <c r="K40" s="37"/>
      <c r="L40" s="37"/>
      <c r="M40" s="37"/>
      <c r="N40" s="37"/>
      <c r="O40" s="37"/>
      <c r="P40" s="37"/>
      <c r="Q40" s="42"/>
      <c r="R40" s="5">
        <f>COUNTA(I40:Q40)</f>
        <v>0</v>
      </c>
    </row>
    <row r="41" spans="2:18">
      <c r="I41"/>
      <c r="J41"/>
      <c r="K41"/>
      <c r="L41"/>
      <c r="M41"/>
      <c r="N41"/>
      <c r="O41"/>
      <c r="P41"/>
      <c r="R41"/>
    </row>
    <row r="42" spans="2:18" ht="15" customHeight="1">
      <c r="B42" s="83" t="s">
        <v>94</v>
      </c>
      <c r="C42" s="84"/>
      <c r="D42" s="84"/>
      <c r="E42" s="84"/>
      <c r="F42" s="84"/>
      <c r="G42" s="84"/>
      <c r="H42" s="85"/>
    </row>
    <row r="43" spans="2:18">
      <c r="B43" s="80" t="s">
        <v>95</v>
      </c>
      <c r="C43" s="81"/>
      <c r="D43" s="81"/>
      <c r="E43" s="81"/>
      <c r="F43" s="81"/>
      <c r="G43" s="81"/>
      <c r="H43" s="82"/>
      <c r="I43" s="37"/>
      <c r="J43" s="37"/>
      <c r="K43" s="37"/>
      <c r="L43" s="37"/>
      <c r="M43" s="37"/>
      <c r="N43" s="37"/>
      <c r="O43" s="37"/>
      <c r="P43" s="37"/>
      <c r="Q43" s="42"/>
      <c r="R43" s="5">
        <f>COUNTA(I43:Q43)</f>
        <v>0</v>
      </c>
    </row>
    <row r="44" spans="2:18">
      <c r="B44" s="80" t="s">
        <v>96</v>
      </c>
      <c r="C44" s="81"/>
      <c r="D44" s="81"/>
      <c r="E44" s="81"/>
      <c r="F44" s="81"/>
      <c r="G44" s="81"/>
      <c r="H44" s="82"/>
      <c r="I44" s="37"/>
      <c r="J44" s="37"/>
      <c r="K44" s="37"/>
      <c r="L44" s="37"/>
      <c r="M44" s="37"/>
      <c r="N44" s="37"/>
      <c r="O44" s="37"/>
      <c r="P44" s="37"/>
      <c r="Q44" s="42"/>
      <c r="R44" s="5">
        <f>COUNTA(I44:Q44)</f>
        <v>0</v>
      </c>
    </row>
    <row r="45" spans="2:18">
      <c r="B45" s="80" t="s">
        <v>97</v>
      </c>
      <c r="C45" s="81"/>
      <c r="D45" s="81"/>
      <c r="E45" s="81"/>
      <c r="F45" s="81"/>
      <c r="G45" s="81"/>
      <c r="H45" s="82"/>
      <c r="I45" s="37"/>
      <c r="J45" s="37"/>
      <c r="K45" s="37"/>
      <c r="L45" s="37"/>
      <c r="M45" s="37"/>
      <c r="N45" s="37"/>
      <c r="O45" s="37"/>
      <c r="P45" s="37"/>
      <c r="Q45" s="42"/>
      <c r="R45" s="5">
        <f>COUNTA(I45:Q45)</f>
        <v>0</v>
      </c>
    </row>
    <row r="46" spans="2:18">
      <c r="I46"/>
      <c r="J46"/>
      <c r="K46"/>
      <c r="L46"/>
      <c r="M46"/>
      <c r="N46"/>
      <c r="O46"/>
      <c r="P46"/>
      <c r="R46"/>
    </row>
    <row r="47" spans="2:18" ht="30" customHeight="1">
      <c r="B47" s="83" t="s">
        <v>98</v>
      </c>
      <c r="C47" s="84"/>
      <c r="D47" s="84"/>
      <c r="E47" s="84"/>
      <c r="F47" s="84"/>
      <c r="G47" s="84"/>
      <c r="H47" s="85"/>
    </row>
    <row r="48" spans="2:18">
      <c r="B48" s="80" t="s">
        <v>99</v>
      </c>
      <c r="C48" s="81"/>
      <c r="D48" s="81"/>
      <c r="E48" s="81"/>
      <c r="F48" s="81"/>
      <c r="G48" s="81"/>
      <c r="H48" s="82"/>
      <c r="I48" s="37"/>
      <c r="J48" s="37"/>
      <c r="K48" s="37"/>
      <c r="L48" s="37"/>
      <c r="M48" s="37"/>
      <c r="N48" s="37"/>
      <c r="O48" s="37"/>
      <c r="P48" s="37"/>
      <c r="Q48" s="42"/>
      <c r="R48" s="5">
        <f>COUNTA(I48:Q48)</f>
        <v>0</v>
      </c>
    </row>
    <row r="49" spans="2:19">
      <c r="B49" s="80" t="s">
        <v>100</v>
      </c>
      <c r="C49" s="81"/>
      <c r="D49" s="81"/>
      <c r="E49" s="81"/>
      <c r="F49" s="81"/>
      <c r="G49" s="81"/>
      <c r="H49" s="82"/>
      <c r="I49" s="37"/>
      <c r="J49" s="37"/>
      <c r="K49" s="37"/>
      <c r="L49" s="37"/>
      <c r="M49" s="37"/>
      <c r="N49" s="37"/>
      <c r="O49" s="37"/>
      <c r="P49" s="37"/>
      <c r="Q49" s="42"/>
      <c r="R49" s="5">
        <f>COUNTA(I49:Q49)</f>
        <v>0</v>
      </c>
    </row>
    <row r="50" spans="2:19">
      <c r="B50" s="80" t="s">
        <v>101</v>
      </c>
      <c r="C50" s="81"/>
      <c r="D50" s="81"/>
      <c r="E50" s="81"/>
      <c r="F50" s="81"/>
      <c r="G50" s="81"/>
      <c r="H50" s="82"/>
      <c r="I50" s="37"/>
      <c r="J50" s="37"/>
      <c r="K50" s="37"/>
      <c r="L50" s="37"/>
      <c r="M50" s="37"/>
      <c r="N50" s="37"/>
      <c r="O50" s="37"/>
      <c r="P50" s="37"/>
      <c r="Q50" s="42"/>
      <c r="R50" s="5">
        <f>COUNTA(I50:Q50)</f>
        <v>0</v>
      </c>
    </row>
    <row r="51" spans="2:19">
      <c r="I51"/>
      <c r="J51"/>
      <c r="K51"/>
      <c r="L51"/>
      <c r="M51"/>
      <c r="N51"/>
      <c r="O51"/>
      <c r="P51"/>
      <c r="R51"/>
    </row>
    <row r="52" spans="2:19" ht="15" customHeight="1">
      <c r="B52" s="83" t="s">
        <v>102</v>
      </c>
      <c r="C52" s="84"/>
      <c r="D52" s="84"/>
      <c r="E52" s="84"/>
      <c r="F52" s="84"/>
      <c r="G52" s="84"/>
      <c r="H52" s="85"/>
    </row>
    <row r="53" spans="2:19">
      <c r="B53" s="80" t="s">
        <v>103</v>
      </c>
      <c r="C53" s="81"/>
      <c r="D53" s="81"/>
      <c r="E53" s="81"/>
      <c r="F53" s="81"/>
      <c r="G53" s="81"/>
      <c r="H53" s="82"/>
      <c r="I53" s="37"/>
      <c r="J53" s="37"/>
      <c r="K53" s="37"/>
      <c r="L53" s="37"/>
      <c r="M53" s="37"/>
      <c r="N53" s="37"/>
      <c r="O53" s="37"/>
      <c r="P53" s="37"/>
      <c r="Q53" s="42"/>
      <c r="R53" s="5">
        <f>SUM(I53:Q53)</f>
        <v>0</v>
      </c>
      <c r="S53" t="s">
        <v>123</v>
      </c>
    </row>
    <row r="54" spans="2:19">
      <c r="B54" s="86" t="s">
        <v>104</v>
      </c>
      <c r="C54" s="86"/>
      <c r="D54" s="86"/>
      <c r="E54" s="86"/>
      <c r="F54" s="86"/>
      <c r="G54" s="86"/>
      <c r="H54" s="86"/>
      <c r="I54" s="37"/>
      <c r="J54" s="37"/>
      <c r="K54" s="37"/>
      <c r="L54" s="37"/>
      <c r="M54" s="37"/>
      <c r="N54" s="37"/>
      <c r="O54" s="37"/>
      <c r="P54" s="37"/>
      <c r="Q54" s="42"/>
      <c r="R54" s="5">
        <f>SUM(I54:Q54)</f>
        <v>0</v>
      </c>
      <c r="S54" t="s">
        <v>124</v>
      </c>
    </row>
    <row r="55" spans="2:19">
      <c r="I55"/>
      <c r="J55"/>
      <c r="K55"/>
      <c r="L55"/>
      <c r="M55"/>
      <c r="N55"/>
      <c r="O55"/>
      <c r="P55"/>
      <c r="R55"/>
    </row>
    <row r="56" spans="2:19" ht="45" customHeight="1">
      <c r="B56" s="83" t="s">
        <v>105</v>
      </c>
      <c r="C56" s="84"/>
      <c r="D56" s="84"/>
      <c r="E56" s="84"/>
      <c r="F56" s="84"/>
      <c r="G56" s="84"/>
      <c r="H56" s="85"/>
    </row>
    <row r="57" spans="2:19">
      <c r="B57" s="80" t="s">
        <v>106</v>
      </c>
      <c r="C57" s="81"/>
      <c r="D57" s="81"/>
      <c r="E57" s="81"/>
      <c r="F57" s="81"/>
      <c r="G57" s="81"/>
      <c r="H57" s="82"/>
      <c r="I57" s="37"/>
      <c r="J57" s="37"/>
      <c r="K57" s="37"/>
      <c r="L57" s="37"/>
      <c r="M57" s="37"/>
      <c r="N57" s="37"/>
      <c r="O57" s="37"/>
      <c r="P57" s="37"/>
      <c r="Q57" s="42"/>
      <c r="R57" s="5">
        <f>SUM(I57:Q57)</f>
        <v>0</v>
      </c>
    </row>
    <row r="58" spans="2:19">
      <c r="I58"/>
      <c r="J58"/>
      <c r="K58"/>
      <c r="L58"/>
      <c r="M58"/>
      <c r="N58"/>
      <c r="O58"/>
      <c r="P58"/>
      <c r="R58"/>
    </row>
    <row r="59" spans="2:19" ht="15" customHeight="1">
      <c r="B59" s="83" t="s">
        <v>107</v>
      </c>
      <c r="C59" s="84"/>
      <c r="D59" s="84"/>
      <c r="E59" s="84"/>
      <c r="F59" s="84"/>
      <c r="G59" s="84"/>
      <c r="H59" s="85"/>
    </row>
    <row r="60" spans="2:19">
      <c r="B60" s="80" t="s">
        <v>108</v>
      </c>
      <c r="C60" s="81"/>
      <c r="D60" s="81"/>
      <c r="E60" s="81"/>
      <c r="F60" s="81"/>
      <c r="G60" s="81"/>
      <c r="H60" s="82"/>
      <c r="I60" s="37"/>
      <c r="J60" s="37"/>
      <c r="K60" s="37"/>
      <c r="L60" s="37"/>
      <c r="M60" s="37"/>
      <c r="N60" s="37"/>
      <c r="O60" s="37"/>
      <c r="P60" s="37"/>
      <c r="Q60" s="42"/>
      <c r="R60" s="5">
        <f>COUNTA(I60:Q60)</f>
        <v>0</v>
      </c>
    </row>
    <row r="61" spans="2:19">
      <c r="B61" s="80" t="s">
        <v>109</v>
      </c>
      <c r="C61" s="81"/>
      <c r="D61" s="81"/>
      <c r="E61" s="81"/>
      <c r="F61" s="81"/>
      <c r="G61" s="81"/>
      <c r="H61" s="82"/>
      <c r="I61" s="37"/>
      <c r="J61" s="37"/>
      <c r="K61" s="37"/>
      <c r="L61" s="37"/>
      <c r="M61" s="37"/>
      <c r="N61" s="37"/>
      <c r="O61" s="37"/>
      <c r="P61" s="37"/>
      <c r="Q61" s="42" t="s">
        <v>28</v>
      </c>
      <c r="R61" s="5">
        <f>SUM(I61:Q61)</f>
        <v>0</v>
      </c>
    </row>
    <row r="62" spans="2:19">
      <c r="B62" s="80" t="s">
        <v>110</v>
      </c>
      <c r="C62" s="81"/>
      <c r="D62" s="81"/>
      <c r="E62" s="81"/>
      <c r="F62" s="81"/>
      <c r="G62" s="81"/>
      <c r="H62" s="82"/>
      <c r="I62" s="37"/>
      <c r="J62" s="37"/>
      <c r="K62" s="37"/>
      <c r="L62" s="37"/>
      <c r="M62" s="37"/>
      <c r="N62" s="37"/>
      <c r="O62" s="37"/>
      <c r="P62" s="37"/>
      <c r="Q62" s="42"/>
      <c r="R62" s="5">
        <f>COUNTA(I62:Q62)</f>
        <v>0</v>
      </c>
    </row>
    <row r="63" spans="2:19">
      <c r="I63"/>
      <c r="J63"/>
      <c r="K63"/>
      <c r="L63"/>
      <c r="M63"/>
      <c r="N63"/>
      <c r="O63"/>
      <c r="P63"/>
      <c r="R63"/>
    </row>
    <row r="64" spans="2:19" ht="15" customHeight="1">
      <c r="B64" s="83" t="s">
        <v>111</v>
      </c>
      <c r="C64" s="84"/>
      <c r="D64" s="84"/>
      <c r="E64" s="84"/>
      <c r="F64" s="84"/>
      <c r="G64" s="84"/>
      <c r="H64" s="85"/>
    </row>
    <row r="65" spans="2:18">
      <c r="B65" s="80" t="s">
        <v>112</v>
      </c>
      <c r="C65" s="81"/>
      <c r="D65" s="81"/>
      <c r="E65" s="81"/>
      <c r="F65" s="81"/>
      <c r="G65" s="81"/>
      <c r="H65" s="82"/>
      <c r="I65" s="37"/>
      <c r="J65" s="37"/>
      <c r="K65" s="37"/>
      <c r="L65" s="37"/>
      <c r="M65" s="37"/>
      <c r="N65" s="37"/>
      <c r="O65" s="37"/>
      <c r="P65" s="37"/>
      <c r="Q65" s="42"/>
      <c r="R65" s="5">
        <f>COUNTA(I65:Q65)</f>
        <v>0</v>
      </c>
    </row>
    <row r="66" spans="2:18">
      <c r="B66" s="80" t="s">
        <v>113</v>
      </c>
      <c r="C66" s="81"/>
      <c r="D66" s="81"/>
      <c r="E66" s="81"/>
      <c r="F66" s="81"/>
      <c r="G66" s="81"/>
      <c r="H66" s="82"/>
      <c r="I66" s="37"/>
      <c r="J66" s="37"/>
      <c r="K66" s="37"/>
      <c r="L66" s="37"/>
      <c r="M66" s="37"/>
      <c r="N66" s="37"/>
      <c r="O66" s="37"/>
      <c r="P66" s="37"/>
      <c r="Q66" s="42"/>
      <c r="R66" s="5">
        <f>COUNTA(I66:Q66)</f>
        <v>0</v>
      </c>
    </row>
    <row r="67" spans="2:18">
      <c r="B67" s="80" t="s">
        <v>114</v>
      </c>
      <c r="C67" s="81"/>
      <c r="D67" s="81"/>
      <c r="E67" s="81"/>
      <c r="F67" s="81"/>
      <c r="G67" s="81"/>
      <c r="H67" s="82"/>
      <c r="I67" s="37"/>
      <c r="J67" s="37"/>
      <c r="K67" s="37"/>
      <c r="L67" s="37"/>
      <c r="M67" s="37"/>
      <c r="N67" s="37"/>
      <c r="O67" s="37"/>
      <c r="P67" s="37"/>
      <c r="Q67" s="42"/>
      <c r="R67" s="5">
        <f>COUNTA(I67:Q67)</f>
        <v>0</v>
      </c>
    </row>
    <row r="68" spans="2:18">
      <c r="B68" s="80" t="s">
        <v>115</v>
      </c>
      <c r="C68" s="81"/>
      <c r="D68" s="81"/>
      <c r="E68" s="81"/>
      <c r="F68" s="81"/>
      <c r="G68" s="81"/>
      <c r="H68" s="82"/>
      <c r="I68" s="37"/>
      <c r="J68" s="37"/>
      <c r="K68" s="37"/>
      <c r="L68" s="37"/>
      <c r="M68" s="37"/>
      <c r="N68" s="37"/>
      <c r="O68" s="37"/>
      <c r="P68" s="37"/>
      <c r="Q68" s="42"/>
      <c r="R68" s="5">
        <f>COUNTA(I68:Q68)</f>
        <v>0</v>
      </c>
    </row>
    <row r="69" spans="2:18">
      <c r="B69" s="80" t="s">
        <v>116</v>
      </c>
      <c r="C69" s="81"/>
      <c r="D69" s="81"/>
      <c r="E69" s="81"/>
      <c r="F69" s="81"/>
      <c r="G69" s="81"/>
      <c r="H69" s="82"/>
      <c r="I69" s="37"/>
      <c r="J69" s="37"/>
      <c r="K69" s="37"/>
      <c r="L69" s="37"/>
      <c r="M69" s="37"/>
      <c r="N69" s="37"/>
      <c r="O69" s="37"/>
      <c r="P69" s="37"/>
      <c r="Q69" s="42"/>
      <c r="R69" s="5">
        <f>COUNTA(I69:Q69)</f>
        <v>0</v>
      </c>
    </row>
  </sheetData>
  <mergeCells count="58">
    <mergeCell ref="B66:H66"/>
    <mergeCell ref="B67:H67"/>
    <mergeCell ref="B68:H68"/>
    <mergeCell ref="B69:H69"/>
    <mergeCell ref="B59:H59"/>
    <mergeCell ref="B60:H60"/>
    <mergeCell ref="B61:H61"/>
    <mergeCell ref="B62:H62"/>
    <mergeCell ref="B64:H64"/>
    <mergeCell ref="B65:H65"/>
    <mergeCell ref="B57:H57"/>
    <mergeCell ref="B43:H43"/>
    <mergeCell ref="B44:H44"/>
    <mergeCell ref="B45:H45"/>
    <mergeCell ref="B47:H47"/>
    <mergeCell ref="B48:H48"/>
    <mergeCell ref="B49:H49"/>
    <mergeCell ref="B50:H50"/>
    <mergeCell ref="B52:H52"/>
    <mergeCell ref="B53:H53"/>
    <mergeCell ref="B54:H54"/>
    <mergeCell ref="B56:H56"/>
    <mergeCell ref="B42:H42"/>
    <mergeCell ref="B28:H28"/>
    <mergeCell ref="B29:H29"/>
    <mergeCell ref="B30:H30"/>
    <mergeCell ref="B32:H32"/>
    <mergeCell ref="B33:H33"/>
    <mergeCell ref="B34:H34"/>
    <mergeCell ref="B35:H35"/>
    <mergeCell ref="B37:H37"/>
    <mergeCell ref="B38:H38"/>
    <mergeCell ref="B39:H39"/>
    <mergeCell ref="B40:H40"/>
    <mergeCell ref="B27:H27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5:H25"/>
    <mergeCell ref="B26:H26"/>
    <mergeCell ref="B13:H13"/>
    <mergeCell ref="B1:H1"/>
    <mergeCell ref="F2:G2"/>
    <mergeCell ref="B4:H4"/>
    <mergeCell ref="B5:H5"/>
    <mergeCell ref="B6:H6"/>
    <mergeCell ref="B7:H7"/>
    <mergeCell ref="B8:H8"/>
    <mergeCell ref="B9:H9"/>
    <mergeCell ref="B10:H10"/>
    <mergeCell ref="B11:H11"/>
    <mergeCell ref="B12:H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11">
    <tabColor rgb="FFFF0000"/>
  </sheetPr>
  <dimension ref="B1:G5"/>
  <sheetViews>
    <sheetView zoomScale="80" zoomScaleNormal="80" workbookViewId="0">
      <selection activeCell="J32" sqref="J32"/>
    </sheetView>
  </sheetViews>
  <sheetFormatPr defaultColWidth="11.42578125" defaultRowHeight="14.65"/>
  <cols>
    <col min="3" max="3" width="13.28515625" bestFit="1" customWidth="1"/>
    <col min="4" max="4" width="14" bestFit="1" customWidth="1"/>
    <col min="5" max="5" width="26.42578125" bestFit="1" customWidth="1"/>
  </cols>
  <sheetData>
    <row r="1" spans="2:7">
      <c r="B1" t="s">
        <v>13</v>
      </c>
      <c r="C1" t="s">
        <v>15</v>
      </c>
      <c r="D1" t="s">
        <v>10</v>
      </c>
      <c r="E1" t="s">
        <v>14</v>
      </c>
      <c r="F1" t="s">
        <v>126</v>
      </c>
    </row>
    <row r="2" spans="2:7">
      <c r="B2" t="s">
        <v>127</v>
      </c>
      <c r="C2" t="s">
        <v>128</v>
      </c>
      <c r="D2" t="s">
        <v>129</v>
      </c>
      <c r="G2" s="55"/>
    </row>
    <row r="3" spans="2:7">
      <c r="B3" t="s">
        <v>130</v>
      </c>
      <c r="C3" s="18" t="s">
        <v>131</v>
      </c>
      <c r="D3" t="s">
        <v>132</v>
      </c>
      <c r="G3" s="56"/>
    </row>
    <row r="4" spans="2:7">
      <c r="B4" t="s">
        <v>133</v>
      </c>
      <c r="D4" t="s">
        <v>134</v>
      </c>
      <c r="G4" s="57"/>
    </row>
    <row r="5" spans="2:7">
      <c r="B5" t="s">
        <v>135</v>
      </c>
    </row>
  </sheetData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58D524F37918488870CC2207864DC4" ma:contentTypeVersion="23" ma:contentTypeDescription="Opprett et nytt dokument." ma:contentTypeScope="" ma:versionID="6c16d07d4e70a0e9efca0876ca0b4d70">
  <xsd:schema xmlns:xsd="http://www.w3.org/2001/XMLSchema" xmlns:xs="http://www.w3.org/2001/XMLSchema" xmlns:p="http://schemas.microsoft.com/office/2006/metadata/properties" xmlns:ns2="987dc245-188e-4092-9db7-b01e686f685d" xmlns:ns3="eb1ae8b1-94ef-4881-ab30-e6d941f63bfe" targetNamespace="http://schemas.microsoft.com/office/2006/metadata/properties" ma:root="true" ma:fieldsID="7f925bc2b00f2ee7bfc35cd7e79e879c" ns2:_="" ns3:_="">
    <xsd:import namespace="987dc245-188e-4092-9db7-b01e686f685d"/>
    <xsd:import namespace="eb1ae8b1-94ef-4881-ab30-e6d941f63bf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TaxCatchAll" minOccurs="0"/>
                <xsd:element ref="ns3:Marathon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g71571cc49e7451ebb85ff0d61352cfc" minOccurs="0"/>
                <xsd:element ref="ns3:lcf76f155ced4ddcb4097134ff3c332f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ExternalLink" minOccurs="0"/>
                <xsd:element ref="ns3:ExternalName" minOccurs="0"/>
                <xsd:element ref="ns3:External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7dc245-188e-4092-9db7-b01e686f68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0" nillable="true" ma:displayName="Taxonomy Catch All Column" ma:hidden="true" ma:list="{b24cf4b3-1706-473b-a24a-a6fdab98eefa}" ma:internalName="TaxCatchAll" ma:showField="CatchAllData" ma:web="987dc245-188e-4092-9db7-b01e686f68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ae8b1-94ef-4881-ab30-e6d941f63bfe" elementFormDefault="qualified">
    <xsd:import namespace="http://schemas.microsoft.com/office/2006/documentManagement/types"/>
    <xsd:import namespace="http://schemas.microsoft.com/office/infopath/2007/PartnerControls"/>
    <xsd:element name="Marathon" ma:index="11" nillable="true" ma:displayName="Marathon" ma:format="Dropdown" ma:internalName="Marathon">
      <xsd:simpleType>
        <xsd:restriction base="dms:Note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g71571cc49e7451ebb85ff0d61352cfc" ma:index="16" nillable="true" ma:taxonomy="true" ma:internalName="g71571cc49e7451ebb85ff0d61352cfc" ma:taxonomyFieldName="Selskap" ma:displayName="Selskap" ma:default="" ma:fieldId="{071571cc-49e7-451e-bb85-ff0d61352cfc}" ma:sspId="499f5f9f-f7ee-4d96-9375-7734c5854e89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499f5f9f-f7ee-4d96-9375-7734c5854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ExternalLink" ma:index="26" nillable="true" ma:displayName="Ekstern mappe" ma:format="Dropdown" ma:internalName="ExternalLink">
      <xsd:simpleType>
        <xsd:restriction base="dms:Text">
          <xsd:maxLength value="255"/>
        </xsd:restriction>
      </xsd:simpleType>
    </xsd:element>
    <xsd:element name="ExternalName" ma:index="27" nillable="true" ma:displayName="ExternalName" ma:format="Dropdown" ma:internalName="ExternalName">
      <xsd:simpleType>
        <xsd:restriction base="dms:Text">
          <xsd:maxLength value="255"/>
        </xsd:restriction>
      </xsd:simpleType>
    </xsd:element>
    <xsd:element name="ExternalId" ma:index="28" nillable="true" ma:displayName="ExternalId" ma:format="Dropdown" ma:internalName="ExternalI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7dc245-188e-4092-9db7-b01e686f685d" xsi:nil="true"/>
    <lcf76f155ced4ddcb4097134ff3c332f xmlns="eb1ae8b1-94ef-4881-ab30-e6d941f63bfe">
      <Terms xmlns="http://schemas.microsoft.com/office/infopath/2007/PartnerControls"/>
    </lcf76f155ced4ddcb4097134ff3c332f>
    <ExternalName xmlns="eb1ae8b1-94ef-4881-ab30-e6d941f63bfe" xsi:nil="true"/>
    <g71571cc49e7451ebb85ff0d61352cfc xmlns="eb1ae8b1-94ef-4881-ab30-e6d941f63bfe">
      <Terms xmlns="http://schemas.microsoft.com/office/infopath/2007/PartnerControls"/>
    </g71571cc49e7451ebb85ff0d61352cfc>
    <ExternalId xmlns="eb1ae8b1-94ef-4881-ab30-e6d941f63bfe" xsi:nil="true"/>
    <Marathon xmlns="eb1ae8b1-94ef-4881-ab30-e6d941f63bfe" xsi:nil="true"/>
    <ExternalLink xmlns="eb1ae8b1-94ef-4881-ab30-e6d941f63bfe" xsi:nil="true"/>
  </documentManagement>
</p:properties>
</file>

<file path=customXml/itemProps1.xml><?xml version="1.0" encoding="utf-8"?>
<ds:datastoreItem xmlns:ds="http://schemas.openxmlformats.org/officeDocument/2006/customXml" ds:itemID="{C1DC3F21-93CD-4C38-B0B0-E6CBBA73D417}"/>
</file>

<file path=customXml/itemProps2.xml><?xml version="1.0" encoding="utf-8"?>
<ds:datastoreItem xmlns:ds="http://schemas.openxmlformats.org/officeDocument/2006/customXml" ds:itemID="{BDA840CB-B11E-472B-9E5F-0D5A49FF18D0}"/>
</file>

<file path=customXml/itemProps3.xml><?xml version="1.0" encoding="utf-8"?>
<ds:datastoreItem xmlns:ds="http://schemas.openxmlformats.org/officeDocument/2006/customXml" ds:itemID="{7D8D9F17-36D2-4286-9E16-9085CE7E8D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 Erling Inderdal</dc:creator>
  <cp:keywords/>
  <dc:description/>
  <cp:lastModifiedBy/>
  <cp:revision/>
  <dcterms:created xsi:type="dcterms:W3CDTF">2016-05-25T07:06:46Z</dcterms:created>
  <dcterms:modified xsi:type="dcterms:W3CDTF">2024-12-06T08:51:33Z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0x0101004D58D524F37918488870CC2207864DC4</vt:lpwstr>
  </property>
  <property fmtid="{D5CDD505-2E9C-101B-9397-08002B2CF9AE}" pid="3" name="Order">
    <vt:r8>9369200</vt:r8>
  </property>
  <property fmtid="{D5CDD505-2E9C-101B-9397-08002B2CF9AE}" pid="4" name="Selskap">
    <vt:lpwstr/>
  </property>
</Properties>
</file>