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d Me" sheetId="1" r:id="rId4"/>
    <sheet state="visible" name="Quote Sheet" sheetId="2" r:id="rId5"/>
  </sheets>
  <definedNames/>
  <calcPr/>
</workbook>
</file>

<file path=xl/sharedStrings.xml><?xml version="1.0" encoding="utf-8"?>
<sst xmlns="http://schemas.openxmlformats.org/spreadsheetml/2006/main" count="53" uniqueCount="43">
  <si>
    <t>Directions</t>
  </si>
  <si>
    <r>
      <rPr>
        <rFont val="Calibri"/>
        <color theme="1"/>
        <sz val="14.0"/>
      </rPr>
      <t xml:space="preserve">Please fill out fields in </t>
    </r>
    <r>
      <rPr>
        <rFont val="Calibri"/>
        <b/>
        <color theme="1"/>
        <sz val="14.0"/>
      </rPr>
      <t>green</t>
    </r>
  </si>
  <si>
    <t>All other fields are locked because they are calculated values</t>
  </si>
  <si>
    <r>
      <rPr>
        <rFont val="Calibri"/>
        <color theme="1"/>
        <sz val="14.0"/>
      </rPr>
      <t xml:space="preserve">If you need to add rows to include additional purchased parts, raw materials, or processes, please:
1. </t>
    </r>
    <r>
      <rPr>
        <rFont val="Calibri"/>
        <i/>
        <color theme="1"/>
        <sz val="14.0"/>
      </rPr>
      <t>Select an entire row</t>
    </r>
    <r>
      <rPr>
        <rFont val="Calibri"/>
        <color theme="1"/>
        <sz val="14.0"/>
      </rPr>
      <t xml:space="preserve">
2. </t>
    </r>
    <r>
      <rPr>
        <rFont val="Calibri"/>
        <i/>
        <color theme="1"/>
        <sz val="14.0"/>
      </rPr>
      <t>Right-Click</t>
    </r>
    <r>
      <rPr>
        <rFont val="Calibri"/>
        <color theme="1"/>
        <sz val="14.0"/>
      </rPr>
      <t xml:space="preserve">
3. </t>
    </r>
    <r>
      <rPr>
        <rFont val="Calibri"/>
        <i/>
        <color theme="1"/>
        <sz val="14.0"/>
      </rPr>
      <t>"+ Insert 1 row (above or below)"</t>
    </r>
  </si>
  <si>
    <r>
      <rPr>
        <sz val="14.0"/>
      </rPr>
      <t xml:space="preserve">To learn more about Mainspring, please see our introduction slides or visit </t>
    </r>
    <r>
      <rPr>
        <color rgb="FF1155CC"/>
        <sz val="14.0"/>
        <u/>
      </rPr>
      <t>www.mainspringenergy.com</t>
    </r>
  </si>
  <si>
    <t>Component Summary</t>
  </si>
  <si>
    <t>Part/Assembly EPN - Description</t>
  </si>
  <si>
    <t>Add Picture Here</t>
  </si>
  <si>
    <t>Purchased Part Roll up Costs</t>
  </si>
  <si>
    <t>Raw Material Costs</t>
  </si>
  <si>
    <t>Processing Costs</t>
  </si>
  <si>
    <t>Scrap % Applied Against Total Weight Kg</t>
  </si>
  <si>
    <t xml:space="preserve">SG&amp;A % Applied Against Processing </t>
  </si>
  <si>
    <t>Profit % Applied Aggainst Raw &amp; Processing</t>
  </si>
  <si>
    <t>Logistics % Applied Against Sum of all Above</t>
  </si>
  <si>
    <t>Patent/Royalty Fees % Applied Against Sum of all Above</t>
  </si>
  <si>
    <t>Total Cost</t>
  </si>
  <si>
    <t>Total Weight Kg</t>
  </si>
  <si>
    <t>Tooling Costs / NRE</t>
  </si>
  <si>
    <t>Estimated Annual Usage</t>
  </si>
  <si>
    <t>Purchased Parts</t>
  </si>
  <si>
    <t>Part Number</t>
  </si>
  <si>
    <t>Part Name</t>
  </si>
  <si>
    <t>Quantity</t>
  </si>
  <si>
    <t>Weight Kg</t>
  </si>
  <si>
    <t>Piece Cost Each</t>
  </si>
  <si>
    <t>Notes</t>
  </si>
  <si>
    <t>Sub Totals</t>
  </si>
  <si>
    <t>Raw Materials</t>
  </si>
  <si>
    <t>Part Name/Notes</t>
  </si>
  <si>
    <t>Material</t>
  </si>
  <si>
    <t>Net Weight Kg</t>
  </si>
  <si>
    <t>Gross Weight Kg</t>
  </si>
  <si>
    <t>Material Cost Per Kg</t>
  </si>
  <si>
    <t>Net Total Weight Kg</t>
  </si>
  <si>
    <t>Processing</t>
  </si>
  <si>
    <t>Part Name/Process</t>
  </si>
  <si>
    <t>Cost Center</t>
  </si>
  <si>
    <t>Cost Center # of Operators</t>
  </si>
  <si>
    <t>Cost Center Total Cost/Hour</t>
  </si>
  <si>
    <t>Roll Up Actual Time (Seconds)</t>
  </si>
  <si>
    <t>Qty</t>
  </si>
  <si>
    <t>Processing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</si>
</sst>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_);[Red]\(&quot;$&quot;#,##0.00\)"/>
    <numFmt numFmtId="165" formatCode="&quot;$&quot;#,##0.00"/>
    <numFmt numFmtId="166" formatCode="0.0000"/>
  </numFmts>
  <fonts count="10">
    <font>
      <sz val="11.0"/>
      <color theme="1"/>
      <name val="Calibri"/>
      <scheme val="minor"/>
    </font>
    <font>
      <b/>
      <sz val="14.0"/>
      <color theme="1"/>
      <name val="Calibri"/>
    </font>
    <font>
      <color theme="1"/>
      <name val="Calibri"/>
    </font>
    <font>
      <sz val="14.0"/>
      <color theme="1"/>
      <name val="Calibri"/>
    </font>
    <font>
      <u/>
      <sz val="14.0"/>
      <color rgb="FF0000FF"/>
    </font>
    <font>
      <sz val="14.0"/>
      <color theme="1"/>
      <name val="Calibri"/>
      <scheme val="minor"/>
    </font>
    <font>
      <sz val="12.0"/>
      <color theme="1"/>
      <name val="Roboto"/>
    </font>
    <font>
      <b/>
      <sz val="12.0"/>
      <color theme="1"/>
      <name val="Roboto"/>
    </font>
    <font/>
    <font>
      <b/>
      <sz val="12.0"/>
      <color rgb="FFFF0000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</fills>
  <borders count="41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0" fillId="0" fontId="2" numFmtId="0" xfId="0" applyFont="1"/>
    <xf borderId="2" fillId="2" fontId="3" numFmtId="0" xfId="0" applyBorder="1" applyFill="1" applyFont="1"/>
    <xf borderId="2" fillId="0" fontId="3" numFmtId="0" xfId="0" applyBorder="1" applyFont="1"/>
    <xf borderId="2" fillId="3" fontId="3" numFmtId="0" xfId="0" applyBorder="1" applyFill="1" applyFont="1"/>
    <xf borderId="2" fillId="3" fontId="3" numFmtId="0" xfId="0" applyAlignment="1" applyBorder="1" applyFont="1">
      <alignment shrinkToFit="0" wrapText="1"/>
    </xf>
    <xf borderId="2" fillId="0" fontId="3" numFmtId="0" xfId="0" applyAlignment="1" applyBorder="1" applyFont="1">
      <alignment shrinkToFit="0" wrapText="1"/>
    </xf>
    <xf borderId="2" fillId="3" fontId="4" numFmtId="0" xfId="0" applyAlignment="1" applyBorder="1" applyFont="1">
      <alignment shrinkToFit="0" wrapText="1"/>
    </xf>
    <xf borderId="2" fillId="0" fontId="2" numFmtId="0" xfId="0" applyBorder="1" applyFont="1"/>
    <xf borderId="3" fillId="3" fontId="5" numFmtId="0" xfId="0" applyAlignment="1" applyBorder="1" applyFont="1">
      <alignment shrinkToFit="0" wrapText="1"/>
    </xf>
    <xf borderId="0" fillId="0" fontId="6" numFmtId="0" xfId="0" applyFont="1"/>
    <xf borderId="4" fillId="3" fontId="7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6" fillId="0" fontId="8" numFmtId="0" xfId="0" applyBorder="1" applyFont="1"/>
    <xf borderId="0" fillId="0" fontId="6" numFmtId="0" xfId="0" applyAlignment="1" applyFont="1">
      <alignment vertical="bottom"/>
    </xf>
    <xf borderId="1" fillId="3" fontId="7" numFmtId="0" xfId="0" applyAlignment="1" applyBorder="1" applyFont="1">
      <alignment horizontal="center" vertical="center"/>
    </xf>
    <xf borderId="4" fillId="3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vertical="center"/>
    </xf>
    <xf borderId="7" fillId="4" fontId="7" numFmtId="0" xfId="0" applyAlignment="1" applyBorder="1" applyFill="1" applyFont="1">
      <alignment vertical="center"/>
    </xf>
    <xf borderId="8" fillId="4" fontId="7" numFmtId="0" xfId="0" applyAlignment="1" applyBorder="1" applyFont="1">
      <alignment vertical="center"/>
    </xf>
    <xf borderId="9" fillId="4" fontId="7" numFmtId="164" xfId="0" applyAlignment="1" applyBorder="1" applyFont="1" applyNumberFormat="1">
      <alignment vertical="center"/>
    </xf>
    <xf borderId="10" fillId="5" fontId="7" numFmtId="0" xfId="0" applyAlignment="1" applyBorder="1" applyFill="1" applyFont="1">
      <alignment vertical="center"/>
    </xf>
    <xf borderId="11" fillId="5" fontId="7" numFmtId="0" xfId="0" applyAlignment="1" applyBorder="1" applyFont="1">
      <alignment vertical="center"/>
    </xf>
    <xf borderId="12" fillId="5" fontId="7" numFmtId="164" xfId="0" applyAlignment="1" applyBorder="1" applyFont="1" applyNumberFormat="1">
      <alignment vertical="center"/>
    </xf>
    <xf borderId="13" fillId="6" fontId="7" numFmtId="0" xfId="0" applyAlignment="1" applyBorder="1" applyFill="1" applyFont="1">
      <alignment vertical="center"/>
    </xf>
    <xf borderId="14" fillId="6" fontId="7" numFmtId="0" xfId="0" applyAlignment="1" applyBorder="1" applyFont="1">
      <alignment vertical="center"/>
    </xf>
    <xf borderId="15" fillId="6" fontId="7" numFmtId="164" xfId="0" applyAlignment="1" applyBorder="1" applyFont="1" applyNumberFormat="1">
      <alignment vertical="center"/>
    </xf>
    <xf borderId="7" fillId="3" fontId="7" numFmtId="0" xfId="0" applyAlignment="1" applyBorder="1" applyFont="1">
      <alignment vertical="center"/>
    </xf>
    <xf borderId="8" fillId="2" fontId="7" numFmtId="10" xfId="0" applyAlignment="1" applyBorder="1" applyFont="1" applyNumberFormat="1">
      <alignment horizontal="center" vertical="center"/>
    </xf>
    <xf borderId="9" fillId="3" fontId="7" numFmtId="164" xfId="0" applyAlignment="1" applyBorder="1" applyFont="1" applyNumberFormat="1">
      <alignment vertical="center"/>
    </xf>
    <xf borderId="10" fillId="3" fontId="7" numFmtId="0" xfId="0" applyAlignment="1" applyBorder="1" applyFont="1">
      <alignment vertical="center"/>
    </xf>
    <xf borderId="11" fillId="2" fontId="7" numFmtId="10" xfId="0" applyAlignment="1" applyBorder="1" applyFont="1" applyNumberFormat="1">
      <alignment horizontal="center" vertical="center"/>
    </xf>
    <xf borderId="12" fillId="3" fontId="7" numFmtId="164" xfId="0" applyAlignment="1" applyBorder="1" applyFont="1" applyNumberFormat="1">
      <alignment vertical="center"/>
    </xf>
    <xf borderId="0" fillId="0" fontId="6" numFmtId="0" xfId="0" applyAlignment="1" applyFont="1">
      <alignment horizontal="left" vertical="bottom"/>
    </xf>
    <xf borderId="13" fillId="3" fontId="7" numFmtId="0" xfId="0" applyAlignment="1" applyBorder="1" applyFont="1">
      <alignment vertical="center"/>
    </xf>
    <xf borderId="14" fillId="2" fontId="7" numFmtId="10" xfId="0" applyAlignment="1" applyBorder="1" applyFont="1" applyNumberFormat="1">
      <alignment horizontal="center" vertical="center"/>
    </xf>
    <xf borderId="15" fillId="3" fontId="7" numFmtId="164" xfId="0" applyAlignment="1" applyBorder="1" applyFont="1" applyNumberFormat="1">
      <alignment vertical="center"/>
    </xf>
    <xf borderId="16" fillId="3" fontId="7" numFmtId="0" xfId="0" applyAlignment="1" applyBorder="1" applyFont="1">
      <alignment vertical="center"/>
    </xf>
    <xf borderId="17" fillId="3" fontId="7" numFmtId="9" xfId="0" applyAlignment="1" applyBorder="1" applyFont="1" applyNumberFormat="1">
      <alignment vertical="center"/>
    </xf>
    <xf borderId="18" fillId="3" fontId="7" numFmtId="164" xfId="0" applyAlignment="1" applyBorder="1" applyFont="1" applyNumberFormat="1">
      <alignment vertical="center"/>
    </xf>
    <xf borderId="0" fillId="0" fontId="6" numFmtId="165" xfId="0" applyAlignment="1" applyFont="1" applyNumberFormat="1">
      <alignment horizontal="center" vertical="bottom"/>
    </xf>
    <xf borderId="0" fillId="0" fontId="7" numFmtId="9" xfId="0" applyAlignment="1" applyFont="1" applyNumberFormat="1">
      <alignment vertical="center"/>
    </xf>
    <xf borderId="0" fillId="0" fontId="7" numFmtId="164" xfId="0" applyAlignment="1" applyFont="1" applyNumberFormat="1">
      <alignment vertical="center"/>
    </xf>
    <xf borderId="0" fillId="0" fontId="6" numFmtId="164" xfId="0" applyAlignment="1" applyFont="1" applyNumberFormat="1">
      <alignment vertical="bottom"/>
    </xf>
    <xf borderId="18" fillId="3" fontId="7" numFmtId="0" xfId="0" applyAlignment="1" applyBorder="1" applyFont="1">
      <alignment horizontal="center" vertical="center"/>
    </xf>
    <xf borderId="0" fillId="0" fontId="6" numFmtId="165" xfId="0" applyAlignment="1" applyFont="1" applyNumberFormat="1">
      <alignment vertical="bottom"/>
    </xf>
    <xf borderId="19" fillId="2" fontId="7" numFmtId="165" xfId="0" applyAlignment="1" applyBorder="1" applyFont="1" applyNumberFormat="1">
      <alignment horizontal="center" vertical="center"/>
    </xf>
    <xf borderId="20" fillId="0" fontId="7" numFmtId="0" xfId="0" applyAlignment="1" applyBorder="1" applyFont="1">
      <alignment vertical="center"/>
    </xf>
    <xf borderId="4" fillId="4" fontId="7" numFmtId="0" xfId="0" applyAlignment="1" applyBorder="1" applyFont="1">
      <alignment horizontal="center" shrinkToFit="0" vertical="center" wrapText="1"/>
    </xf>
    <xf borderId="21" fillId="0" fontId="8" numFmtId="0" xfId="0" applyBorder="1" applyFont="1"/>
    <xf borderId="16" fillId="4" fontId="7" numFmtId="0" xfId="0" applyAlignment="1" applyBorder="1" applyFont="1">
      <alignment vertical="bottom"/>
    </xf>
    <xf borderId="17" fillId="4" fontId="7" numFmtId="0" xfId="0" applyAlignment="1" applyBorder="1" applyFont="1">
      <alignment vertical="bottom"/>
    </xf>
    <xf borderId="17" fillId="4" fontId="7" numFmtId="0" xfId="0" applyAlignment="1" applyBorder="1" applyFont="1">
      <alignment shrinkToFit="0" vertical="bottom" wrapText="1"/>
    </xf>
    <xf borderId="19" fillId="4" fontId="7" numFmtId="0" xfId="0" applyAlignment="1" applyBorder="1" applyFont="1">
      <alignment horizontal="center" vertical="bottom"/>
    </xf>
    <xf borderId="18" fillId="4" fontId="7" numFmtId="0" xfId="0" applyAlignment="1" applyBorder="1" applyFont="1">
      <alignment vertical="bottom"/>
    </xf>
    <xf borderId="22" fillId="2" fontId="7" numFmtId="0" xfId="0" applyAlignment="1" applyBorder="1" applyFont="1">
      <alignment vertical="bottom"/>
    </xf>
    <xf borderId="23" fillId="2" fontId="7" numFmtId="0" xfId="0" applyAlignment="1" applyBorder="1" applyFont="1">
      <alignment vertical="bottom"/>
    </xf>
    <xf borderId="23" fillId="2" fontId="7" numFmtId="165" xfId="0" applyAlignment="1" applyBorder="1" applyFont="1" applyNumberFormat="1">
      <alignment vertical="bottom"/>
    </xf>
    <xf borderId="24" fillId="2" fontId="7" numFmtId="0" xfId="0" applyAlignment="1" applyBorder="1" applyFont="1">
      <alignment horizontal="center" vertical="bottom"/>
    </xf>
    <xf borderId="25" fillId="0" fontId="8" numFmtId="0" xfId="0" applyBorder="1" applyFont="1"/>
    <xf borderId="26" fillId="0" fontId="8" numFmtId="0" xfId="0" applyBorder="1" applyFont="1"/>
    <xf borderId="23" fillId="4" fontId="7" numFmtId="0" xfId="0" applyAlignment="1" applyBorder="1" applyFont="1">
      <alignment vertical="bottom"/>
    </xf>
    <xf borderId="27" fillId="4" fontId="7" numFmtId="164" xfId="0" applyAlignment="1" applyBorder="1" applyFont="1" applyNumberFormat="1">
      <alignment vertical="bottom"/>
    </xf>
    <xf borderId="10" fillId="2" fontId="7" numFmtId="0" xfId="0" applyAlignment="1" applyBorder="1" applyFont="1">
      <alignment horizontal="left" vertical="bottom"/>
    </xf>
    <xf borderId="11" fillId="2" fontId="7" numFmtId="0" xfId="0" applyAlignment="1" applyBorder="1" applyFont="1">
      <alignment vertical="bottom"/>
    </xf>
    <xf borderId="11" fillId="2" fontId="7" numFmtId="165" xfId="0" applyAlignment="1" applyBorder="1" applyFont="1" applyNumberFormat="1">
      <alignment vertical="bottom"/>
    </xf>
    <xf borderId="28" fillId="2" fontId="7" numFmtId="0" xfId="0" applyAlignment="1" applyBorder="1" applyFont="1">
      <alignment horizontal="center" vertical="bottom"/>
    </xf>
    <xf borderId="29" fillId="0" fontId="8" numFmtId="0" xfId="0" applyBorder="1" applyFont="1"/>
    <xf borderId="30" fillId="0" fontId="8" numFmtId="0" xfId="0" applyBorder="1" applyFont="1"/>
    <xf borderId="11" fillId="4" fontId="7" numFmtId="0" xfId="0" applyAlignment="1" applyBorder="1" applyFont="1">
      <alignment vertical="bottom"/>
    </xf>
    <xf borderId="12" fillId="4" fontId="7" numFmtId="164" xfId="0" applyAlignment="1" applyBorder="1" applyFont="1" applyNumberFormat="1">
      <alignment vertical="bottom"/>
    </xf>
    <xf borderId="10" fillId="2" fontId="7" numFmtId="0" xfId="0" applyAlignment="1" applyBorder="1" applyFont="1">
      <alignment vertical="bottom"/>
    </xf>
    <xf borderId="16" fillId="4" fontId="7" numFmtId="0" xfId="0" applyAlignment="1" applyBorder="1" applyFont="1">
      <alignment vertical="center"/>
    </xf>
    <xf borderId="17" fillId="4" fontId="7" numFmtId="0" xfId="0" applyAlignment="1" applyBorder="1" applyFont="1">
      <alignment vertical="center"/>
    </xf>
    <xf borderId="17" fillId="4" fontId="7" numFmtId="165" xfId="0" applyAlignment="1" applyBorder="1" applyFont="1" applyNumberFormat="1">
      <alignment vertical="center"/>
    </xf>
    <xf borderId="19" fillId="4" fontId="7" numFmtId="0" xfId="0" applyAlignment="1" applyBorder="1" applyFont="1">
      <alignment horizontal="center" vertical="center"/>
    </xf>
    <xf borderId="18" fillId="4" fontId="7" numFmtId="164" xfId="0" applyAlignment="1" applyBorder="1" applyFont="1" applyNumberFormat="1">
      <alignment vertical="center"/>
    </xf>
    <xf borderId="4" fillId="5" fontId="7" numFmtId="0" xfId="0" applyAlignment="1" applyBorder="1" applyFont="1">
      <alignment horizontal="center" shrinkToFit="0" vertical="center" wrapText="1"/>
    </xf>
    <xf borderId="31" fillId="5" fontId="7" numFmtId="0" xfId="0" applyAlignment="1" applyBorder="1" applyFont="1">
      <alignment vertical="bottom"/>
    </xf>
    <xf borderId="32" fillId="5" fontId="7" numFmtId="0" xfId="0" applyAlignment="1" applyBorder="1" applyFont="1">
      <alignment vertical="bottom"/>
    </xf>
    <xf borderId="32" fillId="5" fontId="7" numFmtId="0" xfId="0" applyAlignment="1" applyBorder="1" applyFont="1">
      <alignment shrinkToFit="0" vertical="bottom" wrapText="1"/>
    </xf>
    <xf borderId="32" fillId="5" fontId="7" numFmtId="0" xfId="0" applyAlignment="1" applyBorder="1" applyFont="1">
      <alignment horizontal="left" shrinkToFit="0" vertical="bottom" wrapText="1"/>
    </xf>
    <xf borderId="33" fillId="5" fontId="7" numFmtId="0" xfId="0" applyAlignment="1" applyBorder="1" applyFont="1">
      <alignment vertical="bottom"/>
    </xf>
    <xf borderId="34" fillId="0" fontId="7" numFmtId="0" xfId="0" applyAlignment="1" applyBorder="1" applyFont="1">
      <alignment shrinkToFit="0" wrapText="1"/>
    </xf>
    <xf borderId="0" fillId="0" fontId="7" numFmtId="0" xfId="0" applyAlignment="1" applyFont="1">
      <alignment shrinkToFit="0" wrapText="1"/>
    </xf>
    <xf borderId="7" fillId="2" fontId="7" numFmtId="0" xfId="0" applyAlignment="1" applyBorder="1" applyFont="1">
      <alignment vertical="bottom"/>
    </xf>
    <xf borderId="8" fillId="2" fontId="7" numFmtId="0" xfId="0" applyAlignment="1" applyBorder="1" applyFont="1">
      <alignment vertical="bottom"/>
    </xf>
    <xf borderId="8" fillId="2" fontId="7" numFmtId="0" xfId="0" applyAlignment="1" applyBorder="1" applyFont="1">
      <alignment horizontal="right" vertical="bottom"/>
    </xf>
    <xf borderId="8" fillId="2" fontId="7" numFmtId="166" xfId="0" applyAlignment="1" applyBorder="1" applyFont="1" applyNumberFormat="1">
      <alignment horizontal="right" vertical="bottom"/>
    </xf>
    <xf borderId="8" fillId="2" fontId="7" numFmtId="165" xfId="0" applyAlignment="1" applyBorder="1" applyFont="1" applyNumberFormat="1">
      <alignment horizontal="right" vertical="bottom"/>
    </xf>
    <xf borderId="8" fillId="5" fontId="7" numFmtId="0" xfId="0" applyAlignment="1" applyBorder="1" applyFont="1">
      <alignment horizontal="right" vertical="bottom"/>
    </xf>
    <xf borderId="9" fillId="5" fontId="7" numFmtId="164" xfId="0" applyAlignment="1" applyBorder="1" applyFont="1" applyNumberFormat="1">
      <alignment vertical="bottom"/>
    </xf>
    <xf borderId="0" fillId="0" fontId="6" numFmtId="2" xfId="0" applyFont="1" applyNumberFormat="1"/>
    <xf borderId="0" fillId="0" fontId="6" numFmtId="164" xfId="0" applyFont="1" applyNumberFormat="1"/>
    <xf borderId="11" fillId="2" fontId="7" numFmtId="0" xfId="0" applyAlignment="1" applyBorder="1" applyFont="1">
      <alignment horizontal="right" vertical="bottom"/>
    </xf>
    <xf borderId="11" fillId="2" fontId="7" numFmtId="166" xfId="0" applyAlignment="1" applyBorder="1" applyFont="1" applyNumberFormat="1">
      <alignment horizontal="right" vertical="bottom"/>
    </xf>
    <xf borderId="11" fillId="2" fontId="7" numFmtId="165" xfId="0" applyAlignment="1" applyBorder="1" applyFont="1" applyNumberFormat="1">
      <alignment horizontal="right" vertical="bottom"/>
    </xf>
    <xf borderId="11" fillId="5" fontId="7" numFmtId="0" xfId="0" applyAlignment="1" applyBorder="1" applyFont="1">
      <alignment horizontal="right" vertical="bottom"/>
    </xf>
    <xf borderId="12" fillId="5" fontId="7" numFmtId="164" xfId="0" applyAlignment="1" applyBorder="1" applyFont="1" applyNumberFormat="1">
      <alignment vertical="bottom"/>
    </xf>
    <xf borderId="11" fillId="2" fontId="7" numFmtId="166" xfId="0" applyAlignment="1" applyBorder="1" applyFont="1" applyNumberFormat="1">
      <alignment vertical="bottom"/>
    </xf>
    <xf borderId="11" fillId="5" fontId="7" numFmtId="0" xfId="0" applyAlignment="1" applyBorder="1" applyFont="1">
      <alignment vertical="bottom"/>
    </xf>
    <xf borderId="35" fillId="5" fontId="7" numFmtId="0" xfId="0" applyAlignment="1" applyBorder="1" applyFont="1">
      <alignment vertical="center"/>
    </xf>
    <xf borderId="36" fillId="5" fontId="7" numFmtId="0" xfId="0" applyAlignment="1" applyBorder="1" applyFont="1">
      <alignment vertical="center"/>
    </xf>
    <xf borderId="36" fillId="5" fontId="7" numFmtId="166" xfId="0" applyAlignment="1" applyBorder="1" applyFont="1" applyNumberFormat="1">
      <alignment vertical="center"/>
    </xf>
    <xf borderId="36" fillId="5" fontId="7" numFmtId="165" xfId="0" applyAlignment="1" applyBorder="1" applyFont="1" applyNumberFormat="1">
      <alignment vertical="center"/>
    </xf>
    <xf borderId="37" fillId="5" fontId="7" numFmtId="164" xfId="0" applyAlignment="1" applyBorder="1" applyFont="1" applyNumberFormat="1">
      <alignment vertical="center"/>
    </xf>
    <xf borderId="4" fillId="6" fontId="7" numFmtId="0" xfId="0" applyAlignment="1" applyBorder="1" applyFont="1">
      <alignment horizontal="center" shrinkToFit="0" vertical="center" wrapText="1"/>
    </xf>
    <xf borderId="16" fillId="6" fontId="7" numFmtId="0" xfId="0" applyAlignment="1" applyBorder="1" applyFont="1">
      <alignment vertical="bottom"/>
    </xf>
    <xf borderId="17" fillId="6" fontId="7" numFmtId="0" xfId="0" applyAlignment="1" applyBorder="1" applyFont="1">
      <alignment vertical="bottom"/>
    </xf>
    <xf borderId="17" fillId="6" fontId="7" numFmtId="0" xfId="0" applyAlignment="1" applyBorder="1" applyFont="1">
      <alignment shrinkToFit="0" vertical="bottom" wrapText="1"/>
    </xf>
    <xf borderId="17" fillId="6" fontId="7" numFmtId="0" xfId="0" applyAlignment="1" applyBorder="1" applyFont="1">
      <alignment horizontal="center" shrinkToFit="0" vertical="bottom" wrapText="1"/>
    </xf>
    <xf borderId="19" fillId="6" fontId="7" numFmtId="0" xfId="0" applyAlignment="1" applyBorder="1" applyFont="1">
      <alignment horizontal="center" vertical="bottom"/>
    </xf>
    <xf borderId="18" fillId="6" fontId="7" numFmtId="0" xfId="0" applyAlignment="1" applyBorder="1" applyFont="1">
      <alignment shrinkToFit="0" vertical="bottom" wrapText="1"/>
    </xf>
    <xf borderId="7" fillId="2" fontId="7" numFmtId="0" xfId="0" applyAlignment="1" applyBorder="1" applyFont="1">
      <alignment horizontal="left" vertical="bottom"/>
    </xf>
    <xf borderId="8" fillId="2" fontId="7" numFmtId="0" xfId="0" applyAlignment="1" applyBorder="1" applyFont="1">
      <alignment horizontal="left" vertical="bottom"/>
    </xf>
    <xf borderId="8" fillId="2" fontId="7" numFmtId="164" xfId="0" applyAlignment="1" applyBorder="1" applyFont="1" applyNumberFormat="1">
      <alignment horizontal="center" vertical="bottom"/>
    </xf>
    <xf borderId="11" fillId="2" fontId="7" numFmtId="165" xfId="0" applyAlignment="1" applyBorder="1" applyFont="1" applyNumberFormat="1">
      <alignment horizontal="center" vertical="bottom"/>
    </xf>
    <xf borderId="11" fillId="2" fontId="7" numFmtId="2" xfId="0" applyAlignment="1" applyBorder="1" applyFont="1" applyNumberFormat="1">
      <alignment horizontal="center" vertical="bottom"/>
    </xf>
    <xf borderId="8" fillId="2" fontId="7" numFmtId="0" xfId="0" applyAlignment="1" applyBorder="1" applyFont="1">
      <alignment horizontal="center" vertical="bottom"/>
    </xf>
    <xf borderId="38" fillId="2" fontId="7" numFmtId="0" xfId="0" applyAlignment="1" applyBorder="1" applyFont="1">
      <alignment horizontal="center" vertical="bottom"/>
    </xf>
    <xf borderId="39" fillId="0" fontId="8" numFmtId="0" xfId="0" applyBorder="1" applyFont="1"/>
    <xf borderId="9" fillId="6" fontId="7" numFmtId="164" xfId="0" applyAlignment="1" applyBorder="1" applyFont="1" applyNumberFormat="1">
      <alignment vertical="bottom"/>
    </xf>
    <xf borderId="10" fillId="2" fontId="9" numFmtId="0" xfId="0" applyAlignment="1" applyBorder="1" applyFont="1">
      <alignment horizontal="left" vertical="bottom"/>
    </xf>
    <xf borderId="11" fillId="2" fontId="7" numFmtId="0" xfId="0" applyAlignment="1" applyBorder="1" applyFont="1">
      <alignment horizontal="left" vertical="bottom"/>
    </xf>
    <xf borderId="11" fillId="2" fontId="7" numFmtId="164" xfId="0" applyAlignment="1" applyBorder="1" applyFont="1" applyNumberFormat="1">
      <alignment horizontal="center" vertical="bottom"/>
    </xf>
    <xf borderId="11" fillId="2" fontId="7" numFmtId="0" xfId="0" applyAlignment="1" applyBorder="1" applyFont="1">
      <alignment horizontal="center" vertical="bottom"/>
    </xf>
    <xf borderId="12" fillId="6" fontId="7" numFmtId="164" xfId="0" applyAlignment="1" applyBorder="1" applyFont="1" applyNumberFormat="1">
      <alignment vertical="bottom"/>
    </xf>
    <xf borderId="0" fillId="0" fontId="6" numFmtId="165" xfId="0" applyFont="1" applyNumberFormat="1"/>
    <xf borderId="40" fillId="2" fontId="9" numFmtId="0" xfId="0" applyAlignment="1" applyBorder="1" applyFont="1">
      <alignment vertical="bottom"/>
    </xf>
    <xf borderId="10" fillId="2" fontId="9" numFmtId="0" xfId="0" applyAlignment="1" applyBorder="1" applyFont="1">
      <alignment vertical="bottom"/>
    </xf>
    <xf borderId="16" fillId="6" fontId="7" numFmtId="0" xfId="0" applyAlignment="1" applyBorder="1" applyFont="1">
      <alignment vertical="center"/>
    </xf>
    <xf borderId="17" fillId="6" fontId="7" numFmtId="0" xfId="0" applyAlignment="1" applyBorder="1" applyFont="1">
      <alignment vertical="center"/>
    </xf>
    <xf borderId="17" fillId="6" fontId="7" numFmtId="165" xfId="0" applyAlignment="1" applyBorder="1" applyFont="1" applyNumberFormat="1">
      <alignment vertical="center"/>
    </xf>
    <xf borderId="17" fillId="6" fontId="7" numFmtId="2" xfId="0" applyAlignment="1" applyBorder="1" applyFont="1" applyNumberFormat="1">
      <alignment vertical="center"/>
    </xf>
    <xf borderId="17" fillId="6" fontId="7" numFmtId="0" xfId="0" applyAlignment="1" applyBorder="1" applyFont="1">
      <alignment horizontal="center" vertical="center"/>
    </xf>
    <xf borderId="19" fillId="6" fontId="7" numFmtId="0" xfId="0" applyAlignment="1" applyBorder="1" applyFont="1">
      <alignment vertical="center"/>
    </xf>
    <xf borderId="18" fillId="6" fontId="7" numFmtId="16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mainspringenergy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69.43"/>
    <col customWidth="1" min="3" max="3" width="14.43"/>
    <col customWidth="1" min="4" max="4" width="19.57"/>
    <col customWidth="1" min="5" max="6" width="14.43"/>
  </cols>
  <sheetData>
    <row r="2">
      <c r="B2" s="1" t="s">
        <v>0</v>
      </c>
      <c r="C2" s="2"/>
      <c r="D2" s="2"/>
    </row>
    <row r="3">
      <c r="B3" s="3" t="s">
        <v>1</v>
      </c>
      <c r="C3" s="2"/>
      <c r="D3" s="2"/>
    </row>
    <row r="4">
      <c r="B4" s="4"/>
    </row>
    <row r="5">
      <c r="B5" s="5" t="s">
        <v>2</v>
      </c>
      <c r="C5" s="2"/>
      <c r="D5" s="2"/>
    </row>
    <row r="6">
      <c r="B6" s="4"/>
    </row>
    <row r="7">
      <c r="B7" s="6" t="s">
        <v>3</v>
      </c>
      <c r="C7" s="2"/>
      <c r="D7" s="2"/>
      <c r="E7" s="2"/>
      <c r="F7" s="2"/>
      <c r="G7" s="2"/>
      <c r="H7" s="2"/>
      <c r="I7" s="2"/>
      <c r="J7" s="2"/>
      <c r="K7" s="2"/>
    </row>
    <row r="8">
      <c r="B8" s="7"/>
      <c r="C8" s="2"/>
      <c r="D8" s="2"/>
      <c r="E8" s="2"/>
      <c r="F8" s="2"/>
      <c r="G8" s="2"/>
      <c r="H8" s="2"/>
      <c r="I8" s="2"/>
      <c r="J8" s="2"/>
      <c r="K8" s="2"/>
    </row>
    <row r="9">
      <c r="B9" s="8" t="s">
        <v>4</v>
      </c>
    </row>
    <row r="10">
      <c r="B10" s="9"/>
    </row>
    <row r="11">
      <c r="B11" s="1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9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pageSetUpPr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58.86"/>
    <col customWidth="1" min="3" max="3" width="49.0"/>
    <col customWidth="1" min="4" max="4" width="35.71"/>
    <col customWidth="1" min="5" max="5" width="13.29"/>
    <col customWidth="1" min="6" max="6" width="18.71"/>
    <col customWidth="1" min="7" max="7" width="18.14"/>
    <col customWidth="1" min="8" max="8" width="13.29"/>
    <col customWidth="1" min="9" max="9" width="13.14"/>
    <col customWidth="1" min="10" max="10" width="11.57"/>
    <col customWidth="1" min="11" max="11" width="12.86"/>
    <col customWidth="1" min="12" max="26" width="9.14"/>
  </cols>
  <sheetData>
    <row r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11"/>
      <c r="B2" s="12" t="s">
        <v>5</v>
      </c>
      <c r="C2" s="13"/>
      <c r="D2" s="14"/>
      <c r="E2" s="15"/>
      <c r="F2" s="15"/>
      <c r="G2" s="15"/>
      <c r="H2" s="15"/>
      <c r="I2" s="15"/>
      <c r="J2" s="15"/>
      <c r="K2" s="15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1"/>
      <c r="B3" s="16" t="s">
        <v>6</v>
      </c>
      <c r="C3" s="17"/>
      <c r="D3" s="14"/>
      <c r="E3" s="15"/>
      <c r="F3" s="18" t="s">
        <v>7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1"/>
      <c r="B4" s="19"/>
      <c r="C4" s="19"/>
      <c r="D4" s="19"/>
      <c r="E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1"/>
      <c r="B5" s="20" t="s">
        <v>8</v>
      </c>
      <c r="C5" s="21"/>
      <c r="D5" s="22">
        <f>K28</f>
        <v>0</v>
      </c>
      <c r="E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1"/>
      <c r="B6" s="23" t="s">
        <v>9</v>
      </c>
      <c r="C6" s="24"/>
      <c r="D6" s="25">
        <f>K37</f>
        <v>0</v>
      </c>
      <c r="E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1"/>
      <c r="B7" s="26" t="s">
        <v>10</v>
      </c>
      <c r="C7" s="27"/>
      <c r="D7" s="28">
        <f>K46</f>
        <v>0</v>
      </c>
      <c r="E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1"/>
      <c r="B8" s="29" t="s">
        <v>11</v>
      </c>
      <c r="C8" s="30"/>
      <c r="D8" s="31">
        <f>C8*C15</f>
        <v>0</v>
      </c>
      <c r="E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1"/>
      <c r="B9" s="32" t="s">
        <v>12</v>
      </c>
      <c r="C9" s="33"/>
      <c r="D9" s="34">
        <f>SUM(D5:D8)*C9</f>
        <v>0</v>
      </c>
      <c r="E9" s="3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11"/>
      <c r="B10" s="32" t="s">
        <v>13</v>
      </c>
      <c r="C10" s="33"/>
      <c r="D10" s="34">
        <f>SUM(D5:D9)*C10</f>
        <v>0</v>
      </c>
      <c r="E10" s="3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11"/>
      <c r="B11" s="32" t="s">
        <v>14</v>
      </c>
      <c r="C11" s="33"/>
      <c r="D11" s="34">
        <f>(D5+D6+D7+D8+D9+D10)*C11</f>
        <v>0</v>
      </c>
      <c r="E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1"/>
      <c r="B12" s="36" t="s">
        <v>15</v>
      </c>
      <c r="C12" s="37"/>
      <c r="D12" s="38">
        <f>(D5+D6+D7+D8+D9+D10+D11)*C12</f>
        <v>0</v>
      </c>
      <c r="E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1"/>
      <c r="B13" s="39" t="s">
        <v>16</v>
      </c>
      <c r="C13" s="40"/>
      <c r="D13" s="41">
        <f>SUM(D5:D12)</f>
        <v>0</v>
      </c>
      <c r="E13" s="4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11"/>
      <c r="B14" s="19"/>
      <c r="C14" s="43"/>
      <c r="D14" s="44"/>
      <c r="E14" s="4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11"/>
      <c r="B15" s="39" t="s">
        <v>17</v>
      </c>
      <c r="C15" s="46">
        <f>J28+J37</f>
        <v>0</v>
      </c>
      <c r="D15" s="44"/>
      <c r="E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1"/>
      <c r="B16" s="19"/>
      <c r="C16" s="43"/>
      <c r="D16" s="44"/>
      <c r="E16" s="15"/>
      <c r="F16" s="15"/>
      <c r="G16" s="47"/>
      <c r="H16" s="15"/>
      <c r="I16" s="15"/>
      <c r="J16" s="15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11"/>
      <c r="B17" s="39" t="s">
        <v>18</v>
      </c>
      <c r="C17" s="48"/>
      <c r="D17" s="49"/>
      <c r="E17" s="15"/>
      <c r="F17" s="15"/>
      <c r="G17" s="15"/>
      <c r="H17" s="15"/>
      <c r="I17" s="15"/>
      <c r="J17" s="15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1"/>
      <c r="B18" s="15"/>
      <c r="C18" s="15"/>
      <c r="D18" s="15"/>
      <c r="E18" s="15"/>
      <c r="F18" s="45"/>
      <c r="G18" s="47"/>
      <c r="H18" s="15"/>
      <c r="I18" s="15"/>
      <c r="J18" s="15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1"/>
      <c r="B19" s="39" t="s">
        <v>19</v>
      </c>
      <c r="C19" s="46"/>
      <c r="D19" s="15"/>
      <c r="E19" s="15"/>
      <c r="F19" s="45"/>
      <c r="G19" s="47"/>
      <c r="H19" s="15"/>
      <c r="I19" s="15"/>
      <c r="J19" s="15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11"/>
      <c r="B20" s="15"/>
      <c r="C20" s="15"/>
      <c r="D20" s="15"/>
      <c r="E20" s="15"/>
      <c r="F20" s="45"/>
      <c r="G20" s="15"/>
      <c r="H20" s="15"/>
      <c r="I20" s="15"/>
      <c r="J20" s="15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5.75" customHeight="1">
      <c r="A21" s="11"/>
      <c r="B21" s="50" t="s">
        <v>20</v>
      </c>
      <c r="C21" s="13"/>
      <c r="D21" s="13"/>
      <c r="E21" s="13"/>
      <c r="F21" s="13"/>
      <c r="G21" s="13"/>
      <c r="H21" s="13"/>
      <c r="I21" s="13"/>
      <c r="J21" s="13"/>
      <c r="K21" s="5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1"/>
      <c r="B22" s="52" t="s">
        <v>21</v>
      </c>
      <c r="C22" s="53" t="s">
        <v>22</v>
      </c>
      <c r="D22" s="53" t="s">
        <v>23</v>
      </c>
      <c r="E22" s="53" t="s">
        <v>24</v>
      </c>
      <c r="F22" s="54" t="s">
        <v>25</v>
      </c>
      <c r="G22" s="55" t="s">
        <v>26</v>
      </c>
      <c r="H22" s="13"/>
      <c r="I22" s="51"/>
      <c r="J22" s="54" t="s">
        <v>17</v>
      </c>
      <c r="K22" s="56" t="s">
        <v>16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5.75" customHeight="1">
      <c r="A23" s="11"/>
      <c r="B23" s="57"/>
      <c r="C23" s="58"/>
      <c r="D23" s="58"/>
      <c r="E23" s="58"/>
      <c r="F23" s="59"/>
      <c r="G23" s="60"/>
      <c r="H23" s="61"/>
      <c r="I23" s="62"/>
      <c r="J23" s="63">
        <f t="shared" ref="J23:J27" si="1">E23*D23</f>
        <v>0</v>
      </c>
      <c r="K23" s="64">
        <f t="shared" ref="K23:K27" si="2">F23*D23</f>
        <v>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5.75" customHeight="1">
      <c r="A24" s="11"/>
      <c r="B24" s="65"/>
      <c r="C24" s="66"/>
      <c r="D24" s="66"/>
      <c r="E24" s="66"/>
      <c r="F24" s="67"/>
      <c r="G24" s="68"/>
      <c r="H24" s="69"/>
      <c r="I24" s="70"/>
      <c r="J24" s="71">
        <f t="shared" si="1"/>
        <v>0</v>
      </c>
      <c r="K24" s="72">
        <f t="shared" si="2"/>
        <v>0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5.75" customHeight="1">
      <c r="A25" s="11"/>
      <c r="B25" s="73"/>
      <c r="C25" s="66"/>
      <c r="D25" s="66"/>
      <c r="E25" s="66"/>
      <c r="F25" s="67"/>
      <c r="G25" s="68"/>
      <c r="H25" s="69"/>
      <c r="I25" s="70"/>
      <c r="J25" s="71">
        <f t="shared" si="1"/>
        <v>0</v>
      </c>
      <c r="K25" s="72">
        <f t="shared" si="2"/>
        <v>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5.75" customHeight="1">
      <c r="A26" s="11"/>
      <c r="B26" s="73"/>
      <c r="C26" s="66"/>
      <c r="D26" s="66"/>
      <c r="E26" s="66"/>
      <c r="F26" s="67"/>
      <c r="G26" s="68"/>
      <c r="H26" s="69"/>
      <c r="I26" s="70"/>
      <c r="J26" s="71">
        <f t="shared" si="1"/>
        <v>0</v>
      </c>
      <c r="K26" s="72">
        <f t="shared" si="2"/>
        <v>0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5.75" customHeight="1">
      <c r="A27" s="11"/>
      <c r="B27" s="73"/>
      <c r="C27" s="66"/>
      <c r="D27" s="66"/>
      <c r="E27" s="66"/>
      <c r="F27" s="67"/>
      <c r="G27" s="68"/>
      <c r="H27" s="69"/>
      <c r="I27" s="70"/>
      <c r="J27" s="71">
        <f t="shared" si="1"/>
        <v>0</v>
      </c>
      <c r="K27" s="72">
        <f t="shared" si="2"/>
        <v>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5.75" customHeight="1">
      <c r="A28" s="11"/>
      <c r="B28" s="74" t="s">
        <v>27</v>
      </c>
      <c r="C28" s="75"/>
      <c r="D28" s="75">
        <f t="shared" ref="D28:F28" si="3">SUM(D23:D27)</f>
        <v>0</v>
      </c>
      <c r="E28" s="75">
        <f t="shared" si="3"/>
        <v>0</v>
      </c>
      <c r="F28" s="76">
        <f t="shared" si="3"/>
        <v>0</v>
      </c>
      <c r="G28" s="77"/>
      <c r="H28" s="13"/>
      <c r="I28" s="51"/>
      <c r="J28" s="75">
        <f t="shared" ref="J28:K28" si="4">SUM(J23:J27)</f>
        <v>0</v>
      </c>
      <c r="K28" s="78">
        <f t="shared" si="4"/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5.75" customHeight="1">
      <c r="A29" s="11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5.75" customHeight="1">
      <c r="A30" s="11"/>
      <c r="B30" s="79" t="s">
        <v>28</v>
      </c>
      <c r="C30" s="13"/>
      <c r="D30" s="13"/>
      <c r="E30" s="13"/>
      <c r="F30" s="13"/>
      <c r="G30" s="13"/>
      <c r="H30" s="13"/>
      <c r="I30" s="13"/>
      <c r="J30" s="13"/>
      <c r="K30" s="5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5.75" customHeight="1">
      <c r="A31" s="11"/>
      <c r="B31" s="80" t="s">
        <v>21</v>
      </c>
      <c r="C31" s="81" t="s">
        <v>29</v>
      </c>
      <c r="D31" s="82" t="s">
        <v>30</v>
      </c>
      <c r="E31" s="82" t="s">
        <v>23</v>
      </c>
      <c r="F31" s="82" t="s">
        <v>31</v>
      </c>
      <c r="G31" s="82" t="s">
        <v>32</v>
      </c>
      <c r="H31" s="82" t="s">
        <v>33</v>
      </c>
      <c r="I31" s="82" t="s">
        <v>25</v>
      </c>
      <c r="J31" s="83" t="s">
        <v>34</v>
      </c>
      <c r="K31" s="84" t="s">
        <v>16</v>
      </c>
      <c r="L31" s="85"/>
      <c r="M31" s="86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5.75" customHeight="1">
      <c r="A32" s="11"/>
      <c r="B32" s="87"/>
      <c r="C32" s="88"/>
      <c r="D32" s="88"/>
      <c r="E32" s="89"/>
      <c r="F32" s="90"/>
      <c r="G32" s="90"/>
      <c r="H32" s="91"/>
      <c r="I32" s="91"/>
      <c r="J32" s="92">
        <f t="shared" ref="J32:J36" si="5">E32*F32</f>
        <v>0</v>
      </c>
      <c r="K32" s="93">
        <f t="shared" ref="K32:K36" si="6">I32*E32</f>
        <v>0</v>
      </c>
      <c r="L32" s="94"/>
      <c r="M32" s="95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5.75" customHeight="1">
      <c r="A33" s="11"/>
      <c r="B33" s="73"/>
      <c r="C33" s="66"/>
      <c r="D33" s="66"/>
      <c r="E33" s="96"/>
      <c r="F33" s="97"/>
      <c r="G33" s="97"/>
      <c r="H33" s="98"/>
      <c r="I33" s="98"/>
      <c r="J33" s="99">
        <f t="shared" si="5"/>
        <v>0</v>
      </c>
      <c r="K33" s="100">
        <f t="shared" si="6"/>
        <v>0</v>
      </c>
      <c r="L33" s="94"/>
      <c r="M33" s="95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5.75" customHeight="1">
      <c r="A34" s="11"/>
      <c r="B34" s="73"/>
      <c r="C34" s="66"/>
      <c r="D34" s="66"/>
      <c r="E34" s="96"/>
      <c r="F34" s="97"/>
      <c r="G34" s="97"/>
      <c r="H34" s="98"/>
      <c r="I34" s="98"/>
      <c r="J34" s="99">
        <f t="shared" si="5"/>
        <v>0</v>
      </c>
      <c r="K34" s="100">
        <f t="shared" si="6"/>
        <v>0</v>
      </c>
      <c r="L34" s="94"/>
      <c r="M34" s="9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5.75" customHeight="1">
      <c r="A35" s="11"/>
      <c r="B35" s="73"/>
      <c r="C35" s="66"/>
      <c r="D35" s="66"/>
      <c r="E35" s="96"/>
      <c r="F35" s="97"/>
      <c r="G35" s="97"/>
      <c r="H35" s="98"/>
      <c r="I35" s="98"/>
      <c r="J35" s="99">
        <f t="shared" si="5"/>
        <v>0</v>
      </c>
      <c r="K35" s="100">
        <f t="shared" si="6"/>
        <v>0</v>
      </c>
      <c r="L35" s="94"/>
      <c r="M35" s="95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5.75" customHeight="1">
      <c r="A36" s="11"/>
      <c r="B36" s="73"/>
      <c r="C36" s="66"/>
      <c r="D36" s="66"/>
      <c r="E36" s="66"/>
      <c r="F36" s="101"/>
      <c r="G36" s="101"/>
      <c r="H36" s="67"/>
      <c r="I36" s="67"/>
      <c r="J36" s="102">
        <f t="shared" si="5"/>
        <v>0</v>
      </c>
      <c r="K36" s="100">
        <f t="shared" si="6"/>
        <v>0</v>
      </c>
      <c r="L36" s="94"/>
      <c r="M36" s="9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5.75" customHeight="1">
      <c r="A37" s="11"/>
      <c r="B37" s="103" t="s">
        <v>27</v>
      </c>
      <c r="C37" s="104"/>
      <c r="D37" s="104">
        <f t="shared" ref="D37:F37" si="7">SUM(D32:D36)</f>
        <v>0</v>
      </c>
      <c r="E37" s="104">
        <f t="shared" si="7"/>
        <v>0</v>
      </c>
      <c r="F37" s="105">
        <f t="shared" si="7"/>
        <v>0</v>
      </c>
      <c r="G37" s="104"/>
      <c r="H37" s="106"/>
      <c r="I37" s="106"/>
      <c r="J37" s="104">
        <f t="shared" ref="J37:K37" si="8">SUM(J32:J36)</f>
        <v>0</v>
      </c>
      <c r="K37" s="107">
        <f t="shared" si="8"/>
        <v>0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5.75" customHeight="1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5.75" customHeight="1">
      <c r="A39" s="11"/>
      <c r="B39" s="108" t="s">
        <v>35</v>
      </c>
      <c r="C39" s="13"/>
      <c r="D39" s="13"/>
      <c r="E39" s="13"/>
      <c r="F39" s="13"/>
      <c r="G39" s="13"/>
      <c r="H39" s="13"/>
      <c r="I39" s="13"/>
      <c r="J39" s="13"/>
      <c r="K39" s="5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5.75" customHeight="1">
      <c r="A40" s="11"/>
      <c r="B40" s="109" t="s">
        <v>22</v>
      </c>
      <c r="C40" s="110" t="s">
        <v>36</v>
      </c>
      <c r="D40" s="111" t="s">
        <v>37</v>
      </c>
      <c r="E40" s="111" t="s">
        <v>38</v>
      </c>
      <c r="F40" s="111" t="s">
        <v>39</v>
      </c>
      <c r="G40" s="111" t="s">
        <v>40</v>
      </c>
      <c r="H40" s="112" t="s">
        <v>41</v>
      </c>
      <c r="I40" s="113" t="s">
        <v>26</v>
      </c>
      <c r="J40" s="51"/>
      <c r="K40" s="114" t="s">
        <v>42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5.75" customHeight="1">
      <c r="A41" s="11"/>
      <c r="B41" s="115"/>
      <c r="C41" s="116"/>
      <c r="D41" s="116"/>
      <c r="E41" s="117"/>
      <c r="F41" s="118"/>
      <c r="G41" s="119"/>
      <c r="H41" s="120"/>
      <c r="I41" s="121"/>
      <c r="J41" s="122"/>
      <c r="K41" s="123">
        <f>(F41/3600)*G41</f>
        <v>0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5.75" customHeight="1">
      <c r="A42" s="11"/>
      <c r="B42" s="124"/>
      <c r="C42" s="125"/>
      <c r="D42" s="125"/>
      <c r="E42" s="126"/>
      <c r="F42" s="118"/>
      <c r="G42" s="119"/>
      <c r="H42" s="127"/>
      <c r="I42" s="68"/>
      <c r="J42" s="70"/>
      <c r="K42" s="128">
        <f t="shared" ref="K42:K45" si="9">(F42/3600)*G42*H42</f>
        <v>0</v>
      </c>
      <c r="L42" s="129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5.75" customHeight="1">
      <c r="A43" s="11"/>
      <c r="B43" s="130"/>
      <c r="C43" s="66"/>
      <c r="D43" s="66"/>
      <c r="E43" s="126"/>
      <c r="F43" s="118"/>
      <c r="G43" s="119"/>
      <c r="H43" s="127"/>
      <c r="I43" s="68"/>
      <c r="J43" s="70"/>
      <c r="K43" s="128">
        <f t="shared" si="9"/>
        <v>0</v>
      </c>
      <c r="L43" s="129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5.75" customHeight="1">
      <c r="A44" s="11"/>
      <c r="B44" s="131"/>
      <c r="C44" s="66"/>
      <c r="D44" s="66"/>
      <c r="E44" s="126"/>
      <c r="F44" s="118"/>
      <c r="G44" s="119"/>
      <c r="H44" s="127"/>
      <c r="I44" s="68"/>
      <c r="J44" s="70"/>
      <c r="K44" s="128">
        <f t="shared" si="9"/>
        <v>0</v>
      </c>
      <c r="L44" s="129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5.75" customHeight="1">
      <c r="A45" s="11"/>
      <c r="B45" s="131"/>
      <c r="C45" s="66"/>
      <c r="D45" s="66"/>
      <c r="E45" s="126"/>
      <c r="F45" s="118"/>
      <c r="G45" s="119"/>
      <c r="H45" s="127"/>
      <c r="I45" s="68"/>
      <c r="J45" s="70"/>
      <c r="K45" s="128">
        <f t="shared" si="9"/>
        <v>0</v>
      </c>
      <c r="L45" s="12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5.75" customHeight="1">
      <c r="A46" s="11"/>
      <c r="B46" s="132" t="s">
        <v>27</v>
      </c>
      <c r="C46" s="133"/>
      <c r="D46" s="133"/>
      <c r="E46" s="133"/>
      <c r="F46" s="134"/>
      <c r="G46" s="135">
        <f>SUM(G41:G45)</f>
        <v>0</v>
      </c>
      <c r="H46" s="136"/>
      <c r="I46" s="137"/>
      <c r="J46" s="51"/>
      <c r="K46" s="138">
        <f>SUM(K41:K45)</f>
        <v>0</v>
      </c>
      <c r="L46" s="12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B2:D2"/>
    <mergeCell ref="C3:D3"/>
    <mergeCell ref="F3:K15"/>
    <mergeCell ref="B21:K21"/>
    <mergeCell ref="G22:I22"/>
    <mergeCell ref="G23:I23"/>
    <mergeCell ref="G24:I24"/>
    <mergeCell ref="I41:J41"/>
    <mergeCell ref="I42:J42"/>
    <mergeCell ref="I43:J43"/>
    <mergeCell ref="I44:J44"/>
    <mergeCell ref="I45:J45"/>
    <mergeCell ref="I46:J46"/>
    <mergeCell ref="G25:I25"/>
    <mergeCell ref="G26:I26"/>
    <mergeCell ref="G27:I27"/>
    <mergeCell ref="G28:I28"/>
    <mergeCell ref="B30:K30"/>
    <mergeCell ref="B39:K39"/>
    <mergeCell ref="I40:J40"/>
  </mergeCells>
  <printOptions/>
  <pageMargins bottom="0.75" footer="0.0" header="0.0" left="0.7" right="0.7" top="0.75"/>
  <pageSetup orientation="landscape"/>
  <drawing r:id="rId1"/>
</worksheet>
</file>