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7645702a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pendency schedule" sheetId="1" r:id="R4253dd443cbd4e46"/>
    <x:sheet xmlns:r="http://schemas.openxmlformats.org/officeDocument/2006/relationships" name="Milestone acceptance" sheetId="2" r:id="R73b862b4b75e40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32a2b99ef4e20" /><Relationship Type="http://schemas.openxmlformats.org/officeDocument/2006/relationships/theme" Target="/xl/theme/theme1.xml" Id="R71ea7a7a834349df" /><Relationship Type="http://schemas.openxmlformats.org/officeDocument/2006/relationships/sharedStrings" Target="/xl/sharedStrings.xml" Id="R7824a40e4170411f" /><Relationship Type="http://schemas.openxmlformats.org/officeDocument/2006/relationships/worksheet" Target="/xl/worksheets/sheet1.xml" Id="R4253dd443cbd4e46" /><Relationship Type="http://schemas.openxmlformats.org/officeDocument/2006/relationships/worksheet" Target="/xl/worksheets/sheet2.xml" Id="R73b862b4b75e40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Implementation dependency schedule</x:v>
      </x:c>
      <x:c r="B1" s="3"/>
      <x:c r="C1" s="3"/>
    </x:row>
    <x:row r="2" ht="90" customHeight="1">
      <x:c r="A2" s="3" t="str">
        <x:v>Fictional elapsed-calendar-day forecast at 09:00 UTC, including weekends. Reference kickoff stays September 14, 2026; change it for your project. Forecasts do not close milestone acceptance gates.</x:v>
      </x:c>
      <x:c r="B2" s="3"/>
      <x:c r="C2" s="3"/>
    </x:row>
    <x:row r="3" ht="40" customHeight="1">
      <x:c r="A3" s="3" t="str">
        <x:v>Source: https://www.assyro.com/blog/ectd-software-implementation-plan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Driver</x:v>
      </x:c>
      <x:c r="B5" s="6" t="str">
        <x:v>Editable value</x:v>
      </x:c>
      <x:c r="C5" s="6" t="str">
        <x:v>Meaning</x:v>
      </x:c>
    </x:row>
    <x:row r="6" ht="54" customHeight="1">
      <x:c r="A6" s="3" t="str">
        <x:v>Kickoff</x:v>
      </x:c>
      <x:c r="B6" s="8" t="n">
        <x:v>46279.375</x:v>
      </x:c>
      <x:c r="C6" s="3" t="str">
        <x:v>After M0 acceptance</x:v>
      </x:c>
    </x:row>
    <x:row r="7" ht="54" customHeight="1">
      <x:c r="A7" s="3" t="str">
        <x:v>Configuration offset</x:v>
      </x:c>
      <x:c r="B7" s="7" t="n">
        <x:v>3</x:v>
      </x:c>
      <x:c r="C7" s="3" t="str">
        <x:v>Elapsed days after kickoff</x:v>
      </x:c>
    </x:row>
    <x:row r="8" ht="54" customHeight="1">
      <x:c r="A8" s="3" t="str">
        <x:v>Source-ready offset</x:v>
      </x:c>
      <x:c r="B8" s="7" t="n">
        <x:v>5</x:v>
      </x:c>
      <x:c r="C8" s="3" t="str">
        <x:v>Elapsed days after kickoff</x:v>
      </x:c>
    </x:row>
    <x:row r="9" ht="54" customHeight="1">
      <x:c r="A9" s="3" t="str">
        <x:v>Source delay</x:v>
      </x:c>
      <x:c r="B9" s="7" t="n">
        <x:v>0</x:v>
      </x:c>
      <x:c r="C9" s="3" t="str">
        <x:v>Set 3 for article delayed-source case</x:v>
      </x:c>
    </x:row>
    <x:row r="10" ht="54" customHeight="1">
      <x:c r="A10" s="3" t="str">
        <x:v>Route-ready offset</x:v>
      </x:c>
      <x:c r="B10" s="7" t="n">
        <x:v>4</x:v>
      </x:c>
      <x:c r="C10" s="3" t="str">
        <x:v>Elapsed days after kickoff</x:v>
      </x:c>
    </x:row>
    <x:row r="11" ht="54" customHeight="1">
      <x:c r="A11" s="3" t="str">
        <x:v>Operators-ready offset</x:v>
      </x:c>
      <x:c r="B11" s="7" t="n">
        <x:v>6</x:v>
      </x:c>
      <x:c r="C11" s="3" t="str">
        <x:v>Elapsed days after kickoff</x:v>
      </x:c>
    </x:row>
    <x:row r="12" ht="54" customHeight="1">
      <x:c r="A12" s="3" t="str">
        <x:v>Qualification duration</x:v>
      </x:c>
      <x:c r="B12" s="7" t="n">
        <x:v>3</x:v>
      </x:c>
      <x:c r="C12" s="3" t="str">
        <x:v>Starts after configuration and sources</x:v>
      </x:c>
    </x:row>
    <x:row r="13" ht="54" customHeight="1">
      <x:c r="A13" s="3" t="str">
        <x:v>Rehearsal duration</x:v>
      </x:c>
      <x:c r="B13" s="7" t="n">
        <x:v>2</x:v>
      </x:c>
      <x:c r="C13" s="3" t="str">
        <x:v>Starts after qualification, route and operators</x:v>
      </x:c>
    </x:row>
    <x:row r="14" ht="54" customHeight="1">
      <x:c r="A14" s="3"/>
      <x:c r="B14" s="3"/>
      <x:c r="C14" s="3"/>
    </x:row>
    <x:row r="15" ht="54" customHeight="1">
      <x:c r="A15" s="3" t="str">
        <x:v>Input status</x:v>
      </x:c>
      <x:c r="B15" s="3" t="str">
        <x:f>IF(AND(COUNT(B6:B13)=8,MIN(B6:B13)&gt;=0),"Complete","Missing or invalid input")</x:f>
        <x:v>Complete</x:v>
      </x:c>
      <x:c r="C15" s="3"/>
    </x:row>
    <x:row r="16" ht="54" customHeight="1">
      <x:c r="A16" s="3"/>
      <x:c r="B16" s="3"/>
      <x:c r="C16" s="3"/>
    </x:row>
    <x:row r="17" ht="54" customHeight="1">
      <x:c r="A17" s="3" t="str">
        <x:v>Configuration forecast</x:v>
      </x:c>
      <x:c r="B17" s="9" t="n">
        <x:f>IF(B15="Complete",B6+B7,"Unavailable")</x:f>
        <x:v>46282.375</x:v>
      </x:c>
      <x:c r="C17" s="3"/>
    </x:row>
    <x:row r="18" ht="54" customHeight="1">
      <x:c r="A18" s="3" t="str">
        <x:v>Source-ready forecast</x:v>
      </x:c>
      <x:c r="B18" s="9" t="n">
        <x:f>IF(B15="Complete",B6+B8+B9,"Unavailable")</x:f>
        <x:v>46284.375</x:v>
      </x:c>
      <x:c r="C18" s="3"/>
    </x:row>
    <x:row r="19" ht="54" customHeight="1">
      <x:c r="A19" s="3" t="str">
        <x:v>Route-ready forecast</x:v>
      </x:c>
      <x:c r="B19" s="9" t="n">
        <x:f>IF(B15="Complete",B6+B10,"Unavailable")</x:f>
        <x:v>46283.375</x:v>
      </x:c>
      <x:c r="C19" s="3"/>
    </x:row>
    <x:row r="20" ht="54" customHeight="1">
      <x:c r="A20" s="3" t="str">
        <x:v>Operators-ready forecast</x:v>
      </x:c>
      <x:c r="B20" s="9" t="n">
        <x:f>IF(B15="Complete",B6+B11,"Unavailable")</x:f>
        <x:v>46285.375</x:v>
      </x:c>
      <x:c r="C20" s="3"/>
    </x:row>
    <x:row r="21" ht="54" customHeight="1">
      <x:c r="A21" s="3" t="str">
        <x:v>Qualification start</x:v>
      </x:c>
      <x:c r="B21" s="9" t="n">
        <x:f>IF(B15="Complete",MAX(B17:B18),"Unavailable")</x:f>
        <x:v>46284.375</x:v>
      </x:c>
      <x:c r="C21" s="3"/>
    </x:row>
    <x:row r="22" ht="54" customHeight="1">
      <x:c r="A22" s="3" t="str">
        <x:v>Qualification acceptance</x:v>
      </x:c>
      <x:c r="B22" s="9" t="n">
        <x:f>IF(B15="Complete",B21+B12,"Unavailable")</x:f>
        <x:v>46287.375</x:v>
      </x:c>
      <x:c r="C22" s="3"/>
    </x:row>
    <x:row r="23" ht="54" customHeight="1">
      <x:c r="A23" s="3" t="str">
        <x:v>Rehearsal start</x:v>
      </x:c>
      <x:c r="B23" s="9" t="n">
        <x:f>IF(B15="Complete",MAX(B19:B20,B22),"Unavailable")</x:f>
        <x:v>46287.375</x:v>
      </x:c>
      <x:c r="C23" s="3"/>
    </x:row>
    <x:row r="24" ht="54" customHeight="1">
      <x:c r="A24" s="3" t="str">
        <x:v>Rehearsal acceptance</x:v>
      </x:c>
      <x:c r="B24" s="9" t="n">
        <x:f>IF(B15="Complete",B23+B13,"Unavailable")</x:f>
        <x:v>46289.375</x:v>
      </x:c>
      <x:c r="C24" s="3"/>
    </x:row>
    <x:row r="25" ht="54" customHeight="1">
      <x:c r="A25" s="3"/>
      <x:c r="B25" s="3"/>
      <x:c r="C25" s="3"/>
    </x:row>
    <x:row r="26" ht="54" customHeight="1">
      <x:c r="A26" s="3" t="str">
        <x:v>Production sequence</x:v>
      </x:c>
      <x:c r="B26" s="3" t="str">
        <x:v>Not forecast</x:v>
      </x:c>
      <x:c r="C26" s="3" t="str">
        <x:v>M7 production content and release checks remain separate.</x:v>
      </x:c>
    </x:row>
    <x:row r="27" ht="54" customHeight="1">
      <x:c r="A27" s="3"/>
      <x:c r="B27" s="3"/>
      <x:c r="C27" s="3"/>
    </x:row>
  </x:sheetData>
  <x:mergeCells>
    <x:mergeCell ref="A1:C1"/>
    <x:mergeCell ref="A2:C2"/>
    <x:mergeCell ref="A3:C3"/>
  </x:mergeCells>
  <x:dataValidations count="1">
    <x:dataValidation type="decimal" operator="greaterThanOrEqual" sqref="B7:B1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</x:cols>
  <x:sheetData>
    <x:row r="1" ht="54" customHeight="1">
      <x:c r="A1" s="4" t="str">
        <x:v>Milestone acceptance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0" customHeight="1">
      <x:c r="A3" s="3" t="str">
        <x:v>Source: https://www.assyro.com/blog/ectd-software-implementation-plan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8" customHeight="1">
      <x:c r="A5" s="6" t="str">
        <x:v>Milestone</x:v>
      </x:c>
      <x:c r="B5" s="6" t="str">
        <x:v>Required dependency</x:v>
      </x:c>
      <x:c r="C5" s="6" t="str">
        <x:v>Evidence needed to close it</x:v>
      </x:c>
      <x:c r="D5" s="6" t="str">
        <x:v>Suggested accountable owner</x:v>
      </x:c>
      <x:c r="E5" s="6" t="str">
        <x:v>Observed result</x:v>
      </x:c>
      <x:c r="F5" s="6" t="str">
        <x:v>Evidence or scope reason</x:v>
      </x:c>
      <x:c r="G5" s="6" t="str">
        <x:v>Decision owner</x:v>
      </x:c>
      <x:c r="H5" s="6" t="str">
        <x:v>Result</x:v>
      </x:c>
      <x:c r="I5" s="6" t="str">
        <x:v>Next action</x:v>
      </x:c>
      <x:c r="J5" s="6" t="str">
        <x:v>Gate</x:v>
      </x:c>
    </x:row>
    <x:row r="6" ht="110" customHeight="1">
      <x:c r="A6" s="3" t="str">
        <x:v>M0. Scope accepted</x:v>
      </x:c>
      <x:c r="B6" s="3" t="str">
        <x:v>Commercial and project prerequisites</x:v>
      </x:c>
      <x:c r="C6" s="3" t="str">
        <x:v>Agreed authority/version, intended use, deliverables, responsibilities, and acceptance criteria</x:v>
      </x:c>
      <x:c r="D6" s="3" t="str">
        <x:v>Regulatory operations lead</x:v>
      </x:c>
      <x:c r="E6" s="7" t="str"/>
      <x:c r="F6" s="7" t="str"/>
      <x:c r="G6" s="7" t="str"/>
      <x:c r="H6" s="7" t="str">
        <x:v>Unknown</x:v>
      </x:c>
      <x:c r="I6" s="7" t="str"/>
      <x:c r="J6" s="3" t="str">
        <x:f>IF(H6="Fail","Hold",IF(AND(H6="N/A",F6&lt;&gt;"",G6&lt;&gt;""),"Excluded",IF(AND(H6="Pass",E6&lt;&gt;"",F6&lt;&gt;"",G6&lt;&gt;""),"Accepted","Unresolved")))</x:f>
        <x:v>Unresolved</x:v>
      </x:c>
    </x:row>
    <x:row r="7" ht="110" customHeight="1">
      <x:c r="A7" s="3" t="str">
        <x:v>M1. Environment configured</x:v>
      </x:c>
      <x:c r="B7" s="3" t="str">
        <x:v>M0 and required technical access</x:v>
      </x:c>
      <x:c r="C7" s="3" t="str">
        <x:v>Configuration record, roles, permitted storage/integrations, and version identification</x:v>
      </x:c>
      <x:c r="D7" s="3" t="str">
        <x:v>System owner</x:v>
      </x:c>
      <x:c r="E7" s="7" t="str"/>
      <x:c r="F7" s="7" t="str"/>
      <x:c r="G7" s="7" t="str"/>
      <x:c r="H7" s="7" t="str">
        <x:v>Unknown</x:v>
      </x:c>
      <x:c r="I7" s="7" t="str"/>
      <x:c r="J7" s="3" t="str">
        <x:f>IF(H7="Fail","Hold",IF(AND(H7="N/A",F7&lt;&gt;"",G7&lt;&gt;""),"Excluded",IF(AND(H7="Pass",E7&lt;&gt;"",F7&lt;&gt;"",G7&lt;&gt;""),"Accepted","Unresolved")))</x:f>
        <x:v>Unresolved</x:v>
      </x:c>
    </x:row>
    <x:row r="8" ht="110" customHeight="1">
      <x:c r="A8" s="3" t="str">
        <x:v>M2. Qualification source set ready</x:v>
      </x:c>
      <x:c r="B8" s="3" t="str">
        <x:v>M0 and source-owner availability</x:v>
      </x:c>
      <x:c r="C8" s="3" t="str">
        <x:v>Approved test inventory with representative inputs, known issues, and expected outputs</x:v>
      </x:c>
      <x:c r="D8" s="3" t="str">
        <x:v>Publishing lead</x:v>
      </x:c>
      <x:c r="E8" s="7" t="str"/>
      <x:c r="F8" s="7" t="str"/>
      <x:c r="G8" s="7" t="str"/>
      <x:c r="H8" s="7" t="str">
        <x:v>Unknown</x:v>
      </x:c>
      <x:c r="I8" s="7" t="str"/>
      <x:c r="J8" s="3" t="str">
        <x:f>IF(H8="Fail","Hold",IF(AND(H8="N/A",F8&lt;&gt;"",G8&lt;&gt;""),"Excluded",IF(AND(H8="Pass",E8&lt;&gt;"",F8&lt;&gt;"",G8&lt;&gt;""),"Accepted","Unresolved")))</x:f>
        <x:v>Unresolved</x:v>
      </x:c>
    </x:row>
    <x:row r="9" ht="110" customHeight="1">
      <x:c r="A9" s="3" t="str">
        <x:v>M3. Submission route ready</x:v>
      </x:c>
      <x:c r="B9" s="3" t="str">
        <x:v>M0 and submitter/account prerequisites</x:v>
      </x:c>
      <x:c r="C9" s="3" t="str">
        <x:v>Named submitting party, permitted route, access evidence, and acknowledgment responsibilities</x:v>
      </x:c>
      <x:c r="D9" s="3" t="str">
        <x:v>Submission owner</x:v>
      </x:c>
      <x:c r="E9" s="7" t="str"/>
      <x:c r="F9" s="7" t="str"/>
      <x:c r="G9" s="7" t="str"/>
      <x:c r="H9" s="7" t="str">
        <x:v>Unknown</x:v>
      </x:c>
      <x:c r="I9" s="7" t="str"/>
      <x:c r="J9" s="3" t="str">
        <x:f>IF(H9="Fail","Hold",IF(AND(H9="N/A",F9&lt;&gt;"",G9&lt;&gt;""),"Excluded",IF(AND(H9="Pass",E9&lt;&gt;"",F9&lt;&gt;"",G9&lt;&gt;""),"Accepted","Unresolved")))</x:f>
        <x:v>Unresolved</x:v>
      </x:c>
    </x:row>
    <x:row r="10" ht="110" customHeight="1">
      <x:c r="A10" s="3" t="str">
        <x:v>M4. Workflow qualification accepted</x:v>
      </x:c>
      <x:c r="B10" s="3" t="str">
        <x:v>M1 and M2</x:v>
      </x:c>
      <x:c r="C10" s="3" t="str">
        <x:v>Intended-use checks, observed results, resolved blocking findings, and accepted residual limitations</x:v>
      </x:c>
      <x:c r="D10" s="3" t="str">
        <x:v>Quality owner</x:v>
      </x:c>
      <x:c r="E10" s="7" t="str"/>
      <x:c r="F10" s="7" t="str"/>
      <x:c r="G10" s="7" t="str"/>
      <x:c r="H10" s="7" t="str">
        <x:v>Unknown</x:v>
      </x:c>
      <x:c r="I10" s="7" t="str"/>
      <x:c r="J10" s="3" t="str">
        <x:f>IF(H10="Fail","Hold",IF(AND(H10="N/A",F10&lt;&gt;"",G10&lt;&gt;""),"Excluded",IF(AND(H10="Pass",E10&lt;&gt;"",F10&lt;&gt;"",G10&lt;&gt;""),"Accepted","Unresolved")))</x:f>
        <x:v>Unresolved</x:v>
      </x:c>
    </x:row>
    <x:row r="11" ht="110" customHeight="1">
      <x:c r="A11" s="3" t="str">
        <x:v>M5. Operators ready</x:v>
      </x:c>
      <x:c r="B11" s="3" t="str">
        <x:v>Required environment and procedures</x:v>
      </x:c>
      <x:c r="C11" s="3" t="str">
        <x:v>Role-specific practice and evidence that designated operators can perform assigned tasks</x:v>
      </x:c>
      <x:c r="D11" s="3" t="str">
        <x:v>Training owner</x:v>
      </x:c>
      <x:c r="E11" s="7" t="str"/>
      <x:c r="F11" s="7" t="str"/>
      <x:c r="G11" s="7" t="str"/>
      <x:c r="H11" s="7" t="str">
        <x:v>Unknown</x:v>
      </x:c>
      <x:c r="I11" s="7" t="str"/>
      <x:c r="J11" s="3" t="str">
        <x:f>IF(H11="Fail","Hold",IF(AND(H11="N/A",F11&lt;&gt;"",G11&lt;&gt;""),"Excluded",IF(AND(H11="Pass",E11&lt;&gt;"",F11&lt;&gt;"",G11&lt;&gt;""),"Accepted","Unresolved")))</x:f>
        <x:v>Unresolved</x:v>
      </x:c>
    </x:row>
    <x:row r="12" ht="110" customHeight="1">
      <x:c r="A12" s="3" t="str">
        <x:v>M6. Release rehearsal accepted</x:v>
      </x:c>
      <x:c r="B12" s="3" t="str">
        <x:v>M3, M4, and M5</x:v>
      </x:c>
      <x:c r="C12" s="3" t="str">
        <x:v>Reproducible package preparation, review, controlled handoff, and recovery/exception exercise</x:v>
      </x:c>
      <x:c r="D12" s="3" t="str">
        <x:v>Release owner</x:v>
      </x:c>
      <x:c r="E12" s="7" t="str"/>
      <x:c r="F12" s="7" t="str"/>
      <x:c r="G12" s="7" t="str"/>
      <x:c r="H12" s="7" t="str">
        <x:v>Unknown</x:v>
      </x:c>
      <x:c r="I12" s="7" t="str"/>
      <x:c r="J12" s="3" t="str">
        <x:f>IF(H12="Fail","Hold",IF(AND(H12="N/A",F12&lt;&gt;"",G12&lt;&gt;""),"Excluded",IF(AND(H12="Pass",E12&lt;&gt;"",F12&lt;&gt;"",G12&lt;&gt;""),"Accepted","Unresolved")))</x:f>
        <x:v>Unresolved</x:v>
      </x:c>
    </x:row>
    <x:row r="13" ht="110" customHeight="1">
      <x:c r="A13" s="3" t="str">
        <x:v>M7. First production sequence authorized</x:v>
      </x:c>
      <x:c r="B13" s="3" t="str">
        <x:v>M6 plus approved production content and release-specific checks</x:v>
      </x:c>
      <x:c r="C13" s="3" t="str">
        <x:v>Exact release artifact, approval, submission instruction, and retained evidence</x:v>
      </x:c>
      <x:c r="D13" s="3" t="str">
        <x:v>Authorized release decision-maker</x:v>
      </x:c>
      <x:c r="E13" s="7" t="str"/>
      <x:c r="F13" s="7" t="str"/>
      <x:c r="G13" s="7" t="str"/>
      <x:c r="H13" s="7" t="str">
        <x:v>Unknown</x:v>
      </x:c>
      <x:c r="I13" s="7" t="str"/>
      <x:c r="J13" s="3" t="str">
        <x:f>IF(H13="Fail","Hold",IF(AND(H13="N/A",F13&lt;&gt;"",G13&lt;&gt;""),"Excluded",IF(AND(H13="Pass",E13&lt;&gt;"",F13&lt;&gt;"",G13&lt;&gt;""),"Accepted","Unresolved")))</x:f>
        <x:v>Unresolved</x:v>
      </x:c>
    </x:row>
  </x:sheetData>
  <x:mergeCells>
    <x:mergeCell ref="A1:J1"/>
    <x:mergeCell ref="A2:J2"/>
    <x:mergeCell ref="A3:J3"/>
  </x:mergeCells>
  <x:dataValidations count="1">
    <x:dataValidation type="list" sqref="H6:H13">
      <x:formula1>"Pass,Fail,Unknown,N/A"</x:formula1>
    </x:dataValidation>
  </x:dataValidations>
  <x:pageMargins left="0.7" right="0.7" top="0.75" bottom="0.75" header="0.3" footer="0.3"/>
</x:worksheet>
</file>