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1D4536"/>
      <sz val="14"/>
    </font>
    <font>
      <b val="1"/>
      <color rgb="000C100E"/>
      <sz val="12"/>
    </font>
    <font>
      <i val="1"/>
      <color rgb="005D6660"/>
      <sz val="9"/>
    </font>
    <font>
      <color rgb="005D6660"/>
      <sz val="8"/>
    </font>
    <font>
      <b val="1"/>
      <color rgb="00FFFFFF"/>
      <sz val="10"/>
    </font>
    <font>
      <b val="1"/>
      <color rgb="001D4536"/>
      <sz val="10"/>
    </font>
    <font>
      <b val="1"/>
      <i val="1"/>
      <sz val="9.5"/>
    </font>
    <font>
      <b val="1"/>
    </font>
    <font>
      <b val="1"/>
      <sz val="11"/>
    </font>
    <font>
      <i val="1"/>
      <color rgb="005D6660"/>
      <sz val="8"/>
    </font>
  </fonts>
  <fills count="5">
    <fill>
      <patternFill/>
    </fill>
    <fill>
      <patternFill patternType="gray125"/>
    </fill>
    <fill>
      <patternFill patternType="solid">
        <fgColor rgb="001D4536"/>
      </patternFill>
    </fill>
    <fill>
      <patternFill patternType="solid">
        <fgColor rgb="00EEF2EE"/>
      </patternFill>
    </fill>
    <fill>
      <patternFill patternType="solid">
        <fgColor rgb="00F2ECDD"/>
      </patternFill>
    </fill>
  </fills>
  <borders count="2">
    <border>
      <left/>
      <right/>
      <top/>
      <bottom/>
      <diagonal/>
    </border>
    <border>
      <left style="thin">
        <color rgb="00D6D0C4"/>
      </left>
      <right style="thin">
        <color rgb="00D6D0C4"/>
      </right>
      <top style="thin">
        <color rgb="00D6D0C4"/>
      </top>
      <bottom style="thin">
        <color rgb="00D6D0C4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6" fillId="3" borderId="1" pivotButton="0" quotePrefix="0" xfId="0"/>
    <xf numFmtId="0" fontId="0" fillId="3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3" fontId="0" fillId="0" borderId="1" pivotButton="0" quotePrefix="0" xfId="0"/>
    <xf numFmtId="0" fontId="7" fillId="3" borderId="1" pivotButton="0" quotePrefix="0" xfId="0"/>
    <xf numFmtId="3" fontId="8" fillId="3" borderId="1" pivotButton="0" quotePrefix="0" xfId="0"/>
    <xf numFmtId="0" fontId="8" fillId="4" borderId="1" pivotButton="0" quotePrefix="0" xfId="0"/>
    <xf numFmtId="0" fontId="0" fillId="4" borderId="1" pivotButton="0" quotePrefix="0" xfId="0"/>
    <xf numFmtId="3" fontId="8" fillId="4" borderId="1" pivotButton="0" quotePrefix="0" xfId="0"/>
    <xf numFmtId="3" fontId="0" fillId="4" borderId="1" pivotButton="0" quotePrefix="0" xfId="0"/>
    <xf numFmtId="0" fontId="9" fillId="4" borderId="1" pivotButton="0" quotePrefix="0" xfId="0"/>
    <xf numFmtId="3" fontId="9" fillId="4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D4536"/>
    <outlinePr summaryBelow="1" summaryRight="1"/>
    <pageSetUpPr/>
  </sheetPr>
  <dimension ref="A1:E3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6" customWidth="1" min="1" max="1"/>
    <col width="9" customWidth="1" min="2" max="2"/>
    <col width="9" customWidth="1" min="3" max="3"/>
    <col width="12" customWidth="1" min="4" max="4"/>
    <col width="15" customWidth="1" min="5" max="5"/>
  </cols>
  <sheetData>
    <row r="1">
      <c r="A1" s="1" t="inlineStr">
        <is>
          <t>Greenbox Design Studio</t>
        </is>
      </c>
    </row>
    <row r="2" ht="18" customHeight="1">
      <c r="A2" s="2" t="inlineStr">
        <is>
          <t>Interior Cost Estimate Format — early stage</t>
        </is>
      </c>
    </row>
    <row r="3">
      <c r="A3" s="3" t="inlineStr">
        <is>
          <t>Allowance-based budgeting before drawings exist: 2BHK, 680 sq ft carpet</t>
        </is>
      </c>
    </row>
    <row r="4">
      <c r="A4" s="4" t="inlineStr">
        <is>
          <t>+91 77387 66599  ·  greenboxdesignstudio.com  ·  Free to use. This is a planning aid, not a quotation.  Figures are indicative 2026 Mumbai bands, ex-GST unless stated.</t>
        </is>
      </c>
    </row>
    <row r="6" ht="26" customHeight="1">
      <c r="A6" s="5" t="inlineStr">
        <is>
          <t>Description</t>
        </is>
      </c>
      <c r="B6" s="5" t="inlineStr">
        <is>
          <t>Unit</t>
        </is>
      </c>
      <c r="C6" s="5" t="inlineStr">
        <is>
          <t>Qty</t>
        </is>
      </c>
      <c r="D6" s="5" t="inlineStr">
        <is>
          <t>Rate (Rs)</t>
        </is>
      </c>
      <c r="E6" s="5" t="inlineStr">
        <is>
          <t>Amount (Rs)</t>
        </is>
      </c>
    </row>
    <row r="7">
      <c r="A7" s="6" t="inlineStr">
        <is>
          <t>Fixed joinery allowances</t>
        </is>
      </c>
      <c r="B7" s="7" t="n"/>
      <c r="C7" s="7" t="n"/>
      <c r="D7" s="7" t="n"/>
      <c r="E7" s="7" t="n"/>
    </row>
    <row r="8">
      <c r="A8" s="8" t="inlineStr">
        <is>
          <t>Modular kitchen — 10 ft L-shape, premium band</t>
        </is>
      </c>
      <c r="B8" s="9" t="inlineStr">
        <is>
          <t>rft</t>
        </is>
      </c>
      <c r="C8" s="9" t="n">
        <v>10</v>
      </c>
      <c r="D8" s="10" t="n">
        <v>26500</v>
      </c>
      <c r="E8" s="10">
        <f>C8*D8</f>
        <v/>
      </c>
    </row>
    <row r="9">
      <c r="A9" s="8" t="inlineStr">
        <is>
          <t>Master wardrobe — 8 ft run, 8 ft high</t>
        </is>
      </c>
      <c r="B9" s="9" t="inlineStr">
        <is>
          <t>sq ft</t>
        </is>
      </c>
      <c r="C9" s="9" t="n">
        <v>64</v>
      </c>
      <c r="D9" s="10" t="n">
        <v>2100</v>
      </c>
      <c r="E9" s="10">
        <f>C9*D9</f>
        <v/>
      </c>
    </row>
    <row r="10">
      <c r="A10" s="8" t="inlineStr">
        <is>
          <t>Second bedroom wardrobe — 6 ft run</t>
        </is>
      </c>
      <c r="B10" s="9" t="inlineStr">
        <is>
          <t>sq ft</t>
        </is>
      </c>
      <c r="C10" s="9" t="n">
        <v>48</v>
      </c>
      <c r="D10" s="10" t="n">
        <v>1800</v>
      </c>
      <c r="E10" s="10">
        <f>C10*D10</f>
        <v/>
      </c>
    </row>
    <row r="11">
      <c r="A11" s="8" t="inlineStr">
        <is>
          <t>TV and crockery units, living room</t>
        </is>
      </c>
      <c r="B11" s="9" t="inlineStr">
        <is>
          <t>LS</t>
        </is>
      </c>
      <c r="C11" s="9" t="n">
        <v>1</v>
      </c>
      <c r="D11" s="10" t="n">
        <v>168000</v>
      </c>
      <c r="E11" s="10">
        <f>C11*D11</f>
        <v/>
      </c>
    </row>
    <row r="12">
      <c r="A12" s="8" t="inlineStr">
        <is>
          <t>Entrance and utility storage</t>
        </is>
      </c>
      <c r="B12" s="9" t="inlineStr">
        <is>
          <t>LS</t>
        </is>
      </c>
      <c r="C12" s="9" t="n">
        <v>1</v>
      </c>
      <c r="D12" s="10" t="n">
        <v>62000</v>
      </c>
      <c r="E12" s="10">
        <f>C12*D12</f>
        <v/>
      </c>
    </row>
    <row r="13">
      <c r="A13" s="11" t="inlineStr">
        <is>
          <t>Fixed joinery allowances — sub-total</t>
        </is>
      </c>
      <c r="B13" s="7" t="n"/>
      <c r="C13" s="7" t="n"/>
      <c r="D13" s="7" t="n"/>
      <c r="E13" s="12">
        <f>SUM(E8:E12)</f>
        <v/>
      </c>
    </row>
    <row r="15">
      <c r="A15" s="6" t="inlineStr">
        <is>
          <t>Surfaces and services allowances</t>
        </is>
      </c>
      <c r="B15" s="7" t="n"/>
      <c r="C15" s="7" t="n"/>
      <c r="D15" s="7" t="n"/>
      <c r="E15" s="7" t="n"/>
    </row>
    <row r="16">
      <c r="A16" s="8" t="inlineStr">
        <is>
          <t>False ceiling across the flat, average</t>
        </is>
      </c>
      <c r="B16" s="9" t="inlineStr">
        <is>
          <t>sq ft</t>
        </is>
      </c>
      <c r="C16" s="9" t="n">
        <v>420</v>
      </c>
      <c r="D16" s="10" t="n">
        <v>125</v>
      </c>
      <c r="E16" s="10">
        <f>C16*D16</f>
        <v/>
      </c>
    </row>
    <row r="17">
      <c r="A17" s="8" t="inlineStr">
        <is>
          <t>Painting, walls and ceiling</t>
        </is>
      </c>
      <c r="B17" s="9" t="inlineStr">
        <is>
          <t>sq ft</t>
        </is>
      </c>
      <c r="C17" s="9" t="n">
        <v>2600</v>
      </c>
      <c r="D17" s="10" t="n">
        <v>43</v>
      </c>
      <c r="E17" s="10">
        <f>C17*D17</f>
        <v/>
      </c>
    </row>
    <row r="18">
      <c r="A18" s="8" t="inlineStr">
        <is>
          <t>Electrical, points and rewiring</t>
        </is>
      </c>
      <c r="B18" s="9" t="inlineStr">
        <is>
          <t>LS</t>
        </is>
      </c>
      <c r="C18" s="9" t="n">
        <v>1</v>
      </c>
      <c r="D18" s="10" t="n">
        <v>135000</v>
      </c>
      <c r="E18" s="10">
        <f>C18*D18</f>
        <v/>
      </c>
    </row>
    <row r="19">
      <c r="A19" s="8" t="inlineStr">
        <is>
          <t>Flooring upgrade in two bedrooms</t>
        </is>
      </c>
      <c r="B19" s="9" t="inlineStr">
        <is>
          <t>sq ft</t>
        </is>
      </c>
      <c r="C19" s="9" t="n">
        <v>250</v>
      </c>
      <c r="D19" s="10" t="n">
        <v>195</v>
      </c>
      <c r="E19" s="10">
        <f>C19*D19</f>
        <v/>
      </c>
    </row>
    <row r="20">
      <c r="A20" s="8" t="inlineStr">
        <is>
          <t>Bathroom refresh, two bathrooms</t>
        </is>
      </c>
      <c r="B20" s="9" t="inlineStr">
        <is>
          <t>nos</t>
        </is>
      </c>
      <c r="C20" s="9" t="n">
        <v>2</v>
      </c>
      <c r="D20" s="10" t="n">
        <v>165000</v>
      </c>
      <c r="E20" s="10">
        <f>C20*D20</f>
        <v/>
      </c>
    </row>
    <row r="21">
      <c r="A21" s="11" t="inlineStr">
        <is>
          <t>Surfaces and services allowances — sub-total</t>
        </is>
      </c>
      <c r="B21" s="7" t="n"/>
      <c r="C21" s="7" t="n"/>
      <c r="D21" s="7" t="n"/>
      <c r="E21" s="12">
        <f>SUM(E16:E20)</f>
        <v/>
      </c>
    </row>
    <row r="23">
      <c r="A23" s="6" t="inlineStr">
        <is>
          <t>Soft costs and risk</t>
        </is>
      </c>
      <c r="B23" s="7" t="n"/>
      <c r="C23" s="7" t="n"/>
      <c r="D23" s="7" t="n"/>
      <c r="E23" s="7" t="n"/>
    </row>
    <row r="24">
      <c r="A24" s="8" t="inlineStr">
        <is>
          <t>Design fee, drawings and 3D visualisation</t>
        </is>
      </c>
      <c r="B24" s="9" t="inlineStr">
        <is>
          <t>LS</t>
        </is>
      </c>
      <c r="C24" s="9" t="n">
        <v>1</v>
      </c>
      <c r="D24" s="10" t="n">
        <v>85000</v>
      </c>
      <c r="E24" s="10">
        <f>C24*D24</f>
        <v/>
      </c>
    </row>
    <row r="25">
      <c r="A25" s="8" t="inlineStr">
        <is>
          <t>Project management and site supervision</t>
        </is>
      </c>
      <c r="B25" s="9" t="inlineStr">
        <is>
          <t>LS</t>
        </is>
      </c>
      <c r="C25" s="9" t="n">
        <v>1</v>
      </c>
      <c r="D25" s="10" t="n">
        <v>72000</v>
      </c>
      <c r="E25" s="10">
        <f>C25*D25</f>
        <v/>
      </c>
    </row>
    <row r="26">
      <c r="A26" s="8" t="inlineStr">
        <is>
          <t>Society deposits, lift charges and debris</t>
        </is>
      </c>
      <c r="B26" s="9" t="inlineStr">
        <is>
          <t>LS</t>
        </is>
      </c>
      <c r="C26" s="9" t="n">
        <v>1</v>
      </c>
      <c r="D26" s="10" t="n">
        <v>45000</v>
      </c>
      <c r="E26" s="10">
        <f>C26*D26</f>
        <v/>
      </c>
    </row>
    <row r="27">
      <c r="A27" s="8" t="inlineStr">
        <is>
          <t>Design contingency at 7 per cent of works</t>
        </is>
      </c>
      <c r="B27" s="9" t="inlineStr">
        <is>
          <t>LS</t>
        </is>
      </c>
      <c r="C27" s="9" t="n">
        <v>1</v>
      </c>
      <c r="D27" s="10" t="n">
        <v>96000</v>
      </c>
      <c r="E27" s="10">
        <f>C27*D27</f>
        <v/>
      </c>
    </row>
    <row r="28">
      <c r="A28" s="11" t="inlineStr">
        <is>
          <t>Soft costs and risk — sub-total</t>
        </is>
      </c>
      <c r="B28" s="7" t="n"/>
      <c r="C28" s="7" t="n"/>
      <c r="D28" s="7" t="n"/>
      <c r="E28" s="12">
        <f>SUM(E24:E27)</f>
        <v/>
      </c>
    </row>
    <row r="30">
      <c r="A30" s="13" t="inlineStr">
        <is>
          <t>Sub-total (ex-GST)</t>
        </is>
      </c>
      <c r="B30" s="14" t="n"/>
      <c r="C30" s="14" t="n"/>
      <c r="D30" s="14" t="n"/>
      <c r="E30" s="15">
        <f>E13+E21+E28</f>
        <v/>
      </c>
    </row>
    <row r="31">
      <c r="A31" s="14" t="inlineStr">
        <is>
          <t>GST @ 18%</t>
        </is>
      </c>
      <c r="B31" s="14" t="n"/>
      <c r="C31" s="14" t="n"/>
      <c r="D31" s="14" t="n"/>
      <c r="E31" s="16">
        <f>ROUND(E30*0.18,0)</f>
        <v/>
      </c>
    </row>
    <row r="32">
      <c r="A32" s="17" t="inlineStr">
        <is>
          <t>Grand total (incl. GST)</t>
        </is>
      </c>
      <c r="B32" s="14" t="n"/>
      <c r="C32" s="14" t="n"/>
      <c r="D32" s="14" t="n"/>
      <c r="E32" s="18">
        <f>E30+E31</f>
        <v/>
      </c>
    </row>
    <row r="35">
      <c r="A35" s="19" t="inlineStr">
        <is>
          <t>Note: An estimate is a range expressed as a single number. Treat every figure here as plus or minus 12 per cent.</t>
        </is>
      </c>
    </row>
    <row r="36">
      <c r="A36" s="19" t="inlineStr">
        <is>
          <t>Note: Loose furniture, appliances, curtains and art are excluded. Budget them separately at 15 to 25 per cent of this total.</t>
        </is>
      </c>
    </row>
    <row r="37">
      <c r="A37" s="19" t="inlineStr">
        <is>
          <t>Note: When drawings are ready, convert this sheet into a measured BOQ. The estimate is not a quotation.</t>
        </is>
      </c>
    </row>
    <row r="38">
      <c r="A38" s="4" t="inlineStr">
        <is>
          <t>Free to copy and use on any project, with any contractor. Not a quotation. Greenbox Design Studio, Mumbai · +91 77387 66599 · greenboxdesignstudio.com</t>
        </is>
      </c>
    </row>
  </sheetData>
  <mergeCells count="8">
    <mergeCell ref="A35:E35"/>
    <mergeCell ref="A4:E4"/>
    <mergeCell ref="A38:E38"/>
    <mergeCell ref="A2:E2"/>
    <mergeCell ref="A1:E1"/>
    <mergeCell ref="A37:E37"/>
    <mergeCell ref="A36:E36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2026-10-17T17:34:40Z</dcterms:created>
  <dcterms:modified xmlns:dcterms="http://purl.org/dc/terms/" xmlns:xsi="http://www.w3.org/2001/XMLSchema-instance" xsi:type="dcterms:W3CDTF">2026-10-17T17:34:40Z</dcterms:modified>
</cp:coreProperties>
</file>