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a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L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20" customWidth="1" min="3" max="3"/>
    <col width="40" customWidth="1" min="4" max="4"/>
    <col width="11" customWidth="1" min="5" max="5"/>
    <col width="16" customWidth="1" min="6" max="6"/>
    <col width="11" customWidth="1" min="7" max="7"/>
    <col width="12" customWidth="1" min="8" max="8"/>
    <col width="12" customWidth="1" min="9" max="9"/>
    <col width="12" customWidth="1" min="10" max="10"/>
    <col width="11" customWidth="1" min="11" max="11"/>
    <col width="19" customWidth="1" min="12" max="12"/>
  </cols>
  <sheetData>
    <row r="1">
      <c r="A1" s="1" t="inlineStr">
        <is>
          <t>Greenbox Design Studio</t>
        </is>
      </c>
    </row>
    <row r="2" ht="18" customHeight="1">
      <c r="A2" s="2" t="inlineStr">
        <is>
          <t>Snag List Template</t>
        </is>
      </c>
    </row>
    <row r="3">
      <c r="A3" s="3" t="inlineStr">
        <is>
          <t>Room-wise defect log with severity, responsibility, photo reference and automatic status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ID</t>
        </is>
      </c>
      <c r="B6" s="5" t="inlineStr">
        <is>
          <t>Room</t>
        </is>
      </c>
      <c r="C6" s="5" t="inlineStr">
        <is>
          <t>Element</t>
        </is>
      </c>
      <c r="D6" s="5" t="inlineStr">
        <is>
          <t>Defect observed</t>
        </is>
      </c>
      <c r="E6" s="5" t="inlineStr">
        <is>
          <t>Severity</t>
        </is>
      </c>
      <c r="F6" s="5" t="inlineStr">
        <is>
          <t>Responsibility</t>
        </is>
      </c>
      <c r="G6" s="5" t="inlineStr">
        <is>
          <t>Photo ref</t>
        </is>
      </c>
      <c r="H6" s="5" t="inlineStr">
        <is>
          <t>Raised</t>
        </is>
      </c>
      <c r="I6" s="5" t="inlineStr">
        <is>
          <t>Target</t>
        </is>
      </c>
      <c r="J6" s="5" t="inlineStr">
        <is>
          <t>Closed on</t>
        </is>
      </c>
      <c r="K6" s="5" t="inlineStr">
        <is>
          <t>Status</t>
        </is>
      </c>
      <c r="L6" s="5" t="inlineStr">
        <is>
          <t>Rectification cost (Rs)</t>
        </is>
      </c>
    </row>
    <row r="7">
      <c r="A7" s="6" t="inlineStr">
        <is>
          <t>S-01</t>
        </is>
      </c>
      <c r="B7" s="6" t="inlineStr">
        <is>
          <t>Living</t>
        </is>
      </c>
      <c r="C7" s="6" t="inlineStr">
        <is>
          <t>TV unit</t>
        </is>
      </c>
      <c r="D7" s="6" t="inlineStr">
        <is>
          <t>Left drawer fouls the side panel at full extension</t>
        </is>
      </c>
      <c r="E7" s="6" t="inlineStr">
        <is>
          <t>Major</t>
        </is>
      </c>
      <c r="F7" s="6" t="inlineStr">
        <is>
          <t>Carpentry</t>
        </is>
      </c>
      <c r="G7" s="6" t="inlineStr">
        <is>
          <t>IMG_1042</t>
        </is>
      </c>
      <c r="H7" s="6" t="inlineStr">
        <is>
          <t>12-Sep</t>
        </is>
      </c>
      <c r="I7" s="6" t="inlineStr">
        <is>
          <t>16-Sep</t>
        </is>
      </c>
      <c r="J7" s="6" t="inlineStr">
        <is>
          <t>16-Sep</t>
        </is>
      </c>
      <c r="K7" s="6">
        <f>IF(J7="","Open","Closed")</f>
        <v/>
      </c>
      <c r="L7" s="7" t="n">
        <v>0</v>
      </c>
    </row>
    <row r="8">
      <c r="A8" s="6" t="inlineStr">
        <is>
          <t>S-02</t>
        </is>
      </c>
      <c r="B8" s="6" t="inlineStr">
        <is>
          <t>Living</t>
        </is>
      </c>
      <c r="C8" s="6" t="inlineStr">
        <is>
          <t>False ceiling</t>
        </is>
      </c>
      <c r="D8" s="6" t="inlineStr">
        <is>
          <t>Cove shadow gap uneven, 8 mm to 18 mm along the dining edge</t>
        </is>
      </c>
      <c r="E8" s="6" t="inlineStr">
        <is>
          <t>Major</t>
        </is>
      </c>
      <c r="F8" s="6" t="inlineStr">
        <is>
          <t>Ceiling</t>
        </is>
      </c>
      <c r="G8" s="6" t="inlineStr">
        <is>
          <t>IMG_1044</t>
        </is>
      </c>
      <c r="H8" s="6" t="inlineStr">
        <is>
          <t>12-Sep</t>
        </is>
      </c>
      <c r="I8" s="6" t="inlineStr">
        <is>
          <t>17-Sep</t>
        </is>
      </c>
      <c r="J8" s="6" t="n"/>
      <c r="K8" s="6">
        <f>IF(J8="","Open","Closed")</f>
        <v/>
      </c>
      <c r="L8" s="7" t="n">
        <v>4200</v>
      </c>
    </row>
    <row r="9">
      <c r="A9" s="6" t="inlineStr">
        <is>
          <t>S-03</t>
        </is>
      </c>
      <c r="B9" s="6" t="inlineStr">
        <is>
          <t>Living</t>
        </is>
      </c>
      <c r="C9" s="6" t="inlineStr">
        <is>
          <t>Paint</t>
        </is>
      </c>
      <c r="D9" s="6" t="inlineStr">
        <is>
          <t>Roller marks visible on the south wall in evening light</t>
        </is>
      </c>
      <c r="E9" s="6" t="inlineStr">
        <is>
          <t>Minor</t>
        </is>
      </c>
      <c r="F9" s="6" t="inlineStr">
        <is>
          <t>Painting</t>
        </is>
      </c>
      <c r="G9" s="6" t="inlineStr">
        <is>
          <t>IMG_1047</t>
        </is>
      </c>
      <c r="H9" s="6" t="inlineStr">
        <is>
          <t>12-Sep</t>
        </is>
      </c>
      <c r="I9" s="6" t="inlineStr">
        <is>
          <t>18-Sep</t>
        </is>
      </c>
      <c r="J9" s="6" t="n"/>
      <c r="K9" s="6">
        <f>IF(J9="","Open","Closed")</f>
        <v/>
      </c>
      <c r="L9" s="7" t="n">
        <v>3500</v>
      </c>
    </row>
    <row r="10">
      <c r="A10" s="6" t="inlineStr">
        <is>
          <t>S-04</t>
        </is>
      </c>
      <c r="B10" s="6" t="inlineStr">
        <is>
          <t>Kitchen</t>
        </is>
      </c>
      <c r="C10" s="6" t="inlineStr">
        <is>
          <t>Counter</t>
        </is>
      </c>
      <c r="D10" s="6" t="inlineStr">
        <is>
          <t>Chip at the sink cut-out, 12 mm, front edge</t>
        </is>
      </c>
      <c r="E10" s="6" t="inlineStr">
        <is>
          <t>Major</t>
        </is>
      </c>
      <c r="F10" s="6" t="inlineStr">
        <is>
          <t>Stone</t>
        </is>
      </c>
      <c r="G10" s="6" t="inlineStr">
        <is>
          <t>IMG_1051</t>
        </is>
      </c>
      <c r="H10" s="6" t="inlineStr">
        <is>
          <t>12-Sep</t>
        </is>
      </c>
      <c r="I10" s="6" t="inlineStr">
        <is>
          <t>19-Sep</t>
        </is>
      </c>
      <c r="J10" s="6" t="n"/>
      <c r="K10" s="6">
        <f>IF(J10="","Open","Closed")</f>
        <v/>
      </c>
      <c r="L10" s="7" t="n">
        <v>6800</v>
      </c>
    </row>
    <row r="11">
      <c r="A11" s="6" t="inlineStr">
        <is>
          <t>S-05</t>
        </is>
      </c>
      <c r="B11" s="6" t="inlineStr">
        <is>
          <t>Kitchen</t>
        </is>
      </c>
      <c r="C11" s="6" t="inlineStr">
        <is>
          <t>Base unit</t>
        </is>
      </c>
      <c r="D11" s="6" t="inlineStr">
        <is>
          <t>Bottle pull-out rubs the adjacent shutter</t>
        </is>
      </c>
      <c r="E11" s="6" t="inlineStr">
        <is>
          <t>Minor</t>
        </is>
      </c>
      <c r="F11" s="6" t="inlineStr">
        <is>
          <t>Hardware</t>
        </is>
      </c>
      <c r="G11" s="6" t="inlineStr">
        <is>
          <t>IMG_1053</t>
        </is>
      </c>
      <c r="H11" s="6" t="inlineStr">
        <is>
          <t>12-Sep</t>
        </is>
      </c>
      <c r="I11" s="6" t="inlineStr">
        <is>
          <t>16-Sep</t>
        </is>
      </c>
      <c r="J11" s="6" t="inlineStr">
        <is>
          <t>15-Sep</t>
        </is>
      </c>
      <c r="K11" s="6">
        <f>IF(J11="","Open","Closed")</f>
        <v/>
      </c>
      <c r="L11" s="7" t="n">
        <v>0</v>
      </c>
    </row>
    <row r="12">
      <c r="A12" s="6" t="inlineStr">
        <is>
          <t>S-06</t>
        </is>
      </c>
      <c r="B12" s="6" t="inlineStr">
        <is>
          <t>Kitchen</t>
        </is>
      </c>
      <c r="C12" s="6" t="inlineStr">
        <is>
          <t>Backsplash</t>
        </is>
      </c>
      <c r="D12" s="6" t="inlineStr">
        <is>
          <t>Grout line cracked above the hob</t>
        </is>
      </c>
      <c r="E12" s="6" t="inlineStr">
        <is>
          <t>Minor</t>
        </is>
      </c>
      <c r="F12" s="6" t="inlineStr">
        <is>
          <t>Tiling</t>
        </is>
      </c>
      <c r="G12" s="6" t="inlineStr">
        <is>
          <t>IMG_1055</t>
        </is>
      </c>
      <c r="H12" s="6" t="inlineStr">
        <is>
          <t>13-Sep</t>
        </is>
      </c>
      <c r="I12" s="6" t="inlineStr">
        <is>
          <t>18-Sep</t>
        </is>
      </c>
      <c r="J12" s="6" t="n"/>
      <c r="K12" s="6">
        <f>IF(J12="","Open","Closed")</f>
        <v/>
      </c>
      <c r="L12" s="7" t="n">
        <v>1800</v>
      </c>
    </row>
    <row r="13">
      <c r="A13" s="6" t="inlineStr">
        <is>
          <t>S-07</t>
        </is>
      </c>
      <c r="B13" s="6" t="inlineStr">
        <is>
          <t>Master bed</t>
        </is>
      </c>
      <c r="C13" s="6" t="inlineStr">
        <is>
          <t>Wardrobe</t>
        </is>
      </c>
      <c r="D13" s="6" t="inlineStr">
        <is>
          <t>Sliding shutter jumps at the mid-point of the track</t>
        </is>
      </c>
      <c r="E13" s="6" t="inlineStr">
        <is>
          <t>Critical</t>
        </is>
      </c>
      <c r="F13" s="6" t="inlineStr">
        <is>
          <t>Hardware</t>
        </is>
      </c>
      <c r="G13" s="6" t="inlineStr">
        <is>
          <t>IMG_1061</t>
        </is>
      </c>
      <c r="H13" s="6" t="inlineStr">
        <is>
          <t>13-Sep</t>
        </is>
      </c>
      <c r="I13" s="6" t="inlineStr">
        <is>
          <t>15-Sep</t>
        </is>
      </c>
      <c r="J13" s="6" t="n"/>
      <c r="K13" s="6">
        <f>IF(J13="","Open","Closed")</f>
        <v/>
      </c>
      <c r="L13" s="7" t="n">
        <v>9500</v>
      </c>
    </row>
    <row r="14">
      <c r="A14" s="6" t="inlineStr">
        <is>
          <t>S-08</t>
        </is>
      </c>
      <c r="B14" s="6" t="inlineStr">
        <is>
          <t>Master bed</t>
        </is>
      </c>
      <c r="C14" s="6" t="inlineStr">
        <is>
          <t>Bedside</t>
        </is>
      </c>
      <c r="D14" s="6" t="inlineStr">
        <is>
          <t>Soft-close not engaging on the right drawer</t>
        </is>
      </c>
      <c r="E14" s="6" t="inlineStr">
        <is>
          <t>Minor</t>
        </is>
      </c>
      <c r="F14" s="6" t="inlineStr">
        <is>
          <t>Hardware</t>
        </is>
      </c>
      <c r="G14" s="6" t="inlineStr">
        <is>
          <t>IMG_1063</t>
        </is>
      </c>
      <c r="H14" s="6" t="inlineStr">
        <is>
          <t>13-Sep</t>
        </is>
      </c>
      <c r="I14" s="6" t="inlineStr">
        <is>
          <t>17-Sep</t>
        </is>
      </c>
      <c r="J14" s="6" t="inlineStr">
        <is>
          <t>17-Sep</t>
        </is>
      </c>
      <c r="K14" s="6">
        <f>IF(J14="","Open","Closed")</f>
        <v/>
      </c>
      <c r="L14" s="7" t="n">
        <v>0</v>
      </c>
    </row>
    <row r="15">
      <c r="A15" s="6" t="inlineStr">
        <is>
          <t>S-09</t>
        </is>
      </c>
      <c r="B15" s="6" t="inlineStr">
        <is>
          <t>Master bath</t>
        </is>
      </c>
      <c r="C15" s="6" t="inlineStr">
        <is>
          <t>Shower</t>
        </is>
      </c>
      <c r="D15" s="6" t="inlineStr">
        <is>
          <t>Water ponds 40 mm from the trap after two minutes</t>
        </is>
      </c>
      <c r="E15" s="6" t="inlineStr">
        <is>
          <t>Critical</t>
        </is>
      </c>
      <c r="F15" s="6" t="inlineStr">
        <is>
          <t>Plumbing</t>
        </is>
      </c>
      <c r="G15" s="6" t="inlineStr">
        <is>
          <t>IMG_1068</t>
        </is>
      </c>
      <c r="H15" s="6" t="inlineStr">
        <is>
          <t>13-Sep</t>
        </is>
      </c>
      <c r="I15" s="6" t="inlineStr">
        <is>
          <t>16-Sep</t>
        </is>
      </c>
      <c r="J15" s="6" t="n"/>
      <c r="K15" s="6">
        <f>IF(J15="","Open","Closed")</f>
        <v/>
      </c>
      <c r="L15" s="7" t="n">
        <v>14500</v>
      </c>
    </row>
    <row r="16">
      <c r="A16" s="6" t="inlineStr">
        <is>
          <t>S-10</t>
        </is>
      </c>
      <c r="B16" s="6" t="inlineStr">
        <is>
          <t>Master bath</t>
        </is>
      </c>
      <c r="C16" s="6" t="inlineStr">
        <is>
          <t>Vanity</t>
        </is>
      </c>
      <c r="D16" s="6" t="inlineStr">
        <is>
          <t>Mirror cabinet not level, 6 mm across the width</t>
        </is>
      </c>
      <c r="E16" s="6" t="inlineStr">
        <is>
          <t>Minor</t>
        </is>
      </c>
      <c r="F16" s="6" t="inlineStr">
        <is>
          <t>Carpentry</t>
        </is>
      </c>
      <c r="G16" s="6" t="inlineStr">
        <is>
          <t>IMG_1070</t>
        </is>
      </c>
      <c r="H16" s="6" t="inlineStr">
        <is>
          <t>13-Sep</t>
        </is>
      </c>
      <c r="I16" s="6" t="inlineStr">
        <is>
          <t>18-Sep</t>
        </is>
      </c>
      <c r="J16" s="6" t="n"/>
      <c r="K16" s="6">
        <f>IF(J16="","Open","Closed")</f>
        <v/>
      </c>
      <c r="L16" s="7" t="n">
        <v>900</v>
      </c>
    </row>
    <row r="17">
      <c r="A17" s="6" t="inlineStr">
        <is>
          <t>S-11</t>
        </is>
      </c>
      <c r="B17" s="6" t="inlineStr">
        <is>
          <t>Bedroom 2</t>
        </is>
      </c>
      <c r="C17" s="6" t="inlineStr">
        <is>
          <t>Wardrobe</t>
        </is>
      </c>
      <c r="D17" s="6" t="inlineStr">
        <is>
          <t>Loft shutter binds against the false ceiling drop</t>
        </is>
      </c>
      <c r="E17" s="6" t="inlineStr">
        <is>
          <t>Major</t>
        </is>
      </c>
      <c r="F17" s="6" t="inlineStr">
        <is>
          <t>Carpentry</t>
        </is>
      </c>
      <c r="G17" s="6" t="inlineStr">
        <is>
          <t>IMG_1074</t>
        </is>
      </c>
      <c r="H17" s="6" t="inlineStr">
        <is>
          <t>14-Sep</t>
        </is>
      </c>
      <c r="I17" s="6" t="inlineStr">
        <is>
          <t>19-Sep</t>
        </is>
      </c>
      <c r="J17" s="6" t="n"/>
      <c r="K17" s="6">
        <f>IF(J17="","Open","Closed")</f>
        <v/>
      </c>
      <c r="L17" s="7" t="n">
        <v>5600</v>
      </c>
    </row>
    <row r="18">
      <c r="A18" s="6" t="inlineStr">
        <is>
          <t>S-12</t>
        </is>
      </c>
      <c r="B18" s="6" t="inlineStr">
        <is>
          <t>Bedroom 2</t>
        </is>
      </c>
      <c r="C18" s="6" t="inlineStr">
        <is>
          <t>Electrical</t>
        </is>
      </c>
      <c r="D18" s="6" t="inlineStr">
        <is>
          <t>Bedside socket dead on the left side</t>
        </is>
      </c>
      <c r="E18" s="6" t="inlineStr">
        <is>
          <t>Major</t>
        </is>
      </c>
      <c r="F18" s="6" t="inlineStr">
        <is>
          <t>Electrical</t>
        </is>
      </c>
      <c r="G18" s="6" t="inlineStr">
        <is>
          <t>IMG_1076</t>
        </is>
      </c>
      <c r="H18" s="6" t="inlineStr">
        <is>
          <t>14-Sep</t>
        </is>
      </c>
      <c r="I18" s="6" t="inlineStr">
        <is>
          <t>15-Sep</t>
        </is>
      </c>
      <c r="J18" s="6" t="inlineStr">
        <is>
          <t>15-Sep</t>
        </is>
      </c>
      <c r="K18" s="6">
        <f>IF(J18="","Open","Closed")</f>
        <v/>
      </c>
      <c r="L18" s="7" t="n">
        <v>0</v>
      </c>
    </row>
    <row r="19">
      <c r="A19" s="6" t="inlineStr">
        <is>
          <t>S-13</t>
        </is>
      </c>
      <c r="B19" s="6" t="inlineStr">
        <is>
          <t>Common bath</t>
        </is>
      </c>
      <c r="C19" s="6" t="inlineStr">
        <is>
          <t>WC</t>
        </is>
      </c>
      <c r="D19" s="6" t="inlineStr">
        <is>
          <t>Flush plate loose in the wall recess</t>
        </is>
      </c>
      <c r="E19" s="6" t="inlineStr">
        <is>
          <t>Minor</t>
        </is>
      </c>
      <c r="F19" s="6" t="inlineStr">
        <is>
          <t>Plumbing</t>
        </is>
      </c>
      <c r="G19" s="6" t="inlineStr">
        <is>
          <t>IMG_1079</t>
        </is>
      </c>
      <c r="H19" s="6" t="inlineStr">
        <is>
          <t>14-Sep</t>
        </is>
      </c>
      <c r="I19" s="6" t="inlineStr">
        <is>
          <t>17-Sep</t>
        </is>
      </c>
      <c r="J19" s="6" t="n"/>
      <c r="K19" s="6">
        <f>IF(J19="","Open","Closed")</f>
        <v/>
      </c>
      <c r="L19" s="7" t="n">
        <v>1200</v>
      </c>
    </row>
    <row r="20">
      <c r="A20" s="6" t="inlineStr">
        <is>
          <t>S-14</t>
        </is>
      </c>
      <c r="B20" s="6" t="inlineStr">
        <is>
          <t>Passage</t>
        </is>
      </c>
      <c r="C20" s="6" t="inlineStr">
        <is>
          <t>Flooring</t>
        </is>
      </c>
      <c r="D20" s="6" t="inlineStr">
        <is>
          <t>Three tiles hollow on tapping near the DB</t>
        </is>
      </c>
      <c r="E20" s="6" t="inlineStr">
        <is>
          <t>Major</t>
        </is>
      </c>
      <c r="F20" s="6" t="inlineStr">
        <is>
          <t>Tiling</t>
        </is>
      </c>
      <c r="G20" s="6" t="inlineStr">
        <is>
          <t>IMG_1082</t>
        </is>
      </c>
      <c r="H20" s="6" t="inlineStr">
        <is>
          <t>14-Sep</t>
        </is>
      </c>
      <c r="I20" s="6" t="inlineStr">
        <is>
          <t>20-Sep</t>
        </is>
      </c>
      <c r="J20" s="6" t="n"/>
      <c r="K20" s="6">
        <f>IF(J20="","Open","Closed")</f>
        <v/>
      </c>
      <c r="L20" s="7" t="n">
        <v>7400</v>
      </c>
    </row>
    <row r="21">
      <c r="A21" s="6" t="inlineStr">
        <is>
          <t>S-15</t>
        </is>
      </c>
      <c r="B21" s="6" t="inlineStr">
        <is>
          <t>Balcony</t>
        </is>
      </c>
      <c r="C21" s="6" t="inlineStr">
        <is>
          <t>Paint</t>
        </is>
      </c>
      <c r="D21" s="6" t="inlineStr">
        <is>
          <t>Efflorescence patch below the chhajja drip</t>
        </is>
      </c>
      <c r="E21" s="6" t="inlineStr">
        <is>
          <t>Major</t>
        </is>
      </c>
      <c r="F21" s="6" t="inlineStr">
        <is>
          <t>Painting</t>
        </is>
      </c>
      <c r="G21" s="6" t="inlineStr">
        <is>
          <t>IMG_1085</t>
        </is>
      </c>
      <c r="H21" s="6" t="inlineStr">
        <is>
          <t>14-Sep</t>
        </is>
      </c>
      <c r="I21" s="6" t="inlineStr">
        <is>
          <t>21-Sep</t>
        </is>
      </c>
      <c r="J21" s="6" t="n"/>
      <c r="K21" s="6">
        <f>IF(J21="","Open","Closed")</f>
        <v/>
      </c>
      <c r="L21" s="7" t="n">
        <v>5200</v>
      </c>
    </row>
    <row r="22">
      <c r="A22" s="6" t="inlineStr">
        <is>
          <t>S-16</t>
        </is>
      </c>
      <c r="B22" s="6" t="inlineStr">
        <is>
          <t>Whole flat</t>
        </is>
      </c>
      <c r="C22" s="6" t="inlineStr">
        <is>
          <t>Cleaning</t>
        </is>
      </c>
      <c r="D22" s="6" t="inlineStr">
        <is>
          <t>Protective film left on 11 handles and two glass panels</t>
        </is>
      </c>
      <c r="E22" s="6" t="inlineStr">
        <is>
          <t>Minor</t>
        </is>
      </c>
      <c r="F22" s="6" t="inlineStr">
        <is>
          <t>Site</t>
        </is>
      </c>
      <c r="G22" s="6" t="inlineStr">
        <is>
          <t>IMG_1088</t>
        </is>
      </c>
      <c r="H22" s="6" t="inlineStr">
        <is>
          <t>14-Sep</t>
        </is>
      </c>
      <c r="I22" s="6" t="inlineStr">
        <is>
          <t>15-Sep</t>
        </is>
      </c>
      <c r="J22" s="6" t="inlineStr">
        <is>
          <t>15-Sep</t>
        </is>
      </c>
      <c r="K22" s="6">
        <f>IF(J22="","Open","Closed")</f>
        <v/>
      </c>
      <c r="L22" s="7" t="n">
        <v>0</v>
      </c>
    </row>
    <row r="23">
      <c r="A23" s="8" t="inlineStr">
        <is>
          <t>TOTAL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10">
        <f>SUM(L7:L22)</f>
        <v/>
      </c>
    </row>
    <row r="24">
      <c r="A24" s="9" t="inlineStr">
        <is>
          <t>GST @ 18%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11">
        <f>ROUND(L23*0.18,0)</f>
        <v/>
      </c>
    </row>
    <row r="25">
      <c r="A25" s="12" t="inlineStr">
        <is>
          <t>Grand total (incl. GST)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13">
        <f>L23+L24</f>
        <v/>
      </c>
    </row>
    <row r="27">
      <c r="A27" s="14" t="inlineStr">
        <is>
          <t>Note: Severity drives sequence: Critical before handover, Major before final payment, Minor within the defects period.</t>
        </is>
      </c>
    </row>
    <row r="28">
      <c r="A28" s="14" t="inlineStr">
        <is>
          <t>Note: Column K is a formula. Fill a date in 'Closed on' and the status flips to Closed by itself.</t>
        </is>
      </c>
    </row>
    <row r="29">
      <c r="A29" s="14" t="inlineStr">
        <is>
          <t>Note: Rectification cost is what the item would cost you to fix if the contractor walks away. It is your negotiating figure.</t>
        </is>
      </c>
    </row>
    <row r="30">
      <c r="A30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30:L30"/>
    <mergeCell ref="A2:L2"/>
    <mergeCell ref="A29:L29"/>
    <mergeCell ref="A1:L1"/>
    <mergeCell ref="A28:L28"/>
    <mergeCell ref="A27:L27"/>
    <mergeCell ref="A3:L3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2026-10-17T17:34:42Z</dcterms:created>
  <dcterms:modified xmlns:dcterms="http://purl.org/dc/terms/" xmlns:xsi="http://www.w3.org/2001/XMLSchema-instance" xsi:type="dcterms:W3CDTF">2026-10-17T17:34:42Z</dcterms:modified>
</cp:coreProperties>
</file>