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  <color rgb="001D4536"/>
      <sz val="10"/>
    </font>
    <font>
      <b val="1"/>
      <i val="1"/>
      <sz val="9.5"/>
    </font>
    <font>
      <b val="1"/>
    </font>
    <font>
      <b val="1"/>
      <sz val="11"/>
    </font>
    <font>
      <i val="1"/>
      <color rgb="005D6660"/>
      <sz val="8"/>
    </font>
  </fonts>
  <fills count="5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EEF2EE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3" fontId="0" fillId="0" borderId="1" pivotButton="0" quotePrefix="0" xfId="0"/>
    <xf numFmtId="0" fontId="7" fillId="3" borderId="1" pivotButton="0" quotePrefix="0" xfId="0"/>
    <xf numFmtId="3" fontId="8" fillId="3" borderId="1" pivotButton="0" quotePrefix="0" xfId="0"/>
    <xf numFmtId="0" fontId="8" fillId="4" borderId="1" pivotButton="0" quotePrefix="0" xfId="0"/>
    <xf numFmtId="0" fontId="0" fillId="4" borderId="1" pivotButton="0" quotePrefix="0" xfId="0"/>
    <xf numFmtId="3" fontId="8" fillId="4" borderId="1" pivotButton="0" quotePrefix="0" xfId="0"/>
    <xf numFmtId="3" fontId="0" fillId="4" borderId="1" pivotButton="0" quotePrefix="0" xfId="0"/>
    <xf numFmtId="0" fontId="9" fillId="4" borderId="1" pivotButton="0" quotePrefix="0" xfId="0"/>
    <xf numFmtId="3" fontId="9" fillId="4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E3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9" customWidth="1" min="2" max="2"/>
    <col width="9" customWidth="1" min="3" max="3"/>
    <col width="12" customWidth="1" min="4" max="4"/>
    <col width="15" customWidth="1" min="5" max="5"/>
  </cols>
  <sheetData>
    <row r="1">
      <c r="A1" s="1" t="inlineStr">
        <is>
          <t>Greenbox Design Studio</t>
        </is>
      </c>
    </row>
    <row r="2" ht="18" customHeight="1">
      <c r="A2" s="2" t="inlineStr">
        <is>
          <t>Vendor Work Order Format</t>
        </is>
      </c>
    </row>
    <row r="3">
      <c r="A3" s="3" t="inlineStr">
        <is>
          <t>A single-trade work order: carpentry package for a 3BHK, with rates and terms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6" customHeight="1">
      <c r="A6" s="5" t="inlineStr">
        <is>
          <t>Description</t>
        </is>
      </c>
      <c r="B6" s="5" t="inlineStr">
        <is>
          <t>Unit</t>
        </is>
      </c>
      <c r="C6" s="5" t="inlineStr">
        <is>
          <t>Qty</t>
        </is>
      </c>
      <c r="D6" s="5" t="inlineStr">
        <is>
          <t>Rate (Rs)</t>
        </is>
      </c>
      <c r="E6" s="5" t="inlineStr">
        <is>
          <t>Amount (Rs)</t>
        </is>
      </c>
    </row>
    <row r="7">
      <c r="A7" s="6" t="inlineStr">
        <is>
          <t>Scope — manufacture and install</t>
        </is>
      </c>
      <c r="B7" s="7" t="n"/>
      <c r="C7" s="7" t="n"/>
      <c r="D7" s="7" t="n"/>
      <c r="E7" s="7" t="n"/>
    </row>
    <row r="8">
      <c r="A8" s="8" t="inlineStr">
        <is>
          <t>Wardrobe units as per drawing WD-01 to WD-04, MR ply carcass</t>
        </is>
      </c>
      <c r="B8" s="9" t="inlineStr">
        <is>
          <t>sq ft</t>
        </is>
      </c>
      <c r="C8" s="9" t="n">
        <v>196</v>
      </c>
      <c r="D8" s="10" t="n">
        <v>1180</v>
      </c>
      <c r="E8" s="10">
        <f>C8*D8</f>
        <v/>
      </c>
    </row>
    <row r="9">
      <c r="A9" s="8" t="inlineStr">
        <is>
          <t>Kitchen base and wall units as per drawing KT-01</t>
        </is>
      </c>
      <c r="B9" s="9" t="inlineStr">
        <is>
          <t>sq ft</t>
        </is>
      </c>
      <c r="C9" s="9" t="n">
        <v>78</v>
      </c>
      <c r="D9" s="10" t="n">
        <v>1320</v>
      </c>
      <c r="E9" s="10">
        <f>C9*D9</f>
        <v/>
      </c>
    </row>
    <row r="10">
      <c r="A10" s="8" t="inlineStr">
        <is>
          <t>TV unit and crockery unit as per drawing LV-02</t>
        </is>
      </c>
      <c r="B10" s="9" t="inlineStr">
        <is>
          <t>sq ft</t>
        </is>
      </c>
      <c r="C10" s="9" t="n">
        <v>64</v>
      </c>
      <c r="D10" s="10" t="n">
        <v>1240</v>
      </c>
      <c r="E10" s="10">
        <f>C10*D10</f>
        <v/>
      </c>
    </row>
    <row r="11">
      <c r="A11" s="8" t="inlineStr">
        <is>
          <t>Study and bedside units as per drawing BR-03</t>
        </is>
      </c>
      <c r="B11" s="9" t="inlineStr">
        <is>
          <t>sq ft</t>
        </is>
      </c>
      <c r="C11" s="9" t="n">
        <v>34</v>
      </c>
      <c r="D11" s="10" t="n">
        <v>1180</v>
      </c>
      <c r="E11" s="10">
        <f>C11*D11</f>
        <v/>
      </c>
    </row>
    <row r="12">
      <c r="A12" s="8" t="inlineStr">
        <is>
          <t>Loft units, all rooms</t>
        </is>
      </c>
      <c r="B12" s="9" t="inlineStr">
        <is>
          <t>sq ft</t>
        </is>
      </c>
      <c r="C12" s="9" t="n">
        <v>58</v>
      </c>
      <c r="D12" s="10" t="n">
        <v>940</v>
      </c>
      <c r="E12" s="10">
        <f>C12*D12</f>
        <v/>
      </c>
    </row>
    <row r="13">
      <c r="A13" s="11" t="inlineStr">
        <is>
          <t>Scope — manufacture and install — sub-total</t>
        </is>
      </c>
      <c r="B13" s="7" t="n"/>
      <c r="C13" s="7" t="n"/>
      <c r="D13" s="7" t="n"/>
      <c r="E13" s="12">
        <f>SUM(E8:E12)</f>
        <v/>
      </c>
    </row>
    <row r="15">
      <c r="A15" s="6" t="inlineStr">
        <is>
          <t>Client-supplied material handling</t>
        </is>
      </c>
      <c r="B15" s="7" t="n"/>
      <c r="C15" s="7" t="n"/>
      <c r="D15" s="7" t="n"/>
      <c r="E15" s="7" t="n"/>
    </row>
    <row r="16">
      <c r="A16" s="8" t="inlineStr">
        <is>
          <t>Fixing of client-supplied hardware, per shutter or drawer</t>
        </is>
      </c>
      <c r="B16" s="9" t="inlineStr">
        <is>
          <t>nos</t>
        </is>
      </c>
      <c r="C16" s="9" t="n">
        <v>96</v>
      </c>
      <c r="D16" s="10" t="n">
        <v>145</v>
      </c>
      <c r="E16" s="10">
        <f>C16*D16</f>
        <v/>
      </c>
    </row>
    <row r="17">
      <c r="A17" s="8" t="inlineStr">
        <is>
          <t>Fixing of client-supplied laminate, labour only</t>
        </is>
      </c>
      <c r="B17" s="9" t="inlineStr">
        <is>
          <t>sq ft</t>
        </is>
      </c>
      <c r="C17" s="9" t="n">
        <v>430</v>
      </c>
      <c r="D17" s="10" t="n">
        <v>95</v>
      </c>
      <c r="E17" s="10">
        <f>C17*D17</f>
        <v/>
      </c>
    </row>
    <row r="18">
      <c r="A18" s="8" t="inlineStr">
        <is>
          <t>Site storage, protection and stacking of free-issue material</t>
        </is>
      </c>
      <c r="B18" s="9" t="inlineStr">
        <is>
          <t>LS</t>
        </is>
      </c>
      <c r="C18" s="9" t="n">
        <v>1</v>
      </c>
      <c r="D18" s="10" t="n">
        <v>18000</v>
      </c>
      <c r="E18" s="10">
        <f>C18*D18</f>
        <v/>
      </c>
    </row>
    <row r="19">
      <c r="A19" s="11" t="inlineStr">
        <is>
          <t>Client-supplied material handling — sub-total</t>
        </is>
      </c>
      <c r="B19" s="7" t="n"/>
      <c r="C19" s="7" t="n"/>
      <c r="D19" s="7" t="n"/>
      <c r="E19" s="12">
        <f>SUM(E16:E18)</f>
        <v/>
      </c>
    </row>
    <row r="21">
      <c r="A21" s="6" t="inlineStr">
        <is>
          <t>Site works</t>
        </is>
      </c>
      <c r="B21" s="7" t="n"/>
      <c r="C21" s="7" t="n"/>
      <c r="D21" s="7" t="n"/>
      <c r="E21" s="7" t="n"/>
    </row>
    <row r="22">
      <c r="A22" s="8" t="inlineStr">
        <is>
          <t>On-site cutting, edge banding and touch-up</t>
        </is>
      </c>
      <c r="B22" s="9" t="inlineStr">
        <is>
          <t>LS</t>
        </is>
      </c>
      <c r="C22" s="9" t="n">
        <v>1</v>
      </c>
      <c r="D22" s="10" t="n">
        <v>42000</v>
      </c>
      <c r="E22" s="10">
        <f>C22*D22</f>
        <v/>
      </c>
    </row>
    <row r="23">
      <c r="A23" s="8" t="inlineStr">
        <is>
          <t>Scaffolding, tools and consumables</t>
        </is>
      </c>
      <c r="B23" s="9" t="inlineStr">
        <is>
          <t>LS</t>
        </is>
      </c>
      <c r="C23" s="9" t="n">
        <v>1</v>
      </c>
      <c r="D23" s="10" t="n">
        <v>26000</v>
      </c>
      <c r="E23" s="10">
        <f>C23*D23</f>
        <v/>
      </c>
    </row>
    <row r="24">
      <c r="A24" s="8" t="inlineStr">
        <is>
          <t>Daily debris clearance to the society collection point</t>
        </is>
      </c>
      <c r="B24" s="9" t="inlineStr">
        <is>
          <t>LS</t>
        </is>
      </c>
      <c r="C24" s="9" t="n">
        <v>1</v>
      </c>
      <c r="D24" s="10" t="n">
        <v>15000</v>
      </c>
      <c r="E24" s="10">
        <f>C24*D24</f>
        <v/>
      </c>
    </row>
    <row r="25">
      <c r="A25" s="11" t="inlineStr">
        <is>
          <t>Site works — sub-total</t>
        </is>
      </c>
      <c r="B25" s="7" t="n"/>
      <c r="C25" s="7" t="n"/>
      <c r="D25" s="7" t="n"/>
      <c r="E25" s="12">
        <f>SUM(E22:E24)</f>
        <v/>
      </c>
    </row>
    <row r="27">
      <c r="A27" s="13" t="inlineStr">
        <is>
          <t>Sub-total (ex-GST)</t>
        </is>
      </c>
      <c r="B27" s="14" t="n"/>
      <c r="C27" s="14" t="n"/>
      <c r="D27" s="14" t="n"/>
      <c r="E27" s="15">
        <f>E13+E19+E25</f>
        <v/>
      </c>
    </row>
    <row r="28">
      <c r="A28" s="14" t="inlineStr">
        <is>
          <t>GST @ 18%</t>
        </is>
      </c>
      <c r="B28" s="14" t="n"/>
      <c r="C28" s="14" t="n"/>
      <c r="D28" s="14" t="n"/>
      <c r="E28" s="16">
        <f>ROUND(E27*0.18,0)</f>
        <v/>
      </c>
    </row>
    <row r="29">
      <c r="A29" s="17" t="inlineStr">
        <is>
          <t>Grand total (incl. GST)</t>
        </is>
      </c>
      <c r="B29" s="14" t="n"/>
      <c r="C29" s="14" t="n"/>
      <c r="D29" s="14" t="n"/>
      <c r="E29" s="18">
        <f>E27+E28</f>
        <v/>
      </c>
    </row>
    <row r="32">
      <c r="A32" s="19" t="inlineStr">
        <is>
          <t>Note: Terms to state on the order: delivery date, payment stages, retention percentage, defects liability period, and the rate for extra work in the same units as above.</t>
        </is>
      </c>
    </row>
    <row r="33">
      <c r="A33" s="19" t="inlineStr">
        <is>
          <t>Note: Free-issue material must be recorded on a signed material receipt note on the day it reaches site.</t>
        </is>
      </c>
    </row>
    <row r="34">
      <c r="A34" s="19" t="inlineStr">
        <is>
          <t>Note: Measurement basis: elevation area of finished joinery. Internals are included in the rate.</t>
        </is>
      </c>
    </row>
    <row r="35">
      <c r="A35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34:E34"/>
    <mergeCell ref="A35:E35"/>
    <mergeCell ref="A4:E4"/>
    <mergeCell ref="A2:E2"/>
    <mergeCell ref="A33:E33"/>
    <mergeCell ref="A1:E1"/>
    <mergeCell ref="A32:E32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2026-10-17T17:34:42Z</dcterms:created>
  <dcterms:modified xmlns:dcterms="http://purl.org/dc/terms/" xmlns:xsi="http://www.w3.org/2001/XMLSchema-instance" xsi:type="dcterms:W3CDTF">2026-10-17T17:34:42Z</dcterms:modified>
</cp:coreProperties>
</file>