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l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1D4536"/>
      <sz val="14"/>
    </font>
    <font>
      <b val="1"/>
      <color rgb="000C100E"/>
      <sz val="12"/>
    </font>
    <font>
      <i val="1"/>
      <color rgb="005D6660"/>
      <sz val="9"/>
    </font>
    <font>
      <color rgb="005D6660"/>
      <sz val="8"/>
    </font>
    <font>
      <b val="1"/>
      <color rgb="00FFFFFF"/>
      <sz val="10"/>
    </font>
    <font>
      <b val="1"/>
    </font>
    <font>
      <b val="1"/>
      <sz val="11"/>
    </font>
    <font>
      <i val="1"/>
      <color rgb="005D6660"/>
      <sz val="8"/>
    </font>
  </fonts>
  <fills count="4">
    <fill>
      <patternFill/>
    </fill>
    <fill>
      <patternFill patternType="gray125"/>
    </fill>
    <fill>
      <patternFill patternType="solid">
        <fgColor rgb="001D4536"/>
      </patternFill>
    </fill>
    <fill>
      <patternFill patternType="solid">
        <fgColor rgb="00F2ECDD"/>
      </patternFill>
    </fill>
  </fills>
  <borders count="2">
    <border>
      <left/>
      <right/>
      <top/>
      <bottom/>
      <diagonal/>
    </border>
    <border>
      <left style="thin">
        <color rgb="00D6D0C4"/>
      </left>
      <right style="thin">
        <color rgb="00D6D0C4"/>
      </right>
      <top style="thin">
        <color rgb="00D6D0C4"/>
      </top>
      <bottom style="thin">
        <color rgb="00D6D0C4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0" fontId="6" fillId="3" borderId="1" pivotButton="0" quotePrefix="0" xfId="0"/>
    <xf numFmtId="0" fontId="0" fillId="3" borderId="1" pivotButton="0" quotePrefix="0" xfId="0"/>
    <xf numFmtId="3" fontId="6" fillId="3" borderId="1" pivotButton="0" quotePrefix="0" xfId="0"/>
    <xf numFmtId="3" fontId="0" fillId="3" borderId="1" pivotButton="0" quotePrefix="0" xfId="0"/>
    <xf numFmtId="0" fontId="7" fillId="3" borderId="1" pivotButton="0" quotePrefix="0" xfId="0"/>
    <xf numFmtId="3" fontId="7" fillId="3" borderId="1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D4536"/>
    <outlinePr summaryBelow="1" summaryRight="1"/>
    <pageSetUpPr/>
  </sheetPr>
  <dimension ref="A1:I34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16" customWidth="1" min="3" max="3"/>
    <col width="12" customWidth="1" min="4" max="4"/>
    <col width="14" customWidth="1" min="5" max="5"/>
    <col width="12" customWidth="1" min="6" max="6"/>
    <col width="11" customWidth="1" min="7" max="7"/>
    <col width="14" customWidth="1" min="8" max="8"/>
    <col width="21" customWidth="1" min="9" max="9"/>
  </cols>
  <sheetData>
    <row r="1">
      <c r="A1" s="1" t="inlineStr">
        <is>
          <t>Greenbox Design Studio</t>
        </is>
      </c>
    </row>
    <row r="2" ht="18" customHeight="1">
      <c r="A2" s="2" t="inlineStr">
        <is>
          <t>Interior Project Timeline Template</t>
        </is>
      </c>
    </row>
    <row r="3">
      <c r="A3" s="3" t="inlineStr">
        <is>
          <t>A 14-week residential programme with dependencies, float and the value released at each task</t>
        </is>
      </c>
    </row>
    <row r="4">
      <c r="A4" s="4" t="inlineStr">
        <is>
          <t>+91 77387 66599  ·  greenboxdesignstudio.com  ·  Free to use. This is a planning aid, not a quotation.  Figures are indicative 2026 Mumbai bands, ex-GST unless stated.</t>
        </is>
      </c>
    </row>
    <row r="6" ht="28" customHeight="1">
      <c r="A6" s="5" t="inlineStr">
        <is>
          <t>Phase</t>
        </is>
      </c>
      <c r="B6" s="5" t="inlineStr">
        <is>
          <t>Task</t>
        </is>
      </c>
      <c r="C6" s="5" t="inlineStr">
        <is>
          <t>Trade</t>
        </is>
      </c>
      <c r="D6" s="5" t="inlineStr">
        <is>
          <t>Start week</t>
        </is>
      </c>
      <c r="E6" s="5" t="inlineStr">
        <is>
          <t>Duration (wks)</t>
        </is>
      </c>
      <c r="F6" s="5" t="inlineStr">
        <is>
          <t>Finish week</t>
        </is>
      </c>
      <c r="G6" s="5" t="inlineStr">
        <is>
          <t>Float (wks)</t>
        </is>
      </c>
      <c r="H6" s="5" t="inlineStr">
        <is>
          <t>Depends on</t>
        </is>
      </c>
      <c r="I6" s="5" t="inlineStr">
        <is>
          <t>Value at completion (Rs)</t>
        </is>
      </c>
    </row>
    <row r="7">
      <c r="A7" s="6" t="inlineStr">
        <is>
          <t>Pre-site</t>
        </is>
      </c>
      <c r="B7" s="6" t="inlineStr">
        <is>
          <t>Measurement survey and existing-condition photography</t>
        </is>
      </c>
      <c r="C7" s="6" t="inlineStr">
        <is>
          <t>Design</t>
        </is>
      </c>
      <c r="D7" s="6" t="n">
        <v>1</v>
      </c>
      <c r="E7" s="6" t="n">
        <v>1</v>
      </c>
      <c r="F7" s="6">
        <f>D7+E7-1</f>
        <v/>
      </c>
      <c r="G7" s="6" t="n">
        <v>0</v>
      </c>
      <c r="H7" s="6" t="inlineStr">
        <is>
          <t>—</t>
        </is>
      </c>
      <c r="I7" s="7" t="n">
        <v>0</v>
      </c>
    </row>
    <row r="8">
      <c r="A8" s="6" t="inlineStr">
        <is>
          <t>Pre-site</t>
        </is>
      </c>
      <c r="B8" s="6" t="inlineStr">
        <is>
          <t>Layouts, elevations and 3D views to client</t>
        </is>
      </c>
      <c r="C8" s="6" t="inlineStr">
        <is>
          <t>Design</t>
        </is>
      </c>
      <c r="D8" s="6" t="n">
        <v>1</v>
      </c>
      <c r="E8" s="6" t="n">
        <v>2</v>
      </c>
      <c r="F8" s="6">
        <f>D8+E8-1</f>
        <v/>
      </c>
      <c r="G8" s="6" t="n">
        <v>0</v>
      </c>
      <c r="H8" s="6" t="inlineStr">
        <is>
          <t>T1</t>
        </is>
      </c>
      <c r="I8" s="7" t="n">
        <v>185000</v>
      </c>
    </row>
    <row r="9">
      <c r="A9" s="6" t="inlineStr">
        <is>
          <t>Pre-site</t>
        </is>
      </c>
      <c r="B9" s="6" t="inlineStr">
        <is>
          <t>Material selection and sample approvals</t>
        </is>
      </c>
      <c r="C9" s="6" t="inlineStr">
        <is>
          <t>Design</t>
        </is>
      </c>
      <c r="D9" s="6" t="n">
        <v>2</v>
      </c>
      <c r="E9" s="6" t="n">
        <v>2</v>
      </c>
      <c r="F9" s="6">
        <f>D9+E9-1</f>
        <v/>
      </c>
      <c r="G9" s="6" t="n">
        <v>1</v>
      </c>
      <c r="H9" s="6" t="inlineStr">
        <is>
          <t>T2</t>
        </is>
      </c>
      <c r="I9" s="7" t="n">
        <v>92000</v>
      </c>
    </row>
    <row r="10">
      <c r="A10" s="6" t="inlineStr">
        <is>
          <t>Pre-site</t>
        </is>
      </c>
      <c r="B10" s="6" t="inlineStr">
        <is>
          <t>Society NOC, deposits and lift booking</t>
        </is>
      </c>
      <c r="C10" s="6" t="inlineStr">
        <is>
          <t>Admin</t>
        </is>
      </c>
      <c r="D10" s="6" t="n">
        <v>2</v>
      </c>
      <c r="E10" s="6" t="n">
        <v>2</v>
      </c>
      <c r="F10" s="6">
        <f>D10+E10-1</f>
        <v/>
      </c>
      <c r="G10" s="6" t="n">
        <v>2</v>
      </c>
      <c r="H10" s="6" t="inlineStr">
        <is>
          <t>—</t>
        </is>
      </c>
      <c r="I10" s="7" t="n">
        <v>0</v>
      </c>
    </row>
    <row r="11">
      <c r="A11" s="6" t="inlineStr">
        <is>
          <t>Enabling</t>
        </is>
      </c>
      <c r="B11" s="6" t="inlineStr">
        <is>
          <t>Demolition, debris removal and site protection</t>
        </is>
      </c>
      <c r="C11" s="6" t="inlineStr">
        <is>
          <t>Civil</t>
        </is>
      </c>
      <c r="D11" s="6" t="n">
        <v>4</v>
      </c>
      <c r="E11" s="6" t="n">
        <v>1</v>
      </c>
      <c r="F11" s="6">
        <f>D11+E11-1</f>
        <v/>
      </c>
      <c r="G11" s="6" t="n">
        <v>0</v>
      </c>
      <c r="H11" s="6" t="inlineStr">
        <is>
          <t>T4</t>
        </is>
      </c>
      <c r="I11" s="7" t="n">
        <v>78000</v>
      </c>
    </row>
    <row r="12">
      <c r="A12" s="6" t="inlineStr">
        <is>
          <t>Enabling</t>
        </is>
      </c>
      <c r="B12" s="6" t="inlineStr">
        <is>
          <t>Masonry, plaster and levelling screed</t>
        </is>
      </c>
      <c r="C12" s="6" t="inlineStr">
        <is>
          <t>Civil</t>
        </is>
      </c>
      <c r="D12" s="6" t="n">
        <v>4</v>
      </c>
      <c r="E12" s="6" t="n">
        <v>2</v>
      </c>
      <c r="F12" s="6">
        <f>D12+E12-1</f>
        <v/>
      </c>
      <c r="G12" s="6" t="n">
        <v>0</v>
      </c>
      <c r="H12" s="6" t="inlineStr">
        <is>
          <t>T5</t>
        </is>
      </c>
      <c r="I12" s="7" t="n">
        <v>126000</v>
      </c>
    </row>
    <row r="13">
      <c r="A13" s="6" t="inlineStr">
        <is>
          <t>First fix</t>
        </is>
      </c>
      <c r="B13" s="6" t="inlineStr">
        <is>
          <t>Electrical chasing, conduit and wiring</t>
        </is>
      </c>
      <c r="C13" s="6" t="inlineStr">
        <is>
          <t>Electrical</t>
        </is>
      </c>
      <c r="D13" s="6" t="n">
        <v>5</v>
      </c>
      <c r="E13" s="6" t="n">
        <v>2</v>
      </c>
      <c r="F13" s="6">
        <f>D13+E13-1</f>
        <v/>
      </c>
      <c r="G13" s="6" t="n">
        <v>0</v>
      </c>
      <c r="H13" s="6" t="inlineStr">
        <is>
          <t>T6</t>
        </is>
      </c>
      <c r="I13" s="7" t="n">
        <v>148000</v>
      </c>
    </row>
    <row r="14">
      <c r="A14" s="6" t="inlineStr">
        <is>
          <t>First fix</t>
        </is>
      </c>
      <c r="B14" s="6" t="inlineStr">
        <is>
          <t>Plumbing lines, pressure test and waterproofing</t>
        </is>
      </c>
      <c r="C14" s="6" t="inlineStr">
        <is>
          <t>Plumbing</t>
        </is>
      </c>
      <c r="D14" s="6" t="n">
        <v>5</v>
      </c>
      <c r="E14" s="6" t="n">
        <v>2</v>
      </c>
      <c r="F14" s="6">
        <f>D14+E14-1</f>
        <v/>
      </c>
      <c r="G14" s="6" t="n">
        <v>1</v>
      </c>
      <c r="H14" s="6" t="inlineStr">
        <is>
          <t>T6</t>
        </is>
      </c>
      <c r="I14" s="7" t="n">
        <v>167000</v>
      </c>
    </row>
    <row r="15">
      <c r="A15" s="6" t="inlineStr">
        <is>
          <t>First fix</t>
        </is>
      </c>
      <c r="B15" s="6" t="inlineStr">
        <is>
          <t>Ponding test and photographic record</t>
        </is>
      </c>
      <c r="C15" s="6" t="inlineStr">
        <is>
          <t>Plumbing</t>
        </is>
      </c>
      <c r="D15" s="6" t="n">
        <v>7</v>
      </c>
      <c r="E15" s="6" t="n">
        <v>1</v>
      </c>
      <c r="F15" s="6">
        <f>D15+E15-1</f>
        <v/>
      </c>
      <c r="G15" s="6" t="n">
        <v>0</v>
      </c>
      <c r="H15" s="6" t="inlineStr">
        <is>
          <t>T8</t>
        </is>
      </c>
      <c r="I15" s="7" t="n">
        <v>0</v>
      </c>
    </row>
    <row r="16">
      <c r="A16" s="6" t="inlineStr">
        <is>
          <t>Shell</t>
        </is>
      </c>
      <c r="B16" s="6" t="inlineStr">
        <is>
          <t>False ceiling framing and boarding</t>
        </is>
      </c>
      <c r="C16" s="6" t="inlineStr">
        <is>
          <t>Ceiling</t>
        </is>
      </c>
      <c r="D16" s="6" t="n">
        <v>7</v>
      </c>
      <c r="E16" s="6" t="n">
        <v>2</v>
      </c>
      <c r="F16" s="6">
        <f>D16+E16-1</f>
        <v/>
      </c>
      <c r="G16" s="6" t="n">
        <v>0</v>
      </c>
      <c r="H16" s="6" t="inlineStr">
        <is>
          <t>T7</t>
        </is>
      </c>
      <c r="I16" s="7" t="n">
        <v>52500</v>
      </c>
    </row>
    <row r="17">
      <c r="A17" s="6" t="inlineStr">
        <is>
          <t>Shell</t>
        </is>
      </c>
      <c r="B17" s="6" t="inlineStr">
        <is>
          <t>Tiling, flooring and skirting</t>
        </is>
      </c>
      <c r="C17" s="6" t="inlineStr">
        <is>
          <t>Tiling</t>
        </is>
      </c>
      <c r="D17" s="6" t="n">
        <v>8</v>
      </c>
      <c r="E17" s="6" t="n">
        <v>2</v>
      </c>
      <c r="F17" s="6">
        <f>D17+E17-1</f>
        <v/>
      </c>
      <c r="G17" s="6" t="n">
        <v>0</v>
      </c>
      <c r="H17" s="6" t="inlineStr">
        <is>
          <t>T9</t>
        </is>
      </c>
      <c r="I17" s="7" t="n">
        <v>118000</v>
      </c>
    </row>
    <row r="18">
      <c r="A18" s="6" t="inlineStr">
        <is>
          <t>Joinery</t>
        </is>
      </c>
      <c r="B18" s="6" t="inlineStr">
        <is>
          <t>Factory manufacture of carcasses and shutters</t>
        </is>
      </c>
      <c r="C18" s="6" t="inlineStr">
        <is>
          <t>Carpentry</t>
        </is>
      </c>
      <c r="D18" s="6" t="n">
        <v>6</v>
      </c>
      <c r="E18" s="6" t="n">
        <v>4</v>
      </c>
      <c r="F18" s="6">
        <f>D18+E18-1</f>
        <v/>
      </c>
      <c r="G18" s="6" t="n">
        <v>1</v>
      </c>
      <c r="H18" s="6" t="inlineStr">
        <is>
          <t>T3</t>
        </is>
      </c>
      <c r="I18" s="7" t="n">
        <v>420000</v>
      </c>
    </row>
    <row r="19">
      <c r="A19" s="6" t="inlineStr">
        <is>
          <t>Joinery</t>
        </is>
      </c>
      <c r="B19" s="6" t="inlineStr">
        <is>
          <t>Carcass installation at site</t>
        </is>
      </c>
      <c r="C19" s="6" t="inlineStr">
        <is>
          <t>Carpentry</t>
        </is>
      </c>
      <c r="D19" s="6" t="n">
        <v>10</v>
      </c>
      <c r="E19" s="6" t="n">
        <v>2</v>
      </c>
      <c r="F19" s="6">
        <f>D19+E19-1</f>
        <v/>
      </c>
      <c r="G19" s="6" t="n">
        <v>0</v>
      </c>
      <c r="H19" s="6" t="inlineStr">
        <is>
          <t>T12</t>
        </is>
      </c>
      <c r="I19" s="7" t="n">
        <v>240000</v>
      </c>
    </row>
    <row r="20">
      <c r="A20" s="6" t="inlineStr">
        <is>
          <t>Joinery</t>
        </is>
      </c>
      <c r="B20" s="6" t="inlineStr">
        <is>
          <t>Shutter hanging, hardware and alignment</t>
        </is>
      </c>
      <c r="C20" s="6" t="inlineStr">
        <is>
          <t>Carpentry</t>
        </is>
      </c>
      <c r="D20" s="6" t="n">
        <v>12</v>
      </c>
      <c r="E20" s="6" t="n">
        <v>1</v>
      </c>
      <c r="F20" s="6">
        <f>D20+E20-1</f>
        <v/>
      </c>
      <c r="G20" s="6" t="n">
        <v>0</v>
      </c>
      <c r="H20" s="6" t="inlineStr">
        <is>
          <t>T13</t>
        </is>
      </c>
      <c r="I20" s="7" t="n">
        <v>155000</v>
      </c>
    </row>
    <row r="21">
      <c r="A21" s="6" t="inlineStr">
        <is>
          <t>Finishing</t>
        </is>
      </c>
      <c r="B21" s="6" t="inlineStr">
        <is>
          <t>Putty, primer and paint</t>
        </is>
      </c>
      <c r="C21" s="6" t="inlineStr">
        <is>
          <t>Painting</t>
        </is>
      </c>
      <c r="D21" s="6" t="n">
        <v>11</v>
      </c>
      <c r="E21" s="6" t="n">
        <v>2</v>
      </c>
      <c r="F21" s="6">
        <f>D21+E21-1</f>
        <v/>
      </c>
      <c r="G21" s="6" t="n">
        <v>0</v>
      </c>
      <c r="H21" s="6" t="inlineStr">
        <is>
          <t>T10</t>
        </is>
      </c>
      <c r="I21" s="7" t="n">
        <v>112000</v>
      </c>
    </row>
    <row r="22">
      <c r="A22" s="6" t="inlineStr">
        <is>
          <t>Finishing</t>
        </is>
      </c>
      <c r="B22" s="6" t="inlineStr">
        <is>
          <t>Counter templating, fabrication and fixing</t>
        </is>
      </c>
      <c r="C22" s="6" t="inlineStr">
        <is>
          <t>Stone</t>
        </is>
      </c>
      <c r="D22" s="6" t="n">
        <v>11</v>
      </c>
      <c r="E22" s="6" t="n">
        <v>2</v>
      </c>
      <c r="F22" s="6">
        <f>D22+E22-1</f>
        <v/>
      </c>
      <c r="G22" s="6" t="n">
        <v>1</v>
      </c>
      <c r="H22" s="6" t="inlineStr">
        <is>
          <t>T13</t>
        </is>
      </c>
      <c r="I22" s="7" t="n">
        <v>21000</v>
      </c>
    </row>
    <row r="23">
      <c r="A23" s="6" t="inlineStr">
        <is>
          <t>Finishing</t>
        </is>
      </c>
      <c r="B23" s="6" t="inlineStr">
        <is>
          <t>Second fix electrical, fixtures and switch plates</t>
        </is>
      </c>
      <c r="C23" s="6" t="inlineStr">
        <is>
          <t>Electrical</t>
        </is>
      </c>
      <c r="D23" s="6" t="n">
        <v>13</v>
      </c>
      <c r="E23" s="6" t="n">
        <v>1</v>
      </c>
      <c r="F23" s="6">
        <f>D23+E23-1</f>
        <v/>
      </c>
      <c r="G23" s="6" t="n">
        <v>0</v>
      </c>
      <c r="H23" s="6" t="inlineStr">
        <is>
          <t>T14</t>
        </is>
      </c>
      <c r="I23" s="7" t="n">
        <v>46000</v>
      </c>
    </row>
    <row r="24">
      <c r="A24" s="6" t="inlineStr">
        <is>
          <t>Finishing</t>
        </is>
      </c>
      <c r="B24" s="6" t="inlineStr">
        <is>
          <t>Sanitaryware, CP fittings and shower glass</t>
        </is>
      </c>
      <c r="C24" s="6" t="inlineStr">
        <is>
          <t>Plumbing</t>
        </is>
      </c>
      <c r="D24" s="6" t="n">
        <v>13</v>
      </c>
      <c r="E24" s="6" t="n">
        <v>1</v>
      </c>
      <c r="F24" s="6">
        <f>D24+E24-1</f>
        <v/>
      </c>
      <c r="G24" s="6" t="n">
        <v>0</v>
      </c>
      <c r="H24" s="6" t="inlineStr">
        <is>
          <t>T11</t>
        </is>
      </c>
      <c r="I24" s="7" t="n">
        <v>68000</v>
      </c>
    </row>
    <row r="25">
      <c r="A25" s="6" t="inlineStr">
        <is>
          <t>Closeout</t>
        </is>
      </c>
      <c r="B25" s="6" t="inlineStr">
        <is>
          <t>Deep clean and protective film removal</t>
        </is>
      </c>
      <c r="C25" s="6" t="inlineStr">
        <is>
          <t>Site</t>
        </is>
      </c>
      <c r="D25" s="6" t="n">
        <v>14</v>
      </c>
      <c r="E25" s="6" t="n">
        <v>1</v>
      </c>
      <c r="F25" s="6">
        <f>D25+E25-1</f>
        <v/>
      </c>
      <c r="G25" s="6" t="n">
        <v>0</v>
      </c>
      <c r="H25" s="6" t="inlineStr">
        <is>
          <t>T17</t>
        </is>
      </c>
      <c r="I25" s="7" t="n">
        <v>0</v>
      </c>
    </row>
    <row r="26">
      <c r="A26" s="6" t="inlineStr">
        <is>
          <t>Closeout</t>
        </is>
      </c>
      <c r="B26" s="6" t="inlineStr">
        <is>
          <t>Snagging walk, closure and handover documents</t>
        </is>
      </c>
      <c r="C26" s="6" t="inlineStr">
        <is>
          <t>All</t>
        </is>
      </c>
      <c r="D26" s="6" t="n">
        <v>14</v>
      </c>
      <c r="E26" s="6" t="n">
        <v>1</v>
      </c>
      <c r="F26" s="6">
        <f>D26+E26-1</f>
        <v/>
      </c>
      <c r="G26" s="6" t="n">
        <v>0</v>
      </c>
      <c r="H26" s="6" t="inlineStr">
        <is>
          <t>T19</t>
        </is>
      </c>
      <c r="I26" s="7" t="n">
        <v>62000</v>
      </c>
    </row>
    <row r="27">
      <c r="A27" s="8" t="inlineStr">
        <is>
          <t>TOTAL</t>
        </is>
      </c>
      <c r="B27" s="9" t="n"/>
      <c r="C27" s="9" t="n"/>
      <c r="D27" s="9" t="n"/>
      <c r="E27" s="9" t="n"/>
      <c r="F27" s="9" t="n"/>
      <c r="G27" s="9" t="n"/>
      <c r="H27" s="9" t="n"/>
      <c r="I27" s="10">
        <f>SUM(I7:I26)</f>
        <v/>
      </c>
    </row>
    <row r="28">
      <c r="A28" s="9" t="inlineStr">
        <is>
          <t>GST @ 18%</t>
        </is>
      </c>
      <c r="B28" s="9" t="n"/>
      <c r="C28" s="9" t="n"/>
      <c r="D28" s="9" t="n"/>
      <c r="E28" s="9" t="n"/>
      <c r="F28" s="9" t="n"/>
      <c r="G28" s="9" t="n"/>
      <c r="H28" s="9" t="n"/>
      <c r="I28" s="11">
        <f>ROUND(I27*0.18,0)</f>
        <v/>
      </c>
    </row>
    <row r="29">
      <c r="A29" s="12" t="inlineStr">
        <is>
          <t>Grand total (incl. GST)</t>
        </is>
      </c>
      <c r="B29" s="9" t="n"/>
      <c r="C29" s="9" t="n"/>
      <c r="D29" s="9" t="n"/>
      <c r="E29" s="9" t="n"/>
      <c r="F29" s="9" t="n"/>
      <c r="G29" s="9" t="n"/>
      <c r="H29" s="9" t="n"/>
      <c r="I29" s="13">
        <f>I27+I28</f>
        <v/>
      </c>
    </row>
    <row r="31">
      <c r="A31" s="14" t="inlineStr">
        <is>
          <t>Note: Float of zero means the task is on the critical path. Four of them are, and they all involve carpentry.</t>
        </is>
      </c>
    </row>
    <row r="32">
      <c r="A32" s="14" t="inlineStr">
        <is>
          <t>Note: Column F is a formula. Change a start week or a duration and every finish date recalculates.</t>
        </is>
      </c>
    </row>
    <row r="33">
      <c r="A33" s="14" t="inlineStr">
        <is>
          <t>Note: A 14-week programme assumes 10am to 6pm society hours, six days a week. Add two weeks for a monsoon start.</t>
        </is>
      </c>
    </row>
    <row r="34">
      <c r="A34" s="4" t="inlineStr">
        <is>
          <t>Free to copy and use on any project, with any contractor. Not a quotation. Greenbox Design Studio, Mumbai · +91 77387 66599 · greenboxdesignstudio.com</t>
        </is>
      </c>
    </row>
  </sheetData>
  <mergeCells count="8">
    <mergeCell ref="A2:I2"/>
    <mergeCell ref="A33:I33"/>
    <mergeCell ref="A32:I32"/>
    <mergeCell ref="A1:I1"/>
    <mergeCell ref="A31:I31"/>
    <mergeCell ref="A3:I3"/>
    <mergeCell ref="A34:I34"/>
    <mergeCell ref="A4:I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2026-10-17T17:34:42Z</dcterms:created>
  <dcterms:modified xmlns:dcterms="http://purl.org/dc/terms/" xmlns:xsi="http://www.w3.org/2001/XMLSchema-instance" xsi:type="dcterms:W3CDTF">2026-10-17T17:34:42Z</dcterms:modified>
</cp:coreProperties>
</file>