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y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1D4536"/>
      <sz val="14"/>
    </font>
    <font>
      <b val="1"/>
      <color rgb="000C100E"/>
      <sz val="12"/>
    </font>
    <font>
      <i val="1"/>
      <color rgb="005D6660"/>
      <sz val="9"/>
    </font>
    <font>
      <color rgb="005D6660"/>
      <sz val="8"/>
    </font>
    <font>
      <b val="1"/>
      <color rgb="00FFFFFF"/>
      <sz val="10"/>
    </font>
    <font>
      <b val="1"/>
    </font>
    <font>
      <b val="1"/>
      <sz val="11"/>
    </font>
    <font>
      <i val="1"/>
      <color rgb="005D6660"/>
      <sz val="8"/>
    </font>
  </fonts>
  <fills count="4">
    <fill>
      <patternFill/>
    </fill>
    <fill>
      <patternFill patternType="gray125"/>
    </fill>
    <fill>
      <patternFill patternType="solid">
        <fgColor rgb="001D4536"/>
      </patternFill>
    </fill>
    <fill>
      <patternFill patternType="solid">
        <fgColor rgb="00F2ECDD"/>
      </patternFill>
    </fill>
  </fills>
  <borders count="2">
    <border>
      <left/>
      <right/>
      <top/>
      <bottom/>
      <diagonal/>
    </border>
    <border>
      <left style="thin">
        <color rgb="00D6D0C4"/>
      </left>
      <right style="thin">
        <color rgb="00D6D0C4"/>
      </right>
      <top style="thin">
        <color rgb="00D6D0C4"/>
      </top>
      <bottom style="thin">
        <color rgb="00D6D0C4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0" fontId="6" fillId="3" borderId="1" pivotButton="0" quotePrefix="0" xfId="0"/>
    <xf numFmtId="0" fontId="0" fillId="3" borderId="1" pivotButton="0" quotePrefix="0" xfId="0"/>
    <xf numFmtId="3" fontId="6" fillId="3" borderId="1" pivotButton="0" quotePrefix="0" xfId="0"/>
    <xf numFmtId="3" fontId="0" fillId="3" borderId="1" pivotButton="0" quotePrefix="0" xfId="0"/>
    <xf numFmtId="0" fontId="7" fillId="3" borderId="1" pivotButton="0" quotePrefix="0" xfId="0"/>
    <xf numFmtId="3" fontId="7" fillId="3" borderId="1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D4536"/>
    <outlinePr summaryBelow="1" summaryRight="1"/>
    <pageSetUpPr/>
  </sheetPr>
  <dimension ref="A1:F22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56" customWidth="1" min="2" max="2"/>
    <col width="10" customWidth="1" min="3" max="3"/>
    <col width="14" customWidth="1" min="4" max="4"/>
    <col width="15" customWidth="1" min="5" max="5"/>
    <col width="13" customWidth="1" min="6" max="6"/>
  </cols>
  <sheetData>
    <row r="1">
      <c r="A1" s="1" t="inlineStr">
        <is>
          <t>Greenbox Design Studio</t>
        </is>
      </c>
    </row>
    <row r="2" ht="18" customHeight="1">
      <c r="A2" s="2" t="inlineStr">
        <is>
          <t>Payment Schedule Format</t>
        </is>
      </c>
    </row>
    <row r="3">
      <c r="A3" s="3" t="inlineStr">
        <is>
          <t>Milestone-based payment plan tied to verifiable events, worked on a Rs 18,50,000 contract</t>
        </is>
      </c>
    </row>
    <row r="4">
      <c r="A4" s="4" t="inlineStr">
        <is>
          <t>+91 77387 66599  ·  greenboxdesignstudio.com  ·  Free to use. This is a planning aid, not a quotation.  Figures are indicative 2026 Mumbai bands, ex-GST unless stated.</t>
        </is>
      </c>
    </row>
    <row r="6" ht="28" customHeight="1">
      <c r="A6" s="5" t="inlineStr">
        <is>
          <t>Milestone</t>
        </is>
      </c>
      <c r="B6" s="5" t="inlineStr">
        <is>
          <t>Verifiable trigger — what must exist before you pay</t>
        </is>
      </c>
      <c r="C6" s="5" t="inlineStr">
        <is>
          <t>Stage %</t>
        </is>
      </c>
      <c r="D6" s="5" t="inlineStr">
        <is>
          <t>Cumulative %</t>
        </is>
      </c>
      <c r="E6" s="5" t="inlineStr">
        <is>
          <t>Amount (Rs)</t>
        </is>
      </c>
      <c r="F6" s="5" t="inlineStr">
        <is>
          <t>Typical week</t>
        </is>
      </c>
    </row>
    <row r="7">
      <c r="A7" s="6" t="inlineStr">
        <is>
          <t>1 · Booking</t>
        </is>
      </c>
      <c r="B7" s="6" t="inlineStr">
        <is>
          <t>Signed contract, signed BOQ and the full drawing set issued</t>
        </is>
      </c>
      <c r="C7" s="6" t="n">
        <v>10</v>
      </c>
      <c r="D7" s="6" t="n">
        <v>10</v>
      </c>
      <c r="E7" s="7">
        <f>ROUND(C7/100*1850000,0)</f>
        <v/>
      </c>
      <c r="F7" s="6" t="inlineStr">
        <is>
          <t>Week 0</t>
        </is>
      </c>
    </row>
    <row r="8">
      <c r="A8" s="6" t="inlineStr">
        <is>
          <t>2 · Design freeze</t>
        </is>
      </c>
      <c r="B8" s="6" t="inlineStr">
        <is>
          <t>All layouts, elevations and 3D views approved in writing; material selections closed</t>
        </is>
      </c>
      <c r="C8" s="6" t="n">
        <v>15</v>
      </c>
      <c r="D8" s="6" t="n">
        <v>25</v>
      </c>
      <c r="E8" s="7">
        <f>ROUND(C8/100*1850000,0)</f>
        <v/>
      </c>
      <c r="F8" s="6" t="inlineStr">
        <is>
          <t>Week 2</t>
        </is>
      </c>
    </row>
    <row r="9">
      <c r="A9" s="6" t="inlineStr">
        <is>
          <t>3 · Site mobilisation</t>
        </is>
      </c>
      <c r="B9" s="6" t="inlineStr">
        <is>
          <t>Society NOC in hand, site protection installed, demolition complete</t>
        </is>
      </c>
      <c r="C9" s="6" t="n">
        <v>15</v>
      </c>
      <c r="D9" s="6" t="n">
        <v>40</v>
      </c>
      <c r="E9" s="7">
        <f>ROUND(C9/100*1850000,0)</f>
        <v/>
      </c>
      <c r="F9" s="6" t="inlineStr">
        <is>
          <t>Week 3</t>
        </is>
      </c>
    </row>
    <row r="10">
      <c r="A10" s="6" t="inlineStr">
        <is>
          <t>4 · First fix complete</t>
        </is>
      </c>
      <c r="B10" s="6" t="inlineStr">
        <is>
          <t>Electrical and plumbing chased, tested and photographed before plaster</t>
        </is>
      </c>
      <c r="C10" s="6" t="n">
        <v>15</v>
      </c>
      <c r="D10" s="6" t="n">
        <v>55</v>
      </c>
      <c r="E10" s="7">
        <f>ROUND(C10/100*1850000,0)</f>
        <v/>
      </c>
      <c r="F10" s="6" t="inlineStr">
        <is>
          <t>Week 5</t>
        </is>
      </c>
    </row>
    <row r="11">
      <c r="A11" s="6" t="inlineStr">
        <is>
          <t>5 · Joinery at site</t>
        </is>
      </c>
      <c r="B11" s="6" t="inlineStr">
        <is>
          <t>Carcasses delivered and installed, shutters at the factory finishing stage</t>
        </is>
      </c>
      <c r="C11" s="6" t="n">
        <v>20</v>
      </c>
      <c r="D11" s="6" t="n">
        <v>75</v>
      </c>
      <c r="E11" s="7">
        <f>ROUND(C11/100*1850000,0)</f>
        <v/>
      </c>
      <c r="F11" s="6" t="inlineStr">
        <is>
          <t>Week 8</t>
        </is>
      </c>
    </row>
    <row r="12">
      <c r="A12" s="6" t="inlineStr">
        <is>
          <t>6 · Finishing complete</t>
        </is>
      </c>
      <c r="B12" s="6" t="inlineStr">
        <is>
          <t>Painting, flooring, ceiling and hardware done; power-on and water-on tested</t>
        </is>
      </c>
      <c r="C12" s="6" t="n">
        <v>15</v>
      </c>
      <c r="D12" s="6" t="n">
        <v>90</v>
      </c>
      <c r="E12" s="7">
        <f>ROUND(C12/100*1850000,0)</f>
        <v/>
      </c>
      <c r="F12" s="6" t="inlineStr">
        <is>
          <t>Week 11</t>
        </is>
      </c>
    </row>
    <row r="13">
      <c r="A13" s="6" t="inlineStr">
        <is>
          <t>7 · Snag closure</t>
        </is>
      </c>
      <c r="B13" s="6" t="inlineStr">
        <is>
          <t>Signed snag list closed, warranties and as-built drawings handed over</t>
        </is>
      </c>
      <c r="C13" s="6" t="n">
        <v>5</v>
      </c>
      <c r="D13" s="6" t="n">
        <v>95</v>
      </c>
      <c r="E13" s="7">
        <f>ROUND(C13/100*1850000,0)</f>
        <v/>
      </c>
      <c r="F13" s="6" t="inlineStr">
        <is>
          <t>Week 12</t>
        </is>
      </c>
    </row>
    <row r="14">
      <c r="A14" s="6" t="inlineStr">
        <is>
          <t>8 · Retention release</t>
        </is>
      </c>
      <c r="B14" s="6" t="inlineStr">
        <is>
          <t>Thirty days of occupancy with no unresolved defect</t>
        </is>
      </c>
      <c r="C14" s="6" t="n">
        <v>5</v>
      </c>
      <c r="D14" s="6" t="n">
        <v>100</v>
      </c>
      <c r="E14" s="7">
        <f>ROUND(C14/100*1850000,0)</f>
        <v/>
      </c>
      <c r="F14" s="6" t="inlineStr">
        <is>
          <t>Week 16</t>
        </is>
      </c>
    </row>
    <row r="15">
      <c r="A15" s="8" t="inlineStr">
        <is>
          <t>TOTAL</t>
        </is>
      </c>
      <c r="B15" s="9" t="n"/>
      <c r="C15" s="10">
        <f>SUM(C7:C14)</f>
        <v/>
      </c>
      <c r="D15" s="9" t="n"/>
      <c r="E15" s="10">
        <f>SUM(E7:E14)</f>
        <v/>
      </c>
      <c r="F15" s="9" t="n"/>
    </row>
    <row r="16">
      <c r="A16" s="9" t="inlineStr">
        <is>
          <t>GST @ 18%</t>
        </is>
      </c>
      <c r="B16" s="9" t="n"/>
      <c r="C16" s="9" t="n"/>
      <c r="D16" s="9" t="n"/>
      <c r="E16" s="11">
        <f>ROUND(E15*0.18,0)</f>
        <v/>
      </c>
      <c r="F16" s="9" t="n"/>
    </row>
    <row r="17">
      <c r="A17" s="12" t="inlineStr">
        <is>
          <t>Grand total (incl. GST)</t>
        </is>
      </c>
      <c r="B17" s="9" t="n"/>
      <c r="C17" s="9" t="n"/>
      <c r="D17" s="9" t="n"/>
      <c r="E17" s="13">
        <f>E15+E16</f>
        <v/>
      </c>
      <c r="F17" s="9" t="n"/>
    </row>
    <row r="19">
      <c r="A19" s="14" t="inlineStr">
        <is>
          <t>Note: Replace 1850000 in column E with your own contract value; every amount and the total recalculate.</t>
        </is>
      </c>
    </row>
    <row r="20">
      <c r="A20" s="14" t="inlineStr">
        <is>
          <t>Note: Never pay against a calendar date. Pay against the evidence in column B — that is the whole design of this sheet.</t>
        </is>
      </c>
    </row>
    <row r="21">
      <c r="A21" s="14" t="inlineStr">
        <is>
          <t>Note: GST is payable on each invoice as it is raised, not in a single block at the end. The grand total is the all-in figure.</t>
        </is>
      </c>
    </row>
    <row r="22">
      <c r="A22" s="4" t="inlineStr">
        <is>
          <t>Free to copy and use on any project, with any contractor. Not a quotation. Greenbox Design Studio, Mumbai · +91 77387 66599 · greenboxdesignstudio.com</t>
        </is>
      </c>
    </row>
  </sheetData>
  <mergeCells count="8">
    <mergeCell ref="A2:F2"/>
    <mergeCell ref="A19:F19"/>
    <mergeCell ref="A1:F1"/>
    <mergeCell ref="A22:F22"/>
    <mergeCell ref="A4:F4"/>
    <mergeCell ref="A3:F3"/>
    <mergeCell ref="A21:F21"/>
    <mergeCell ref="A20:F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2026-10-17T17:34:41Z</dcterms:created>
  <dcterms:modified xmlns:dcterms="http://purl.org/dc/terms/" xmlns:xsi="http://www.w3.org/2001/XMLSchema-instance" xsi:type="dcterms:W3CDTF">2026-10-17T17:34:41Z</dcterms:modified>
</cp:coreProperties>
</file>