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ART HERE" sheetId="1" r:id="rId4"/>
    <sheet state="visible" name="ASSESSMENT" sheetId="2" r:id="rId5"/>
    <sheet state="visible" name="RESULTS DASHBOARD" sheetId="3" r:id="rId6"/>
    <sheet state="visible" name="NEXT STEPS" sheetId="4" r:id="rId7"/>
  </sheets>
  <definedNames/>
  <calcPr/>
</workbook>
</file>

<file path=xl/sharedStrings.xml><?xml version="1.0" encoding="utf-8"?>
<sst xmlns="http://schemas.openxmlformats.org/spreadsheetml/2006/main" count="108" uniqueCount="103">
  <si>
    <t>Title</t>
  </si>
  <si>
    <t>Aged Care AI Readiness Assessment</t>
  </si>
  <si>
    <t>Subtitle</t>
  </si>
  <si>
    <t>A practical tool for benchmarking your organization and building a roadmap for responsible AI.</t>
  </si>
  <si>
    <t>How to Use This Tool</t>
  </si>
  <si>
    <t>1. Gather Your Team: For the best results, complete this assessment with a multidisciplinary team (e.g., IT, Clinical, Operations, Legal).</t>
  </si>
  <si>
    <t>2. Go to the 'ASSESSMENT' Tab: Read each statement carefully.</t>
  </si>
  <si>
    <t>3. Score Your Maturity: In the 'Score' column, use the dropdown menu to select the number that best describes your organization's current state.</t>
  </si>
  <si>
    <t>4. Review Your Results: Once complete, go to the 'RESULTS DASHBOARD' tab to see your automated readiness report and identify your strengths and gaps.</t>
  </si>
  <si>
    <t>5. Plan Your Next Steps: Use the 'NEXT STEPS' tab to understand how to turn your assessment into an actionable, governance-led plan.</t>
  </si>
  <si>
    <t>Scoring Key</t>
  </si>
  <si>
    <t>Score</t>
  </si>
  <si>
    <t>0 = Not Started: We have not considered this.</t>
  </si>
  <si>
    <t>1 = Planning: This is in initial discussion or planning stages.</t>
  </si>
  <si>
    <t>2 = Developing: We have a formal project or pilot underway.</t>
  </si>
  <si>
    <t>3 = Implemented: This is operational and established in one or more areas.</t>
  </si>
  <si>
    <t>4 = Optimized: This is fully integrated, measured, and continuously improved across the organization.</t>
  </si>
  <si>
    <t>Disclaimer</t>
  </si>
  <si>
    <t>This tool is for informational and self-assessment purposes only. It does not constitute formal legal, technical, or compliance advice.</t>
  </si>
  <si>
    <t>Pillar</t>
  </si>
  <si>
    <t>Question / Statement</t>
  </si>
  <si>
    <t>Score (0-4)</t>
  </si>
  <si>
    <t>Max Score</t>
  </si>
  <si>
    <t>Notes / Internal Context</t>
  </si>
  <si>
    <t>1. Leadership &amp; Strategy</t>
  </si>
  <si>
    <t>We have a clear, documented vision for how AI will support our strategic goals (e.g., resident outcomes, staff efficiency).</t>
  </si>
  <si>
    <t>Our executive leadership team and board actively sponsor and champion AI initiatives.</t>
  </si>
  <si>
    <t>We have identified and prioritized specific, high-value use cases for AI (e.g., fall prediction, admin automation).</t>
  </si>
  <si>
    <t>We have a cross-functional team (clinical, IT, ops) responsible for guiding AI strategy.</t>
  </si>
  <si>
    <t>We have a clear communication plan to share our AI vision with staff, residents, and families.</t>
  </si>
  <si>
    <t>Section 1 Total</t>
  </si>
  <si>
    <t xml:space="preserve">READINESS: </t>
  </si>
  <si>
    <t>2. Data Readiness</t>
  </si>
  <si>
    <t>Our key data (EHRs, clinical notes, sensor data) is digitized, centralized, and accessible for analysis.</t>
  </si>
  <si>
    <t>We have strong data quality processes to ensure data is accurate, complete, and consistent.</t>
  </si>
  <si>
    <t>We have clear data governance policies (ownership, access, retention, privacy).</t>
  </si>
  <si>
    <t>Our data infrastructure is scalable and can support AI workloads.</t>
  </si>
  <si>
    <t>We have processes for de-identifying and protecting resident data for use in AI models.</t>
  </si>
  <si>
    <t>Section 2 Total</t>
  </si>
  <si>
    <t>3. Technology &amp; Infrastructure</t>
  </si>
  <si>
    <t>Our current core systems (EHR, rostering) have APIs or can be integrated with new AI tools.</t>
  </si>
  <si>
    <t>Our network and hardware infrastructure is reliable and secure enough for AI.</t>
  </si>
  <si>
    <t>We have a robust cybersecurity and data breach response plan that accounts for AI-specific threats.</t>
  </si>
  <si>
    <t>We have a clear strategy for "build vs. buy" for new AI solutions.</t>
  </si>
  <si>
    <t>We have a process for evaluating the technical security and integration of third-party AI vendors.</t>
  </si>
  <si>
    <t>Section 3 Total</t>
  </si>
  <si>
    <t>READINESS:</t>
  </si>
  <si>
    <t>4. People &amp; Culture</t>
  </si>
  <si>
    <t>Our staff (especially clinical) are generally open to adopting new technologies.</t>
  </si>
  <si>
    <t>We have a plan to train staff on data literacy and how to use new AI tools safely and effectively.</t>
  </si>
  <si>
    <t>We have (or can access) the technical talent needed to implement and manage AI systems.</t>
  </si>
  <si>
    <t>We have proactively addressed staff concerns about AI (e.g., job security, loss of "human touch").</t>
  </si>
  <si>
    <t>We involve clinical staff and resident advocates in the design and testing of new AI tools.</t>
  </si>
  <si>
    <t>Section 4 Total</t>
  </si>
  <si>
    <t>5. Governance &amp; Ethics (Governa.ai Specialty)</t>
  </si>
  <si>
    <t>We have established a formal AI governance committee or framework.</t>
  </si>
  <si>
    <t>We have defined clear ethical principles for AI use (e.g., resident-first, fairness, transparency, accountability).</t>
  </si>
  <si>
    <t>We have a process for conducting "Algorithmic Impact Assessments" before deploying a new AI system.</t>
  </si>
  <si>
    <t>We have a process to check AI models for bias (e.g., racial, gender, socio-economic) and ensure equitable outcomes.</t>
  </si>
  <si>
    <t>We have clear policies for "human-in-the-loop" (HITL) oversight, especially for clinical decisions.</t>
  </si>
  <si>
    <t>We have a plan for how to explain AI-driven decisions to residents, families, and regulators (transparency).</t>
  </si>
  <si>
    <t>We have a system for monitoring AI models post-deployment to check for "model drift" or unexpected errors.</t>
  </si>
  <si>
    <t>Section 5 Total</t>
  </si>
  <si>
    <t>6. Legal &amp; Compliance</t>
  </si>
  <si>
    <t>We have a clear understanding of how privacy laws (e.g., HIPAA, GDPR, AU Privacy Act) apply to AI.</t>
  </si>
  <si>
    <t>We have reviewed our obligations under the Aged Care Quality Standards in the context of AI use.</t>
  </si>
  <si>
    <t>Our resident consent forms clearly cover how their data may be used for AI-driven insights.</t>
  </si>
  <si>
    <t>We have a rigorous vetting process for AI vendor contracts, covering data ownership, liability, and security.</t>
  </si>
  <si>
    <t>Section 6 Total</t>
  </si>
  <si>
    <t>7. Financial &amp; ROI</t>
  </si>
  <si>
    <t>We have a dedicated budget for AI innovation, piloting, and implementation.</t>
  </si>
  <si>
    <t>We have a model for calculating the Total Cost of Ownership (TCO) for AI projects.</t>
  </si>
  <si>
    <t>We have defined clear metrics for success (KPIs) for our AI projects (e.g., reduction in falls, staff hours saved).</t>
  </si>
  <si>
    <t>We have a process for prioritizing AI projects based on a clear ROI and/or resident outcome model.</t>
  </si>
  <si>
    <t>Section 7 Total</t>
  </si>
  <si>
    <t>GRAND TOTAL</t>
  </si>
  <si>
    <t xml:space="preserve">Total READINESS: </t>
  </si>
  <si>
    <t>Overall Readiness</t>
  </si>
  <si>
    <t>Your Score:</t>
  </si>
  <si>
    <t>Your Tier:</t>
  </si>
  <si>
    <t>Readiness by Pillar</t>
  </si>
  <si>
    <t>Your Score</t>
  </si>
  <si>
    <t>Leadership &amp; Strategy</t>
  </si>
  <si>
    <t>Data Readiness</t>
  </si>
  <si>
    <t>Tech &amp; Infrastructure</t>
  </si>
  <si>
    <t>People &amp; Culture</t>
  </si>
  <si>
    <t>Governance &amp; Ethics</t>
  </si>
  <si>
    <t>Legal &amp; Compliance</t>
  </si>
  <si>
    <t>Financial &amp; ROI</t>
  </si>
  <si>
    <t>What Your Tier Means:</t>
  </si>
  <si>
    <t>Novice (0-30%)</t>
  </si>
  <si>
    <r>
      <rPr>
        <rFont val="Poppins"/>
        <color rgb="FF1B1C1D"/>
      </rPr>
      <t xml:space="preserve">Focus: </t>
    </r>
    <r>
      <rPr>
        <rFont val="Poppins"/>
        <b/>
        <color rgb="FF1B1C1D"/>
      </rPr>
      <t xml:space="preserve">Strategy &amp; Foundation. </t>
    </r>
    <r>
      <rPr>
        <rFont val="Poppins"/>
        <color rgb="FF1B1C1D"/>
      </rPr>
      <t>You are just beginning. Your first step is to align leadership and establish a clear data governance foundation before you invest in technology.</t>
    </r>
  </si>
  <si>
    <t>Explorer (31-60%)</t>
  </si>
  <si>
    <r>
      <rPr>
        <rFont val="Poppins"/>
        <color rgb="FF1B1C1D"/>
      </rPr>
      <t xml:space="preserve">Focus: </t>
    </r>
    <r>
      <rPr>
        <rFont val="Poppins"/>
        <b/>
        <color rgb="FF1B1C1D"/>
      </rPr>
      <t>Pilots &amp; Governance.</t>
    </r>
    <r>
      <rPr>
        <rFont val="Poppins"/>
        <color rgb="FF1B1C1D"/>
      </rPr>
      <t xml:space="preserve"> You have some foundations. Now is the critical time to build a robust governance framework and run small, controlled pilots to prove value.</t>
    </r>
  </si>
  <si>
    <t>Challenger (61-80%)</t>
  </si>
  <si>
    <r>
      <rPr>
        <rFont val="Poppins"/>
        <color rgb="FF1B1C1D"/>
      </rPr>
      <t xml:space="preserve">Focus: </t>
    </r>
    <r>
      <rPr>
        <rFont val="Poppins"/>
        <b/>
        <color rgb="FF1B1C1D"/>
      </rPr>
      <t xml:space="preserve">Scaling &amp; Optimization. </t>
    </r>
    <r>
      <rPr>
        <rFont val="Poppins"/>
        <color rgb="FF1B1C1D"/>
      </rPr>
      <t>You are well on your way. Your focus should be on scaling successful pilots, integrating systems, and standardizing your governance model across the organization.</t>
    </r>
  </si>
  <si>
    <t>Champion (81-100%)</t>
  </si>
  <si>
    <r>
      <rPr>
        <rFont val="Poppins"/>
        <color rgb="FF1B1C1D"/>
      </rPr>
      <t xml:space="preserve">Focus: </t>
    </r>
    <r>
      <rPr>
        <rFont val="Poppins"/>
        <b/>
        <color rgb="FF1B1C1D"/>
      </rPr>
      <t xml:space="preserve">Innovation &amp; Leadership. </t>
    </r>
    <r>
      <rPr>
        <rFont val="Poppins"/>
        <color rgb="FF1B1C1D"/>
      </rPr>
      <t>You are an industry leader. Your focus is on continuous improvement, monitoring for model drift, and exploring next-generation AI opportunities.</t>
    </r>
  </si>
  <si>
    <t>Your Actionable First Step</t>
  </si>
  <si>
    <t>Your Lowest-Scoring Pillar:</t>
  </si>
  <si>
    <t>Your Greatest Opportunity:</t>
  </si>
  <si>
    <t>Our Recommendation:</t>
  </si>
  <si>
    <r>
      <rPr>
        <rFont val="Poppins"/>
        <b/>
      </rPr>
      <t xml:space="preserve">No Matter Where You Start, Governance is the Key. </t>
    </r>
    <r>
      <rPr>
        <rFont val="Poppins"/>
      </rPr>
      <t xml:space="preserve">  
You've seen your weakest link. Now, notice how every single pillar—from data to people to technology—creates a new risk that needs to be managed.        
A spreadsheet can identify these risks. The governa.ai platform is designed to continuously manage them.        
How Governa.ai Helps You:      
</t>
    </r>
    <r>
      <rPr>
        <rFont val="Poppins"/>
        <b/>
      </rPr>
      <t xml:space="preserve">Operationalize Your Governance: </t>
    </r>
    <r>
      <rPr>
        <rFont val="Poppins"/>
      </rPr>
      <t xml:space="preserve">Move from static checklists to a dynamic, central platform. Log all your AI models, track risks, manage vendor assessments, and build automated workflows for compliance.        
</t>
    </r>
    <r>
      <rPr>
        <rFont val="Poppins"/>
        <b/>
      </rPr>
      <t xml:space="preserve">Automate Your Compliance: </t>
    </r>
    <r>
      <rPr>
        <rFont val="Poppins"/>
      </rPr>
      <t xml:space="preserve">Map your AI systems directly to the Aged Care Quality Standards. When regulators ask, you'll have an auditable, real-time record of your AI's safety, fairness, and performance.        
</t>
    </r>
    <r>
      <rPr>
        <rFont val="Poppins"/>
        <b/>
      </rPr>
      <t xml:space="preserve">Build Demonstrable Trust: </t>
    </r>
    <r>
      <rPr>
        <rFont val="Poppins"/>
      </rPr>
      <t xml:space="preserve"> Create a "single source of truth" for every AI tool you use. Prove to your board, your staff, and your residents that your technology is fair, transparent, and always has a "human in the loop."        
Let's discuss your results. Book Your Complimentary 15-Minute Results Review: </t>
    </r>
    <r>
      <rPr>
        <rFont val="Poppins"/>
        <color rgb="FF1155CC"/>
        <u/>
      </rPr>
      <t>https://cal.com/governa/platform-demo</t>
    </r>
    <r>
      <rPr>
        <rFont val="Poppins"/>
      </rPr>
      <t xml:space="preserve"> 
We'll briefly discuss your lowest-scoring area and give you one actionable tip to improve it.        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</si>
</sst>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Arial"/>
      <scheme val="minor"/>
    </font>
    <font>
      <b/>
      <color theme="1"/>
      <name val="Poppins"/>
    </font>
    <font>
      <color theme="1"/>
      <name val="Poppins"/>
    </font>
    <font>
      <sz val="10.0"/>
      <color rgb="FF000000"/>
      <name val="Poppins"/>
    </font>
    <font>
      <b/>
      <color rgb="FF1B1C1D"/>
      <name val="Poppins"/>
    </font>
    <font>
      <color rgb="FF1B1C1D"/>
      <name val="Poppins"/>
    </font>
    <font>
      <color theme="1"/>
      <name val="Arial"/>
      <scheme val="minor"/>
    </font>
    <font>
      <b/>
      <color rgb="FF444746"/>
      <name val="Poppins"/>
    </font>
    <font>
      <sz val="11.0"/>
      <color theme="1"/>
      <name val="Arial"/>
      <scheme val="minor"/>
    </font>
    <font>
      <i/>
      <color rgb="FF1B1C1D"/>
      <name val="Poppins"/>
    </font>
    <font>
      <color rgb="FF444746"/>
      <name val="Poppins"/>
    </font>
    <font>
      <b/>
      <color rgb="FFFF0000"/>
      <name val="Poppins"/>
    </font>
    <font>
      <u/>
      <color rgb="FF0000FF"/>
      <name val="Poppins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0" xfId="0" applyFont="1"/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4" numFmtId="0" xfId="0" applyAlignment="1" applyFont="1">
      <alignment horizontal="center" readingOrder="0"/>
    </xf>
    <xf borderId="0" fillId="0" fontId="5" numFmtId="0" xfId="0" applyAlignment="1" applyFont="1">
      <alignment readingOrder="0"/>
    </xf>
    <xf borderId="0" fillId="0" fontId="6" numFmtId="0" xfId="0" applyAlignment="1" applyFont="1">
      <alignment horizontal="center" readingOrder="0"/>
    </xf>
    <xf borderId="0" fillId="0" fontId="5" numFmtId="0" xfId="0" applyAlignment="1" applyFont="1">
      <alignment horizontal="center" readingOrder="0"/>
    </xf>
    <xf borderId="0" fillId="0" fontId="5" numFmtId="0" xfId="0" applyFont="1"/>
    <xf borderId="0" fillId="0" fontId="4" numFmtId="0" xfId="0" applyAlignment="1" applyFont="1">
      <alignment horizontal="right" readingOrder="0"/>
    </xf>
    <xf borderId="0" fillId="0" fontId="7" numFmtId="0" xfId="0" applyAlignment="1" applyFont="1">
      <alignment horizontal="center"/>
    </xf>
    <xf borderId="0" fillId="0" fontId="5" numFmtId="0" xfId="0" applyAlignment="1" applyFont="1">
      <alignment horizontal="center"/>
    </xf>
    <xf borderId="0" fillId="0" fontId="4" numFmtId="10" xfId="0" applyAlignment="1" applyFont="1" applyNumberFormat="1">
      <alignment horizontal="left"/>
    </xf>
    <xf borderId="0" fillId="0" fontId="6" numFmtId="0" xfId="0" applyAlignment="1" applyFont="1">
      <alignment horizontal="center"/>
    </xf>
    <xf borderId="0" fillId="0" fontId="8" numFmtId="0" xfId="0" applyFont="1"/>
    <xf borderId="0" fillId="0" fontId="2" numFmtId="0" xfId="0" applyFont="1"/>
    <xf borderId="0" fillId="0" fontId="7" numFmtId="10" xfId="0" applyAlignment="1" applyFont="1" applyNumberFormat="1">
      <alignment horizontal="left"/>
    </xf>
    <xf borderId="0" fillId="0" fontId="9" numFmtId="0" xfId="0" applyAlignment="1" applyFont="1">
      <alignment readingOrder="0"/>
    </xf>
    <xf borderId="0" fillId="0" fontId="7" numFmtId="0" xfId="0" applyFont="1"/>
    <xf borderId="0" fillId="0" fontId="10" numFmtId="10" xfId="0" applyAlignment="1" applyFont="1" applyNumberFormat="1">
      <alignment horizontal="left"/>
    </xf>
    <xf borderId="0" fillId="0" fontId="5" numFmtId="0" xfId="0" applyAlignment="1" applyFont="1">
      <alignment readingOrder="0" shrinkToFit="0" wrapText="1"/>
    </xf>
    <xf borderId="0" fillId="0" fontId="11" numFmtId="0" xfId="0" applyFont="1"/>
    <xf borderId="0" fillId="0" fontId="2" numFmtId="0" xfId="0" applyAlignment="1" applyFont="1">
      <alignment readingOrder="0" shrinkToFit="0" wrapText="1"/>
    </xf>
    <xf borderId="0" fillId="0" fontId="2" numFmtId="0" xfId="0" applyAlignment="1" applyFont="1">
      <alignment shrinkToFit="0" wrapText="1"/>
    </xf>
    <xf borderId="0" fillId="0" fontId="12" numFmtId="0" xfId="0" applyAlignment="1" applyFont="1">
      <alignment horizontal="left" readingOrder="0" shrinkToFit="0" vertical="center" wrapText="1"/>
    </xf>
    <xf borderId="0" fillId="0" fontId="2" numFmtId="0" xfId="0" applyAlignment="1" applyFont="1">
      <alignment horizontal="lef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cal.com/governa/platform-demo" TargetMode="External"/><Relationship Id="rId2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25"/>
    <col customWidth="1" min="2" max="2" width="127.75"/>
  </cols>
  <sheetData>
    <row r="1">
      <c r="A1" s="1" t="s">
        <v>0</v>
      </c>
      <c r="B1" s="1" t="s">
        <v>1</v>
      </c>
    </row>
    <row r="2">
      <c r="A2" s="1" t="s">
        <v>2</v>
      </c>
      <c r="B2" s="2" t="s">
        <v>3</v>
      </c>
    </row>
    <row r="3">
      <c r="A3" s="1" t="s">
        <v>4</v>
      </c>
      <c r="B3" s="2" t="s">
        <v>5</v>
      </c>
    </row>
    <row r="4">
      <c r="A4" s="3"/>
      <c r="B4" s="2" t="s">
        <v>6</v>
      </c>
    </row>
    <row r="5">
      <c r="A5" s="3"/>
      <c r="B5" s="2" t="s">
        <v>7</v>
      </c>
    </row>
    <row r="6">
      <c r="A6" s="3"/>
      <c r="B6" s="2" t="s">
        <v>8</v>
      </c>
    </row>
    <row r="7">
      <c r="A7" s="3"/>
      <c r="B7" s="2" t="s">
        <v>9</v>
      </c>
    </row>
    <row r="8">
      <c r="A8" s="1" t="s">
        <v>10</v>
      </c>
      <c r="B8" s="2" t="s">
        <v>11</v>
      </c>
    </row>
    <row r="9">
      <c r="A9" s="3"/>
      <c r="B9" s="4" t="s">
        <v>12</v>
      </c>
    </row>
    <row r="10">
      <c r="A10" s="3"/>
      <c r="B10" s="4" t="s">
        <v>13</v>
      </c>
    </row>
    <row r="11">
      <c r="A11" s="3"/>
      <c r="B11" s="4" t="s">
        <v>14</v>
      </c>
    </row>
    <row r="12">
      <c r="A12" s="3"/>
      <c r="B12" s="4" t="s">
        <v>15</v>
      </c>
    </row>
    <row r="13">
      <c r="A13" s="3"/>
      <c r="B13" s="4" t="s">
        <v>16</v>
      </c>
    </row>
    <row r="14">
      <c r="A14" s="1" t="s">
        <v>17</v>
      </c>
      <c r="B14" s="2" t="s">
        <v>18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40.38"/>
    <col customWidth="1" min="2" max="2" width="111.5"/>
    <col customWidth="1" min="3" max="5" width="20.0"/>
  </cols>
  <sheetData>
    <row r="1">
      <c r="A1" s="5" t="s">
        <v>19</v>
      </c>
      <c r="B1" s="5" t="s">
        <v>20</v>
      </c>
      <c r="C1" s="6" t="s">
        <v>21</v>
      </c>
      <c r="D1" s="6" t="s">
        <v>22</v>
      </c>
      <c r="E1" s="5" t="s">
        <v>23</v>
      </c>
    </row>
    <row r="2">
      <c r="A2" s="5" t="s">
        <v>24</v>
      </c>
      <c r="B2" s="7" t="s">
        <v>25</v>
      </c>
      <c r="C2" s="8"/>
      <c r="D2" s="9">
        <v>4.0</v>
      </c>
      <c r="E2" s="10"/>
    </row>
    <row r="3">
      <c r="A3" s="10"/>
      <c r="B3" s="7" t="s">
        <v>26</v>
      </c>
      <c r="C3" s="8"/>
      <c r="D3" s="9">
        <v>4.0</v>
      </c>
      <c r="E3" s="10"/>
    </row>
    <row r="4">
      <c r="A4" s="10"/>
      <c r="B4" s="7" t="s">
        <v>27</v>
      </c>
      <c r="C4" s="8"/>
      <c r="D4" s="9">
        <v>4.0</v>
      </c>
      <c r="E4" s="10"/>
    </row>
    <row r="5">
      <c r="A5" s="10"/>
      <c r="B5" s="7" t="s">
        <v>28</v>
      </c>
      <c r="C5" s="8"/>
      <c r="D5" s="9">
        <v>4.0</v>
      </c>
      <c r="E5" s="10"/>
    </row>
    <row r="6">
      <c r="A6" s="10"/>
      <c r="B6" s="7" t="s">
        <v>29</v>
      </c>
      <c r="C6" s="8"/>
      <c r="D6" s="9">
        <v>4.0</v>
      </c>
      <c r="E6" s="10"/>
    </row>
    <row r="7">
      <c r="B7" s="11" t="s">
        <v>30</v>
      </c>
      <c r="C7" s="12">
        <f>SUM(C2:C6)</f>
        <v>0</v>
      </c>
      <c r="D7" s="6">
        <v>20.0</v>
      </c>
      <c r="E7" s="5" t="s">
        <v>31</v>
      </c>
    </row>
    <row r="8">
      <c r="A8" s="10"/>
      <c r="B8" s="10"/>
      <c r="C8" s="13"/>
      <c r="D8" s="13"/>
      <c r="E8" s="14">
        <f>C7/D7</f>
        <v>0</v>
      </c>
    </row>
    <row r="9">
      <c r="A9" s="5" t="s">
        <v>32</v>
      </c>
      <c r="B9" s="7" t="s">
        <v>33</v>
      </c>
      <c r="C9" s="8"/>
      <c r="D9" s="9">
        <v>4.0</v>
      </c>
      <c r="E9" s="10"/>
    </row>
    <row r="10">
      <c r="A10" s="10"/>
      <c r="B10" s="7" t="s">
        <v>34</v>
      </c>
      <c r="C10" s="8"/>
      <c r="D10" s="9">
        <v>4.0</v>
      </c>
      <c r="E10" s="10"/>
    </row>
    <row r="11">
      <c r="A11" s="10"/>
      <c r="B11" s="7" t="s">
        <v>35</v>
      </c>
      <c r="C11" s="8"/>
      <c r="D11" s="9">
        <v>4.0</v>
      </c>
      <c r="E11" s="10"/>
    </row>
    <row r="12">
      <c r="A12" s="10"/>
      <c r="B12" s="7" t="s">
        <v>36</v>
      </c>
      <c r="C12" s="8"/>
      <c r="D12" s="9">
        <v>4.0</v>
      </c>
      <c r="E12" s="10"/>
    </row>
    <row r="13">
      <c r="A13" s="10"/>
      <c r="B13" s="7" t="s">
        <v>37</v>
      </c>
      <c r="C13" s="8"/>
      <c r="D13" s="9">
        <v>4.0</v>
      </c>
      <c r="E13" s="10"/>
    </row>
    <row r="14">
      <c r="B14" s="11" t="s">
        <v>38</v>
      </c>
      <c r="C14" s="12">
        <f>SUM(C9:C13)</f>
        <v>0</v>
      </c>
      <c r="D14" s="6">
        <v>20.0</v>
      </c>
      <c r="E14" s="5" t="s">
        <v>31</v>
      </c>
    </row>
    <row r="15">
      <c r="A15" s="10"/>
      <c r="B15" s="10"/>
      <c r="C15" s="13"/>
      <c r="D15" s="13"/>
      <c r="E15" s="14">
        <f>C14/D14</f>
        <v>0</v>
      </c>
    </row>
    <row r="16">
      <c r="A16" s="5" t="s">
        <v>39</v>
      </c>
      <c r="B16" s="7" t="s">
        <v>40</v>
      </c>
      <c r="C16" s="8"/>
      <c r="D16" s="9">
        <v>4.0</v>
      </c>
      <c r="E16" s="10"/>
    </row>
    <row r="17">
      <c r="A17" s="10"/>
      <c r="B17" s="7" t="s">
        <v>41</v>
      </c>
      <c r="C17" s="8">
        <v>4.0</v>
      </c>
      <c r="D17" s="9">
        <v>4.0</v>
      </c>
      <c r="E17" s="10"/>
    </row>
    <row r="18">
      <c r="A18" s="10"/>
      <c r="B18" s="7" t="s">
        <v>42</v>
      </c>
      <c r="C18" s="8"/>
      <c r="D18" s="9">
        <v>4.0</v>
      </c>
      <c r="E18" s="10"/>
    </row>
    <row r="19">
      <c r="A19" s="10"/>
      <c r="B19" s="7" t="s">
        <v>43</v>
      </c>
      <c r="C19" s="8"/>
      <c r="D19" s="9">
        <v>4.0</v>
      </c>
      <c r="E19" s="10"/>
    </row>
    <row r="20">
      <c r="A20" s="10"/>
      <c r="B20" s="7" t="s">
        <v>44</v>
      </c>
      <c r="C20" s="8"/>
      <c r="D20" s="9">
        <v>4.0</v>
      </c>
      <c r="E20" s="10"/>
    </row>
    <row r="21">
      <c r="B21" s="11" t="s">
        <v>45</v>
      </c>
      <c r="C21" s="12">
        <f>SUM(C16:C20)</f>
        <v>4</v>
      </c>
      <c r="D21" s="6">
        <v>20.0</v>
      </c>
      <c r="E21" s="5" t="s">
        <v>46</v>
      </c>
    </row>
    <row r="22">
      <c r="A22" s="10"/>
      <c r="B22" s="10"/>
      <c r="C22" s="13"/>
      <c r="D22" s="13"/>
      <c r="E22" s="14">
        <f>C21/D21</f>
        <v>0.2</v>
      </c>
    </row>
    <row r="23">
      <c r="A23" s="5" t="s">
        <v>47</v>
      </c>
      <c r="B23" s="7" t="s">
        <v>48</v>
      </c>
      <c r="C23" s="8"/>
      <c r="D23" s="9">
        <v>4.0</v>
      </c>
      <c r="E23" s="10"/>
    </row>
    <row r="24">
      <c r="A24" s="10"/>
      <c r="B24" s="7" t="s">
        <v>49</v>
      </c>
      <c r="C24" s="8"/>
      <c r="D24" s="9">
        <v>4.0</v>
      </c>
      <c r="E24" s="10"/>
    </row>
    <row r="25">
      <c r="A25" s="10"/>
      <c r="B25" s="7" t="s">
        <v>50</v>
      </c>
      <c r="C25" s="8">
        <v>3.0</v>
      </c>
      <c r="D25" s="9">
        <v>4.0</v>
      </c>
      <c r="E25" s="10"/>
    </row>
    <row r="26">
      <c r="A26" s="10"/>
      <c r="B26" s="7" t="s">
        <v>51</v>
      </c>
      <c r="C26" s="8"/>
      <c r="D26" s="9">
        <v>4.0</v>
      </c>
      <c r="E26" s="10"/>
    </row>
    <row r="27">
      <c r="A27" s="10"/>
      <c r="B27" s="7" t="s">
        <v>52</v>
      </c>
      <c r="C27" s="8"/>
      <c r="D27" s="9">
        <v>4.0</v>
      </c>
      <c r="E27" s="10"/>
    </row>
    <row r="28">
      <c r="B28" s="11" t="s">
        <v>53</v>
      </c>
      <c r="C28" s="12">
        <f>SUM(C23:C27)</f>
        <v>3</v>
      </c>
      <c r="D28" s="6">
        <v>20.0</v>
      </c>
      <c r="E28" s="5" t="s">
        <v>46</v>
      </c>
    </row>
    <row r="29">
      <c r="A29" s="10"/>
      <c r="B29" s="10"/>
      <c r="C29" s="13"/>
      <c r="D29" s="13"/>
      <c r="E29" s="14">
        <f>C28/D28</f>
        <v>0.15</v>
      </c>
    </row>
    <row r="30">
      <c r="A30" s="5" t="s">
        <v>54</v>
      </c>
      <c r="B30" s="7" t="s">
        <v>55</v>
      </c>
      <c r="C30" s="8"/>
      <c r="D30" s="9">
        <v>4.0</v>
      </c>
      <c r="E30" s="10"/>
    </row>
    <row r="31">
      <c r="A31" s="10"/>
      <c r="B31" s="7" t="s">
        <v>56</v>
      </c>
      <c r="C31" s="8"/>
      <c r="D31" s="9">
        <v>4.0</v>
      </c>
      <c r="E31" s="10"/>
    </row>
    <row r="32">
      <c r="A32" s="10"/>
      <c r="B32" s="7" t="s">
        <v>57</v>
      </c>
      <c r="C32" s="8"/>
      <c r="D32" s="9">
        <v>4.0</v>
      </c>
      <c r="E32" s="10"/>
    </row>
    <row r="33">
      <c r="A33" s="10"/>
      <c r="B33" s="7" t="s">
        <v>58</v>
      </c>
      <c r="C33" s="8">
        <v>2.0</v>
      </c>
      <c r="D33" s="9">
        <v>4.0</v>
      </c>
      <c r="E33" s="10"/>
    </row>
    <row r="34">
      <c r="A34" s="10"/>
      <c r="B34" s="7" t="s">
        <v>59</v>
      </c>
      <c r="C34" s="8"/>
      <c r="D34" s="9">
        <v>4.0</v>
      </c>
      <c r="E34" s="10"/>
    </row>
    <row r="35">
      <c r="A35" s="10"/>
      <c r="B35" s="7" t="s">
        <v>60</v>
      </c>
      <c r="C35" s="8"/>
      <c r="D35" s="9">
        <v>4.0</v>
      </c>
      <c r="E35" s="10"/>
    </row>
    <row r="36">
      <c r="A36" s="10"/>
      <c r="B36" s="7" t="s">
        <v>61</v>
      </c>
      <c r="C36" s="8"/>
      <c r="D36" s="9">
        <v>4.0</v>
      </c>
      <c r="E36" s="10"/>
    </row>
    <row r="37">
      <c r="B37" s="11" t="s">
        <v>62</v>
      </c>
      <c r="C37" s="12">
        <f>SUM(C30:C36)</f>
        <v>2</v>
      </c>
      <c r="D37" s="6">
        <v>28.0</v>
      </c>
      <c r="E37" s="5" t="s">
        <v>46</v>
      </c>
    </row>
    <row r="38">
      <c r="A38" s="10"/>
      <c r="B38" s="10"/>
      <c r="C38" s="13"/>
      <c r="D38" s="13"/>
      <c r="E38" s="14">
        <f>C37/D37</f>
        <v>0.07142857143</v>
      </c>
    </row>
    <row r="39">
      <c r="A39" s="5" t="s">
        <v>63</v>
      </c>
      <c r="B39" s="7" t="s">
        <v>64</v>
      </c>
      <c r="C39" s="8"/>
      <c r="D39" s="9">
        <v>4.0</v>
      </c>
      <c r="E39" s="10"/>
    </row>
    <row r="40">
      <c r="A40" s="10"/>
      <c r="B40" s="7" t="s">
        <v>65</v>
      </c>
      <c r="C40" s="8">
        <v>2.0</v>
      </c>
      <c r="D40" s="9">
        <v>4.0</v>
      </c>
      <c r="E40" s="10"/>
    </row>
    <row r="41">
      <c r="A41" s="10"/>
      <c r="B41" s="7" t="s">
        <v>66</v>
      </c>
      <c r="C41" s="8"/>
      <c r="D41" s="9">
        <v>4.0</v>
      </c>
      <c r="E41" s="10"/>
    </row>
    <row r="42">
      <c r="A42" s="10"/>
      <c r="B42" s="7" t="s">
        <v>67</v>
      </c>
      <c r="C42" s="8"/>
      <c r="D42" s="9">
        <v>4.0</v>
      </c>
      <c r="E42" s="10"/>
    </row>
    <row r="43">
      <c r="B43" s="11" t="s">
        <v>68</v>
      </c>
      <c r="C43" s="12">
        <f>SUM(C39:C42)</f>
        <v>2</v>
      </c>
      <c r="D43" s="6">
        <v>16.0</v>
      </c>
      <c r="E43" s="5" t="s">
        <v>46</v>
      </c>
    </row>
    <row r="44">
      <c r="A44" s="10"/>
      <c r="B44" s="10"/>
      <c r="C44" s="13"/>
      <c r="D44" s="13"/>
      <c r="E44" s="14">
        <f>C43/D43</f>
        <v>0.125</v>
      </c>
    </row>
    <row r="45">
      <c r="A45" s="5" t="s">
        <v>69</v>
      </c>
      <c r="B45" s="7" t="s">
        <v>70</v>
      </c>
      <c r="C45" s="8"/>
      <c r="D45" s="9">
        <v>4.0</v>
      </c>
      <c r="E45" s="10"/>
    </row>
    <row r="46">
      <c r="A46" s="10"/>
      <c r="B46" s="7" t="s">
        <v>71</v>
      </c>
      <c r="C46" s="8">
        <v>2.0</v>
      </c>
      <c r="D46" s="9">
        <v>4.0</v>
      </c>
      <c r="E46" s="10"/>
    </row>
    <row r="47">
      <c r="A47" s="10"/>
      <c r="B47" s="7" t="s">
        <v>72</v>
      </c>
      <c r="C47" s="8"/>
      <c r="D47" s="9">
        <v>4.0</v>
      </c>
      <c r="E47" s="10"/>
    </row>
    <row r="48">
      <c r="A48" s="10"/>
      <c r="B48" s="7" t="s">
        <v>73</v>
      </c>
      <c r="C48" s="8"/>
      <c r="D48" s="9">
        <v>4.0</v>
      </c>
      <c r="E48" s="10"/>
    </row>
    <row r="49">
      <c r="B49" s="11" t="s">
        <v>74</v>
      </c>
      <c r="C49" s="12">
        <f>SUM(C45:C48)</f>
        <v>2</v>
      </c>
      <c r="D49" s="6">
        <v>16.0</v>
      </c>
      <c r="E49" s="5" t="s">
        <v>31</v>
      </c>
    </row>
    <row r="50">
      <c r="A50" s="10"/>
      <c r="B50" s="10"/>
      <c r="C50" s="13"/>
      <c r="D50" s="13"/>
      <c r="E50" s="14">
        <f>C49/D49</f>
        <v>0.125</v>
      </c>
    </row>
    <row r="51">
      <c r="A51" s="5"/>
      <c r="B51" s="10"/>
      <c r="C51" s="12"/>
      <c r="D51" s="12"/>
      <c r="E51" s="5"/>
    </row>
    <row r="52">
      <c r="B52" s="11" t="s">
        <v>75</v>
      </c>
      <c r="C52" s="12">
        <f t="shared" ref="C52:D52" si="1">C7+C14+C21+C28+C37+C43+C49</f>
        <v>13</v>
      </c>
      <c r="D52" s="12">
        <f t="shared" si="1"/>
        <v>140</v>
      </c>
      <c r="E52" s="5" t="s">
        <v>76</v>
      </c>
    </row>
    <row r="53">
      <c r="C53" s="15"/>
      <c r="D53" s="15"/>
      <c r="E53" s="14">
        <f>C52/D52</f>
        <v>0.09285714286</v>
      </c>
    </row>
    <row r="54">
      <c r="C54" s="15"/>
      <c r="D54" s="15"/>
    </row>
    <row r="55">
      <c r="C55" s="15"/>
      <c r="D55" s="15"/>
    </row>
    <row r="56">
      <c r="C56" s="15"/>
      <c r="D56" s="15"/>
    </row>
    <row r="57">
      <c r="C57" s="15"/>
      <c r="D57" s="15"/>
    </row>
    <row r="58">
      <c r="B58" s="16"/>
      <c r="C58" s="15"/>
      <c r="D58" s="15"/>
    </row>
    <row r="59">
      <c r="C59" s="15"/>
      <c r="D59" s="15"/>
    </row>
    <row r="60">
      <c r="C60" s="15"/>
      <c r="D60" s="15"/>
    </row>
    <row r="61">
      <c r="C61" s="15"/>
      <c r="D61" s="15"/>
    </row>
    <row r="62">
      <c r="C62" s="15"/>
      <c r="D62" s="15"/>
    </row>
    <row r="63">
      <c r="C63" s="15"/>
      <c r="D63" s="15"/>
    </row>
    <row r="64">
      <c r="C64" s="15"/>
      <c r="D64" s="15"/>
    </row>
    <row r="65">
      <c r="C65" s="15"/>
      <c r="D65" s="15"/>
    </row>
    <row r="66">
      <c r="C66" s="15"/>
      <c r="D66" s="15"/>
    </row>
    <row r="67">
      <c r="C67" s="15"/>
      <c r="D67" s="15"/>
    </row>
    <row r="68">
      <c r="C68" s="15"/>
      <c r="D68" s="15"/>
    </row>
    <row r="69">
      <c r="C69" s="15"/>
      <c r="D69" s="15"/>
    </row>
    <row r="70">
      <c r="C70" s="15"/>
      <c r="D70" s="15"/>
    </row>
    <row r="71">
      <c r="C71" s="15"/>
      <c r="D71" s="15"/>
    </row>
    <row r="72">
      <c r="C72" s="15"/>
      <c r="D72" s="15"/>
    </row>
    <row r="73">
      <c r="C73" s="15"/>
      <c r="D73" s="15"/>
    </row>
    <row r="74">
      <c r="C74" s="15"/>
      <c r="D74" s="15"/>
    </row>
    <row r="75">
      <c r="C75" s="15"/>
      <c r="D75" s="15"/>
    </row>
    <row r="76">
      <c r="C76" s="15"/>
      <c r="D76" s="15"/>
    </row>
    <row r="77">
      <c r="C77" s="15"/>
      <c r="D77" s="15"/>
    </row>
    <row r="78">
      <c r="C78" s="15"/>
      <c r="D78" s="15"/>
    </row>
    <row r="79">
      <c r="C79" s="15"/>
      <c r="D79" s="15"/>
    </row>
    <row r="80">
      <c r="C80" s="15"/>
      <c r="D80" s="15"/>
    </row>
    <row r="81">
      <c r="C81" s="15"/>
      <c r="D81" s="15"/>
    </row>
    <row r="82">
      <c r="C82" s="15"/>
      <c r="D82" s="15"/>
    </row>
    <row r="83">
      <c r="C83" s="15"/>
      <c r="D83" s="15"/>
    </row>
    <row r="84">
      <c r="C84" s="15"/>
      <c r="D84" s="15"/>
    </row>
    <row r="85">
      <c r="C85" s="15"/>
      <c r="D85" s="15"/>
    </row>
    <row r="86">
      <c r="C86" s="15"/>
      <c r="D86" s="15"/>
    </row>
    <row r="87">
      <c r="C87" s="15"/>
      <c r="D87" s="15"/>
    </row>
    <row r="88">
      <c r="C88" s="15"/>
      <c r="D88" s="15"/>
    </row>
    <row r="89">
      <c r="C89" s="15"/>
      <c r="D89" s="15"/>
    </row>
    <row r="90">
      <c r="C90" s="15"/>
      <c r="D90" s="15"/>
    </row>
    <row r="91">
      <c r="C91" s="15"/>
      <c r="D91" s="15"/>
    </row>
    <row r="92">
      <c r="C92" s="15"/>
      <c r="D92" s="15"/>
    </row>
    <row r="93">
      <c r="C93" s="15"/>
      <c r="D93" s="15"/>
    </row>
    <row r="94">
      <c r="C94" s="15"/>
      <c r="D94" s="15"/>
    </row>
    <row r="95">
      <c r="C95" s="15"/>
      <c r="D95" s="15"/>
    </row>
    <row r="96">
      <c r="C96" s="15"/>
      <c r="D96" s="15"/>
    </row>
    <row r="97">
      <c r="C97" s="15"/>
      <c r="D97" s="15"/>
    </row>
    <row r="98">
      <c r="C98" s="15"/>
      <c r="D98" s="15"/>
    </row>
    <row r="99">
      <c r="C99" s="15"/>
      <c r="D99" s="15"/>
    </row>
    <row r="100">
      <c r="C100" s="15"/>
      <c r="D100" s="15"/>
    </row>
    <row r="101">
      <c r="C101" s="15"/>
      <c r="D101" s="15"/>
    </row>
    <row r="102">
      <c r="C102" s="15"/>
      <c r="D102" s="15"/>
    </row>
    <row r="103">
      <c r="C103" s="15"/>
      <c r="D103" s="15"/>
    </row>
    <row r="104">
      <c r="C104" s="15"/>
      <c r="D104" s="15"/>
    </row>
    <row r="105">
      <c r="C105" s="15"/>
      <c r="D105" s="15"/>
    </row>
    <row r="106">
      <c r="C106" s="15"/>
      <c r="D106" s="15"/>
    </row>
    <row r="107">
      <c r="C107" s="15"/>
      <c r="D107" s="15"/>
    </row>
    <row r="108">
      <c r="C108" s="15"/>
      <c r="D108" s="15"/>
    </row>
    <row r="109">
      <c r="C109" s="15"/>
      <c r="D109" s="15"/>
    </row>
    <row r="110">
      <c r="C110" s="15"/>
      <c r="D110" s="15"/>
    </row>
    <row r="111">
      <c r="C111" s="15"/>
      <c r="D111" s="15"/>
    </row>
    <row r="112">
      <c r="C112" s="15"/>
      <c r="D112" s="15"/>
    </row>
    <row r="113">
      <c r="C113" s="15"/>
      <c r="D113" s="15"/>
    </row>
    <row r="114">
      <c r="C114" s="15"/>
      <c r="D114" s="15"/>
    </row>
    <row r="115">
      <c r="C115" s="15"/>
      <c r="D115" s="15"/>
    </row>
    <row r="116">
      <c r="C116" s="15"/>
      <c r="D116" s="15"/>
    </row>
    <row r="117">
      <c r="C117" s="15"/>
      <c r="D117" s="15"/>
    </row>
    <row r="118">
      <c r="C118" s="15"/>
      <c r="D118" s="15"/>
    </row>
    <row r="119">
      <c r="C119" s="15"/>
      <c r="D119" s="15"/>
    </row>
    <row r="120">
      <c r="C120" s="15"/>
      <c r="D120" s="15"/>
    </row>
    <row r="121">
      <c r="C121" s="15"/>
      <c r="D121" s="15"/>
    </row>
    <row r="122">
      <c r="C122" s="15"/>
      <c r="D122" s="15"/>
    </row>
    <row r="123">
      <c r="C123" s="15"/>
      <c r="D123" s="15"/>
    </row>
    <row r="124">
      <c r="C124" s="15"/>
      <c r="D124" s="15"/>
    </row>
    <row r="125">
      <c r="C125" s="15"/>
      <c r="D125" s="15"/>
    </row>
    <row r="126">
      <c r="C126" s="15"/>
      <c r="D126" s="15"/>
    </row>
    <row r="127">
      <c r="C127" s="15"/>
      <c r="D127" s="15"/>
    </row>
    <row r="128">
      <c r="C128" s="15"/>
      <c r="D128" s="15"/>
    </row>
    <row r="129">
      <c r="C129" s="15"/>
      <c r="D129" s="15"/>
    </row>
    <row r="130">
      <c r="C130" s="15"/>
      <c r="D130" s="15"/>
    </row>
    <row r="131">
      <c r="C131" s="15"/>
      <c r="D131" s="15"/>
    </row>
    <row r="132">
      <c r="C132" s="15"/>
      <c r="D132" s="15"/>
    </row>
    <row r="133">
      <c r="C133" s="15"/>
      <c r="D133" s="15"/>
    </row>
    <row r="134">
      <c r="C134" s="15"/>
      <c r="D134" s="15"/>
    </row>
    <row r="135">
      <c r="C135" s="15"/>
      <c r="D135" s="15"/>
    </row>
    <row r="136">
      <c r="C136" s="15"/>
      <c r="D136" s="15"/>
    </row>
    <row r="137">
      <c r="C137" s="15"/>
      <c r="D137" s="15"/>
    </row>
    <row r="138">
      <c r="C138" s="15"/>
      <c r="D138" s="15"/>
    </row>
    <row r="139">
      <c r="C139" s="15"/>
      <c r="D139" s="15"/>
    </row>
    <row r="140">
      <c r="C140" s="15"/>
      <c r="D140" s="15"/>
    </row>
    <row r="141">
      <c r="C141" s="15"/>
      <c r="D141" s="15"/>
    </row>
    <row r="142">
      <c r="C142" s="15"/>
      <c r="D142" s="15"/>
    </row>
    <row r="143">
      <c r="C143" s="15"/>
      <c r="D143" s="15"/>
    </row>
    <row r="144">
      <c r="C144" s="15"/>
      <c r="D144" s="15"/>
    </row>
    <row r="145">
      <c r="C145" s="15"/>
      <c r="D145" s="15"/>
    </row>
    <row r="146">
      <c r="C146" s="15"/>
      <c r="D146" s="15"/>
    </row>
    <row r="147">
      <c r="C147" s="15"/>
      <c r="D147" s="15"/>
    </row>
    <row r="148">
      <c r="C148" s="15"/>
      <c r="D148" s="15"/>
    </row>
    <row r="149">
      <c r="C149" s="15"/>
      <c r="D149" s="15"/>
    </row>
    <row r="150">
      <c r="C150" s="15"/>
      <c r="D150" s="15"/>
    </row>
    <row r="151">
      <c r="C151" s="15"/>
      <c r="D151" s="15"/>
    </row>
    <row r="152">
      <c r="C152" s="15"/>
      <c r="D152" s="15"/>
    </row>
    <row r="153">
      <c r="C153" s="15"/>
      <c r="D153" s="15"/>
    </row>
    <row r="154">
      <c r="C154" s="15"/>
      <c r="D154" s="15"/>
    </row>
    <row r="155">
      <c r="C155" s="15"/>
      <c r="D155" s="15"/>
    </row>
    <row r="156">
      <c r="C156" s="15"/>
      <c r="D156" s="15"/>
    </row>
    <row r="157">
      <c r="C157" s="15"/>
      <c r="D157" s="15"/>
    </row>
    <row r="158">
      <c r="C158" s="15"/>
      <c r="D158" s="15"/>
    </row>
    <row r="159">
      <c r="C159" s="15"/>
      <c r="D159" s="15"/>
    </row>
    <row r="160">
      <c r="C160" s="15"/>
      <c r="D160" s="15"/>
    </row>
    <row r="161">
      <c r="C161" s="15"/>
      <c r="D161" s="15"/>
    </row>
    <row r="162">
      <c r="C162" s="15"/>
      <c r="D162" s="15"/>
    </row>
    <row r="163">
      <c r="C163" s="15"/>
      <c r="D163" s="15"/>
    </row>
    <row r="164">
      <c r="C164" s="15"/>
      <c r="D164" s="15"/>
    </row>
    <row r="165">
      <c r="C165" s="15"/>
      <c r="D165" s="15"/>
    </row>
    <row r="166">
      <c r="C166" s="15"/>
      <c r="D166" s="15"/>
    </row>
    <row r="167">
      <c r="C167" s="15"/>
      <c r="D167" s="15"/>
    </row>
    <row r="168">
      <c r="C168" s="15"/>
      <c r="D168" s="15"/>
    </row>
    <row r="169">
      <c r="C169" s="15"/>
      <c r="D169" s="15"/>
    </row>
    <row r="170">
      <c r="C170" s="15"/>
      <c r="D170" s="15"/>
    </row>
    <row r="171">
      <c r="C171" s="15"/>
      <c r="D171" s="15"/>
    </row>
    <row r="172">
      <c r="C172" s="15"/>
      <c r="D172" s="15"/>
    </row>
    <row r="173">
      <c r="C173" s="15"/>
      <c r="D173" s="15"/>
    </row>
    <row r="174">
      <c r="C174" s="15"/>
      <c r="D174" s="15"/>
    </row>
    <row r="175">
      <c r="C175" s="15"/>
      <c r="D175" s="15"/>
    </row>
    <row r="176">
      <c r="C176" s="15"/>
      <c r="D176" s="15"/>
    </row>
    <row r="177">
      <c r="C177" s="15"/>
      <c r="D177" s="15"/>
    </row>
    <row r="178">
      <c r="C178" s="15"/>
      <c r="D178" s="15"/>
    </row>
    <row r="179">
      <c r="C179" s="15"/>
      <c r="D179" s="15"/>
    </row>
    <row r="180">
      <c r="C180" s="15"/>
      <c r="D180" s="15"/>
    </row>
    <row r="181">
      <c r="C181" s="15"/>
      <c r="D181" s="15"/>
    </row>
    <row r="182">
      <c r="C182" s="15"/>
      <c r="D182" s="15"/>
    </row>
    <row r="183">
      <c r="C183" s="15"/>
      <c r="D183" s="15"/>
    </row>
    <row r="184">
      <c r="C184" s="15"/>
      <c r="D184" s="15"/>
    </row>
    <row r="185">
      <c r="C185" s="15"/>
      <c r="D185" s="15"/>
    </row>
    <row r="186">
      <c r="C186" s="15"/>
      <c r="D186" s="15"/>
    </row>
    <row r="187">
      <c r="C187" s="15"/>
      <c r="D187" s="15"/>
    </row>
    <row r="188">
      <c r="C188" s="15"/>
      <c r="D188" s="15"/>
    </row>
    <row r="189">
      <c r="C189" s="15"/>
      <c r="D189" s="15"/>
    </row>
    <row r="190">
      <c r="C190" s="15"/>
      <c r="D190" s="15"/>
    </row>
    <row r="191">
      <c r="C191" s="15"/>
      <c r="D191" s="15"/>
    </row>
    <row r="192">
      <c r="C192" s="15"/>
      <c r="D192" s="15"/>
    </row>
    <row r="193">
      <c r="C193" s="15"/>
      <c r="D193" s="15"/>
    </row>
    <row r="194">
      <c r="C194" s="15"/>
      <c r="D194" s="15"/>
    </row>
    <row r="195">
      <c r="C195" s="15"/>
      <c r="D195" s="15"/>
    </row>
    <row r="196">
      <c r="C196" s="15"/>
      <c r="D196" s="15"/>
    </row>
    <row r="197">
      <c r="C197" s="15"/>
      <c r="D197" s="15"/>
    </row>
    <row r="198">
      <c r="C198" s="15"/>
      <c r="D198" s="15"/>
    </row>
    <row r="199">
      <c r="C199" s="15"/>
      <c r="D199" s="15"/>
    </row>
    <row r="200">
      <c r="C200" s="15"/>
      <c r="D200" s="15"/>
    </row>
    <row r="201">
      <c r="C201" s="15"/>
      <c r="D201" s="15"/>
    </row>
    <row r="202">
      <c r="C202" s="15"/>
      <c r="D202" s="15"/>
    </row>
    <row r="203">
      <c r="C203" s="15"/>
      <c r="D203" s="15"/>
    </row>
    <row r="204">
      <c r="C204" s="15"/>
      <c r="D204" s="15"/>
    </row>
    <row r="205">
      <c r="C205" s="15"/>
      <c r="D205" s="15"/>
    </row>
    <row r="206">
      <c r="C206" s="15"/>
      <c r="D206" s="15"/>
    </row>
    <row r="207">
      <c r="C207" s="15"/>
      <c r="D207" s="15"/>
    </row>
    <row r="208">
      <c r="C208" s="15"/>
      <c r="D208" s="15"/>
    </row>
    <row r="209">
      <c r="C209" s="15"/>
      <c r="D209" s="15"/>
    </row>
    <row r="210">
      <c r="C210" s="15"/>
      <c r="D210" s="15"/>
    </row>
    <row r="211">
      <c r="C211" s="15"/>
      <c r="D211" s="15"/>
    </row>
    <row r="212">
      <c r="C212" s="15"/>
      <c r="D212" s="15"/>
    </row>
    <row r="213">
      <c r="C213" s="15"/>
      <c r="D213" s="15"/>
    </row>
    <row r="214">
      <c r="C214" s="15"/>
      <c r="D214" s="15"/>
    </row>
    <row r="215">
      <c r="C215" s="15"/>
      <c r="D215" s="15"/>
    </row>
    <row r="216">
      <c r="C216" s="15"/>
      <c r="D216" s="15"/>
    </row>
    <row r="217">
      <c r="C217" s="15"/>
      <c r="D217" s="15"/>
    </row>
    <row r="218">
      <c r="C218" s="15"/>
      <c r="D218" s="15"/>
    </row>
    <row r="219">
      <c r="C219" s="15"/>
      <c r="D219" s="15"/>
    </row>
    <row r="220">
      <c r="C220" s="15"/>
      <c r="D220" s="15"/>
    </row>
    <row r="221">
      <c r="C221" s="15"/>
      <c r="D221" s="15"/>
    </row>
    <row r="222">
      <c r="C222" s="15"/>
      <c r="D222" s="15"/>
    </row>
    <row r="223">
      <c r="C223" s="15"/>
      <c r="D223" s="15"/>
    </row>
    <row r="224">
      <c r="C224" s="15"/>
      <c r="D224" s="15"/>
    </row>
    <row r="225">
      <c r="C225" s="15"/>
      <c r="D225" s="15"/>
    </row>
    <row r="226">
      <c r="C226" s="15"/>
      <c r="D226" s="15"/>
    </row>
    <row r="227">
      <c r="C227" s="15"/>
      <c r="D227" s="15"/>
    </row>
    <row r="228">
      <c r="C228" s="15"/>
      <c r="D228" s="15"/>
    </row>
    <row r="229">
      <c r="C229" s="15"/>
      <c r="D229" s="15"/>
    </row>
    <row r="230">
      <c r="C230" s="15"/>
      <c r="D230" s="15"/>
    </row>
    <row r="231">
      <c r="C231" s="15"/>
      <c r="D231" s="15"/>
    </row>
    <row r="232">
      <c r="C232" s="15"/>
      <c r="D232" s="15"/>
    </row>
    <row r="233">
      <c r="C233" s="15"/>
      <c r="D233" s="15"/>
    </row>
    <row r="234">
      <c r="C234" s="15"/>
      <c r="D234" s="15"/>
    </row>
    <row r="235">
      <c r="C235" s="15"/>
      <c r="D235" s="15"/>
    </row>
    <row r="236">
      <c r="C236" s="15"/>
      <c r="D236" s="15"/>
    </row>
    <row r="237">
      <c r="C237" s="15"/>
      <c r="D237" s="15"/>
    </row>
    <row r="238">
      <c r="C238" s="15"/>
      <c r="D238" s="15"/>
    </row>
    <row r="239">
      <c r="C239" s="15"/>
      <c r="D239" s="15"/>
    </row>
    <row r="240">
      <c r="C240" s="15"/>
      <c r="D240" s="15"/>
    </row>
    <row r="241">
      <c r="C241" s="15"/>
      <c r="D241" s="15"/>
    </row>
    <row r="242">
      <c r="C242" s="15"/>
      <c r="D242" s="15"/>
    </row>
    <row r="243">
      <c r="C243" s="15"/>
      <c r="D243" s="15"/>
    </row>
    <row r="244">
      <c r="C244" s="15"/>
      <c r="D244" s="15"/>
    </row>
    <row r="245">
      <c r="C245" s="15"/>
      <c r="D245" s="15"/>
    </row>
    <row r="246">
      <c r="C246" s="15"/>
      <c r="D246" s="15"/>
    </row>
    <row r="247">
      <c r="C247" s="15"/>
      <c r="D247" s="15"/>
    </row>
    <row r="248">
      <c r="C248" s="15"/>
      <c r="D248" s="15"/>
    </row>
    <row r="249">
      <c r="C249" s="15"/>
      <c r="D249" s="15"/>
    </row>
    <row r="250">
      <c r="C250" s="15"/>
      <c r="D250" s="15"/>
    </row>
    <row r="251">
      <c r="C251" s="15"/>
      <c r="D251" s="15"/>
    </row>
    <row r="252">
      <c r="C252" s="15"/>
      <c r="D252" s="15"/>
    </row>
    <row r="253">
      <c r="C253" s="15"/>
      <c r="D253" s="15"/>
    </row>
    <row r="254">
      <c r="C254" s="15"/>
      <c r="D254" s="15"/>
    </row>
    <row r="255">
      <c r="C255" s="15"/>
      <c r="D255" s="15"/>
    </row>
    <row r="256">
      <c r="C256" s="15"/>
      <c r="D256" s="15"/>
    </row>
    <row r="257">
      <c r="C257" s="15"/>
      <c r="D257" s="15"/>
    </row>
    <row r="258">
      <c r="C258" s="15"/>
      <c r="D258" s="15"/>
    </row>
    <row r="259">
      <c r="C259" s="15"/>
      <c r="D259" s="15"/>
    </row>
    <row r="260">
      <c r="C260" s="15"/>
      <c r="D260" s="15"/>
    </row>
    <row r="261">
      <c r="C261" s="15"/>
      <c r="D261" s="15"/>
    </row>
    <row r="262">
      <c r="C262" s="15"/>
      <c r="D262" s="15"/>
    </row>
    <row r="263">
      <c r="C263" s="15"/>
      <c r="D263" s="15"/>
    </row>
    <row r="264">
      <c r="C264" s="15"/>
      <c r="D264" s="15"/>
    </row>
    <row r="265">
      <c r="C265" s="15"/>
      <c r="D265" s="15"/>
    </row>
    <row r="266">
      <c r="C266" s="15"/>
      <c r="D266" s="15"/>
    </row>
    <row r="267">
      <c r="C267" s="15"/>
      <c r="D267" s="15"/>
    </row>
    <row r="268">
      <c r="C268" s="15"/>
      <c r="D268" s="15"/>
    </row>
    <row r="269">
      <c r="C269" s="15"/>
      <c r="D269" s="15"/>
    </row>
    <row r="270">
      <c r="C270" s="15"/>
      <c r="D270" s="15"/>
    </row>
    <row r="271">
      <c r="C271" s="15"/>
      <c r="D271" s="15"/>
    </row>
    <row r="272">
      <c r="C272" s="15"/>
      <c r="D272" s="15"/>
    </row>
    <row r="273">
      <c r="C273" s="15"/>
      <c r="D273" s="15"/>
    </row>
    <row r="274">
      <c r="C274" s="15"/>
      <c r="D274" s="15"/>
    </row>
    <row r="275">
      <c r="C275" s="15"/>
      <c r="D275" s="15"/>
    </row>
    <row r="276">
      <c r="C276" s="15"/>
      <c r="D276" s="15"/>
    </row>
    <row r="277">
      <c r="C277" s="15"/>
      <c r="D277" s="15"/>
    </row>
    <row r="278">
      <c r="C278" s="15"/>
      <c r="D278" s="15"/>
    </row>
    <row r="279">
      <c r="C279" s="15"/>
      <c r="D279" s="15"/>
    </row>
    <row r="280">
      <c r="C280" s="15"/>
      <c r="D280" s="15"/>
    </row>
    <row r="281">
      <c r="C281" s="15"/>
      <c r="D281" s="15"/>
    </row>
    <row r="282">
      <c r="C282" s="15"/>
      <c r="D282" s="15"/>
    </row>
    <row r="283">
      <c r="C283" s="15"/>
      <c r="D283" s="15"/>
    </row>
    <row r="284">
      <c r="C284" s="15"/>
      <c r="D284" s="15"/>
    </row>
    <row r="285">
      <c r="C285" s="15"/>
      <c r="D285" s="15"/>
    </row>
    <row r="286">
      <c r="C286" s="15"/>
      <c r="D286" s="15"/>
    </row>
    <row r="287">
      <c r="C287" s="15"/>
      <c r="D287" s="15"/>
    </row>
    <row r="288">
      <c r="C288" s="15"/>
      <c r="D288" s="15"/>
    </row>
    <row r="289">
      <c r="C289" s="15"/>
      <c r="D289" s="15"/>
    </row>
    <row r="290">
      <c r="C290" s="15"/>
      <c r="D290" s="15"/>
    </row>
    <row r="291">
      <c r="C291" s="15"/>
      <c r="D291" s="15"/>
    </row>
    <row r="292">
      <c r="C292" s="15"/>
      <c r="D292" s="15"/>
    </row>
    <row r="293">
      <c r="C293" s="15"/>
      <c r="D293" s="15"/>
    </row>
    <row r="294">
      <c r="C294" s="15"/>
      <c r="D294" s="15"/>
    </row>
    <row r="295">
      <c r="C295" s="15"/>
      <c r="D295" s="15"/>
    </row>
    <row r="296">
      <c r="C296" s="15"/>
      <c r="D296" s="15"/>
    </row>
    <row r="297">
      <c r="C297" s="15"/>
      <c r="D297" s="15"/>
    </row>
    <row r="298">
      <c r="C298" s="15"/>
      <c r="D298" s="15"/>
    </row>
    <row r="299">
      <c r="C299" s="15"/>
      <c r="D299" s="15"/>
    </row>
    <row r="300">
      <c r="C300" s="15"/>
      <c r="D300" s="15"/>
    </row>
    <row r="301">
      <c r="C301" s="15"/>
      <c r="D301" s="15"/>
    </row>
    <row r="302">
      <c r="C302" s="15"/>
      <c r="D302" s="15"/>
    </row>
    <row r="303">
      <c r="C303" s="15"/>
      <c r="D303" s="15"/>
    </row>
    <row r="304">
      <c r="C304" s="15"/>
      <c r="D304" s="15"/>
    </row>
    <row r="305">
      <c r="C305" s="15"/>
      <c r="D305" s="15"/>
    </row>
    <row r="306">
      <c r="C306" s="15"/>
      <c r="D306" s="15"/>
    </row>
    <row r="307">
      <c r="C307" s="15"/>
      <c r="D307" s="15"/>
    </row>
    <row r="308">
      <c r="C308" s="15"/>
      <c r="D308" s="15"/>
    </row>
    <row r="309">
      <c r="C309" s="15"/>
      <c r="D309" s="15"/>
    </row>
    <row r="310">
      <c r="C310" s="15"/>
      <c r="D310" s="15"/>
    </row>
    <row r="311">
      <c r="C311" s="15"/>
      <c r="D311" s="15"/>
    </row>
    <row r="312">
      <c r="C312" s="15"/>
      <c r="D312" s="15"/>
    </row>
    <row r="313">
      <c r="C313" s="15"/>
      <c r="D313" s="15"/>
    </row>
    <row r="314">
      <c r="C314" s="15"/>
      <c r="D314" s="15"/>
    </row>
    <row r="315">
      <c r="C315" s="15"/>
      <c r="D315" s="15"/>
    </row>
    <row r="316">
      <c r="C316" s="15"/>
      <c r="D316" s="15"/>
    </row>
    <row r="317">
      <c r="C317" s="15"/>
      <c r="D317" s="15"/>
    </row>
    <row r="318">
      <c r="C318" s="15"/>
      <c r="D318" s="15"/>
    </row>
    <row r="319">
      <c r="C319" s="15"/>
      <c r="D319" s="15"/>
    </row>
    <row r="320">
      <c r="C320" s="15"/>
      <c r="D320" s="15"/>
    </row>
    <row r="321">
      <c r="C321" s="15"/>
      <c r="D321" s="15"/>
    </row>
    <row r="322">
      <c r="C322" s="15"/>
      <c r="D322" s="15"/>
    </row>
    <row r="323">
      <c r="C323" s="15"/>
      <c r="D323" s="15"/>
    </row>
    <row r="324">
      <c r="C324" s="15"/>
      <c r="D324" s="15"/>
    </row>
    <row r="325">
      <c r="C325" s="15"/>
      <c r="D325" s="15"/>
    </row>
    <row r="326">
      <c r="C326" s="15"/>
      <c r="D326" s="15"/>
    </row>
    <row r="327">
      <c r="C327" s="15"/>
      <c r="D327" s="15"/>
    </row>
    <row r="328">
      <c r="C328" s="15"/>
      <c r="D328" s="15"/>
    </row>
    <row r="329">
      <c r="C329" s="15"/>
      <c r="D329" s="15"/>
    </row>
    <row r="330">
      <c r="C330" s="15"/>
      <c r="D330" s="15"/>
    </row>
    <row r="331">
      <c r="C331" s="15"/>
      <c r="D331" s="15"/>
    </row>
    <row r="332">
      <c r="C332" s="15"/>
      <c r="D332" s="15"/>
    </row>
    <row r="333">
      <c r="C333" s="15"/>
      <c r="D333" s="15"/>
    </row>
    <row r="334">
      <c r="C334" s="15"/>
      <c r="D334" s="15"/>
    </row>
    <row r="335">
      <c r="C335" s="15"/>
      <c r="D335" s="15"/>
    </row>
    <row r="336">
      <c r="C336" s="15"/>
      <c r="D336" s="15"/>
    </row>
    <row r="337">
      <c r="C337" s="15"/>
      <c r="D337" s="15"/>
    </row>
    <row r="338">
      <c r="C338" s="15"/>
      <c r="D338" s="15"/>
    </row>
    <row r="339">
      <c r="C339" s="15"/>
      <c r="D339" s="15"/>
    </row>
    <row r="340">
      <c r="C340" s="15"/>
      <c r="D340" s="15"/>
    </row>
    <row r="341">
      <c r="C341" s="15"/>
      <c r="D341" s="15"/>
    </row>
    <row r="342">
      <c r="C342" s="15"/>
      <c r="D342" s="15"/>
    </row>
    <row r="343">
      <c r="C343" s="15"/>
      <c r="D343" s="15"/>
    </row>
    <row r="344">
      <c r="C344" s="15"/>
      <c r="D344" s="15"/>
    </row>
    <row r="345">
      <c r="C345" s="15"/>
      <c r="D345" s="15"/>
    </row>
    <row r="346">
      <c r="C346" s="15"/>
      <c r="D346" s="15"/>
    </row>
    <row r="347">
      <c r="C347" s="15"/>
      <c r="D347" s="15"/>
    </row>
    <row r="348">
      <c r="C348" s="15"/>
      <c r="D348" s="15"/>
    </row>
    <row r="349">
      <c r="C349" s="15"/>
      <c r="D349" s="15"/>
    </row>
    <row r="350">
      <c r="C350" s="15"/>
      <c r="D350" s="15"/>
    </row>
    <row r="351">
      <c r="C351" s="15"/>
      <c r="D351" s="15"/>
    </row>
    <row r="352">
      <c r="C352" s="15"/>
      <c r="D352" s="15"/>
    </row>
    <row r="353">
      <c r="C353" s="15"/>
      <c r="D353" s="15"/>
    </row>
    <row r="354">
      <c r="C354" s="15"/>
      <c r="D354" s="15"/>
    </row>
    <row r="355">
      <c r="C355" s="15"/>
      <c r="D355" s="15"/>
    </row>
    <row r="356">
      <c r="C356" s="15"/>
      <c r="D356" s="15"/>
    </row>
    <row r="357">
      <c r="C357" s="15"/>
      <c r="D357" s="15"/>
    </row>
    <row r="358">
      <c r="C358" s="15"/>
      <c r="D358" s="15"/>
    </row>
    <row r="359">
      <c r="C359" s="15"/>
      <c r="D359" s="15"/>
    </row>
    <row r="360">
      <c r="C360" s="15"/>
      <c r="D360" s="15"/>
    </row>
    <row r="361">
      <c r="C361" s="15"/>
      <c r="D361" s="15"/>
    </row>
    <row r="362">
      <c r="C362" s="15"/>
      <c r="D362" s="15"/>
    </row>
    <row r="363">
      <c r="C363" s="15"/>
      <c r="D363" s="15"/>
    </row>
    <row r="364">
      <c r="C364" s="15"/>
      <c r="D364" s="15"/>
    </row>
    <row r="365">
      <c r="C365" s="15"/>
      <c r="D365" s="15"/>
    </row>
    <row r="366">
      <c r="C366" s="15"/>
      <c r="D366" s="15"/>
    </row>
    <row r="367">
      <c r="C367" s="15"/>
      <c r="D367" s="15"/>
    </row>
    <row r="368">
      <c r="C368" s="15"/>
      <c r="D368" s="15"/>
    </row>
    <row r="369">
      <c r="C369" s="15"/>
      <c r="D369" s="15"/>
    </row>
    <row r="370">
      <c r="C370" s="15"/>
      <c r="D370" s="15"/>
    </row>
    <row r="371">
      <c r="C371" s="15"/>
      <c r="D371" s="15"/>
    </row>
    <row r="372">
      <c r="C372" s="15"/>
      <c r="D372" s="15"/>
    </row>
    <row r="373">
      <c r="C373" s="15"/>
      <c r="D373" s="15"/>
    </row>
    <row r="374">
      <c r="C374" s="15"/>
      <c r="D374" s="15"/>
    </row>
    <row r="375">
      <c r="C375" s="15"/>
      <c r="D375" s="15"/>
    </row>
    <row r="376">
      <c r="C376" s="15"/>
      <c r="D376" s="15"/>
    </row>
    <row r="377">
      <c r="C377" s="15"/>
      <c r="D377" s="15"/>
    </row>
    <row r="378">
      <c r="C378" s="15"/>
      <c r="D378" s="15"/>
    </row>
    <row r="379">
      <c r="C379" s="15"/>
      <c r="D379" s="15"/>
    </row>
    <row r="380">
      <c r="C380" s="15"/>
      <c r="D380" s="15"/>
    </row>
    <row r="381">
      <c r="C381" s="15"/>
      <c r="D381" s="15"/>
    </row>
    <row r="382">
      <c r="C382" s="15"/>
      <c r="D382" s="15"/>
    </row>
    <row r="383">
      <c r="C383" s="15"/>
      <c r="D383" s="15"/>
    </row>
    <row r="384">
      <c r="C384" s="15"/>
      <c r="D384" s="15"/>
    </row>
    <row r="385">
      <c r="C385" s="15"/>
      <c r="D385" s="15"/>
    </row>
    <row r="386">
      <c r="C386" s="15"/>
      <c r="D386" s="15"/>
    </row>
    <row r="387">
      <c r="C387" s="15"/>
      <c r="D387" s="15"/>
    </row>
    <row r="388">
      <c r="C388" s="15"/>
      <c r="D388" s="15"/>
    </row>
    <row r="389">
      <c r="C389" s="15"/>
      <c r="D389" s="15"/>
    </row>
    <row r="390">
      <c r="C390" s="15"/>
      <c r="D390" s="15"/>
    </row>
    <row r="391">
      <c r="C391" s="15"/>
      <c r="D391" s="15"/>
    </row>
    <row r="392">
      <c r="C392" s="15"/>
      <c r="D392" s="15"/>
    </row>
    <row r="393">
      <c r="C393" s="15"/>
      <c r="D393" s="15"/>
    </row>
    <row r="394">
      <c r="C394" s="15"/>
      <c r="D394" s="15"/>
    </row>
    <row r="395">
      <c r="C395" s="15"/>
      <c r="D395" s="15"/>
    </row>
    <row r="396">
      <c r="C396" s="15"/>
      <c r="D396" s="15"/>
    </row>
    <row r="397">
      <c r="C397" s="15"/>
      <c r="D397" s="15"/>
    </row>
    <row r="398">
      <c r="C398" s="15"/>
      <c r="D398" s="15"/>
    </row>
    <row r="399">
      <c r="C399" s="15"/>
      <c r="D399" s="15"/>
    </row>
    <row r="400">
      <c r="C400" s="15"/>
      <c r="D400" s="15"/>
    </row>
    <row r="401">
      <c r="C401" s="15"/>
      <c r="D401" s="15"/>
    </row>
    <row r="402">
      <c r="C402" s="15"/>
      <c r="D402" s="15"/>
    </row>
    <row r="403">
      <c r="C403" s="15"/>
      <c r="D403" s="15"/>
    </row>
    <row r="404">
      <c r="C404" s="15"/>
      <c r="D404" s="15"/>
    </row>
    <row r="405">
      <c r="C405" s="15"/>
      <c r="D405" s="15"/>
    </row>
    <row r="406">
      <c r="C406" s="15"/>
      <c r="D406" s="15"/>
    </row>
    <row r="407">
      <c r="C407" s="15"/>
      <c r="D407" s="15"/>
    </row>
    <row r="408">
      <c r="C408" s="15"/>
      <c r="D408" s="15"/>
    </row>
    <row r="409">
      <c r="C409" s="15"/>
      <c r="D409" s="15"/>
    </row>
    <row r="410">
      <c r="C410" s="15"/>
      <c r="D410" s="15"/>
    </row>
    <row r="411">
      <c r="C411" s="15"/>
      <c r="D411" s="15"/>
    </row>
    <row r="412">
      <c r="C412" s="15"/>
      <c r="D412" s="15"/>
    </row>
    <row r="413">
      <c r="C413" s="15"/>
      <c r="D413" s="15"/>
    </row>
    <row r="414">
      <c r="C414" s="15"/>
      <c r="D414" s="15"/>
    </row>
    <row r="415">
      <c r="C415" s="15"/>
      <c r="D415" s="15"/>
    </row>
    <row r="416">
      <c r="C416" s="15"/>
      <c r="D416" s="15"/>
    </row>
    <row r="417">
      <c r="C417" s="15"/>
      <c r="D417" s="15"/>
    </row>
    <row r="418">
      <c r="C418" s="15"/>
      <c r="D418" s="15"/>
    </row>
    <row r="419">
      <c r="C419" s="15"/>
      <c r="D419" s="15"/>
    </row>
    <row r="420">
      <c r="C420" s="15"/>
      <c r="D420" s="15"/>
    </row>
    <row r="421">
      <c r="C421" s="15"/>
      <c r="D421" s="15"/>
    </row>
    <row r="422">
      <c r="C422" s="15"/>
      <c r="D422" s="15"/>
    </row>
    <row r="423">
      <c r="C423" s="15"/>
      <c r="D423" s="15"/>
    </row>
    <row r="424">
      <c r="C424" s="15"/>
      <c r="D424" s="15"/>
    </row>
    <row r="425">
      <c r="C425" s="15"/>
      <c r="D425" s="15"/>
    </row>
    <row r="426">
      <c r="C426" s="15"/>
      <c r="D426" s="15"/>
    </row>
    <row r="427">
      <c r="C427" s="15"/>
      <c r="D427" s="15"/>
    </row>
    <row r="428">
      <c r="C428" s="15"/>
      <c r="D428" s="15"/>
    </row>
    <row r="429">
      <c r="C429" s="15"/>
      <c r="D429" s="15"/>
    </row>
    <row r="430">
      <c r="C430" s="15"/>
      <c r="D430" s="15"/>
    </row>
    <row r="431">
      <c r="C431" s="15"/>
      <c r="D431" s="15"/>
    </row>
    <row r="432">
      <c r="C432" s="15"/>
      <c r="D432" s="15"/>
    </row>
    <row r="433">
      <c r="C433" s="15"/>
      <c r="D433" s="15"/>
    </row>
    <row r="434">
      <c r="C434" s="15"/>
      <c r="D434" s="15"/>
    </row>
    <row r="435">
      <c r="C435" s="15"/>
      <c r="D435" s="15"/>
    </row>
    <row r="436">
      <c r="C436" s="15"/>
      <c r="D436" s="15"/>
    </row>
    <row r="437">
      <c r="C437" s="15"/>
      <c r="D437" s="15"/>
    </row>
    <row r="438">
      <c r="C438" s="15"/>
      <c r="D438" s="15"/>
    </row>
    <row r="439">
      <c r="C439" s="15"/>
      <c r="D439" s="15"/>
    </row>
    <row r="440">
      <c r="C440" s="15"/>
      <c r="D440" s="15"/>
    </row>
    <row r="441">
      <c r="C441" s="15"/>
      <c r="D441" s="15"/>
    </row>
    <row r="442">
      <c r="C442" s="15"/>
      <c r="D442" s="15"/>
    </row>
    <row r="443">
      <c r="C443" s="15"/>
      <c r="D443" s="15"/>
    </row>
    <row r="444">
      <c r="C444" s="15"/>
      <c r="D444" s="15"/>
    </row>
    <row r="445">
      <c r="C445" s="15"/>
      <c r="D445" s="15"/>
    </row>
    <row r="446">
      <c r="C446" s="15"/>
      <c r="D446" s="15"/>
    </row>
    <row r="447">
      <c r="C447" s="15"/>
      <c r="D447" s="15"/>
    </row>
    <row r="448">
      <c r="C448" s="15"/>
      <c r="D448" s="15"/>
    </row>
    <row r="449">
      <c r="C449" s="15"/>
      <c r="D449" s="15"/>
    </row>
    <row r="450">
      <c r="C450" s="15"/>
      <c r="D450" s="15"/>
    </row>
    <row r="451">
      <c r="C451" s="15"/>
      <c r="D451" s="15"/>
    </row>
    <row r="452">
      <c r="C452" s="15"/>
      <c r="D452" s="15"/>
    </row>
    <row r="453">
      <c r="C453" s="15"/>
      <c r="D453" s="15"/>
    </row>
    <row r="454">
      <c r="C454" s="15"/>
      <c r="D454" s="15"/>
    </row>
    <row r="455">
      <c r="C455" s="15"/>
      <c r="D455" s="15"/>
    </row>
    <row r="456">
      <c r="C456" s="15"/>
      <c r="D456" s="15"/>
    </row>
    <row r="457">
      <c r="C457" s="15"/>
      <c r="D457" s="15"/>
    </row>
    <row r="458">
      <c r="C458" s="15"/>
      <c r="D458" s="15"/>
    </row>
    <row r="459">
      <c r="C459" s="15"/>
      <c r="D459" s="15"/>
    </row>
    <row r="460">
      <c r="C460" s="15"/>
      <c r="D460" s="15"/>
    </row>
    <row r="461">
      <c r="C461" s="15"/>
      <c r="D461" s="15"/>
    </row>
    <row r="462">
      <c r="C462" s="15"/>
      <c r="D462" s="15"/>
    </row>
    <row r="463">
      <c r="C463" s="15"/>
      <c r="D463" s="15"/>
    </row>
    <row r="464">
      <c r="C464" s="15"/>
      <c r="D464" s="15"/>
    </row>
    <row r="465">
      <c r="C465" s="15"/>
      <c r="D465" s="15"/>
    </row>
    <row r="466">
      <c r="C466" s="15"/>
      <c r="D466" s="15"/>
    </row>
    <row r="467">
      <c r="C467" s="15"/>
      <c r="D467" s="15"/>
    </row>
    <row r="468">
      <c r="C468" s="15"/>
      <c r="D468" s="15"/>
    </row>
    <row r="469">
      <c r="C469" s="15"/>
      <c r="D469" s="15"/>
    </row>
    <row r="470">
      <c r="C470" s="15"/>
      <c r="D470" s="15"/>
    </row>
    <row r="471">
      <c r="C471" s="15"/>
      <c r="D471" s="15"/>
    </row>
    <row r="472">
      <c r="C472" s="15"/>
      <c r="D472" s="15"/>
    </row>
    <row r="473">
      <c r="C473" s="15"/>
      <c r="D473" s="15"/>
    </row>
    <row r="474">
      <c r="C474" s="15"/>
      <c r="D474" s="15"/>
    </row>
    <row r="475">
      <c r="C475" s="15"/>
      <c r="D475" s="15"/>
    </row>
    <row r="476">
      <c r="C476" s="15"/>
      <c r="D476" s="15"/>
    </row>
    <row r="477">
      <c r="C477" s="15"/>
      <c r="D477" s="15"/>
    </row>
    <row r="478">
      <c r="C478" s="15"/>
      <c r="D478" s="15"/>
    </row>
    <row r="479">
      <c r="C479" s="15"/>
      <c r="D479" s="15"/>
    </row>
    <row r="480">
      <c r="C480" s="15"/>
      <c r="D480" s="15"/>
    </row>
    <row r="481">
      <c r="C481" s="15"/>
      <c r="D481" s="15"/>
    </row>
    <row r="482">
      <c r="C482" s="15"/>
      <c r="D482" s="15"/>
    </row>
    <row r="483">
      <c r="C483" s="15"/>
      <c r="D483" s="15"/>
    </row>
    <row r="484">
      <c r="C484" s="15"/>
      <c r="D484" s="15"/>
    </row>
    <row r="485">
      <c r="C485" s="15"/>
      <c r="D485" s="15"/>
    </row>
    <row r="486">
      <c r="C486" s="15"/>
      <c r="D486" s="15"/>
    </row>
    <row r="487">
      <c r="C487" s="15"/>
      <c r="D487" s="15"/>
    </row>
    <row r="488">
      <c r="C488" s="15"/>
      <c r="D488" s="15"/>
    </row>
    <row r="489">
      <c r="C489" s="15"/>
      <c r="D489" s="15"/>
    </row>
    <row r="490">
      <c r="C490" s="15"/>
      <c r="D490" s="15"/>
    </row>
    <row r="491">
      <c r="C491" s="15"/>
      <c r="D491" s="15"/>
    </row>
    <row r="492">
      <c r="C492" s="15"/>
      <c r="D492" s="15"/>
    </row>
    <row r="493">
      <c r="C493" s="15"/>
      <c r="D493" s="15"/>
    </row>
    <row r="494">
      <c r="C494" s="15"/>
      <c r="D494" s="15"/>
    </row>
    <row r="495">
      <c r="C495" s="15"/>
      <c r="D495" s="15"/>
    </row>
    <row r="496">
      <c r="C496" s="15"/>
      <c r="D496" s="15"/>
    </row>
    <row r="497">
      <c r="C497" s="15"/>
      <c r="D497" s="15"/>
    </row>
    <row r="498">
      <c r="C498" s="15"/>
      <c r="D498" s="15"/>
    </row>
    <row r="499">
      <c r="C499" s="15"/>
      <c r="D499" s="15"/>
    </row>
    <row r="500">
      <c r="C500" s="15"/>
      <c r="D500" s="15"/>
    </row>
    <row r="501">
      <c r="C501" s="15"/>
      <c r="D501" s="15"/>
    </row>
    <row r="502">
      <c r="C502" s="15"/>
      <c r="D502" s="15"/>
    </row>
    <row r="503">
      <c r="C503" s="15"/>
      <c r="D503" s="15"/>
    </row>
    <row r="504">
      <c r="C504" s="15"/>
      <c r="D504" s="15"/>
    </row>
    <row r="505">
      <c r="C505" s="15"/>
      <c r="D505" s="15"/>
    </row>
    <row r="506">
      <c r="C506" s="15"/>
      <c r="D506" s="15"/>
    </row>
    <row r="507">
      <c r="C507" s="15"/>
      <c r="D507" s="15"/>
    </row>
    <row r="508">
      <c r="C508" s="15"/>
      <c r="D508" s="15"/>
    </row>
    <row r="509">
      <c r="C509" s="15"/>
      <c r="D509" s="15"/>
    </row>
    <row r="510">
      <c r="C510" s="15"/>
      <c r="D510" s="15"/>
    </row>
    <row r="511">
      <c r="C511" s="15"/>
      <c r="D511" s="15"/>
    </row>
    <row r="512">
      <c r="C512" s="15"/>
      <c r="D512" s="15"/>
    </row>
    <row r="513">
      <c r="C513" s="15"/>
      <c r="D513" s="15"/>
    </row>
    <row r="514">
      <c r="C514" s="15"/>
      <c r="D514" s="15"/>
    </row>
    <row r="515">
      <c r="C515" s="15"/>
      <c r="D515" s="15"/>
    </row>
    <row r="516">
      <c r="C516" s="15"/>
      <c r="D516" s="15"/>
    </row>
    <row r="517">
      <c r="C517" s="15"/>
      <c r="D517" s="15"/>
    </row>
    <row r="518">
      <c r="C518" s="15"/>
      <c r="D518" s="15"/>
    </row>
    <row r="519">
      <c r="C519" s="15"/>
      <c r="D519" s="15"/>
    </row>
    <row r="520">
      <c r="C520" s="15"/>
      <c r="D520" s="15"/>
    </row>
    <row r="521">
      <c r="C521" s="15"/>
      <c r="D521" s="15"/>
    </row>
    <row r="522">
      <c r="C522" s="15"/>
      <c r="D522" s="15"/>
    </row>
    <row r="523">
      <c r="C523" s="15"/>
      <c r="D523" s="15"/>
    </row>
    <row r="524">
      <c r="C524" s="15"/>
      <c r="D524" s="15"/>
    </row>
    <row r="525">
      <c r="C525" s="15"/>
      <c r="D525" s="15"/>
    </row>
    <row r="526">
      <c r="C526" s="15"/>
      <c r="D526" s="15"/>
    </row>
    <row r="527">
      <c r="C527" s="15"/>
      <c r="D527" s="15"/>
    </row>
    <row r="528">
      <c r="C528" s="15"/>
      <c r="D528" s="15"/>
    </row>
    <row r="529">
      <c r="C529" s="15"/>
      <c r="D529" s="15"/>
    </row>
    <row r="530">
      <c r="C530" s="15"/>
      <c r="D530" s="15"/>
    </row>
    <row r="531">
      <c r="C531" s="15"/>
      <c r="D531" s="15"/>
    </row>
    <row r="532">
      <c r="C532" s="15"/>
      <c r="D532" s="15"/>
    </row>
    <row r="533">
      <c r="C533" s="15"/>
      <c r="D533" s="15"/>
    </row>
    <row r="534">
      <c r="C534" s="15"/>
      <c r="D534" s="15"/>
    </row>
    <row r="535">
      <c r="C535" s="15"/>
      <c r="D535" s="15"/>
    </row>
    <row r="536">
      <c r="C536" s="15"/>
      <c r="D536" s="15"/>
    </row>
    <row r="537">
      <c r="C537" s="15"/>
      <c r="D537" s="15"/>
    </row>
    <row r="538">
      <c r="C538" s="15"/>
      <c r="D538" s="15"/>
    </row>
    <row r="539">
      <c r="C539" s="15"/>
      <c r="D539" s="15"/>
    </row>
    <row r="540">
      <c r="C540" s="15"/>
      <c r="D540" s="15"/>
    </row>
    <row r="541">
      <c r="C541" s="15"/>
      <c r="D541" s="15"/>
    </row>
    <row r="542">
      <c r="C542" s="15"/>
      <c r="D542" s="15"/>
    </row>
    <row r="543">
      <c r="C543" s="15"/>
      <c r="D543" s="15"/>
    </row>
    <row r="544">
      <c r="C544" s="15"/>
      <c r="D544" s="15"/>
    </row>
    <row r="545">
      <c r="C545" s="15"/>
      <c r="D545" s="15"/>
    </row>
    <row r="546">
      <c r="C546" s="15"/>
      <c r="D546" s="15"/>
    </row>
    <row r="547">
      <c r="C547" s="15"/>
      <c r="D547" s="15"/>
    </row>
    <row r="548">
      <c r="C548" s="15"/>
      <c r="D548" s="15"/>
    </row>
    <row r="549">
      <c r="C549" s="15"/>
      <c r="D549" s="15"/>
    </row>
    <row r="550">
      <c r="C550" s="15"/>
      <c r="D550" s="15"/>
    </row>
    <row r="551">
      <c r="C551" s="15"/>
      <c r="D551" s="15"/>
    </row>
    <row r="552">
      <c r="C552" s="15"/>
      <c r="D552" s="15"/>
    </row>
    <row r="553">
      <c r="C553" s="15"/>
      <c r="D553" s="15"/>
    </row>
    <row r="554">
      <c r="C554" s="15"/>
      <c r="D554" s="15"/>
    </row>
    <row r="555">
      <c r="C555" s="15"/>
      <c r="D555" s="15"/>
    </row>
    <row r="556">
      <c r="C556" s="15"/>
      <c r="D556" s="15"/>
    </row>
    <row r="557">
      <c r="C557" s="15"/>
      <c r="D557" s="15"/>
    </row>
    <row r="558">
      <c r="C558" s="15"/>
      <c r="D558" s="15"/>
    </row>
    <row r="559">
      <c r="C559" s="15"/>
      <c r="D559" s="15"/>
    </row>
    <row r="560">
      <c r="C560" s="15"/>
      <c r="D560" s="15"/>
    </row>
    <row r="561">
      <c r="C561" s="15"/>
      <c r="D561" s="15"/>
    </row>
    <row r="562">
      <c r="C562" s="15"/>
      <c r="D562" s="15"/>
    </row>
    <row r="563">
      <c r="C563" s="15"/>
      <c r="D563" s="15"/>
    </row>
    <row r="564">
      <c r="C564" s="15"/>
      <c r="D564" s="15"/>
    </row>
    <row r="565">
      <c r="C565" s="15"/>
      <c r="D565" s="15"/>
    </row>
    <row r="566">
      <c r="C566" s="15"/>
      <c r="D566" s="15"/>
    </row>
    <row r="567">
      <c r="C567" s="15"/>
      <c r="D567" s="15"/>
    </row>
    <row r="568">
      <c r="C568" s="15"/>
      <c r="D568" s="15"/>
    </row>
    <row r="569">
      <c r="C569" s="15"/>
      <c r="D569" s="15"/>
    </row>
    <row r="570">
      <c r="C570" s="15"/>
      <c r="D570" s="15"/>
    </row>
    <row r="571">
      <c r="C571" s="15"/>
      <c r="D571" s="15"/>
    </row>
    <row r="572">
      <c r="C572" s="15"/>
      <c r="D572" s="15"/>
    </row>
    <row r="573">
      <c r="C573" s="15"/>
      <c r="D573" s="15"/>
    </row>
    <row r="574">
      <c r="C574" s="15"/>
      <c r="D574" s="15"/>
    </row>
    <row r="575">
      <c r="C575" s="15"/>
      <c r="D575" s="15"/>
    </row>
    <row r="576">
      <c r="C576" s="15"/>
      <c r="D576" s="15"/>
    </row>
    <row r="577">
      <c r="C577" s="15"/>
      <c r="D577" s="15"/>
    </row>
    <row r="578">
      <c r="C578" s="15"/>
      <c r="D578" s="15"/>
    </row>
    <row r="579">
      <c r="C579" s="15"/>
      <c r="D579" s="15"/>
    </row>
    <row r="580">
      <c r="C580" s="15"/>
      <c r="D580" s="15"/>
    </row>
    <row r="581">
      <c r="C581" s="15"/>
      <c r="D581" s="15"/>
    </row>
    <row r="582">
      <c r="C582" s="15"/>
      <c r="D582" s="15"/>
    </row>
    <row r="583">
      <c r="C583" s="15"/>
      <c r="D583" s="15"/>
    </row>
    <row r="584">
      <c r="C584" s="15"/>
      <c r="D584" s="15"/>
    </row>
    <row r="585">
      <c r="C585" s="15"/>
      <c r="D585" s="15"/>
    </row>
    <row r="586">
      <c r="C586" s="15"/>
      <c r="D586" s="15"/>
    </row>
    <row r="587">
      <c r="C587" s="15"/>
      <c r="D587" s="15"/>
    </row>
    <row r="588">
      <c r="C588" s="15"/>
      <c r="D588" s="15"/>
    </row>
    <row r="589">
      <c r="C589" s="15"/>
      <c r="D589" s="15"/>
    </row>
    <row r="590">
      <c r="C590" s="15"/>
      <c r="D590" s="15"/>
    </row>
    <row r="591">
      <c r="C591" s="15"/>
      <c r="D591" s="15"/>
    </row>
    <row r="592">
      <c r="C592" s="15"/>
      <c r="D592" s="15"/>
    </row>
    <row r="593">
      <c r="C593" s="15"/>
      <c r="D593" s="15"/>
    </row>
    <row r="594">
      <c r="C594" s="15"/>
      <c r="D594" s="15"/>
    </row>
    <row r="595">
      <c r="C595" s="15"/>
      <c r="D595" s="15"/>
    </row>
    <row r="596">
      <c r="C596" s="15"/>
      <c r="D596" s="15"/>
    </row>
    <row r="597">
      <c r="C597" s="15"/>
      <c r="D597" s="15"/>
    </row>
    <row r="598">
      <c r="C598" s="15"/>
      <c r="D598" s="15"/>
    </row>
    <row r="599">
      <c r="C599" s="15"/>
      <c r="D599" s="15"/>
    </row>
    <row r="600">
      <c r="C600" s="15"/>
      <c r="D600" s="15"/>
    </row>
    <row r="601">
      <c r="C601" s="15"/>
      <c r="D601" s="15"/>
    </row>
    <row r="602">
      <c r="C602" s="15"/>
      <c r="D602" s="15"/>
    </row>
    <row r="603">
      <c r="C603" s="15"/>
      <c r="D603" s="15"/>
    </row>
    <row r="604">
      <c r="C604" s="15"/>
      <c r="D604" s="15"/>
    </row>
    <row r="605">
      <c r="C605" s="15"/>
      <c r="D605" s="15"/>
    </row>
    <row r="606">
      <c r="C606" s="15"/>
      <c r="D606" s="15"/>
    </row>
    <row r="607">
      <c r="C607" s="15"/>
      <c r="D607" s="15"/>
    </row>
    <row r="608">
      <c r="C608" s="15"/>
      <c r="D608" s="15"/>
    </row>
    <row r="609">
      <c r="C609" s="15"/>
      <c r="D609" s="15"/>
    </row>
    <row r="610">
      <c r="C610" s="15"/>
      <c r="D610" s="15"/>
    </row>
    <row r="611">
      <c r="C611" s="15"/>
      <c r="D611" s="15"/>
    </row>
    <row r="612">
      <c r="C612" s="15"/>
      <c r="D612" s="15"/>
    </row>
    <row r="613">
      <c r="C613" s="15"/>
      <c r="D613" s="15"/>
    </row>
    <row r="614">
      <c r="C614" s="15"/>
      <c r="D614" s="15"/>
    </row>
    <row r="615">
      <c r="C615" s="15"/>
      <c r="D615" s="15"/>
    </row>
    <row r="616">
      <c r="C616" s="15"/>
      <c r="D616" s="15"/>
    </row>
    <row r="617">
      <c r="C617" s="15"/>
      <c r="D617" s="15"/>
    </row>
    <row r="618">
      <c r="C618" s="15"/>
      <c r="D618" s="15"/>
    </row>
    <row r="619">
      <c r="C619" s="15"/>
      <c r="D619" s="15"/>
    </row>
    <row r="620">
      <c r="C620" s="15"/>
      <c r="D620" s="15"/>
    </row>
    <row r="621">
      <c r="C621" s="15"/>
      <c r="D621" s="15"/>
    </row>
    <row r="622">
      <c r="C622" s="15"/>
      <c r="D622" s="15"/>
    </row>
    <row r="623">
      <c r="C623" s="15"/>
      <c r="D623" s="15"/>
    </row>
    <row r="624">
      <c r="C624" s="15"/>
      <c r="D624" s="15"/>
    </row>
    <row r="625">
      <c r="C625" s="15"/>
      <c r="D625" s="15"/>
    </row>
    <row r="626">
      <c r="C626" s="15"/>
      <c r="D626" s="15"/>
    </row>
    <row r="627">
      <c r="C627" s="15"/>
      <c r="D627" s="15"/>
    </row>
    <row r="628">
      <c r="C628" s="15"/>
      <c r="D628" s="15"/>
    </row>
    <row r="629">
      <c r="C629" s="15"/>
      <c r="D629" s="15"/>
    </row>
    <row r="630">
      <c r="C630" s="15"/>
      <c r="D630" s="15"/>
    </row>
    <row r="631">
      <c r="C631" s="15"/>
      <c r="D631" s="15"/>
    </row>
    <row r="632">
      <c r="C632" s="15"/>
      <c r="D632" s="15"/>
    </row>
    <row r="633">
      <c r="C633" s="15"/>
      <c r="D633" s="15"/>
    </row>
    <row r="634">
      <c r="C634" s="15"/>
      <c r="D634" s="15"/>
    </row>
    <row r="635">
      <c r="C635" s="15"/>
      <c r="D635" s="15"/>
    </row>
    <row r="636">
      <c r="C636" s="15"/>
      <c r="D636" s="15"/>
    </row>
    <row r="637">
      <c r="C637" s="15"/>
      <c r="D637" s="15"/>
    </row>
    <row r="638">
      <c r="C638" s="15"/>
      <c r="D638" s="15"/>
    </row>
    <row r="639">
      <c r="C639" s="15"/>
      <c r="D639" s="15"/>
    </row>
    <row r="640">
      <c r="C640" s="15"/>
      <c r="D640" s="15"/>
    </row>
    <row r="641">
      <c r="C641" s="15"/>
      <c r="D641" s="15"/>
    </row>
    <row r="642">
      <c r="C642" s="15"/>
      <c r="D642" s="15"/>
    </row>
    <row r="643">
      <c r="C643" s="15"/>
      <c r="D643" s="15"/>
    </row>
    <row r="644">
      <c r="C644" s="15"/>
      <c r="D644" s="15"/>
    </row>
    <row r="645">
      <c r="C645" s="15"/>
      <c r="D645" s="15"/>
    </row>
    <row r="646">
      <c r="C646" s="15"/>
      <c r="D646" s="15"/>
    </row>
    <row r="647">
      <c r="C647" s="15"/>
      <c r="D647" s="15"/>
    </row>
    <row r="648">
      <c r="C648" s="15"/>
      <c r="D648" s="15"/>
    </row>
    <row r="649">
      <c r="C649" s="15"/>
      <c r="D649" s="15"/>
    </row>
    <row r="650">
      <c r="C650" s="15"/>
      <c r="D650" s="15"/>
    </row>
    <row r="651">
      <c r="C651" s="15"/>
      <c r="D651" s="15"/>
    </row>
    <row r="652">
      <c r="C652" s="15"/>
      <c r="D652" s="15"/>
    </row>
    <row r="653">
      <c r="C653" s="15"/>
      <c r="D653" s="15"/>
    </row>
    <row r="654">
      <c r="C654" s="15"/>
      <c r="D654" s="15"/>
    </row>
    <row r="655">
      <c r="C655" s="15"/>
      <c r="D655" s="15"/>
    </row>
    <row r="656">
      <c r="C656" s="15"/>
      <c r="D656" s="15"/>
    </row>
    <row r="657">
      <c r="C657" s="15"/>
      <c r="D657" s="15"/>
    </row>
    <row r="658">
      <c r="C658" s="15"/>
      <c r="D658" s="15"/>
    </row>
    <row r="659">
      <c r="C659" s="15"/>
      <c r="D659" s="15"/>
    </row>
    <row r="660">
      <c r="C660" s="15"/>
      <c r="D660" s="15"/>
    </row>
    <row r="661">
      <c r="C661" s="15"/>
      <c r="D661" s="15"/>
    </row>
    <row r="662">
      <c r="C662" s="15"/>
      <c r="D662" s="15"/>
    </row>
    <row r="663">
      <c r="C663" s="15"/>
      <c r="D663" s="15"/>
    </row>
    <row r="664">
      <c r="C664" s="15"/>
      <c r="D664" s="15"/>
    </row>
    <row r="665">
      <c r="C665" s="15"/>
      <c r="D665" s="15"/>
    </row>
    <row r="666">
      <c r="C666" s="15"/>
      <c r="D666" s="15"/>
    </row>
    <row r="667">
      <c r="C667" s="15"/>
      <c r="D667" s="15"/>
    </row>
    <row r="668">
      <c r="C668" s="15"/>
      <c r="D668" s="15"/>
    </row>
    <row r="669">
      <c r="C669" s="15"/>
      <c r="D669" s="15"/>
    </row>
    <row r="670">
      <c r="C670" s="15"/>
      <c r="D670" s="15"/>
    </row>
    <row r="671">
      <c r="C671" s="15"/>
      <c r="D671" s="15"/>
    </row>
    <row r="672">
      <c r="C672" s="15"/>
      <c r="D672" s="15"/>
    </row>
    <row r="673">
      <c r="C673" s="15"/>
      <c r="D673" s="15"/>
    </row>
    <row r="674">
      <c r="C674" s="15"/>
      <c r="D674" s="15"/>
    </row>
    <row r="675">
      <c r="C675" s="15"/>
      <c r="D675" s="15"/>
    </row>
    <row r="676">
      <c r="C676" s="15"/>
      <c r="D676" s="15"/>
    </row>
    <row r="677">
      <c r="C677" s="15"/>
      <c r="D677" s="15"/>
    </row>
    <row r="678">
      <c r="C678" s="15"/>
      <c r="D678" s="15"/>
    </row>
    <row r="679">
      <c r="C679" s="15"/>
      <c r="D679" s="15"/>
    </row>
    <row r="680">
      <c r="C680" s="15"/>
      <c r="D680" s="15"/>
    </row>
    <row r="681">
      <c r="C681" s="15"/>
      <c r="D681" s="15"/>
    </row>
    <row r="682">
      <c r="C682" s="15"/>
      <c r="D682" s="15"/>
    </row>
    <row r="683">
      <c r="C683" s="15"/>
      <c r="D683" s="15"/>
    </row>
    <row r="684">
      <c r="C684" s="15"/>
      <c r="D684" s="15"/>
    </row>
    <row r="685">
      <c r="C685" s="15"/>
      <c r="D685" s="15"/>
    </row>
    <row r="686">
      <c r="C686" s="15"/>
      <c r="D686" s="15"/>
    </row>
    <row r="687">
      <c r="C687" s="15"/>
      <c r="D687" s="15"/>
    </row>
    <row r="688">
      <c r="C688" s="15"/>
      <c r="D688" s="15"/>
    </row>
    <row r="689">
      <c r="C689" s="15"/>
      <c r="D689" s="15"/>
    </row>
    <row r="690">
      <c r="C690" s="15"/>
      <c r="D690" s="15"/>
    </row>
    <row r="691">
      <c r="C691" s="15"/>
      <c r="D691" s="15"/>
    </row>
    <row r="692">
      <c r="C692" s="15"/>
      <c r="D692" s="15"/>
    </row>
    <row r="693">
      <c r="C693" s="15"/>
      <c r="D693" s="15"/>
    </row>
    <row r="694">
      <c r="C694" s="15"/>
      <c r="D694" s="15"/>
    </row>
    <row r="695">
      <c r="C695" s="15"/>
      <c r="D695" s="15"/>
    </row>
    <row r="696">
      <c r="C696" s="15"/>
      <c r="D696" s="15"/>
    </row>
    <row r="697">
      <c r="C697" s="15"/>
      <c r="D697" s="15"/>
    </row>
    <row r="698">
      <c r="C698" s="15"/>
      <c r="D698" s="15"/>
    </row>
    <row r="699">
      <c r="C699" s="15"/>
      <c r="D699" s="15"/>
    </row>
    <row r="700">
      <c r="C700" s="15"/>
      <c r="D700" s="15"/>
    </row>
    <row r="701">
      <c r="C701" s="15"/>
      <c r="D701" s="15"/>
    </row>
    <row r="702">
      <c r="C702" s="15"/>
      <c r="D702" s="15"/>
    </row>
    <row r="703">
      <c r="C703" s="15"/>
      <c r="D703" s="15"/>
    </row>
    <row r="704">
      <c r="C704" s="15"/>
      <c r="D704" s="15"/>
    </row>
    <row r="705">
      <c r="C705" s="15"/>
      <c r="D705" s="15"/>
    </row>
    <row r="706">
      <c r="C706" s="15"/>
      <c r="D706" s="15"/>
    </row>
    <row r="707">
      <c r="C707" s="15"/>
      <c r="D707" s="15"/>
    </row>
    <row r="708">
      <c r="C708" s="15"/>
      <c r="D708" s="15"/>
    </row>
    <row r="709">
      <c r="C709" s="15"/>
      <c r="D709" s="15"/>
    </row>
    <row r="710">
      <c r="C710" s="15"/>
      <c r="D710" s="15"/>
    </row>
    <row r="711">
      <c r="C711" s="15"/>
      <c r="D711" s="15"/>
    </row>
    <row r="712">
      <c r="C712" s="15"/>
      <c r="D712" s="15"/>
    </row>
    <row r="713">
      <c r="C713" s="15"/>
      <c r="D713" s="15"/>
    </row>
    <row r="714">
      <c r="C714" s="15"/>
      <c r="D714" s="15"/>
    </row>
    <row r="715">
      <c r="C715" s="15"/>
      <c r="D715" s="15"/>
    </row>
    <row r="716">
      <c r="C716" s="15"/>
      <c r="D716" s="15"/>
    </row>
    <row r="717">
      <c r="C717" s="15"/>
      <c r="D717" s="15"/>
    </row>
    <row r="718">
      <c r="C718" s="15"/>
      <c r="D718" s="15"/>
    </row>
    <row r="719">
      <c r="C719" s="15"/>
      <c r="D719" s="15"/>
    </row>
    <row r="720">
      <c r="C720" s="15"/>
      <c r="D720" s="15"/>
    </row>
    <row r="721">
      <c r="C721" s="15"/>
      <c r="D721" s="15"/>
    </row>
    <row r="722">
      <c r="C722" s="15"/>
      <c r="D722" s="15"/>
    </row>
    <row r="723">
      <c r="C723" s="15"/>
      <c r="D723" s="15"/>
    </row>
    <row r="724">
      <c r="C724" s="15"/>
      <c r="D724" s="15"/>
    </row>
    <row r="725">
      <c r="C725" s="15"/>
      <c r="D725" s="15"/>
    </row>
    <row r="726">
      <c r="C726" s="15"/>
      <c r="D726" s="15"/>
    </row>
    <row r="727">
      <c r="C727" s="15"/>
      <c r="D727" s="15"/>
    </row>
    <row r="728">
      <c r="C728" s="15"/>
      <c r="D728" s="15"/>
    </row>
    <row r="729">
      <c r="C729" s="15"/>
      <c r="D729" s="15"/>
    </row>
    <row r="730">
      <c r="C730" s="15"/>
      <c r="D730" s="15"/>
    </row>
    <row r="731">
      <c r="C731" s="15"/>
      <c r="D731" s="15"/>
    </row>
    <row r="732">
      <c r="C732" s="15"/>
      <c r="D732" s="15"/>
    </row>
    <row r="733">
      <c r="C733" s="15"/>
      <c r="D733" s="15"/>
    </row>
    <row r="734">
      <c r="C734" s="15"/>
      <c r="D734" s="15"/>
    </row>
    <row r="735">
      <c r="C735" s="15"/>
      <c r="D735" s="15"/>
    </row>
    <row r="736">
      <c r="C736" s="15"/>
      <c r="D736" s="15"/>
    </row>
    <row r="737">
      <c r="C737" s="15"/>
      <c r="D737" s="15"/>
    </row>
    <row r="738">
      <c r="C738" s="15"/>
      <c r="D738" s="15"/>
    </row>
    <row r="739">
      <c r="C739" s="15"/>
      <c r="D739" s="15"/>
    </row>
    <row r="740">
      <c r="C740" s="15"/>
      <c r="D740" s="15"/>
    </row>
    <row r="741">
      <c r="C741" s="15"/>
      <c r="D741" s="15"/>
    </row>
    <row r="742">
      <c r="C742" s="15"/>
      <c r="D742" s="15"/>
    </row>
    <row r="743">
      <c r="C743" s="15"/>
      <c r="D743" s="15"/>
    </row>
    <row r="744">
      <c r="C744" s="15"/>
      <c r="D744" s="15"/>
    </row>
    <row r="745">
      <c r="C745" s="15"/>
      <c r="D745" s="15"/>
    </row>
    <row r="746">
      <c r="C746" s="15"/>
      <c r="D746" s="15"/>
    </row>
    <row r="747">
      <c r="C747" s="15"/>
      <c r="D747" s="15"/>
    </row>
    <row r="748">
      <c r="C748" s="15"/>
      <c r="D748" s="15"/>
    </row>
    <row r="749">
      <c r="C749" s="15"/>
      <c r="D749" s="15"/>
    </row>
    <row r="750">
      <c r="C750" s="15"/>
      <c r="D750" s="15"/>
    </row>
    <row r="751">
      <c r="C751" s="15"/>
      <c r="D751" s="15"/>
    </row>
    <row r="752">
      <c r="C752" s="15"/>
      <c r="D752" s="15"/>
    </row>
    <row r="753">
      <c r="C753" s="15"/>
      <c r="D753" s="15"/>
    </row>
    <row r="754">
      <c r="C754" s="15"/>
      <c r="D754" s="15"/>
    </row>
    <row r="755">
      <c r="C755" s="15"/>
      <c r="D755" s="15"/>
    </row>
    <row r="756">
      <c r="C756" s="15"/>
      <c r="D756" s="15"/>
    </row>
    <row r="757">
      <c r="C757" s="15"/>
      <c r="D757" s="15"/>
    </row>
    <row r="758">
      <c r="C758" s="15"/>
      <c r="D758" s="15"/>
    </row>
    <row r="759">
      <c r="C759" s="15"/>
      <c r="D759" s="15"/>
    </row>
    <row r="760">
      <c r="C760" s="15"/>
      <c r="D760" s="15"/>
    </row>
    <row r="761">
      <c r="C761" s="15"/>
      <c r="D761" s="15"/>
    </row>
    <row r="762">
      <c r="C762" s="15"/>
      <c r="D762" s="15"/>
    </row>
    <row r="763">
      <c r="C763" s="15"/>
      <c r="D763" s="15"/>
    </row>
    <row r="764">
      <c r="C764" s="15"/>
      <c r="D764" s="15"/>
    </row>
    <row r="765">
      <c r="C765" s="15"/>
      <c r="D765" s="15"/>
    </row>
    <row r="766">
      <c r="C766" s="15"/>
      <c r="D766" s="15"/>
    </row>
    <row r="767">
      <c r="C767" s="15"/>
      <c r="D767" s="15"/>
    </row>
    <row r="768">
      <c r="C768" s="15"/>
      <c r="D768" s="15"/>
    </row>
    <row r="769">
      <c r="C769" s="15"/>
      <c r="D769" s="15"/>
    </row>
    <row r="770">
      <c r="C770" s="15"/>
      <c r="D770" s="15"/>
    </row>
    <row r="771">
      <c r="C771" s="15"/>
      <c r="D771" s="15"/>
    </row>
    <row r="772">
      <c r="C772" s="15"/>
      <c r="D772" s="15"/>
    </row>
    <row r="773">
      <c r="C773" s="15"/>
      <c r="D773" s="15"/>
    </row>
    <row r="774">
      <c r="C774" s="15"/>
      <c r="D774" s="15"/>
    </row>
    <row r="775">
      <c r="C775" s="15"/>
      <c r="D775" s="15"/>
    </row>
    <row r="776">
      <c r="C776" s="15"/>
      <c r="D776" s="15"/>
    </row>
    <row r="777">
      <c r="C777" s="15"/>
      <c r="D777" s="15"/>
    </row>
    <row r="778">
      <c r="C778" s="15"/>
      <c r="D778" s="15"/>
    </row>
    <row r="779">
      <c r="C779" s="15"/>
      <c r="D779" s="15"/>
    </row>
    <row r="780">
      <c r="C780" s="15"/>
      <c r="D780" s="15"/>
    </row>
    <row r="781">
      <c r="C781" s="15"/>
      <c r="D781" s="15"/>
    </row>
    <row r="782">
      <c r="C782" s="15"/>
      <c r="D782" s="15"/>
    </row>
    <row r="783">
      <c r="C783" s="15"/>
      <c r="D783" s="15"/>
    </row>
    <row r="784">
      <c r="C784" s="15"/>
      <c r="D784" s="15"/>
    </row>
    <row r="785">
      <c r="C785" s="15"/>
      <c r="D785" s="15"/>
    </row>
    <row r="786">
      <c r="C786" s="15"/>
      <c r="D786" s="15"/>
    </row>
    <row r="787">
      <c r="C787" s="15"/>
      <c r="D787" s="15"/>
    </row>
    <row r="788">
      <c r="C788" s="15"/>
      <c r="D788" s="15"/>
    </row>
    <row r="789">
      <c r="C789" s="15"/>
      <c r="D789" s="15"/>
    </row>
    <row r="790">
      <c r="C790" s="15"/>
      <c r="D790" s="15"/>
    </row>
    <row r="791">
      <c r="C791" s="15"/>
      <c r="D791" s="15"/>
    </row>
    <row r="792">
      <c r="C792" s="15"/>
      <c r="D792" s="15"/>
    </row>
    <row r="793">
      <c r="C793" s="15"/>
      <c r="D793" s="15"/>
    </row>
    <row r="794">
      <c r="C794" s="15"/>
      <c r="D794" s="15"/>
    </row>
    <row r="795">
      <c r="C795" s="15"/>
      <c r="D795" s="15"/>
    </row>
    <row r="796">
      <c r="C796" s="15"/>
      <c r="D796" s="15"/>
    </row>
    <row r="797">
      <c r="C797" s="15"/>
      <c r="D797" s="15"/>
    </row>
    <row r="798">
      <c r="C798" s="15"/>
      <c r="D798" s="15"/>
    </row>
    <row r="799">
      <c r="C799" s="15"/>
      <c r="D799" s="15"/>
    </row>
    <row r="800">
      <c r="C800" s="15"/>
      <c r="D800" s="15"/>
    </row>
    <row r="801">
      <c r="C801" s="15"/>
      <c r="D801" s="15"/>
    </row>
    <row r="802">
      <c r="C802" s="15"/>
      <c r="D802" s="15"/>
    </row>
    <row r="803">
      <c r="C803" s="15"/>
      <c r="D803" s="15"/>
    </row>
    <row r="804">
      <c r="C804" s="15"/>
      <c r="D804" s="15"/>
    </row>
    <row r="805">
      <c r="C805" s="15"/>
      <c r="D805" s="15"/>
    </row>
    <row r="806">
      <c r="C806" s="15"/>
      <c r="D806" s="15"/>
    </row>
    <row r="807">
      <c r="C807" s="15"/>
      <c r="D807" s="15"/>
    </row>
    <row r="808">
      <c r="C808" s="15"/>
      <c r="D808" s="15"/>
    </row>
    <row r="809">
      <c r="C809" s="15"/>
      <c r="D809" s="15"/>
    </row>
    <row r="810">
      <c r="C810" s="15"/>
      <c r="D810" s="15"/>
    </row>
    <row r="811">
      <c r="C811" s="15"/>
      <c r="D811" s="15"/>
    </row>
    <row r="812">
      <c r="C812" s="15"/>
      <c r="D812" s="15"/>
    </row>
    <row r="813">
      <c r="C813" s="15"/>
      <c r="D813" s="15"/>
    </row>
    <row r="814">
      <c r="C814" s="15"/>
      <c r="D814" s="15"/>
    </row>
    <row r="815">
      <c r="C815" s="15"/>
      <c r="D815" s="15"/>
    </row>
    <row r="816">
      <c r="C816" s="15"/>
      <c r="D816" s="15"/>
    </row>
    <row r="817">
      <c r="C817" s="15"/>
      <c r="D817" s="15"/>
    </row>
    <row r="818">
      <c r="C818" s="15"/>
      <c r="D818" s="15"/>
    </row>
    <row r="819">
      <c r="C819" s="15"/>
      <c r="D819" s="15"/>
    </row>
    <row r="820">
      <c r="C820" s="15"/>
      <c r="D820" s="15"/>
    </row>
    <row r="821">
      <c r="C821" s="15"/>
      <c r="D821" s="15"/>
    </row>
    <row r="822">
      <c r="C822" s="15"/>
      <c r="D822" s="15"/>
    </row>
    <row r="823">
      <c r="C823" s="15"/>
      <c r="D823" s="15"/>
    </row>
    <row r="824">
      <c r="C824" s="15"/>
      <c r="D824" s="15"/>
    </row>
    <row r="825">
      <c r="C825" s="15"/>
      <c r="D825" s="15"/>
    </row>
    <row r="826">
      <c r="C826" s="15"/>
      <c r="D826" s="15"/>
    </row>
    <row r="827">
      <c r="C827" s="15"/>
      <c r="D827" s="15"/>
    </row>
    <row r="828">
      <c r="C828" s="15"/>
      <c r="D828" s="15"/>
    </row>
    <row r="829">
      <c r="C829" s="15"/>
      <c r="D829" s="15"/>
    </row>
    <row r="830">
      <c r="C830" s="15"/>
      <c r="D830" s="15"/>
    </row>
    <row r="831">
      <c r="C831" s="15"/>
      <c r="D831" s="15"/>
    </row>
    <row r="832">
      <c r="C832" s="15"/>
      <c r="D832" s="15"/>
    </row>
    <row r="833">
      <c r="C833" s="15"/>
      <c r="D833" s="15"/>
    </row>
    <row r="834">
      <c r="C834" s="15"/>
      <c r="D834" s="15"/>
    </row>
    <row r="835">
      <c r="C835" s="15"/>
      <c r="D835" s="15"/>
    </row>
    <row r="836">
      <c r="C836" s="15"/>
      <c r="D836" s="15"/>
    </row>
    <row r="837">
      <c r="C837" s="15"/>
      <c r="D837" s="15"/>
    </row>
    <row r="838">
      <c r="C838" s="15"/>
      <c r="D838" s="15"/>
    </row>
    <row r="839">
      <c r="C839" s="15"/>
      <c r="D839" s="15"/>
    </row>
    <row r="840">
      <c r="C840" s="15"/>
      <c r="D840" s="15"/>
    </row>
    <row r="841">
      <c r="C841" s="15"/>
      <c r="D841" s="15"/>
    </row>
    <row r="842">
      <c r="C842" s="15"/>
      <c r="D842" s="15"/>
    </row>
    <row r="843">
      <c r="C843" s="15"/>
      <c r="D843" s="15"/>
    </row>
    <row r="844">
      <c r="C844" s="15"/>
      <c r="D844" s="15"/>
    </row>
    <row r="845">
      <c r="C845" s="15"/>
      <c r="D845" s="15"/>
    </row>
    <row r="846">
      <c r="C846" s="15"/>
      <c r="D846" s="15"/>
    </row>
    <row r="847">
      <c r="C847" s="15"/>
      <c r="D847" s="15"/>
    </row>
    <row r="848">
      <c r="C848" s="15"/>
      <c r="D848" s="15"/>
    </row>
    <row r="849">
      <c r="C849" s="15"/>
      <c r="D849" s="15"/>
    </row>
    <row r="850">
      <c r="C850" s="15"/>
      <c r="D850" s="15"/>
    </row>
    <row r="851">
      <c r="C851" s="15"/>
      <c r="D851" s="15"/>
    </row>
    <row r="852">
      <c r="C852" s="15"/>
      <c r="D852" s="15"/>
    </row>
    <row r="853">
      <c r="C853" s="15"/>
      <c r="D853" s="15"/>
    </row>
    <row r="854">
      <c r="C854" s="15"/>
      <c r="D854" s="15"/>
    </row>
    <row r="855">
      <c r="C855" s="15"/>
      <c r="D855" s="15"/>
    </row>
    <row r="856">
      <c r="C856" s="15"/>
      <c r="D856" s="15"/>
    </row>
    <row r="857">
      <c r="C857" s="15"/>
      <c r="D857" s="15"/>
    </row>
    <row r="858">
      <c r="C858" s="15"/>
      <c r="D858" s="15"/>
    </row>
    <row r="859">
      <c r="C859" s="15"/>
      <c r="D859" s="15"/>
    </row>
    <row r="860">
      <c r="C860" s="15"/>
      <c r="D860" s="15"/>
    </row>
    <row r="861">
      <c r="C861" s="15"/>
      <c r="D861" s="15"/>
    </row>
    <row r="862">
      <c r="C862" s="15"/>
      <c r="D862" s="15"/>
    </row>
    <row r="863">
      <c r="C863" s="15"/>
      <c r="D863" s="15"/>
    </row>
    <row r="864">
      <c r="C864" s="15"/>
      <c r="D864" s="15"/>
    </row>
    <row r="865">
      <c r="C865" s="15"/>
      <c r="D865" s="15"/>
    </row>
    <row r="866">
      <c r="C866" s="15"/>
      <c r="D866" s="15"/>
    </row>
    <row r="867">
      <c r="C867" s="15"/>
      <c r="D867" s="15"/>
    </row>
    <row r="868">
      <c r="C868" s="15"/>
      <c r="D868" s="15"/>
    </row>
    <row r="869">
      <c r="C869" s="15"/>
      <c r="D869" s="15"/>
    </row>
    <row r="870">
      <c r="C870" s="15"/>
      <c r="D870" s="15"/>
    </row>
    <row r="871">
      <c r="C871" s="15"/>
      <c r="D871" s="15"/>
    </row>
    <row r="872">
      <c r="C872" s="15"/>
      <c r="D872" s="15"/>
    </row>
    <row r="873">
      <c r="C873" s="15"/>
      <c r="D873" s="15"/>
    </row>
    <row r="874">
      <c r="C874" s="15"/>
      <c r="D874" s="15"/>
    </row>
    <row r="875">
      <c r="C875" s="15"/>
      <c r="D875" s="15"/>
    </row>
    <row r="876">
      <c r="C876" s="15"/>
      <c r="D876" s="15"/>
    </row>
    <row r="877">
      <c r="C877" s="15"/>
      <c r="D877" s="15"/>
    </row>
    <row r="878">
      <c r="C878" s="15"/>
      <c r="D878" s="15"/>
    </row>
    <row r="879">
      <c r="C879" s="15"/>
      <c r="D879" s="15"/>
    </row>
    <row r="880">
      <c r="C880" s="15"/>
      <c r="D880" s="15"/>
    </row>
    <row r="881">
      <c r="C881" s="15"/>
      <c r="D881" s="15"/>
    </row>
    <row r="882">
      <c r="C882" s="15"/>
      <c r="D882" s="15"/>
    </row>
    <row r="883">
      <c r="C883" s="15"/>
      <c r="D883" s="15"/>
    </row>
    <row r="884">
      <c r="C884" s="15"/>
      <c r="D884" s="15"/>
    </row>
    <row r="885">
      <c r="C885" s="15"/>
      <c r="D885" s="15"/>
    </row>
    <row r="886">
      <c r="C886" s="15"/>
      <c r="D886" s="15"/>
    </row>
    <row r="887">
      <c r="C887" s="15"/>
      <c r="D887" s="15"/>
    </row>
    <row r="888">
      <c r="C888" s="15"/>
      <c r="D888" s="15"/>
    </row>
    <row r="889">
      <c r="C889" s="15"/>
      <c r="D889" s="15"/>
    </row>
    <row r="890">
      <c r="C890" s="15"/>
      <c r="D890" s="15"/>
    </row>
    <row r="891">
      <c r="C891" s="15"/>
      <c r="D891" s="15"/>
    </row>
    <row r="892">
      <c r="C892" s="15"/>
      <c r="D892" s="15"/>
    </row>
    <row r="893">
      <c r="C893" s="15"/>
      <c r="D893" s="15"/>
    </row>
    <row r="894">
      <c r="C894" s="15"/>
      <c r="D894" s="15"/>
    </row>
    <row r="895">
      <c r="C895" s="15"/>
      <c r="D895" s="15"/>
    </row>
    <row r="896">
      <c r="C896" s="15"/>
      <c r="D896" s="15"/>
    </row>
    <row r="897">
      <c r="C897" s="15"/>
      <c r="D897" s="15"/>
    </row>
    <row r="898">
      <c r="C898" s="15"/>
      <c r="D898" s="15"/>
    </row>
    <row r="899">
      <c r="C899" s="15"/>
      <c r="D899" s="15"/>
    </row>
    <row r="900">
      <c r="C900" s="15"/>
      <c r="D900" s="15"/>
    </row>
    <row r="901">
      <c r="C901" s="15"/>
      <c r="D901" s="15"/>
    </row>
    <row r="902">
      <c r="C902" s="15"/>
      <c r="D902" s="15"/>
    </row>
    <row r="903">
      <c r="C903" s="15"/>
      <c r="D903" s="15"/>
    </row>
    <row r="904">
      <c r="C904" s="15"/>
      <c r="D904" s="15"/>
    </row>
    <row r="905">
      <c r="C905" s="15"/>
      <c r="D905" s="15"/>
    </row>
    <row r="906">
      <c r="C906" s="15"/>
      <c r="D906" s="15"/>
    </row>
    <row r="907">
      <c r="C907" s="15"/>
      <c r="D907" s="15"/>
    </row>
    <row r="908">
      <c r="C908" s="15"/>
      <c r="D908" s="15"/>
    </row>
    <row r="909">
      <c r="C909" s="15"/>
      <c r="D909" s="15"/>
    </row>
    <row r="910">
      <c r="C910" s="15"/>
      <c r="D910" s="15"/>
    </row>
    <row r="911">
      <c r="C911" s="15"/>
      <c r="D911" s="15"/>
    </row>
    <row r="912">
      <c r="C912" s="15"/>
      <c r="D912" s="15"/>
    </row>
    <row r="913">
      <c r="C913" s="15"/>
      <c r="D913" s="15"/>
    </row>
    <row r="914">
      <c r="C914" s="15"/>
      <c r="D914" s="15"/>
    </row>
    <row r="915">
      <c r="C915" s="15"/>
      <c r="D915" s="15"/>
    </row>
    <row r="916">
      <c r="C916" s="15"/>
      <c r="D916" s="15"/>
    </row>
    <row r="917">
      <c r="C917" s="15"/>
      <c r="D917" s="15"/>
    </row>
    <row r="918">
      <c r="C918" s="15"/>
      <c r="D918" s="15"/>
    </row>
    <row r="919">
      <c r="C919" s="15"/>
      <c r="D919" s="15"/>
    </row>
    <row r="920">
      <c r="C920" s="15"/>
      <c r="D920" s="15"/>
    </row>
    <row r="921">
      <c r="C921" s="15"/>
      <c r="D921" s="15"/>
    </row>
    <row r="922">
      <c r="C922" s="15"/>
      <c r="D922" s="15"/>
    </row>
    <row r="923">
      <c r="C923" s="15"/>
      <c r="D923" s="15"/>
    </row>
    <row r="924">
      <c r="C924" s="15"/>
      <c r="D924" s="15"/>
    </row>
    <row r="925">
      <c r="C925" s="15"/>
      <c r="D925" s="15"/>
    </row>
    <row r="926">
      <c r="C926" s="15"/>
      <c r="D926" s="15"/>
    </row>
    <row r="927">
      <c r="C927" s="15"/>
      <c r="D927" s="15"/>
    </row>
    <row r="928">
      <c r="C928" s="15"/>
      <c r="D928" s="15"/>
    </row>
    <row r="929">
      <c r="C929" s="15"/>
      <c r="D929" s="15"/>
    </row>
    <row r="930">
      <c r="C930" s="15"/>
      <c r="D930" s="15"/>
    </row>
    <row r="931">
      <c r="C931" s="15"/>
      <c r="D931" s="15"/>
    </row>
    <row r="932">
      <c r="C932" s="15"/>
      <c r="D932" s="15"/>
    </row>
    <row r="933">
      <c r="C933" s="15"/>
      <c r="D933" s="15"/>
    </row>
    <row r="934">
      <c r="C934" s="15"/>
      <c r="D934" s="15"/>
    </row>
    <row r="935">
      <c r="C935" s="15"/>
      <c r="D935" s="15"/>
    </row>
    <row r="936">
      <c r="C936" s="15"/>
      <c r="D936" s="15"/>
    </row>
    <row r="937">
      <c r="C937" s="15"/>
      <c r="D937" s="15"/>
    </row>
    <row r="938">
      <c r="C938" s="15"/>
      <c r="D938" s="15"/>
    </row>
    <row r="939">
      <c r="C939" s="15"/>
      <c r="D939" s="15"/>
    </row>
    <row r="940">
      <c r="C940" s="15"/>
      <c r="D940" s="15"/>
    </row>
    <row r="941">
      <c r="C941" s="15"/>
      <c r="D941" s="15"/>
    </row>
    <row r="942">
      <c r="C942" s="15"/>
      <c r="D942" s="15"/>
    </row>
    <row r="943">
      <c r="C943" s="15"/>
      <c r="D943" s="15"/>
    </row>
    <row r="944">
      <c r="C944" s="15"/>
      <c r="D944" s="15"/>
    </row>
    <row r="945">
      <c r="C945" s="15"/>
      <c r="D945" s="15"/>
    </row>
    <row r="946">
      <c r="C946" s="15"/>
      <c r="D946" s="15"/>
    </row>
    <row r="947">
      <c r="C947" s="15"/>
      <c r="D947" s="15"/>
    </row>
    <row r="948">
      <c r="C948" s="15"/>
      <c r="D948" s="15"/>
    </row>
    <row r="949">
      <c r="C949" s="15"/>
      <c r="D949" s="15"/>
    </row>
  </sheetData>
  <dataValidations>
    <dataValidation type="list" allowBlank="1" showErrorMessage="1" sqref="C2:C6 C9:C13 C16:C20 C23:C27 C30:C36 C39:C42 C45:C48">
      <formula1>"0,1,2,3,4"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0.0"/>
    <col customWidth="1" min="2" max="2" width="82.38"/>
  </cols>
  <sheetData>
    <row r="1">
      <c r="A1" s="5" t="s">
        <v>77</v>
      </c>
      <c r="B1" s="10"/>
      <c r="C1" s="10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>
      <c r="A2" s="5" t="s">
        <v>78</v>
      </c>
      <c r="B2" s="18">
        <f>ASSESSMENT!E53</f>
        <v>0.09285714286</v>
      </c>
      <c r="C2" s="19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>
      <c r="A3" s="5" t="s">
        <v>79</v>
      </c>
      <c r="B3" s="20" t="str">
        <f>IFS(B2&gt;0.8, "Champion (81-100%)", B2&gt;0.6, "Challenger (61-80%)", B2&gt;0.3, "Explorer (31-60%)", B2&gt;=0, "Novice (0-30%)")</f>
        <v>Novice (0-30%)</v>
      </c>
      <c r="C3" s="10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>
      <c r="A4" s="10"/>
      <c r="B4" s="10"/>
      <c r="C4" s="10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>
      <c r="A5" s="5" t="s">
        <v>80</v>
      </c>
      <c r="B5" s="5" t="s">
        <v>81</v>
      </c>
      <c r="C5" s="10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>
      <c r="A6" s="7" t="s">
        <v>82</v>
      </c>
      <c r="B6" s="21">
        <f>ASSESSMENT!E8</f>
        <v>0</v>
      </c>
      <c r="C6" s="19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>
      <c r="A7" s="7" t="s">
        <v>83</v>
      </c>
      <c r="B7" s="21">
        <f>ASSESSMENT!E15</f>
        <v>0</v>
      </c>
      <c r="C7" s="19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>
      <c r="A8" s="7" t="s">
        <v>84</v>
      </c>
      <c r="B8" s="21">
        <f>ASSESSMENT!E22</f>
        <v>0.2</v>
      </c>
      <c r="C8" s="19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>
      <c r="A9" s="7" t="s">
        <v>85</v>
      </c>
      <c r="B9" s="21">
        <f>ASSESSMENT!E29</f>
        <v>0.15</v>
      </c>
      <c r="C9" s="19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>
      <c r="A10" s="7" t="s">
        <v>86</v>
      </c>
      <c r="B10" s="21">
        <f>ASSESSMENT!E38</f>
        <v>0.07142857143</v>
      </c>
      <c r="C10" s="19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>
      <c r="A11" s="7" t="s">
        <v>87</v>
      </c>
      <c r="B11" s="21">
        <f>ASSESSMENT!E44</f>
        <v>0.125</v>
      </c>
      <c r="C11" s="19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>
      <c r="A12" s="7" t="s">
        <v>88</v>
      </c>
      <c r="B12" s="21">
        <f>ASSESSMENT!E50</f>
        <v>0.125</v>
      </c>
      <c r="C12" s="19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>
      <c r="A13" s="10"/>
      <c r="B13" s="10"/>
      <c r="C13" s="10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>
      <c r="A14" s="5" t="s">
        <v>89</v>
      </c>
      <c r="B14" s="10"/>
      <c r="C14" s="10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>
      <c r="A15" s="5" t="s">
        <v>90</v>
      </c>
      <c r="B15" s="22" t="s">
        <v>91</v>
      </c>
      <c r="C15" s="10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>
      <c r="A16" s="5" t="s">
        <v>92</v>
      </c>
      <c r="B16" s="22" t="s">
        <v>93</v>
      </c>
      <c r="C16" s="10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>
      <c r="A17" s="5" t="s">
        <v>94</v>
      </c>
      <c r="B17" s="22" t="s">
        <v>95</v>
      </c>
      <c r="C17" s="10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>
      <c r="A18" s="5" t="s">
        <v>96</v>
      </c>
      <c r="B18" s="22" t="s">
        <v>97</v>
      </c>
      <c r="C18" s="10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5"/>
    <col customWidth="1" min="2" max="2" width="176.13"/>
  </cols>
  <sheetData>
    <row r="1">
      <c r="A1" s="1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>
      <c r="A2" s="1" t="s">
        <v>98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>
      <c r="A3" s="1" t="s">
        <v>99</v>
      </c>
      <c r="B3" s="23" t="str">
        <f>IFERROR(__xludf.DUMMYFUNCTION("TEXTJOIN("", "", TRUE, FILTER('RESULTS DASHBOARD'!A6:A12, 'RESULTS DASHBOARD'!B6:B12=MIN('RESULTS DASHBOARD'!B6:B12)))"),"Leadership &amp; Strategy, Data Readiness")</f>
        <v>Leadership &amp; Strategy, Data Readiness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</row>
    <row r="4">
      <c r="A4" s="1" t="s">
        <v>100</v>
      </c>
      <c r="B4" s="17" t="str">
        <f>"Your assessment shows ' " &amp;B3&amp; " ' is your biggest gap. Let's focus on this first."</f>
        <v>Your assessment shows ' Leadership &amp; Strategy, Data Readiness ' is your biggest gap. Let's focus on this first.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</row>
    <row r="5">
      <c r="A5" s="1" t="s">
        <v>101</v>
      </c>
      <c r="B5" s="24" t="str">
        <f>"Your assessment shows " &amp; IF(ISERROR(FIND(",", B4)), "your biggest gap is '", "your biggest gaps are '") &amp; B4 &amp; "'. Let's focus on these first."</f>
        <v>Your assessment shows your biggest gaps are 'Your assessment shows ' Leadership &amp; Strategy, Data Readiness ' is your biggest gap. Let's focus on this first.'. Let's focus on these first.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</row>
    <row r="6">
      <c r="A6" s="17"/>
      <c r="B6" s="25" t="str">
        <f>IFERROR(__xludf.DUMMYFUNCTION("LET(
    AllPillars, 'RESULTS DASHBOARD'!A6:A12,
    AllScores, 'RESULTS DASHBOARD'!B6:B12,
    MinScore, MIN(AllScores),
    LowPillars, FILTER(AllPillars, AllScores = MinScore),
    RecNames, {""Leadership &amp; Strategy""; ""Data Readiness""; ""Tech &amp; Inf"&amp;"rastructure""; ""People &amp; Culture""; ""Governance &amp; Ethics""; ""Legal &amp; Compliance""; ""Financial &amp; ROI""},
    RecDescriptions, {
    ""Pillar: Leadership &amp; Strategy
Action: Convene an AI steering committee with execs, clinical leads, and IT.
Why: Witho"&amp;"ut a unified vision, you risk ad-hoc projects that don't scale. A strong governance framework is the blueprint that turns this vision into a safe, repeatable plan, ensuring every project ladders up to your core mission of resident care."";
    ""Pillar: "&amp;"Data Readiness
Action: Start a data audit of your primary systems (EHR, clinical notes) to assess quality and completeness.
Why: AI is 'garbage in, garbage out.' Poor, biased, or incomplete data leads to incorrect AI-driven decisions—a major resident safe"&amp;"ty risk. A data governance policy is the critical first step to ensure your data is clean, compliant, and ready for AI."";
    ""Pillar: Tech &amp; Infrastructure
Action: Map your current systems (EHR, rostering, finance) and their API or integration capabil"&amp;"ities.
Why: A new AI tool is useless if it's an 'island' that can't integrate with your core systems. A robust vendor governance process is essential to vet third-party tools for security, data rights, and liability *before* you sign a contract."";
    "&amp;"""Pillar: People &amp; Culture
Action: Run 'listening sessions' with clinical and administrative staff to understand their specific fears and hopes about AI.
Why: If staff don't trust a tool, they won't use it (or worse, they'll find risky workarounds). A tra"&amp;"nsparent governance model that explains *how* AI is used (and how it's *not* used) is your best tool for building trust and driving adoption."";
    ""Pillar: Governance &amp; Ethics
Action: This is your #1 priority. A low score here isn't just a red flag; i"&amp;"t's a major operational, legal, and resident safety risk.
Why: This is the foundation for everything else. You must establish clear policies, a multi-disciplinary ethics committee, and a risk-assessment process *before* deploying any high-impact AI. This "&amp;"is our core specialty."";
    ""Pillar: Legal &amp; Compliance
Action: Engage your legal counsel to review your resident consent forms and data privacy policies specifically in the context of AI and automated decision-making.
Why: Privacy laws and Aged Care "&amp;"Quality Standards are non-negotiable. An AI governance platform is the only way to move beyond a static policy and create a *live, auditable record* to prove your compliance to regulators and families."";
    ""Pillar: Financial &amp; ROI
Action: Create a si"&amp;"mple scoring model to prioritize all potential AI projects based on resident impact, staff efficiency, and implementation cost.
Why: Wasted investment on 'shiny object' projects is a major risk. A strong governance process forces you to define success *fi"&amp;"rst*, run small pilots, and ensure you select projects with a clear, measurable, and safe ROI.""
    },
    MyRecs, MAP(LowPillars, LAMBDA(pillar, XLOOKUP(pillar, RecNames, RecDescriptions))),
    TEXTJOIN(CHAR(10) &amp; CHAR(10), TRUE, MyRecs)
)"),"Pillar: Leadership &amp; Strategy
Action: Convene an AI steering committee with execs, clinical leads, and IT.
Why: Without a unified vision, you risk ad-hoc projects that don't scale. A strong governance framework is the blueprint that turns this vision into"&amp;" a safe, repeatable plan, ensuring every project ladders up to your core mission of resident care.
Pillar: Data Readiness
Action: Start a data audit of your primary systems (EHR, clinical notes) to assess quality and completeness.
Why: AI is 'garbage in,"&amp;" garbage out.' Poor, biased, or incomplete data leads to incorrect AI-driven decisions—a major resident safety risk. A data governance policy is the critical first step to ensure your data is clean, compliant, and ready for AI.")</f>
        <v>Pillar: Leadership &amp; Strategy
Action: Convene an AI steering committee with execs, clinical leads, and IT.
Why: Without a unified vision, you risk ad-hoc projects that don't scale. A strong governance framework is the blueprint that turns this vision into a safe, repeatable plan, ensuring every project ladders up to your core mission of resident care.
Pillar: Data Readiness
Action: Start a data audit of your primary systems (EHR, clinical notes) to assess quality and completeness.
Why: AI is 'garbage in, garbage out.' Poor, biased, or incomplete data leads to incorrect AI-driven decisions—a major resident safety risk. A data governance policy is the critical first step to ensure your data is clean, compliant, and ready for AI.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</row>
    <row r="7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>
      <c r="A8" s="26" t="s">
        <v>102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</row>
    <row r="9">
      <c r="A9" s="27"/>
      <c r="B9" s="2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>
      <c r="A10" s="27"/>
      <c r="B10" s="2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>
      <c r="A11" s="27"/>
      <c r="B11" s="2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>
      <c r="A12" s="27"/>
      <c r="B12" s="2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</row>
    <row r="13">
      <c r="A13" s="27"/>
      <c r="B13" s="2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</row>
    <row r="14">
      <c r="A14" s="27"/>
      <c r="B14" s="2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</row>
    <row r="15">
      <c r="A15" s="27"/>
      <c r="B15" s="2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</row>
    <row r="16">
      <c r="A16" s="27"/>
      <c r="B16" s="2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</row>
    <row r="17">
      <c r="A17" s="27"/>
      <c r="B17" s="2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</row>
    <row r="18">
      <c r="A18" s="27"/>
      <c r="B18" s="2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</row>
    <row r="19">
      <c r="A19" s="27"/>
      <c r="B19" s="2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</row>
    <row r="20">
      <c r="A20" s="27"/>
      <c r="B20" s="2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</row>
    <row r="21">
      <c r="A21" s="27"/>
      <c r="B21" s="2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</row>
    <row r="22">
      <c r="A22" s="27"/>
      <c r="B22" s="2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</row>
    <row r="23">
      <c r="A23" s="27"/>
      <c r="B23" s="2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</row>
    <row r="24">
      <c r="A24" s="27"/>
      <c r="B24" s="2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</row>
    <row r="25">
      <c r="A25" s="27"/>
      <c r="B25" s="2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</row>
    <row r="26">
      <c r="A26" s="27"/>
      <c r="B26" s="2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</row>
    <row r="27">
      <c r="A27" s="27"/>
      <c r="B27" s="2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</row>
    <row r="28">
      <c r="A28" s="27"/>
      <c r="B28" s="2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</row>
    <row r="29">
      <c r="A29" s="27"/>
      <c r="B29" s="2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</row>
    <row r="30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</row>
    <row r="31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</row>
    <row r="32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</row>
    <row r="33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</row>
    <row r="34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</row>
    <row r="3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</row>
    <row r="36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</row>
    <row r="37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</row>
    <row r="38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</row>
    <row r="39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</row>
    <row r="40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</row>
    <row r="41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</row>
    <row r="4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</row>
    <row r="43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</row>
    <row r="44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</row>
    <row r="4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</row>
    <row r="46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</row>
    <row r="47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</row>
    <row r="48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</row>
    <row r="49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</row>
    <row r="50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</row>
    <row r="51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</row>
    <row r="52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</row>
    <row r="53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</row>
    <row r="54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</row>
    <row r="5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</row>
    <row r="56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</row>
    <row r="57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</row>
    <row r="58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</row>
    <row r="59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</row>
    <row r="60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</row>
    <row r="61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</row>
    <row r="62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</row>
    <row r="63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</row>
    <row r="64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</row>
    <row r="6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</row>
    <row r="66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</row>
    <row r="67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</row>
    <row r="68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</row>
    <row r="69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</row>
    <row r="70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</row>
    <row r="71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</row>
    <row r="7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</row>
    <row r="73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</row>
    <row r="74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</row>
    <row r="7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</row>
    <row r="76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</row>
    <row r="77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</row>
    <row r="78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</row>
    <row r="79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</row>
    <row r="80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</row>
    <row r="81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</row>
    <row r="82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</row>
    <row r="83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</row>
    <row r="8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</row>
    <row r="8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</row>
    <row r="86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</row>
    <row r="87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</row>
    <row r="88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</row>
    <row r="89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</row>
    <row r="90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</row>
    <row r="91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</row>
    <row r="92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</row>
    <row r="93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</row>
    <row r="94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</row>
    <row r="9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</row>
    <row r="96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</row>
    <row r="97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</row>
    <row r="98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</row>
    <row r="99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</row>
    <row r="100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</row>
    <row r="101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</row>
    <row r="102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</row>
    <row r="103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</row>
    <row r="104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</row>
    <row r="10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</row>
    <row r="106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</row>
    <row r="107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</row>
    <row r="108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</row>
    <row r="109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</row>
    <row r="110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</row>
    <row r="11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</row>
    <row r="112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</row>
    <row r="113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</row>
    <row r="114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</row>
    <row r="11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</row>
    <row r="116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</row>
    <row r="117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</row>
    <row r="118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</row>
    <row r="119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</row>
    <row r="120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</row>
    <row r="121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</row>
    <row r="122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</row>
    <row r="123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</row>
    <row r="124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</row>
    <row r="1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</row>
    <row r="126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</row>
    <row r="127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</row>
    <row r="128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</row>
    <row r="129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</row>
    <row r="130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</row>
    <row r="131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</row>
    <row r="132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</row>
    <row r="133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</row>
    <row r="134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</row>
    <row r="13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</row>
    <row r="136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</row>
    <row r="137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</row>
    <row r="138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</row>
    <row r="139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</row>
    <row r="140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</row>
    <row r="141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</row>
    <row r="142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</row>
    <row r="143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</row>
    <row r="144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</row>
    <row r="14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</row>
    <row r="146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</row>
    <row r="147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</row>
    <row r="148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</row>
    <row r="149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</row>
    <row r="150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</row>
    <row r="151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</row>
    <row r="152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</row>
    <row r="153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</row>
    <row r="154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</row>
    <row r="15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</row>
    <row r="156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</row>
    <row r="157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</row>
    <row r="158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</row>
    <row r="159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</row>
    <row r="160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</row>
    <row r="161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</row>
    <row r="162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</row>
    <row r="163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</row>
    <row r="164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</row>
    <row r="16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</row>
    <row r="166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</row>
    <row r="167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</row>
    <row r="168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</row>
    <row r="169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</row>
    <row r="170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</row>
    <row r="171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</row>
    <row r="172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</row>
    <row r="173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</row>
    <row r="174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</row>
    <row r="17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</row>
    <row r="176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</row>
    <row r="177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</row>
    <row r="178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</row>
    <row r="179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</row>
    <row r="180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</row>
    <row r="181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</row>
    <row r="182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</row>
    <row r="183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</row>
    <row r="184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</row>
    <row r="18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</row>
    <row r="186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</row>
    <row r="187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</row>
    <row r="188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</row>
    <row r="189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</row>
    <row r="190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</row>
    <row r="191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</row>
    <row r="192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</row>
    <row r="193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</row>
    <row r="194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</row>
    <row r="19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</row>
    <row r="196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</row>
    <row r="197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</row>
    <row r="198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</row>
    <row r="199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</row>
    <row r="200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</row>
    <row r="201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</row>
    <row r="202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</row>
    <row r="203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</row>
    <row r="204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</row>
    <row r="20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</row>
    <row r="206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</row>
    <row r="207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</row>
    <row r="208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</row>
    <row r="209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</row>
    <row r="210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</row>
    <row r="211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</row>
    <row r="212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</row>
    <row r="213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</row>
    <row r="214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</row>
    <row r="21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</row>
    <row r="216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</row>
    <row r="217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</row>
    <row r="218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</row>
    <row r="219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</row>
    <row r="220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</row>
    <row r="221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</row>
    <row r="222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</row>
    <row r="223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</row>
    <row r="224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</row>
    <row r="22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</row>
    <row r="226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</row>
    <row r="227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</row>
    <row r="228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</row>
    <row r="229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</row>
    <row r="230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</row>
    <row r="231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</row>
    <row r="232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</row>
    <row r="233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</row>
    <row r="234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</row>
    <row r="23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</row>
    <row r="236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</row>
    <row r="237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</row>
    <row r="238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</row>
    <row r="239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</row>
    <row r="240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</row>
    <row r="241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</row>
    <row r="242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</row>
    <row r="243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</row>
    <row r="244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</row>
    <row r="24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</row>
    <row r="246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</row>
    <row r="247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</row>
    <row r="248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</row>
    <row r="249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</row>
    <row r="250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</row>
    <row r="251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</row>
    <row r="252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</row>
    <row r="253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</row>
    <row r="254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</row>
    <row r="25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</row>
    <row r="256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</row>
    <row r="257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</row>
    <row r="258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</row>
    <row r="259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</row>
    <row r="260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</row>
    <row r="261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</row>
    <row r="262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</row>
    <row r="263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</row>
    <row r="264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</row>
    <row r="26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</row>
    <row r="266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</row>
    <row r="267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</row>
    <row r="268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</row>
    <row r="269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</row>
    <row r="270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</row>
    <row r="271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</row>
    <row r="272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</row>
    <row r="273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</row>
    <row r="274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</row>
    <row r="27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</row>
    <row r="276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</row>
    <row r="277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</row>
    <row r="278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</row>
    <row r="279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</row>
    <row r="280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</row>
    <row r="281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</row>
    <row r="282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</row>
    <row r="283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</row>
    <row r="284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</row>
    <row r="28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</row>
    <row r="286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</row>
    <row r="287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</row>
    <row r="288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</row>
    <row r="289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</row>
    <row r="290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</row>
    <row r="291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</row>
    <row r="292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</row>
    <row r="293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</row>
    <row r="294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</row>
    <row r="29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</row>
    <row r="296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</row>
    <row r="297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</row>
    <row r="298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</row>
    <row r="299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</row>
    <row r="300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</row>
    <row r="301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</row>
    <row r="302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</row>
    <row r="303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</row>
    <row r="304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</row>
    <row r="30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</row>
    <row r="306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</row>
    <row r="307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</row>
    <row r="308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</row>
    <row r="309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</row>
    <row r="310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</row>
    <row r="311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</row>
    <row r="312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</row>
    <row r="313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</row>
    <row r="314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</row>
    <row r="315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</row>
    <row r="316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</row>
    <row r="317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</row>
    <row r="318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</row>
    <row r="319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</row>
    <row r="320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</row>
    <row r="321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</row>
    <row r="322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</row>
    <row r="323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</row>
    <row r="324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</row>
    <row r="325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</row>
    <row r="326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</row>
    <row r="327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</row>
    <row r="328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</row>
    <row r="329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</row>
    <row r="330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</row>
    <row r="331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</row>
    <row r="332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</row>
    <row r="333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</row>
    <row r="334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</row>
    <row r="335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</row>
    <row r="336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</row>
    <row r="337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</row>
    <row r="338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</row>
    <row r="339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</row>
    <row r="340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</row>
    <row r="341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</row>
    <row r="342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</row>
    <row r="343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</row>
    <row r="344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</row>
    <row r="345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</row>
    <row r="346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</row>
    <row r="347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</row>
    <row r="348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</row>
    <row r="349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</row>
    <row r="350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</row>
    <row r="351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</row>
    <row r="352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</row>
    <row r="353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</row>
    <row r="354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</row>
    <row r="35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</row>
    <row r="356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</row>
    <row r="357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</row>
    <row r="358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</row>
    <row r="359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</row>
    <row r="360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</row>
    <row r="361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</row>
    <row r="362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</row>
    <row r="363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</row>
    <row r="364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</row>
    <row r="36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</row>
    <row r="366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</row>
    <row r="367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</row>
    <row r="368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</row>
    <row r="369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</row>
    <row r="370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</row>
    <row r="371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</row>
    <row r="372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</row>
    <row r="373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</row>
    <row r="374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</row>
    <row r="37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</row>
    <row r="376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</row>
    <row r="377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</row>
    <row r="378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</row>
    <row r="379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</row>
    <row r="380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</row>
    <row r="381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</row>
    <row r="382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</row>
    <row r="383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</row>
    <row r="384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</row>
    <row r="385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</row>
    <row r="386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</row>
    <row r="387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</row>
    <row r="388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</row>
    <row r="389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</row>
    <row r="390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</row>
    <row r="391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</row>
    <row r="392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</row>
    <row r="393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</row>
    <row r="394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</row>
    <row r="395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</row>
    <row r="396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</row>
    <row r="397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</row>
    <row r="398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</row>
    <row r="399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</row>
    <row r="400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</row>
    <row r="401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</row>
    <row r="402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</row>
    <row r="403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</row>
    <row r="404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</row>
    <row r="405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</row>
    <row r="406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</row>
    <row r="407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</row>
    <row r="408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</row>
    <row r="409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</row>
    <row r="410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</row>
    <row r="411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</row>
    <row r="412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</row>
    <row r="413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</row>
    <row r="414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</row>
    <row r="415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</row>
    <row r="416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</row>
    <row r="417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</row>
    <row r="418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</row>
    <row r="419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</row>
    <row r="420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</row>
    <row r="421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</row>
    <row r="422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</row>
    <row r="423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</row>
    <row r="424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</row>
    <row r="425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</row>
    <row r="426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</row>
    <row r="427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</row>
    <row r="428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</row>
    <row r="429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</row>
    <row r="430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</row>
    <row r="431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</row>
    <row r="432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</row>
    <row r="433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</row>
    <row r="434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</row>
    <row r="435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</row>
    <row r="436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</row>
    <row r="437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</row>
    <row r="438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</row>
    <row r="439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</row>
    <row r="440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</row>
    <row r="441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</row>
    <row r="442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</row>
    <row r="443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</row>
    <row r="444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</row>
    <row r="445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</row>
    <row r="446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</row>
    <row r="447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</row>
    <row r="448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</row>
    <row r="449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</row>
    <row r="450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</row>
    <row r="451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</row>
    <row r="452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</row>
    <row r="453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</row>
    <row r="454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</row>
    <row r="455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</row>
    <row r="456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</row>
    <row r="457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</row>
    <row r="458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</row>
    <row r="459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</row>
    <row r="460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</row>
    <row r="461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</row>
    <row r="462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</row>
    <row r="463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</row>
    <row r="464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</row>
    <row r="465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</row>
    <row r="466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</row>
    <row r="467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</row>
    <row r="468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</row>
    <row r="469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</row>
    <row r="470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</row>
    <row r="471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</row>
    <row r="472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</row>
    <row r="473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</row>
    <row r="474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</row>
    <row r="475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</row>
    <row r="476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</row>
    <row r="477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</row>
    <row r="478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</row>
    <row r="479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</row>
    <row r="480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</row>
    <row r="481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</row>
    <row r="482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</row>
    <row r="483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</row>
    <row r="484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</row>
    <row r="485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</row>
    <row r="486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</row>
    <row r="487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</row>
    <row r="488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</row>
    <row r="489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</row>
    <row r="490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</row>
    <row r="491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</row>
    <row r="492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</row>
    <row r="493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</row>
    <row r="494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</row>
    <row r="495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</row>
    <row r="496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</row>
    <row r="497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</row>
    <row r="498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</row>
    <row r="499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</row>
    <row r="500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</row>
    <row r="501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</row>
    <row r="502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</row>
    <row r="503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</row>
    <row r="504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</row>
    <row r="505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</row>
    <row r="506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</row>
    <row r="507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</row>
    <row r="508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</row>
    <row r="509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</row>
    <row r="510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</row>
    <row r="511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</row>
    <row r="512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</row>
    <row r="513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</row>
    <row r="514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</row>
    <row r="515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</row>
    <row r="516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</row>
    <row r="517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</row>
    <row r="518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</row>
    <row r="519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</row>
    <row r="520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</row>
    <row r="521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</row>
    <row r="522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</row>
    <row r="523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</row>
    <row r="524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</row>
    <row r="525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</row>
    <row r="526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</row>
    <row r="527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</row>
    <row r="528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</row>
    <row r="529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</row>
    <row r="530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</row>
    <row r="531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</row>
    <row r="532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</row>
    <row r="533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</row>
    <row r="534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</row>
    <row r="535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</row>
    <row r="536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</row>
    <row r="537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</row>
    <row r="538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</row>
    <row r="539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</row>
    <row r="540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</row>
    <row r="541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</row>
    <row r="542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</row>
    <row r="543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</row>
    <row r="544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</row>
    <row r="545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</row>
    <row r="546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</row>
    <row r="547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</row>
    <row r="548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</row>
    <row r="549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</row>
    <row r="550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</row>
    <row r="551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</row>
    <row r="552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</row>
    <row r="553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</row>
    <row r="554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</row>
    <row r="555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</row>
    <row r="556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</row>
    <row r="557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</row>
    <row r="558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</row>
    <row r="559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</row>
    <row r="560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</row>
    <row r="561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</row>
    <row r="562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</row>
    <row r="563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</row>
    <row r="564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</row>
    <row r="565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</row>
    <row r="566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</row>
    <row r="567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</row>
    <row r="568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</row>
    <row r="569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</row>
    <row r="570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</row>
    <row r="571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</row>
    <row r="572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</row>
    <row r="573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</row>
    <row r="574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</row>
    <row r="575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</row>
    <row r="576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</row>
    <row r="577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</row>
    <row r="578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</row>
    <row r="579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</row>
    <row r="580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</row>
    <row r="581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</row>
    <row r="582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</row>
    <row r="583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</row>
    <row r="584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</row>
    <row r="585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</row>
    <row r="586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</row>
    <row r="587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</row>
    <row r="588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</row>
    <row r="589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</row>
    <row r="590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</row>
    <row r="591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</row>
    <row r="592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</row>
    <row r="593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</row>
    <row r="594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</row>
    <row r="595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</row>
    <row r="596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</row>
    <row r="597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</row>
    <row r="598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</row>
    <row r="599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</row>
    <row r="600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</row>
    <row r="601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</row>
    <row r="602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</row>
    <row r="603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</row>
    <row r="604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</row>
    <row r="605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</row>
    <row r="606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</row>
    <row r="607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</row>
    <row r="608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</row>
    <row r="609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</row>
    <row r="610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</row>
    <row r="611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</row>
    <row r="612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</row>
    <row r="613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</row>
    <row r="614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</row>
    <row r="615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</row>
    <row r="616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</row>
    <row r="617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</row>
    <row r="618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</row>
    <row r="619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</row>
    <row r="620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</row>
    <row r="621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</row>
    <row r="622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</row>
    <row r="623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</row>
    <row r="624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</row>
    <row r="625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</row>
    <row r="626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</row>
    <row r="627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</row>
    <row r="628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</row>
    <row r="629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</row>
    <row r="630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</row>
    <row r="631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</row>
    <row r="632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</row>
    <row r="633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</row>
    <row r="634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</row>
    <row r="635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</row>
    <row r="636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</row>
    <row r="637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</row>
    <row r="638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</row>
    <row r="639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</row>
    <row r="640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</row>
    <row r="641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</row>
    <row r="642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</row>
    <row r="643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</row>
    <row r="644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</row>
    <row r="645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</row>
    <row r="646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</row>
    <row r="647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</row>
    <row r="648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</row>
    <row r="649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</row>
    <row r="650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</row>
    <row r="651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</row>
    <row r="652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</row>
    <row r="653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</row>
    <row r="654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</row>
    <row r="655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</row>
    <row r="656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</row>
    <row r="657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</row>
    <row r="658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</row>
    <row r="659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</row>
    <row r="660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</row>
    <row r="661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</row>
    <row r="662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</row>
    <row r="663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</row>
    <row r="664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</row>
    <row r="665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</row>
    <row r="666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</row>
    <row r="667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</row>
    <row r="668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</row>
    <row r="669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</row>
    <row r="670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</row>
    <row r="671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</row>
    <row r="672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</row>
    <row r="673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</row>
    <row r="674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</row>
    <row r="675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</row>
    <row r="676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</row>
    <row r="677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</row>
    <row r="678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</row>
    <row r="679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</row>
    <row r="680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</row>
    <row r="681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</row>
    <row r="682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</row>
    <row r="683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</row>
    <row r="684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</row>
    <row r="685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</row>
    <row r="686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</row>
    <row r="687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</row>
    <row r="688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</row>
    <row r="689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</row>
    <row r="690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</row>
    <row r="691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</row>
    <row r="692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</row>
    <row r="693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</row>
    <row r="694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</row>
    <row r="695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</row>
    <row r="696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</row>
    <row r="697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</row>
    <row r="698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</row>
    <row r="699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</row>
    <row r="700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</row>
    <row r="701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</row>
    <row r="702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</row>
    <row r="703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</row>
    <row r="704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</row>
    <row r="705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</row>
    <row r="706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</row>
    <row r="707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</row>
    <row r="708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</row>
    <row r="709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</row>
    <row r="710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</row>
    <row r="711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</row>
    <row r="712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</row>
    <row r="713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</row>
    <row r="714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</row>
    <row r="715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</row>
    <row r="716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</row>
    <row r="717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</row>
    <row r="718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</row>
    <row r="719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</row>
    <row r="720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</row>
    <row r="721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</row>
    <row r="722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</row>
    <row r="723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</row>
    <row r="724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</row>
    <row r="725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</row>
    <row r="726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</row>
    <row r="727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</row>
    <row r="728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</row>
    <row r="729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</row>
    <row r="730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</row>
    <row r="731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</row>
    <row r="732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</row>
    <row r="733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</row>
    <row r="734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</row>
    <row r="735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</row>
    <row r="736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</row>
    <row r="737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</row>
    <row r="738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</row>
    <row r="739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</row>
    <row r="740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</row>
    <row r="741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</row>
    <row r="742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</row>
    <row r="743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</row>
    <row r="744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</row>
    <row r="745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</row>
    <row r="746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</row>
    <row r="747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</row>
    <row r="748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</row>
    <row r="749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</row>
    <row r="750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</row>
    <row r="751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</row>
    <row r="752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</row>
    <row r="753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</row>
    <row r="754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</row>
    <row r="755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</row>
    <row r="756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</row>
    <row r="757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</row>
    <row r="758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</row>
    <row r="759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</row>
    <row r="760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</row>
    <row r="761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</row>
    <row r="762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</row>
    <row r="763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</row>
    <row r="764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</row>
    <row r="765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</row>
    <row r="766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</row>
    <row r="767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</row>
    <row r="768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</row>
    <row r="769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</row>
    <row r="770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</row>
    <row r="771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</row>
    <row r="772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</row>
    <row r="773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</row>
    <row r="774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</row>
    <row r="775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</row>
    <row r="776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</row>
    <row r="777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</row>
    <row r="778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</row>
    <row r="779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</row>
    <row r="780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</row>
    <row r="781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</row>
    <row r="782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</row>
    <row r="783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</row>
    <row r="784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</row>
    <row r="785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</row>
    <row r="786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</row>
    <row r="787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</row>
    <row r="788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</row>
    <row r="789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</row>
    <row r="790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</row>
    <row r="791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</row>
    <row r="792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</row>
    <row r="793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</row>
    <row r="794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</row>
    <row r="795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</row>
    <row r="796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</row>
    <row r="797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</row>
    <row r="798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</row>
    <row r="799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</row>
    <row r="800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</row>
    <row r="801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</row>
    <row r="802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</row>
    <row r="803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</row>
    <row r="804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</row>
    <row r="805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</row>
    <row r="806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</row>
    <row r="807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</row>
    <row r="808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</row>
    <row r="809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</row>
    <row r="810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</row>
    <row r="811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</row>
    <row r="812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</row>
    <row r="813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</row>
    <row r="814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</row>
    <row r="815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</row>
    <row r="816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</row>
    <row r="817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</row>
    <row r="818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</row>
    <row r="819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</row>
    <row r="820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</row>
    <row r="821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</row>
    <row r="822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</row>
    <row r="823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</row>
    <row r="824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</row>
    <row r="825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</row>
    <row r="826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</row>
    <row r="827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</row>
    <row r="828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</row>
    <row r="829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</row>
    <row r="830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</row>
    <row r="831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</row>
    <row r="832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</row>
    <row r="833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</row>
    <row r="834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</row>
    <row r="835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</row>
    <row r="836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</row>
    <row r="837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</row>
    <row r="838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</row>
    <row r="839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</row>
    <row r="840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</row>
    <row r="841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</row>
    <row r="842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</row>
    <row r="843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</row>
    <row r="844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</row>
    <row r="845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</row>
    <row r="846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</row>
    <row r="847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</row>
    <row r="848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</row>
    <row r="849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</row>
    <row r="850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</row>
    <row r="851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</row>
    <row r="852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</row>
    <row r="853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</row>
    <row r="854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</row>
    <row r="855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</row>
    <row r="856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</row>
    <row r="857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</row>
    <row r="858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</row>
    <row r="859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</row>
    <row r="860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</row>
    <row r="861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</row>
    <row r="862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</row>
    <row r="863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</row>
    <row r="864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</row>
    <row r="865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</row>
    <row r="866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</row>
    <row r="867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</row>
    <row r="868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</row>
    <row r="869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</row>
    <row r="870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</row>
    <row r="871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</row>
    <row r="872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</row>
    <row r="873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</row>
    <row r="874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</row>
    <row r="875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</row>
    <row r="876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</row>
    <row r="877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</row>
    <row r="878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</row>
    <row r="879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</row>
    <row r="880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</row>
    <row r="881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</row>
    <row r="882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</row>
    <row r="883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</row>
    <row r="884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</row>
    <row r="885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</row>
    <row r="886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</row>
    <row r="887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</row>
    <row r="888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</row>
    <row r="889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</row>
    <row r="890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</row>
    <row r="891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</row>
    <row r="892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</row>
    <row r="893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</row>
    <row r="894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</row>
    <row r="895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</row>
    <row r="896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</row>
    <row r="897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</row>
    <row r="898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</row>
    <row r="899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</row>
    <row r="900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</row>
    <row r="901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</row>
    <row r="902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</row>
    <row r="903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</row>
    <row r="904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</row>
    <row r="905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</row>
    <row r="906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</row>
    <row r="907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</row>
    <row r="908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</row>
    <row r="909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</row>
    <row r="910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</row>
    <row r="911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</row>
    <row r="912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</row>
    <row r="913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</row>
    <row r="914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</row>
    <row r="915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</row>
    <row r="916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</row>
    <row r="917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</row>
    <row r="918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</row>
    <row r="919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</row>
    <row r="920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</row>
    <row r="921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</row>
    <row r="922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</row>
    <row r="923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</row>
    <row r="924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</row>
    <row r="925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</row>
    <row r="926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</row>
    <row r="927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</row>
    <row r="928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</row>
    <row r="929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</row>
    <row r="930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</row>
    <row r="931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</row>
    <row r="932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</row>
    <row r="933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</row>
    <row r="934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</row>
    <row r="935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</row>
    <row r="936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</row>
    <row r="937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</row>
    <row r="938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</row>
    <row r="939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</row>
    <row r="940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</row>
    <row r="941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</row>
    <row r="942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</row>
    <row r="943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</row>
    <row r="944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</row>
    <row r="945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</row>
    <row r="946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</row>
    <row r="947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</row>
    <row r="948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</row>
    <row r="949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</row>
    <row r="950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</row>
    <row r="951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</row>
    <row r="952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</row>
    <row r="953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</row>
    <row r="954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</row>
    <row r="955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</row>
    <row r="956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</row>
    <row r="957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</row>
    <row r="958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</row>
    <row r="959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</row>
    <row r="960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</row>
    <row r="961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</row>
    <row r="962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</row>
    <row r="963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</row>
    <row r="964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</row>
    <row r="965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</row>
    <row r="966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</row>
    <row r="967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</row>
    <row r="968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</row>
    <row r="969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</row>
    <row r="970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</row>
    <row r="971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</row>
    <row r="972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</row>
    <row r="973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</row>
    <row r="974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</row>
    <row r="975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</row>
    <row r="976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</row>
    <row r="977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</row>
    <row r="978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</row>
    <row r="979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</row>
    <row r="980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</row>
    <row r="981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</row>
    <row r="982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</row>
    <row r="983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</row>
    <row r="984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</row>
    <row r="985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</row>
    <row r="986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</row>
    <row r="987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</row>
    <row r="988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</row>
    <row r="989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</row>
    <row r="990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</row>
    <row r="991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</row>
    <row r="992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</row>
    <row r="993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</row>
    <row r="994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</row>
    <row r="995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</row>
    <row r="996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</row>
    <row r="997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</row>
    <row r="998">
      <c r="A998" s="17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</row>
  </sheetData>
  <mergeCells count="1">
    <mergeCell ref="A8:B8"/>
  </mergeCells>
  <hyperlinks>
    <hyperlink r:id="rId1" ref="A8"/>
  </hyperlinks>
  <drawing r:id="rId2"/>
</worksheet>
</file>