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e7e0e296ac00424e" Type="http://schemas.microsoft.com/office/2007/relationships/ui/extensibility" Target="customUI/customUI14.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noradno.sharepoint.com/sites/Norad-Avd-Kunnskap/Shared Documents/Statistikk og analyse/02. Temaer og tabeller/Klima/2023-tall/"/>
    </mc:Choice>
  </mc:AlternateContent>
  <xr:revisionPtr revIDLastSave="136" documentId="14_{20C699B7-DD2E-4A40-85AE-11794F2F108F}" xr6:coauthVersionLast="47" xr6:coauthVersionMax="47" xr10:uidLastSave="{5B7553FE-8BB5-4155-A189-66DC7FCA67BD}"/>
  <bookViews>
    <workbookView xWindow="38280" yWindow="-120" windowWidth="38640" windowHeight="21120" activeTab="3" xr2:uid="{EE8734AB-B481-42BB-9CFD-82E5D684F98A}"/>
  </bookViews>
  <sheets>
    <sheet name="Oversikt" sheetId="2" r:id="rId1"/>
    <sheet name="Øremerket klimafinans kap&amp;post" sheetId="1" r:id="rId2"/>
    <sheet name="Øremerket klimafin. detaljert" sheetId="4" r:id="rId3"/>
    <sheet name="Kjernestøtte - klimafinan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3" l="1"/>
  <c r="C27" i="3"/>
  <c r="C26" i="3"/>
  <c r="C25" i="3"/>
  <c r="C23" i="3"/>
  <c r="C22" i="3"/>
  <c r="C17" i="3"/>
  <c r="C11" i="3"/>
  <c r="C7" i="3"/>
  <c r="C24" i="3"/>
  <c r="C21" i="3"/>
  <c r="C20" i="3"/>
  <c r="C18" i="3"/>
  <c r="C19" i="3"/>
  <c r="C15" i="3"/>
  <c r="C14" i="3"/>
  <c r="C10" i="3"/>
  <c r="C9" i="3"/>
  <c r="C8" i="3"/>
  <c r="C6" i="3"/>
  <c r="C28" i="3" l="1"/>
  <c r="E6" i="2"/>
  <c r="E8" i="2" s="1"/>
  <c r="E10" i="2" s="1"/>
  <c r="D6" i="2"/>
  <c r="D8" i="2" s="1"/>
  <c r="D10" i="2" s="1"/>
  <c r="C6" i="2"/>
  <c r="C8" i="2" s="1"/>
  <c r="C10" i="2" s="1"/>
  <c r="B6" i="2"/>
  <c r="B8" i="2" s="1"/>
  <c r="B10" i="2" s="1"/>
</calcChain>
</file>

<file path=xl/sharedStrings.xml><?xml version="1.0" encoding="utf-8"?>
<sst xmlns="http://schemas.openxmlformats.org/spreadsheetml/2006/main" count="3989" uniqueCount="2043">
  <si>
    <t>Chapter (code+name)</t>
  </si>
  <si>
    <t>Post (code+name)</t>
  </si>
  <si>
    <t>Sum of Climate - gross amounts extended (1000 NOK)</t>
  </si>
  <si>
    <t>144 - Norsk senter for utvekslingssamarbeid (Norec)</t>
  </si>
  <si>
    <t>70 - Utvekslingsordninger, kan overføres</t>
  </si>
  <si>
    <t>71 - Rekruttering til internasjonale organisasjoner, kan overføres</t>
  </si>
  <si>
    <t>150 - Humanitær bistand</t>
  </si>
  <si>
    <t>70 - Nødhjelp og humanitær bistand, kan overf.</t>
  </si>
  <si>
    <t>151 - Fred, sikkerhet og globalt samarbeid</t>
  </si>
  <si>
    <t>71 - Globale sikkerhetsspørsmål og nedrustning, kan overf.</t>
  </si>
  <si>
    <t>152 - Menneskerettigheter</t>
  </si>
  <si>
    <t>70 - Menneskerettigheter, kan overf.</t>
  </si>
  <si>
    <t>153 - Flyktninger, fordrevne og vertssamfunn</t>
  </si>
  <si>
    <t>70 - Flyktninger og internt fordrevne, kan overføres</t>
  </si>
  <si>
    <t>72 - Bærekraftige løsninger og vertssamfunn</t>
  </si>
  <si>
    <t>159 - Regionbevilgninger</t>
  </si>
  <si>
    <t>70 - Midtøsten og Nord-Afrika, kan overf.</t>
  </si>
  <si>
    <t>71 - Europa og Sentral-Asia, kan overf.</t>
  </si>
  <si>
    <t>72 - Afghanistan, kan overf.</t>
  </si>
  <si>
    <t>73 - Ukraina og naboland, kan overf.</t>
  </si>
  <si>
    <t>75 - Afrika, kan overf.</t>
  </si>
  <si>
    <t>76 - Asia, kan overf.</t>
  </si>
  <si>
    <t>77 - Latin-Amerika og Karibia, kan overf.</t>
  </si>
  <si>
    <t>161 - Utdanning, forskning og faglig samarbeid</t>
  </si>
  <si>
    <t>70 - Utdanning, kan overf.</t>
  </si>
  <si>
    <t>71 - Forskning, kan overf.</t>
  </si>
  <si>
    <t>72 - Kunnskapsbanken og faglig samarbeid, kan overf.</t>
  </si>
  <si>
    <t>162 - Næringsutvikling, landbruk og fornybar energi</t>
  </si>
  <si>
    <t>70 - Bærekraftig næringsutvikling og handel, kan overf.</t>
  </si>
  <si>
    <t>71 - Matsikkerhet, fisk og landbruk, kan overf.</t>
  </si>
  <si>
    <t>72 - Fornybar energi, kan overf.</t>
  </si>
  <si>
    <t>163 - Klima, miljø og hav</t>
  </si>
  <si>
    <t>70 - Miljø og klima, kan overf.</t>
  </si>
  <si>
    <t>71 - Bærekraftig hav og tiltak mot marin forsøpling, kan overf.</t>
  </si>
  <si>
    <t>170 - Sivilt samfunn</t>
  </si>
  <si>
    <t>70 - Sivilt samfunn, kan overf.</t>
  </si>
  <si>
    <t>1482 - Internasjonale klima- og utviklingstiltak</t>
  </si>
  <si>
    <t>73 - Klima- og skogsatsingen</t>
  </si>
  <si>
    <t>Grand Total</t>
  </si>
  <si>
    <t>Sum of Disbursed - climate relevant earmerked agreements (1000 NOK)</t>
  </si>
  <si>
    <t>Norsk klimafinansiering, 2020-2023. Millioner kroner</t>
  </si>
  <si>
    <t>2020</t>
  </si>
  <si>
    <t>2021</t>
  </si>
  <si>
    <t>2022</t>
  </si>
  <si>
    <t>Øremerket klimafinansiering (ekskludert kapitalisering av Norfund/Klimainvesteringsfondet)</t>
  </si>
  <si>
    <t>Norfunds/Klimainvesteringsfondets klimafinansiering</t>
  </si>
  <si>
    <t>Total øremerket klimafinansiering</t>
  </si>
  <si>
    <t>Beregnet multilateral kjernestøtte til klimaformål</t>
  </si>
  <si>
    <t>Total offentlig klimafinansiering</t>
  </si>
  <si>
    <t>Mobilisert privat klimafinansiering</t>
  </si>
  <si>
    <t>Total klimafinansiering</t>
  </si>
  <si>
    <t>Totalt utbetalt</t>
  </si>
  <si>
    <t>Agreement partner</t>
  </si>
  <si>
    <t>Adaptation Fund</t>
  </si>
  <si>
    <t>AFDF - African Development Fund</t>
  </si>
  <si>
    <t>ASDB - Asian Development Bank OG ASDF - Asian Development Fund</t>
  </si>
  <si>
    <t>CGIAR - Consultative Group on International Agricultural Research</t>
  </si>
  <si>
    <t>GCF - Green Climate Fund</t>
  </si>
  <si>
    <t>GEF - Global Environment Facility</t>
  </si>
  <si>
    <t>GEF - LDCF - Least Developed Countries Trust Fund</t>
  </si>
  <si>
    <t>GGGI - Global Green Growth Institute</t>
  </si>
  <si>
    <t>n.a.</t>
  </si>
  <si>
    <t>IDA - International Development Association</t>
  </si>
  <si>
    <t>IFAD - International Fund for Agricultural Development</t>
  </si>
  <si>
    <t>Multilateral Fund for the Implementation of the Montreal Protocol</t>
  </si>
  <si>
    <t xml:space="preserve">AFDB - African Development Bank </t>
  </si>
  <si>
    <t>FAO - Food and Agricultural Organization of the United Nations</t>
  </si>
  <si>
    <t>IBRD - International Bank for Reconstruction and Development</t>
  </si>
  <si>
    <t>IFC - International Finance Corporation</t>
  </si>
  <si>
    <t>IPCC - Intergovernmental Panel on Climate Change</t>
  </si>
  <si>
    <t>NDF - Nordic Development Fund</t>
  </si>
  <si>
    <t>UNFCCC - United Nations Framework Convention on Climate Change</t>
  </si>
  <si>
    <t>Detaljert oversikt over beregnet kjernestøtte til klima, 2023. 1000 NOK. Til informasjon. Merk at 2023-andelene ikke er publisert enda og vi benytter derfor 2022-andeler for å beregne 2023-tallene.</t>
  </si>
  <si>
    <t>Agreement number</t>
  </si>
  <si>
    <t>Agreement title</t>
  </si>
  <si>
    <t>Description of agreement</t>
  </si>
  <si>
    <t>PM - Climate change adaptation</t>
  </si>
  <si>
    <t>PM - Climate change mitigation</t>
  </si>
  <si>
    <t>AKK - Amra Kaj Kory</t>
  </si>
  <si>
    <t>FK-136403</t>
  </si>
  <si>
    <t>Norec, FK Norway, personnell exchange</t>
  </si>
  <si>
    <t>Bangladesh, Cambodia. Through this agricultural project, the partners will cooperate to overcome challenges of  climate change, and to work to ensure food security in their countries. They will cooperate to introduce environmentally friendly production methods and technology, and reduce emission.</t>
  </si>
  <si>
    <t>Main objective</t>
  </si>
  <si>
    <t>None</t>
  </si>
  <si>
    <t>IVDS - Integrated Village Development Service</t>
  </si>
  <si>
    <t>FK-131807</t>
  </si>
  <si>
    <t>India, Nepal. The project focuses on youth, organic farming and sustainable agriculture in underprivileged communities in Nepal and India. Youth are mobilised from rural communities, and taught traditional cropping practices. Through an intensive 12-month exchange program, the projects will turn the youth into change-makers.</t>
  </si>
  <si>
    <t>Significant objective</t>
  </si>
  <si>
    <t>LAG - Latin-Amerikagruppene i Norge</t>
  </si>
  <si>
    <t>FK-138102</t>
  </si>
  <si>
    <t>Brazil, Colombia, Guatemala. The project aims to use an interlinked approach to address specific areas concerning food insecurity. The exchange will focus on increasing knowledge, sharing skills and practices that contribute to food sovereignty, sustainable agriculture, as well as organisational strengthening.</t>
  </si>
  <si>
    <t>Multiconsult AS</t>
  </si>
  <si>
    <t>FK-142101</t>
  </si>
  <si>
    <t>The project recognizes the urgent need for sustainable  solutions to mitigate the effects of climate change. The project will  focus on identifying and implementing measures to mitigate climate  change, such as flooding, landslides, etc. Also improve education and  awareness-raising on climate change, focusing on climate change  mitigation etc. One of the significant challenges in combating climate  change is the transition from fossil fuels to clean energy sources. The  project will focus on promoting the adoption and utilization of clean  energy technologies, such as hydropower as a sustainable energy  option for the communities. This applies especially in remote area.  Clean energy in general will contribute to other UN sustainable  development goals such as life below water, life on land and  sustainable cities and communities.</t>
  </si>
  <si>
    <t>PELUM - Participatory Ecological Land Use Management - local office</t>
  </si>
  <si>
    <t>FK-141501</t>
  </si>
  <si>
    <t>Ethiopia, Uganda. PELUM Uganda works to improve the livelihood and economic resilience of smallholder farmers in rural communities, primarily by sharing skills and knowledge related to environmentally sustainable and responsive farming practices and techniques. 
PELUM Ethiopia works primarily with and for socio-politically marginalised women farmers to promote food and nutritional security through the use of agro-ecologically based land use management. They have a holistic approach to their work, and are involved at all levels of society from grassroots promotion of sustainable agroecological practises and climate smart natural resources management, through to national level advocacy and research. Their mission is to be ‘a strong voice for the voiceless’ within the area of smallholder farming, as well as a centre of excellence in promoting environmentally sustainable ecological land use management.
Both PELUM partners work directly to address challenges such as climate change, land degradation, low production yields and limited access to appropriate technology, which in turn lead to persistently low agricultural production, food insecurity and environmental degradation.
The proposed project focuses on strengthening practices that will allow smallholder farmers in Uganda and Ethiopia to be more responsive to these challenges, and to thereby enhance the use of climatically and contextually adapted sustainable agricultural methods to enhance food production and concomitant economic and nutritional security. The project encompasses SDG # 2, Zero hunger, SDG #13, Climate action, and SDG #15, Life on land.</t>
  </si>
  <si>
    <t>SDI - Slum Dwellers International</t>
  </si>
  <si>
    <t>FK-141402</t>
  </si>
  <si>
    <t>Kenya, Malawi, South Africa, Uganda. The project works to improve the lives of their beneficiaries - slum dwellers - by increasing their access to secure tenure and basic health and social services, while simultaneously working to reduce vulnerability in the face of climate change, and the adverse effects this has on those living in socio-economically marginalised, high density communities.</t>
  </si>
  <si>
    <t>SPRODETA - Small Producers Development and Transporters Association</t>
  </si>
  <si>
    <t>FK-138502</t>
  </si>
  <si>
    <t xml:space="preserve">Malawi, Tanzania. The proposed project focuses on empowering young socio-economically marginalised women (especially young, unmarried mothers) with the aim of enhancing their economic self-sufficiency through income generating activities (IGAs) in combination with contextually relevant education on nutrition, sexual and reproductive health, and environmental management. 
Exchange of competencies
Several of the IGAs which SPRODETA has expertise in centre on the use of ‘Climate Smart Agricultural Technologies’, which enable beneficiaries to produce enough food to both meet their daily nutritional needs and to sell the surplus for profit. These technologies help enhance food security at the community level, and also enable the beneficiaries to be more resilient to the adverse effects of climate change on crop production. 
SHALOM has well-established experience in promoting traditional vocational skills training such as tailoring, hairdressing and food preparation/ sale at the community level. 
Participants from SPRODETA are thus expected to share their knowledge and skills on Climate Smart Agricultural Technologies with both SHALOM staff and their beneficiaries (primarily young, unmarried mothers), and at the same time to learn how to promote entrepreneurship using more traditional vocational skills training. At the same time, participants from SHALOM will train SPRODETA staff and beneficiaries on traditional vocational skills, and will similarly learn how to use and train others on Climate Smart Agricultural Technologies.
</t>
  </si>
  <si>
    <t>StartHub Africa Ltd.</t>
  </si>
  <si>
    <t>FK-141001</t>
  </si>
  <si>
    <t>Tanzania, Uganda. Innovate4FoodSecurity, a joint effort between StartHub Africa in Uganda and Ignite Africa Ltd trading as Ennovate Ventures in Tanzania aims at creating sustainable entrepreneurial ventures that can mitigate the effects of climate change on food security. The project will increase youth participation in income generating activities within the agricultural value chain through entrepreneurship support programs. Project activities will target 504 enthusiastic young people at different intervention levels per round which resulted in two years (2 rounds) total of 1008 young people empowered in Uganda and Tanzania. Through this project young people would  be able to enhance their capacities which will enable them to create opportunities in the agricultural value chain which will go beyond on just having employments.</t>
  </si>
  <si>
    <t>FK-141002</t>
  </si>
  <si>
    <t>Sunnfjord kommune</t>
  </si>
  <si>
    <t>FK-142301</t>
  </si>
  <si>
    <t>Feasability study to map areas for exchange of personell and collaboration for learning.</t>
  </si>
  <si>
    <t>WAVE Foundation</t>
  </si>
  <si>
    <t>FK-129304</t>
  </si>
  <si>
    <t>The project works to enhance capacity with internal staff and local communites on climate action promotion. The partnership will make and use a digital platform and in-person trainings to acheive this result. The project will have a special focus on including young people in the trainings. Based on the knowledge and skills received from the tranings the staff/youth will demonstrate small scale community based climate actions projects with community farmers on climate smart agriculture practices. This will foster digital collaboration, create relevant networks within the farmin community and strengthetning partnership focusing on climate action. Bangladesh and Nepal</t>
  </si>
  <si>
    <t>FK-JPO-23/00361</t>
  </si>
  <si>
    <t>JPO - Junior Professional Officer</t>
  </si>
  <si>
    <t>1st year JPO FAO Rome</t>
  </si>
  <si>
    <t>UNEP - UN Environment Programme</t>
  </si>
  <si>
    <t>FK-JPO-23/00822</t>
  </si>
  <si>
    <t>1st year as JPO with UNEP in Nairobi</t>
  </si>
  <si>
    <t>ACTED - Agency for Technical Cooperation And Development</t>
  </si>
  <si>
    <t>KEN-23/0002</t>
  </si>
  <si>
    <t>Locally-led Multi-Purpose Cash Response to Affected Communities in Kenya</t>
  </si>
  <si>
    <t xml:space="preserve">The project will provide a coordinated and harmonized Multi-purpose Cash response to meet the basic needs of communities, mainly internally displaced persons, affected by climatic shocks in the ASAL Counties in Northern Kenya. ACTED works through the ASAL Humanitarian Network (AHN). AHN partners will target 2,564 households (15,384 individuals) in Tana-River, Garissa and Baringo Counties with three cycles of cash assistance. </t>
  </si>
  <si>
    <t>Flyktninghjelpen</t>
  </si>
  <si>
    <t>QZA-20/0061-10</t>
  </si>
  <si>
    <t>Lake Chad - NORCAP humanitarian capacity development/secondments</t>
  </si>
  <si>
    <t>Lake Chad - humanitarian capacity development/secondments. NORCAP (Norwegian Capacity Standby Roster). Secondment of personell on short notice to the United Nation and other organisations strengthening their capacity to efficiently protect lives and livelihood of affected populations in crisis. The grant recipient shall be familiar with UN Security Council Resolution 1325 on women, peace and security and implement the project in a way that promotes the intentions of the resolution in the best po</t>
  </si>
  <si>
    <t>Norges Røde Kors</t>
  </si>
  <si>
    <t>QZA-20/0075-14</t>
  </si>
  <si>
    <t>NorCross contribution to stronger RCRC movement</t>
  </si>
  <si>
    <t>NorCross contribution to stronger RCRC movement. Support to the Red Cross Red Crescent Movement’s members (national societies) through allocations to the Disaster Relief Emergency Fund, to allow preparation for and response to small and medium-sized natural disasters, and to the International Federation of Red Cross Red Crescent (IFRC)’s preparedness and response capacity in emergencies, through positions within disaster management.</t>
  </si>
  <si>
    <t>QZA-20/0075-16</t>
  </si>
  <si>
    <t>Climate Change adaptation - humanitarian</t>
  </si>
  <si>
    <t>UNICEF - United Nations Children's Fund</t>
  </si>
  <si>
    <t>QZA-23/0016-1</t>
  </si>
  <si>
    <t xml:space="preserve">Education Cannot Wait (ECW) </t>
  </si>
  <si>
    <t xml:space="preserve">Support to Education Cannot Wait (ECW) which is a global fund dedicated to education for children and youth affecetd by emergenices. The support will be for the implementation of ECW's strategic plan for 2023-2026. ECW plans to reach 20 million children and adolescents including IDPs and refugees with education services in this strategic period. Support to girls' education and gender equality as well as inclusion of children with disabilities are some of the areas that will be prioritised.  ECW will also strengthen its work to respond to the climate crisis including providing support to children and adoelscents affected by climate related disasters as well as support to risk management and buidling climate resilient education systems. _x000D_
_x000D_
A total of 41 countries have received support in the period 2020 - 2023. Countries where the Multi-Year Resilience Programmes are expected to continue are Afghanistan, Bangladesh, Burkina Faso, Cameroon, Central African Republic, Chad, Colombia, Democratic Republic of the Congo, Ethiopia, Iraq, Lebanon, Mali, Myanmar, Niger, Nigeria, Pakistan, Somalia, South Sudan, Palestine, Sudan, Syria, Uganda and Ukraine._x000D_
_x000D_
</t>
  </si>
  <si>
    <t>NUPI - Norwegian Institute of International Affairs</t>
  </si>
  <si>
    <t>QZA-22/0022</t>
  </si>
  <si>
    <t>NUPI research on the strengthening of UN peace operations</t>
  </si>
  <si>
    <t>Research project on improving the effectiveness of UN peace operations in laying the foundations for sustainable peace, concentrated on three thematic clusters (1. Overarching trends, 2. Increased capacity for analysis, planning, performance, and adaption, 3. Un policing, transnational organized crime, and violent extremism) and one crosscutting cluster on gender, youth, climate security etc.</t>
  </si>
  <si>
    <t>MRG - Minority Rights Group International</t>
  </si>
  <si>
    <t>QZA-20/0263</t>
  </si>
  <si>
    <t>Combatting Persecution, Achieving Inclusion, Realizing Environmental Justice</t>
  </si>
  <si>
    <t xml:space="preserve">The objectives of the programme are to support minority and indigenous activists, including women, to: _x000D_
_x000D_
1.	Secure respect for human rights &amp; fundamental freedoms (including freedom of religion or belief) while combatting persecution. _x000D_
2.	Challenge discrimination, marginalization and poverty that hinder inclusive sustainable development efforts._x000D_
3.	Support their efforts to manage natural resources and mitigate climate change, and participate in decision in support of climate and environmental justice._x000D_
_x000D_
The work towards the three above impacts will also address intersectional discrimination based on gender, faith, disability, age or sexual orientation._x000D_
</t>
  </si>
  <si>
    <t>OsloMet - Storbyuniversitetet (tidl. HiOA)</t>
  </si>
  <si>
    <t>QZA-21/0344</t>
  </si>
  <si>
    <t xml:space="preserve">Strenghtening institutions for freedom of expression and democracy </t>
  </si>
  <si>
    <t xml:space="preserve">The project will contribute to strengthening the democratic public through cooperation with institutions in the global South that educate journalists. This in turn will strengthen independent media, contribute to increased protection of journalists and improved access to information. The gender perspective is integrated across programmes. Specific projects focus on the protection of female journalists, and the representation of women in the media more broadly. </t>
  </si>
  <si>
    <t>UNESCO - UN Educational, Scientific and Cultural Organisation</t>
  </si>
  <si>
    <t>QZA-22/0155</t>
  </si>
  <si>
    <t>UNESCO Programme Cooperation Agreement 2022-2025 CI and CLT</t>
  </si>
  <si>
    <t xml:space="preserve">Support toUNESCO's Medium Term Strategy in the specific areas of culture, communication and information. UNESCO's program for the period 2022-2025 has a general focus on Africa, and the funds this agreement contribuites to are targeting ODA-eligable countries. Gender equality is a global priority. The impact of the climate emergency on culture will also be addressed and the role of culture in climate change mitigation and adaptation will be strengthened._x000D_
_x000D_
Strategic Objective 3: Build inclusive, just and peaceful societies by promoting freedom of expression, cultural diversity, education for global citizenship, and protecting the heritage. _x000D_
_x000D_
Culture Sector (Major Programme IV) _x000D_
Outcome 5: Enhance the protection and promotion of the diversity of heritage and cultural expressions._x000D_
_x000D_
Communication and information (Major Programme V) _x000D_
Outcome 6: Promote freedom of expression and the right to information_x000D_
Outcome 8: Foster knowledge sharing and skills development in the digital age_x000D_
Outcome 9: Develop ethical standars, norms and frameworks for action to meet the challenges of innovative technologies and digital transformation_x000D_
_x000D_
 </t>
  </si>
  <si>
    <t>UNITAR - UN Institute for Training and Research</t>
  </si>
  <si>
    <t>QZA-22/0023</t>
  </si>
  <si>
    <t xml:space="preserve">Global Platform for Action on Humanitarian Energy: Del at Scale 2022-2024  </t>
  </si>
  <si>
    <t>Global Platform for Action on Humanitarian Energy: Starting Delivery at Scale in 2022-2024. The GPA is the global initiative to promote actions that enable sustainable energy access and use in displacement settings.</t>
  </si>
  <si>
    <t>CARE Norge</t>
  </si>
  <si>
    <t>SYR-22/0003</t>
  </si>
  <si>
    <t>Strengthening resilience in Syria SRI</t>
  </si>
  <si>
    <t>Resilience program in Northwest and Northeast-Syria implemented by Care Norway, Mercy Corps and International Rescue Committee. Agriculture, livelihood, access to markets and market development. Activities include rehabilitation of agricultural land where ways to contribute to water supply and water management are central._x000D_
Vulnerable groups, women and disabled people are among the target groups of the programme. Humanity and inclusion (HI) is one of the organizations in the consortium.</t>
  </si>
  <si>
    <t>MPTF Office - Multi-Partner Trust Fund Office</t>
  </si>
  <si>
    <t>KEN-22/0003</t>
  </si>
  <si>
    <t>SDG Multi-Partner Trust Fund Kenya</t>
  </si>
  <si>
    <t>Strengthen UN capacity to deliver as one and enhance the work towards achieving the SDGs</t>
  </si>
  <si>
    <t>UNDP - UN Development Programme</t>
  </si>
  <si>
    <t>LBN-21/0008</t>
  </si>
  <si>
    <t>Support to Tensions Reduction in Lebanon through improved Enviromental Support and Solar Energy</t>
  </si>
  <si>
    <t xml:space="preserve">Outcome 1: Strengthened stabilization and green recovery to reduce vulnerabilities and environmental risks._x000D_
Output 1.1: Solutions scaled up for sustainable management of natural resources, including sustainable commodities and green and inclusive value chains._x000D_
Activity 1: Supporting municipalities &amp; partners on environmental approaches to reduce tensions_x000D_
Sub-Activity 1.1. Greening of the LCRP Activities_x000D_
Sub-Activity 1.2. Mainstreaming of Circular Economy Principles in Environmental Response_x000D_
Sub-Activity 1.3. Supporting Municipalities in Addressing Environmental Challenges_x000D_
_x000D_
Activity 2: Reducing tensions through renewable energy projects_x000D_
Sub-Activity 2.1: Analysis of the Energy Sector on Tension_x000D_
Sub-Activity 2.2: Implementation of Sustainable Energy Solutions  _x000D_
</t>
  </si>
  <si>
    <t>IRQ-23/0002</t>
  </si>
  <si>
    <t xml:space="preserve">Integration of Climate-Smart Practices for Improved Livestock-based Rural Livelihoods of Vulnerable Farmers in Iraq, focusing on Women  </t>
  </si>
  <si>
    <t xml:space="preserve">The intervention aims to generate economic opportunities for livestock-based vulnerable rural households, particularly women, through creation of smallholder dairy farmer groups in Basrah, Thi-Qar and Karbala governorates engaged in sustainable, climate-smart, efficient, competitive, and profitable livestock activities. Farmers will be supported in enhancing dairy production practices, including through improvement of hygiene and food safety in dairy processing as well as of animal feeding practices through local climate-smart cultivation of fodder and use of local strategic feed supplements (sugar molasses). </t>
  </si>
  <si>
    <t>Sweco Norge AS</t>
  </si>
  <si>
    <t>PAL-21/0005</t>
  </si>
  <si>
    <t>Clean Energy/Technical support</t>
  </si>
  <si>
    <t>technical support to NRO regarding Clean energy</t>
  </si>
  <si>
    <t>The Sahara Forest Project AS</t>
  </si>
  <si>
    <t>JOR-22/0011</t>
  </si>
  <si>
    <t>Continued support for operations of Sahara Forest project in Jordan</t>
  </si>
  <si>
    <t xml:space="preserve">SFP will continue to develop the project towards scale up, and also conduct activities that have their own impact both locally and globally. _x000D_
Continued operations: Demonstrate and showcase modern climate smart agriculture in Jordan. _x000D_
She Grows Training Program: Training of additional 170 women in climate smart agriculture in partnership with HTU. _x000D_
Work to diversify funding: _x000D_
Commercial Development: Continuously improve the Sahara Forest Project business plan for Jordan with local partners and local due diligence. Obtain land area and saltwater pipeline. Further enhance existing collaborations with commercial partners such as Bama, and attract investors and international donors. Goal is to have strong commitment end of Q2. _x000D_
Green the Desert Platform: Testing and trials of carbon storage in biomass as a carbon negative climate solution to be replicated in Jordan and the wider region in line with the IPCC report in partnership with Bellona. _x000D_
_x000D_
</t>
  </si>
  <si>
    <t>PAL-21/0011</t>
  </si>
  <si>
    <t>UNDP - Go Solar: Renewable energy in East Jerusalem schools</t>
  </si>
  <si>
    <t xml:space="preserve">The project aims to reduce the operational costs of 15 public schools in East Jerusalem through investments in renewable energy, primarily solar systems installed on schools’ rooftops and in external yards. Such investments will generate clean energy while also contributing to decreasing electricity expenses of schools. Consequently, this will generating savings, which in turn can be utilised for maintenance, quality education and development purposes. </t>
  </si>
  <si>
    <t>EBRD - technical co-operation and special funds</t>
  </si>
  <si>
    <t>QZA-21/0242</t>
  </si>
  <si>
    <t>EBRD E5P Eastern European Energy Efficiency and Environment Partnership</t>
  </si>
  <si>
    <t>The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E5P resources are close to EUR 235 million. The EBRD acts as the fund manager on behalf of contributors and other IFIs.</t>
  </si>
  <si>
    <t>NVE - Norges vassdrags- og energidirektorat</t>
  </si>
  <si>
    <t>GEO-17/0003</t>
  </si>
  <si>
    <t>Project cooperation -Improved utilization of Georgia’s renewable energy</t>
  </si>
  <si>
    <t>Expected impact of the project cooperation is improved utilization of Georgia’s renewable energy sources for economic development of the country. Expected outcome of the project is increased ability for Georgia to optimize their use of energy resources and become integrated in the European Energy Community, including improved energy market, improved decisions on environmental impact and a Renewable Energy Law.</t>
  </si>
  <si>
    <t>AFG-22/0003-1</t>
  </si>
  <si>
    <t>Increased agricultural productivity and income for vulnerable households in a sustainably in a sustainable environment</t>
  </si>
  <si>
    <t>This result will focus on building extensive local agricultural and economic capacities to improve the economic potential of agricultural and pastoral livelihoods at the manteqa level while fostering environmentally, healthy and economically productive land and provide sustainable income generating opportunities.</t>
  </si>
  <si>
    <t>NAC - Afghanistankomiteen</t>
  </si>
  <si>
    <t>AFG-22/0016-2</t>
  </si>
  <si>
    <t>Empowering Rural Afghanistan 2 - Food Security and Natural Resource Management</t>
  </si>
  <si>
    <t>The goal of Empowering Rural Afghanistan 2 is the empowerment of rural communities by working to reduce poverty and improve resiliency in the face of multiple security, political, social, economic, and environmental threats. ERA II builds on the achievements of the ERA I and IRD programs. _x000D_
_x000D_
Agriculture development - strenghtening of rural communities so that they are resilient to impacts of natural disasters and climate change and have increased food security and sustainable livelihoods. Agricultural products and methods used in the project are environementally friendly and reduce emissions. Planned activities continue to focus on reducing poverty (SDG1) and inequalities (SDG10) by improving access to  food security (SDG2) and natural resource management (SDG6, 11, 13 and 15), and gender equality and women’s empowerment (SDG5).</t>
  </si>
  <si>
    <t>EBRD - European Bank for Reconstruction and Development</t>
  </si>
  <si>
    <t>MDA-23/0004</t>
  </si>
  <si>
    <t>EBRD - E5P - Moldova window</t>
  </si>
  <si>
    <t>The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EBRD acts as the fund manager on behalf of contributors and other IFIs._x000D_
_x000D_
The E5P Fund has different country windows to which donors earmark resources. This contribution is for the Moldova window.</t>
  </si>
  <si>
    <t>UKR-23/0028</t>
  </si>
  <si>
    <t>EBRD - E5P - Ukraine window</t>
  </si>
  <si>
    <t>The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EBRD acts as the fund manager on behalf of contributors and other IFIs._x000D_
_x000D_
The E5P Fund has different country windows to which donors earmark resources. This contribution is for the Ukraine window.</t>
  </si>
  <si>
    <t>NEFCO - Nordic Environment Finance Corporation</t>
  </si>
  <si>
    <t>UKR-22/0009</t>
  </si>
  <si>
    <t>NEFCO - Green Recovery Programme for Ukraine</t>
  </si>
  <si>
    <t xml:space="preserve">The objective of the Fund is solely and exclusively to fund activities in support of sustainable rehabilitation and rebuilding the infrastructure destroyed or damaged as a result of the Russian war in Ukraine to ensure that Ukraine is built back better and greener in accordance with Annex 1 hereto. _x000D_
_x000D_
The expected outcomes of the Contribution are:_x000D_
Enhanced capacity and capability of Ukrainian municipalities to plan and implement green recovery measures;_x000D_
Short-term repair, maintenance, and upgrade of municipal infrastructure, including restoration of public service buildings and rebuilding of medium-sized utilities and facilities;_x000D_
Improved access to basic municipal services for internally displaced people;_x000D_
Restoration and upgrade of social infrastructure._x000D_
</t>
  </si>
  <si>
    <t>World Bank</t>
  </si>
  <si>
    <t>MDA-23/0001</t>
  </si>
  <si>
    <t>Moldova World Bank M-GROW TF program</t>
  </si>
  <si>
    <t>Moldova Growth, Resilience and Opportunities for Well-Being Trust Fund Program (M-GROW TF Program)_x000D_
_x000D_
A coordinated financing and support mechanism to assist the Government of Moldova to make critical investments and strengthen institutions towards the country’s green, resilient, and inclusive development and regional integration in Europe. Under Pillar 1 – Critical Project Investment, M-GROW will provide financing, as well as narrowly targeted technical assistance and capacity building, to support the Moldovan Government's key investment projects in line with the CPF pipeline. Under Pillar 2 – Institutional Strengthening, M-GROW will support development policy financing, as well as deeper technical assistance and capacity building, to support the Government’s policy and institutional reform agenda, toward implementing well-funded, coherent, and coordinated advances to enhance Moldova’s readiness for EU membership._x000D_
_x000D_
The program will integrate key priorities such as resilience, climate change, gender, and inclusion. It will also feature green investments across several sectors and will include a Country Climate and Development Report (CCDR) early in the program to deepen advice, advocacy, and related public and private sector interventions. The WB will continue to monitor existing gender gaps and the risks of emerging gender issues, especially those related to recent crises. Building on the actions outlined in the Moldova Gender and Social Inclusion Platform developed by the WB, it aims to address critical gender gaps and support the inclusion of vulnerable and marginal social groups through identification of sustainable and people-centered approaches to development in Moldova.</t>
  </si>
  <si>
    <t>Aga Khan Foundation</t>
  </si>
  <si>
    <t>MOZ-21/0002</t>
  </si>
  <si>
    <t>Empowerment of youth and  internally displaced people with focus on women in Cabo Delgado</t>
  </si>
  <si>
    <t>The aim of this initiative is to enhance food security and socio-economic resilience in Cabo Delgado through agriculture training, support and extension with the engagement of the Ocua (former Bilbiiza) agrarian institutte</t>
  </si>
  <si>
    <t>NER-20/0002</t>
  </si>
  <si>
    <t>Food Security and Adaptation to Climate Change in Rural Niger, Phase II</t>
  </si>
  <si>
    <t>The project is a continuation of NER-15/0001, REDSAACC. The overall goal of phase II is to support the Nigerien government to reduce hunger and improve food and nutrition security for the Nigerien population, through a more diversified and sustainable agriculture resilient towards climate change. _x000D_
Specific objective: By 2026, 40 000 vulnerable households (280 000 persons) in 40 communites, in Maradi, Tahoua, Tillabéri, Dosso et Zinder will have equitably and significantly increased their food and nutrition security._x000D_
The project is very much aligned with one of the major policy objectives of the government of Niger: “La stratégie de l’Initiative 3N (I3N) « les Nigériens nourrissent les Nigériens », which was adopted in 2012 and is still the main policy framework for addressing food security in Niger._x000D_
The implementation of the project will continue to mobilize the two main actors: CARE Niger and INRAN. In addition, CARE Norway, national NGO partners and Noragric / NMBU is involved in the project. NGO partners are selected following an open process based on an evaluation of their performance in accordance with Care Niger’s partnership policy.</t>
  </si>
  <si>
    <t>Caritas Norge</t>
  </si>
  <si>
    <t>UGA-21/0010</t>
  </si>
  <si>
    <t>Humanitarian Integrated Food Income and Livelihoods Project (HI-FILP)</t>
  </si>
  <si>
    <t>Caritas intends to improve on the food, nutrition, and livelihood situations in 9 000 households (45 000 individuals) in Bidibidi Refugee Settlement and neighbouring host communities. The intervention includes promotion of climate smart agriculture production, value addition, skilling in income generating ventures and access to markets. The initiatives are designed to increase household incomes of women and girls, enabling acquisition of assets to curb vulnerability to future food insecurity crisis. The target group of the project is a total of 9000 households (70% female and 30% male-headed) households, 70% refugees and 30% in host communities, 5% (450) PWDs. For skills training the target group is girls and women between 15 and 30 years of age.</t>
  </si>
  <si>
    <t>Danish Ministry of Foreign Affairs</t>
  </si>
  <si>
    <t>ETH-19/0004</t>
  </si>
  <si>
    <t>Greening the agricultural Commercialization Cluster Initiative</t>
  </si>
  <si>
    <t>The objective of the programme is to enhance agricultural production and productivity in selected geographies and commodities to accelerte the transition of smallholder farmers from subsistence to market oriented production system, ensuring environmental sustainability and inclusiveness through tight integration of transformational deliverables. Gender and youth are among key cross cutting issues that the programme addresses.</t>
  </si>
  <si>
    <t>EAMCEF - The Eastern Arc Mountains Conservation Endowment Fund</t>
  </si>
  <si>
    <t>TAN-20/0003</t>
  </si>
  <si>
    <t>SCREAM-Sustaining Conservation and Restoration of the Eastern Arc Mountains</t>
  </si>
  <si>
    <t xml:space="preserve">This project aims at enhancing the Eastern Arc Mountains to Provide Sufficient Quantity and Optimal Quality of Ecosystem Services including mitigating and adapting against climate change impacts. The project will also assist women and disadvantage groups in the project area with alternative livelihood activities including horticulture, livestock keeping, beekeeping and energy cooking stoves.    </t>
  </si>
  <si>
    <t>EIP - European Institute of Peace</t>
  </si>
  <si>
    <t>SOM-22/0002</t>
  </si>
  <si>
    <t>Environmental peace-making in Somalia</t>
  </si>
  <si>
    <t>Environmental peace building in Somalia: Integrating environmental and peace building challenges as entry points for Federal and State political dialogue and reconciliation   The overall objective is to enhance political dialogue and reconciliation by identifying environmental challenges that impact on conflict, ensuring that efforts to resolve conflict properly address the issues and at the same time, maximize the opportunities to secure sustainable agreements, including from a gender-responsive perspective.</t>
  </si>
  <si>
    <t>Ethiopia Ministry of Finance and Economic Development</t>
  </si>
  <si>
    <t>ETH-20/0004</t>
  </si>
  <si>
    <t>Institutional Collaboration Programme - Phase V (ICP V)</t>
  </si>
  <si>
    <t>Institutional Collaboration Programme Phase V (ICP V)  is a continous support to higher educational institutions with thematic focused interventions on strengthening food system and climate change adaptation.</t>
  </si>
  <si>
    <t>MAG-22/0002</t>
  </si>
  <si>
    <t>Improving climate resilience and smallholder food production in southern Madagascar</t>
  </si>
  <si>
    <t>In line with Norway's priorities on food security/smallholder farmers/climate mitigation, the project aims to strengthen smallholder farmer resilience to climate change in Southern Madagascar through access to seeds and agricultural technology, training on climate-smart agriculture as well as support to diversify their income sources. Female farmers will be prioritized in the activities.</t>
  </si>
  <si>
    <t>UGA-22/0003</t>
  </si>
  <si>
    <t>Building climate resilience for food and nutrition security of smallholder farming households in Katakwi and Kaberamaido districts (Teso sub region)</t>
  </si>
  <si>
    <t>Increased Food Security in Teso region - 2 districts: Kaberamaido and Katakwi. Focus on women, nutrition, increased food security, improved nutirion, access to markets, climate smart agriculture</t>
  </si>
  <si>
    <t>NGA-20/0002</t>
  </si>
  <si>
    <t xml:space="preserve">Scaling-up improved food security, nutrition, and sustainable livelihoods in Borno, Adamawa, Yobe and Taraba States </t>
  </si>
  <si>
    <t xml:space="preserve">This programme is strengthening resilience of crises affected population in the four states of Borno, Adamawa, Yobe and Taraba to alleviate hunger and poverty in the region. _x000D_
The project impact is to enhance food and nutrition security on a sustainable basis. _x000D_
_x000D_
This 3-year intervention will directly benefit about 307,930 persons (37,400 households) with at least 45 percent of women as direct beneficiaries who will receive agriculture starter kits (inputs/tools/animals), knowledge and skills and to enhance their resilience. The beneficiaries will be IDPs, host communities and returnees/relocated households with special attention to women headed households._x000D_
_x000D_
The four main priorities are: _x000D_
_x000D_
Priority 1: Promote Climate Resilient Diversified Agriculture for Sustainable Household Food and Nutrition Security _x000D_
Priority 2: Enhance agricultural value chains and stimulate local markets_x000D_
Priority 3: Enhance sustainable natural resource management and utilization _x000D_
Priority 4: Strengthening data analysis for advocacy and evidence-based decision making </t>
  </si>
  <si>
    <t>SDN-21/0010</t>
  </si>
  <si>
    <t>Food and Agr Org of the United Nations</t>
  </si>
  <si>
    <t xml:space="preserve">Objective of the proposed action: To support smallholder farmers, agro pastoralists and pastoralists to more productive, more efficient and more profitable using a sustainable natural resources management approach in the face of climate change._x000D_
Result 1: smallholder farmers and agro-pastoralists’ climate resilient livelihood capacities improved using a youth canter approach_x000D_
Result 2: Knowledge and institutional capacities for smallholder farmers and agro-pastoralists responsive climate change adaptation and mitigation strengthened _x000D_
Result 3: Ecosystem adaptive and mitigation capacities enhanced. _x000D_
The proposed intervention will target 20000 smallholder farmers and agro pastoralists and pastoralists in five States (Blue Nile, Gedaref, Sennar,  Kassala and White Nile) in Sudan._x000D_
</t>
  </si>
  <si>
    <t>SSD-22/0004</t>
  </si>
  <si>
    <t xml:space="preserve">Building Resilient Livelihoods to Climate Change </t>
  </si>
  <si>
    <t xml:space="preserve">Support to resilience and adaptive capacity of vulnerable agriculture-dependent communities in South Sudan. </t>
  </si>
  <si>
    <t>MLI-22/0002</t>
  </si>
  <si>
    <t>NRC Towards Community Self-Reliance through the Nexus Approach TCSN</t>
  </si>
  <si>
    <t>The overall objective of the project is to improve the food security and enhance social cohesion and self-reliance of communities affected by crises in Gao and Mopti regions in an environment that protects their rights. Climate-smart and climate-resilient food production are amongst the project activities. The project target group consists of vulnerable IDPs (60%) and hosts communities (40%) facing food insecurity within the crisis affected region of Gao and Mopti.  The project will promote women's active participation to enable them to have more influence on decisions and self-reliance.</t>
  </si>
  <si>
    <t>GIZ - Deutsche Gesellschaft fur Internationale Zusammenarbeit</t>
  </si>
  <si>
    <t>MWI-21/0004</t>
  </si>
  <si>
    <t>GIZ Vocational Education for Women in Agriculture</t>
  </si>
  <si>
    <t>Support to Agricultural Vocational Skills for Women in Malawi through collaboration with GIZ, ATVET4W.</t>
  </si>
  <si>
    <t>Gorongosa Restoration Project</t>
  </si>
  <si>
    <t>MOZ-18/0002</t>
  </si>
  <si>
    <t>Poverty Reduction in the Gorongosa National Park Buffer Zone</t>
  </si>
  <si>
    <t xml:space="preserve">The overall impact of the project is: Contribute to human development and poverty alleviation through an integrated approach of education, improved access to health services, improved agricultural practices and ecotourism development based on the restored biodiversity and ecological processes._x000D_
_x000D_
The proposal has been strategically positioned to enable activities for girls’ education and empowerment, poverty reduction in the former conflict zone, the investment into climate smart agriculture practices through agro-forestry approaches and targeted conservation enterprise development support to facilitate post-conflict reintegration and economic growth, particularly targeting women run micro and small to medium size enterprises:  The “Gorongosa Poverty Reduction” project comprises three core areas of support : _x000D_
1) Empowering girls through establishing “Girls Clubs”, among other sources of support, in 42 schools in the northern Buffer Zone, based on the lessons learnt from the initial piloting of the approach in 16 schools in Gorongosa and Cheringoma Districts during 2018; _x000D_
2) Transforming value chains through strengthening cashew nut and coffee-based agro-forestry models as climate-smart agriculture options and creating jobs among post-harvest facilities; and_x000D_
3) Creating conservation livelihood opportunities through sustainable enterprise creation focusing on: fisheries, forestry and ecotourism._x000D_
</t>
  </si>
  <si>
    <t>SAF-07/019</t>
  </si>
  <si>
    <t>TRUST FUND - REGIONAL TRANSMISSION INVESTMENTS</t>
  </si>
  <si>
    <t>Support to a  World Bank Trust Fund for Transmission Investments in Mozambique and Malawi with Regional Significance.  _x000D_
_x000D_
The trust fund shall finance the following Projects: _x000D_
_x000D_</t>
  </si>
  <si>
    <t>iDE - International Development Enterprises</t>
  </si>
  <si>
    <t>MOZ-21/0003</t>
  </si>
  <si>
    <t>iDE - Northern Mozambique recovery support</t>
  </si>
  <si>
    <t xml:space="preserve">Supporting Socio-Economic Development &amp; Recovery in Northern Mozambique  -  Promoting Market Adaptations and Resilient Ecosystems (Pro-MARE). Pro-MARE will support socio-economic development and livelihood recovery of  31 500 armed conflict affected people with an emphasis on strengthening agricultural value chains, including promotion of climate smart agricultural technologies and  building sustainable rural market systems linkages by establishing producers’ groups on one hand and organizing private sectors actors in the area other by means of both digital tools but also physical fora to enable outreach. The program will have special focus on youth and women in the districts of Chiure, Mecufi, Erati and Memba._x000D_
</t>
  </si>
  <si>
    <t>IITA - International Institute of Tropical Agriculture</t>
  </si>
  <si>
    <t>NER-17/0005</t>
  </si>
  <si>
    <t>IITA Climate Smart Agricultural Technology Niger</t>
  </si>
  <si>
    <t xml:space="preserve">Introduction of climate smart agricultural technologies and innovations in the Sahel and dry savannah regions of Mali and the Niger Republic that will improve rural livelihoods and food security. </t>
  </si>
  <si>
    <t>MLI-17/0008</t>
  </si>
  <si>
    <t>IITA Climate Smart Agricultural Technologies Mali</t>
  </si>
  <si>
    <t xml:space="preserve">Introduction of climate smart agricultural technologies and innovations in the Sahel and dry savannah regions of Mali  that will improve rural livelihoods and food security. </t>
  </si>
  <si>
    <t>KfW Entwicklungsbank</t>
  </si>
  <si>
    <t>ETH-22/0001</t>
  </si>
  <si>
    <t>Support to Climate Smart Agriculture in SLM programme</t>
  </si>
  <si>
    <t>Objective of the project is to improve land and crop productivity through climate smart production in a landscape approach.</t>
  </si>
  <si>
    <t>Kirkens Nødhjelp</t>
  </si>
  <si>
    <t>QZA-19/0212-284</t>
  </si>
  <si>
    <t>SOS Sahel WASH AbuJubaiha</t>
  </si>
  <si>
    <t xml:space="preserve">NCA Sos Sahel WASH Abu Jubaiha South Kordofan  </t>
  </si>
  <si>
    <t>ETH-21/0011</t>
  </si>
  <si>
    <t>Support to Tigray Food Security</t>
  </si>
  <si>
    <t>Support for food security in Tigray through Norwegian Church Aid and Norwegian Development Fund</t>
  </si>
  <si>
    <t>MWI-20/0002</t>
  </si>
  <si>
    <t>TRANSFORM - Main implementation phase</t>
  </si>
  <si>
    <t xml:space="preserve">Sustainable Food Systems for Rural Agriculture Transformation and Resilience Programme TRANSFORM - Main implementation phase_x000D_
Consortium partners: Norwegian Church Aid, Norwegian Development Fund, Norwegian University of Life Sciences_x000D_
Goal: To contribute to sustainable agricultural transformation that will result in improved income, food and nutrition security among smallholder farmers in Malawi_x000D_
Overall Objective:  To strengthen local food systems and demonstrate a sustainable improvement of food and nutrition security, income, and resilience to climate change among 150,000 agriculture dependent rural households within selected EPAs in 5 districts of Malawi by 2025._x000D_
</t>
  </si>
  <si>
    <t>Liberia Ministry of Lands, Mines &amp; Energy</t>
  </si>
  <si>
    <t>LBR-16/0001</t>
  </si>
  <si>
    <t>Project Implementation Unit for Mt. Coffee Hydropower Plant</t>
  </si>
  <si>
    <t xml:space="preserve">Establishes a project implementation unit for overseeing the rehabiliation of the Mt. Coffee Hydropower Plant. Related to agreements LBR-1033 LBR-12/0011 Rehabiliation of Mt. Coffee, LBR-1013 LBR-09/003 Management Contract for Liberia Electricity Company. Is an extension of LBR-1013 LBR-12/005. </t>
  </si>
  <si>
    <t>Malawi Ministry of Finance</t>
  </si>
  <si>
    <t>MWI-19/0018</t>
  </si>
  <si>
    <t>LUANAR - Sustainable Food Systems  in Malawi (FOODMA) Programme</t>
  </si>
  <si>
    <t>The objectives of the FoodMa is to strengthen local food systems in selected Extension Planning Areas  in five districts of Malawi. Its goal is to contribute towards resilient sustainable food systems and it is expeced that the project will lead to improved food and nutrition security in addition to increasing income among the agriculture-dependent rural households in Malawi.</t>
  </si>
  <si>
    <t>Mozambique Ministry of Energy</t>
  </si>
  <si>
    <t>MOZ-22/0004</t>
  </si>
  <si>
    <t>MIREME-NVE Institutional Cooperation Phase II</t>
  </si>
  <si>
    <t xml:space="preserve">The second phase of the institutional cooperation program between the Norwegian Water Resources and Energy Directorate (NVE), the Ministry for Mineral Resources and Energy (MIREME) and the Energy Regulatory Authority (ARENE). Experts from NVE, including both back-office support seconded, resident advisers will work alongside partners in MIREME and ARENE to support their needs. The program aims to achieve a comprehensive management of the energy sector as a tool for long term economic development, with the ultimate target to support socio-economic development through increased access to sustainable electricity supply on- and off-grid. _x000D_
_x000D_
The targets are to be achieved through targeted efforts in the areas of development and implementation of the legal framework and capacity building in the administration, both in the ministry MIREME and the regulator ARENE. There are four components in the program, focusing on legal framework, governance of the power sector, strategy development in the regulator and skills anhancement in the regulator. The short-term outcomes include application of a complete revised legal framework for the energy sector in Mozambique; application of a new energy sector strategy and efficienty coordination of on- and off-grid electrification efforts in the ministry MIREME; and optimal operation and efficient casehandling in the regualtor ARENE. _x000D_
_x000D_
This is a continuation of a cooperation which started in 2017. the main achievements in the first phase, which was concluded in 2022, was the contributions to the new electricity law in Mozambique, adopted in 2022. </t>
  </si>
  <si>
    <t>TAN-21/0012</t>
  </si>
  <si>
    <t>UNRCO - Sustainable Development Cooperation Framework - One UN Fund</t>
  </si>
  <si>
    <t xml:space="preserve">UNRCO - Sustainable Development Cooperation Framework - One UN Fund_x000D_
The principle aim of the Multi-Partner Trust Fund is to contribute to the five-year United Nations Sustainable Development Cooperation Framework 2022-2027 (UNSDCF) overall impact on the reduction of multidimensional poverty in Tanzania through a transformative inclusive, sustainable economic transformation and growth. Central to the framework as a whole is enabling the UN Country-Team to act and deliver as one in Tanzania, delivering on UN reform at the country-level and enhancing inter-agency cooperation._x000D_
_x000D_
The UNSDCF covers all 17 SDG's, although only 10 can be listed in PTA. The 10 selected are representative for the aims of the UNSDCF. </t>
  </si>
  <si>
    <t>NASFAM - National Smallholder Farmers Association of Malawi</t>
  </si>
  <si>
    <t>MWI-19/0019</t>
  </si>
  <si>
    <t>NASFAM: Enhancing Member Livilihoods through an Alighned Self-Sustaining Enterprise</t>
  </si>
  <si>
    <t xml:space="preserve">Supporting smallholder farmers to produce for pre-identified specific, reliable and more-rewarding markets, with particular focus on food processors, value addition and export markets including fair trade sector. The immediate objective is to transision the NASFAM System into a financially sustainable enterprise. In the long term the project aims to improve the livelihoods of smallholder farmers in Malawi and subsequently contribute towards resilient sustainable food systems and poverty reduction. _x000D_
_x000D_
Outcomes_x000D_
a) improved smallholder farmers access to profitable markets - to be achieved through promotion of contract farming, collective marketing and provision of incentives._x000D_
b) increased member yields in an environmentally sustainable manner - climate smart agriculture will be promoted_x000D_
c) a more engaged and socio-economically empowered membership built._x000D_
d) a robust and effective system that support the NASFAM business model developed._x000D_
e) Financial sustanability of the NASFAM System achived. value addition and agroprocessing of maize, rice, groundnuts, chillies will be intensified._x000D_
_x000D_
Total budget for the entire programme is NOK159.328 million. Part of this will be financed by Irish Aid who will provide the sum of NOK75 million over a period of five years. _x000D_
</t>
  </si>
  <si>
    <t>Norsk Folkehjelp</t>
  </si>
  <si>
    <t>MOZ-18/0001</t>
  </si>
  <si>
    <t>Support to a Sustainable and Equitable Improvement of Small Scale Farme</t>
  </si>
  <si>
    <t>Support to a Sustainable and Equitable Improvement of Small Scale Farmer’s Livelihoods in Mozambique</t>
  </si>
  <si>
    <t>QZA-19/0262-23</t>
  </si>
  <si>
    <t>Partnership for Building Resilience and Enhancing Livelihoods (BREL)</t>
  </si>
  <si>
    <t>Improved food security, enhanced livelihoods and resilience of conflict affected households in South Sudan</t>
  </si>
  <si>
    <t>AGO-09/025</t>
  </si>
  <si>
    <t>Clean Energy 2013-2015</t>
  </si>
  <si>
    <t xml:space="preserve">Bilateral agreement clean energy - 2013-2015 - Ministry of Water &amp; Energy. </t>
  </si>
  <si>
    <t>Royal Norwegian Embassy, Kampala</t>
  </si>
  <si>
    <t>UGA-22/0008</t>
  </si>
  <si>
    <t xml:space="preserve"> Food Security Conference</t>
  </si>
  <si>
    <t>Support to food security conference linking research on food security and human rights with policy dialogue in Uganda. Aligned with Norway’s political priorities and the new Food Security Strategy.</t>
  </si>
  <si>
    <t>Ruden Ltd</t>
  </si>
  <si>
    <t>SOM-17/0010</t>
  </si>
  <si>
    <t>Deep Ground Water</t>
  </si>
  <si>
    <t xml:space="preserve">The aim of this project is  to undertake a comprehensive assessment of the potential for deep groundwater in  Somalia. The primary objective is to undertake an integrated qualitative and quantitative assessment of the potential for deep groundwater in Somalia to support sustainable development and utilization of such resources.Somalia. </t>
  </si>
  <si>
    <t>SAGCOT - Southern Agricultural Growth Corridor of Tanzania</t>
  </si>
  <si>
    <t>TAN-18/0001</t>
  </si>
  <si>
    <t>SAGCOT Centre Ltd 2019-2021</t>
  </si>
  <si>
    <t>SAGCOT centre, support to agriculture development Tanzania, private sector and smallholders’ economic empowerment. Supporting green growth in agriculture business, climate smart agriculture, (adaptation and mitigation), soil health. Advocacy on enabling environment for private sector development, social and environmentally sustainable value chains. Facilitates linkages between farmers, off-takers, domestic and export market</t>
  </si>
  <si>
    <t xml:space="preserve">UEGCL - Uganda Electricity Generation Company Limited </t>
  </si>
  <si>
    <t>UGA-18/0001</t>
  </si>
  <si>
    <t>UEGCL Institutional Support for Hydropower O&amp;M Excellence</t>
  </si>
  <si>
    <t>Support to UEGCL Hydropower Operation and Maintenance Excellence (HOME) Programme. Expected impact: Improved socio-economic development in Uganda through higher availability and access to electricity. The expected effects of the Programme for the target group are (Outcome): _x000D_
i.	UEGCL established as a professional operator of its large hydropower plants_x000D_
ii.	Increased competence level of UEGCL operation and maintenance staff</t>
  </si>
  <si>
    <t>UN Women</t>
  </si>
  <si>
    <t>UGA-20/0009</t>
  </si>
  <si>
    <t>Women lead and benefit from inclusive peace and security in Uganda</t>
  </si>
  <si>
    <t xml:space="preserve">Women lead and benefit from inclusive peace and security in Uganda - WPS Phase II_x000D_
Implementation of Uganda's National Action Plan (NAP) for UNSCR 1325, in close partnership with UN Women. _x000D_
The proposed project aims to focus on the priority outcomes and medium-term outcomes of Uganda's NAP III for the next four years, building on the results of the first phase of the project._x000D_
By 2026, the WPS Project Phase II will achieve the following desired Outcomes: _x000D_
Outcome 1: By 2026, Women participation in enhancing social cohesion and reducing interethnic conflicts increased _x000D_
Outcome 2: Increased participation of women in reduction of violent extremism_x000D_
Outcome 3: By 2026, Women, including young women participate in preventing and mitigating natural and human made disasters _x000D_
Outcome 4: Systems and structures for the implementation and coordination of the NAP III strengthened_x000D_
</t>
  </si>
  <si>
    <t>UNCDF - UN Capital Development Fund</t>
  </si>
  <si>
    <t>GHA-22/0006</t>
  </si>
  <si>
    <t xml:space="preserve">Promoting Green and Climate Resilient Local Economies in Ghana </t>
  </si>
  <si>
    <t xml:space="preserve">Promoting Green and Climate Resilient Local Economies in Ghana – Applying circular economy and climate smart agriculture principles and solutions to local development pathways. The objective of the Action is to contribute to build green and climate resilient local economies in Ghana, applying circular economy and climate-smart agriculture (CSA) principles and solutions to local development pathways. The Action is expected to achieve its overall objective through increasing selected MMDAs access to climate finance to plan and implement locally led green and climate resilient public investments, while consolidating a country-based and internationally recognized mechanism to channel climate finance for local action through the performance-based climate resilience grant (PBCRG) system. _x000D_
_x000D_
Part of the project is to channel performance-based climate resilience grants to local authorities for them to realize green and climate resilient investments. What type of projects the selected local authorities varies and depends on the need in the different municipalities/districts (MMDAs), but historically investments have been in made in disaster risk reduction activities such as  culverts in areas at risk of flooding and tree planting for flood/erosion containment etc. and in biodiversity efforts such as reforestation of degraded forest. In addition, the MMDAs will benefit from capacity building to mainstream climate change adaptation and environmental sustainability considerations into their annual planning and budgeting processes, this includes sensitizing on how climate change affects a communities biodiversity and risk of disasters._x000D_
</t>
  </si>
  <si>
    <t>TAN-21/0011</t>
  </si>
  <si>
    <t>UNCDF- Decentralised climate investment</t>
  </si>
  <si>
    <t>The project is implemented through an agrement with UN-Tanzania,The Local Climate Adaptive Living (LoCAL) Facility designed and hosted by the UN Capital Development Fund serves as a mechanism to integrate climate change adaptation into local governments’ planning and budgeting systems, increase awareness of and response to climate change at the local level, and increase the amount of finance available to local governments for climate change adaptation. LoCAL combines performance-based climate resilience grants (PBCRGs), which ensure programming and verification of climate change expenditures at the local level, with technical and capacity-building support. It is implemented at the local government level, under the leadership of the President’s Office-Regional Administration and Local Government (PO-RALG), in collaboration with the Ministry of Finance and Planning (MoFP) and Vice President’s Office (VPO), with financial support from the EU and the Government of Sweden. The project will contribute to the strengthening of resilience in the selected districts and to the integration of climate change concerns with the recipient countries’ development objectives through capacity development at local government authorities level.The pilot phase implementation will potentially benefit more than 800,000 people, particularly women. Following the pilot phase, LoCAL is expected to be scaled-up to other districts.</t>
  </si>
  <si>
    <t>GHA-23/0001</t>
  </si>
  <si>
    <t>Blue Economy Summit Ghana</t>
  </si>
  <si>
    <t>The National Blue Economy Summit is a 2-day event that will create a platform to promote collaboration among stakeholders in the ocean-related sectors and spur urgent actions to sustainably utilize the vast resources and services.</t>
  </si>
  <si>
    <t>NGA-22/0002</t>
  </si>
  <si>
    <t>North West Climate-Peace Hubs: A Climate Security Approach to Conflict Prevention</t>
  </si>
  <si>
    <t>To foster resilience against climate and security risks, this project will through a conflict-sensitive manner contribute towards:_x000D_
_x000D_
1.	Improved access to data supporting decision-making for anticipatory actions to climate and conflict risks_x000D_
2.	Increased access conflict sensitive and climate resilient livelihoods and green jobs _x000D_
3.	Strengthened systems and practices for communal management of natural resources</t>
  </si>
  <si>
    <t>UN-HABITAT - United Nations Human Settlements Programme</t>
  </si>
  <si>
    <t>GHA-22/0003</t>
  </si>
  <si>
    <t>Smart SDG Cities, Ghana</t>
  </si>
  <si>
    <t xml:space="preserve">Background: Rapid urbanization in Ghana over the past three decades has coincided with rapid GDP growth. This has helped to create jobs, increase human capital, decrease poverty, and expand opportunities and improve living conditions for millions of Ghanaians. Yet urbanisation has been accompanied by challenges related to efficiency and inclusion, including slums, lack of basic services, underdeveloped manufacturing, and insufficient transport infrastructure._x000D_
The project: The novelty of the program in a Ghanaian context is to localise the SDGs in cities. The project does so by introducing the SDG Cities global initiative to a network of 10 cities and variety of local institutions across Ghana to advance the achievement of Smart SDGs. The project was initiated by the Ghanaian Ministry of Finance, who is expected to be a key partner in the implementation. Other partners include the Ministry of Local Government, Decentralisation and Rural Development, the National Development Planning Commission, the UN Capital Development Fund, the Institute for Housing and Urban Development Studies and the United Nations Innovation Technology Accelerator for Cities. A gender transformative approach is integrated in project design and implementation. Project Key Performance Indicators will include women inclusion in data collection and strategic planning processes._x000D_
_x000D_
Impact: Accelerated achievement of the SDGs in cities, including enhancing urban climate resilience and promoting a green transition of cities in Ghana with the use of digital tools. _x000D_
_x000D_
Outcome 1: Improved support structure for accelerating SDGs in cities, Outcome 2: Improved evidence-based planning, Outcome 3: Strengthened local institutions, able to effectively progress economic, social and environment dimensions of sustainable urban development through digital training resources and tools, Outcome 4: Increased, measurable SDG impacts in cities through deploying public and private sources._x000D_
</t>
  </si>
  <si>
    <t>WFP - World Food Programme</t>
  </si>
  <si>
    <t>MOZ-23/0021</t>
  </si>
  <si>
    <t>Strengthening resilience of vulnerable communities and contribute to the nexus in areas of Mozambique impacted by climate extremes</t>
  </si>
  <si>
    <t>Strengthening resilience of vulnerable communities and contribute to the nexus in areas impacted by climate extremes  through improved food and nutrition security, strengthening climate change-adaptive food systems and promotion of  equitable access to basic education by sustaining home grown school feeding.</t>
  </si>
  <si>
    <t>COD-21/0008</t>
  </si>
  <si>
    <t xml:space="preserve">WFP-FAO DRC Resilience Programme </t>
  </si>
  <si>
    <t>This agreement is the third phase of a joint WFP-FAO Resilience project which adopts an holistic approach to contribute to lasting and sustainable food security in the Tanganyika Provicince in the DRC. The agreement is between the Norwegian Embassy in Kinshasa and WFP, whereas the latter has an MOU with FAO regarding the division of labour._x000D_
_x000D_
It aims to strengthen the resilience of fragile communities, with the following goals:_x000D_
1. Reducing food insecurity and poverty and malnutrition help build resilience and promote social cohesion. The joint resilience-building programme supports smallholder farmers and vulnerable communities achieve food security and better nutrition to enable them respond to shocks and have better sanitation._x000D_
2. The provision of food assistance and capacity building to crisis affected populations enables communities to grow their own food and diversify their incomes. Through the support of the programme, affected populations are able to join hands to diversify their livelihoods through farmer organizations._x000D_
3. Empowering women contributes to breaking the vicious cycle of violence against them. The joint resilience approach gives women the necessary tools to manage better their family’s dietary requirements, resources and take active role in the management of farmer organizations._x000D_
4. The joint resilience programme provides an integrated support to vulnerable communities and contributes to social cohesion and peace. By combining resilience with WASH and nutrition support, communities derive multiple benefits, leading to consolidation of peace._x000D_
5. The joint resilience programme continue amidst Covid-19 as building the resilience of vulnerable populations to shocks is key for a sustainable response to the pandemic. The strong anchor the resilience programme has in targeted communities is leveraged to pass on messages on Covid-19 preventive measures, mitigate rumours and stigma against the survivors and affected populations.</t>
  </si>
  <si>
    <t>MAG-23/0001</t>
  </si>
  <si>
    <t>Building Resilience for climate change adaptation and combating hunger in south eastern Madagascar</t>
  </si>
  <si>
    <t>The overall objective of the project is the strengthened resilience to climate shocks of vulnerable individuals, households, communities, and systems in targeted communities. The project will strengthen food and nutrition security and provide communities, including schoolchildren, with safe, diverse, and nutritious food produced locally from smallholder' farmers. _x000D_
_x000D_
Main activities:_x000D_
- Productivity support for smallholder farmers_x000D_
- Financial inclusion package impl. with savings and crop index insurance system for smallholder farmers_x000D_
- Support and train vulnerable hh to diversify livelihoods with non-farm activities_x000D_
- Set up food processing units to increase availability of nutrient-rich and safe foods and impl. a social marketing plan _x000D_
- Impl. a large-scale social marketing strategy to support demand of high nutrition dense food_x000D_
- Support existing safety nets programmes using cash-based modality with smallholder farmers and processing units’ food production_x000D_
- Impl. a large-scale social behaviour change strategy to support adherence to nutrition, WASH best practices and climate-adapted practices_x000D_
_x000D_
Intended outcomes: _x000D_
1: Targ. smallholder farmers and vulnerable hh have improved and diversified livelihoods_x000D_
2: Targ. communities and schoolchildren have an improved and adequate nutritious food intake/practices_x000D_
3: Targ. communities have effective and long-lasting utilization of quality basic social services and diversified, nutritious diets_x000D_
_x000D_
Intended outputs:_x000D_
1.1: Smallholder farmers have improved and stabilized production capacities_x000D_
1.2: Vulnerable hh have diversified livelihoods_x000D_
2.1: Targeted communities and children have access and use of nutritious foods/ practices_x000D_
3.1: Communities and vulnerable hh have an improved access and use of inclusive, quality, gender-sensitive basic social services_x000D_
_x000D_
WFP, in collaboration with UNICEF as main delivery partner, will provide support in the South-East part of Madagascar (districs Mananjary and Manakara).</t>
  </si>
  <si>
    <t>SSD-23/0017</t>
  </si>
  <si>
    <t xml:space="preserve">Emergency humanitarian response and Resilience Programme for Food Security </t>
  </si>
  <si>
    <t>Support to emergency influx av returnees in South Sudan through emergency humanitarian response and resilience programme for food security. Engage targeted communities in resilience building activities including through community asset creation and climate adaptation using a conflict-sensitive and gender-transformative approach. In the longer term, the contribution will enhance the livelihoods and resilience of communities by engaging them in the construction or rehabilitation of productive community and household assets. These will include crop and vegetable farming, community infrastructure development, environment and natural resource management and adaptation to Climate Change through promotion of adaptive crops such as rice and cassava. The assets will facilitate communities’ engagement in livelihoods and income-generation activities beyond the period of interventions. Activities will contribute to improving food production and enhancing household food security and nutrition status, improving livelihoods, reducing pressure and competition over depleted resources, contribute to social cohesion and contribute to peace, improved gender equality and youth employment. To enable communities to withstand and recover from shocks, activities will be complemented through capacity strengthening and investments on climate risk management services including training on climate-smart agriculture and facilitating access to improved agricultural technologies, especially adaptive crops, promote financial literacy and village savings and loans associations and disseminate climate information through radio and public meetings.</t>
  </si>
  <si>
    <t>MWI-22/0004-1</t>
  </si>
  <si>
    <t>Climate resilient livelihoods - World Bank MDTF</t>
  </si>
  <si>
    <t xml:space="preserve">Improve household resilience to climate shocks (boost hh level incomes and food security) and reduce HHs exposure to climate change risks._x000D_
_x000D_
The Climate smart enhanced public works programme (CS-EPW) aims to provide temporarily work opportunities for ultra-poor households with labour capacity, focusing on creation of community assets at a prescribed wage rate. The program will target 520 000 households across 35 local authorities (LA). Each LA will prioritize 10 micro-catchments and hotspots, employing a maximum of 500 participant households within a catchment area exceeding 300 hectares. Additional micro-catchments and hotspots will be identified based on the number of participants allocated to each LA. Prioritized projects include land resource conservation, afforestation, forest regeneration, environmental and sanitation initiatives, and sustainable livelihoods._x000D_
_x000D_
The overall objective of CS-EPWP is to contribute to the overall objective of the SSRLP through the creation of visible, durable, and quality assets within micro catchments and proving cash-for-work that will assist to improve household level incomes and food security and reduce household exposure to risks associated with climate change using landscape restoration activities to build resilience._x000D_
_x000D_
_x000D_
_x000D_
</t>
  </si>
  <si>
    <t>GHA-23/0002</t>
  </si>
  <si>
    <t>West Africa Food System Resilience Program (FSRP) Phase 2 - Ghana Tomato Value Chain</t>
  </si>
  <si>
    <t>The overall objective of FSRP is to increase preparedness against food insecurity and improve the resilience of food systems in West Africa, including Ghana. Phase 2 will overall benefit 300,000 farming families in Ghana. The Norwegian bilateral contribution will strengthen the tomato value chain in Ghana and increase production to meet the supply gap. The Norwegian support will benefit approximately 1,500 tomato producers directly. They will benefit in terms of productivity gains, income increase, and enhanced climate resilience. The project will actively encourage participation of women and promote gender-sensitive technologies. Beneficiaries would include at least 40% women.</t>
  </si>
  <si>
    <t>MWI-22/0004-2</t>
  </si>
  <si>
    <t>Social safety nets - World Bank MDTF</t>
  </si>
  <si>
    <t xml:space="preserve">The Government of Malawi`s core safety net programmes are targeting all 28 districts, but only reaches 10% of the poorest population.  This multi-donor trust fund will provide additional financing into their core programmes, strengthen and enhance these. The MDTF will serve as a mechanism for pooling development partners` funding for the Malawi social cash transfer programme (SCTP) and bring under one single instrument the current separate arrangements for funding different districts under different funding modalities and arrangements. The project is structured to co-finance and scale up existing components and activities in line with the Government of Malawi`s strategic vision for an integrated social protection program. This includes redefining safety net program`s coverage thresholds, making changes to beneficiary targeting approaches, strengthening harmonized delivery systems, and redefining adequacy of safety net benefit levels and complementary shock-responsive approaches. The programme seeks to address land degradation, biodiversity loss and impacts of climate change through interventions such as land conservation, afforestation, natural regeneration and promotion of sustainable livelihoods in selected catchment areas._x000D_
_x000D_
The beneficiaries are the ultra-poor and labour-constrained households, and the ultra-poor with labour availability. The project paper talks about scaling up regular SCTP from 123 000 to 258 000 HH. For emergency cash-transfers the total target is 300 000 HH in rural areas and 105 000 HH in urban areas. _x000D_
_x000D_
With the fluidity of the MDTF, these numbers are expected to be reviewed in May 2024 during the midterm review to incorporate the additional support and how that impacts the results framework/deliverables._x000D_
</t>
  </si>
  <si>
    <t>MWI-22/0001</t>
  </si>
  <si>
    <t>Agricultural Commercialization and Resilience Enhancement Project (AGCOM 2.0)</t>
  </si>
  <si>
    <t>Component 1: (Re-) Building Resilient Agricultural Production Capacity. This component will finance strengthening research services, expanding the capacity of pivotal institutions, and promoting policy reforms regarding agricultural commercialization and climate resilience. This includes: (i) agricultural research, development, and innovation; and (ii) Land demarcation and registration. The Project will scale up and sustain adjudication, demarcation, and registration of land parcels._x000D_
Component 2: Supporting the Sustainable Development of Natural Resources for Resilient Agricultural Landscapes. This component will finance the construction of medium-to-large scale irrigation schemes and technical assistance for the management of their catchment areas according to the Irrigation Master Plan. It will strengthen the capacity of irrigation service providers responsible for the management and maintenance of irrigation infrastructures and water delivery to final users through the provision of technical assistance, goods, works, and training. Part of the grant will also coordinate efforts to strengthen institutions, build their capacity, review and update relevant policies and strategies, consolidate the different working manuals and guidelines, support the WUAs with refresher training, and provide the much-needed technical backstopping for WUAs._x000D_
Component 3: Getting to the Market. This component aims to improve physical and economic access to sufficient, safe, and nutritious food by improving agrifood producers’ access to domestic and international markets and enhancing marketing infrastructure. The interventions to scale up and upgrade the inclusive value chain approach are broken down into two subcomponents: (i) building and strengthening farmer organizations; (ii) supporting productive alliances; and (iii) supporting last-mile infrastructure. It will provide technical assistance, including scaling up through measures such as merging cooperatives or building secondary c</t>
  </si>
  <si>
    <t>SOM-20/0001</t>
  </si>
  <si>
    <t>WB Multi Partner Fund 2022-2024</t>
  </si>
  <si>
    <t>The main objective of the multidonor fund is to provide a platform for coordinated financing for the sustainable reconstruction and development of Somalia, with a focus on core state functions and socio-economic recovery._x000D_
The MPF serves several key functions as a complement to IDA financing. It provides a mechanism for development partners to easily channel ODA through country systems in Somalia, either as co-financing for IDA investments or new investments projects, which may later be scaled up by IDA. It helps reduce fragmentation, by enabling development partners to pool resources. Moreover, co-financing of IDA investments helps the portfolio achieve greater economies of scale and impact at scale through country systems. Pilot investments in core areas of focus such as climate change and women empowerment/gender equality are envisioned. _x000D_
The MPF-financed policy dialogue and knowledge work is designed to inform the portfolio and advance CPF objectives in a way that serves a broader group of stakeholders. Knowledge products are intended to serve as public goods, helping inform sectoral and thematic discussions with implications beyond the immediate portfolio. Similarly, platforms for policy dialogue are designed to advance national discussions of critical importance for Somalia to achieve its development goals. Enhanced focus on climate change adaptation and mitigation will feature prominently._x000D_
The World Bank’s risk exposure is increasing in Somalia, with significant implications for current operations and the operational pipeline. The MPF helps teams go above and beyond standard Bank procedures on risk management. With MPF support, the Bank is able to implement a more ambitious, strategic and coordinated approach to risk management. The enhanced approach has three thematic areas: 1) environmental, social and security risk management (ESSRM); 2) fiduciary risk and project management; and 3) enhanced FCV support.</t>
  </si>
  <si>
    <t>WorldFish Centre</t>
  </si>
  <si>
    <t>EGT-22/0001</t>
  </si>
  <si>
    <t>Center for Renewable Energy in Aquaculture (CEREA) - WorldFish</t>
  </si>
  <si>
    <t xml:space="preserve">Development of climate-adapted energy-based innovations and practices in Egyptian aquaculture._x000D_
Establishment of a Centre for Renewable Energy in Aquaculture. _x000D_
Producers and processors to get better access to renewable energy solutions._x000D_
The project harnesses science and technical expertise from multiple institutions to contribute to climate adaptation and mitigation efforts in several ways. The project will only pilot and scale renewable energy innovations with demonstrable climate resilience benefits to the aquaculture value chain. These innovations will be used for climate adaptation and environmental sustainability within Egyptian aquaculture. It is also expected that the innovations promoted by the project will make more efficient use of natural resources, reduce waste and loss, reduce reliance on fossil fuels, lower the carbon footprint of food production, and increase the environmental benefits obtainable from aquaculture._x000D_
</t>
  </si>
  <si>
    <t>ACE - ASEAN Centre for Energy</t>
  </si>
  <si>
    <t>RAS-21/0006</t>
  </si>
  <si>
    <t>ACCEPT II - ASEAN Climate Change and Energy Project - Phase 2</t>
  </si>
  <si>
    <t xml:space="preserve">The expected results of the Project are as follows: _x000D_
The planned effect on society is: help move ASEAN’s  energy transition to low carbon energy systems and thereby contribute toward global carbon neutrality in the coming years (Impact)._x000D_
The planned effects for the target group of the Project are: 1) advance knowledge-sharing on energy and climate nexus in ASEAN, 2) enhance ASEAN’s capacity as a low-carbon economy towards carbon neutrality (net zero) and 3) strengthen regional structure, capacity and gender equality on energy-climate nexus (Outcome)._x000D_
_x000D_
_x000D_
</t>
  </si>
  <si>
    <t>ASDB - Asian Development Bank</t>
  </si>
  <si>
    <t>NPL-11/0045</t>
  </si>
  <si>
    <t>SASEC, Power System Expansion Project-Transmission line-Nepal</t>
  </si>
  <si>
    <t>SASEC, South Asian Subregional Economic Cooperation, Power System Expansion Project-Transmission line-Nepal. The main component of the Project is Power Transmission and Capacity building. The project has a significant component of distribution of electricity, which can provide more than 350.000 persons access. There is also a mini grid component. Rural electrification will  provide electricity to 30.000 households. Capacity development is also included.</t>
  </si>
  <si>
    <t>NPL-18/0008</t>
  </si>
  <si>
    <t>ADB PTDSSP  with major focus on energy access in Province 2 of Nepal</t>
  </si>
  <si>
    <t>South Asia Subregional Economic Cooperation - Power Transmission and Distribution System Strengthening Project (SASEC -PTDSSP). The main objective is to upgrade substation capacity to allow more hydropower (environmental friendly energy) into the grid and to have better access to clean energy and reduce imports of coal electricity. The project includes a measurable Gender Action Plan.</t>
  </si>
  <si>
    <t>China Ministry of Commerce</t>
  </si>
  <si>
    <t>CHN-18/0015</t>
  </si>
  <si>
    <t xml:space="preserve">Conservation of Biodiversity in China in the light of Climate Change </t>
  </si>
  <si>
    <t>This Project will feed into the implementation of the post 2020 Global Biodiversity Framework under the UN Convention on Biological Diversity (CBD), expected to be adopted at the 15th Conference of the Parties of the CBD in December 2022. Its main implementing partners include Nanjing Institute of Environmental Sciences under China's Ministry of Ecology and Environment, and Norwegian Environment Agency under the Norwegian Ministry of Climate and Environment. The project will promote transfer of knowledge and experiences between Norway and China, including but not limited to policies and measures for biodiversity conservation, climate change risk management, management of protected areas, restoration of ecosystems, protection of endangered species, and prevention and control of invasive alien species, and will further contribute to a new solution for biodiversity conservation in the context of climate change in China.</t>
  </si>
  <si>
    <t>CHN-21/0003</t>
  </si>
  <si>
    <t>Support to CCICED - Phase VII</t>
  </si>
  <si>
    <t>This project is to support the seventh phase of China Council for International Cooperation on Environment and Development (CCICED), which was established by China’s State Council as a high-level advisory body in 1992.. It has been a high-level, non-profit international advisory body to the Chinese government on environment and development, composed of Chinese and international figures and well-known experts in each five-year phase. The Project’s expected result at impact level is: Contribution to sustainable development and a green China and world. The  project’s policy studies and task forces are built upon environmental and ecological issues.</t>
  </si>
  <si>
    <t>CHN-19/0029</t>
  </si>
  <si>
    <t>Emission, Impact and Control Policy of Black Carbon in Northern China</t>
  </si>
  <si>
    <t xml:space="preserve">The project aims to identify ways to improve air quality and reduce negative impacts of black carbon/organic carbon (BC/OC) on air quality, health and climate in Northern China. It is jointly implemented by Chinese Research Academy of Environmental Sciences and Norwegian Environment Agency. </t>
  </si>
  <si>
    <t>CHN-18/0005</t>
  </si>
  <si>
    <t>The Sino-Norwegian Emissions Trading System Project</t>
  </si>
  <si>
    <t xml:space="preserve">This project aims to support the establishment and operation of China’s national carbon emission trading system, and thus contribute to cost-effective reduction of greenhouse gas emissions in China. It is implemented by Department of Climate Change under China’s Ministry of Ecology and Environment, with technical assistance from Norwegian Environment Agency. </t>
  </si>
  <si>
    <t>Havforskningsinstituttet</t>
  </si>
  <si>
    <t>CHN-17/0033</t>
  </si>
  <si>
    <t>Environment &amp; Aquaculture Governance Phase III</t>
  </si>
  <si>
    <t>EAG III aims to make aquaculture a sustainable and larger provider for future food security by strengthening the knowledge and capacity on aquaculture governance and management tools and developing network. The project is implemented by Norway’s Institute of Marine Research (IMR) in collaboration with Yellow Sea Fisheries Research Institute under Chinese Academy of Fisheries Sciences.</t>
  </si>
  <si>
    <t>ICIMOD - International Centre for Integrated Mountain Development</t>
  </si>
  <si>
    <t>RAS-21/0014</t>
  </si>
  <si>
    <t xml:space="preserve">Support to ICIMOD 2023-2026 Medium Term Action Plan V </t>
  </si>
  <si>
    <t xml:space="preserve">The support is core- and core programme support to ICIMOD based on their Medium Term Action Plan V for 2023-2026 and the approved strategy for 2023-2030. ICIMOD is an independent regional intergovernmental organization with 8 county members; Afghanistan, Bangladesh, Bhutan, China, India, Myanmar, Nepal and Pakistan. The mission of ICIMOD is to build and share knowledge that enables and greener, more inclusive and climate resilient policy,action and investment across the communities in Hindu Kush Himalaya. The four long term impacts are;_x000D_
- Transboundary risk reduction and adaptation; enhanced safety and socioeconomic security_x000D_
- Biodiversity and environmental health; restored landscapes and sustained ecosystem services_x000D_
- Air quality; reduced adverse health impacts while achieving mitigation co-benefits_x000D_
- Green mountain economics: promoted just transition to green and low carbon enterprise_x000D_
_x000D_
Gender and social and social  inclusion (GESI) are embedded in all activities implemented by ICIMOD. Support to collaborative research focusing on the mountain agenda will continue.  </t>
  </si>
  <si>
    <t>IOM - International Organisation for Migration</t>
  </si>
  <si>
    <t>RAS-22/0010</t>
  </si>
  <si>
    <t>IOM: Generating Renewable and Innovative Designs for Displacement (GRID)</t>
  </si>
  <si>
    <t xml:space="preserve">Provide proven and scalable climate change adaptation and mitigation strategies for resource-contrained and vulnerable communities. </t>
  </si>
  <si>
    <t>Islamic Relief - local office</t>
  </si>
  <si>
    <t>PAK-23/0006</t>
  </si>
  <si>
    <t>Climate Adaptive Actions for Food Security in Sindh (CAAFSS)</t>
  </si>
  <si>
    <t xml:space="preserve">Islamic Relief Pakistan. The project aims at enhanced climate adaptation and improved resilience of vulnerable farming communities with focus on sustainable food production in District Thatta, Sindh Province. The project will contribute to sustainable and climate resilient food production systems of the targeted farming communities, and improve advisory services on climate adaptive farming available to farmers including an enabling policy environment ensuring gender equality and inclusion of persons with disabilities.  </t>
  </si>
  <si>
    <t>Kathmandu University</t>
  </si>
  <si>
    <t>NPL-12/0032</t>
  </si>
  <si>
    <t>Energize Nepal (ENEP)</t>
  </si>
  <si>
    <t>The programme builds on collaboartion between Kathmandu University, HydroLab and NTNU/SINTEF</t>
  </si>
  <si>
    <t>Lights</t>
  </si>
  <si>
    <t>IND-23/0003</t>
  </si>
  <si>
    <t>SAGHAA 2023</t>
  </si>
  <si>
    <t>SAGHAA is an international conference committed to addressing one of the most challenging issues facing the global community –The Science and Geopolitics of Arctic-Antarctic-Himalayas. It focusses exclusively towards the holistic Arctic-Antarctic-Himalayan issue.</t>
  </si>
  <si>
    <t>Miljødirektoratet</t>
  </si>
  <si>
    <t>CHN-23/0010</t>
  </si>
  <si>
    <t xml:space="preserve">ChinorBC Phase 2 Methane – Project Development Workshop </t>
  </si>
  <si>
    <t xml:space="preserve">This Pre-Project’s main activity is to conduct a workshop between NEA and CRAES in Beijing on 25-29 September 2023, with the objective to develop and finalize the project application for the second phase of the Black Carbon Project, CHN-2148,19-0029. The second phase will focus on helping China develop sound policies and actions to control methane emissions, another most significant short-lived climate pollutant next to black carbon. </t>
  </si>
  <si>
    <t>NIBIO - Norsk institutt for bioøkonomi</t>
  </si>
  <si>
    <t>IND-15/0010</t>
  </si>
  <si>
    <t>NIBIO RESILIENCE Climate Adaptation</t>
  </si>
  <si>
    <t xml:space="preserve">A climate change adaptation project to build resilience of small farmers in two states of India (Assam &amp; Odisha) to replicate the postitive experience gained in Climarice and ClimaAdapt Projects.  </t>
  </si>
  <si>
    <t>NIVA - Norsk institutt for vannforskning</t>
  </si>
  <si>
    <t>MMR-18/0015</t>
  </si>
  <si>
    <t>Environmental prorgam. Phase 2.</t>
  </si>
  <si>
    <t xml:space="preserve">Improving environmental status through three sub-projects: (i) Water management, (ii) conservation of biodiversity and (iii) management of hazardous waste. This includes protection of national parks, forests and wetlands. A component also provides scholarships to Master's Degree students. </t>
  </si>
  <si>
    <t>Norges Geotekniske Institutt</t>
  </si>
  <si>
    <t>IND-22/0017</t>
  </si>
  <si>
    <t>Pilot Phase for Geothermal Energy</t>
  </si>
  <si>
    <t xml:space="preserve">The project aims at strengthening capacity of Indian partners, including researchers, and stakeholders for performing independent feasibility studies for harnessing geothermal energy. It will also demonstrate a pilot project utilizing geothermal energy for heating / cooling._x000D_
</t>
  </si>
  <si>
    <t>MMR-21/0010</t>
  </si>
  <si>
    <t>Research Capacity and Coopertion Myanmar (RECCOM) 2</t>
  </si>
  <si>
    <t xml:space="preserve">This project pics up the thread from the project Research Capacity and Cooperation Myanmar (RECCOM) MMR 17/0037, which was ran from 2018 to 2021. The new project is adapted to the dramatic events that took place since the inception of the previous project, mainly the military coup in Myanmar and the Covid pandemic. The current project supports Myanmar researchers and students through skills training, mentoring, and joint analytical/research/communications activities. The objective is to build analytical capacity in Myanmar society, including the growing Myanmar diaspora. The project also seeks to support peacebuilding and democratisation efforts and prepare Myanmar researchers in exile and within the country to contribute to rebuilding the country's political system and state. The project is thematically broad and open-ended, but special attention is paid to the challenge of handling climate impacts in the context of a divided society with a weak and fragmented state. It connects Myanmar researchers across ethnic boundaries in Myanmar and with a network of researchers in the ASEAN region and internationally. It also aims to contribute to more informed debate on critical Myanmar domestic and international issues. NUPI will establish a two-level network consisting of junior and senior Myanmar researchers inside and outside Myanmar. NUPI will engage with individuals and, where possible, Myanmar organisations that can contribute to the project's objectives. The project directly addresses SDG4 (Quality Education), SDG5 (Gender Equality) and contributes to SDG13 (Climate Action). The project puts particular emphasis on the promotion of women, and it is expected that half or more of all partners and beneficiaries will be women. Some of the work carried out under the project will also be on gender issues (details to be finalized in cooperation with partners)._x000D_
</t>
  </si>
  <si>
    <t>PT Systemiq Lestari</t>
  </si>
  <si>
    <t>INS-19/0019</t>
  </si>
  <si>
    <t>Green Banyuwangi - handling waste management</t>
  </si>
  <si>
    <t>To support 41 cities in handling waste management so that it can reduce leakage marine debris in the ocean</t>
  </si>
  <si>
    <t>Smart Innovation Norway AS</t>
  </si>
  <si>
    <t>IND-20/0003</t>
  </si>
  <si>
    <t>Energy Efficiency - Demand response driven energy advancement (DREAMS)</t>
  </si>
  <si>
    <t xml:space="preserve">The 3-year project proposes to demonstrate the Impact of demand-side management (DSM) on energy and grid efficiency by implementing DSM tools of “Demand Response” and “Real-time consumption insights”. A heterogenous pool of about 400 consumers from residential as well as commercial sector will be picked up for case study from the BRPL (BSES Rajdhani Power Ltd), BYPL (BSES Yamuna Power Ltd), CESC (Calcutta Electric Supply Corporation) and Noida Power utility areas in New Delhi, Greater Noida and Kolkata. _x000D_
_x000D_
The project uses Data science, Internet of Things, and blockchain as enablers for automation and real-time insight generation. This shall demonstrate how Data analytics and technology-driven actions by informed and aware citizens and enterprises can facilitate energy demand management and supply augmentation._x000D_
</t>
  </si>
  <si>
    <t>Stiftelsen SINTEF</t>
  </si>
  <si>
    <t>IND-14/0018</t>
  </si>
  <si>
    <t>SINTEF CPCB Co-processing (II)</t>
  </si>
  <si>
    <t xml:space="preserve">Co-processing is the use of waste (municipal, industrial etc.) as a source of energy, so as to replace fossil fuels in energy intensive industries such as cement, steel and power generation. Through this process, waste is completely destroyed, eliminating future liabilities. The project aims to build on the momentum created in Phase-I and continue to strengthen the role and acceptance of co-processing as an option for sustainable waste management, resource conservation and reduction of GHGs. </t>
  </si>
  <si>
    <t>IND-19/0011</t>
  </si>
  <si>
    <t>Future Refrigeration India : INDEE+</t>
  </si>
  <si>
    <t>INDEE focuses on the development of energy efficient and environmentally friendly refrigeration and air conditioning (AC) systems for supermarkets, hotels and office buildings in India. Such refrigeration and air-conditioning systems will help India in phasing down the HFC gas emissions and meet its commitments under the Kigali Amendment of the Montreal Protocol.</t>
  </si>
  <si>
    <t>TERI - The Energy and Resource Institute</t>
  </si>
  <si>
    <t>IND-13/0038</t>
  </si>
  <si>
    <t>TERI Norway Inst Climate Energy (II)</t>
  </si>
  <si>
    <t>The agreement seeks to examine India’s economic growth and development objectives from the perspective of climate change and sustainable development with a focus on efficient resource utilization.</t>
  </si>
  <si>
    <t>SRV-22/0004</t>
  </si>
  <si>
    <t xml:space="preserve">Marine spatial planning in Vietnam </t>
  </si>
  <si>
    <t xml:space="preserve">This project aims to accelerate progress in sustainable marine development in the context of climate change at a national and provincial level in Viet Nam. The project's objectives include:(i) accelerating progress in Marine Spatial Planning with a focus on promotion of science and technology transfer and marine-related innovation; (ii) implementing integrated spatial planning promoting marine sustainable development in one site in the country._x000D_
</t>
  </si>
  <si>
    <t>NPL-22/0003</t>
  </si>
  <si>
    <t>Energy for Food</t>
  </si>
  <si>
    <t xml:space="preserve">The project aims to increase agricultural productivity and food and nutrition security by enhancing the use of reliable and affordable energy solutions for production, irrigation, processing, storing, packaging, and marketing of locally grown farm products.   The project will work with local and provincial governments, cooperatives, traders, and service providers to enhance their knowledge on the use of modern technology for food production and sustainable food system management through capacity building and provisions for climate information, policies, finance and research. Extensive use of energy-based and climate smart technology will help the farmers reduce the cost of production and increase local food supply throughout the year. At the same time this will also support women and marginalized groups through economic empowerment through job creation while contributing to environment.Focus will also be on support to increase cultivation of local indegenous crops thar are climate resilience. Increased crop diversity a focus._x000D_
_x000D_
The project will be implemented by UNDP in 11 local governments of Sudurpashchim and Karnali provinces (5 in Karnali and 6 in Sudurpashchim) in close collaboration with the local governments and in partnership with Alternative Energy Promotion Center (AEPC), WFP, ICIMOD and other local partners (like LiBird, CEAPRED, SAPROS etc) working on food security issues. To some extent the project builds on earlier investment in the renewable energy sector in these districts. The intended impact is Improved Food and Nutritional Security of the communities of selected areas of Nepal.  There are three outcomes that are expected to contribute to the overall impact. One outcome is that Households have enhanced access to enough food to meet their dietary needs. For this to happen it is expected that Renewable energy solutions will play a key role in the improvement of the agriculture value chain._x000D_
_x000D_
_x000D_
 </t>
  </si>
  <si>
    <t>NPL-23/0002</t>
  </si>
  <si>
    <t>Climate Smart Education: Supporting Green School Initiative in Nepal</t>
  </si>
  <si>
    <t xml:space="preserve">The objective of this project is to support Nepal to develop climate smart education policies and create model schools and support Government of Nepal to integrate climate agenda in its education sector plan 2022-2031._x000D_
_x000D_
The specific objectives of the project are: _x000D_
	_x000D_
-Identify existing policy gaps and develop evidence-based policy tools and frameworks for greening education and climate change in education that are contexualised for the federal, provincial and local levels; _x000D_
-Mmap existing and relevant efforts and interventions by other partners_x000D_
-Map various context-specific (i.e., rural and urban schools) tools for teachers, school management committee and local level government on green schools /greening education_x000D_
-Develop interventions that can pilot ‘green schools’ in selected municipalities and in various contexts such as mountain, hill, Terai including rural and urban settings. _x000D_
</t>
  </si>
  <si>
    <t>PAK-21/0010</t>
  </si>
  <si>
    <t>Building long-term resilience of flood-affected communities - Food security Interventions in Sindh Province</t>
  </si>
  <si>
    <t>The overall aim of the project is that targeted communities in Jacobabad and Kashmore districts of Sindh province have improved food security and are more resilient to future disasters. The objectives of the project are twofold; 1) To meet the immediate life-saving food needs of the most vulnerable flood-affected households through unconditional cash assistance, and 2) Support flood affected households with building their long-term resilience to climate change related shocks while addressing overall food insecurity.</t>
  </si>
  <si>
    <t>IND-23/0012</t>
  </si>
  <si>
    <t>Enhancing Climate Adaptation of Vulnerable Communities in Assam</t>
  </si>
  <si>
    <t>The overall goal is to enhance the adaptive capacities of small holders farmers, with focus on women, against the impact of climate change through promotion of adaptive farming practices and livelihoods in the state of Assam in India. Pilots to be scaled up.</t>
  </si>
  <si>
    <t>CDEMA - Caribbean Disaster Emergency Management Agency</t>
  </si>
  <si>
    <t>RAM-19/0007</t>
  </si>
  <si>
    <t>Climate Resilience and Disaster Management</t>
  </si>
  <si>
    <t>Support to Caribbean Disaster Emergency Management Agency to contribute to advance the Distaster Management in the Caribbean Region</t>
  </si>
  <si>
    <t>HTI-21/0001</t>
  </si>
  <si>
    <t>Climate resilient wash services in Haiti</t>
  </si>
  <si>
    <t>According to the WFP, Haiti has one of the highest levels of food insecurity in the world. The rural areas in the South have very limited access to clean water and latrines, The Grand Anse has one of the highest defaction rates in Haiti (55%). The risk of the populatin getting frequent water-borne diseases, is high. The focus of the programme is to build adaptive and disaster response capacity of communities in the Grand Sud, which are very vulnerable to hurricanes and other disasters due to climate change. The project will also establish climate resilient safe water services, sanitation and hygiene promotion to local communities and schools. Activities will include installation of handwashing facilities, training in hygiene and water management, as well as gender sensitive sanitation, and construction of toilets specially designed for people with mobility problems. Food security will be addressed through training in climate smart eco-farming techniques. The project will target a population of 50,000 people (29% women, 22% girls and people with diabilities, 28% men and 21% boys, which is 10,000 households. People will participate in and influence decision making about all WASH services that affect them.</t>
  </si>
  <si>
    <t>Redd Barna Norge</t>
  </si>
  <si>
    <t>HTI-23/0002</t>
  </si>
  <si>
    <t>School Centered Disaster Risk Reduction and Resilience to Climate Change in Haiti</t>
  </si>
  <si>
    <t xml:space="preserve">The project aims to strengthen the resilience of children and their families in the South and Grand’Anse departments of Haiti to disaster and climate shocks and stresses through an integrated, full-spectrum response for children. The project will reinforce the capacities of national/local authorities and the civil society to cope with these risks; equip vulnerable children and their families with additional income, skills and competences to secure their livelihoods in the face of these risks; ensure access to quality education in a safe, inclusive and protective learning environment where children learn basic literacy and numeracy, in addition to socio-emotional skills, environment and climate action, with child safeguarding, gender and protection anchored to all programming to ensure their wellbeing; and empower children to be advocates and role models of environment and climate action. </t>
  </si>
  <si>
    <t>HTI-21/0002</t>
  </si>
  <si>
    <t>Climate resilient food security for women</t>
  </si>
  <si>
    <t>To support the Economic Empowerment, Leadership and Protection of Haitian women, the project will: i) promote the role of rural women in food security, nutrition, and climate change; ii) increase income generating activities in support of their economic empowerment; iii) reinforce institutional framework and policy for an effective gender response involving local women leadership as peace, humanitarian, and development agent._x000D_
_x000D_
The main aim of this project is to strengthen haitian women’s resilience and their economic empowerment in response to the negative impacts of the health, food insecurity and economic crisis as well as climate change in the the South, Grand Anse and Nippe departments. The project targets 15 100 direct beneficiaries including 85% of women and of 15% men. Priority will be given to collaboration with women's organizations and mixed organizations with a strong presence of women, young people, people living with HIV and the disabled, migrant women, women in the informal sector, rural womsen, women and girls’ victims of disasters and women and girls victims of violence for a better resilience of beneficiaries. More than 75 000 people will be targeted indirectly in the South, the Nippes and the Grand’Anse.</t>
  </si>
  <si>
    <t>QNB-21/0001</t>
  </si>
  <si>
    <t>Strengthening Ocean Management in Caribbean Biological Corridor</t>
  </si>
  <si>
    <t xml:space="preserve">The overall objective of this project is to ensure that coastal and marine data will strengthen ocean management in the members countries of the CBC. This will in turn contribute to healthy and resilient marine and coastal ecosystems, species and the target communities in Cuba, the Dominican Republic, Haiti og Jamaica (Greater Anthilles). The project is conceived to strengthen the conditions and capacities of the CBC countries to improve knowledge on the status and vulnerabilities of marine realm.  _x000D_
_x000D_
_x000D_
_x000D_
</t>
  </si>
  <si>
    <t>HTI-19/0003</t>
  </si>
  <si>
    <t>Parc Macaya III</t>
  </si>
  <si>
    <t>The aim is decreased degradation of the ecosystem and strengthened sustainability and improved well-being of local populations in the Sud and Grand Anse Departments of Haiti. The project builds upons results achieved through preious UN Environment projects in the south of Haiti</t>
  </si>
  <si>
    <t>GTM-23/0001</t>
  </si>
  <si>
    <t>Strengthen Food Security and Nutrition in the Guatemalan Dry Corridor</t>
  </si>
  <si>
    <t>Strengthen the food security and nutrition of smallholder producer households and communities in the Guatemalan Dry Corridor</t>
  </si>
  <si>
    <t>NMBU - Norges miljø- og biovitenskapelige universitet (tidl UMB/NLH)</t>
  </si>
  <si>
    <t>QZA-21/0182-4</t>
  </si>
  <si>
    <t>NORHED II Co-creation of Knowledge Climate Adaptation</t>
  </si>
  <si>
    <t>Co-creating knowledge for local adaptation to climate change in LDCs. Activities include developing capacity on research and educational programs that focuses on vulnerable communities facing diverse climate risks, adopting bottom-up approaches to knowledge co-creation.</t>
  </si>
  <si>
    <t>QZA-21/0182-14</t>
  </si>
  <si>
    <t>NORHED II Renewable Energy</t>
  </si>
  <si>
    <t>Capacity Building in Renewable Energy Research and Education in Ethiopia - with a focus on competencies related to renewable energy resources assessment and characterization, optimization of renewable energy production technologies, as well as renewable energy planning and system analysis.</t>
  </si>
  <si>
    <t>QZA-21/0182-3</t>
  </si>
  <si>
    <t>QZA-21/0182-8</t>
  </si>
  <si>
    <t>NORHED II Climate Smart Agriculture</t>
  </si>
  <si>
    <t xml:space="preserve">Climate smart agriculture in Sub-Saharan Africa: capacity development for improved resistance to climate change. Important target groups for the project are staff and students in agriculture, small-scale farmers (particular focus on women and youth), professionals in extension services, policy actors, NGOs and government institutions. University staff and students will be involved through MSc, PhD and post doc scholarships, curriculum development, summer schools and scientific exchange. </t>
  </si>
  <si>
    <t>QZA-21/0182-11</t>
  </si>
  <si>
    <t>QZA-21/0182-10</t>
  </si>
  <si>
    <t>QZA-21/0182-9</t>
  </si>
  <si>
    <t>QZA-21/0182-7</t>
  </si>
  <si>
    <t>NORHED II Energy Economics, Governance</t>
  </si>
  <si>
    <t>Energy Economics, Governance and Research Competence Building (EEGREC) - including applied research and promotion of stakeholder engagement towards affordable, clean and reliable lower-carbon energy systems in Uganda and Tanzania. 30% of scholarships are allocated to marginalised groups.</t>
  </si>
  <si>
    <t>QZA-21/0182-2</t>
  </si>
  <si>
    <t xml:space="preserve">Co-creating knowledge for local adaptation to climate change in LDCs. Activities include developing capacity on research and educational programs that focuses on vulnerable communities facing diverse climate risks, adopting bottom-up approaches to knowledge co-creation.   </t>
  </si>
  <si>
    <t>QZA-21/0182-6</t>
  </si>
  <si>
    <t>QZA-21/0182-13</t>
  </si>
  <si>
    <t>QZA-21/0182-12</t>
  </si>
  <si>
    <t>QZA-21/0182-1</t>
  </si>
  <si>
    <t>QZA-21/0182-5</t>
  </si>
  <si>
    <t>NORHED II Experiments for Dev. of Climate Smart Agriculture</t>
  </si>
  <si>
    <t>Experiments for development of climate smart solutions for sustainable intensification of agriculture in Malawi. Partners will jointly research two specific areas: 1) to assess ways to transform the existing input subsidy program to a program that more strongly stimulates Climate Smart Agriculture through reducing storage losses and land degradation. 2) land and water rights in relation to irrigation agriculture which holds potential but where institutional challenges need more attention.</t>
  </si>
  <si>
    <t>NTNU - Norges teknisk-naturvitenskapelige universitet</t>
  </si>
  <si>
    <t>QZA-21/0159-34</t>
  </si>
  <si>
    <t>NORHED II Energy Technology Network</t>
  </si>
  <si>
    <t>The EnergyNET project is a collaboration between African universities on education and research in the area of Energy Technology. The aim is to jointly increase the quality of educational programs and the research capacities needed to address the technical, socio-economic and environmental challenges related to the transition towards clean and sustainable energy solutions.</t>
  </si>
  <si>
    <t>QZA-21/0159-38</t>
  </si>
  <si>
    <t>QZA-21/0159-32</t>
  </si>
  <si>
    <t>QZA-21/0159-33</t>
  </si>
  <si>
    <t>QZA-21/0159-37</t>
  </si>
  <si>
    <t>QZA-21/0159-35</t>
  </si>
  <si>
    <t>QZA-21/0159-36</t>
  </si>
  <si>
    <t>QZA-21/0159-20</t>
  </si>
  <si>
    <t>NORHED II Adaptive Environmental Monitoring Networks</t>
  </si>
  <si>
    <t xml:space="preserve">AdEMNEA (Adaptive Environmental Monitoring Networks for East Africa) will design, develop, and deploy a flexible network of data gathering and monitoring stations for meteorological data as well as a wide variety of data including audio, image, and video data as well as field reports and telemetry data, integrating both existing sensing platforms and customised components for specific research areas. This is targeting the thematic sub-area Climate Change and Natural Resources._x000D_
_x000D_
These data points will be aggregated through resilient and energy-efficient ICT networks from the field to researchers conducting data analysis using machine learning, pattern recognition, and other artificial intelligence and analytical methods in order to support researchers in the application domain._x000D_
The targeted application domains will be weather monitoring, building on the results and infrastructure established in the NORHED WIMEA-ICT project, and using this data together with the additional sensing and measurement sources to support researchers initially in the entomology domain. Both weather monitoring and the direct analysis of the presence, prevalence, and behaviour of pollinators and pests will offer important insights into the effects of climate change on natural resources for both the natural environment and particularly agriculture._x000D_
</t>
  </si>
  <si>
    <t>QZA-21/0159-15</t>
  </si>
  <si>
    <t>NORHED II Environmental Risk management</t>
  </si>
  <si>
    <t>The main objective of the Environmental RIsk Management Under ExTremes and Uncertainty-MERIT - project is to strengthen capacities of targeted south universities so to provide high quality education, research and outreach in the field of environmental risk and extremes that meet labour market demands, supports sustainable national socio-economic development and achievement of Sustainable Development Goals. MERIT is a partnership of five universities; Norwegian University of Science and Technology (Norway), Makerere University (Uganda), Uganda Marty’s University (Uganda), University of Dar es Salaam (Tanzania) and Haramaya University (Ethiopia). The regional level project responds to knowledge and capacity gaps with respect to environmental risk, increasing extremes and uncertainty linked to climate change and changing demographic and socio-economic conditions. The fundamental challenge which MERIT partnership seeks to address is to identify sustainable development paths for communities and ecosystems under increasing environmental risk, uncertainties and extremes. Our intended development impact is to provide East African countries with co-created new knowledge and tools that helps in propelling the resilience agenda and realization of the UN SDGs and Sendai Framework for Disaster Risk Reduction (2015-2030). Our actions over a six-year period are central to NORHED II and include (i) training at postdoctoral, doctoral and masters level (ii) curriculum improvement (iii) infrastructure improvements (iv) creation of knowledge and policy products (v) initiate and carry out high quality research (vi) creation of knowledge hubs and centres (vii) initiate targeted efforts to integrate gender perspectives in research and education (viii) development of digital resilience tools. Our research will focus on unravelling complexities to provide the best possible scientific evidence and solutions to policy and practise for enhancing resilience.</t>
  </si>
  <si>
    <t>QZA-21/0159-26</t>
  </si>
  <si>
    <t>NORHED II Socially just and sustainable energy transitions</t>
  </si>
  <si>
    <t>This project aims to build capacity and competence through education, research and outreach to secure a regional workforce with the relevant skills set and knowledge required to implement and demand for a just and sustainable low-carbon energy transition agenda. Main objectives of the project are to: develop programs, improve staff competency and capacity, produce more and better research and strengthen gender equality in education and research.</t>
  </si>
  <si>
    <t>QZA-21/0159-28</t>
  </si>
  <si>
    <t>QZA-21/0159-17</t>
  </si>
  <si>
    <t>QZA-21/0159-27</t>
  </si>
  <si>
    <t>QZA-21/0159-16</t>
  </si>
  <si>
    <t>QZA-21/0159-19</t>
  </si>
  <si>
    <t>QZA-21/0159-21</t>
  </si>
  <si>
    <t>NORHED II Crosslink Coastal Pollution with Climate Change</t>
  </si>
  <si>
    <t>Building Capacity to Crosslink Coastal Pollution with Climate Change - BC5 is a strategic north-south-south university collaboration aimed at building knowledge on sustainable management of marine coastal ecosystems and resources, strengthening and improving existing regional coastal research. BC5 will address the gap between research needs and practice, education, and the management of the coastal resources.</t>
  </si>
  <si>
    <t>QZA-21/0159-25</t>
  </si>
  <si>
    <t>QZA-21/0159-14</t>
  </si>
  <si>
    <t>The main objective of the Environmental RIsk Management Under ExTremes and Uncertainty-MERIT - project is to strengthen capacities of targeted south universities so to provide high quality education, research and outreach in the field of environmental risk and extremes that meet labour market demands, supports sustainable national socio-economic development and achievement of Sustainable Development Goals. MERIT is a partnership of five universities; Norwegian University of Science and Technology (Norway), Makerere University (Uganda), Uganda Marty’s University (Uganda), University of Dar es Salaam (Tanzania) and Haramaya University (Ethiopia). The regional level project responds to knowledge and capacity gaps with respect to environmental risk, increasing extremes and uncertainty linked to climate change and changing demographic and socio-economic conditions. The fundamental challenge which MERIT partnership seeks to address is to identify sustainable development paths for communities and ecosystems under increasing environmental risk, uncertainties and extremes. Our intended development impact is to provide East African countries with co-created new knowledge and tools that helps in propelling the resilience agenda and realization of the UN SDGs and Sendai Framework for Disaster Risk Reduction (2015-2030). Our actions over a six-year period are central to NORHED II and include (i) training at postdoctoral, doctoral and masters level (ii) curriculum improvement (iii) infrastructure improvements (iv) creation of knowledge and policy products (v)  initiate and carry out high quality research (vi) creation of knowledge hubs and centres (vii) initiate targeted efforts to integrate gender perspectives in research and education (viii) development of digital resilience tools. Our research will focus on unravelling complexities to provide the best possible scientific evidence and solutions to policy and practise for enhancing resilience.</t>
  </si>
  <si>
    <t>QZA-21/0159-18</t>
  </si>
  <si>
    <t>QZA-21/0159-22</t>
  </si>
  <si>
    <t>QZA-21/0194-6</t>
  </si>
  <si>
    <t>NORHED II Climate change, Energy, Sustainability</t>
  </si>
  <si>
    <t>Climate change, Energy, Sustainability: Transformations and Governance. Development of local education and research capacity to deal with  challenges related to the sustainability of extraction of their energy resources, particularly oil and gas, and the implications for climate change mitigation.</t>
  </si>
  <si>
    <t>QZA-21/0194-4</t>
  </si>
  <si>
    <t>QZA-21/0194-5</t>
  </si>
  <si>
    <t>QZA-21/0194-3</t>
  </si>
  <si>
    <t>UiB - Universitetet i Bergen</t>
  </si>
  <si>
    <t>QZA-21/0162-33</t>
  </si>
  <si>
    <t>NORHED II Water ESSENCE Africa</t>
  </si>
  <si>
    <t>The Water ESSENCE Africa - creating synergy to meet the global challenges project addresses the challanges related to unevenly distributed freshwater. The proejct addresses these challanges through a matrix of three vertical cross-disciplinary issues on health, climate change, and energy, and two horizontal topics: gender equality and digitalisation of education.</t>
  </si>
  <si>
    <t>QZA-21/0162-34</t>
  </si>
  <si>
    <t>QZA-21/0162-30</t>
  </si>
  <si>
    <t>QZA-21/0162-31</t>
  </si>
  <si>
    <t>QZA-21/0162-32</t>
  </si>
  <si>
    <t>QZA-21/0162-36</t>
  </si>
  <si>
    <t>QZA-21/0162-35</t>
  </si>
  <si>
    <t>QZA-21/0162-42</t>
  </si>
  <si>
    <t>NORHED II N-POC - USP</t>
  </si>
  <si>
    <t>The aims to build a strong interdisciplinary Pacific cohort of PhD researcher to address urgent challenges for ocean and climate. Research will be structured around six ocean-climate clusters: 1) Stewardship and governance, 2) Securing healthy oceans, islands and coasts, 3) Water and food security for islands and oceans, 4) Envisioning a sustainable Blue Pacific 2050 and beyond, 5) Addressing the challenges of global warming and seal level rising, and 6) Pacific cultural heritage.</t>
  </si>
  <si>
    <t>UiO - Universitetet i Oslo</t>
  </si>
  <si>
    <t>QZA-21/0168-2</t>
  </si>
  <si>
    <t>NORHED II Climate change and ecosystems management - Malawi and Tanzania</t>
  </si>
  <si>
    <t>The aim is to build capacity towards understanding the state of environment,climate change/variability impacts and human activities on hydro biogeochemical processes and water resources, thus the associated socio-economic consequences, in the Lake Malawi Basin, through human and infrastruct. capac. build. for strengthening environmental literacy by train. of MSc, PhD and Post-doctoral candidates, policy, management and decision makers and disseminat. to local communities.</t>
  </si>
  <si>
    <t>QZA-21/0168-3</t>
  </si>
  <si>
    <t>QZA-21/0168-1</t>
  </si>
  <si>
    <t>UiT - Universitetet i Tromsø - Norges arktiske universitet</t>
  </si>
  <si>
    <t>QZA-21/0161-14</t>
  </si>
  <si>
    <t>NORHED II Samaki - Fisheries, nutrition, livelyhood, rights</t>
  </si>
  <si>
    <t>Full project title: Fisheries, nutrition, livelihoods, gender and rights in Tanzania. The project seeks to provide resource users, managers and government with evidence-based options to advise and inform their decision-making towards maintaining ecosystem integrity, coastal economy, food security and sustainable livelihoods for communities through improved fisheries governance.</t>
  </si>
  <si>
    <t>QZA-21/0161-2</t>
  </si>
  <si>
    <t>QZA-21/0161-12</t>
  </si>
  <si>
    <t>NORHED II Coastal Marine Resources ECOGIV</t>
  </si>
  <si>
    <t>Full project title: Ecosystem-based management of coastal marine resources (ECOGIV). Marine Resource Economic analysis is a disciplinary approach well suited to analyse economic development and sustainable ecosystem-based management, and recommend policies in relation to these challenges. EcoGIV will develop high level Marine Resource Economics competence for South partners by developing an open international PhD program at NTU.</t>
  </si>
  <si>
    <t>QZA-21/0161-13</t>
  </si>
  <si>
    <t>QZA-21/0161-11</t>
  </si>
  <si>
    <t xml:space="preserve">Full project title: Ecosystem-based management of coastal marine resources (ECOGIV). Marine Resource Economic analysis is a disciplinary approach well suited to analyse economic development and sustainable ecosystem-based management, and recommend policies in relation to these challenges. EcoGIV will develop high level Marine Resource Economics competence for South partners by developing an open international PhD program at NTU. </t>
  </si>
  <si>
    <t>QZA-21/0161-1</t>
  </si>
  <si>
    <t>QZA-21/0161-10</t>
  </si>
  <si>
    <t>NORHED II Climate Change and Infectious Diseases CIDIMOH</t>
  </si>
  <si>
    <t>Full project title: Climate Change and Infectious Diseases - A One Health Approach. The project will develop innovative and creative high-quality graduates as a future workforce in Uganda and South Sudan. Further, the project want to establish a “Centre of excellence in zoonotic disease management and climate change” that, with a multidisciplinary approach, will develop mitigation strategies for climate change and zoonotic diseases in the region.</t>
  </si>
  <si>
    <t>QZA-21/0161-9</t>
  </si>
  <si>
    <t>AERC - African Economic Research Consortium</t>
  </si>
  <si>
    <t>KEN-18/0008</t>
  </si>
  <si>
    <t>AERC Core support 2018/2019 - 2022/2023</t>
  </si>
  <si>
    <t>Core support to AERC : Research support contributing to economic policies for inclusive and sustainable development in Africa. AERC covers more than 40 countries in sub-Saharan Africa, whereby most publications are produced in Nigeria, Ghana, Kenya, and Uganda.</t>
  </si>
  <si>
    <t>CODESRIA - Council for the Development of Economic Social Science Research in Africa</t>
  </si>
  <si>
    <t>RAF-21/0036</t>
  </si>
  <si>
    <t>The Social Sciences in an Era of transitions and transformation</t>
  </si>
  <si>
    <t>Core support to CODESRIA and its strategic plan (2022-2023), which overall goal is to increase the contributions of Africans to the task of understanding, interpreting and addressing key challenges facing the African continent. The thematic priorities are 1) The state and democratization in Africa 2) Economies and Economic Policy in Africa 3) Ecologies and Society in Africa (including issues related to the environment and climate change) and 4) Higher Education Dynamics in Africa. Gender is a cross-cutting issue. CODESRIA offers African scholars (with a specific focus on female researchers) network, research training, funding and possibilities for publishing their work. There are specific budget lines for scholarships and research grants to female researchers, and gender research schools are organized on a regular basis – to which African researchers are invited to present and discuss research on various topics related to gender and gender equality i Africa.</t>
  </si>
  <si>
    <t>CORDIO - Coastal Oceans Research and Development in the Indian Ocean</t>
  </si>
  <si>
    <t>KEN-18/0004</t>
  </si>
  <si>
    <t>Innovating and knowledge sharing on Coastal resilience Eastern Africa</t>
  </si>
  <si>
    <t>Programme support to CORDIO East Africa to implement research activities related to  innovation and knowledge sharing on Coastal Resilience in Eastern Africa. Project period 2018-2023.</t>
  </si>
  <si>
    <t>ICIPE - International Centre of Insect Physiology and Ecology</t>
  </si>
  <si>
    <t>KEN-18/0005</t>
  </si>
  <si>
    <t>Combating Arthropod Pest for Better Health, Food and Climate Resilience</t>
  </si>
  <si>
    <t>The programme, Combating Arthropod Pest for Better Health, Food and Resilience to Climate Change (CAP-Africa) will conduct research which aims to improve the health, food security and climate resilience of people of East Africa.  CAP-AFRICA will implement activities in Kenya, Ethiopia, Uganda and Tanzania.  Programme period: 2018-2023. It(the project) provides support to MSc and PhD to conduct research related to health  and management of marine resources.</t>
  </si>
  <si>
    <t>CMI - Chr Michelsen Institute</t>
  </si>
  <si>
    <t>QZA-21/0216</t>
  </si>
  <si>
    <t>U4 Anti-corruption Resource Centre 2022-2026</t>
  </si>
  <si>
    <t xml:space="preserve">The grant agreement covers support to the U4 Anti-corruption Resource Centre for the period 2022-2026. Climate change is one of the thematic areas U4 focusses on in the agreement._x000D_
_x000D_
The Project's expected effects on society (Impact) are contained in the following Strategic Goals, as defined in U4's Strategy 2022-2026._x000D_
1) Greater impact on the ground._x000D_
2) A coherent, global approach to anti-corruption._x000D_
3) Addressing the complexities of corruption head-on._x000D_
4) Pushing anti-corruption up the agenda._x000D_
_x000D_
For each strategic goal, an objective has been defined (in U4's Action Plan 2022-2026) as follows:_x000D_
_x000D_
Strategic goal 1 (greater impact on the ground):_x000D_
Objective 1: U4 will shift even further towards supporting local practice, strengthening our partners' work, and achieving greater impact 'on the ground'._x000D_
_x000D_
Strategic goal 2 (develop a coherent, global approach to anti-corruption):_x000D_
Objective 2: Offer strategic advice, support and evidence to strengthen the coordination and development of joint positions among our U4 partners in their anti-corruption responses and in international policymaking; and to help them identify common ground and possible collaboration with the 'not-so-likeminded' where strategic interests coincide - such as corruption that undermines responses to climate change._x000D_
_x000D_
Strategic goal 3 (addressing the complexities of corruption):_x000D_
Objective 3: Solving a myriad of connected corruption-related challenges across the globe and in different sectors, including in places and spaces conventionally seen as distant from the problem of large-scale corruption._x000D_
_x000D_
Strategic goal 4 (pushing anti-corruption higher up the agenda in our partners' home countries):_x000D_
Objective 4: Making the case with evidence that anti-corruption is a key driver for change in U4 partner countries, demonstrating that corruption is related to a wide range of local, regional and global challenges, and that tackling corruption requires a transitional and cross-government effort._x000D_
</t>
  </si>
  <si>
    <t>Global Witness</t>
  </si>
  <si>
    <t>QZA-22/0178-3</t>
  </si>
  <si>
    <t>GW Promoting domestic resource mobilisation for a just energy transition Mali</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</si>
  <si>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Mali._x000D_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</si>
  <si>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QZA-22/0178-1</t>
  </si>
  <si>
    <t>GW Promoting domestic resource mobilisation for a just energy transition HQ</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</si>
  <si>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the DRC, Mali, Zambia and Madagascar._x000D_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</si>
  <si>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QZA-22/0178-4</t>
  </si>
  <si>
    <t>GW Promoting domestic resource mobilisation for a just energy transition DRC</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</si>
  <si>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the DRC, 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</si>
  <si>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QZA-22/0178-2</t>
  </si>
  <si>
    <t>GW Promoting domestic resource mobilisation for a just energy transition Ghana</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</si>
  <si>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Ghana._x000D_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</si>
  <si>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QZA-22/0178-5</t>
  </si>
  <si>
    <t>GW Promoting domestic resource mobilisation for a just energy transition Madagascar</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</si>
  <si>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Madagascar._x000D_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</si>
  <si>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Government of COLOMBIA</t>
  </si>
  <si>
    <t>COL-19/0021</t>
  </si>
  <si>
    <t>Colombia - Oil for Development Institutional cooperation in- kind agreement</t>
  </si>
  <si>
    <t xml:space="preserve">The OfD programme is premised on the belief that responsible and sustainable petroleum management presupposes competent public institutions, managing the petroleum sector according to a sound legal and regulatory framework and in a transparent and accountable manner. The programme focuses primarily on government institutions and is guided by three main objectives:   _x000D_
1.	The authorities have established a legal and regulatory framework for the petroleum sector. _x000D_
2.	The authorities manage the petroleum sector according to their mandate. _x000D_
3.	The authorities are transparent in their management of the petroleum sector, and the public holds the authorities accountable. _x000D_
The main approach of the Programme is to support capacity building through institutional cooperation. This involves Norwegian and Colombian civil servants sharing experiences through workshops, on-the-job training, or mentoring.  The institutional cooperation in the areas of resource management, environment management and safety management shall contribute to the improvement of the legal framework, including clearer division of roles and responsibilities between institutions and sectors, increased institutional capacity to act according to mandate as well as increased transparency and accountability. The focus is environmental and safety management of the offshore petroleum sector. Issus within resource management is also addressed, such as optimal reservoir management and petroleum data management.  Transparency and accountability outcomes are addressed within all components. _x000D_
</t>
  </si>
  <si>
    <t>LKA-19/0001</t>
  </si>
  <si>
    <t>Technical Assistance to Improve Mgnt of Fish Resources of SL-Phase II</t>
  </si>
  <si>
    <t>Impact of the Project:_x000D_
Sustainable Management Fisheries Resources of Sri Lanka. _x000D_
Outcomes of the Project:_x000D_
1.	Improved fisheries data collection system for coastal fisheries to provide reliable statistical landing data covering the entire country for sustainable management of the coastal fisheries_x000D_
2.	Providing technical assistance and competence building in fisheries research through fisheries independent surveying _x000D_
3.	Improved fisheries management in accordance with UNFSA's Precautionary Approach_x000D_
4.             Enhance the research-based functions of the NARA Sri Lanka with improved staff competency and data quality assurance</t>
  </si>
  <si>
    <t>IISD - International Institute for Sustainable Development</t>
  </si>
  <si>
    <t>QZA-22/0172</t>
  </si>
  <si>
    <t>Global Mining Tax Initiative</t>
  </si>
  <si>
    <t>The Global Initiative on Mining Taxation expands the current work on mining tax administration and BEPS in developing countries to cover all aspects of mining taxation at all stages along the mining value chain, making it the most comprehensive program globally. With the energy transition to a low-carbon future, the world will increasingly depend on the reliable production of minerals and metals. Many of these minerals are found in developing countries. For these countries to be part of the supply solution, they must benefit from the energy transition, including financially.</t>
  </si>
  <si>
    <t>IMO - International Maritime Organisation</t>
  </si>
  <si>
    <t>QZA-21/0280</t>
  </si>
  <si>
    <t>Hfu - IMO TEST Biofouling</t>
  </si>
  <si>
    <t xml:space="preserve">The “Accelerating Transfer of Environmentally sound Technologies through demonstration pilots to reduce biofouling and related emissions” (TEST Biofouling). Project will assist developing countries to build their knowledge on control and management of biofouling and showcase effective approaches to biofouling management and the mitigation of environmental risks associated with the transfer of Invasive Aquatic Species (IAS) through biofouling by means of demonstration projects at both regional and country level. Invasive aquatic species (IAS) is a major threat to marine and coastal biodiversity. Improving biofouling management can also enhance ships’ energy efficiency and reduce greenhouse gas emissions from ships. The project also includes a Gender Action Plan with three key objectives: 1: Gender equality as a business case in the maritime sector. 2: Qualitative gender data gathered and analyzed. 3: Monitoring and delivery of IMO project-specific gender related activities. </t>
  </si>
  <si>
    <t>IUCN - International Union for the Conservation of Nature</t>
  </si>
  <si>
    <t>QZA-23/0162</t>
  </si>
  <si>
    <t>IUCN RISE Challenge</t>
  </si>
  <si>
    <t xml:space="preserve">The IUCN RISE Grants Challenge is a global initiative that connects local women organizations and environmental practitioners in ODA-eligable countries in order to reduce the extent of gender-based violence in environmental sectors. The Norwegian support will particularly contribute to the climate adaptation and fisheries sectors. </t>
  </si>
  <si>
    <t>QZA-23/0033-2</t>
  </si>
  <si>
    <t>Norwegian Environment Agency deliveries under Energy for Development Program - Malawi</t>
  </si>
  <si>
    <t>NEA deliveries under Energy for Development Program (Efu). Malawi mapping and country activities.</t>
  </si>
  <si>
    <t>QZA-23/0033-1</t>
  </si>
  <si>
    <t>Norwegian Environment Agency deliveries under Energy for Development Program - Nepal</t>
  </si>
  <si>
    <t>NEA deliveries under Energy for Development Program (Efu). Nepal mapping and country activities.</t>
  </si>
  <si>
    <t>QZA-23/0033-3</t>
  </si>
  <si>
    <t>Norwegian Environment Agency deliveries under Energy for Development Program - global</t>
  </si>
  <si>
    <t>Norwegian Environment Agency deliveries (mapping, program planning and execution, capacity building, institutional cooperation) under the Energy for Development Program</t>
  </si>
  <si>
    <t>TAN-22/0005</t>
  </si>
  <si>
    <t xml:space="preserve">Lfu - NIBIO-TARI Sustainable Rice Production (SRI - Tanzania) </t>
  </si>
  <si>
    <t>Institutional capacity building on climate smart and resource efficient rice production with focus on System of Rice Intensification - SRI Tanzania_x000D_
Partners: NIBIO (Norway) and TARI (Tanzania)</t>
  </si>
  <si>
    <t>QZA-22/0085</t>
  </si>
  <si>
    <t xml:space="preserve">NVE - Framework Agreement with Norad </t>
  </si>
  <si>
    <t>Frame Agreement with the Norwegian Water and Energy Resources Directorate under Energy for Development - for  technical advise and capacity building to partner countries and institutions within energy, including the EfD programme.</t>
  </si>
  <si>
    <t>OD - Oljedirektoratet</t>
  </si>
  <si>
    <t>QZA-23/0032</t>
  </si>
  <si>
    <t>NPD frame agreement Efu</t>
  </si>
  <si>
    <t>The Norwegian Petroleum Directorate's (NPD) deliveries under Energy for Development Program (Efu).</t>
  </si>
  <si>
    <t>QZA-18/0405-1</t>
  </si>
  <si>
    <t>Technical assistance for the OfD programme</t>
  </si>
  <si>
    <t>NPD technical assistance. Technical assistance in relation to the planning of petroleum resource activities for the OfD programme</t>
  </si>
  <si>
    <t>Pulitzer Center on Crisis Reporting</t>
  </si>
  <si>
    <t>QZA-22/0167</t>
  </si>
  <si>
    <t xml:space="preserve">Oceans Reporting Engagement Initiative </t>
  </si>
  <si>
    <t>Oceans are threatened by complex economic factors and supply chains with ripple_x000D_
effects across numerous environmental biomes, communities, and governments. Significant time,_x000D_
resources, and training are needed to undertake the kind of cross-border and cross-ocean reporting_x000D_
capable of delivering stories that produce societal and legislative impact and hold relevant powers to_x000D_
account.This project builds an oceans-reporting initiative with one track of work supporting individual projects of finite scope and duration and a second track supporting year-long full-time investigative fellowships. Grants and fellowships will be distributed globally, with a focus on marginalized communities and developing countries affected_x000D_
directly by oceans degradation.</t>
  </si>
  <si>
    <t>SSB - Statistisk Sentralbyrå</t>
  </si>
  <si>
    <t>SAF-20/0003</t>
  </si>
  <si>
    <t>SSB Food Security statistics-Lfu</t>
  </si>
  <si>
    <t>The overall project goal in the project proposed here is improved food security situation in low- and middle-income countries. The contribution to this is that more statistics is produced from household surveys and used for better policies and implementation of concrete projects.The Norwegian Bureau of statistics will collaborate with COMESA and some national institutions  with a strong element of capacity development. This will include increased knowledge of how to process household budget survey  data so they are accessible to food security indicators and increased knowledge on how to use this data in multiple types of analysis. The support is a part of the Agriculture for development program</t>
  </si>
  <si>
    <t>WWF - World Wildlife Fund</t>
  </si>
  <si>
    <t>RAF-22/0007</t>
  </si>
  <si>
    <t>WWF - Mangrove Management for Climate Risk Resilience and Improved Livelihoods</t>
  </si>
  <si>
    <t>The project will strengthen community management of important mangrove areas and strengthen climate change adaptation in coastal communities and ecosystems of Mozambique and Tanzania. Poor coastal communities will see their rights to manage and benefit from mangroves secured, their vulnerability to climate-related risks will be reduced, and sustainable, climate-resilient livelihood opportunities and enterprises will be developed for mangrove dependent coastal communities. Specific focus will be provided to gender equity and marginalized groups to ensure inclusive development.</t>
  </si>
  <si>
    <t>Abler Nordic tidl. NMI</t>
  </si>
  <si>
    <t>QZA-23/0171</t>
  </si>
  <si>
    <t>Abler Nordic - Technical Assistance Facility</t>
  </si>
  <si>
    <t>Abler Nordic is a blended finance mechanism, established in 2008 as a public-private partnership, where both the MFA and Norad have been partners since inception. Abler Nordic invests in and helps build institutions providing financial inclusion to low-income households in developing countries, with a particular focus on female, small-holder farmers in rural areas. _x000D_
The main objective of the Technical Assistance (TA) facility in this application is to support capacity building at the Micro Finance Institutions (MFIs) Abler Nordic invest in, and help mobilise private capital._x000D_
_x000D_
Particular attention will be paid to:_x000D_
-	Disaster risk and climate change-related products and services focussing on the needs of small-holder farmers._x000D_
-	Fin-tech and mobile solutions to ensure easy access and scale, e.g., mobile and branchless banking._x000D_
-	Grow new and existing products, e.g., microinsurance, loans, savings, and remittances._x000D_
-	Internal capacity-building processes and training of clients to change people, systems, and processes/procedures that may increase efficiency and impact of services provided and improve financial and digital literacy._x000D_
_x000D_
Through capacity building, improved management, and strengthened focus on social performance of the MFIs, the programme aims to improve quality, operational efficiency, outreach, and private sector contributions at the Financial Services Providers (FSPs) Abler Nordic invests in. This will in turn lead to four outcomes:_x000D_
1.	Increased access to responsible, relevant, and affordable financial services._x000D_
2.	More stable income and better resilience to climate- and other shocks._x000D_
3.	Opportunity for self-employment, job-creation, and increased income._x000D_
4.	Contribute to women’s economic empowerment.</t>
  </si>
  <si>
    <t>AGF - African Guarantee Fund - for Small and Medium-Sized Enterprises Ltd</t>
  </si>
  <si>
    <t>RAF-23/0066</t>
  </si>
  <si>
    <t>AGF Innovation and Entrepreneurship on climate and environment</t>
  </si>
  <si>
    <t xml:space="preserve">The project goal is to improve access to credit for micro, small and medium enterprises (MSMEs) which have the potential to scale up innovations in the following sectors: food security, blue economy, marine litter, renewable energy and clean cooking solutions, and aquaculture. The project will operate over four years (2024 - 2027) in Sub-Saharan Africa, with priority to Kenya, Tanzania, Mozambique, Ghana and Malawi. _x000D_
_x000D_
To achieve this goal, AGF will offer the following products: Financial Guarantees will be provided to Partner Financial Institutions (PFls), to reduce their potential credit losses and therefore increase their appetite to finance MSMEs. These guarantees will cover up to 75% of the PFI exposure on loans to MSMEs operating in the above-mentioned sectors. Volume of lending targeted toward women owned/led MSMEs are 30 per cent._x000D_
_x000D_
Capacity Development support will be provided to PFls and MSMEs through Capacity Development Partners. For PFls, the support will focus on product development, market research, risk management, customer service and any other activities that will help them mitigate risks or develop their pipeline. For MSMEs, the support will focus on bookkeeping, cash-flow management, and other business skills, helping them to reduce information asymmetry, and thus improving risk perception and its related costs and building a pipeline of creditworthy MSMEs for the PFls._x000D_
</t>
  </si>
  <si>
    <t>Antler Fund</t>
  </si>
  <si>
    <t>RAF-23/0053</t>
  </si>
  <si>
    <t>Antler Africa</t>
  </si>
  <si>
    <t xml:space="preserve">Antler EA is applying for support to its incubator/accelerator and implementation of the following interventions during the project period from 2023-2026. Intervention 1 would support Antler EA’s ongoing programs in Nairobi while interventions 2-4 would take Antler EA’s infrastructure in Africa to the next level in terms of reach and impact: _x000D_
_x000D_
1. Opex support to run and improve Antler EA’s startup incubator programs in Nairobi 2. Additional portfolio support to maximize founder success rates 3. Make Antler’s IP available to the wider African ecosystem 4. Africa expansion_x000D_
The goals of the project are: Increased innovation and impact within the thematic focus areas: climate adaptation and food security in addition to general job creation; Improved access to jobs and income-generating activities: Antler's support and investment in startups lead to creation of new jobs within these companies and income-generating activities for product users with priority to women and/or youth; Improved access to financial services for small- and medium-sized enterprises: Given the importance of financial inclusion Antler will maintain a high focus on fintech as a vertical; and Improved framework conditions for private sector development and investments. _x000D_
</t>
  </si>
  <si>
    <t xml:space="preserve">FCDO - Foreign, Commonwealth and Development Office (UK) </t>
  </si>
  <si>
    <t>QZA-21/0313</t>
  </si>
  <si>
    <t>Mobilising Institutional Capital (MOBILIST)</t>
  </si>
  <si>
    <t>Mobilising Institutional Capital Through Listed Product Structures «MOBILIST» is a program established by FCDO with an aim to mobilize institutional capital at scale to fill the SDG financing gap through listing investment products on international stock exchanges. MOBILIST will focus on investment products which contribute to a greener planet and have a positive effect on climate change. The project is implemented by Chemonics and Palladium.</t>
  </si>
  <si>
    <t>Aceli Africa</t>
  </si>
  <si>
    <t>RAF-23/0071</t>
  </si>
  <si>
    <t>Aceli Africa -  increased lending to agricultural SMEs</t>
  </si>
  <si>
    <t xml:space="preserve">Aceli Africa provides financial incentives (first loss portfolio coverage) to banks to enable them to increase lending to agricultural small and medium sized enterprises. Aceli Africa works in Kenya, Uganda, Tanzania, Rwanda, and Zambia._x000D_
_x000D_
The intended impact and main goal of this project is to create a “more competitive financial market serving agricultural SMEs that improve livelihoods for smallholder farmers and enterprise employees, particularly women, in Sub-Saharan Africa”._x000D_
_x000D_
Key outcomes are:_x000D_
•	Outcome 1: Improved ability by the financial institutions supported by Aceli Africa to serve agri-SMEs, particularly those owned by women, that promote food security and build climate resilience_x000D_
•	Outcome 2: Improved access to finance for agri-SMEs that create economic opportunities for small-scale farmers and workers, especially women._x000D_
•	Outcome 3: Expanded supply of nutritious food, including the sustainable production of aquaculture, for African consumers and increased climate resilience by agri-SMEs meeting Aceli's impact bonuses._x000D_
•	Outcome 4: Increased evidence demonstrating financial incentives as a pathway to a thriving financial market serving agri-SMEs._x000D_
 </t>
  </si>
  <si>
    <t>Blue Action Fund</t>
  </si>
  <si>
    <t>QZA-21/0346</t>
  </si>
  <si>
    <t>This agreement will support the Blue Action Fund's grant programme to support marine conservation projects implemented by NGOs in their efforts to conserve the ocean and improve the livelihoods of coastal communities in developing countries. The intended impact is that networks of globally significant marine protected areas and their sustainable use zones are conserved. Protecting marine resources will contribute to reduced carbon emissions. The programme has developed a Gender Responsive guide and gender equity is an evaluation criteria for applications.</t>
  </si>
  <si>
    <t>Blue Ventures</t>
  </si>
  <si>
    <t>RAF-22/0006</t>
  </si>
  <si>
    <t>Blue Ventures - sustainable and inclusive coastal marine economy</t>
  </si>
  <si>
    <t>Agreement with the NGO Blue Ventures with the expected effects on society being that marine ecosystems are healthier and more resilient to climate change, and marine-based livelihoods are benfiting from sustainable  local management, with the technical support of three robust and dynamic not-for-profit civil society organizations in Tanzania and Kenya. The project will among other things focus on the participation of women in decision-making bodies  and measure the participation of the different genders in their activities.</t>
  </si>
  <si>
    <t>CDF Canada - Co-operative Development Foundation of Canada</t>
  </si>
  <si>
    <t>MWI-23/0004</t>
  </si>
  <si>
    <t>Integrating Aquaculture-Agriculture to Combat Food Insecurity</t>
  </si>
  <si>
    <t>This project is part of the Agriculture for Development portifolio (Farmer and Cooperative Organizations as Knowledge Partners)_x000D_
_x000D_
The aim of the project is to increase the productivity and income of, and access to markets by, small-scale food producers, especially women, engaged in integrated aquaculture-agriculture sytems comprising of fish, crops, livestock and agroforestry sub-systems to combat food insecurity_x000D_
_x000D_
The project outcomes are:_x000D_
1) Increased adoption of diversified climate-resilient technologies such as IAAS_x000D_
2) Increased knowledge among farmers on managing climate risks_x000D_
3) Increased organization of smallholder farmers with strong input and output market linkages_x000D_
4) Improved forest cover in fishery communities_x000D_
_x000D_
The main project activities are:_x000D_
1) Promote integrated fish, livestock and bio-fortified crops; integrated pond-based polyculture of tilapia and other indigenous fish species with livestock (chickens and goats); climate-smart post-harvest fish processing; and growing of orange sweet potato and nutrient-dense food. _x000D_
2) Promote reforestation and planting of native bamboo species in riparian zones and wetlands; enhanced ecosystem services benefiting from the relationship between planting trees, water table protection; fish farming, soiil fertility, etc._x000D_
3) Increase the participation of small-scale producers in off-farm value chain activities: strengthening and developing cooperatives/farmer organizations, SMEs, particularly women-led._x000D_
4) Increase access to climate-smart farming inputs (resilient fish seeds; strengthened fish hatchery operations; fish feeds, etc.) and markets (fresh and processed) by smallholder farmers, especially women._x000D_
5) Increase equitable provision of inclusive agricultural extension and advisory services (aquaculture, crops, livestock and forestry): strengthened capacity of informal, publi, and private stakeholders in climate-smart integrated farming systems and their value chains to scale up innovative practices.</t>
  </si>
  <si>
    <t>CI – Conservation International</t>
  </si>
  <si>
    <t>COL-22/0004</t>
  </si>
  <si>
    <t>Coastal communities’ welfare through Ocean Economy business models</t>
  </si>
  <si>
    <t>The desired impact of the project “Coastal communities’ welfare through Ocean Economy business models” is that Coastal and fisherfolk communities’ have reduced their poverty conditions by implementing ocean economy based solutions. The project seeks to support decision makers' knowledge and awareness about the importance of improving the resilience and adaptive capacity of local communities against negative impacts of climate change and support integrated mangrove management and mangrove restoration programs through Conservation Agreement. The project seeks to foster gender equality and women empowerment in grassroots communities by promoting women’s associations, strengthening their leadership, and create economic opportunities for women by including them as part of the value chains.</t>
  </si>
  <si>
    <t>Conservation Farming Unit (ZAM)</t>
  </si>
  <si>
    <t>RAF-17/0011-1</t>
  </si>
  <si>
    <t>CFU Regional Office</t>
  </si>
  <si>
    <t>Increased climate adaption and food security for vulnerable and poor small holder farmers through the adoption of CSA Conservation Farming Min Tillage (CF MT) practices.</t>
  </si>
  <si>
    <t>RAF-17/0011-4</t>
  </si>
  <si>
    <t>Climate Smart Agriculture and Climate Mitigation</t>
  </si>
  <si>
    <t>RAF-17/0011-2</t>
  </si>
  <si>
    <t>Climate Smart Agriculture and Climate Adaptation</t>
  </si>
  <si>
    <t>RAF-17/0011-3</t>
  </si>
  <si>
    <t>Det Kgl. Selskap for Norges Vel</t>
  </si>
  <si>
    <t>RAF-23/0046-2</t>
  </si>
  <si>
    <t>Growing Resilience and cultivating connections - Mozambique</t>
  </si>
  <si>
    <t>Norges Vel operations in Mozambique 2024-2028._x000D_
Strengthening of climate resilient production and producer owned organizations. _x000D_
Focus on cashew, ground nut and agroecology. _x000D_
_x000D_
The expected effects for the target group (outcomes) of the Project are:  _x000D_
_x000D_
1: Increased climate resilient food production and productivity by small-scale food producers. _x000D_
2: Female small-scale food producers are empowered. _x000D_
3: Sustainable cooperatives and producer owned businesses.   _x000D_
4: Climate resilient small-scale food producers. _x000D_
5: Framework conditions that support small-scale producers and their businesses</t>
  </si>
  <si>
    <t>RAF-23/0046-1</t>
  </si>
  <si>
    <t>Growing Resilience and cultivating connections - Tanzania</t>
  </si>
  <si>
    <t xml:space="preserve">Norges Vel operations in Tanzania 2024-2028._x000D_
Strengthening of climate resilient food production and producer owned organizations. _x000D_
Focus on rice production. Inception phase tilapia production. _x000D_
_x000D_
The expected effects for the target group (outcomes) of are:  _x000D_
_x000D_
1: Increased climate resilient food production and productivity by small-scale food producers. _x000D_
2: Female small-scale food producers are empowered. _x000D_
3: Sustainable cooperatives and producer owned businesses.   _x000D_
4: Climate resilient small-scale food producers. _x000D_
5: Framework conditions that support small-scale producers and their businesses   _x000D_
_x000D_
</t>
  </si>
  <si>
    <t>EJF - Environmental Justice Foundation</t>
  </si>
  <si>
    <t>GHA-22/0001</t>
  </si>
  <si>
    <t>Building grassroots capacity for a sustainable ocean economy in Ghana</t>
  </si>
  <si>
    <t xml:space="preserve">The Project’s expected effect on society is a resilient and sustainable economy in Ghana achieved through inclusive, strong, and effective caspacity, planning and management of coastal ecosystems._x000D_
The expected effects for the target group of the Project are (Outcome):_x000D_
-	Outcome 1: To reduce fishery declines and secure fisherfolk access to fisheries resources through ending illegal fishing and promoting participatory co- management._x000D_
-	Outcome 2: Improve income resilience of fishing communities through enhanced opportunities for value addition along fisheries supply chains and enterprise development._x000D_
-	Outcome 3: Strengthen climate change adaptation capacities in coastal areas through improved spatial and land use planning and community-led management of wetland and mangrove ecosystems._x000D_
</t>
  </si>
  <si>
    <t>EGT-23/0001</t>
  </si>
  <si>
    <t>Improved food security of rural poor in Minya - FAO</t>
  </si>
  <si>
    <t>The Project will contribute to reduced poverty, improved food security and nutrition and resilient livelihoods for vulnerable rural women, youth and disabled people and building back a more sustainable climate-resilient food system in Minya Governorate.</t>
  </si>
  <si>
    <t>QZA-22/0180</t>
  </si>
  <si>
    <t>FAO Flexible Voluntary Contributions  (FVC)</t>
  </si>
  <si>
    <t xml:space="preserve">FAO Flexible Voluntray Contribution is a mechanism for flexible funding to FAO for fullfillment of FAO strategic framework 2022-2031. _x000D_
The impact goal: More efficient, inclusive, resilient, and sustainable agri-food systems for better production, better nutrition, better environment, and better life, leaving no one behind. _x000D_
Expected outcome of the contribution: Sufficient flexible pooled financial resources available from multi-partners to strengthen key priorities within the FAO’s strategic framework to achieving relevant functional and strategic objectives and contribute to SDGs targets. _x000D_
The Theory of Change (ToC)  is fully aligned with FAO’s Strategic Framework 2022-31. The FVC programmes, and subprogrammes will be aligned and contribute to results-chain of the 20 Programme Priority Areas (PPAs). However, the FVC Subprogrammes are not equivalent to the PPAs. The FVC’s results-chain will be directly aligned to the Four Betters and PPAs results-chain. _x000D_
</t>
  </si>
  <si>
    <t>QZA-22/0162</t>
  </si>
  <si>
    <t>FAO Special Fund for Emergency and Rehabilitation (SFERA)</t>
  </si>
  <si>
    <t>This is an unearmerked contribution to FAO special funds for emergency and reabilitation (SFERA), with the geographical limitations that it shall be used in ODA countries outside Europe. The goal of the contribution is to contribute to improved timeliness, predictability and flexibility of FAO interventions in crisis context and thereby contribute to reach 60 million food insecure people in crisis context with life-saving agricultural emergency support. Crisis context is defined as situations of conflict, climate related extreme weather, such as flood and drought, and earthquakes. SFERA has a separate sub-programme on Anticipatory action.</t>
  </si>
  <si>
    <t>QZA-19/0261-12</t>
  </si>
  <si>
    <t>NRC's project to increase food security and reduce hunger</t>
  </si>
  <si>
    <t>The project aims to increase food security in Nigeria, Somalia, and Ugand, through building on existing food production work in the target areas based on on-going or recently phased out project initiatives. Activities will also expand to initiatives that have worked well and that could quickly be scaled up to more farmers. The project aims to contribute to increased agricultural productivity and incomes through; enhanced access to agricultural inputs(land, seeds, tool), capacity building on climate smart agriculture, and support to agriculture-based businesses through value addition, financial education and financial support. The project aims to strengthen climate change adaptation by promoting climate resilient food production as well as increase in local value creation and incomes for food producers. Specifically, this is by promoting climate-smart agriculture technologies, including soil conservation, water harvesting, integrated soil fertility management, crop diversification, and seed variety selection. Additionally, the project seeks to enhance resilience by promoting access to essential agriculture production inputs such as drought tolerant seeds for increased food production and local value addition, increasing market access and incomes.</t>
  </si>
  <si>
    <t>QZA-19/0261-11</t>
  </si>
  <si>
    <t>The project aims to increase food security in Nigeria, Somalia, and Uganda, through building on existing food production work in the target areas based on on-going or recently phased out project initiatives. Activities will also expand to initiatives that have worked well and that could quickly be scaled up to more farmers.The project aims to contribute to increased agricultural productivity and incomes through; enhanced access to agricultural inputs(land, seeds, tool), capacity building on climate smart agriculture, and support to agriculture-based businesses through value addition, financial education and financial support. The project aims to strengthen climate change adaptation by promoting climate resilient food production as well as increase in local value creation and incomes for food producers. Specifically, this is by promoting climate-smart agriculture technologies, including soil conservation, water harvesting, integrated soil fertility management, crop diversification, and seed variety selection. Additionally, the project seeks to enhance resilience by promoting access to essential agriculture production inputs such as drought tolerant seeds for increased food production and local value addition, increasing market access and incomes.</t>
  </si>
  <si>
    <t>QZA-19/0261-13</t>
  </si>
  <si>
    <t>GCDT - Global Crop Diversity Trust</t>
  </si>
  <si>
    <t>QZA-20/0154</t>
  </si>
  <si>
    <t>GCDT - BOLD</t>
  </si>
  <si>
    <t xml:space="preserve">The BOLD-CWR Project will strengthen the capacity of national genebanks to manage and use crop diversity. It will capitalize on the success of the NORAD-funded CWR Project by enlarging its pre-breeding evaluation partnerships to include national genebanks, and by supporting the participation of genebanks in seed systems interventions. This will enhance farmers' access to crop diversity, and thus contribute to the resilience of food systems in partner countries. In_x000D_
addition, BOLD will increase awareness and use of the Svalbard Global Seed Vault, facilitating new deposits from genebanks in DAC/ODA countries._x000D_
</t>
  </si>
  <si>
    <t>SAF-23/0002-1</t>
  </si>
  <si>
    <t>Food vocational training - WE4D Employment Promotion for Women for Green Transformation in Africa</t>
  </si>
  <si>
    <t xml:space="preserve">The aim of WE4D is to improve the employment and economic situation of women in Africa, especially in companies and sectors that promote the green transformation of the economy. The programme is implemented in the following fields of action: (1) labour market-oriented education and training, (2) transition to the labour market, (3) employment in value chains, (4) competitiveness of start-ups and MSMEs and (5) regional scaling of approaches. To promote the green transformation, WE4D focuses on green sectors (Sustainable Agriculture/ Agroprocessing, Circular Economy/ Waste Management/ Biomass, Eco-Tourism, Blue Economy and Aquaculture, Renewable Energy) and conventional sectors with a potential for greening (Construction, Transport and Logistics).  Persons with disabilities (PwD) are among the target groups of the project. The programme will be implemented in six countries: Kenya, Malawi, Mozambique, South Africa, Tanzania, and Uganda. </t>
  </si>
  <si>
    <t>SAF-23/0002-2</t>
  </si>
  <si>
    <t>Oceans vocational training - WE4D Employment Promotion for Women for Green Transformation in Africa</t>
  </si>
  <si>
    <t>HIVOS</t>
  </si>
  <si>
    <t>QZA-22/0068</t>
  </si>
  <si>
    <t>FOCUS Fisherfolk Empowerment for Climate Resilience and Sustainability in Central Java Indonesia</t>
  </si>
  <si>
    <t>The Project FOCUS (Fisherfolk Empowerment for Climate Resilience and Sustainability in Central Java Indonesia), will strive to achieve stronger participation of coastal populations in target areas in Central Java in decision-making on coastal resource planning, provide advocacy to promote a more sustainable balance between the use and conservation of marine resources, and activities to improve local value-chains at local level. Hivos has three implementing partners, WALHI, the Center for Coastal and Marine Resources Studies of the University of Bogor, and KIARA. The project is based on an integrated approach and will support local communities to better manage coastal resources, climate &amp; disasterrisks, as well as local livelihoods. Gender equality will be in focus during the implemenation of the project.The project will. if relevant, coordinate with the bilateral OCEAN programme in Indonesia.</t>
  </si>
  <si>
    <t>QZA-23/0046</t>
  </si>
  <si>
    <t>icipe core support</t>
  </si>
  <si>
    <t>icipe is an African-initiated, based and led Centre of Excellence within insect and arthropod science. icipe has research and outreach activities in more than 40 African countries, including in Norway’s priority countries for food security._x000D_
_x000D_
The expected impact of the Core Activities is to contribute to poverty alleviation, food security, and human and environmental health in Africa._x000D_
The expected outcomes of the Core Activities are:_x000D_
-	increased productivity, sustainability, and resilience of the agri-food systems in Africa;_x000D_
-	enhanced research and development and innovation capacity in Africa; and_x000D_
-	increased influence on global and regional insect science and Four-Health policies development processes.  _x000D_
_x000D_
icipe uses a One-Health approach to its research integrating four Health Themes: Plant Health, Animal Health, Environmental Health, and Human Health. icipe’s research and development agenda is aimed at contributing to reducing climate impact and strengthening resilience to climate change. It carries out research to fill critical knowledge gaps on climate change impact on ecosystem services and invasive pests and deploys climate-smart technologies._x000D_
_x000D_
Gender equality is among icipe’s key values. It strives to empower women in its own workforce and applies gender equity principles across its programs, capacity building initiatives and by influencing policy and its partners._x000D_
Icipe has research and outreach activities in more than 40 African countries, including in Norway’s five priority countries for food security; Tanzania, Malawi, Mozambique, Ghana and South Sudan. It also has activity in DRC Congo, Somalia, and the Sahel, which are of importance to Norad’s portfolio on food security.</t>
  </si>
  <si>
    <t>IDH - The Sustainable Trade Initiative</t>
  </si>
  <si>
    <t>RAF-23/0048-1</t>
  </si>
  <si>
    <t>Growing Together program Ethiopia</t>
  </si>
  <si>
    <t>The 'Growing Together' program is a partnership between IDH, civil society groups (EAGC and Rikolto), and research bodies (CIAT). The program will collaborate with governments, major food enterprises, and SMEs with the aim to restructure food markets, enhance security, and uplift farmers. The initiative's goal is to bolster healthy food production, while reducing vulnerabilities to impacts from climate change in food producing landscapes by applying climate resilient farming practices and improving value chains in Ethiopia with a focus om women’s participation.</t>
  </si>
  <si>
    <t>RAF-23/0048-2</t>
  </si>
  <si>
    <t>Growing together Tanzania program</t>
  </si>
  <si>
    <t>The 'Growing Together' program is a partnership between IDH, civil society groups (EAGC and Rikolto), and research bodies (CIAT). The program will collaborate with governments, major food enterprises, and SMEs with the aim to restructure food markets, enhance security, and uplift farmers. The initiative's goal is to bolster healthy food production, while reducing vulnerabilities to impacts from climate change in food producing landscapes by applying climate resilient farming practices and improving value chains in Tanzania with a focus om women’s participation.</t>
  </si>
  <si>
    <t>QZA-21/0325-6</t>
  </si>
  <si>
    <t>IDH landscapes program in Nigeria</t>
  </si>
  <si>
    <t>The NICFI extension in Nigeria will employ a market-led approach that supports the inclusion of local SMEs and smallholder farmers in the selected value chains with the aim of increasing productivity and incomes of smallholder farmers, ensuring the economic sustainability of SMEs and food security for the growing populations of Nigeria and to strengthen climate resilient food production in the selected landscapes.</t>
  </si>
  <si>
    <t>QZA-21/0325-5</t>
  </si>
  <si>
    <t>IDH landscapes program in Ethiopia</t>
  </si>
  <si>
    <t>The NICFI extension in Ethiopia will employ a market-led approach that supports the inclusion of local SMEs and smallholder farmers in the selected value chains with the aim of increasing productivity and incomes of smallholder farmers, ensuring the economic sustainability of SMEs and food security for the growing populations of Ethiopia, and to strengthen climate resilient food production in the selected landscapes.</t>
  </si>
  <si>
    <t>RAF-23/0072</t>
  </si>
  <si>
    <t>IFAD - Indigenous Peoples Assistance facility (IPAF)</t>
  </si>
  <si>
    <t>This grant will support IPAF's seventh call for proposals for indigenous peoples' organizations, with the aim of strengthening capacity and access to finance. The project also aims to strengthen and increase the number of regional partners in Sub-Saharan Africa, with a focus on building capacity among women-led organizations. Climate resilience and gender equality are among the key themes for the call for proposals.</t>
  </si>
  <si>
    <t>IRC - International Rescue Committee</t>
  </si>
  <si>
    <t>RAF-23/0020</t>
  </si>
  <si>
    <t>Integrated, Adaptive and Climate-smart Response to Food Insecurity</t>
  </si>
  <si>
    <t>The project aims to ensure that vulnerable people in Burkina Faso, Mali and Niger, particularly small-scale producers, women and people living with disabilities, have access to local climate-resilient and nutritious food production, are supported to improve their resilience and livelihoods, as well as to prevent and mitigate the impacts of climate change. The consortium aims to scale-up existing interventions in each targeted project locations, using best practices and lessons learned to implement an integrated, adaptive programme that can respond to both the risks associated with food and nutrition crisis situations and structural vulnerabilities. The holistic project will employ a rights-based, community-driven approach that emphasizes inclusion of marginalized groups and support to women’s access to and control over resources, implemented across the following four strategic objectives:_x000D_
SO1: Strengthening small-scale producers’ climate-resilient food production capacity_x000D_
SO2: Improving financing opportunities for small-scale producers, women, youth and people living with disabilities_x000D_
SO3: Improving adoption of recommended practices to prevent malnutrition and reduce malnutrition_x000D_
SO4: Strengthening local governance systems to empower women and other marginalized smallholder farmers in food security programming</t>
  </si>
  <si>
    <t>RAF-21/0019</t>
  </si>
  <si>
    <t>Productive landscapes for inclusive growth in Tanzania and Mozambique</t>
  </si>
  <si>
    <t>Sustainability and inclusion strategy for agricultural growth corridors in Tanzania and Mozambique - Sustain Pro. Strenghtening sustainable growth for agricultural businesses, incl ecosystem management, capacity building and upscaling of sustainable practices in agriculture.</t>
  </si>
  <si>
    <t>QZA-19/0212-410</t>
  </si>
  <si>
    <t>AG-CARE_Faith in Farmers</t>
  </si>
  <si>
    <t>Faith in Farmers: Boosting Local Production for Food Security in Africa project will deliver a holistic interventions to address challenges related to food insecurity, poverty and climate change that have been exacerbated by the Ukraine crisis.</t>
  </si>
  <si>
    <t>QZA-19/0212-416</t>
  </si>
  <si>
    <t>ZEC Food Security Project</t>
  </si>
  <si>
    <t>The project will contribute to increasing local climate-resilient food production, local value creation and income for food producers, and a reduction in malnutrition and undernutrition as a mitigation against the effects of Ukraine crisis.</t>
  </si>
  <si>
    <t>QZA-19/0212-417</t>
  </si>
  <si>
    <t>RN Food Security Project</t>
  </si>
  <si>
    <t>QZA-19/0212-420</t>
  </si>
  <si>
    <t>WfC Food Security Project</t>
  </si>
  <si>
    <t>QZA-19/0212-421</t>
  </si>
  <si>
    <t>Faith in Farmers Ethiopia Operational</t>
  </si>
  <si>
    <t>Faith in Farmers Under this project, NCA, together with local implementing partners, will contribute to increasing local climate-resilient food production, local value creation and income for food producers, and a reduction in malnutrition and undernutrition.</t>
  </si>
  <si>
    <t>QZA-19/0212-414</t>
  </si>
  <si>
    <t>Faith in Farmers - CERID</t>
  </si>
  <si>
    <t>Extraordinary appropration for civil society to increase food security and reduce hunger in Somalia. CERID will implement activities in Luuq district of Gedo. Training of farmers and technical staff, formation and establishment of farmer groups, provision of farm inputs, extension services and cash for work.</t>
  </si>
  <si>
    <t>QZA-19/0212-411</t>
  </si>
  <si>
    <t>Chikwawa-Faith in Farmers</t>
  </si>
  <si>
    <t xml:space="preserve">Faith in Farmers: Boosting Local production for food security, poverty, and climate change project will deliver holistic interventions to address challenges related to food insecurity, poverty and climate change that have been exacerbated by the Ukraine crisis. </t>
  </si>
  <si>
    <t>QZA-19/0212-419</t>
  </si>
  <si>
    <t>ADRA Food Security Project</t>
  </si>
  <si>
    <t>QZA-19/0212-412</t>
  </si>
  <si>
    <t>Faith in Farmers-NCA Puntland</t>
  </si>
  <si>
    <t>Extraordinary appropration for civil society to increase food security and reduce hunger in Somalia</t>
  </si>
  <si>
    <t>QZA-19/0212-418</t>
  </si>
  <si>
    <t>ZLA Food Security Project</t>
  </si>
  <si>
    <t>QZA-19/0212-424</t>
  </si>
  <si>
    <t>Faith in Farmers Ethiopia EECMY DASSC</t>
  </si>
  <si>
    <t>QZA-19/0212-423</t>
  </si>
  <si>
    <t>Faith in Farmers Ethiopia EOC DICAC</t>
  </si>
  <si>
    <t>QZA-19/0212-422</t>
  </si>
  <si>
    <t>Faith in Farmers Ethiopia Asdepo</t>
  </si>
  <si>
    <t>QZA-19/0212-413</t>
  </si>
  <si>
    <t>Faith in Farmers - NCA Puntland and Jubaland</t>
  </si>
  <si>
    <t>MarViva Foundation</t>
  </si>
  <si>
    <t>COL-22/0005</t>
  </si>
  <si>
    <t>Public participation: Sustainable &amp; inclusive ocean economy in Colombia</t>
  </si>
  <si>
    <t>The Project’s expected effect(s) on society is to strengthen fisheries sustainability and coastal livelihoods, through enhanced marine stewardship and local stakeholders’ engagement in resource use and conservation. The project seeks to contribute to climate adaption and mitigation by establishing Climate Change Adaptation Plans (CCAP) and building capacities for local implementation of management tools to facilitate the adaptation of the population and their way of life to the effects of global climate change; evaluating and showcasing the critical role of mangroves in contribution to climate change mitigation; generating recommendations for concrete measures to conserve mangrove coverage in Chocó. The project seeks to foster gender equality and women empowerment in grassroots communities by promoting women’s participation and leadership, and creating economic opportunities for women by including them as part of the value chains.</t>
  </si>
  <si>
    <t>QZA-19/0262-27</t>
  </si>
  <si>
    <t>Food security and resilience in Zimbabwe</t>
  </si>
  <si>
    <t>Promoting imporved food security and climate resilient livelihoods through civil society. WLZ’s vision is to advance and economically empower women through land use.</t>
  </si>
  <si>
    <t>QZA-19/0262-26</t>
  </si>
  <si>
    <t>Food security and climate resilience in Mozambique</t>
  </si>
  <si>
    <t>Promoting imporved food security and climate resilient livelihoods through civil society. The Food Security and Climate Resilience in Mozambique program prioritizes gender equality, with over half of supported small scale farmer associations being women-led. Notably, in the short period since the program was implemented, 260 women have obtained land titles, ensuring their rights to land. The program promotes equal opportunities for women in food production, market access, and decision-making.</t>
  </si>
  <si>
    <t>QZA-19/0262-28</t>
  </si>
  <si>
    <t>Food security and resilience in Palestine</t>
  </si>
  <si>
    <t>Promoting imporved food security and climate resilient livelihoods through civil society. One of PFU's core values is a pro-active approach towards social inclusion and risk management, e.g. specific attention for smallholder farmers, women and youth, employment creation, food and nutrition security.</t>
  </si>
  <si>
    <t>QZA-19/0262-29</t>
  </si>
  <si>
    <t>Food security and climate resilience in Syria</t>
  </si>
  <si>
    <t>Promoting imporved food security and climate resilient livelihoods through civil society. MASRRAT organization develops and builds skills for (small farmers, youth and women) in rural areas.</t>
  </si>
  <si>
    <t>QZA-19/0262-25</t>
  </si>
  <si>
    <t>Food security and climate resilience in South Sudan</t>
  </si>
  <si>
    <t>Promoting imporved food security and climate resilient livelihoods through civil society. GARD is a women and youth empowerment national organization.</t>
  </si>
  <si>
    <t>Oxfam International</t>
  </si>
  <si>
    <t>QZA-23/0116</t>
  </si>
  <si>
    <t>Oxfam - Combating food insecurity among the most vulnerable in six countries</t>
  </si>
  <si>
    <t xml:space="preserve">The project’s goal is to improve food security through increased access and availability of nutritious food for 115,000 of the most vulnerable individuals in Mali, Burkina Faso, Uganda, Kenya, South Sudan and Syria._x000D_
_x000D_
The project supports a wide range of activities that promote climate-resilient food production and increased income of small-scale food producers including food availability in local markets, increased access to food through cash-based programs and enhanced nutrition of children in particular. _x000D_
_x000D_
Outputs include:_x000D_
-	Skills and capacities of 65,000 individuals (50% women) on climate-resilient food production and other income opportunities strengthened_x000D_
-	Climate-resilient food production enhanced through provision of agricultural inputs and improvement of local infrastructure _x000D_
-	Income of women and youth increased through support to income-generating activities_x000D_
-	Increased access to basic food through cash- based programs_x000D_
-	Chronic malnutrition reduced through provision of nutritional inputs with focus on children and mothers_x000D_
-	Climate-resilient food and production systems strengthened_x000D_
</t>
  </si>
  <si>
    <t>RAF-23/0050-2</t>
  </si>
  <si>
    <t>Partnerships for food security and livelihoods - Niger</t>
  </si>
  <si>
    <t>The project aims to increase food and nutrition security for small-scale food producers and their communities in Niger.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t>
  </si>
  <si>
    <t>RAF-23/0050-1</t>
  </si>
  <si>
    <t>Partnerships for food security and livelihoods - Malawi</t>
  </si>
  <si>
    <t xml:space="preserve">The project aims to increase food and nutrition security for small-scale food producers and their communities in Malawi.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land._x000D_
</t>
  </si>
  <si>
    <t>RAF-23/0050-3</t>
  </si>
  <si>
    <t>Partnerships for food security and livelihoods - Uganda</t>
  </si>
  <si>
    <t>The project aims to increase food and nutrition security for small-scale food producers and their communities in Uganda.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t>
  </si>
  <si>
    <t>RAF-23/0050-4</t>
  </si>
  <si>
    <t>Partnerships for food security and livelihoods - Africa Regional</t>
  </si>
  <si>
    <t>The project aims to increase food and nutrition security for small-scale food producers and their communities in Malawi, Uganda and Niger.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t>
  </si>
  <si>
    <t>SNV - Netherlands Development Organisation</t>
  </si>
  <si>
    <t>TAN-23/0008</t>
  </si>
  <si>
    <t>Nourish Tanzania: Empowering Smallholder Farmers for Food Security and Climate Resilience</t>
  </si>
  <si>
    <t xml:space="preserve">Empowering Smallholder Farmers for Food Security and Climate Resilience (NOURISH Tanzania) aims to achieve resilient food security for SHF households in key regions of Tanzania._x000D_
The project focuses on two areas: the central-northern zone (Singida, Dodoma, Manyara) which suffers from acute food insecurity, and Southern Highlands (Songwe,Rukwa) which faces chronic malnutrition._x000D_
The project targets 200,000 SHFs and 100 MSMEs and farm organisations, with special emphasis on vulnerable SHFs. With a focus on four high-potential value chains (sorghum, sunflower, common bean, and vegetables), the project will tackle barriers to SHF food security through three interconnected outcome pathways:_x000D_
1) Increased productivity: strengthening SHF climate-smart agricultural knowledge, skills, and access to inputs and finance._x000D_
2) Increased and diversified food supply to local markets: fostering collaborations among market actors, promoting digital solutions, and empowering SHFs and MSMEs._x000D_
3) Improved utilization of household resources to provide nutritious and diverse food: promoting nutritious diets, household food budgeting, and enabling women to have greater influence in HH decisions. Improved utilisation of HH resources (time, finances, food, land) to bring about food security and good nutrition outcomes, in particular for women of reproductive age and young children._x000D_
_x000D_
SNV will partner with Farm Africa and five local organisations including two local CSOs, RECODA and MIICO. </t>
  </si>
  <si>
    <t>Stiftung Deutsche Welthungerhilfe</t>
  </si>
  <si>
    <t>PAK-23/0001</t>
  </si>
  <si>
    <t>Building Resilience through Improved Food and Nutrition Security in KP, Punjab and Baluchistan</t>
  </si>
  <si>
    <t>The project aims at climate adaptation and increased climate resilience through improved food security among small-holder farming households in the provinces of Khyber Pakhtunkhwa, Baluchistan and Punjab of Pakistan. It will foster responsible and efficient use of resources, while protecting the environment and biodiversity in the project areas. The project will improve food and nutrition security among smallholder households by employing climate-smart agriculture techniques and build capacities to develop robustness against climatic shocks and stresses; improve nutrition of beneficiaries through nutrition-awareness during the 1000-days window of opportunity and through improved WASH facilities and services; improve access to adequate health and nutrition services for mothers and children; and build resilience of at-risk communities and local authorities enhanced through operationalization of supporting strategies that enable them to anticipate, better prepare for and respond to natural disasters, including climate related natural disasters.</t>
  </si>
  <si>
    <t>RAF-23/0021</t>
  </si>
  <si>
    <t xml:space="preserve">Increasing food security of vulnerable households </t>
  </si>
  <si>
    <t>The project aims at increasing food security and climate resilience of vulnerable households and promoting gender equity in Mali, Niger, Kenya and Somalia. The target group of the project is small-scale farmers, pastoralists and agro pastoralists and vulnerable groups, such as women-led households, Internally Displaced People (IDP) and people living with disabilities. A mix of interventions will lead to a) an improved availability of healthy and sustainably produced agricultural and livestock products at household level through interventions boosting climate resilient agricultural production, b) improve accessibility to food by strengthening climate resilient livelihoods and increasing incomes of vulnerable households through diversifying income opportunities, c) improve utilization of food by capacity building measures specifically aimed at children and lactating women, d) promote gender equity by strengthening participation of women in decision-making.</t>
  </si>
  <si>
    <t>USAID</t>
  </si>
  <si>
    <t>RAF-22/0035</t>
  </si>
  <si>
    <t>Water and energy for food</t>
  </si>
  <si>
    <t>Water and Energy for Food is a Grand Challenge supportin innovations and early stage business to develop professionalize and get access to finance. The innovations focus on the nexus water/energy/food and market segment is the world's poor with an objective to imporve livelihood through innovations that improve food production.</t>
  </si>
  <si>
    <t>Utviklingsfondet</t>
  </si>
  <si>
    <t>QZA-20/0246-25</t>
  </si>
  <si>
    <t>Climate Resilient Rural Livelihoods Programme</t>
  </si>
  <si>
    <t xml:space="preserve">Increased climate resilience and well-being of rural communities through improved food security and nutrition, economic empowerment, responsive local government policies and more inclusive and stronger grass-roots organisations. This will be achieved by diversified and increased agricuture production, increased seed security, better livestock management, sustainable management of resources, capacity building of grassroots organisations and policy work at local, national and international level. </t>
  </si>
  <si>
    <t>QZA-20/0246-27</t>
  </si>
  <si>
    <t>QZA-20/0246-26</t>
  </si>
  <si>
    <t>QZA-20/0246-19</t>
  </si>
  <si>
    <t>Increased climate resilience and well-being of rural communities through economic, social and political empowerment of women</t>
  </si>
  <si>
    <t>QZA-20/0246-3</t>
  </si>
  <si>
    <t>Evidence based policy advocacy on agriculture, climate change and natural resource management</t>
  </si>
  <si>
    <t>QZA-20/0246-21</t>
  </si>
  <si>
    <t>QZA-20/0246-4</t>
  </si>
  <si>
    <t>Ensuring youth inclusion and gender equality in the Malawi climate adaptation Programme</t>
  </si>
  <si>
    <t>QZA-20/0246-2</t>
  </si>
  <si>
    <t>QZA-20/0246-17</t>
  </si>
  <si>
    <t>QZA-20/0246-16</t>
  </si>
  <si>
    <t>QZA-20/0246-15</t>
  </si>
  <si>
    <t>QZA-20/0246-32</t>
  </si>
  <si>
    <t>QZA-20/0246-1</t>
  </si>
  <si>
    <t>QZA-20/0246-18</t>
  </si>
  <si>
    <t>QZA-20/0246-24</t>
  </si>
  <si>
    <t>QZA-20/0246-5</t>
  </si>
  <si>
    <t>QZA-20/0246-23</t>
  </si>
  <si>
    <t>QZA-20/0246-13</t>
  </si>
  <si>
    <t>QZA-20/0246-30</t>
  </si>
  <si>
    <t>QZA-20/0246-12</t>
  </si>
  <si>
    <t>QZA-20/0246-22</t>
  </si>
  <si>
    <t>QZA-20/0246-7</t>
  </si>
  <si>
    <t>QZA-20/0246-29</t>
  </si>
  <si>
    <t>QZA-20/0246-8</t>
  </si>
  <si>
    <t>Capacity building in climate smart agriculture</t>
  </si>
  <si>
    <t>QZA-20/0246-34</t>
  </si>
  <si>
    <t>Scaling up Climate Smart Agriculture Ethiopia</t>
  </si>
  <si>
    <t>Scaling up Climate smart agiruclture in Ethiopia addendum to main agreement</t>
  </si>
  <si>
    <t>QZA-20/0246-14</t>
  </si>
  <si>
    <t>Increased climate resilience and well-being of rural communities through inclusion of people with disabilities</t>
  </si>
  <si>
    <t>QZA-20/0246-10</t>
  </si>
  <si>
    <t>QZA-20/0246-9</t>
  </si>
  <si>
    <t>QZA-20/0246-11</t>
  </si>
  <si>
    <t>QZA-20/0246-35</t>
  </si>
  <si>
    <t xml:space="preserve">Scaling up Climate Smart Agriculture Ethiopia </t>
  </si>
  <si>
    <t>scaling up climate smart agriculture in Ethiopia addendum to main agreement</t>
  </si>
  <si>
    <t>VilCap Inc - Village Capital</t>
  </si>
  <si>
    <t>RAF-23/0062</t>
  </si>
  <si>
    <t>Village Capital Empowering Sustainable Entrepreneurship in Africa</t>
  </si>
  <si>
    <t xml:space="preserve">The initiative intends to strengthen the capacity of Entrepreneur Support Organisations (ESOs) and high-growth potential climate-focused startups in Ghana, Kenya, Malawi, Mozambique, and Tanzania. The initiative will take a dual-track approach: 1) equip impactful, community-led ESOs with the resources and experience needed to drive systems change, social and economic resiliency, and sustainable growth of national entrepreneurial ecosystems; and 2) accelerate and cultivate a long-term pipeline of high-growth, investible startups building solutions to enhance economic growth and resiliency in the blue economy, climate adaptation, food security, and renewabla energy sectors. _x000D_
_x000D_
The initiative will be divided into five separate components: i) landscape analysis and initative design, ii) ESO capacity building and support, iii) co-led direct entrepreneur support programs, iv) extended entrepreneur support, synthesis, and dissemination of data and learnings, and v) catalysing amd mobilizing capital. _x000D_
The program works to increase gender equity through direct work with entrepreneurs, ESOs, and their broader networks. They will use their in-house developed tools to increase gender equality, namely the Peer-Selection Framework and the Smarter Systems Toolkit, to mitigate bias and unlock overlooked opportunities for women entrepreneurs. Their online product, Abaca, incorporates equity-enhancing frameworks and data analysis tools to better understand the impact of their work on women entrepreneurs. </t>
  </si>
  <si>
    <t>WCS - Wildlife Conservation Society</t>
  </si>
  <si>
    <t>RAF-22/0008</t>
  </si>
  <si>
    <t>WCS Supporting small-scale fisheries to secure jobs, food, and biodiversity</t>
  </si>
  <si>
    <t xml:space="preserve">The overall objective is to secure jobs, food, and biodiversity functions of Small Scale Fishers (SSF) in Colombia, Indonesia and Kenya. The target groups are small-scale fishers and fishworkers, government agencies, other fisheries stakeholders, and the coastal ecosystems._x000D_
In Colombia, they will support Afro-Colombian fishers and local governments of three MPAs to better monitor and govern fisheries, to improve the selectivity and environmental performance of fisheries, and to develop alternative income and food provision strategies._x000D_
In Kenya, they will support fishers and their communities to develop a nationwide prioritization to improve/expand fisheries replenishment zones, and to formally integrate this into the national government’s planning process._x000D_
In Indonesia, they will support fishers and their governments to co-develop and implement more inclusive and sustainable planning, management, conservation, and restoration of coastal fisheries and associated ecosystems, including enhanced value chains and alternative income streams._x000D_
The project also includes an overall focus on results management and evaluation by their Global SSF Program based around the FAO Voluntary Guidelines for Securing Sustainable Small-Scale Fisheries. They will systematically evaluate performance of the country programs against FAO_x000D_
</t>
  </si>
  <si>
    <t>RAF-23/0061-2</t>
  </si>
  <si>
    <t>Farm to Market Alliance - Kenya</t>
  </si>
  <si>
    <t xml:space="preserve">Support to Farm to Market alliance operationsin Kenya_x000D_
_x000D_
Impact: _x000D_
_x000D_
Increased SHF incomes and resilience , especially for women and youth _x000D_
_x000D_
Agricultural value chains are more inclusive, viable, for all actors and climate smart _x000D_
_x000D_
Outcome _x000D_
_x000D_
Farmer Service Centers are commercially sustainable, efficient, credible, well connected and a trusted partner across the value chain _x000D_
_x000D_
Products and services effectively and efficiently aggregated by FSC _x000D_
_x000D_
Buyers/off takers have increased access to quality aggregated produce at higher volumes more efficiently _x000D_
_x000D_
Increased Small holder farmers productivity through adoption of Climate Smart Agriculture   _x000D_
_x000D_
Target group _x000D_
_x000D_
Small holder farmers in Tanzania and Kenya (reached through the farmer service centers). _x000D_
_x000D_
In Kenya Cereal Growers Association is the main implementing partner and New Zealand and Mastercard Foundation are co-donors. The Alliance members are Yara, Syngenta, Bayer, Agra, Rabobank and WFP. _x000D_
This is the second funding cycle cupported by Norad. </t>
  </si>
  <si>
    <t>RAF-23/0061-1</t>
  </si>
  <si>
    <t>Farm to Market Alliance - Tanzania</t>
  </si>
  <si>
    <t xml:space="preserve">Support to Farm to Market Alliance operations in Tanzania_x000D_
_x000D_
Impact:_x000D_
_x000D_
Increased SHF incomes and resilience , especially for women and youth _x000D_
_x000D_
Agricultural value chains are more inclusive, viable, for all actors and climate smart _x000D_
_x000D_
Outcome _x000D_
_x000D_
Farmer Service Centers are commercially sustainable, efficient, credible, well connected and a trusted partner across the value chain _x000D_
_x000D_
Products and services effectively and efficiently aggregated by FSC _x000D_
_x000D_
Buyers/off takers have increased access to quality aggregated produce at higher volumes more efficiently _x000D_
_x000D_
Increased Small holder farmers productivity through adoption of Climate Smart Agriculture   _x000D_
_x000D_
Target group _x000D_
_x000D_
Small holder farmers in Tanzania and Kenya (reached through the farmer service centers). _x000D_
_x000D_
In Tanzania, Farm Africa and Nafaka Kilimo are implementing partners and New Zealand is co-donor. The Alliance members are Yara, Syngenta, Bayer, Agra, Rabobank and WFP. _x000D_
This is the second funding cycle cupported by Norad. </t>
  </si>
  <si>
    <t>RAF-23/0063</t>
  </si>
  <si>
    <t>WFP Scaling up Anticipatory Action phase II</t>
  </si>
  <si>
    <t>The World Food Programme (WFP) has been implementing the “Multi-Country Programme (MCP) for Scaling-up drought anticipatory actions for food security in Africa” (MCP-AA4FS) in Madagascar, Mozambique, Niger and Zimbabwe with support from the Norwegian Agency for Development Cooperation (NORAD) since 2020. The proposed interventions build on the achievements of the MCP-AA4FS phase I implemented in Madagascar, Mozambique, Niger and Zimbabwe, by further strengthening existing capacities at national and local levels to deliver anticipatory actions (AAs) ahead of climate shocks and expanding the programme to Burkina Faso, Malawi and Tanzania. While the previous phase was focused on drought only, this next phase will also include other hazards such as floods and cyclones. As part of the programme, WFP commits to continuing to generate rigorous evidence on AA for multiple hazards and contexts, which will contribute to stronger programme design, institutionalization and scale up of this innovative approach. WFP will carry out gender role analyzes in all country contexts with the aim that the intervention should meet the needs of women, men, girls and boys to an equal extent, and contribute to increased equality.</t>
  </si>
  <si>
    <t>RAF-23/0024</t>
  </si>
  <si>
    <t xml:space="preserve">A Sub-Sahara Africa Multi-Country Climate Resilience Programme for Food Security </t>
  </si>
  <si>
    <t>Providing climate protection and targeted resilience building to over 2.7 million people across 12 countries  in the Sub-Sahara region under the 3 pillars of i) scaling up disaster risk financing, ii) transforming the food systems through home-grown school meals and clean cooking, and iii) supporting smallholder farmers to build production and livelihood resilience. Gender equality and women’s empowerment is a significant objective and there will be conducted a gender analysis. The twelve countries are Madagascar, Malawi, Mozambique, Tanzania, Zimbabwe, Burkina Faso, Chad, Mali, Niger, South Sudan, Somalia and Mauritania.</t>
  </si>
  <si>
    <t>Yara Fertilizers Philippines Inc.</t>
  </si>
  <si>
    <t>PHI-23/0004</t>
  </si>
  <si>
    <t>Yara Fertilizers Philippines - Installation of Solar-Powered Water Pump in Calapan, Oriental Mindoro</t>
  </si>
  <si>
    <t xml:space="preserve">The project installs solar-powered water pumps for agricultural irrigation. Areas covered are around the Santa Cruz, Calapan, Oriental Mindoro that are not serviced by the national irrigation system. The project aids requirements during the critical production days of rice cultivation. The technology improves production, lowers costs, and supports the farmers' cooperative. </t>
  </si>
  <si>
    <t>ATI - African Trade Insurance Agency</t>
  </si>
  <si>
    <t>RAF-20/0014</t>
  </si>
  <si>
    <t>SUPPORT TO THE AFRICAN TRADE INSURANCE AGENCY’S REGIONAL LIQUIDITY SUPPORT FACILITY (RLSF) AND RENEWABLE ENERGY SECTOR INITIATIVES</t>
  </si>
  <si>
    <t>Funding for provision of first loss capital to back liquidity gurantees issued by African trade Insurance Agency to mobilize  investments into renewable projects</t>
  </si>
  <si>
    <t>Cambi Group AS</t>
  </si>
  <si>
    <t>QZA-22/0200</t>
  </si>
  <si>
    <t xml:space="preserve">Cambi Group AS Feasibility study phase II Colombia and South Africa </t>
  </si>
  <si>
    <t>Cambi Group AS applied for and was granted Norad support for project development work (feasibility studies) to develop a portfolio of waste water projects including bio energy in Colombia, South-Africa, Nigeria and Ghana on a PPP (public private partnership) model.</t>
  </si>
  <si>
    <t>Camco Management Limited</t>
  </si>
  <si>
    <t>RAF-23/0064</t>
  </si>
  <si>
    <t>Camco - Support to REPP 2 TA Facility</t>
  </si>
  <si>
    <t>Norad will co-finance Camco's technical assistance facility (TAF) which will support potential investee companies for their REPP 2 investment fund. This will include project development work and competency building inside the companies, as well as proof-of-concept grants to women-led start-ups and some institutional capacity building with relevant regulatory authorities._x000D_
_x000D_
Through its investments, REPP 2 aims to stimulate the development of a vibrant, networked and viable market for small to medium distributed renewable energy projects in Sub-Saharan Africa, contributing to the Sustainable Development Goals, particularly SDG 7 – affordable and clean energy and SDG 13 – climate action and to the UK’s ICF strategy KPI15.</t>
  </si>
  <si>
    <t>Empower New Energy AS</t>
  </si>
  <si>
    <t>RAF-22/0033</t>
  </si>
  <si>
    <t>Empower New Energy - Feasibility studies for Renewable Energy in Africa</t>
  </si>
  <si>
    <t xml:space="preserve">Feasibility studies for development of small to medium scale renewable (solar PV) projects in Ghana, Egypt, Kenya, Nigeria, Cameroon and Senegal. </t>
  </si>
  <si>
    <t>RAF-21/0008</t>
  </si>
  <si>
    <t>Empower New Energy training support</t>
  </si>
  <si>
    <t>Piloting local monitoring for African renewable energy plants through training</t>
  </si>
  <si>
    <t>Equity Bank Ltd</t>
  </si>
  <si>
    <t>RAF-23/0058</t>
  </si>
  <si>
    <t>Equity Bank - Financing Innovation 'n' Entrepreneurship - FINE</t>
  </si>
  <si>
    <t>This initiative is aimed at financial access to micro, small and medium sized entrepreneurs within blue economy, marine litter/waste management and renewable energy  in Kenya and Tanzania. This include improving access to finance/loans for MSMEs through a credit guarantee facility, and providing business support and development services, promoting public_x0002_private partnerships, enhancing skills development and creating a favorable regulatory environment. Equity Bank will work with MSMEs, incubators, accelerators, government, and like-minded partners to facilitate continuous support and interventions to startup and early-stage businesses in these thematic areas. With the aim to unlock the potential of African startups and SMEs, driving economic growth, job creation, and sustainable development in the countries. At least 40 per cent of target beneficiaries will be youth and women owned enterprises and producers.</t>
  </si>
  <si>
    <t>QZA-21/0341</t>
  </si>
  <si>
    <t>NORCAP - Access to clean energy and support to sutainable humanitarian response</t>
  </si>
  <si>
    <t>Deployment of international experts to support climate services and energy in emergencies in Africa south of Sahara and Ukraine. The experts will support a variety of institutions and organizations working on weather forcast and climate services in humanitarian settings like refugee camps. Through institutional capacity buliding this program wil also contribute to climate adaptation. One of the programs, The Accelerator Program, will  focus on female energy experts. NORCAP is experiencing a rapidly increasing demand for energy advisory services in refugee camps and areas of displacement.</t>
  </si>
  <si>
    <t>Fred. Olsen Renewables AS</t>
  </si>
  <si>
    <t>RAS-22/0006</t>
  </si>
  <si>
    <t xml:space="preserve">Fred Olsen Renewables AS  feasibility study Indonesia and Philippines </t>
  </si>
  <si>
    <t xml:space="preserve">Fred. Olsen Renewables AS (FORAS) has applied for and been approved Norad grant support for project development work (feasibility studies) to develop a portfolio of floating solar PV and offshore wind power plants in Indonesia and the Philippines. FORAS and sister companies in the Bonheur group will invest in the projects on a build-own-operate basis to produce and sell renewable energy to the local markets.   </t>
  </si>
  <si>
    <t>QZA-21/0196</t>
  </si>
  <si>
    <t>Support to Energizing Development 2023-2025</t>
  </si>
  <si>
    <t>The EnDev programme is a multi-donor partnership, It promotes sustainable access to modern energy services (mainly through improved cookstoves and off-grid electricity) for households, social institutions and small to medium-sized enterprises in developing countries in Africa, Asia and Latin America, particularly focusing on gender equality. The supported energy services intend to meet the needs of the poor, i.e. they are long lasting, affordable, and appreciated by users._x000D_
_x000D_
Countries with active EnDev projects: Benin, Burundi, DR Congo, Ethiopia, Kenya, Liberia, Sierra Leone, Guinea, Madagascar, Malawi, Mali, Mozambique, Niger, Rwanda, Senegal, Tanzania, Uganda, Bangladesh, Cambodia with Laos, Nepal, Bolivia</t>
  </si>
  <si>
    <t>QZA-22/0101</t>
  </si>
  <si>
    <t>GET.pro - Global Energy Transformation Programme</t>
  </si>
  <si>
    <t xml:space="preserve">The GET.pro multi-donor programme aims to scale-up joint action on international energy and climate goals. The program offers three instruments addressing key elements of a successful energy transition: _x000D_
- GET.invest mobilises private investments in clean energy by building a pipeline of bankable investment projects. _x000D_
- GET.transform supports partner governments in advancing their energy transition via targeted transformation advice. _x000D_
- The Secretariat of the Africa-EU Energy Partnership (AEEP) promotes strategic political dialogue between Africa and Europe on energy._x000D_
_x000D_
GET.pro’s overarching objective is to improve the conditions for investments in a global energy transformation in a concerted European approach. The program sets out to achieve the following concrete and ambitious performance targets, linked to the above mentioned three instruments:_x000D_
- 146 clean energy projects have reached financial close that leverage 1,288m EUR investment._x000D_
- Energy sector governance, planning and regulation for a power system transformation has been enhanced in 2 regions and 8 partner countries._x000D_
- The new Africa-Europe cooperation framework in the energy sector is being implemented advancing the energy transition in Europe and Africa._x000D_
 _x000D_
The GET.Pro agreement targets Sub-Saharan Africa and Latin-America, with particular focus on Mozambique, Uganda, Namibia, Eswatini, Lesotho, Peru, Panama, Guatemala, El Salvador, Costa Rica, Honduras and Nicaragua._x000D_
_x000D_
_x000D_
</t>
  </si>
  <si>
    <t>Government of CHINA</t>
  </si>
  <si>
    <t>CHN-19/0011</t>
  </si>
  <si>
    <t>Power Market Reforms TA</t>
  </si>
  <si>
    <t>Expert cooperation on the ongoing national electricity sector reforms.Key objectives of the reforms is to increase efficiency, enhance integration of renewable generation and reduce the overall cost of electricity generation</t>
  </si>
  <si>
    <t>Greenstat ASA</t>
  </si>
  <si>
    <t>IND-22/0009</t>
  </si>
  <si>
    <t>GREENSTAT. Green Hydrogen Distribution for Clean Cooking in Rural India</t>
  </si>
  <si>
    <t>The agreement is under Norad's Enterprise for Development Scheme. Greenstat will undertake a feasibility study about replacing liquefied petroleum gas (LPG) cylinders with portable green hydrogen containers in rural India. The project will investigate the factors for success to realize such a distribution system and aspects related to cost, safety, and technical feasibility.</t>
  </si>
  <si>
    <t>ICH - International Centre for Hydropower</t>
  </si>
  <si>
    <t>QZA-20/0009</t>
  </si>
  <si>
    <t>ICH - Programme Support 2021-2026</t>
  </si>
  <si>
    <t xml:space="preserve">Support to the International Centre for Hydropower (ICH) - an international member organisation for institutions, organizations, and private companies in the hydro power sector. ICH provides capacity building on sustainable planning, development and operation of hydropower to particiapnts from countries engaged in hydropower development.  The courses focus on operation and maintenance, environment and social aspects, and legal and financial management. </t>
  </si>
  <si>
    <t>IHA - International Hydropower Association</t>
  </si>
  <si>
    <t>QZA-12/0026</t>
  </si>
  <si>
    <t>International Hydropower Association - Protocol</t>
  </si>
  <si>
    <t>IHA has developed the Hydropower Sustainability Assessment Protocol (“the Protocol”) in partnership with a multi-stakeholder forum of project developers and operators, regulators, non-governmental organisations, investors and international agencies._x000D_
The Protocol is a framework for assessing the sustainability of hydropower projects at four stages of development, and promoting the continuous improvement of hydropower sustainability performance.</t>
  </si>
  <si>
    <t>Kam Group AS</t>
  </si>
  <si>
    <t>UGA-22/0006</t>
  </si>
  <si>
    <t>KAM Group AS feasibility study hydrogen P2P Uganda</t>
  </si>
  <si>
    <t>Norad will support financing of KAM Group and Westgass's feasibility studies to investigate the potential for power-to-power through green hydrogen electrification, with a pilot in Northern Uganda. The studies will involve a techno-economic assessment, an overview of regulatory ans safety measures of the West Nile region of Uganda, and assess the needed resources.</t>
  </si>
  <si>
    <t>Kube Energy AS</t>
  </si>
  <si>
    <t>SOM-22/0003</t>
  </si>
  <si>
    <t>Kube Energy AS feasibility studies solar minigrids Somalia</t>
  </si>
  <si>
    <t>Kube Energy supplies electricity from off-grid energy solutions so communities, government agencies, businesses and organizations can access clean energy, reduce energy costs, streamline operations and lower carbon emissions._x000D_
_x000D_
The project consists of feasibility studies around new solar mini-grids at two sites and work with the Somali national and regional governments for an improved regulatory framework.</t>
  </si>
  <si>
    <t>Malthe Winje AS</t>
  </si>
  <si>
    <t>RWA-16/0002</t>
  </si>
  <si>
    <t xml:space="preserve">Malthe Winje AS Pilot study training support hydro power plant Rwanda  </t>
  </si>
  <si>
    <t>Pilot project and training support for a mini hydro power plant in Rwanda</t>
  </si>
  <si>
    <t>RAF-17/0031</t>
  </si>
  <si>
    <t>Malthe Winje AS Feasibility study Phase II small hydropower East-Africa</t>
  </si>
  <si>
    <t xml:space="preserve">Feasbility study phase II of small hydropower projects in East-Africa. MW has indentified a project portfolio of 10 potential small hydropower projects in Kenya, Tanzania and Uganda, they want to develop on a BOT basis (build, own, operate, transfer) with local partners, MW has recieved Norad support to develop 3 projects to Financial Close and wants to continue with the next 5 projects to undertake technical studies, environmental studies, financial and legal due diligence in Phase II.  </t>
  </si>
  <si>
    <t>RAF-22/0027</t>
  </si>
  <si>
    <t>Malthe Winje AS feasibility study small hydro East-Africa Phase III</t>
  </si>
  <si>
    <t>Malthe Winje has applied for an been approved grant support for continued project development work (feasibility studies) in East-Africa to develop av portfolio of small hydro power plants. Norad has supported phase I and II and the company has identified 7 potential HPP in Kenya and Tanzania to be developed to Financial Close and construction start in Phase III supported under this grant.</t>
  </si>
  <si>
    <t>RAF-21/0025</t>
  </si>
  <si>
    <t>EEP - Energy and Environment Partnership Africa</t>
  </si>
  <si>
    <t>The Energy and Environment Partnership (EEP) Africa is a clean energy financing facility hosted and managed by the Nordic Development Fund (NDF) with funding from Austria, Finland, Iceland, Denmark, Swizerland and NDF. It is guided by a vision for a climate-resilient, zero-carbon future with the aim of contributing to the achievement of the Paris Agreement on climate change and Sustainable Development Goals (SDGs)._x000D_
 _x000D_
EEP Africa provides early-stage grant and catalytic financing to innovative clean energy projects, technologies and business models in 17 countries across Southern and East Africa: Botswana, Burundi, Comoros, Eswatini, Kenya, Lesotho, Madagascar, Malawi, Mauritius, Mozambique, Namibia, Rwanda, South Africa, Tanzania, Uganda, Zambia, Zimbabwe._x000D_
_x000D_
The program aims for 41% minimum proportion of females in leadership positions among funded Grantees.</t>
  </si>
  <si>
    <t>RAF-22/0010-2</t>
  </si>
  <si>
    <t xml:space="preserve">Beyond the Grid Fund for Africa - Zambia </t>
  </si>
  <si>
    <t>Over 600 million people in Sub-Saharan Africa live today without access to electricity. The Beyond the Grid Fund for Africa (BGFA) aims to reduce this gap by stimulating and accelerating the emergency of new business models to incentivise the private sector to offer affordable and clean energy access at scale to people living in rural and peri-urban areas. The BGFA programme aims at actively promoting, incentivising and transferring best practices regarding gender equality in BGFA target countries. BGFA does this through requiring awardees (energy service providers) to offer equal opportunities for men and women_x000D_
_x000D_
Beyond the Grid Fund for Africa forms part of the ‘Power Africa’ initiative launched by former President Barack Obama and contributes to the Sustainable Development Goal 7 as well as the Paris Agreement on Climate. The planned period of implementation is in total six years. The BGFA programme aims, with so far four funding rounds, to establish up to 1.45 million energy connections by 2028, benefiting more than 6.5 million people in Burkina Faso, the Democratic Republic of Congo, Liberia, Mozambique, Uganda and Zambia</t>
  </si>
  <si>
    <t>RAF-22/0010-3</t>
  </si>
  <si>
    <t xml:space="preserve">Beyond the Grid Fund for Afrca (BGFA) </t>
  </si>
  <si>
    <t>RAF-23/0025</t>
  </si>
  <si>
    <t>Modern Cooking Facility for Africa (MCFA)</t>
  </si>
  <si>
    <t xml:space="preserve">The Modern Cooking Facility for Africa (MCFA) is an innovative instrument established and managed by Nefco, the Nordic Environment Finance Cooperation, which seeks to develop new, sustainable and commercially viable markets for the clean cooking sector. MCFA will contribute to Sustainable Development Goal (SDG) 7 on access to modern, affordable and clean energy access by financially incentivising private companies to develop and sell clean cooking technologies to consumers. _x000D_
_x000D_
The objective of MCFA is to enable and incentivise private companies to distribute up to 739,000 modern and clean cooking solutions across six target countries, providing clean cooking access to up to 3.7 million Africans. This objective is based on the first call for proposals and round of funding to cookstove service providers. A second funding round will be launched late 2023, and the targets for the program will be updated according to the new contracts with selected service providers. _x000D_
_x000D_
Increasing access to cleaner and more sustainable cooking sollutions, such as sustainably produced bioethanol, bio-LPG, biogas, electric cooking solutions and solid biofuels from sustainable sources, e.g. pellets and briquettes will not only provide energy access, but also help reduce CO2 emissions through reduced deforestation, and improve indoor air quality and reduce respiratory diseases especially for women and children._x000D_
_x000D_
MCFA is financed by Sweden, Norway and the European Union, and targets the markets in the Democratic Republic of Congo (DRC), Kenya, Mozambique, Tanzania, Zambia, Zimbabwe and Malawi. _x000D_
_x000D_
_x000D_
 </t>
  </si>
  <si>
    <t>Norsk Solar AS</t>
  </si>
  <si>
    <t>COL-21/0004</t>
  </si>
  <si>
    <t>Norsk Solar AS feasibility study solar power plants in Colombia and South-Africa</t>
  </si>
  <si>
    <t>Support to feasibility studies and project development of solar power plants in Colombia and South-Africa</t>
  </si>
  <si>
    <t>QZA-22/0168</t>
  </si>
  <si>
    <t>Norsk Solar AS - Solar Energy Project Development 2022-2023. Feasibiiity studies.</t>
  </si>
  <si>
    <t xml:space="preserve">Support to feasibility studies and project development of solar power plants in Vietnam, South Africa, Indonesia, Colombia and Marocco. </t>
  </si>
  <si>
    <t>Norsk Vind Energi AS</t>
  </si>
  <si>
    <t>TAN-19/0001</t>
  </si>
  <si>
    <t xml:space="preserve">Norsk Vind Energi AS  feasibility study Makambato wind power plant </t>
  </si>
  <si>
    <t>Feasibility study of Makambato windpower plant in Tanzania to develop the project to Financial Close</t>
  </si>
  <si>
    <t>QZA-17/0244</t>
  </si>
  <si>
    <t>Scholarship program for hydropower students - partnership agreement</t>
  </si>
  <si>
    <t xml:space="preserve">Pilot scholarship program, in a public-private partnership. Grant funding is used to offer scholarships for qualified students, enabling them to attend the Hydropower Development Master Program at NTNU. Private sector partners contribute with supervisors and internships for the exchange students. Combined, this will build relevant academic and practical experience amongst candidates from developing countries. The aim is to facilitate local recruitment in hydropower development projects. </t>
  </si>
  <si>
    <t>PowerGen Renewable Energy</t>
  </si>
  <si>
    <t>SSD-21/0002</t>
  </si>
  <si>
    <t>Powergen renewable Energy East Africa Ltd. - feasibility study South Sudan</t>
  </si>
  <si>
    <t>South Sudan has one of the lowest electrification rates in the world, with only 1% of its 12.5 million people able to access to grid electricity, leaving many others to without power or reliant solely upon expensive, dirty diesel generators for limited supply. PowerGen is developing a partnership with a local solar developer, SunGate Solar, to develop a pipeline of at least 15 mini-grids in South Sudan. In the partnership between PowerGen and SunGate Solar, SunGate will bring their local expertise and ability to implement on the ground, while PowerGen will bring the “know-how” for mini-grid development, design, and operations. These mini-grid projects will connect approximately 10,000 connections to electricity, providing access to reliable 24-hour AC power access to approximately 30,000 people i.e. 25,000 residential people and 5,000 businesses. The project will focus on deploying mini-grids in the vibrant market areas of towns, which present an exciting opportunity to power productive uses of energy that will spur further economic activity. Further, these market-focused mini-grids could be good project investments, with robust unit economics due to high consumption and willingness-to-pay among the businesses powered.</t>
  </si>
  <si>
    <t>Scatec Solar AS</t>
  </si>
  <si>
    <t>SAF-22/0001</t>
  </si>
  <si>
    <t>Scatec. Hydropower and solar PV development in Gabon and Guinea</t>
  </si>
  <si>
    <t>The agreement is under Norad's Enterprise for Development Scheme. Norad supports development of hydropower projects. In Gabon, this applies to the brownfield Kinguélé and Tchimbélé projects and the greenfield Sindara project. In Guinea, this applies to the hybrid Kogbédou Frankonédou hydropower and solar project. Supported activities include, among others, pre-feasibility and feasibility studies, environmental and social studies and project structuring.</t>
  </si>
  <si>
    <t>RAF-22/0032</t>
  </si>
  <si>
    <t xml:space="preserve">Scatec Release Africa - PV and Battery storage. Feasibility studies </t>
  </si>
  <si>
    <t>Scatec has developed a containarized movable solution to power rural areas, and offers solar and battery power towards financial weak utilities, minigrids and NGOs. This project includes support to:_x000D_
- feasibility studies for the countries Chad, Benin, Liberia, Guinea, Mauretania and Congo Brazzaville, _x000D_
- infrastructure/transmission lines (maximum 3,5 mill NOK) as part of the pilot project (feasibility phase) in either Chad or Benin</t>
  </si>
  <si>
    <t>RAF-22/0031</t>
  </si>
  <si>
    <t>Scatec Green Hydrogen Framework - Feasibility studies</t>
  </si>
  <si>
    <t xml:space="preserve">Feasibility studies for green hydrogen projects in Egypt, Tunisia, Marocco and South Asia. The company will use their experiences from the Egypt Fertiglobe project to develop new projects. The Hydrogen will be produced from Solar and wind, and be processed to Green Ammonia.  </t>
  </si>
  <si>
    <t>QZA-22/0196</t>
  </si>
  <si>
    <t>Scatec Solar PV and Wind Framework. Feasibility studies</t>
  </si>
  <si>
    <t xml:space="preserve">Feasibility studies for large scale solar and wind projects in the Phillipines, Colombia and Egypt. </t>
  </si>
  <si>
    <t>SN Power AS</t>
  </si>
  <si>
    <t>MAG-21/0002</t>
  </si>
  <si>
    <t>SN Power (Scatec) feasibility study Volobe hydropower plant Madagascar</t>
  </si>
  <si>
    <t xml:space="preserve">SN Power applied for feasibility study support to the Volobe hydro power project in Madagascar. After the application was submitted Scatec ASA acquired SN Power and the further project development work will be done by Scatec ASA. The Grant Agreement will be entered into between Norad and Scatec ASA.  </t>
  </si>
  <si>
    <t>MWI-19/0001</t>
  </si>
  <si>
    <t xml:space="preserve">SN Power Feasibility study Mpatamanga hydro power project in Malawi </t>
  </si>
  <si>
    <t>Feasibility study (first phase) of Mpatamanga hydro power project in Malawi</t>
  </si>
  <si>
    <t>RWA-17/0001</t>
  </si>
  <si>
    <t>SN Power feasibility study (phase II) Ruzizi III Hydropower Project Rwan</t>
  </si>
  <si>
    <t>Feasibility study of Ruzizi III hydropower project in Rwanda and on the boarder with DRC Congo, to financial close and investment decision.</t>
  </si>
  <si>
    <t>Sunergy AS</t>
  </si>
  <si>
    <t>RAF-22/0034</t>
  </si>
  <si>
    <t>SUNERGY. Job creation  through solar mini-grids Kenya and Uganda</t>
  </si>
  <si>
    <t>The agreement is under Norad's Enterprise for Development Scheme. The project includes feasibility studies for minigrids and larger stand-alone systems, training of employees and customers as well as a pilot targeting 200-300 households. The project will contribute to rural electrification from solar energy in Kenya and Uganda. The stand-alone systems will be of the order of 0.5 MW aimed at, among other things, drying processes on coffee and tea plantations (Commercial and Industrial) and hospitals).</t>
  </si>
  <si>
    <t>Tinfos AS</t>
  </si>
  <si>
    <t>INS-20/0002</t>
  </si>
  <si>
    <t>Tinfos feasibility study phase II Indonesia small hydro projects</t>
  </si>
  <si>
    <t>Phase II Feasiblity Study of portfolio of small hydro power plants in Indonesia</t>
  </si>
  <si>
    <t>UN Foundation</t>
  </si>
  <si>
    <t>QZA-19/0241</t>
  </si>
  <si>
    <t>Core Support Clean Cooking Alliance 2019 - 2021</t>
  </si>
  <si>
    <t>Core support to Clean Cooking Alliance to enable them to carry out activties set out in their strategy for universal adoption of clean cookstoves and fuels. This will, among other things, contribute to the process of revising the CCA's strategy, drafting a sector-wide strategy for the clean cooking and fuels sector, establishing a country program in Nepal, continued efforts in the Humanitarian field, and market strengthening work etc. Women and girls are the primary target group.</t>
  </si>
  <si>
    <t>UNIDO - UN Industrial Development Organisation</t>
  </si>
  <si>
    <t>QZA-19/0216</t>
  </si>
  <si>
    <t>The Private Financing Advisory Network (PFAN) 2019-2022</t>
  </si>
  <si>
    <t>The Private Financing Advisory Network (PFAN) identifies clean energy projects at an early stage and provides mentoring for development of a business plan, investment pitch, and growth strategy, significantly enhancing the possibility of financial closure.</t>
  </si>
  <si>
    <t>QZA-20/0038</t>
  </si>
  <si>
    <t>Energy Sector Management Assistance Program (ESMAP) - Core Support 2021 - 2024</t>
  </si>
  <si>
    <t>Core support to Energy Sector Management Assistance Program (ESMAPs)  new 4 years business plan 2021-2024 assisting low and middle-income countries reduce poverty and boost growth through sustainable energy solutions. The agreement also has some earmarking of funds for the Accelerating Regional Energy Project MDTF (AREP). ESMAP has built considerable momentum for closing gender gaps through its global Gender and Energy Program, which includes six regional gender programs. _x000D_
By late 2023 the main reciepient countries have been Dominica, South Africa, India, Pakistan, Tunisia, Vietnam, Ethiopia, China, Kyrgyz Republic, Nigeria, Ukraine and Iraq.</t>
  </si>
  <si>
    <t>ADPC - ASIAN DISASTER PREPAREDNESS CENTER</t>
  </si>
  <si>
    <t>RAS-17/0020</t>
  </si>
  <si>
    <t>Urban Resilience to Climate Extremes in Southeast Asia</t>
  </si>
  <si>
    <t>Support to weather and climate services with the aim of disaster preparedness and risk reduction in Asia. Myanmar (until 2021) and Vietnam have been main recipient countries.</t>
  </si>
  <si>
    <t>RAF-23/0040</t>
  </si>
  <si>
    <t>Support to Africa Disaster Risk Financing Program (ADRiFi)</t>
  </si>
  <si>
    <t>ADRiFi is the African Development Bank’s flagship initiative and vehicle for promoting climate and disaster risk finance instruments. The overarching goal of ADRiFi is to enhance the resilience and response to climate shocks in African countries by improving management of climate risks. The MDTF has two pillars: capacity-building and premium financing. Funding to ADRiFi is a follow-up of the Norwegian climate adaptation strategy. ADRiFi has at least one outcome focusing on gender equality and women’s empowerment.</t>
  </si>
  <si>
    <t>COSTECH - Tanzania Commission for Science and Technology</t>
  </si>
  <si>
    <t>TAN-23/0003</t>
  </si>
  <si>
    <t>COSTECH climate research program</t>
  </si>
  <si>
    <t xml:space="preserve">The overall goal of the climate research program is that contextually relevant knowledge on climate change adaptation and mitigation is in use by governmental and non-governmental stakeholder at various levels across Tanzanian society.  _x000D_
_x000D_
Expected Outcomes:_x000D_
Tanzanian climate change research is strengthened.  _x000D_
The capacity of Tanzanian HLIs and R&amp;D institutions to conduct climate change research is increased  _x000D_
Collaboration between research teams and other actors (government and non-governmental institutions, private sector, training institu_x000D_
The institutional capacity of COSTECH to undertake large competitive research calls is enhanced_x000D_
_x000D_
Expected Outputs:_x000D_
A broad range of Tanzanian interdisciplinary research Programmes on climate change are funded and completed (w/specific target of female project leaders)_x000D_
The participation of PhD and master students in climate change research Programmes is increased (w/specific target of female students)_x000D_
The participation of a broad specter of Tanzanian HLIs and R&amp;Ds in climate research is increased_x000D_
Collaboration between research teams and a broad specter of other actors ensured_x000D_
The programme is implemented in line with the principles in the COSTECH grant manual_x000D_
_x000D_
Thematic priorities of the calls: _x000D_
Climate-adapted food production. _x000D_
Nature-based solutions to climate change adaptation and mitigation. _x000D_
Alert systems and climate services, including addressing loss and damage.  _x000D_
Health challenges exacerbated by climate change  _x000D_
Institutions and governance. _x000D_
New technologies and innovative funding instruments. _x000D_
 _x000D_
The program is designed to promote female participation in research (Project leaders, other researchers and students). Project indicators include disaggregated data with specific targets for women (40% female project leaders and students funded). The project also includes other mechanisms to promote female participation. For instance, through the assessment criteria guiding the review of research projects_x000D_
_x000D_
</t>
  </si>
  <si>
    <t>RAF-23/0006</t>
  </si>
  <si>
    <t>Improving Smallholder Resilience through Customized Climate Services</t>
  </si>
  <si>
    <t>Assitance to weather and climate forecast with a focus on agricultural end user._x000D_
_x000D_
•	Impact: Increased resilience and well-being of small holder farmers in Ethiopia and Malawi to increasing weather and climate risks_x000D_
•	Intermediate Outcome: Use of forecasts and agricultural meteorological knowledge in decision making_x000D_
•	Short-term outcome: Agricultural Meteorological Knowledge_x000D_
•	Output: Weather and climate knowledge_x000D_
•	Input: Co-production and provision of information_x000D_
_x000D_
The consortia consist of NORCAP as a lead, the research institutions NORSE, Christian Michelsens Institute (CMI) and NMBU, and the Norwegian Development Fund. The roles are:_x000D_
_x000D_
NMBU: Investigate the contextual conditions affecting the scope for delivering and deploying the user-oriented CIS that will be developed under the program. This will lay the foundation for developing inclusive and gender-responsive climate services that harness local knowledge and capacities, enhance climate resilience, and increase food and nutritional security for male and female smallholders._x000D_
NORSE: Co-producing needs-based, improved sub-seasonal to seasonal weather forecasts for Malawi and Ethiopia. A social scientist’s team will aim to understand the CS value cycle, while meteorologists and climate scientists will work on the upstream quality of climate information, as well as the downstream needs-based forecast products._x000D_
CMI: Will design and implement an impact evaluation in the form of a randomized control trial (RCT). They also have diverse and interdisciplinary expertise and in-depth contextual knowledge about Ethiopia and Malawi._x000D_
Norw. Dev. Fund: Impl. institution working directly with smallholder farmers who are actively engaged in crop production, to deliver tailored CIS to each context in a timely and efficient manner. Their work will identify vulnerable context, both in terms of those most affected by climate change to provide the best disaster risk reduction, and to identify gender-disaggregated info.</t>
  </si>
  <si>
    <t>RAF-22/0038</t>
  </si>
  <si>
    <t>Stregthening Climate Services for Enhanced Climate Resiliance</t>
  </si>
  <si>
    <t>Support for capacity development of the regional and national meteorological organsiations. The Project's expected effect(s) on society is: Improved climate resilience for vulnerable 
populations. _x000D_
_x000D_
The expected effects for the target group of the Project are: _x000D_
Outcome 1: Stakeholders use climate services for informed actions for Food and Agricultural
 Security (FAS) and Disaster Risk Reduction (DRR) for programs and activities for climate
 change adaptation and preparedness._x000D_
Outcome 2: Regional Climate Centers have improved technical solutions for the delivery of 
climate services._x000D_
Outcome 3: Improved seasonable climate forecasts and climate services._x000D_
Outcome 4: NMHSs (national metrological and hydrological services) have enhanced
knowledge on climate data management and climate services communication to ensure efficient
 delivery and use._x000D_
Outcome 5: NORCAP experts have improved capacity to promote best practices in the field.
_x000D_
Outcome 6: Communities and stakeholders are better engaged in the co-developing adaptation 
solutions.</t>
  </si>
  <si>
    <t>GFDRR - Global Facility for Disaster Reduction and Recovery</t>
  </si>
  <si>
    <t>QZA-20/0077</t>
  </si>
  <si>
    <t>GFDRR. Multiannual contribution</t>
  </si>
  <si>
    <t>The Global Facility for Disaster Reduction and Recovery (GFDRR) is a global partnership that helps developing countries better understand and reduce their vulnerability to natural hazards and climate change. GFDRR contributes to the implementation of the Sendai Framework for Disaster Risk Reduction by helping countries to integrate disaster risk management and climate change adaptation into development strategies and investment programs and recover from disasters quickly and effectively.</t>
  </si>
  <si>
    <t>QZA-23/0038</t>
  </si>
  <si>
    <t>Strengthening national implementation of global biodiversity targets - NBSAP support through GIZ</t>
  </si>
  <si>
    <t xml:space="preserve">This project supports developing countries in improving and implementing their national biodiversity strategies and action plans (NBSAPs). NBSAPs are the key instrument for the national implementation of the Global Biodiversity Framework (GBF) under the Convention on Biological Diversity (CBD). The project primarily addresses intermediaries in selected partner countries, in particular decision-makers who play a role for the conservation and sustainable use of biodiversity and the restoration of ecosystems in environmental, sectoral, financial and planning authorities, the private sector, the financial sector and civil society organisations. A particular focus will be placed on representative organisations of indigenous peoples and local communities, as well as women._x000D_
BMZ, GIZ and Norad has focus on gender, and climate mitigation and adaptation in this project (Riomarker 1, significant, for all 3 areas)._x000D_
_x000D_
The partner countries selected are: Peru, Colombia, Brazil, Madagascar, Namibia, and Laos. The Democratic Republic of Congo (DRC) and Indonesia is also considered to be included the project._x000D_
</t>
  </si>
  <si>
    <t>GRID-Arendal</t>
  </si>
  <si>
    <t>QZA-21/0199</t>
  </si>
  <si>
    <t>GRID Arendal  Programme Support 2021-2024</t>
  </si>
  <si>
    <t xml:space="preserve">GRID-Arendal supports environmentally sustainable development by communicating environmental knowledge that strengthens management capacity and motivates decision-makers to act by  transforming environmental data into credible, science-based information products, delivered through innovative communication tools and capacity building services. GRID-Arendal’s goals are to make environmental knowledge accessible so that it leads to the responsible use of resources and improved health of natural systems and society through five thematic areas: i) Polar &amp; Climate; ii) Environmental Crime; iii) Transboundary Governance; iv) Ecosystems &amp; Communities and; v) Waste &amp; Marine Litter. </t>
  </si>
  <si>
    <t>QZA-23/0040</t>
  </si>
  <si>
    <t>Climate Resilience and Early Warning Systems (CREWS)</t>
  </si>
  <si>
    <t xml:space="preserve">CREWS is a trust fund with The International Bank for Reconstruction and Development (the World Bank) as trustee. Decisions on allocations of funds within the CREWS Initiative are taken by a Steering Committee where all contributors to the CREWS Trust Fund are represented as decision making members. To support the work of the Steering Committee it is established a secretariat that is accountable to the Steering Committee for the performance of its functions. The CREWS Secretariat is hosted by WMO in Geneva under WMO management and applicable policies and procedures. As of today there are three implementing partners of the CREWS Initiative: World Bank/GFDRR, WMO and UNDRR. Other organizations may serve as an implementing partner of the CREWS Initiative upon approval of the Steering Committee in accordance with the accreditation scheme established by the Steering Committee in consultation with the Trustee._x000D_
_x000D_
The Climate Risk and Early Warning Systems (CREWS) Initiative aims to provide additional financing to Least Developed Countries (LDCs) and Small Islands Developing States (SIDS) that are most vulnerable to the impact of climate and weather extreme events to reduce vulnerability and strengthen resilience and adaptive capacity._x000D_
_x000D_
The overall objective of the CREWS Initiative is to support efforts of LDCs and SIDS countries to significantly increase the provision of weather and climate services and the capacity to generate and communicate effective, impact-based, multi-hazards, gender-informed, early warning systems to protect lives, livelihoods, and assets._x000D_
_x000D_
CREWs has established a significant gender management document maintaining its accountability on gender._x000D_
</t>
  </si>
  <si>
    <t>QZA-21/0192</t>
  </si>
  <si>
    <t>IUCN Framework Agreement 2021-2024</t>
  </si>
  <si>
    <t xml:space="preserve">Norads support to IUCN as a Framework Partner. The support is aligned with the IUCN Programme 2021-2024. </t>
  </si>
  <si>
    <t>Knowit Objectnet AS</t>
  </si>
  <si>
    <t>QZA-23/0036</t>
  </si>
  <si>
    <t>Open Earth Platform Initiative - Pre-project and PoC (KnowIT)</t>
  </si>
  <si>
    <t>The project is a pre-project that will lay the foundation for the development of a holistic digital architecture for climate adaptation, food security and nature/biodiversity (Open Earth Platform Initiative - OpenEPI). It is an innovation project that aims to demonstrate how the use of open climate and environmental data and algorithms can improve developing countries' ability to adapt to climate change and how open and accessible digital infrastructure and services can support this. Project work includes the development of prototypes and case-studies, as well as define the direction for a full-scale project. The case-studies are focused on a few countries in Sub-Saharan Africa. The project has a gender focus both in workshops/meetings and in development of prototypes and case-studies.</t>
  </si>
  <si>
    <t>LLF - Legacy Landscapes Fund</t>
  </si>
  <si>
    <t>QZA-22/0084</t>
  </si>
  <si>
    <t>Legacy Landscapes Fund</t>
  </si>
  <si>
    <t>This agreement will support the Legacy Landscapes Fund in protecting natural places, preserve the ecological functions of the protected areas as well as their buffer zones, and closing the funding gap for biodiversity conservation in the Global South. Effectively managed conservation areas are seen as one of the most important instruments for preserving biodiversity, contribute to climate adaptation and mitigation and to reducing the risk of zoonoses. Grantees of the foundation are NGOs in partnership with national conservation authorities/custodians of land as well as indigenous and local communities. The foundation brings together public and private contributions.</t>
  </si>
  <si>
    <t>Meteorologisk Institutt</t>
  </si>
  <si>
    <t>QZA-22/0223</t>
  </si>
  <si>
    <t>Institutional Support and Capacity Building for Weather and Climate</t>
  </si>
  <si>
    <t>Capacity building by MET Norway partners in Bangladesh, Vietnam, Ethiopia, Malawi and Mozambique. The recipients of the capacity development activities are the National Meteorological and Hydrological Services in the partner countries._x000D_
_x000D_
The Project's expected effect(s) on society is: Improved climate resilience for vulnerable populations. (Impact)._x000D_
_x000D_
The expected effects for the target group of the Project are:_x000D_
Outcome 1: Stakeholders use climate services for informed actions for Food and Agricultural Security (FAS) and Disaster Risk Reduction (DRR) for programs and activities for climate change adaptation and preparedness._x000D_
Outcome 2: Regional Climate Centers have improved technical solutions for the delivery of climate services._x000D_
Outcome 3: Improved seasonable climate forecasts and climate services._x000D_
Outcome 4: NMHSs (national metrological and hydrological services) have enhanced knowledge on climate data management and climate services communication to ensure efficient delivery and use._x000D_
Outcome 5: NORCAP experts have improved capacity to promote best practices in the field._x000D_
Outcome 6: Communities and stakeholders are better engaged in the co-developing adaptation solutions._x000D_
_x000D_
The project will mainstream women’s rights and gender equality throughout the project by including gender analysis in assessments and stocktaking.</t>
  </si>
  <si>
    <t>QZA-21/0315</t>
  </si>
  <si>
    <t xml:space="preserve">UNDP CSM UN Joint programme Conflict and Security Mechanism </t>
  </si>
  <si>
    <t xml:space="preserve">Support to the Climate ans security mechanism established by UNDPPA, UNDP and UNEP. The project will enhance the UN's capacity to address climate-related security risks. Continuation of previous agreement: QZA-19/0217 but now with MPTFO as pass through mechanism for the four UN institutions.  </t>
  </si>
  <si>
    <t>QZA-22/0233</t>
  </si>
  <si>
    <t>Systematic Observing Financing Facility (SOFF) Phase 1</t>
  </si>
  <si>
    <t>The SOFF was created to address the long-standing problem of missing weather and climate observations from Least Developed Countries and Small Island Developing States. It will strengthen the international response to climate change by filling the data gaps that limit our understanding of the climate.</t>
  </si>
  <si>
    <t>The Global Center on Adaptation</t>
  </si>
  <si>
    <t>QZA-23/0136</t>
  </si>
  <si>
    <t>GCA - The Global Center on Adaptation 2023-2025</t>
  </si>
  <si>
    <t>GCA’s adaptation solutions are implemented through the design of climate adaptation interventions as part of investment projects backed by global and regional research and knowledge products prepared across the continent. GCA brings science and knowledge on climate adaptation to investment projects vulnerable to climate change under preparation by the MDBs, DFIs, and the private sector, in partnership with governments. Additionally, GCA works with national government agencies to access global climate funds for adaptation, through capacity building, project preparation support, and engagement with global funds. The outcomes of these solutions are also intended to shape the global agenda and discourse on adaptation.</t>
  </si>
  <si>
    <t>QZA-22/0093</t>
  </si>
  <si>
    <t xml:space="preserve">Paris Agreement Implementation Support </t>
  </si>
  <si>
    <t xml:space="preserve">Technical support to Least Developed Countries (LDC) Group of Negotiators and the Alliance of Small Island States (AOSIS) Group of Negotiators to participation and capacity building for international environmental negotations and implementation. The International Centre for Climate Change and Development will be enabled to provide parts of the support under the agreement. UNDP and its Climate Promise branch facilitates the support. </t>
  </si>
  <si>
    <t>QZA-21/0208</t>
  </si>
  <si>
    <t>BIOFIN agreement 2023-2026</t>
  </si>
  <si>
    <t xml:space="preserve">The Biodiversity Finance Initiative (BIOFIN) Phase II (2018 – 2027) acts as a global knowledge network and supports countries to implement National Biodiversity Finance Plans and finance solutions to achieve tangible finance results. The BIOFIN program include actions to (1) help reduce or redirect resources causing harm to biodiversity, (2) generate additional resources or (3) enhance the effectiveness of resource use, and (4) prevent future costs. BIOFIN is tailored to accelerate the implementation of the CBD Global Biodiversity Framework, contributing to multiple targets._x000D_
_x000D_
Countries supported in this agreement: Bhutan, Brazil, Cambodia, China, Colombia, Costa Rica, Ethiopia, Gabon, Indonesia, India, Kenya, Madagascar, Malawi, Nepal, Peru, Tanzania, Uganda, Vietnam_x000D_
_x000D_
Global activites aslo include:_x000D_
- Guidance for achieving GBF Target 15_x000D_
- A new e-learning module on biodiversity finance solutions_x000D_
- Gender mainstreaming: BIOFIN will scale up its focus on promoting gender equality and include more guidance on integrating gender into biodiversity finance solutions. This will be reported on._x000D_
_x000D_
Many of the financial solutions also have a positive impact for climate adaptation and mitigation and there is an increased  focus on integrating climate in general in the biodiversity finance plans. BIFOFIN will report on climate through one mitigation-indicator and one adaptation-indicators._x000D_
</t>
  </si>
  <si>
    <t>UNDRR - United Nations Office for Disaster Risk Reduction</t>
  </si>
  <si>
    <t>QZA-21/0200</t>
  </si>
  <si>
    <t>UNDRR Strategic Framework and Work Programme 2022-2025</t>
  </si>
  <si>
    <t>Softly earmarked support for ODA-eligible activities of UNDRR's work program 2022-2025, in support of the Sendai Framework for Disaster Risk Reduction. UNDRR’s strategy for the agreement period has four accelerators, one of them integrating the DRR agenda with the climate agenda. UNDRR plans to work closely within the adaptation field with e.g. climate-risk informed development. Disability inclusive DRR is also an important part of UNDRR’s strategy. UNDRR plans to fully comply with the UN Disability Inclusion Strategy requirements within the context of implementing the  Sendai Framework.</t>
  </si>
  <si>
    <t>QZA-19/0295</t>
  </si>
  <si>
    <t>Strengthening Capacities in the use of geospatial information for improved resilience in Asia-Pacific and Africa</t>
  </si>
  <si>
    <t xml:space="preserve">The project will contribute to build climate resilience in Asia-Pacific and Africa (Bhutan, Lao PDR, Bangladesh, Fiji, Solomon Islands and Vanuatu in Asia- Pacific. Uganda and Nigeria in Africa). The project will enhance capacities in introducing technological advancement and providing integrated solutions for decision making in the fields of Disaster Risk Reduction (DRR), Climate Resilience, Environmental Preservation &amp; Food Security. _x000D_
_x000D_
_x000D_
</t>
  </si>
  <si>
    <t>UNOPS - UN Office for Project Services</t>
  </si>
  <si>
    <t>QZA-20/0213</t>
  </si>
  <si>
    <t>NDC Partnership - core support</t>
  </si>
  <si>
    <t>Support to the NDC Partnership. Strenghtening the capacity of signatories to the Paris Agreement to enhance their NDCs and to implement activities necessary to fulfil the ambitions of their NDC._x000D_
_x000D_
The NDC Partnership assists developing countries in achieving and strengthening their nationally determined contribution (NDC) goals. The partnership identifies the countries' needs and assists them in finding funding to meet them. Norway's support goes to implementing the partnership's work program for 2021-25. NDC-P is a collaboration between the United Nations Framework Convention on Climate Change (UNFCCC), the World Resources Institute (WRI) and the United Nations Office for Project Management (UNOPS). NDC-P currently has over 190 members, both countries and development actors.</t>
  </si>
  <si>
    <t>QZA-21/0275</t>
  </si>
  <si>
    <t>PDD Platform on Disaster Displacement</t>
  </si>
  <si>
    <t>Support to Platform on Disaster Displacement, a hosted entity in UNOPS, for support to avert, minimize and address climate change related forces migration as loss and damage in fice selected pilot countries that are vulnerable to the adverse impacts of climate change.</t>
  </si>
  <si>
    <t>IOC-UNESCO - Intergovernmental Oceanographic Commission of UNESCO</t>
  </si>
  <si>
    <t>QZA-22/0067</t>
  </si>
  <si>
    <t xml:space="preserve">Financial assistance to the Intergovernmental Oceanographic Commission (IOC) of UNESCO </t>
  </si>
  <si>
    <t xml:space="preserve">5 million NOK (38% of the contribution) to the General Account of the Multi-Donor Special Account for the Intergovernmental Oceanographic Commission (IOC) to support to capacity development activities of IOC in priority programmatic areas of science, services and ocean management applications, with particular focus on:_x000D_
-	IOC tsunami ready community recognition program in Small Island Developing States and;_x000D_
-	Capacity Development in Ocean Best Practices Pilot in the Caribbean with the goal of adopting and adapting best practices to regions of limited infrastructure to suit their capabilities and regional context, while maintaining, as much as possible, the interoperability across regions and countries using similar methods._x000D_
_x000D_
8 million NOK (62% of the contribution) to the sub-account dedicated to the United Nations Decade of Ocean Science for Sustainable Development (the Decade) 2021-2030 to support:_x000D_
-	Ocean professionals in Least Developed Countries and Small Island Developing States by developing skills required to co-design and co-deliver ocean science in the context of the Decade and catalyze their involvement in the development of new Decade Actions, and their engagement in regional and national and coordination, structures based on agreed regional and national priorities._x000D_
-	Initial activities to conceptualize a new Ocean Decade programme to follow up the main recommendation from the High-Level Panel for a Sustainable Ocean Economy to sustainably manage 100% of the ocean area under national jurisdiction, guided by Sustainable Ocean Plans, by 2025._x000D_
-	Support the Decade Coordination Unit through hiring of science officer. (This solution was decided upon after being unsuccessful in attracting candidates at IMR for a secondment at IOC Decade Coordination Unit in Paris- There were no interested researchers at IMR, we tried for almost 2 years). _x000D_
</t>
  </si>
  <si>
    <t>QZA-21/0197-1</t>
  </si>
  <si>
    <t>UNEP Programme Cooperation Agreement 2022-2025 - Softly earmarked</t>
  </si>
  <si>
    <t>Norad's softly earmarked support to UNEP Medium-Term Strategy 2022-2025. In 2022, we allocate 30 mill. NOK in support to Climate Stability Fund, 30 mill. in support to Living in Harmony with Nature Fund and 30 mill. in support to Towards a Pollution-Free Planet Fund. In 2023, we allocate 30 mill. NOK in support to Towards a Pollution-Free Planet Fund.</t>
  </si>
  <si>
    <t>WRI - World Resources Institute</t>
  </si>
  <si>
    <t>QZA-23/0081</t>
  </si>
  <si>
    <t>High Level Panel for a Sustainable Ocean Economy</t>
  </si>
  <si>
    <t>The Ocean Panel members (17) has put forward a new ocean action agenda underpinned by sustainably managing 100% of national water. This project (phase 2) aims to support the countries, and in particular developing countries, in their process towards and implementation of the 100% ocean management commitment and make advancements on the ocean action agenda as spelled out in the "Transformation to a sustainable ocean Economy" (2020).</t>
  </si>
  <si>
    <t>Atlas-alliansen</t>
  </si>
  <si>
    <t>RAF-19/0044-18</t>
  </si>
  <si>
    <t>Together for inclusion - Mozambique</t>
  </si>
  <si>
    <t>Improved ability of persons with disabilities to earn money by offering renewable energy services</t>
  </si>
  <si>
    <t>QZA-19/0252-6</t>
  </si>
  <si>
    <t>Gender Equality and Women’s Empowerment Program (GEWEP) III - Niger</t>
  </si>
  <si>
    <t>Vulnerable women and girls (of whom 310 000 will be direct participants) in Niger are economically, socially and politically empowered.  Increase knowledge of SRHR and training of health staff on SRHR service provision, and tranform norms relating to gender-based violence. The GEWEP program advocate for changes in legislation, public programs or government budget which are positive to resilience level of the impact groups, in addition to specific resilience interventions aimed to increase resilience of the impact groups at the household level such as food security and the sustainable management of resources to adapt to climate change.</t>
  </si>
  <si>
    <t>QZA-22/0248-11</t>
  </si>
  <si>
    <t>Local Development through social models - Honduras</t>
  </si>
  <si>
    <t>Support families in diversification of their sources of income. Diversification of income builds resilience of livelihoods by reducing dependency on an agriculture severely impacted by climactic changes. Smallholder farmers households will be trained and encouraged to apply climate-resilient farming practices, to add value to produce, and encouraged to orient their economies towards the wider food system or other sectors to complement the family income. Both agricultural and non-farm activities such as service provision, processing and commercialization will be covered and adapted, from basic processes and self-consumption to an increased use and uptake of higher technology levels to support commercialization.</t>
  </si>
  <si>
    <t>QZA-22/0248-9</t>
  </si>
  <si>
    <t>Train families in food security and nutrition, basic sanitation and best productive practices, and assist them in formulating plans to improve their livelihoods though non-farm activities. Capacity building on Food Security, Nutrition, Basic Sanitation, and Best Productive Practices on sustainable and climate resilient agriculture techiniques. Work with the families and local organisations to create the skills to develop sustainable and competitive investment profiles that are profitable and generate surpluses. These will be invested in having adequate food in quantity and quality, education, health, home infrastructure, and improvement of living conditions.</t>
  </si>
  <si>
    <t>QZA-22/0248-18</t>
  </si>
  <si>
    <t>Food Security and Rural Development - Niger</t>
  </si>
  <si>
    <t>Smallholders have increased income and access to markets. Support the creation of local markets, literacy campaigns, training smallholders in entrepreneurship and business, construction of fishponds and agricultural mechanisation using agroecological and sustainble practices for climate resilience, etc; The direct participants of the programme will include smallholder farmers and women from women's groups, pastoralists living in poverty, young people (women and men), people with disabilities and farmers' organizations.</t>
  </si>
  <si>
    <t>QZA-22/0248-4</t>
  </si>
  <si>
    <t>Food Security and Rural Development - Colombia</t>
  </si>
  <si>
    <t>Communities are mobilized and Civil Society Organizations are agents of change. Train associations  in organizational  strengthening, women's  leadership, advocacy and citizen oversight. Relevant Activities include: capacity building of local partners to improve their management standards; producer associations improve their organizational practices; increase the participation of women in leadership positions; and the communities themselves take measures to improve municipal services and policies. Special attention will be given to the participation of women, youth and persons living with disabilities (PLWD).</t>
  </si>
  <si>
    <t>QZA-22/0248-19</t>
  </si>
  <si>
    <t>Targeted communities will be more resilient in addressing adverse effects of climate change. Farmers will be trained on the concept of agroecology and climate change, sustainable farming methods, nutritional values of food. Introduction of tree species and nurseries, reclaiming land, strengthen the networking of small producer organizations and centralized training, learning and research centres; The direct participants of the programme will include smallholder farmers and women from women's groups, pastoralists living in poverty, young people (women and men), people with disabilities and farmers' organizations.</t>
  </si>
  <si>
    <t>QZA-22/0248-26</t>
  </si>
  <si>
    <t>Food Security and Rural Development - Uganda</t>
  </si>
  <si>
    <t>Form and strengthen cooperatives and farmer´s associations; training at community aquaculture schools, stronger linkages with government extension services, focus on sustainable soil management and sustainable environmental practices for climate resilience, enhancing institutional effective marketing and value addition, seed multiplication; construction of bulking centres for storage; farmer exhibitions and exchange visits; and creation and training in Village Saving and Loans Associations. Special attention will be given people with special needs including people living with disabilities (PLWDs), female-headed households, youth-headed households and people living with HIV/AIDS (PLWHAS).</t>
  </si>
  <si>
    <t>QZA-22/0248-14</t>
  </si>
  <si>
    <t>Food Security and Rural Development - Mali</t>
  </si>
  <si>
    <t>Local structures are established/strengthened and engaged in improving market access and incomes through the establishment and training of savings and credit groups, cooperatives, other groups promoting value chain development of climate resilient food production (market gardening, poultry farming, small livestock and other production). The access to internal credit and credit from financial institutions will be facilitated  for members of cooperatives. Cooperatives and other groups will draw up simplified business plans in order to start small enterprises. Focus is given to those in most vulnerable situations, such as women headed households, pregnant, lactating and women of childbearing age, children and youth, and people living with disabilities.</t>
  </si>
  <si>
    <t>QZA-22/0248-22</t>
  </si>
  <si>
    <t>Food Security and Rural Development - Sri Lanka</t>
  </si>
  <si>
    <t>Promote income-generating activities through Farmer Business Schools, establishing village level demonstration farms that promote climate resilent agriculture techniques and sustainable environmental practices, capacity building on new business creation and expansion, and introducing innovative mechanization in production/post-harvesting processes. Special attention will be given children, youth mothers of pre-school children and people living with disabilities (PLWD).</t>
  </si>
  <si>
    <t>QZA-22/0248-16</t>
  </si>
  <si>
    <t>The project intends to support civil society organisations, strengthen local capacities to make them agents of change. To achieve this, capacity building of local Caritas will be organised on 12 themes on legislation and management of land, forest, agriculture, non-violent conflict management, financial and accounting etc.  Education and training related to the causes and impacts of climate change and the role of adaptation. It is expected that the project will deliver operational results aimed at local organizations such as farmers’ or other groups, cooperatives, etc. This will lead to a better ability to engage in advocacy actions at national and local levels on issues related to food security and/or nutrition. Focus is given to those in most vulnerable situations, such as women headed households, pregnant, lactating and women of childbearing age, children and youth, and people living with disabilities.</t>
  </si>
  <si>
    <t>QZA-22/0248-20</t>
  </si>
  <si>
    <t>Communities are mobilized and civil society organizations are agents of change for bringing awareness to issues related to smallholder farmers and other food producers. Training in advocacy techniques, organising actions, awareness raising campaigns, etc. in order to support, among other relevant issues, the integration of climate change adaptation into local plans and programmes. The direct participants of the programme will include smallholder farmers and women from women's groups, pastoralists living in poverty, young people (women and men), people with disabilities and farmers' organizations.</t>
  </si>
  <si>
    <t>QZA-22/0248-10</t>
  </si>
  <si>
    <t>Contribute to increase smallholders’ production and profits by training them on adding value to produce, product transformation, and entrepreneurship essentials. Modernize, expand or diversify the productive processes of families for climate resilience (for example, rescue and enhance local genetic material that may be useful for climate resilient production), reduce their vulnerability and gradually reach a semi-commercial system. The project will support the initiatives with supplies and equipment, while the families contribute with labour and local materials. Specific conditions will be applied to promote inclusion of women, youth and people living with disabilities. The production models must comply with the technical feasibilities of an investment, notably social and organizational feasibility, and environmental awareness. The project will promote the empowerment of local organizations so that they can provide credit, savings, technical assistance and marketing services. The local, community-based organisations (CBOs) will integrate other local stakeholders and ensure the anchoring of knowledge to the territory.</t>
  </si>
  <si>
    <t>QZA-22/0248-24</t>
  </si>
  <si>
    <t>Mobilizing and strengthening local civil society organizations with improved knowledge and capacity to be agents of change, engaging in regional and national level advocacy on food security and environment-related issues.  Training in advocacy techniques, organising actions, awareness raising campaigns, etc. in order to support, among other relevant issues, the integration of climate change adaptation into plans and programmes. Special attention will be given to children, youth mothers of pre-school children and people living with disabilities (PLWD).</t>
  </si>
  <si>
    <t>QZA-22/0248-8</t>
  </si>
  <si>
    <t>Food Security and Rural Development - DRC</t>
  </si>
  <si>
    <t>Enhancing institutional and human capacity of local partners to engage in advocacy to influence policy. Participants are vulnerable rural smallholder households (men and women), with a special focus on women, youth and people with disabilities.</t>
  </si>
  <si>
    <t>QZA-22/0248-13</t>
  </si>
  <si>
    <t>Households in target communities have achieved food security and improved nutrition. Structuring and capacity building of community actors, awareness-raising, support for the nutritional care of children with enriched food mainly from local products. The drinking water supply systems will be developed for almost all the target communities. Family farm groups are established, trained and supported for climate-resilient sustainable agriculture production, seeds and other inputs and mechanisation; sustainable soil management and land regeneration for climate resilience. Focus is given to those in most vulnerable situations, such as women headed households, pregnant, lactating and women of childbearing age, children and youth, and people living with disabilities.</t>
  </si>
  <si>
    <t>QZA-22/0248-21</t>
  </si>
  <si>
    <t>Implement environmentally friendly and climate resilient agriculture, promoting the concept of family farming, ensuring vulnerable groups are capacitated on sustainable agricultural production and dietary requirements, sharing information and capacitation on climate resilient integrated farming (crop, livestock and bee keeping); Special attention will be given children, youth mothers of pre-school children and people living with disabilities (PLWD).</t>
  </si>
  <si>
    <t>QZA-22/0248-6</t>
  </si>
  <si>
    <t>Smallholders have increased income and access to markets. Providing the necessary knowledge to the target group on how to increase their productivity in a sustainable way; diversifying smallholders’ sources of income; supporting seed multiplication and selection; training and promoting sustainable environmental practices and climate-smart agriculture; strengthening farmer’s groups /associations/cooperatives; entrepreneurial skills training; linking farmers to more profitable markets and driving value-addition; developing community-based early warning and response systems for climate resilience. Participants are vulnerable rural smallholder households (men and women), with a special focus on women, youth and people with disabilities.</t>
  </si>
  <si>
    <t>QZA-22/0248-28</t>
  </si>
  <si>
    <t>Enhancing institutional and human capacity of local partners and participants to engage in advocacy: capacity building of partners; advocacy action for benefits for the target group; integration of cross-cutting issues; and advocacy work to influence policy development in favour of the intended outcomes of the project and poverty reduction. Special attention will be given people with special needs including people living with disabilities (PLWDs), female-headed households, youth-headed households and people living with HIV/AIDS (PLWHAS).</t>
  </si>
  <si>
    <t>QZA-22/0248-1</t>
  </si>
  <si>
    <t xml:space="preserve">Households in target communities will achieve food security and improved nutrition through increasing production and food preservation. Training of families in production (crop cycles, biotechnologies, good practices (climate robust and sustainable agriculture and livestock production) and in nutriton (production for self-consuption, diet, etc).  Special attention 
will be given to the participation of women, youth and persons living with disabilities (PLWD)._x000D_
</t>
  </si>
  <si>
    <t>QZA-22/0248-23</t>
  </si>
  <si>
    <t>Targeted communities will be more resilient in addressing adverse effects of climate change. Introducing new technologies and creating platforms involving community leaders, women &amp; youth to access and disseminate digital hydro-meteorological information and other useful practices to enable farming communities to mitigate possible environmental hazards, protection from floods &amp; droughts, and crop diseases and pest attacks. Special attention will be given children, youth mothers of pre-school children and people living with disabilities (PLWD).</t>
  </si>
  <si>
    <t>QZA-22/0248-27</t>
  </si>
  <si>
    <t>Targeted communities are more resilient in addressing adverse effects of climate change. Sustainable soil management (crop rotation, diversification and intercropping, use of climate-smart agriculture technologies), dissemination of meteorological information, promoting sustainable environmental practices (incl. household woodlots, use of clean energy, and engaging government on climate change policy); water harvesting &amp; irrigation; and advocacy work. Special attention will be given people with special needs including people living with disabilities (PLWDs), female-headed households, youth-headed households and people living with HIV/AIDS (PLWHAS).</t>
  </si>
  <si>
    <t>QZA-22/0248-17</t>
  </si>
  <si>
    <t>Households in target communities have achieved food security and improved nutrition. Training of smallholders in farming techniques, in the value chain, to better use meteorological data in their agricultural practices, organising women for savings groups, etc.; The direct participants of the programme will include smallholder farmers and women from women's groups, pastoralists living in poverty, young people (women and men), people with disabilities and farmers' organizations.</t>
  </si>
  <si>
    <t>QZA-22/0248-5</t>
  </si>
  <si>
    <t>Households in target communities have achieved food security and improved nutrition. Increasing target group’s knowledge of nutrition and balanced diet; supporting innovative post-harvest practices of the target group;  training and promoting sustainable environmental practices and climate-smart agriculture; support farmers access to Home Grown School Feeding programs. Participants are vulnerable rural smallholder households (men and women), with a special focus on women, youth and people with disabilities.</t>
  </si>
  <si>
    <t>QZA-22/0248-2</t>
  </si>
  <si>
    <t>Smallholders (men and women) have increased income and access to markets. The project will contribute to increase smallholders’ production and profits by training them on product transformation,  promoting  participation  in  local  markets  with  fair  trade,  and  short marketing circuits. Capacity building in best fish farming practices, access to private and self-management  funds  will  also  be  delivered. Support  families  to  obtain "sustainable seals" meaning that the coffe was produced in an environmentally sustainable manner. It will give them access to premium prices and differentiated markets for specialty coffee. Relevant activities include: commercialization of production in local markets; access to public/private credits; access to premium prices for sustainable specialty coffee; and artisanal fishing families improve their marketing chain. Special attention will be given to the participation of women, youth and persons living with disabilities (PLWD).</t>
  </si>
  <si>
    <t>QZA-22/0248-25</t>
  </si>
  <si>
    <t>Increasing access to adequate nutrition dense foods at household level, improving post-harvest handling practices; introduction of farmer field schools for training and knowledge sharing; access to extension services; kitchen gardens; use of climate-smart agriculture technologies for climate resilience; access to quality inputs and labour-saving technology; use of simple drying technologies, and; training in group cohesion and dynamics. Special attention will be given people with special needs including people living with disabilities (PLWDs), female-headed households, youth-headed households and people living with HIV/AIDS (PLWHAS).</t>
  </si>
  <si>
    <t>QZA-22/0248-7</t>
  </si>
  <si>
    <t>Climate Resilience: training and promoting sustainable environmental practices and climate-smart agriculture; developing community-based early warning and response systems. Participants are vulnerable rural smallholder households (men and women), with a special focus on women, youth and people with disabilities.</t>
  </si>
  <si>
    <t>QZA-22/0248-3</t>
  </si>
  <si>
    <t>Farming   communities   have   increased   their   resilience   to climate/environmental change and disease. Train families in the construction and monitoring of identified risk management plans  and  will  promote  best  agricultural  practices.  Focus  on  coffee-growers  and train  them  in  climate-smart  agriculture  and  agroforestry  systems  to  reduce  greenhouse  gas emissions.  Train  and  support  coffee  families  with  fertilizers  to  reduce  their  carbon footprint  in  their  farms.  Relevant  Activities  include: training communities  in  methods  of adaptation  to  climate  change; ensure  that they  apply  their  knowledge  in  climate  risk prevention; coffee families adopt climate-smart practices; cash carbon capture and reduce their carbon footprint. Special attention will be given to the participation of women, youth and persons living with disabilities (PLWD).</t>
  </si>
  <si>
    <t>QZA-22/0248-15</t>
  </si>
  <si>
    <t>Local structures are set up and trained to cope with the negative effects of climate change/environmental/natural shocks. They will learn about mitigation and adaption to the negative effects of climate change and finally will apply improved biological and mechanical measures (contingency and risk plans, stockage, assisted natural regeneration of land, composting, improved techniques). Focus is given to those in most vulnerable situations, such as women headed households, pregnant, lactating and women of childbearing age, children and youth, and people living with disabilities.</t>
  </si>
  <si>
    <t>QZA-19/0271-1</t>
  </si>
  <si>
    <t>Sustainable Tilapia Value Chain Development" in Tamatave, Madagascar</t>
  </si>
  <si>
    <t>The expected impact of the programme is improved food security in Tamatave and Antananarivo on Madagascar. This will be achieved by  increased healthy fish proteins in the form of fresh tilapia on ice, sold by TDE and their contractors at market outlets and by resellers, wholesalers and others who will increase their income from tilapia sales due to increased production by TDE. The programme seek to address gender imbalances, by particular focus on empowerment and capacity building of women. In Tamatave where TDE is based, the farmers are affected by climate change. In addition, the province is one of the most cyclone-prone areas of Madagascar, a situation which might also increase in the years to come. This intervention will ensure sustainable climate smart fish farming.</t>
  </si>
  <si>
    <t>QZA-19/0271-2</t>
  </si>
  <si>
    <t>Building Resilience - Cashew income and food security in Mozambique</t>
  </si>
  <si>
    <t xml:space="preserve">This programme has agroecology at its core and will work with farmers, their communities and associations to strengthen their focus on resilience and improved production techniques that maintain soil quality. In addition to food security the programme will support the national strategy of the Cashew Institute to give farmers more influence in the cashew sector. By securing strong cooperatives the farmers can add value by assuring quality, drying, sorting and selling directly to avoid middlemen. </t>
  </si>
  <si>
    <t>QZA-19/0271-4</t>
  </si>
  <si>
    <t>Improving farmers income through CSA and marketing (Rice)</t>
  </si>
  <si>
    <t>In this programme subsistence farming will be changed to business farming where the smallholders are organized in cooperatives and included in a broader part of the value chain for rice and cashew nuts. The aim is to improve the smallholder farmers’ living conditions through a combination of increasing income, creating new jobs and sustaining existing jobs through CSA. Commercialization of rice farming by focusing on rice trade, processing and marketing is one component of the programme. The pro</t>
  </si>
  <si>
    <t>Digni</t>
  </si>
  <si>
    <t>QZA-23/0002-121</t>
  </si>
  <si>
    <t>UGA Together for Just, Inclusive and Sustainable Development</t>
  </si>
  <si>
    <t>Agricultural development. Food security to adapt to climate change. Other Partners: Pentacostal Churches of Uganda, Blue Cross Uganda</t>
  </si>
  <si>
    <t>QZA-23/0002-50</t>
  </si>
  <si>
    <t>SWA Together for Just, Inclusive and Sustainable Development</t>
  </si>
  <si>
    <t>Solar energy for centralised grids. Solar Training and Renewable Energy Entrepreneurship Centre for marginalised population in Eswatini to address energy deficiency and to help communities and individuals adapt to climate change, training primarily in renewable energy and enhancing highly needed energy access in their region.</t>
  </si>
  <si>
    <t>QZA-23/0002-30</t>
  </si>
  <si>
    <t>CMR Togheter for Just, Inclusive and Sustainable Development</t>
  </si>
  <si>
    <t>Democratic participation and civil society. Strengthening civil society, participatory development, awareness raising and enhancing the resilience (adaptation) of the population towards climate changes.</t>
  </si>
  <si>
    <t>QZA-23/0002-119</t>
  </si>
  <si>
    <t>Democratic participation and civil society. Strengthening civil society, participatory development.</t>
  </si>
  <si>
    <t>QZA-23/0002-31</t>
  </si>
  <si>
    <t xml:space="preserve">Environmental policy and administrative management. Fight against desertification and forest reduction, develop awareness and enhance the resilience (adaptation) of population in relation to climate change/stress. </t>
  </si>
  <si>
    <t>QZA-23/0002-15</t>
  </si>
  <si>
    <t>BGD Together for Just, Inclusive and Sustainable Development</t>
  </si>
  <si>
    <t xml:space="preserve">Democratic participation and civil society.Creation and reactivation of  groups to facilitate participatory development and good governance in relation to climate change adaption, such as disaster management committees, water management committees, self-help groups, farmers' groups. Other partner: Normisjon Bangladesh. </t>
  </si>
  <si>
    <t>QZA-23/0002-60</t>
  </si>
  <si>
    <t>ETH Together for Just, Inclusive and Sustainable Development</t>
  </si>
  <si>
    <t>Environmental policy and administrative management. Awareness on environmental protection, improved waste management and adaption to climate change. Other partners: Ethiopian Evangelical Church Mekane Yesus Development and Social Services Commission, SIL Ethiopia, Harvest Church of God, The Bible Society of Ethiopia, Ethiopia Ministry of Health, NLM - Norwegian Lutherian Mission - Local Office</t>
  </si>
  <si>
    <t>QZA-23/0002-70</t>
  </si>
  <si>
    <t>KEN Together for Just, Inclusive and Sustainable Development</t>
  </si>
  <si>
    <t>Health policy and administrative management. Making target group resilient to effects of climate change, by addressing water scarcity. Other partners: Blue Cross Kisumu, Scripture Mission East Africa</t>
  </si>
  <si>
    <t>QZA-23/0002-49</t>
  </si>
  <si>
    <t>Employment creation. Income generation for vulnerable groups. Training in renewable energy and assisting trained candidates in pursuing entrepreneurship to address energy deficiency in their region and to help communities and individuals adapt to climate change.</t>
  </si>
  <si>
    <t>QZA-23/0002-105</t>
  </si>
  <si>
    <t>NPL Together for Just, Inclusive and Sustainable Development</t>
  </si>
  <si>
    <t>Small and medium-sized enterprises (SME) development.Microenterprises. Adaptive capacities of climate-shocked communities increased through promotion of micro enterprises. Other partners: Early Childhood Education Centre pvt. Ltd., KOSHISH National Mental Health Self-Help Organization.</t>
  </si>
  <si>
    <t>QZA-23/0002-18</t>
  </si>
  <si>
    <t xml:space="preserve">Agricultural development. Climate smart agriculture, food security, disaster preparedness. Other partner: Normisjon Bangladesh. Agriculture and climate adaption. </t>
  </si>
  <si>
    <t>QZA-23/0002-106</t>
  </si>
  <si>
    <t>Disaster Risk Reduction. Building resilience. Other partners: Early Childhood Education Centre pvt. Ltd., KOSHISH National Mental Health Self-Help Organization.</t>
  </si>
  <si>
    <t>QZA-23/0002-64</t>
  </si>
  <si>
    <t>IND Together for Just, Inclusive and Sustainable Development</t>
  </si>
  <si>
    <t>Agricultural development. Agriculture and food security. Sustainable food crop and livestock production for farmers, tree plantation and awareness of disaster risk reduction, to adapt to climate change.</t>
  </si>
  <si>
    <t>QZA-23/0002-126</t>
  </si>
  <si>
    <t>SRV Together for Just, Inclusive and Sustainable Development</t>
  </si>
  <si>
    <t>Environmental policy and administrative management. Addresses the adverse effects of climate change by equipping vulnerable people in the Mekong delta with knowledge and skills to cope with climate change</t>
  </si>
  <si>
    <t>QZA-23/0002-101</t>
  </si>
  <si>
    <t>Democratic participation and civil society. Strengthening civil society, participatory development. Other partners: Early Childhood Education Centre pvt. Ltd., KOSHISH National Mental Health Self-Help Organization.</t>
  </si>
  <si>
    <t>QZA-23/0002-59</t>
  </si>
  <si>
    <t>Agricultural development. Improved, climate smart and sustainable agriculture, dry land farming techniques, adapt to climate change. Other partners: Ethiopian Evangelical Church Mekane Yesus Development and Social Services Commission, SIL Ethiopia, Harvest Church of God, The Bible Society of Ethiopia, Ethiopia Ministry of Health, NLM - Norwegian Lutherian Mission - Local Office</t>
  </si>
  <si>
    <t>QZA-23/0002-123</t>
  </si>
  <si>
    <t xml:space="preserve">Democratic participation and civil society. Community organizing of local communities to address the issues of climate change. Strengthening civil society, participatory development. </t>
  </si>
  <si>
    <t>QZA-23/0002-54</t>
  </si>
  <si>
    <t>Democratic participation and civil society. Strengthening civil society, participatory development.  Other partners: Ethiopian Evangelical Church Mekane Yesus Development and Social Services Commission, SIL Ethiopia, Harvest Church of God, The Bible Society of Ethiopia, Ethiopia Ministry of Health, NLM - Norwegian Lutherian Mission - Local Office</t>
  </si>
  <si>
    <t>QZA-23/0002-104</t>
  </si>
  <si>
    <t>Agricultural development. Food security, climate smart agriculture, diversified livelihood, to adapt to climate change. Other partners: Early Childhood Education Centre pvt. Ltd., KOSHISH National Mental Health Self-Help Organization.</t>
  </si>
  <si>
    <t>QZA-23/0002-28</t>
  </si>
  <si>
    <t>KHM Together for Just, Inclusive and Sustainable Development</t>
  </si>
  <si>
    <t>Agricultural development. Climate smart and sustainable agriculture.  Improved and more sustainable agricultural practices to adapt to climate change. Other partners: Cambodian Center for Study and Development in Agriculture, Coalition of Cambodian Farmer Community, Environment and Health Education Organization, IFFEC contact Cambodia, Light of Hope, Mission Alliance Country Office in Cambodia, Non-Timber Forest Products, Occupation of Rural Economic Development and Agriculture, World Hope International</t>
  </si>
  <si>
    <t>QZA-23/0002-125</t>
  </si>
  <si>
    <t>Employment creation. Addresses the adverse effects of climate change by equipping vulnerable people in the Mekong delta with knowledge and skills to cope with climate change. This is achieved by building capacity and knowledge; providing access to stable income; and promoting equal opportunities.</t>
  </si>
  <si>
    <t>KFUK-KFUM Global</t>
  </si>
  <si>
    <t>QZA-20/0112-10</t>
  </si>
  <si>
    <t>Building justice and peace through REDUCED INEQUALITIES in Tanzania</t>
  </si>
  <si>
    <t xml:space="preserve">REDUCED INEQUALITIES will empower young people to secure financial stability &amp; create economic justice in the society by engaging in economic justice advocacy to reduce corruption &amp; change economic policies to promote human dignity. The primary target group will be marginalised youth (age 15-30) some of which will be members in savings groups with particular focus on young women. The saving groups will also receive training in entrepreneurship and business skills.   </t>
  </si>
  <si>
    <t>QZA-20/0112-11</t>
  </si>
  <si>
    <t>Building justice and peace through CLIMATE ACTION in Tanzania</t>
  </si>
  <si>
    <t xml:space="preserve">CLIMATE ACTION will empower young people to promote climate mitigating policies and create awareness regarding climate change and climate resilience. The primary target group will be youth (age 15-30), particularly young women, who will be organised into Peacemaker Climate Groups. The groups will through tree planting, training and campaigns raise awareness in the local community and engage the local government in ensuring implementation the National Environmental Action Plan. </t>
  </si>
  <si>
    <t>QZA-20/0112-13</t>
  </si>
  <si>
    <t>Building justice and peace through CLIMATE ACTION in Kenya</t>
  </si>
  <si>
    <t xml:space="preserve">CLIMATE ACTION will empower young people to promote climate mitigating policies and create awareness on climate change. The primary target group will be marginalised youth aged 15-30, particularly young persons with disabilities and young women. Peacemaker Climate Clubs will through campaigns create awareness at local and national level. Through dialogue with the county government, the groups will follow up on the implementation of National Climate Change Action Plan &amp; achieving the targets under Nationally Determined Contribution to the Paris Agreement. </t>
  </si>
  <si>
    <t>QZA-19/0212-326</t>
  </si>
  <si>
    <t>CSEE Prog Dev Norad</t>
  </si>
  <si>
    <t xml:space="preserve">Climate Smart Economic Empowerment (CSEE) Programme Development: Norad funds to support capacity building, programme development, programme quality.  </t>
  </si>
  <si>
    <t>QZA-19/0212-324</t>
  </si>
  <si>
    <t>CRWASH Prog Dev Norad</t>
  </si>
  <si>
    <t xml:space="preserve">Climate Resilient Water, Sanitation and Hygiene (CRWASH) Programme Development:  Norad funds to support capacity building, programme development, programme quality.  </t>
  </si>
  <si>
    <t>QZA-19/0212-288</t>
  </si>
  <si>
    <t>ADRA FRESAN Huila: Water access in southern Angola - NCA co share</t>
  </si>
  <si>
    <t xml:space="preserve">Access to water through rainwater harvesting in the south of Angola.  </t>
  </si>
  <si>
    <t>QZA-19/0212-20</t>
  </si>
  <si>
    <t>Capacity development of FBCA partners</t>
  </si>
  <si>
    <t>Capacity development of Faith-Based Climate Action (FBCA) partners; Consultants, learning exchanges (Diaconia), workshops.</t>
  </si>
  <si>
    <t>QZA-19/0212-122</t>
  </si>
  <si>
    <t>Leveraging Faith to Seek Justice (WASH) RDF</t>
  </si>
  <si>
    <t xml:space="preserve">People are able to prepare and respond to climate-related hazards and natural disasters affecting WASH services in District Sanghar, Sindh  </t>
  </si>
  <si>
    <t>QZA-19/0212-121</t>
  </si>
  <si>
    <t>Leveraging Faith to Seek Justice PCWR-FF</t>
  </si>
  <si>
    <t xml:space="preserve">NCA Pakistan has the overall objective of diverse, resilient and embowered communities to lead climate action for a discernible improvement in the quality of their communities.  </t>
  </si>
  <si>
    <t>QZA-19/0212-120</t>
  </si>
  <si>
    <t>Leveraging Faith to Seek Justice</t>
  </si>
  <si>
    <t xml:space="preserve">NCA Pakistan has the overall objective of diverse, resilient and empowered communities to lead climate action for a discernible improvement in the quality of their communities.  </t>
  </si>
  <si>
    <t>QZA-19/0212-334</t>
  </si>
  <si>
    <t>Leveraging Faith to Seek Justice- CRWASH - PADO</t>
  </si>
  <si>
    <t xml:space="preserve">Provision of Climate Resilient Water, Sanitation and Hygiene (CRWASH) assistance to people of district Peshawar, Khyber Pakhtunkhwa Province, Pakistan  </t>
  </si>
  <si>
    <t>QZA-19/0212-335</t>
  </si>
  <si>
    <t>Leveraging Faith to Seek Justice – SPO</t>
  </si>
  <si>
    <t>QZA-19/0212-320</t>
  </si>
  <si>
    <t>ADRA FRESAN Cunene: Water acess in southern Angola - NCA co share</t>
  </si>
  <si>
    <t xml:space="preserve">Access to water through rainwater harvesting in the south of Angola, Cunene  </t>
  </si>
  <si>
    <t>QZA-19/0212-19</t>
  </si>
  <si>
    <t>NCA operational FBCA project</t>
  </si>
  <si>
    <t xml:space="preserve">NCA operational Faith-Based Climate Action project, conferences, project support, work with Padre Pio, M&amp;E.  </t>
  </si>
  <si>
    <t>QZA-19/0212-123</t>
  </si>
  <si>
    <t>Leveraging Faith to Seek Justice (WASH) LASOONA</t>
  </si>
  <si>
    <t xml:space="preserve">People are able to prepare and respond to climate-related hazards and natural disasters affecting WASH services, in Swat, Khyber Pakhtunkhwa.  </t>
  </si>
  <si>
    <t>QZA-19/0212-3</t>
  </si>
  <si>
    <t>NCA - Norwegian Church Aid Cooperation Agreement 2020-2024</t>
  </si>
  <si>
    <t>Provision of clean water, promotion of sanitary and hygienic practices and behaviours, establishing water management committees and advocacy</t>
  </si>
  <si>
    <t>QZA-19/0212-35</t>
  </si>
  <si>
    <t>IECA FBCA in Quilengues and Luanda</t>
  </si>
  <si>
    <t xml:space="preserve">Climate change adaptation in Quilengues and Luanda  </t>
  </si>
  <si>
    <t>Norges naturvernforbund</t>
  </si>
  <si>
    <t>QZA-21/0031-2</t>
  </si>
  <si>
    <t xml:space="preserve">Togo Empowering Communities Phase 2 </t>
  </si>
  <si>
    <t>The project aims at building resilience in selected rural communities in Togo and will include strong elements of climate change adaptation with natural resource management, access to energy and financial inclusion  of low income households. The program includes various activities and outputs with the aim of strengthening women’s rights and reducing gender inequality.</t>
  </si>
  <si>
    <t>QZA-21/0031-1</t>
  </si>
  <si>
    <t>Mozambique Empowering Communities fase 2</t>
  </si>
  <si>
    <t>The project aims at building resilience in selected rural communities in Mozambique and will include strong elements of climate change adaptation with natural resource management, access to energy and financial inclusion  of low income households. The program includes various activities and outputs with the aim of strengthening women’s rights and reducing gender inequality.</t>
  </si>
  <si>
    <t>QZA-20/0295-9</t>
  </si>
  <si>
    <t>Multi-country scale-up of RCRC community-based surveillance with Nyss</t>
  </si>
  <si>
    <t>The project aims to reduce the impact of epidemic outbreaks through early detection and response to diseases with epidemic potential, by scaling up community-based surveillance (CBS) projects. To facilitate and elevate ongoing and future CBS efforts, NorCross has developed Nyss; a custom software platform for CBS. The use of CBS is more valuable than ever in today's climate change situation, where increased likelihood of natural disasters and deforestation can lead to increased health risks.</t>
  </si>
  <si>
    <t>QZA-19/0262-2</t>
  </si>
  <si>
    <t>Civil Society influence for reduced inequality in Mozambique</t>
  </si>
  <si>
    <t>Civil society actors supported to influence policies, mobilise people to take actions for their rights with the aim to reduce political, social and economic inequalities, and address environmental concerns</t>
  </si>
  <si>
    <t>Regnskogfondet</t>
  </si>
  <si>
    <t>QZA-22/0259-4</t>
  </si>
  <si>
    <t>Rights-based rainforest solutions at scale - Colombia</t>
  </si>
  <si>
    <t>Rights-based sustainable management of large, contiguous rainforest areas in the Colombian Amazon, including local sustainable management, improvement of policy and legal frameworks on forest and rights, and the engagement of commercial actors, to stop or reduce deforestation;  together with civil society patners. indigenous peoples and local communities in Colombia. Partners tentatively include OZIP, ONIC, Etnollano and OPIAC, in addition to FCDS.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</si>
  <si>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QZA-22/0259-3</t>
  </si>
  <si>
    <t>Rights-based rainforest solutions at scale - Papua New Guinea</t>
  </si>
  <si>
    <t>Rights-based sustainable management of large, contiguous rainforest areas in PNG, including local sustainable management, improvement of policy and legal frameworks on forest and rights, and the engagement of commercial actors, to stop or reduce deforestation; together with civil society patners. indigenous peoples and local communities in PNG. Partners tentatively include BRG, Saving Karawari, and Project Sepik, in addition to CELCOR.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</si>
  <si>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QZA-22/0259-5</t>
  </si>
  <si>
    <t>Rights-based rainforest solutions at scale - Peru</t>
  </si>
  <si>
    <t>Rights-based sustainable management of large, contiguous rainforest areas in the Peruvian Amazon, including local sustainable management, improvement of policy and legal frameworks on forest and rights, and the engagement of commercial actors, to stop or reduce deforestation; together with civil society patners. indigenous peoples and local communities in Peru. Partners tentatively include FENAMAD, ORPIO, ORAU, DAR, CORPI and IDL, in addition to Peru Equidad.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</si>
  <si>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QZA-22/0259-7</t>
  </si>
  <si>
    <t>Rights-based rainforest solutions at scale - Global</t>
  </si>
  <si>
    <t>Global work for the rights-based sustainable management of large, contiguous rainforest areas, including improvement of policy and legal frameworks on forest and rights, and the engagement of commercial actors, to stop or reduce deforestation.</t>
  </si>
  <si>
    <t>QZA-22/0259-6</t>
  </si>
  <si>
    <t>Rights-based rainforest solutions at scale - Indonesia</t>
  </si>
  <si>
    <t>Rights-based sustainable management of large, contiguous rainforest areas in Indonesia, including local sustainable management, improvement of policy and legal frameworks on forest and rights, and the engagement of commercial actors, to stop or reduce deforestation; together with civil society patners. indigenous peoples and local communities in Indonesia. Partners tentatively include INTSIA, WARSI, PUSAKA and FWI, in addition to HuMa.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</si>
  <si>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QZA-22/0259-2</t>
  </si>
  <si>
    <t>Rights-based rainforest solutions at scale - DR Congo</t>
  </si>
  <si>
    <t>Rights-based sustainable management of large, contiguous rainforest areas in the DRC, including local sustainable management, improvement of policy and legal frameworks on forest and rights, and the engagement of commercial actors, to stop or reduce deforestation; together with civil society patners. indigenous peoples and local communities in DRC. Partners tentatively include Réseau CREF GASHE, SPFA, CAGDFT and MMT, in addition to DGPA.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</si>
  <si>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QZA-22/0259-1</t>
  </si>
  <si>
    <t>Rights-based rainforest solutions at scale - Brazil</t>
  </si>
  <si>
    <t>Rights-based sustainable management of large, contiguous rainforest areas in the Brazilian Amazon, including local sustainable management, improvement of policy and legal frameworks on forest and rights, and the engagement of commercial actors, to stop or reduce deforestation; together with civil society patners. indigenous peoples and local communities in Brazil. Partners tentatively include FOIRN, ATIX, CPI Acre, IEPE, CNS and Instituto Escolhas, in addition to ISA.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</si>
  <si>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Strømmestiftelsen</t>
  </si>
  <si>
    <t>QZA-18/0355-32</t>
  </si>
  <si>
    <t>Cross Cutting Issues</t>
  </si>
  <si>
    <t>Inclusion of people with disabilities, gender equality, environment and climate change.</t>
  </si>
  <si>
    <t>WWF Norge</t>
  </si>
  <si>
    <t>QZA-20/0240-5</t>
  </si>
  <si>
    <t>Africa Energy Transition - China</t>
  </si>
  <si>
    <t>The programme aims to drive a just transition from coal and charcoal to renewable energy and clean cooking solutions in three African countries, by:
• Addressing national policy and regulatory frameworks for energy
• Accelerating regional cross-border trade in renewable energy on and off grid
• Facilitating the divestment of African and Chinese financial institutions from coal fired power plants and increasing financial flows to renewable energy, including women-led renewable energy enterprise</t>
  </si>
  <si>
    <t>QZA-20/0240-12</t>
  </si>
  <si>
    <t>Africa Sustainable Investment and Infrastructure Programme - Tanzania</t>
  </si>
  <si>
    <t>This programme aims to promote sustainable investment in sustainable infrastructure projects in sub-Saharan Africa, by 
• Lobbying regional institutions, national governments, companies and financial institutions in China and Africa for better legislation, policies and plans and their implementation, to drive sustainable finance and infrastructure.
• Piloting nature-based solution projects and monitoring practices</t>
  </si>
  <si>
    <t>QZA-20/0240-13</t>
  </si>
  <si>
    <t>Africa Sustainable Investment and Infrastructure Programme - Madagascar</t>
  </si>
  <si>
    <t>QZA-20/0240-4</t>
  </si>
  <si>
    <t>Africa Energy Transition - Madagascar</t>
  </si>
  <si>
    <t>QZA-20/0240-9</t>
  </si>
  <si>
    <t>Unlocking a Sustainable Blue Economy in the South West Indian Ocean - SA</t>
  </si>
  <si>
    <t>This programme aims to generate a shift to a sustainable blue economy by:
• Developing, adopting and implementing sustainable blue economy (SBE) policies in at least 3 Africa countries,
• Financial institutions adopting SBE principles and align their financing 
• Fair and equitable access to and sustainable management of fisheries resources in the SWIO region 
• At least 3 SWIO countries combat IUU fishing and implement the Port Sate Measures Agreement</t>
  </si>
  <si>
    <t>QZA-20/0240-3</t>
  </si>
  <si>
    <t>Africa Energy Transition - Tanzania</t>
  </si>
  <si>
    <t>QZA-20/0240-8</t>
  </si>
  <si>
    <t>Unlocking a Sustainable Blue Economy in the South West Indian Ocean - Tz</t>
  </si>
  <si>
    <t>QZA-20/0240-14</t>
  </si>
  <si>
    <t>Africa Sustainable Investment and Infrastructure Programme - China</t>
  </si>
  <si>
    <t>QZA-20/0240-6</t>
  </si>
  <si>
    <t>Unlocking a Sustainable Blue Economy in the South West Indian Ocean - Mz</t>
  </si>
  <si>
    <t>QZA-20/0240-7</t>
  </si>
  <si>
    <t>Unlocking a Sustainable Blue Economy in the South West Indian Ocean - Ke</t>
  </si>
  <si>
    <t>QZA-20/0240-11</t>
  </si>
  <si>
    <t>Africa Sustainable Investment and Infrastructure Programme - Kenya</t>
  </si>
  <si>
    <t>QZA-20/0240-15</t>
  </si>
  <si>
    <t>Promoting sustainability in Chinese fisheries in the Yellow Sea &amp; SWIO</t>
  </si>
  <si>
    <t>The programme aims to address overfishing and Illegal, Unreported and Unregulated activities by Chinese vessels to address marine habitat and food security conditions in the Yellow Sea Ecoregion and the South West Indian Ocean, by:
• Improving governance – reform of Chinese fisheries policy and legislation.
• Leveraging financial instruments to drive sustainable investment - Blue Economy.
• Developing market drivers – seafood traceability and sustainability.</t>
  </si>
  <si>
    <t>QZA-20/0240-18</t>
  </si>
  <si>
    <t>Promoting sustainable fisheries in SWIO and Yellow sea</t>
  </si>
  <si>
    <t>The programme aims to address overfishing and Illegal, Unreported and Unregulated activities by Chinese vessels to address marine habitat and food security conditions in the Yellow Sea Ecoregion and the South West Indian Ocean, by:_x000D_
• Improving governance – reform of Chinese fisheries policy and legislation._x000D_
• Leveraging financial instruments to drive sustainable investment - Blue Economy._x000D_
• Developing market drivers – seafood traceability and sustainability._x000D_
_x000D_
A central focus of the agreement is to influence Chinese involvement in fisheries and infrastructure investment in selected African countries through components both in China and in African countries.</t>
  </si>
  <si>
    <t>QZA-20/0240-10</t>
  </si>
  <si>
    <t>Unlocking a Sustainable Blue Economy in the South West Indian Ocean - Md</t>
  </si>
  <si>
    <t>QZA-20/0240-2</t>
  </si>
  <si>
    <t>Africa Energy Transition  - Kenya</t>
  </si>
  <si>
    <t>QZA-20/0240-1</t>
  </si>
  <si>
    <t>Africa Energy Transition - regional coordination (hosted in Uganda)</t>
  </si>
  <si>
    <t>The programme aims to drive a just transition from coal and charcoal to renewable energy and clean cooking solutions in three African countries, by:
• Addressing national policy and regulatory frameworks for energy
• Accelerating regional cross-border trade in renewable energy on and off grid
• Facilitating the divestment of African and Chinese financial institutions from coal fired power plants and increasing financial flows to renewable energy, including women-led renewable energy enterprise. The project promotes the green energy transition including reduced use of fossile coal.</t>
  </si>
  <si>
    <t>QZA-20/0240-16</t>
  </si>
  <si>
    <t>China Climate and Energy Transition</t>
  </si>
  <si>
    <t>China is the world’s largest emitter of greenhouse gases and this programme aims is to mainstream and advance solar and wind power in China’s electricity mix, by:
• Addressing the political and infrastructural barriers that constrain solar and wind energy penetration in the electric power system at the national and provincial level; and
• Mobilising China’s business community and financial institutions to pilot green energy procurement and installations and enhance their climate risk disclosure.</t>
  </si>
  <si>
    <t>QZA-20/0240-17</t>
  </si>
  <si>
    <t>Reduciong Chinese contribution to global warming</t>
  </si>
  <si>
    <t>influence energy policy to reduce emissions from China. A central focus of the agreement is to influence Chinese involvement in fisheries and infrastructure investment in selected African countries through components both in China and in African countries.</t>
  </si>
  <si>
    <t>KLD-NICFI-55</t>
  </si>
  <si>
    <t>Climate Smart Microfinance Fund for Indonesia</t>
  </si>
  <si>
    <t>Through a combination of microcredit and technical assistance (TA), the project aims at addressing the problem of encroachment and deforestation caused by smallholders in Sanggau and Pontianak province, Indonesia. In NMI 95 % of the loan customers are women. There is a particular focus on gender equality in the design of the loans, in the support for land titles and in the training for farmers, MFIs and cooperatives.</t>
  </si>
  <si>
    <t>ACA - Amazon Conservation Association</t>
  </si>
  <si>
    <t>SAM-21/0002-2</t>
  </si>
  <si>
    <t>Ecuador ACA - NICFI 2021-25</t>
  </si>
  <si>
    <t xml:space="preserve">In Ecuador, the local partner EcoCiencia will pilot the real-time monitoring of forest degradation using high-resolution satellite imagery to develop a greater understanding of the causes of degradation. EcoCiencia will analyse government capacity, identify key gaps and follow up with authorities to improve the use of information. They will also work with the Waorani to strengthen their monitoring capacities to receive data alerts, access satellite imagery and draft technical reports. </t>
  </si>
  <si>
    <t>SAM-21/0002-3</t>
  </si>
  <si>
    <t>Project activities and results through the Amazon Conservation office HQ</t>
  </si>
  <si>
    <t>Project activities and results are centralized through the Amazon Conservation office in Washington, DC which coordinates the collective actions of the Amazon Conservation Alliance and shares lessons learned across partners as well as with a regional and global audience on a regular basis.</t>
  </si>
  <si>
    <t>SAM-21/0002-1</t>
  </si>
  <si>
    <t>Peru ACA - NICFI 2021-25</t>
  </si>
  <si>
    <t>Amazon Conservation Association aims to establish illegal deforestation monitoring systems and improve enforcement laws in Peru and Ecuador. The project will strengthen ACA’s ongoing work in Peru, where they have provided real-time deforestation information, using satellite information in their Monitoring of the Andean Amazon Project (MAAP), for civil society and the government to engage more effectively to stop illegal deforestation at the national, regional and local level.</t>
  </si>
  <si>
    <t>AENOR Internacional</t>
  </si>
  <si>
    <t>KLD-NICFI-74</t>
  </si>
  <si>
    <t>Framework Contract on Verification Services</t>
  </si>
  <si>
    <t>Framework agreement with consultancy firm AENOR on third party verification of REDD+ results as basis for results-based payments.</t>
  </si>
  <si>
    <t>Agência Pública</t>
  </si>
  <si>
    <t>BRA-21/0009</t>
  </si>
  <si>
    <t>APublica - Training of indigenous journalism</t>
  </si>
  <si>
    <t xml:space="preserve">Strengthen the indigenous presence in the public debate by training indigenous communicators in investigative journalism on topics involving indigenous populations and their territories, mostly related to humand and environmental rights. The main objective is the training of indigenous communicators. There is a specific component of gender. The project intends that at least 50% of the communicators to be trained are indigenous women. Also, gender issues can be a subject of the news' pieces to be developed. </t>
  </si>
  <si>
    <t>BRA-23/0007</t>
  </si>
  <si>
    <t>AMAN - Aliansi Masyarakat Adat Nusantara</t>
  </si>
  <si>
    <t>INS-21/0007</t>
  </si>
  <si>
    <t>AMAN - Securing Rights, Ensuring Community Resilience</t>
  </si>
  <si>
    <t xml:space="preserve">The project will contribute to the Norwegian Initiative for Climate and Forests' outcome 2: Improved rights and livelihoods for indigenous peoples and local communities in tropical forest countries. Aliansi Masyarakat Adat Nusantara, the Indigenous Peoples Alliance of Indonesia, will be supported to achieve the following outcomes: _x000D_
Outcome 1: Village governments more supportive on Indigenous Peoples' rights._x000D_
Outcome 2: Indigenous peoples produce with improved production systems, added value and a fair and sustainable distribution system accepted by the market._x000D_
Outcome 3: Indigenous youth are actively maintaining Indigenous culture and traditions_x000D_
Outcome 4: AMAN has improved its organizational capacity at headquarter, regional and local level to serve Indigenous communities and are able to implement the program. _x000D_
</t>
  </si>
  <si>
    <t>Amigos da Terra</t>
  </si>
  <si>
    <t>BRA-21/0002</t>
  </si>
  <si>
    <t>AdT 2021-2025: Policies, practices, transparency and governance to implement Forest Code</t>
  </si>
  <si>
    <t>The project will produce data, perform analyses, and generate knowledge to fill information gaps and inform about advances in implementing the Forest Code in Brazil.</t>
  </si>
  <si>
    <t>Arapyaú</t>
  </si>
  <si>
    <t>BRA-19/0022</t>
  </si>
  <si>
    <t>MAPBIOMAS: Land Use Change Monitoring</t>
  </si>
  <si>
    <t xml:space="preserve">MapBiomas is a multi-institutional initiative involving NGOs, universities, think-tanks and tech companies dedicated to map the land cover and land use (LCLU) changes of the Brazilian biomes to support and advance sustainable management and conservation of natural resources. </t>
  </si>
  <si>
    <t>ATIX - Associação Terra Indígena Xingu</t>
  </si>
  <si>
    <t>BRA-22/0023</t>
  </si>
  <si>
    <t>ATIX: Institutional and territorial development</t>
  </si>
  <si>
    <t xml:space="preserve">Environmental and territorial management of the Xingu Indigenous Territory (TIX) and protection of indigenous rights through institutional strengthening of indigenous umbrella association ATIX, greater participation of indigenous women and improved infrastructure. </t>
  </si>
  <si>
    <t>BBC Media Action</t>
  </si>
  <si>
    <t>INS-16/0002</t>
  </si>
  <si>
    <t>Return to the Forest</t>
  </si>
  <si>
    <t>Creating a public discourse in the Indonesian media on the issues of deforestation and green growth.</t>
  </si>
  <si>
    <t>INS-21/0009</t>
  </si>
  <si>
    <t>For the People</t>
  </si>
  <si>
    <t>This is a project primarily focusing on raising awareness and understanding of deforestation and green_x000D_
growth issues.There are three components of the project. The first involves young Indonesians. A social media profile has been established that aims at engaging and inspiring young Indonesians. Through the digital platform supplemented by related TV content, young people can share stories, discuss topics and motivate each other to take action on issues_x000D_
concerning deforestation and green growth. The second component is capacity building of programme-makers and journalists of local media organisations.The third component is outreach activities with communities affected by deforestation that address rights and sustainable livelihoods.</t>
  </si>
  <si>
    <t>BMZ - German Federal Ministry for Economic Cooperation and Development</t>
  </si>
  <si>
    <t>BRA-14/0007</t>
  </si>
  <si>
    <t>Technical support from GIZ to the Amazon Fund in BNDES</t>
  </si>
  <si>
    <t>Co-financing of technical support to The Amazon Fund in BNDES</t>
  </si>
  <si>
    <t>QZA-21/0038-1</t>
  </si>
  <si>
    <t>DRC - Reduced deforestation and rural poverty</t>
  </si>
  <si>
    <t>Reduced deforestation and rural poverty through sustainable land use. The project will contribute to sustainable land use by mobilising civil society, religious leaders and local communities in advocating for the better implementation of key policies. The project will promote agroforestry and low impact and sustainable agricultural models for food and perennial crops that will increase the family income and livelihood while protecting the forests, biodiversity, soil and water resources.</t>
  </si>
  <si>
    <t>QZA-21/0038-2</t>
  </si>
  <si>
    <t>Colombia - Reduced deforestation and rural poverty</t>
  </si>
  <si>
    <t>Reduced deforestation and rural poverty through sustainable land use. The project will target local and ethnic communities to improve land management skills, establishing silvopastoral systems for more sustainable livestock production and diversify family orchards to improve productivity and food security without adding pressure to the forest. Also develop advocacy campaigns to raise awareness, help identify forest-friendly niches and financial tools, and strengthen local civil societies.</t>
  </si>
  <si>
    <t>CDP Worldwide</t>
  </si>
  <si>
    <t>QZA-21/0035-1</t>
  </si>
  <si>
    <t>Promoting  long-term economic and financial sustainability in Brazil</t>
  </si>
  <si>
    <t>Raising ambition and accelerating action to protect and restore forests</t>
  </si>
  <si>
    <t>QZA-21/0035-2</t>
  </si>
  <si>
    <t>Promoting  long-term economic and financial sustainability in Indonesia</t>
  </si>
  <si>
    <t>Ceres, Inc.</t>
  </si>
  <si>
    <t>QZA-21/0034</t>
  </si>
  <si>
    <t>Leveraging Investor Influence to Address Deforestation with a particular focus on Indonesia and Brazil</t>
  </si>
  <si>
    <t>The project will seek to move companies to implement their commitments for deforestation-free supply chains. This will be done by influencing the two key target groups, namely institutional investors and companies driving deforestation (palm oil, beef, soy, and cocoa to be included).</t>
  </si>
  <si>
    <t>CfRN - Coalition for Rainforest Nations</t>
  </si>
  <si>
    <t>QZA-20/0087</t>
  </si>
  <si>
    <t>Reporting for Results Based REDD+ Actions phase II</t>
  </si>
  <si>
    <t xml:space="preserve">The project is aiming at assisting 16 rainforest countries to develop and institutionalize their greenhouse gas emissions and removals relevant to the implementation of REDD+ activities and related results. In the second phase, the project will work to enhance the consistency between the national greenhouse gas inventories and other mitigation plans, actions and reports relevant to REDD+.  </t>
  </si>
  <si>
    <t>CGY - Comissao Guarani Yvyrupa</t>
  </si>
  <si>
    <t>BRA-22/0005</t>
  </si>
  <si>
    <t>Heal the land and strengthen the guarani people</t>
  </si>
  <si>
    <t xml:space="preserve">CGY institutionally strengthened through improving participation and dialogue between Tenondé, State and Regional Coordinators and other Guarani leaders in meetings and assemblies; intensified political and legal impact of the Guarani; Guarani women within CGY strengthened through increased participation in activities and governance forums of the association; stepped-up support to self-organized groups of Guarani women; promotion of internal dialogues on combating gender and generational violence in guarani villages. Also, management and protection of Guarani lands strengthened._x000D_
</t>
  </si>
  <si>
    <t>GUY-21/0002</t>
  </si>
  <si>
    <t>Empowering IPLC's in Guyana to combat deforestation caused by mining</t>
  </si>
  <si>
    <t>The aim of the project is that indigneaous and local communities, and the wider Guyaneses society, enjoy ecosystem services and related human wellbeing benefits provided through reduced deforestation and land degradation from the risk of mining. The main partner is the National Toushaos Council (NTC).</t>
  </si>
  <si>
    <t>CIFOR - Center for International Forestry Research</t>
  </si>
  <si>
    <t>QZA-21/0124</t>
  </si>
  <si>
    <t>CIFOR 2021-2024: Knowledge for action to protect tropical forests and enhance rights</t>
  </si>
  <si>
    <t>The Project’s expected effects on society are “Deforestation and forest degradation reduced”, “Sustainable development promoted”, “Biodiversity conserved” (Impacts). To contribute to these long-term results, the project aims at achieving measurable results related to NICFI’s strategic framework outcomes (1) Approved and implemented policies for sustainable forest and land use in tropical forest countries and jurisdictions, (2) Improved rights and livelihoods for indigenous peoples and local communities (IPLCs) in tropical forest countries, (3) Effective international incentive structures for reduced deforestation in tropical forest countries, (4) Increased transparency in land management, land use, value chains and financing. Benefiting countries are Brazil, the Democratic Republic of the Congo, Indonesia and Peru.</t>
  </si>
  <si>
    <t>CIMI – Conselho Indigenista Missionário</t>
  </si>
  <si>
    <t>BRA-20/0027</t>
  </si>
  <si>
    <t>Support for the defence and implementation of the rights of indigenous peoples in Brazil</t>
  </si>
  <si>
    <t>The projetc seeks to amplify the defense, promotion, and protection of human rights of indigenous peoples in Brazil. Key outcomes include the maintenance of original and exclusive usufruct rights of lands traditionally occupied by IPs, increased visibility of indigenous thematics as a means to influence and shape public opinion, and diminishing levels of violence committed against IPs due to reporting and systematizations/typification of cases, allowing for more effective law-enforcement.</t>
  </si>
  <si>
    <t>CIR - Conselho Indigena de Roraima</t>
  </si>
  <si>
    <t>BRA-23/0004</t>
  </si>
  <si>
    <t>Seeds of good living (Waküpe ko´wannötok denapök)</t>
  </si>
  <si>
    <t>CIR and local communities in ten regions in the northern Amazonian state of Roraima strengthened in the defense of their collective rights and implementing sustainable practices and strategies for economic autonomy, territorial management and protection. Expected outcomes include politically active indigenous regions organizing themselves and liaising in search for sustainability solutions in their territories; indigenous regions strengthened and, through collaborative efforts, implementing their regional plans spearheaded by the action of regional leaders and councils, emphasizing indigenous women's plans and empowerment of young people; and indigenous organization strengthened in their organizational, administrative and political dimensions.</t>
  </si>
  <si>
    <t>ClientEarth</t>
  </si>
  <si>
    <t>QZA-21/0186-4</t>
  </si>
  <si>
    <t>Building legal foundations for sustainable forsts and livelihoods in the Republic of Congo, Gabon and Liberia</t>
  </si>
  <si>
    <t>Project seeks to ensure that adopted EU law to minimize the risk of putting products on the EU market associated with deforestation</t>
  </si>
  <si>
    <t>QZA-21/0186-5</t>
  </si>
  <si>
    <t>Building legal foundations for sustainable forests and livelihoods</t>
  </si>
  <si>
    <t>Proejct aims to support specific legislative and regulatory reforms regarding timber and forest risk commodities in China</t>
  </si>
  <si>
    <t>QZA-21/0186-3</t>
  </si>
  <si>
    <t>Strenghtening the legal regime that promotes community forestry and IPLC rights in Gabon</t>
  </si>
  <si>
    <t>QZA-21/0186-2</t>
  </si>
  <si>
    <t xml:space="preserve">Rerpucli of Congo Legal framework on Indigenous People and Local Communities rights effectively designed and implemented. </t>
  </si>
  <si>
    <t>QZA-21/0186-1</t>
  </si>
  <si>
    <t>Legal framework on community forests effectively implemented and enforced in Liberia</t>
  </si>
  <si>
    <t>ClimateWorks Foundation</t>
  </si>
  <si>
    <t>KLD-NICFI-43</t>
  </si>
  <si>
    <t>Targeted support to the Climate and Land Use Alliance 2018-22 strategy</t>
  </si>
  <si>
    <t>In Brazil and Indonesia CLUA aims to contribute to acheiving massive emission reductions from deforestation and forest degradation. CLUA also aims to contribute to maintain and increase the role of forest carbon sinks (Natural Carbon Capture) and to contribute to a shift in protein consumption in Brazil, China and Central Africa.</t>
  </si>
  <si>
    <t>CPI - Climate Policy Initiative</t>
  </si>
  <si>
    <t>BRA-22/0015</t>
  </si>
  <si>
    <t>Econ &amp; Policy Solutions for Sustainable Land Use: CPI</t>
  </si>
  <si>
    <t>The project aims to reduce deforestation and enhance restoration of forests and natural vegetation in Brazil by improving protection of primary and secondary vegetation, increasing agricultural production without increased deforestation, create policy incentives to drive land use changes that align production and conservation, incorporate safeguards against deforestation in Brazilian infrstaructure planning.</t>
  </si>
  <si>
    <t>CPI-SP - Comissao Pro-Indio de Sao Paulo</t>
  </si>
  <si>
    <t>BRA-22/0004</t>
  </si>
  <si>
    <t>Indigenous-Quilombola Alliance in Oriximiná</t>
  </si>
  <si>
    <t>Contribute to increased protagonism of indigenous and quilombolas in Oriximiná in the defence of their rights and the promotion of a sustainable life through strengthening of the capacity of the representative organizations that make up the Oriximiná indigenous-quilombola alliance. Promote activities specifically targeting quilombola, indigenous and riverine women in Oriximiná and Óbidos through a permanent agenda of training and mobilization on topics defined jointly with the female beneficiaries. Expanded ability of the residents of 11 guarani villages inside the Piaçaguera land to promote territorial and environmental management. Expand CPI-SP’s capacity to adopt a gender approach in its various activities, in addition to strengthened policies to promote diversity, equity and inclusion within the organization.</t>
  </si>
  <si>
    <t>CTI - Centro de Trabalho Indigenista, Brazil</t>
  </si>
  <si>
    <t>BRA-20/0024</t>
  </si>
  <si>
    <t>Strengthening indigenous organisations to defend their rights and manage their territories</t>
  </si>
  <si>
    <t xml:space="preserve">The project seeks to increase indigenous peoples' contributions to reducing deforestation and the effects of climate change, ensuring the maintenance of sociobiodiversity in their territories. The specific objectives inlcude indigenous peoples cooperating and actively defending and promoting their rights; indigenous strategies for territorial control and environmental management strengthened in regions where CTI operates; and CTI institutionally strengthened, better prepared to carry out its mission in favour of the indigenous agenda. Direct beneficiaries of the activities to strengthen institutional capacity of indigenous organizations: Wyty Cate of the Timbira Peoples of Maranhão and Tocantins, the Xavante Warã Association, the Union of Indigenous Peoples of the Indigenous Land of the Javari Valley – UNIVAJA, the Yvyrupa Guarani Commission – CGY and the Terena People's Council. In addition, there are the beneficiaries of activities to support the regularization and strengthening of UNIVAJA's grassroots associations (AKAVAJA, AIKUVAJA, OAMI, ASDEC, AMAS, AIMA AND OGM) as well as the support to Timbira community associations. _x000D_
_x000D_
</t>
  </si>
  <si>
    <t>Det norske Menneskerettighetsfond</t>
  </si>
  <si>
    <t>COL-22/0002</t>
  </si>
  <si>
    <t>Support to IPLCs and Civil Society in Colombia</t>
  </si>
  <si>
    <t xml:space="preserve">The main goal is to support about 35-40 IPLCS and small, medium and bigger CSOs (40-55 projects or core supports including extensions) through longer term support (2-4 years) working for fulfilment of rights and for protection of biodiversity and reduction in loss of tropical forest in the country through open calls for proposals and calls by invitation with an objective selection process assuring local anchorage in the supported projects, based on an context analysis and mapping of CSOs and IPLCs. In addition to financial support, the project has a strong component on capacity-building, accompaniment and enabling environment for the communities, organizations with a focus on women. </t>
  </si>
  <si>
    <t>EcoCiencia</t>
  </si>
  <si>
    <t>ECU-21/0001</t>
  </si>
  <si>
    <t xml:space="preserve">Ecociencia - Indigenous people and civil society taking action to protect the Amazon </t>
  </si>
  <si>
    <t>This project’s impact goal is to avoid and reverse deforestation and degradation in the Ecuadorian Amazon, while guaranteeing the rights and sustainable livelihoods of indigenous peoples and local communities, through natural climate solutions.</t>
  </si>
  <si>
    <t>Econometria SA</t>
  </si>
  <si>
    <t>COL-23/0013</t>
  </si>
  <si>
    <t xml:space="preserve">Support for development of a National Environmental Fund  </t>
  </si>
  <si>
    <t>Consultancy assigment in support to the Ministry of Environment in the set up of a national environmental fund. The fund has been established as "Fondo Para la Vida y la Biodiversidad"</t>
  </si>
  <si>
    <t>EIA - Environmental Investigation Agency</t>
  </si>
  <si>
    <t>QZA-21/0131-11</t>
  </si>
  <si>
    <t>Vietnam - Fight Corruption &amp; Forest Crime, Support Defenders and Improve</t>
  </si>
  <si>
    <t>Fight Corruption &amp; Forest Crime, Support Defenders and Improve Governance</t>
  </si>
  <si>
    <t>QZA-21/0131-10</t>
  </si>
  <si>
    <t>Myanmar - Fight Corruption &amp; Forest Crime, Support Defenders and Improve</t>
  </si>
  <si>
    <t>QZA-21/0131-4</t>
  </si>
  <si>
    <t>Cameroon - Fight Corruption &amp; Forest Crime, Support Defenders and Improv</t>
  </si>
  <si>
    <t>QZA-21/0131-9</t>
  </si>
  <si>
    <t>Indonesia - Fight Corruption &amp; Forest Crime, Support Defenders and Impro</t>
  </si>
  <si>
    <t>QZA-21/0131-2</t>
  </si>
  <si>
    <t xml:space="preserve">Republic of Congo -  Fight Corruption &amp; Forest Crime, Support Defenders </t>
  </si>
  <si>
    <t xml:space="preserve"> Fight Corruption &amp; Forest Crime, Support Defenders and Improve Governance</t>
  </si>
  <si>
    <t>QZA-21/0131-7</t>
  </si>
  <si>
    <t>Peru - Fight Corruption &amp; Forest Crime, Support Defenders and Improve Go</t>
  </si>
  <si>
    <t>Fight Corruption &amp; Forest Crime, Support Defenders and Improve Governance. By reducing forest crime, forest and biodiversity is protected.</t>
  </si>
  <si>
    <t>QZA-21/0131-8</t>
  </si>
  <si>
    <t>China - Fight Corruption &amp; Forest Crime, Improved Governance</t>
  </si>
  <si>
    <t>QZA-21/0131-6</t>
  </si>
  <si>
    <t>Colombia - Fight Corruption &amp; Forest Crime, Support Defenders and Improv</t>
  </si>
  <si>
    <t>QZA-21/0131-3</t>
  </si>
  <si>
    <t>DRC - Fight Corruption &amp; Forest Crime, Support Defenders and Improve Gov</t>
  </si>
  <si>
    <t>QZA-21/0131-1</t>
  </si>
  <si>
    <t>Gabon - Fight Corruption &amp; Forest Crime, Support Defenders and Improve G</t>
  </si>
  <si>
    <t>QZA-21/0131-5</t>
  </si>
  <si>
    <t>Brazil -  Fight Corruption &amp; Forest Crime, Support Defenders and Improve</t>
  </si>
  <si>
    <t xml:space="preserve"> Fight Corruption &amp; Forest Crime, Support Defenders and Improve Governance. By reducing forest crime, forest and biodiversity is protected.</t>
  </si>
  <si>
    <t>QZA-21/0131-12</t>
  </si>
  <si>
    <t>Fight Corruption &amp; Forest Crime, Support Defenders and Improve Governance_x000D_
_x000D_
Demand markets</t>
  </si>
  <si>
    <t>Emergent Forest Finance Accelerator</t>
  </si>
  <si>
    <t>KLD-NICFI-76</t>
  </si>
  <si>
    <t>REDD+ Purchase Guarantee Facility</t>
  </si>
  <si>
    <t>Emergent connects supply and demand for carbon emissions credits under the Architecture for REDD+ Transactions (ART). Emergent will puchase credits from tropical forest host jurisdictions and seek to sell these credits to private-sector buyers. If Emergent cannot find such buyers for all the credits, emergen will utilize the grant under this agreement to pay for, and retire, those credtits.</t>
  </si>
  <si>
    <t>ETH-16/0007</t>
  </si>
  <si>
    <t>REDD+ phase II Investment of the result based payment</t>
  </si>
  <si>
    <t>Ethiopia is moving from REDD+ phase I to phase II of the climate partnership agreement where Ethiopia will work on the investment protifolio to achieve results(carbon emission reductions).</t>
  </si>
  <si>
    <t>ETH-21/0014</t>
  </si>
  <si>
    <t>REDD+ Investment Program Phase II</t>
  </si>
  <si>
    <t xml:space="preserve">The agreement is between Government of Ethiopia and the Royal Norwegian government. The current agreement is the continuation of the REDD+ investment phase I of the result based payment for Ethiopia to achieve  result based payment. Main objectives are to contribute to climate mitigation, climate adaptation and biodiversity conservation. Ethiopia has moved from REDD+ phase I to phase II of the bilateral Forest and Climate Partnership Agreement. Through RIP II Ethiopia is making investments on the ground with main target audience being local forest dwellers and communities, to eventually achieve phase III of the Partnership: verified carbon emission reductions from forest. Conserving and restoring forest in Ethiopia is contributing to increased resilience against the adverse effects of climate change, rural livelihoods and poverty reduction, maintained/increased water resources and to biodiversity. _x000D_
_x000D_
RIP phase II has an overarching goal to contribute to enhanced forest conservation by avoided deforestation and forest degradation, and to increased forest cover through tree planting and restoration of degraded forest areas. Particularly through the target related to increased forest cover, the program will also target national climate adaptation goals. The program also focuses beyond climate-related objectives, such as on provision of livelihoods, and social and environmental benefits for women, girls, youth, and other forest-dependent people, with the aim of protecting their rights, including equity and fair distribution of benefits. RIP II is contributing to forest conservation, landscape restoration and private sector engagement. It will also contribute to various SDGs such as climate actions and improved life on land. _x000D_
</t>
  </si>
  <si>
    <t>European Federation for Transport and Environment</t>
  </si>
  <si>
    <t>QZA-21/0025-4</t>
  </si>
  <si>
    <t>Biofuels in Indonesia</t>
  </si>
  <si>
    <t>The project aims to generate public debate about the Indonesia’s biofuel policy and its impact on forests and peatland, and by this to reduce the negative impact of the policy.</t>
  </si>
  <si>
    <t>QZA-21/0025-3</t>
  </si>
  <si>
    <t>Biofuels in Brazil</t>
  </si>
  <si>
    <t>The goal of this project is to improve the sustainability of biofuel production from soy and sugarcane in the Brazilian Amazon, in order to reduce deforestation, water pollution, destruction of natural habitats and violations of human rights.</t>
  </si>
  <si>
    <t>QZA-21/0025-2</t>
  </si>
  <si>
    <t>Preventing demand for deforestation-causing biofuels in the aviation and shipping sectors</t>
  </si>
  <si>
    <t>The goal of this project is to prevent the adoption of policies that would drive the uptake of deforestation-causing biofuels in the aviation and shipping sectors in the EU, US and at international level.</t>
  </si>
  <si>
    <t>QZA-21/0025-1</t>
  </si>
  <si>
    <t>Reducing the demand for deforestation-causing biofuels in Western Markets</t>
  </si>
  <si>
    <t>The  aim  of  this  project  is  to  reduce  and  eliminate  the  demand  for deforestation-causing  biofuels  in  the EU, Norway, the United States and Canada  by  changing  the  policies  that  have  led  to  this  state.</t>
  </si>
  <si>
    <t>QZA-19/0157</t>
  </si>
  <si>
    <t>Transparent global reporting on forest resources</t>
  </si>
  <si>
    <t>The project will ensure that sustainable forest management is supported by evidence based national and international decision making processes. This will be achieved through ensuring that international and national decision making processes are supported by improved and more transparent national, regional and global estimates for forest area, forest biomass, carbon stocks and their changes and better understanding of drivers of deforestation. The project targets tropical forest countries.</t>
  </si>
  <si>
    <t>KLD-NICFI-71</t>
  </si>
  <si>
    <t>Hosting of the Global Forest Observation Initiative (GFOI) Office</t>
  </si>
  <si>
    <t>The project will contribute to the hosting of the Global Forest Observation Initiative (hosted by FAO). The project will function as a focal point for the Initiative, facilitate its overall operations and ultimately help partners to deliver coordinated support on forest monitoring and measurement, reporting and verification (MRV) in a well targeted, efficient and effective manner.</t>
  </si>
  <si>
    <t>INS-19/0007</t>
  </si>
  <si>
    <t>Strengthening Indonesian Forest Monitoring for Climate Action</t>
  </si>
  <si>
    <t>This project aims to improve Forest Monitoring for Climate Action. Technical assistance will be made available to key units in the Ministry of Environment and Forestry responsible for forest monitroing and forest inventory. This project will also facilitate a process to develop a National Forest Monitoring System Improvement Road Map.</t>
  </si>
  <si>
    <t>KLD-NICFI-60</t>
  </si>
  <si>
    <t>Satelite Data Management System (SEPAL) phase II</t>
  </si>
  <si>
    <t>Improved monitoring of forests and forest based greenhouse gas emissions through building and operating cloud based platform which can process large amounts of remote sensing data - phase II of project. The satellite data program is also used for adaptation purposes, e.g. monitoring and assessment of risks in the case of endings in vegetation and water bodies.</t>
  </si>
  <si>
    <t>Farm Africa</t>
  </si>
  <si>
    <t>ETH-21/0015</t>
  </si>
  <si>
    <t xml:space="preserve">Forests for Sustainable Development (FSD) </t>
  </si>
  <si>
    <t xml:space="preserve">The FSD programme goal is to improve conservation of natural forest resources, biodiversity, and ecosystem services and increase livelihoods opportunities and household incomes in the Bale eco-region and Guji-Borena landscape._x000D_
It targets 20 woredas, 142 kebeles, 50,550 households under Participatory Forest Management, 2150 youth (215 groups), and women. Estimated GHG reductions 20,485536.59 tonnes in CO2 equivalent. </t>
  </si>
  <si>
    <t>FBDS - Fundacao Brasileira para o Desenvolvimento Sustentavel</t>
  </si>
  <si>
    <t>BRA-21/0006</t>
  </si>
  <si>
    <t>FBDS 2021-25: PlanaFlor: Green New Deal for nature-based economic recovery</t>
  </si>
  <si>
    <t xml:space="preserve">The objective of the project is to develop a National Strategic Plan – PlanaFlor - to guide economic recovery to promote sustainable development focused on nature-based solutions at a landscape scale. </t>
  </si>
  <si>
    <t>FCDS - Fundación para la Conservación y el Desarrollo Sostenible</t>
  </si>
  <si>
    <t>PER-22/0003</t>
  </si>
  <si>
    <t>United for the forest Peru: strengthening agents of change</t>
  </si>
  <si>
    <t>The main purpose of this project is to strengthen capacities and knowledge of national, regional and local decision-makers, journalists, communicators, influencers, artists and the general public about the challenges, opportunities and consequences for development in the Peruvian Amazon. In this way, it will position deforestation and degradation of Amazonian ecosystems motivated by various economic development activities in the national debate.</t>
  </si>
  <si>
    <t>COL-21/0002</t>
  </si>
  <si>
    <t>Amazon rights in focus: People's and forest protection</t>
  </si>
  <si>
    <t xml:space="preserve"> The poject aims to tackle forest crime in the Amazon forests of Colombia, and to improve rights and livelihoods of indigenous peoples and local communities (IPLCs) threatened in Colombia. </t>
  </si>
  <si>
    <t>COL-20/0010</t>
  </si>
  <si>
    <t>Community Forestry in the Departments of Caquetá and Guaviare, towards the sustainable management of forests in the Colombian Amazon</t>
  </si>
  <si>
    <t>The project aims to contribute to the sustainable management of forests and the reduction of deforestation in the area of influence of the Chiribiquete National Park in the Amazonian Region of Colombia. The initiative will support local peasant communities in the implementation of small community forestry and tourism projects. FCDS will promote the development of legal, market and technical conditions with local institutions, to favour the implementation of instruments such as agreements, contracts, concessions, associations or others to favour sustainable forest management with community organizations.</t>
  </si>
  <si>
    <t>Fern</t>
  </si>
  <si>
    <t>QZA-21/0187-1</t>
  </si>
  <si>
    <t>Strenghtening environmental civil society in the Republic of Congo</t>
  </si>
  <si>
    <t>CSO engagement in and monitoring of CAFI process in Republic of Congo</t>
  </si>
  <si>
    <t>QZA-21/0187-5</t>
  </si>
  <si>
    <t>Ensuring global south civil society input to EU regulations on forest risk commodities</t>
  </si>
  <si>
    <t>Project component focusing on ensuring that EU regulates forest risk commodity (FRC) supply chains, creating opportunities for deforestation-free production, respecting IPLC rights</t>
  </si>
  <si>
    <t>QZA-21/0187-3</t>
  </si>
  <si>
    <t>Strengthening the rights of Indigenous People and Local Communities in Indonesia</t>
  </si>
  <si>
    <t>This component aims to foaster concerted campaigns in Brazil and Indonesia by local partners using EU pressure to reduce deforestation and strengthen IPLC rights.</t>
  </si>
  <si>
    <t>QZA-21/0187-4</t>
  </si>
  <si>
    <t>Improving local livelihoods and enhance the security of Indigenous People and Local Comunities in Liberia</t>
  </si>
  <si>
    <t>Support to Liberian NGOs in their campaign for implementation of forest laws and policies that improve local livelihoods and enhanced security for IPLC and specifically women.</t>
  </si>
  <si>
    <t>QZA-21/0187-2</t>
  </si>
  <si>
    <t>Strengthening the rights of Indigenous People and Local Communities in Brazil</t>
  </si>
  <si>
    <t>FOIRN - Federação das Organizações Indígenas do Rio Negro</t>
  </si>
  <si>
    <t>BRA-23/0006</t>
  </si>
  <si>
    <t>Indigenous Rights and Management of the Rio Negro territory. Strengthening FOIRN and its Regional Organizations.</t>
  </si>
  <si>
    <t xml:space="preserve">The project aims at strengthening the defence of indigenous peoples' tights and the management of their territories with political indigenous protagonism. It also seeks to foster tge territories sustainable development and Indigenous political incidence by applying the Rio Negro basin tradicional knowledge and non-indigenous mechanisms. Strengthen FOIRN's Regional Sub-divisions (Coordenadorias) in its five regions of operation. Finally, the project intends to foster community initiatives based on the local culture and knowledge, with a strong participation of the young and women population. </t>
  </si>
  <si>
    <t>BRA-22/0003</t>
  </si>
  <si>
    <t>Territorial management and indigenous governance in the Rio Negro basin</t>
  </si>
  <si>
    <t>Institutional development of FOIRN and strengthened territorial management, political protagonism and defense of indigenous rights primarily through activities carried out by the Regional Coordinators in the five representative regions of FOIRN in the Rio Negro basin.</t>
  </si>
  <si>
    <t>BRA-20/0013</t>
  </si>
  <si>
    <t>Rio Negro Indigenous Fund Project (FIRN)</t>
  </si>
  <si>
    <t>Creation of an Indigenous Fund to finance projects and initiatives developed during the elaboration of the territorial and environmental management plans (PGTAs) of the indigenous lands of Rio Negro in the last five years and in dialogue with the National Policy for Territorial and Environmental Management of indigenous lands in the Brazil.</t>
  </si>
  <si>
    <t>Forest Trends</t>
  </si>
  <si>
    <t>RAS-21/0004</t>
  </si>
  <si>
    <t>Advancing Governance and Trade for Forests, Equity, and Climate Ambition</t>
  </si>
  <si>
    <t>Projects: "Equitable, Accountable Forest Governance and Trade in Mekong - Mekong Timber and Forest Risk Commodities: Legality, Livelihoods, Markets and Trade." The project promotes legal and sustainable forest management in the timber value chain by improving regulations and enfocements both in producer and market countries. Main recipient countries are Vietnam, Myanmar and other countries in the Mekong. China and other East-Asian countries also receive some of the support.</t>
  </si>
  <si>
    <t>Funbio - Fundo Brasileiro para a Biodiversidade</t>
  </si>
  <si>
    <t>BRA-18/0030</t>
  </si>
  <si>
    <t xml:space="preserve">COPAIBAS - Community, Protected Areas and IPs in the Amazon and Cerrado </t>
  </si>
  <si>
    <t xml:space="preserve">The project aims to increase and diversify the effort to combat deforestation in the Cerrado and the Amazon by supporting the estabslishment and management of protected areas in the Cerrado, supporting community and indigenous projects in the Cerrado and the Amazon, and strengthen the coordination and communication of civil society in their efforts to combat deforestation. </t>
  </si>
  <si>
    <t>Fundacion Gaia Amazonas</t>
  </si>
  <si>
    <t>COL-22/0006</t>
  </si>
  <si>
    <t xml:space="preserve">Rainforest protection through indigenous-led governance and stewardship </t>
  </si>
  <si>
    <t>The project supports the official recognition of Indigenous Local Governments (ILGs) and improved conditions for an inclusive and culturally-relevant governance of indigenous territories in the Colombian Amazon. The project also seeks to increase the participation of women in the implementation of indigenous councils, contributing to gender equality in governance processes.</t>
  </si>
  <si>
    <t>Fundo Casa</t>
  </si>
  <si>
    <t>BRA-22/0024</t>
  </si>
  <si>
    <t xml:space="preserve">Fundo Casa - Environmental management of indigenous lands part 2 </t>
  </si>
  <si>
    <t xml:space="preserve">With grants channelled through Fundo Casa, 33 indigenous association will expand their project management capabilities in the administrative, financial and operational areas in order to implement projects improving territorial environmental management, while also promoting an expanded socioeconomic and political participation, in particular of indigenous women._x000D_
</t>
  </si>
  <si>
    <t>GCP - Global Canopy</t>
  </si>
  <si>
    <t>QZA-21/0036</t>
  </si>
  <si>
    <t>Develop data services on deforestation risk in commodity value chains for financial investors</t>
  </si>
  <si>
    <t xml:space="preserve">The aim of this project is to develop data services on deforestation risk in commodity value chains for financial investors, to make them invest in deforestation risk free commodity value chains. The goal is to reduce deforestation in rainforest countries. </t>
  </si>
  <si>
    <t>GUY-21/0001</t>
  </si>
  <si>
    <t>GRIF Management Guyana</t>
  </si>
  <si>
    <t>Management support for the GRIF Secretariat Guyana</t>
  </si>
  <si>
    <t>COL-20/0001</t>
  </si>
  <si>
    <t>GGGI PHASE II OF THE COLOMBIA GREEN GROWTH PROGRAM</t>
  </si>
  <si>
    <t xml:space="preserve">The initiative builds upon results from Phase I of the Program and aims to improve institutional effectiveness to reduce deforestation and promote sustainable land use. The program will facilitate the design and scale up of initiatives and instruments related to sustainable productive systems and restoration. Key institutions at the national level will be supported. Actions at the subnational level will be focused  in four Departments and in the jurisdiction of one of the Regional Environmental Authorities of the Amazonia (CORPOAMAZONIA). GGGI program will promote women´s empowerment and gender mainstreaming along the different components of the Program. Women entrepreneurs will be supported to accelerate projects ideas related with forestry, agriculture, nature based tourism and/or bio economy.  At least one investment Project will be certified with W+ Standards._x000D_
</t>
  </si>
  <si>
    <t>PER-19/0002</t>
  </si>
  <si>
    <t>Peru’s Agroforestry Concessions Scheme</t>
  </si>
  <si>
    <t xml:space="preserve">Recently Peru introduced the option of granting forest dwellers agroforestry concessions. These concessions could help Peru with curbing illegal deforestation at the same time as forest dwellers are secured a sustainable livelihood. GGGI, together with SPDA and ICRAFT, will work with naitonal and regional governments to pilot a model where agroforestry concessions are granted to forest dwellers, and these simultanously receive techncial assistance related to agroforestry farming and credit. </t>
  </si>
  <si>
    <t>INS-19/0022</t>
  </si>
  <si>
    <t>GGGI Indonesia Program 2020-2022</t>
  </si>
  <si>
    <t>Third phase of the Global Green Growth Initiative Program. The program ais to support Indonesia's effort to meet its Nationally Determined Contribution (NDC) emission reduction targets through strengthening policy and institutional framework, promote green investments, and increased knowledge and capacity.</t>
  </si>
  <si>
    <t>Government of INDONESIA</t>
  </si>
  <si>
    <t>INS-22/0006</t>
  </si>
  <si>
    <t xml:space="preserve">Results Based Contributions for Emission Reduction under MoU </t>
  </si>
  <si>
    <t>The Ministry of Environment and Forestry of Indonesia and the Ministry of Climate and Environment of Norway on 12 September 2022 have entered into a Memorandum of Understanding regarding Partnership in support of Indonesia’s efforts to reduce greenhouse gas emissions from forestry and other land use (the MoU). _x000D_
_x000D_
The agreement is to transfer USD 56 million results based contribution for verified reduced emissions from deforestation and forest degradation for the forest year 2016/2017. The report dated March 26 2020, stated that Indonesia’s net results of 11,230,924 t CO2-eq is verified to be awarded for the first Results Based Payment. The contribution will be the first emission reduction payment, in support of the Government of Indonesia’s achievement of its Nationally Determined Contribution (NDC) to the Paris Agreement and its Forestry and Other Land Use (FOLU) Net Sink 2030 ambition as implementation of the MoU. The money will be disbursed into the Indonesian Environment Fund (IEF) and be used in line with the MoU,_x000D_
The implementing institution is the Indonesian Environment Fund under the Indonesian Ministry of Finance.</t>
  </si>
  <si>
    <t>IBC - Instituto del Bien Común</t>
  </si>
  <si>
    <t>SAM-21/0004-4</t>
  </si>
  <si>
    <t>Science/Indigenous Knowledge Unite to Reduce Forest Carbon Loss -Ecuador</t>
  </si>
  <si>
    <t>This component of the program “Science/Indigenous Knowledge Unite to Reduce Forest Carbon Loss” aims to reduce forest carbon emissions from indigenous landscapes caused by deforestation and forest degradation in Ecuador, using a combination of scientific and local knowledge.</t>
  </si>
  <si>
    <t>SAM-21/0004-2</t>
  </si>
  <si>
    <t>Science/Indigenous Knowledge Unite to Reduce Forest Carbon Loss - Peru</t>
  </si>
  <si>
    <t>This component of the program “Science/Indigenous Knowledge Unite to Reduce Forest Carbon Loss” aims to reduce forest carbon emissions from indigenous landscapes caused by deforestation and forest degradation in Peru, using a combination of scientific and local knowledge.</t>
  </si>
  <si>
    <t>SAM-21/0004-3</t>
  </si>
  <si>
    <t>Science/Indigenous Knowledge Unite to Reduce Forest Carbon Loss - Brazil</t>
  </si>
  <si>
    <t>This component of the program “Science/Indigenous Knowledge Unite to Reduce Forest Carbon Loss” aims to reduce forest carbon emissions from indigenous landscapes caused by deforestation and forest degradation in Brazil, using a combination of scientific and local knowledge.</t>
  </si>
  <si>
    <t>SAM-21/0004-1</t>
  </si>
  <si>
    <t>Science/Indigenous Knowledge Unite to Reduce Forest Carbon Loss-Colombia</t>
  </si>
  <si>
    <t>This component of the program “Science/Indigenous Knowledge Unite to Reduce Forest Carbon Loss” aims to reduce forest carbon emissions from indigenous landscapes caused by deforestation and forest degradation in Colombia, using a combination of scientific and local knowledge.</t>
  </si>
  <si>
    <t>SAM-21/0004-5</t>
  </si>
  <si>
    <t>Science/Indigenous Knowledge Unite to Reduce Forest Carbon Loss-Regional</t>
  </si>
  <si>
    <t>Regional coordination of the program "Science/Indigenous Knowledge Unite to Reduce Forest Carbon Loss”, which aims to reduce forest carbon emissions from indigenous landscapes caused by deforestation and forest degradation in Peru, Brazil, Colmbia and Ecuador, using a combination of scientific and local knowledge. Additional implementing partner: COICA.</t>
  </si>
  <si>
    <t>KLD-NICFI-18</t>
  </si>
  <si>
    <t>Liberia REDD+ Investment Program</t>
  </si>
  <si>
    <t>This project (LFSP) consists of three strategic pilars for cooperation on forest with Liberia. LFSP is developed by the World Bank in close collaboration with the authorities in Liberia. The project will strengthen institutional capacity to manage woodlands and support activities contributing to sustainable economic activity and management of protected areas. The project will also support the development of a system for measuring and reporting emissions. The program funds training of local small-scale farmers in climate resilient agriculture, including modern plant materials, tools and technology. The program also supports local land-use planning and mapping of natural resources (including soil quality), a prerequisite for strengthening local resilience.</t>
  </si>
  <si>
    <t>ICPO - Interpol</t>
  </si>
  <si>
    <t>KLD-NICFI-77</t>
  </si>
  <si>
    <t>Law Enforcement Assistance Programme to Reduce Tropical Deforestation (LEAP) - Phase II</t>
  </si>
  <si>
    <t>The programme aims to reduce forest crime in selected rainforest countries through bulding capacity and facilitating national and cross-national cooperation between law enforecement agencies such as police and customs</t>
  </si>
  <si>
    <t>ICRAF - World Agroforestry Centre</t>
  </si>
  <si>
    <t>ETH-21/0016</t>
  </si>
  <si>
    <t>Provision of adequate tree seed portfolios (PATSPO) – project phase II</t>
  </si>
  <si>
    <t>The project will help the government of Ethiopia achieve the ambitious landscape restoration plan of 15 million hectares. The project will ensure that forest-restoration and tree-planting initiatives have access to high-quality seeds of the most important tree species. PATSPO is designed to support the national forest and landscape restoration programme, part of Ethiopia’s green growth strategy._x000D_
PATSPO is a multi-species programme designed to provide: _x000D_
- organizational establishment of the tree-seed sector, including stakeholder identification and roles and responsibilities, based on sector analysis._x000D_
- species-specific knowledge for priority tree species._x000D_
- a critical mass of tree genetic resources for the future, comprising exploration, mobilization, conservation, establishment, management and improvement._x000D_
- capacity to monitor and deliver quality seeds and seedlings of the many species required for large-scale restoration.</t>
  </si>
  <si>
    <t>ICV - Instituto Centro de Vida</t>
  </si>
  <si>
    <t>BRA-22/0014</t>
  </si>
  <si>
    <t>Tech to protect forest - Strengthening real-time monitoring &amp; engagement: ICV</t>
  </si>
  <si>
    <t>This project aims to enhance protection of Indigenous Territories, and reduce the impacts of fires and degradation of forests by filling an urgent gap of human and instrumental resources. The project will train CSOs and IPLCs in geospatial technologies and applying monitoring protocols to qualify deforestation drivers, and support these groups in disseminating results to relevant stakeholders in private and public sectors to demand effective action to fight deforestation in the Amazon.</t>
  </si>
  <si>
    <t>QZA-21/0325-3</t>
  </si>
  <si>
    <t>IDH-NICFI partnership program - Liberia</t>
  </si>
  <si>
    <t>The program will facilitate long-term systemic change in the Sinoe and Lofa landscapes, aiming towards better incomes for farmers and communities, and a better environment through reduced deforestation and ecosystem loss. The program focuses on the cocoa supply chain.</t>
  </si>
  <si>
    <t>QZA-21/0325-4</t>
  </si>
  <si>
    <t>IDH-NICFI partnership program - Global</t>
  </si>
  <si>
    <t>The program will facilitate long-term systemic change in chosen regions in Brazil, Indonesia and Liberia, aiming towards better incomes for farmers and communities, and a better environment through reduced deforestation and ecosystem loss. The program focuses on the supply chains of cattle (and soy) in Brazil, palm oil in Indonesia and cocoa in Liberia.</t>
  </si>
  <si>
    <t>QZA-21/0325-2</t>
  </si>
  <si>
    <t>IDH-NICFI partnership program - Indonesia</t>
  </si>
  <si>
    <t>The program will facilitate long-term systemic change in chosen regions in Indonesia, aiming towards better incomes for farmers and communities, and a better environment through reduced deforestation and ecosystem loss. The program focuses on the palm oil supply chain.</t>
  </si>
  <si>
    <t>QZA-21/0325-1</t>
  </si>
  <si>
    <t>IDH-NICFI partnership program - Brazil</t>
  </si>
  <si>
    <t>The program will facilitate long-term systemic change in Pará and Mato Grosso, aiming towards better incomes for farmers and communities, and a better environment through reduced deforestation and ecosystem loss. The program focuses on the supply chains of cattle and soy.</t>
  </si>
  <si>
    <t>Iepé – Instituto de Pesquisa e Formação em Educação Indígena</t>
  </si>
  <si>
    <t>BRA-22/0025</t>
  </si>
  <si>
    <t>Build good management and governance practices of indigenous organisations in the state of Amapá and in northern Pará</t>
  </si>
  <si>
    <t>Through capacity-building activities, positively impact strengthened and autonomous indigenous organisations, communities and individuals. Expected results include Indigenous organizations trained for project management and sustainability of administrative routines; territorial capillarity and the liaise of local indigenous organisations with the regional and national indigenous movement strengthened; spaces for collective construction of indigenous organizations, with inclusive and more equitable participation (stimulating youth and women) strengthened. The target group consists of 19 indigenous associations in the northern Amazônian states of Amapá, Pará, Amazonas and Roraima.</t>
  </si>
  <si>
    <t>Igarapé</t>
  </si>
  <si>
    <t>BRA-22/0029</t>
  </si>
  <si>
    <t>IGARAPÉ - Disrupting environmental crime to achieve net zero</t>
  </si>
  <si>
    <t xml:space="preserve">The Igarapé Institute is proposing a new project between 2023-2025 that is focused on strengthening the rule of law and enabling sustainable development to drive_x000D_
zero deforestation. The Institute will achieve this through a combination of research, strategic advocacy, and communication. The Institute is committed to producing high quality research that shapes policy and programming. To this end, the Institute supports the generation of data and analysis that informs evidence-based policy formation and verifies policy outcomes. During the next phase of the partnership with Norway, the Igarape Institute will scale-up its activities with public, private, and civil society partners by leveraging actionable insight and capacity support._x000D_
The new project will have three main goals. The first goal is to make disrupting environmental crime in the Legal Amazon a national, political, operational, and budgetary priority. A second goal is to expand Brazilian leadership on the issue of fighting environmental crime at the regional and international levels by internationalizing the issue of environmental crime in the Amazon. The third goal involves building national and international multi-stakeholder coalitions devoted to fighting environmental crime in the Legal Amazon and actively promoting sustainable development solutions in the region._x000D_
The new project purposefully builds on the lessons learned from the Institute’s past work on mapping environmental crime dynamics and awareness raising. It also draws from an ongoing assessment of the emerging political context in Brazil, including the new coalition government. _x000D_
</t>
  </si>
  <si>
    <t>Imazon - Instituto do Homem e Meio Ambiente da Amazônia</t>
  </si>
  <si>
    <t>BRA-21/0004</t>
  </si>
  <si>
    <t>Market transparency and law enforcement for conserving the Amazon forest</t>
  </si>
  <si>
    <t>Production of data and information for agents of change in Brazil, with the aim of reducing the deforestation rate down to 2012 levels.</t>
  </si>
  <si>
    <t>IPAM - Amazon Environmental Research Institute</t>
  </si>
  <si>
    <t>BRA-19/0009</t>
  </si>
  <si>
    <t>CONSERV: reducing legal deforestation in Mato Grosso, Brazil</t>
  </si>
  <si>
    <t>Project aims to test different models for compensating farmers for conserving forest assets which could possibly be legally deforested in Mato Grosso, Brazil. The approach creates and recognizes the value of standing forests, bridging the gap between production and conservation.</t>
  </si>
  <si>
    <t>BRA-21/0005</t>
  </si>
  <si>
    <t>IPAM 2021-25: Solving the Amazon Puzzle: no deforestation, more production and rights</t>
  </si>
  <si>
    <t xml:space="preserve">The project aims to reduce deforestation in the Brazilian Amazon by working through five themes: contribute to the end of deforestation on public lands at the hands of land grabbing and land speculation; improve the governance of land use and tenure in undesignated public forests; produce tools to protect the land rights of IPLCs; support the Amazonian states in constructing sustainable initiatives; engage the national and international market forces and consumers. </t>
  </si>
  <si>
    <t>IPR - Instituto de Políticas Relacionais</t>
  </si>
  <si>
    <t>BRA-20/0034</t>
  </si>
  <si>
    <t>Interethnic Memory: Centre of Indigenous Virtual Reference</t>
  </si>
  <si>
    <t>In partnership with the Public Prossecutor's Office and the NGO Armazém Memória, the project seeks to enlarge the Virtual Indigenous Centre of Reference with an additional 1.350.000 digitalized pages relevant to the history of indigenous peoples and their lands. Physical arquives to be digitalized are spread out in FUNAI's main/regional/local offices, in the archives of the Congress (Chamber of Deputies) and civil societu organizations. Training of indigenous researchers in partnership with the Univerity of Brasilia.</t>
  </si>
  <si>
    <t>ISA - Instituto Socioambiental</t>
  </si>
  <si>
    <t>BRA-20/0023</t>
  </si>
  <si>
    <t>STRENGTHENING SOCIO-ENVIRONMENTALISM FOR THE DEFENCE OF INDIGENOUS RIGHTS AND THE BRAZILIAN DEMOCRACY</t>
  </si>
  <si>
    <t>Promote the functioning of pluralist, participatory and equitable democracy in Brazil by ensuring the representation of indigenous peoples. Enhanced performance of ISA and indigenous partner organizations in the protection of collective rights, and expanded capacity of indigenous peoples to autonomously manage their territories. Indigenous organizations capacities strengthened. Effective territorial protection and management. Setbacks in socio-environmental legislation and indigenous rights averted. ISA’s institutional capacity strengthened.</t>
  </si>
  <si>
    <t>ISPN - Instituto Sociedade, População e Natureza</t>
  </si>
  <si>
    <t>BRA-21/0007</t>
  </si>
  <si>
    <t>Indigenous peoples and sustainable landscapes in Brazil</t>
  </si>
  <si>
    <t>The project will support instruments for management of macro-landscapes as a strategy to reduce and reverse deforestation and forest degradation in the Cerrado and the Amazon as well as to strengthen the rights and well-being of indigenous peoples. Reducing and reversing deforestation and forest degradation is a fundamental motivation for this project.</t>
  </si>
  <si>
    <t>IWGIA - International Work Group for Indigenous Affairs</t>
  </si>
  <si>
    <t>SAM-22/0002</t>
  </si>
  <si>
    <t>Integrating Geospatial Analysis with Indigenous Knowledge Systems</t>
  </si>
  <si>
    <t>The projects’ overall goal is to foster Indigenous Peoples’ ownership and cultural appropriateness of geographic and information technology to become a tool to better govern their territories and protect their lands and forests from threats to biodiversity in Ecuador, Peru and Bolivia.Funding will be provided for Indigenous capacity building through training tailored in geospatial data collection and in the use of high resolution imagery, in order to monitor sustainable management in indigenous territories, or alternately, deforestation and forest degradation, by partnering with local-based civil society organizations to provide practical tools and resources to effectively approach territorial governance.</t>
  </si>
  <si>
    <t>ETH-21/0006</t>
  </si>
  <si>
    <t>Ethiopia Interfaith Initiative 4 Forest Conservation &amp; Climate Action - NICFI 2021-25</t>
  </si>
  <si>
    <t>The project will build on a pilot project to conserve church forests supported by the Norwegian embassy in Ethiopia. The project aims to contriibute to rehabilitation and conservation of 28 750 hectares of forest, reach up to 21 million people to follow laws protecting forests through awareness and mobilisation campaigns and directly benefit 95 000 people dependent on forests. This will be done by applying the church forest methodology developed in the pilot, drawing lessons from six Ethiopian Orthodox churches and further strengthening the Ethiopia Interfaith Climate Platform (EICP) established in the pilot and ensure this is functioning and advocating for change in, and implementation of climate and forest policies and strategies. _x000D_
_x000D_
Main outcomes are:_x000D_
_x000D_
1. Sacred forests are included into Ethiopian forest legislation and policies_x000D_
2. Faith leaders and faith communities have mobilised communities to respect and follow the theological rationale and government policy for forest protection _x000D_
3. Forests are conserved, and green corridors are established_x000D_
4. Communities have improved livelihoods without adding pressure on the forest resources_x000D_
5. Project lessons and learnings shared and practiced at local and global _x000D_
_x000D_
The project will have an interreligious approach and work together with the following local implementing partners: _x000D_
_x000D_
• The Ethiopian Orthodox Church Development and Inter Church Aid Commission (EOC-DICAC)_x000D_
• The Ethiopian Evangelical Church Mekane Yesus Development and Social Services Commission (EECMY DASSC)_x000D_
• Ethiopian Muslims’ Relief and Development Association (EMRDA)_x000D_
_x000D_
In addition, The World Agroforestry Center (ICRAF) will be a resource partner. _x000D_
_x000D_
The project will also work to increase women's participation in local and national decision-making structures and ensure equal participation of women in emergency task forces and in climate resilient assessments. Community disaster risk management plans will be made and regularly updated.</t>
  </si>
  <si>
    <t>Kongsberg Satellite Services AS</t>
  </si>
  <si>
    <t>KLD-NICFI-59</t>
  </si>
  <si>
    <t>Procurement of high-resoluton satellite images for Norway's International Climate and Forest Initiative</t>
  </si>
  <si>
    <t>Norway will give the world reliable and consistent access to high resolution optical satellite data which will be comparable over time.</t>
  </si>
  <si>
    <t>Mighty Earth</t>
  </si>
  <si>
    <t>QZA-22/0070-1</t>
  </si>
  <si>
    <t>Cattle research and advocacy in Latin America</t>
  </si>
  <si>
    <t xml:space="preserve">Research and advocacy in Latin America to reduce deforestation from cattle industry supply chains. </t>
  </si>
  <si>
    <t>QZA-22/0070-2</t>
  </si>
  <si>
    <t>Advocacy and campaign in Europe for deforestaton free supply chains from Latin America</t>
  </si>
  <si>
    <t>Advocacy and campaigns in Europe for deforestaton free soy and beef from Latin America</t>
  </si>
  <si>
    <t>Mongabay</t>
  </si>
  <si>
    <t>QZA-21/0176</t>
  </si>
  <si>
    <t>Addressing tropical deforestation and degradation with journalism</t>
  </si>
  <si>
    <t>The project aims the to increase the knowledge of deforestation of tropical forest and the effects that deforestation may have on climate change through quality journalism. Furthermore, the project also intend to contribute to an informed global dialogue on bio-diversity. The project includes three parts:_x000D_
Project 1 - Informing global dialogue on tropical forests through news reporting_x000D_
Project 2 - Addressing hidden drivers of deforestation with investigative reporting_x000D_
Project 3 - Mongabay GeoJournalism Lab: research communication for accountability_x000D_
The project intend to contribute to increase knowledge on both issues of climate change mitigation and climate change adaption. The project focus on Indonesia, Brasil, Bolivia, Peru, and Colombia, and the countries in the Congo Basin.</t>
  </si>
  <si>
    <t>RAF-15/0026</t>
  </si>
  <si>
    <t xml:space="preserve">Central African Forest Initiative (CAFI) </t>
  </si>
  <si>
    <t>REDD+ (phase 2) support to national investment frameworks/programs aiming at implementing essential reforms and adressing major deforestation drivers in the eligible countries (Gabon, Cameroon, Equatorial Guinea, Democratic republic of the Congo, Central African Republic, and Congo).</t>
  </si>
  <si>
    <t>National Wildlife Federation</t>
  </si>
  <si>
    <t>BRA-21/0008</t>
  </si>
  <si>
    <t>Reducing Deforestation Driven by Cattle Expansion in Brazil</t>
  </si>
  <si>
    <t xml:space="preserve">NWF’s project is focused on addressing cattle expansion in Brazil which is a major driver of deforestation. They seek to specifically address “the key impediments to deforestation free supply chains” within this sector focusing both on changes that are required at the national level (government, ranchers, meat packers) as well as those changes that are required at the international level (European governments, International buyers, and investors).  </t>
  </si>
  <si>
    <t>NFG - Norwegian Forestry Group</t>
  </si>
  <si>
    <t>ETH-21/0017</t>
  </si>
  <si>
    <t>Forest Landscape restoration Phase II</t>
  </si>
  <si>
    <t>The Forest Landscape project is being implmented in the Amhara regional state of Ethiopia as a contribution to Ethiopia to achieve the Climate Resilience and Green Economy Strategy (CRGE)  strategy</t>
  </si>
  <si>
    <t>OPAN - Operacão Amazônia Nativa</t>
  </si>
  <si>
    <t>BRA-22/0033</t>
  </si>
  <si>
    <t>Institutional strengthening of OPAN</t>
  </si>
  <si>
    <t>Preparre pro-indigenous civil society organisation OPAN to strengthen and consolidade its institution and activities related to indigenous associations in the states of Amazonas and Mato Grosso, as part of a phasing-out of NIPP support to OPAN as of end of 2024.</t>
  </si>
  <si>
    <t>Palladium International Ltd</t>
  </si>
  <si>
    <t>KLD-NICFI-79</t>
  </si>
  <si>
    <t>Consultancy services for the assessment of Component 1 of the Ethiopia REDD+ Investment Programme Phase II</t>
  </si>
  <si>
    <t>Consultancy contract to assesss component 1 of the Ethiopian REDD+ Investment Program phase II, with an objective to improve the program document and consequently to increase the likelihood of reaching the goals of the program.</t>
  </si>
  <si>
    <t>Profonanpe - Peruvian Trust Fund for National Parks and Protected Areas</t>
  </si>
  <si>
    <t>PER-22/0005</t>
  </si>
  <si>
    <t>Contribution to the Updated JDI Implementation Plan 2020-2025 and RENAMI</t>
  </si>
  <si>
    <t>Support to Peru's updated Implementation Plan under the Joint Declaration of Intent for the period 2020-2025. The objective of the implementation plan is to reduce deforestation in the Peruvian Amazon through strengthened land use, community forest management, various conservation schemes, agroforestry, strengthening of Indigenous People's rights, actions to reduce illegal activities etc. The support will be managed through a dedicated financial mechanism for REDD+. In addition, the programme will support a participatory consultation process related to the establishment of a national register for greenhous gas emissions in Peru (RENAMI).</t>
  </si>
  <si>
    <t>Pronaturaleza - Fundación Peruana para la Conservación de la Naturaleza</t>
  </si>
  <si>
    <t>PER-21/0001</t>
  </si>
  <si>
    <t>Deforestation-free indigenous economies with effective territorial governance strategies</t>
  </si>
  <si>
    <t>The project “Deforestation-free indigenous economies with effective territorial governance strategies” aims to reduce deforestation, promote sustainable development and adaptation to climate change with deforestation-free, low emissions economic activities in 43 indigenous communities. The project will address the limitations and empower the potential of community development in tropical forest regions in Peru to improve the conservation of 1.5 million hectares of forests. Reducing deforestation in and around indigenous areas, and improve the conservation of 1.5 million hectares of forests are fundamental objectives in this project.</t>
  </si>
  <si>
    <t>KLD-NICFI-42</t>
  </si>
  <si>
    <t>Rainforest Journalism Fund</t>
  </si>
  <si>
    <t>The fund supports journalists globaly and in forest countries, to create a deeper understanding of the forces at play behind deforestation and forest degradation aroundt the world.</t>
  </si>
  <si>
    <t>KLD-NICFI-64</t>
  </si>
  <si>
    <t>Rainforest Investigation Network</t>
  </si>
  <si>
    <t>Greater transparency and a stronger, more informed civil society that can participate in crafting/improving policies, market campaigns, and other accountability mechanisms that will help protect forests and the rights of their inhabitants in countries in the Amazon, Central Africa, and South-/Southeast Asia regions by increasing the number of high-quality investiagive reports on rainforrests that reach target audiences.</t>
  </si>
  <si>
    <t>Rainforest Alliance</t>
  </si>
  <si>
    <t>QZA-21/0127</t>
  </si>
  <si>
    <t>Increase the use of the Accountability Framework initiative (AFi) to reduce deforestation</t>
  </si>
  <si>
    <t>In phase 1, the Rainforest Alliance received support to develop the AFi framework to assess the deforestation risk in priority value chains (originating in rainforest countries). Now, in phase 2, the  Alliance has received support to increase the use of the AFi framework.</t>
  </si>
  <si>
    <t>Rainforest Foundation US</t>
  </si>
  <si>
    <t>GUY-21/0003</t>
  </si>
  <si>
    <t>Protecting Forests, Protecting Rights</t>
  </si>
  <si>
    <t>The project aims to protect 3.4 million hectares of forests and ecosystems through expanded indigneous peoples' land rights in Guyana and supporting indigneous organizations and communities with strengthened leadership, territorial governance, policy and advocacy as well as their institutional and technical capacity to monitor threatened lands. The partners in Guyana include Amerindian Peoples Association, Forest Peoples Programme and South Rupununi District etc.</t>
  </si>
  <si>
    <t>QZA-21/0047-3</t>
  </si>
  <si>
    <t>Forest for People People for Forest - PNG</t>
  </si>
  <si>
    <t>The PNG programme focuses on combatting forest crime by using the PNG’s legal system, and to ensure that banks and investors avoid funding that allows forest crimes and violations of humanrights of IPLCs. Tackeling forest crime contribute to reduced deforestation and biodiversity loss in PNG.</t>
  </si>
  <si>
    <t>QZA-21/0047-4</t>
  </si>
  <si>
    <t>Forest for People People for Forest - Colombia</t>
  </si>
  <si>
    <t>In line with RFN’s Colombiastrategy, the project will focus on enabling conditions for rainforest protection and sustainable_x000D_
resource management in the Colombian Amazon, creating synergies with other interventions by RFN and partners and allies in Colombia. The project focuses on forest protection through improved rights and participation of local communities, including in policy development.</t>
  </si>
  <si>
    <t>QZA-21/0047-6</t>
  </si>
  <si>
    <t>Forest for People People for Forest - Indonesia</t>
  </si>
  <si>
    <t>RFN with its partners will monitor and give input to selected national policies, mainly the forest moratorium, NDC implementation and the Indonesian Environment Fund. They will also collaborate with national and subnational authorities to support enabling policies for rights-based rainforest management. RFN will also develop a pilot project targeting banks and investors in order to incentivizebusinesses to halt deforestation. Improved national policies to strengthen protection of rainforests and biodiversity management</t>
  </si>
  <si>
    <t>QZA-21/0047-2</t>
  </si>
  <si>
    <t>Forest for People People for Forest - DRC</t>
  </si>
  <si>
    <t>In DRC RFN will seek to influence relevant international policy and financing frameworks. International policy and financing framework contribute to rainforest protection, and hence rich biodiversity areas, in DRC.</t>
  </si>
  <si>
    <t>QZA-21/0047-5</t>
  </si>
  <si>
    <t>Forest for People People for Forest - Peru</t>
  </si>
  <si>
    <t>The Peru programme’s objective will focus on improving national policies related to forest protection. Improved national policies to strengthen protection of rainforests and biodiversity management</t>
  </si>
  <si>
    <t>QZA-21/0047-7</t>
  </si>
  <si>
    <t>Forest for People People for Forest</t>
  </si>
  <si>
    <t>The Global Component will seek to improve international incentive structures when they directly relate to forest protection in RFN priority countries. Improvement of international structures for forest protection. RFN focuses particularily on intact forest wich are among the most biodiverse areas in the world.</t>
  </si>
  <si>
    <t>INS-19/0011</t>
  </si>
  <si>
    <t>Eastern Indonesia Forest Facility</t>
  </si>
  <si>
    <t>This project will work with local communities as well as central and local governments to save rainforest areas in Eastern Indonesia. It will contribute to the overall objective for the Rainforest Foundation Norway’s work towards the year 2030: The world’s large, contiguous rainforest areas are managed in ways that uphold biodiversity, forest ecosystem services and the human rights of indigenous and other forest- dependent peoples and communities.</t>
  </si>
  <si>
    <t>QZA-21/0047-1</t>
  </si>
  <si>
    <t>Forest for People People for Forest - Brazil</t>
  </si>
  <si>
    <t>The  main objective is to counter proposed policy measures against rainforest protection. Strengthening policies and legal frameworks to protect rainforest areas include sustainable management of the biodiversity.</t>
  </si>
  <si>
    <t>BRA-20/0012</t>
  </si>
  <si>
    <t>Advancing sustainable management in the Brazilian Amazon</t>
  </si>
  <si>
    <t>The project aim at supporting local communities in rights-based sustainable management of large contiguous rainforest corridors in the Amazon. The project has particular focus on sustainable income-generating activities in protected areas and indigenous territories, and to enhance territorial protection by indigenous peoples themselves to supplement state efforts. It also aims at constructing and sending forth a positive narrative about the region in the hope of engaging public support for protective measures in Brazil and abroad. Out of the 7 indigenous associations receiving capacity-building through this project, 2 are formed by indigenous women. The gender aspect is a explicit component also in the other 5 associations.</t>
  </si>
  <si>
    <t>RFUK - Rainforest Foundation UK</t>
  </si>
  <si>
    <t>COD-21/0003</t>
  </si>
  <si>
    <t>Community Livelihoods, Environment &amp; Forests</t>
  </si>
  <si>
    <t>The desired impact of the project is Improved livelihoods and overall wellbeing of forest communities in Central Africa, while preserving the ecological integrity of the Congo Basin rainforest. The centrepiece of the project is to support the implementation of the local community forest concession management model (Concessions Forestières des Communautés Locales (CFCL) in French) in the Democratic Republic of Congo (DRC), offering a new development pathway that combines securing land- and tenure rights and sustainable development</t>
  </si>
  <si>
    <t>SEI - Stockholm Environmental Institute</t>
  </si>
  <si>
    <t>BRA-22/0017</t>
  </si>
  <si>
    <t>Do pasto ao prato - a step-change in transparency of the domestic meat market in Brazil: TRASE</t>
  </si>
  <si>
    <t>This project will dramatically increase transparency in the Brazilian domestic market for meat products, by building a_x000D_
unique, crowd-sourced database identifying which companies commercialise meat products linked to deforestation and other unsustainable practices.</t>
  </si>
  <si>
    <t>QZA-21/0156</t>
  </si>
  <si>
    <t>Trase: Intelligence for sustainable trade</t>
  </si>
  <si>
    <t>The aim of the project is to analyse and publish information on the deforestation risk in a number of commodity value chains which originate in rain forest countries: _x000D_
_x000D_
Soy, corn and beef from Brazil, Argentina, Paraguay and soy from Bolivia, palm oil from Indonesia, cocao from Brazil, Ecuador, Ivory Coast, Ghana, Indonesia, coffee from Brazil, Colombia, Indonesia, Vietnam, shrimp from Ecuador, Indonesia, and pulp from Indonesia. In addition, trase looks at domestic value chains for beef in Brazil. _x000D_
_x000D_
The aim is to consumers and other market players knowledgable about this global value chains.</t>
  </si>
  <si>
    <t>Tanzania Ministry of Finance</t>
  </si>
  <si>
    <t>TAN-13/0024</t>
  </si>
  <si>
    <t>VPO REDD+ Readiness Support</t>
  </si>
  <si>
    <t xml:space="preserve">The project goal is to make Tanzania REDD+ ready for implementation of Paris Agreement and institutionalize  results-based payments. The project will deliver on the safeguard standards, a broader understanding of emission levels, identifying priority forest carbon sites, and calculating the cost benefit streams to assess what REDD+ would be worth and to whom. </t>
  </si>
  <si>
    <t>TAN-10/0055</t>
  </si>
  <si>
    <t>National Carbon Monitoring Centre</t>
  </si>
  <si>
    <t xml:space="preserve"> Institutional and technical capasity development of a National Carbon Monitoring Centre.</t>
  </si>
  <si>
    <t>The International Land and Forest Tenure Facility</t>
  </si>
  <si>
    <t>QZA-21/0226-1</t>
  </si>
  <si>
    <t>Tenure Facility 2023-2025</t>
  </si>
  <si>
    <t xml:space="preserve">Core funding to the Tenure Facility. The Tenure Facility supports projects in low- and medium-income countries by facilitating the implementation and improvement of government policies that strengthen IPLC land and forest rights and gender equality in collective land rights, both directly and by providing tools and approaches and influencing other funders, government agencies, NGOs, private companies, and practitioners._x000D_
_x000D_
The Tenure Facility places IPLC at the heart of the projects it funds with the principal aim of improving their rights over forests and lands in tropical forest countries. Where IPLC have secure tenure and better capacity to govern their territories and administer their resources there is reduced deforestation, better forest cover, and lower carbon emissions and biodiversity loss._x000D_
_x000D_
The Tenure Facility also contributes to the design and implementation of policies for sustainable forest and land use in tropical forest countries and jurisdictions and the transparency and accountability of entities with land governance responsibilities (including IPLC organisations and their government agency partners). It strengthens these entities’ capacity for supervision, oversight, and surveillance, and increases the clarity and coherence of the regulatory functions and responsibilities of the various parties._x000D_
_x000D_
Main countries for support are Colombia, Democratic Republic of Congo (DRC), Ecuador, Guyana, Indonesia, Liberia og Peru._x000D_
</t>
  </si>
  <si>
    <t>The Nature Conservancy</t>
  </si>
  <si>
    <t>BRA-22/0016</t>
  </si>
  <si>
    <t>LEAF technical assistance to the State of Pará: TNC</t>
  </si>
  <si>
    <t>This project will promote constructing a REDD+ jurisdictional system in Pará following ART/TREES requirements. This initiative involves the engagement and participation of a wide range of key actors, fundamental to achieving the expected objectives.</t>
  </si>
  <si>
    <t>The Samdhana Institute</t>
  </si>
  <si>
    <t>INS-21/0002</t>
  </si>
  <si>
    <t>Samdhana - NICFI 2021-2025: Expanding Community Rights, Livelihoods Innovation &amp; REDD+ in Indonesia</t>
  </si>
  <si>
    <t xml:space="preserve">The project proposal is a continuation and expansion of the existing project INS-16/0001 The Samdhana Institute Community Rights and REDD+ in Indonesia. It will continue work in seven existing districts and expand into five new districts. _x000D_
_x000D_
Main outcomes are to secure communities more secure rights over land and natural resources, enhanced livelihoods through improved resource governance and sustainable enterprise development, enabling policies and institutions actively promote and support rights-based community development and increased capacity among indigenous people and local communities (IPLC) to sustain, protect and manage their forest resources as part of resilient and self-reliant livelihoods. _x000D_
_x000D_
A gender-sensitive approach will be integral to all project activities at community level, and in addition the project will provide targeted support to women’s groups, offering opportunities for sharing information, building consensus and improving organisational management, leadership and facilitation skills. Particularly outcome 4 will have a clear focus on empowerment of women’s and youth groups._x000D_
_x000D_
The project will be implemented by Samdhana with a consortium of six organisations:_x000D_
-	The Ancestral Domain Registration Agency (BRWA), specialising in the registration and promotion of ancestral domain mapping._x000D_
-	Kaoem Telapak, specialising in community capacity building around livelihoods and natural resource management._x000D_
-	Kitong Bisa, specialising in product and value-chain development, with a particular focus on Papua._x000D_
-	Perempuan AMAN, the women’s wing of the Alliance of Indigenous Peoples of the Archipelago, working with women leaders and women’s groups in indigenous communities._x000D_
-	Rainforest Foundation Norway _x000D_
-	The Urban and Regional Development Institute (URDI), working with village and district governments on issues of budget transparency, planning and sustainability._x000D_
</t>
  </si>
  <si>
    <t>TRAFFIC</t>
  </si>
  <si>
    <t>QZA-21/0132-4</t>
  </si>
  <si>
    <t>Leveraging legality along China’s timber supply to reduce deforestation</t>
  </si>
  <si>
    <t>QZA-21/0132-3</t>
  </si>
  <si>
    <t>Vietnam - Transparency and knowledge along the timber value chain</t>
  </si>
  <si>
    <t xml:space="preserve"> Transparency and knowledge along the timber value chain to secure legal supply chain and enforcement actions</t>
  </si>
  <si>
    <t>QZA-21/0132-2</t>
  </si>
  <si>
    <t>China - Private sector action and incentives to comply with legis</t>
  </si>
  <si>
    <t xml:space="preserve">Private sector/Market action and incentives to comply with legislative frameworks for legal timber from Congo Basin </t>
  </si>
  <si>
    <t>QZA-21/0132-1</t>
  </si>
  <si>
    <t>Congo-Basin - Transparency and legality in timber sector</t>
  </si>
  <si>
    <t>Increased compliance with laws by operators placing timber on the supply chain ( Cameroon and the Republic of Congo). Increased compliance with legislation is essential to protect biodiversity and reduce emissions in the timber sector.</t>
  </si>
  <si>
    <t>Trustees of Princeton University</t>
  </si>
  <si>
    <t>KLD-NICFI-65</t>
  </si>
  <si>
    <t>Conserving Forests by Reforming Standards to "Produce and Protect"</t>
  </si>
  <si>
    <t>A revision of accounting standards such as GHG accounting standards, lifecycle analysis (LCAs), and forest protection principles, to be adopted by food and forest-product related companies, pension funds, and governments, ultimately contributing to better reporting of Nationally Determined Contributions (NDCs), which will help countries to better delvier on the Paris Agreement and protect forests globally.</t>
  </si>
  <si>
    <t>UCLA - University of California, Los Angeles</t>
  </si>
  <si>
    <t>QZA-22/0150</t>
  </si>
  <si>
    <t>GCF Task Force: Implementing Subnational Programs for Sustainable Forest</t>
  </si>
  <si>
    <t>The project supports The Governors’ Climate and Forests Task Force (GCF). The GCFTF is a unique subnational collaboration between states and provinces from, among others, Brazil, Indonesia, Mexico, Nigeria, Peru, Spain, and the United States. The GCF seeks to advance jurisdictional programs for reducing emissions from deforestation and land use and link these activities with emerging greenhouse gas (GHG) compliance regimes and other pay-for-performance opportunities.</t>
  </si>
  <si>
    <t>BRA-20/0017</t>
  </si>
  <si>
    <t>Human Rights of Indigenous and Quilombola Women: A Governance Matter</t>
  </si>
  <si>
    <t>The project's objectives is to promote the rights of indigenous and quilombola women in Brazil. The project will be implemented in the border states of Maranhão and Pará with an expressive presence of both indigenous and quilombola communities living in forest areas (North and Northeast regions). UN Women draws on its strong partnerships with indigenous women’s networks sustained since 2014 through the “Voices of Indigenous Women” group and with quilombola’s CONAQ and will facilitate integration of their rights in governance processes, which directly affect them and their communities’ lives.</t>
  </si>
  <si>
    <t>QZA-23/0110</t>
  </si>
  <si>
    <t>Forest and Climate Leaders Partnership FCLP - UNDP</t>
  </si>
  <si>
    <t>The Forest and Climate Leaders Partnership (FCLP) was launched during the World Leaders Summit at COP27 to maintain high-level political leadership on foests, land-use and climate change. The FCLP will develop and support strategically targeted voluntary initiatives, where the ambition is that combined political attention and complementary approches from multiple countries, partners and other alliances will make the greatest difference globally at deliviering the systemic shifts required. The grant from NICFI will support the secretariat of the FCLP, hosted by UNDP. FCLP facilitates increased cooperation and investments in sustainable land use in tropical forest countries (ODA-eligible countries).</t>
  </si>
  <si>
    <t>KLD-NICFI-61</t>
  </si>
  <si>
    <t>Interfaith Rainforest Initiative</t>
  </si>
  <si>
    <t>The Interfaith Rainforest initiative aims to bring moral attention and spiritual commitment to ending tropical deforestation. The initiative mobilizes religious and faith-based leaders and communities around the world to take concrete action to protect, restore and sustainably manage the worlds rainforests.</t>
  </si>
  <si>
    <t>University of Nebraska-Lincoln</t>
  </si>
  <si>
    <t>INS-19/0008</t>
  </si>
  <si>
    <t>Developing solutions for closing the yield gap in smallholder oil palm p</t>
  </si>
  <si>
    <t xml:space="preserve">Global Yield Gap Atlas Phase II, Developing solutions for closing the yiled gap in smallholder oil palm plantation in Indonesia. The objective is to increase oil palm yield in smallholders plantation, and forest and peatlands are protected from further conversion into oil palm plantation. </t>
  </si>
  <si>
    <t>UNODC - United Nations Office on Drugs and Crime</t>
  </si>
  <si>
    <t>COL-19/0015</t>
  </si>
  <si>
    <t>UNODC Strengthening capacities against deforestation</t>
  </si>
  <si>
    <t>Strengthen national capacities for the surveillance and control of deforestation. Define and improve procedures for preventive surveillance, judiciary and disciplinary intervention, Support the implementation of administrative and judiciary actions for the control of deforestation in focal areas. The project aims to contribute to strengthen capacities of Colombian authorities through establishing two education programs at post-graduate level and one online-learning platform. Partner institutions are: Attorney General’s Office (FGN), the Ministry of Environment and Sustainable Development, the Ministry of Defense, the National Police (DJIN/DICAR), Office of the Inspector General of the Nation (PGN), Office of the Presidential Counsellor for Management and Compliance, National Natural Parks, Regional Autonomous Corporations CDA and CORPOAMAZONIA, Superintendence of Notary and Registry, and the Financial Information Analysis Unit. The project includes the development of protocols for institutional actions, support to inter-institutional coordination, diagnostic, research and operations in four (4) deforestation hot-spots.</t>
  </si>
  <si>
    <t>KLD-NICFI-78</t>
  </si>
  <si>
    <t>UN-REDD - United Nations Reducing Emissions from Deforestation and Forest Degradation</t>
  </si>
  <si>
    <t>QZA-10/0426</t>
  </si>
  <si>
    <t>UN- REDD Global Agreement</t>
  </si>
  <si>
    <t xml:space="preserve">Support to United Nations Collaborative Programme on Reduced Emissions from Deforestation and Degradation in Developing Countries (cooperation betw FAO, UNDP and UNEP)._x000D_
_x000D_
The current phase of the UN-REDD programme builds on the same two main components as the previous phase (2016-2021): 1) Technical Assistance (TA) to forest countries and 2) a Global Knowledge Management (GKM) component. These two components entail the provision of the best technical expertise and policy support from the Participation UN-organizations across all areas of REDD+. The TA component consist of providing technical assistance to forest countries by experts within different areas in the three UN-organizations. The UN-REDD programme also has a focus on ensuring a meaningful role of new financing opportunities, focusing on  ART/TREES and the LEAF coalition._x000D_
</t>
  </si>
  <si>
    <t>ETH-21/0005</t>
  </si>
  <si>
    <t>REDD+ Participatory Forest Management in South West Ethiopia - NICFI 2021-2025</t>
  </si>
  <si>
    <t>The project is a continuation and expansion of a project in Ethiopia supported by Norad since 2013. The main objective is to reduce deforestation in the South West Forest Block (the largest intact tropical forest area in Ethiopia), through assigning forest rights to selected local communities (main target group) as well as establishing sustainable livelihood models that prevent further forest encroachment. The project builds on the use of Participatory Forest Management (PFM) methodology, a step-wise methodology that involves the local population in the formal management of the forest and forest resources. _x000D_
_x000D_
Project outcomes are:_x000D_
_x000D_
1. PFM institutions manage forests sustainably_x000D_
2. Public institutions have the capacity to provide effective support to PFM institutions in sustainable forest management and diversified livelihoods_x000D_
3. Forest dependent communities have diversified income base from forest friendly activities_x000D_
_x000D_
The project will be managed by a consortium led by the Development Fund, with the Ethio-Wetlands and Natural Resource Associaton (EWNRA) being the main implementing partner responsible for implementation of the PFM methodology, and the International Center for Tropical Agriculture (CIAT) being responsible for documentation and dissemination of best practices, in addition to conducting analysis of forest friendly livelihood options. _x000D_
_x000D_
Gender equality is integrated in the project design and implementation, with gender sensitive internal rules and minimum number of leadership roles in forest management institutions, micro-enterprises/cooperatives ring-fenced for women, and training for forest management institutions and micro-enterprises supporting women's active participation.</t>
  </si>
  <si>
    <t>WALHI - Friends of the Earth, Indonesia</t>
  </si>
  <si>
    <t>INS-21/0004-1</t>
  </si>
  <si>
    <t>Strengthening Ecosystem Governance for A Just and Sustainable Livelihood</t>
  </si>
  <si>
    <t>Indonesian forests are protected and forest-dependent communities have sustainable livelihoods.</t>
  </si>
  <si>
    <t>WBCSD - World Business Council for Sustainable Development</t>
  </si>
  <si>
    <t>KLD-NICFI-70</t>
  </si>
  <si>
    <t>TCFD Reference Scenarios for Food, Agriculture and Forest Companies</t>
  </si>
  <si>
    <t>The project aims to accellerate adoption of Paris Agreement-aligned corporate practices and disclosure that support the transition of Food, Agriculture and Forest Product companies through the completion of robust scenario informed assessment of climated-related risk and opportunitity.</t>
  </si>
  <si>
    <t>QZA-21/0185-2</t>
  </si>
  <si>
    <t>Building inclusive, effective strategies for intact forest conservation</t>
  </si>
  <si>
    <t>WCS is advocating for recognition of a package of linked policy and finance guidance at the international scale for intact forest protection. WCS will work with national institutions on options for building concrete, investable plans to increase ambition around intact forests. Candidate countries are DRC, Indonesia, Colombia, Bhutan, Suriname, Republic of Congo, Peru, Ecuador, Myanmar, and the Mesoamerican countries leading the 5 Great Forests Initiative coordinated by CCAD (CR, PA, GT, HN).</t>
  </si>
  <si>
    <t>QZA-21/0185-3</t>
  </si>
  <si>
    <t>DRC: promoting community forestry. Intact forests are among the most biodiverse rich areas in the world and this project contributes to the preservation of these areas in the DRC.</t>
  </si>
  <si>
    <t>QZA-21/0185-1</t>
  </si>
  <si>
    <t>Indonesia: strategic policy intervention and capacity building in Aceh province through national NGOs. Intact forests are among the most biodiverse rich areas in the world and this project contributes to the preservation of these areas in Indonesia.</t>
  </si>
  <si>
    <t>Winrock International</t>
  </si>
  <si>
    <t>KLD-NICFI-75</t>
  </si>
  <si>
    <t>Bridge funding for the Architecture for REDD+ Transactions</t>
  </si>
  <si>
    <t>Project goal is to create an effective international incentive structure for reduced deforestation and forest degradation and increased removals in tropical forest countries (as a contribution to increased climate change mitigation).</t>
  </si>
  <si>
    <t>INS-16/0018</t>
  </si>
  <si>
    <t xml:space="preserve">World Bank MDTF Land Use Management </t>
  </si>
  <si>
    <t>World Bank MDTF for Land Use Management with a focus on fire prevention. Providing support to GOI in program development, coordination and implementation of holistic program for fire prevention, one map and sustainable land use management.</t>
  </si>
  <si>
    <t>World Economic Forum</t>
  </si>
  <si>
    <t>KLD-NICFI-66</t>
  </si>
  <si>
    <t>Secretariat Tropical Forest Alliance</t>
  </si>
  <si>
    <t>Secreatariat for the TFA, a private-public partnership that aims to remove deforestation from palm oil, beef, soy and pulp and paper.</t>
  </si>
  <si>
    <t>KLD-NICFI-58</t>
  </si>
  <si>
    <t>New Climate Economy: Integrating Climate Resilience to Ethiopia's Development Planning</t>
  </si>
  <si>
    <t>Ethiopian development planning and policy priorites coherently integrate economic, social and environmental perfomance objectives.</t>
  </si>
  <si>
    <t>QZA-21/0134-3</t>
  </si>
  <si>
    <t>Indonesia - scaling up on wood ID technologies and transparency</t>
  </si>
  <si>
    <t>Global database for wood identification methods targeted in this project contains reference data from priority species and populations from Indonesia which are used by law enforcement officials in illegal logging cases</t>
  </si>
  <si>
    <t>QZA-21/0134-2</t>
  </si>
  <si>
    <t>Congo-Basin - Open Timber Portal</t>
  </si>
  <si>
    <t xml:space="preserve">Importers and enforcement agencies increasingly use IFM reports on the OTP to inform their due diligence requirements </t>
  </si>
  <si>
    <t>QZA-21/0134-1</t>
  </si>
  <si>
    <t>Innovative technologies for fighting illegal logging:wood identification</t>
  </si>
  <si>
    <t>Scaling up wood identification and transparency platforms in the Congo Basin and Indonesia</t>
  </si>
  <si>
    <t>KLD-NICFI-48</t>
  </si>
  <si>
    <t>Global Forest Watch</t>
  </si>
  <si>
    <t>The main objevtives are to provide public access to information about global forest change; leverage independent data and analysis to promote transparency and strengthen accountability for international forest-climate actions; and promote widespread use of GFW technologies to combat tropical deforestation.</t>
  </si>
  <si>
    <t>KLD-NICFI-67</t>
  </si>
  <si>
    <t>Catalysing delivery of ten critical transitions (FOLU)</t>
  </si>
  <si>
    <t>FOLU will contribute to governments, businesses, civil society organisations and citizens adopting and promoting a shared goal-based vision for sustainable climate resilient food and land use system transformation for better health, environment and inclusive development.</t>
  </si>
  <si>
    <t>WRI - World Resources Institute - local office</t>
  </si>
  <si>
    <t>INS-21/0003</t>
  </si>
  <si>
    <t>WRI Indonesia - NICFI 2021-25: Enhance Community Forestry Tenure &amp; Sustainable Livelihoods in Indonesia</t>
  </si>
  <si>
    <t xml:space="preserve">The project will facilitate an increase in the forest area in Indonesia obtaining status as “social forestry”, where IPLC-groups is granted legal access to manage state forests to improve their welfare and the environment. The project will also provide support to IPLC-groups to sustainably manage these forests. _x000D_
_x000D_
Project outcomes are:_x000D_
_x000D_
1. Community forests managed by IPLC groups in 5 priority provinces (Aceh, West Sumatera, Jambi, East Kalimantan, North Kalimantan) are mapped, registered and recognised by the government._x000D_
_x000D_
2. IPLC groups at the priority provinces improved their capacity in managing and protecting their forest and land more sustainably and adopt forest-friendly livelihood opportunities._x000D_
_x000D_
3. Women and youth groups (16-30 years old) of IPLC at the priority provinces strengthened their influence and natural resource access in their communities’ forest and land use management._x000D_
 _x000D_
4. IPLC groups at provinces gained meaningful support from key stakeholders to secure and manage their forest and lands sustainably. _x000D_
_x000D_
The project is organised as a consortium, led by WRI Indonesia, with local NGOs, Kommunitas Konservasi Indonesa (KKI) Warsi and Kawal Borneo Community Foundation (KBCF) being sub-grantees.  </t>
  </si>
  <si>
    <t>QZA-21/0133-4</t>
  </si>
  <si>
    <t>DRC - Sustaining Tropical Forests for Climate, nature and People</t>
  </si>
  <si>
    <t>Advocacy for implementing national and local policies that address forest loss and implement sustainable cultivation practices</t>
  </si>
  <si>
    <t>QZA-21/0133-6</t>
  </si>
  <si>
    <t>Global policy and normative work to raise awareness on the impacts of deforestation from soy and beef in the Amazon Cerrado and Congo Basin</t>
  </si>
  <si>
    <t>Global policy work and technical backstopping from HQ.</t>
  </si>
  <si>
    <t>QZA-21/0133-1</t>
  </si>
  <si>
    <t>Colombia - Sustaining Tropical Forests for Climate, Nature and People</t>
  </si>
  <si>
    <t>By 2025, agribusiness companies* , financial institutions and other key Non State Actors- NSA in Colombia implement policy instruments** that enhance their contribution to national deforestation/conversion -free commitments _x000D_
 _x000D_
 *companies from targeted supply chains: beef, dairy, cocoa, palm oil_x000D_
 ** Policy instruments: Zero Deforestation/Conversion Agreements (voluntary commitments from private sector agribusiness); Strategic plans for business management measures; AFi guidelines.</t>
  </si>
  <si>
    <t>QZA-21/0133-3</t>
  </si>
  <si>
    <t>Brazil - Sustaining Tropical Forests for Climate, Nature and People</t>
  </si>
  <si>
    <t>Advocacy for implementing procurement policies for the soy and beef sector to include deforestation risks, extension and strenghtening of the soy moratorium and expansion to non-forest ecosystems</t>
  </si>
  <si>
    <t>QZA-21/0133-5</t>
  </si>
  <si>
    <t>Increased demand for deforestation and conversion-free commodities in global markets</t>
  </si>
  <si>
    <t>Deforestation in Brazil, Colombia and DRC is reduced as a result of increased demand for deforestation and conversion-free commodities in global markets in general and China in particular.</t>
  </si>
  <si>
    <t>Avtalepartner</t>
  </si>
  <si>
    <t>172 - Multilaterale finansinstitusjoner og gjeldslette</t>
  </si>
  <si>
    <t>71 - Regionale banker og fond, kan overf.</t>
  </si>
  <si>
    <t>73 - Gjeldslette, kan overf.</t>
  </si>
  <si>
    <t>70 - Verdensbanken, kan overf.</t>
  </si>
  <si>
    <t>IDA - International Development Association - MDRI - Multilateral Debt Relief Initative</t>
  </si>
  <si>
    <t>IDA - International Development Association - HIPC - Higly Indebted Poor Countries</t>
  </si>
  <si>
    <t>74 - Pliktige bidrag til  FN-organisasjoner mv., kan overf.</t>
  </si>
  <si>
    <t>Klimaandel</t>
  </si>
  <si>
    <t>Imputed multilateral contribution, climate development finance 
(% of total), 2021-2022 average*</t>
  </si>
  <si>
    <t>*Klimarelatert andel (2021-2022-gjennomsnitt) er ment for bruk for 2022-årgangen, som er siste publisert av OECD. Til nye andeler (2022-2023-gjennomsnitt) er publisert benyttes forrige års klimandeler som "proxy" også for 2023-årganen.</t>
  </si>
  <si>
    <t>Øremerket klimafinans 2023. (brutto utbetalinger)</t>
  </si>
  <si>
    <t>Klimafinansiering (1000 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</si>
</sst>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theme="1"/>
      <name val="Arial"/>
      <family val="2"/>
    </font>
    <font>
      <sz val="11"/>
      <color theme="1"/>
      <name val="Norad Sans"/>
      <family val="2"/>
      <scheme val="minor"/>
    </font>
    <font>
      <b/>
      <sz val="11"/>
      <color theme="1"/>
      <name val="Norad Sans"/>
      <family val="2"/>
      <scheme val="minor"/>
    </font>
    <font>
      <b/>
      <sz val="13"/>
      <color theme="1"/>
      <name val="Norad Sans"/>
      <family val="2"/>
      <scheme val="minor"/>
    </font>
    <font>
      <sz val="10"/>
      <color theme="1"/>
      <name val="Norad Sans"/>
      <scheme val="minor"/>
    </font>
    <font>
      <sz val="10"/>
      <color theme="1"/>
      <name val="Norad Sans"/>
      <family val="2"/>
      <scheme val="minor"/>
    </font>
    <font>
      <sz val="10"/>
      <color theme="0"/>
      <name val="Norad Sans"/>
      <family val="2"/>
      <scheme val="minor"/>
    </font>
    <font>
      <b/>
      <sz val="10"/>
      <color rgb="FFA50F15"/>
      <name val="Arial"/>
      <family val="2"/>
    </font>
    <font>
      <b/>
      <sz val="10"/>
      <color rgb="FF752C0C"/>
      <name val="Arial"/>
      <family val="2"/>
    </font>
    <font>
      <sz val="30"/>
      <color theme="1"/>
      <name val="Norad Display Bold"/>
    </font>
    <font>
      <b/>
      <sz val="14"/>
      <color theme="4"/>
      <name val="Norad Sans (Brødtekst)"/>
    </font>
    <font>
      <sz val="10"/>
      <color theme="1"/>
      <name val="Norad Serif (Overskrifter)"/>
    </font>
    <font>
      <sz val="12"/>
      <color theme="1"/>
      <name val="Norad Sans"/>
      <scheme val="minor"/>
    </font>
    <font>
      <b/>
      <sz val="10"/>
      <color theme="4"/>
      <name val="Norad Sans"/>
      <scheme val="minor"/>
    </font>
    <font>
      <b/>
      <sz val="10"/>
      <color theme="3"/>
      <name val="Norad Sans"/>
    </font>
    <font>
      <i/>
      <sz val="10"/>
      <color theme="1"/>
      <name val="Norad Serif"/>
    </font>
    <font>
      <sz val="10"/>
      <color rgb="FF091354"/>
      <name val="Norad Sans"/>
      <family val="2"/>
      <scheme val="minor"/>
    </font>
    <font>
      <sz val="10"/>
      <color rgb="FF5B0337"/>
      <name val="Norad Sans"/>
      <family val="2"/>
      <scheme val="minor"/>
    </font>
    <font>
      <sz val="10"/>
      <color rgb="FFA50F15"/>
      <name val="Norad Sans"/>
      <family val="2"/>
      <scheme val="minor"/>
    </font>
    <font>
      <b/>
      <sz val="10"/>
      <color theme="3"/>
      <name val="Arial"/>
      <family val="2"/>
    </font>
    <font>
      <b/>
      <sz val="10"/>
      <color theme="0"/>
      <name val="Norad Sans"/>
      <family val="2"/>
      <scheme val="minor"/>
    </font>
    <font>
      <sz val="16"/>
      <color theme="1"/>
      <name val="Norad Serif Medium"/>
      <scheme val="major"/>
    </font>
    <font>
      <sz val="22"/>
      <color theme="1"/>
      <name val="Norad Serif Medium"/>
      <family val="2"/>
      <scheme val="major"/>
    </font>
    <font>
      <sz val="10"/>
      <color theme="1"/>
      <name val="Arial"/>
      <family val="2"/>
    </font>
    <font>
      <b/>
      <sz val="12"/>
      <color theme="1"/>
      <name val="Norad Sans"/>
      <family val="2"/>
      <scheme val="minor"/>
    </font>
    <font>
      <sz val="11"/>
      <name val="Norad Sans"/>
      <family val="2"/>
      <scheme val="minor"/>
    </font>
    <font>
      <b/>
      <sz val="11"/>
      <name val="Norad Sans"/>
      <family val="2"/>
      <scheme val="minor"/>
    </font>
    <font>
      <b/>
      <sz val="11"/>
      <color theme="0" tint="-0.34998626667073579"/>
      <name val="Norad Sans"/>
      <family val="2"/>
      <scheme val="minor"/>
    </font>
    <font>
      <sz val="10"/>
      <color theme="0" tint="-0.34998626667073579"/>
      <name val="Arial"/>
      <family val="2"/>
    </font>
    <font>
      <b/>
      <sz val="11"/>
      <color theme="1"/>
      <name val="Arial"/>
      <family val="2"/>
    </font>
    <font>
      <b/>
      <sz val="10"/>
      <name val="Arial"/>
      <family val="2"/>
    </font>
    <font>
      <sz val="8"/>
      <name val="Arial"/>
      <family val="2"/>
    </font>
    <font>
      <b/>
      <sz val="11"/>
      <color theme="1"/>
      <name val="Norad Sans"/>
      <scheme val="minor"/>
    </font>
    <font>
      <i/>
      <sz val="10"/>
      <color theme="1"/>
      <name val="Arial"/>
      <family val="2"/>
    </font>
    <font>
      <b/>
      <sz val="12"/>
      <color theme="1"/>
      <name val="Arial"/>
      <family val="2"/>
    </font>
  </fonts>
  <fills count="37">
    <fill>
      <patternFill patternType="none"/>
    </fill>
    <fill>
      <patternFill patternType="gray125"/>
    </fill>
    <fill>
      <patternFill patternType="solid">
        <fgColor rgb="FFFFA274"/>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5F5"/>
        <bgColor indexed="64"/>
      </patternFill>
    </fill>
    <fill>
      <patternFill patternType="solid">
        <fgColor rgb="FFB4EAC9"/>
        <bgColor indexed="64"/>
      </patternFill>
    </fill>
    <fill>
      <patternFill patternType="solid">
        <fgColor rgb="FFFFEB9C"/>
        <bgColor indexed="64"/>
      </patternFill>
    </fill>
    <fill>
      <patternFill patternType="solid">
        <fgColor rgb="FFEEE8E7"/>
        <bgColor indexed="64"/>
      </patternFill>
    </fill>
    <fill>
      <patternFill patternType="solid">
        <fgColor theme="7" tint="0.79998168889431442"/>
        <bgColor indexed="64"/>
      </patternFill>
    </fill>
    <fill>
      <patternFill patternType="solid">
        <fgColor rgb="FF737677"/>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s>
  <borders count="17">
    <border>
      <left/>
      <right/>
      <top/>
      <bottom/>
      <diagonal/>
    </border>
    <border>
      <left/>
      <right/>
      <top/>
      <bottom style="thick">
        <color rgb="FFB4EAC9"/>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5B0337"/>
      </bottom>
      <diagonal/>
    </border>
    <border>
      <left style="double">
        <color rgb="FF091354"/>
      </left>
      <right style="double">
        <color rgb="FF091354"/>
      </right>
      <top style="double">
        <color rgb="FF091354"/>
      </top>
      <bottom style="double">
        <color rgb="FF091354"/>
      </bottom>
      <diagonal/>
    </border>
    <border>
      <left/>
      <right/>
      <top/>
      <bottom style="double">
        <color theme="6"/>
      </bottom>
      <diagonal/>
    </border>
    <border>
      <left style="thin">
        <color rgb="FF091354"/>
      </left>
      <right style="thin">
        <color rgb="FF091354"/>
      </right>
      <top style="thin">
        <color rgb="FF091354"/>
      </top>
      <bottom style="thin">
        <color rgb="FF091354"/>
      </bottom>
      <diagonal/>
    </border>
    <border>
      <left/>
      <right/>
      <top/>
      <bottom style="thin">
        <color theme="4" tint="0.39997558519241921"/>
      </bottom>
      <diagonal/>
    </border>
    <border>
      <left/>
      <right/>
      <top style="thin">
        <color theme="4" tint="0.39997558519241921"/>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8">
    <xf numFmtId="0" fontId="0" fillId="0" borderId="0"/>
    <xf numFmtId="0" fontId="22" fillId="0" borderId="0" applyNumberFormat="0" applyFill="0" applyBorder="0" applyAlignment="0" applyProtection="0"/>
    <xf numFmtId="0" fontId="21" fillId="0" borderId="0" applyNumberFormat="0" applyFill="0" applyAlignment="0" applyProtection="0"/>
    <xf numFmtId="0" fontId="3" fillId="0" borderId="0" applyNumberFormat="0" applyFill="0" applyAlignment="0" applyProtection="0"/>
    <xf numFmtId="0" fontId="2" fillId="0" borderId="1" applyNumberFormat="0" applyFill="0" applyAlignment="0" applyProtection="0"/>
    <xf numFmtId="0" fontId="2" fillId="0" borderId="0" applyNumberFormat="0" applyFill="0" applyBorder="0" applyAlignment="0" applyProtection="0"/>
    <xf numFmtId="0" fontId="19" fillId="28" borderId="0" applyNumberFormat="0" applyBorder="0" applyAlignment="0" applyProtection="0"/>
    <xf numFmtId="0" fontId="7" fillId="27" borderId="0" applyNumberFormat="0" applyBorder="0" applyAlignment="0" applyProtection="0"/>
    <xf numFmtId="0" fontId="8" fillId="29" borderId="0" applyNumberFormat="0" applyBorder="0" applyAlignment="0" applyProtection="0"/>
    <xf numFmtId="0" fontId="2" fillId="0" borderId="6" applyNumberFormat="0" applyFill="0" applyAlignment="0" applyProtection="0"/>
    <xf numFmtId="0" fontId="16" fillId="2" borderId="7" applyNumberFormat="0" applyAlignment="0" applyProtection="0"/>
    <xf numFmtId="0" fontId="16" fillId="30" borderId="7" applyNumberFormat="0" applyAlignment="0" applyProtection="0"/>
    <xf numFmtId="0" fontId="14" fillId="30" borderId="2" applyNumberFormat="0" applyAlignment="0" applyProtection="0"/>
    <xf numFmtId="0" fontId="17" fillId="0" borderId="4" applyNumberFormat="0" applyFill="0" applyAlignment="0" applyProtection="0"/>
    <xf numFmtId="0" fontId="20" fillId="32" borderId="5" applyNumberFormat="0" applyAlignment="0" applyProtection="0"/>
    <xf numFmtId="0" fontId="18" fillId="0" borderId="0" applyNumberFormat="0" applyFill="0" applyBorder="0" applyAlignment="0" applyProtection="0"/>
    <xf numFmtId="0" fontId="4" fillId="31" borderId="3" applyNumberFormat="0" applyAlignment="0" applyProtection="0"/>
    <xf numFmtId="0" fontId="15" fillId="0" borderId="0" applyNumberFormat="0" applyFill="0" applyBorder="0" applyAlignment="0" applyProtection="0"/>
    <xf numFmtId="0" fontId="6"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6"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11" fillId="0" borderId="0"/>
    <xf numFmtId="0" fontId="9" fillId="0" borderId="0"/>
    <xf numFmtId="49" fontId="10" fillId="0" borderId="0"/>
    <xf numFmtId="0" fontId="12" fillId="0" borderId="0"/>
    <xf numFmtId="0" fontId="13" fillId="0" borderId="0"/>
    <xf numFmtId="9" fontId="23" fillId="0" borderId="0" applyFont="0" applyFill="0" applyBorder="0" applyAlignment="0" applyProtection="0"/>
  </cellStyleXfs>
  <cellXfs count="55">
    <xf numFmtId="0" fontId="0" fillId="0" borderId="0" xfId="0"/>
    <xf numFmtId="0" fontId="2" fillId="33" borderId="0" xfId="0" applyFont="1" applyFill="1"/>
    <xf numFmtId="0" fontId="2" fillId="33" borderId="8" xfId="0" applyFont="1" applyFill="1" applyBorder="1"/>
    <xf numFmtId="0" fontId="2" fillId="0" borderId="0" xfId="0" applyFont="1"/>
    <xf numFmtId="3" fontId="0" fillId="0" borderId="0" xfId="0" applyNumberFormat="1"/>
    <xf numFmtId="0" fontId="2" fillId="0" borderId="8" xfId="0" applyFont="1" applyBorder="1"/>
    <xf numFmtId="0" fontId="2" fillId="33" borderId="9" xfId="0" applyFont="1" applyFill="1" applyBorder="1"/>
    <xf numFmtId="3" fontId="2" fillId="33" borderId="9" xfId="0" applyNumberFormat="1" applyFont="1" applyFill="1" applyBorder="1"/>
    <xf numFmtId="0" fontId="24" fillId="0" borderId="0" xfId="0" applyFont="1"/>
    <xf numFmtId="0" fontId="2" fillId="34" borderId="0" xfId="0" applyFont="1" applyFill="1" applyAlignment="1">
      <alignment horizontal="center"/>
    </xf>
    <xf numFmtId="0" fontId="0" fillId="0" borderId="0" xfId="0" applyAlignment="1">
      <alignment horizontal="left" indent="1"/>
    </xf>
    <xf numFmtId="3" fontId="25" fillId="0" borderId="0" xfId="0" applyNumberFormat="1" applyFont="1"/>
    <xf numFmtId="3" fontId="26" fillId="0" borderId="0" xfId="0" applyNumberFormat="1" applyFont="1"/>
    <xf numFmtId="0" fontId="2" fillId="34" borderId="0" xfId="0" applyFont="1" applyFill="1"/>
    <xf numFmtId="3" fontId="26" fillId="34" borderId="0" xfId="0" applyNumberFormat="1" applyFont="1" applyFill="1"/>
    <xf numFmtId="0" fontId="2" fillId="35" borderId="0" xfId="0" applyFont="1" applyFill="1"/>
    <xf numFmtId="1" fontId="25" fillId="35" borderId="0" xfId="0" applyNumberFormat="1" applyFont="1" applyFill="1"/>
    <xf numFmtId="3" fontId="25" fillId="35" borderId="0" xfId="0" applyNumberFormat="1" applyFont="1" applyFill="1"/>
    <xf numFmtId="0" fontId="2" fillId="34" borderId="10" xfId="0" applyFont="1" applyFill="1" applyBorder="1"/>
    <xf numFmtId="3" fontId="26" fillId="34" borderId="10" xfId="0" applyNumberFormat="1" applyFont="1" applyFill="1" applyBorder="1"/>
    <xf numFmtId="0" fontId="27" fillId="33" borderId="8" xfId="0" applyFont="1" applyFill="1" applyBorder="1"/>
    <xf numFmtId="3" fontId="28" fillId="0" borderId="0" xfId="0" applyNumberFormat="1" applyFont="1"/>
    <xf numFmtId="3" fontId="27" fillId="33" borderId="9" xfId="0" applyNumberFormat="1" applyFont="1" applyFill="1" applyBorder="1"/>
    <xf numFmtId="0" fontId="29" fillId="0" borderId="0" xfId="0" applyFont="1"/>
    <xf numFmtId="0" fontId="1" fillId="0" borderId="0" xfId="0" applyFont="1"/>
    <xf numFmtId="0" fontId="1" fillId="33" borderId="9" xfId="0" applyFont="1" applyFill="1" applyBorder="1"/>
    <xf numFmtId="0" fontId="2" fillId="33" borderId="8" xfId="0" applyFont="1" applyFill="1" applyBorder="1" applyAlignment="1">
      <alignment textRotation="45"/>
    </xf>
    <xf numFmtId="0" fontId="0" fillId="0" borderId="0" xfId="0" applyAlignment="1">
      <alignment textRotation="45"/>
    </xf>
    <xf numFmtId="0" fontId="32" fillId="33" borderId="8" xfId="0" applyFont="1" applyFill="1" applyBorder="1" applyAlignment="1">
      <alignment textRotation="45"/>
    </xf>
    <xf numFmtId="0" fontId="27" fillId="33" borderId="8" xfId="0" applyFont="1" applyFill="1" applyBorder="1" applyAlignment="1">
      <alignment textRotation="45"/>
    </xf>
    <xf numFmtId="0" fontId="2" fillId="33" borderId="0" xfId="0" applyFont="1" applyFill="1" applyAlignment="1">
      <alignment wrapText="1"/>
    </xf>
    <xf numFmtId="3" fontId="2" fillId="33" borderId="0" xfId="0" applyNumberFormat="1" applyFont="1" applyFill="1"/>
    <xf numFmtId="9" fontId="31" fillId="0" borderId="0" xfId="47" applyFont="1" applyFill="1" applyBorder="1" applyAlignment="1" applyProtection="1">
      <alignment horizontal="center" vertical="center" wrapText="1"/>
    </xf>
    <xf numFmtId="9" fontId="31" fillId="0" borderId="0" xfId="0" applyNumberFormat="1" applyFont="1" applyAlignment="1">
      <alignment horizontal="center" vertical="center" wrapText="1"/>
    </xf>
    <xf numFmtId="0" fontId="0" fillId="0" borderId="0" xfId="16" applyFont="1" applyFill="1" applyBorder="1" applyAlignment="1">
      <alignment horizontal="center"/>
    </xf>
    <xf numFmtId="0" fontId="0" fillId="0" borderId="12" xfId="0" applyBorder="1"/>
    <xf numFmtId="9" fontId="31" fillId="0" borderId="13" xfId="47" applyFont="1" applyFill="1" applyBorder="1" applyAlignment="1" applyProtection="1">
      <alignment horizontal="center" vertical="center" wrapText="1"/>
    </xf>
    <xf numFmtId="3" fontId="0" fillId="0" borderId="13" xfId="0" applyNumberFormat="1" applyBorder="1"/>
    <xf numFmtId="0" fontId="0" fillId="0" borderId="15" xfId="0" applyBorder="1"/>
    <xf numFmtId="9" fontId="31" fillId="0" borderId="11" xfId="47" applyFont="1" applyFill="1" applyBorder="1" applyAlignment="1" applyProtection="1">
      <alignment horizontal="center" vertical="center" wrapText="1"/>
    </xf>
    <xf numFmtId="3" fontId="0" fillId="0" borderId="11" xfId="0" applyNumberFormat="1" applyBorder="1"/>
    <xf numFmtId="0" fontId="0" fillId="0" borderId="13" xfId="0" applyBorder="1"/>
    <xf numFmtId="0" fontId="0" fillId="0" borderId="14" xfId="0" applyBorder="1"/>
    <xf numFmtId="0" fontId="0" fillId="0" borderId="11" xfId="0" applyBorder="1"/>
    <xf numFmtId="0" fontId="0" fillId="0" borderId="16" xfId="0" applyBorder="1"/>
    <xf numFmtId="0" fontId="33" fillId="0" borderId="0" xfId="0" applyFont="1"/>
    <xf numFmtId="0" fontId="27" fillId="33" borderId="0" xfId="0" applyFont="1" applyFill="1"/>
    <xf numFmtId="3" fontId="28" fillId="0" borderId="13" xfId="0" applyNumberFormat="1" applyFont="1" applyBorder="1"/>
    <xf numFmtId="3" fontId="28" fillId="0" borderId="11" xfId="0" applyNumberFormat="1" applyFont="1" applyBorder="1"/>
    <xf numFmtId="3" fontId="27" fillId="33" borderId="0" xfId="0" applyNumberFormat="1" applyFont="1" applyFill="1"/>
    <xf numFmtId="0" fontId="30" fillId="31" borderId="0" xfId="8" applyFont="1" applyFill="1" applyAlignment="1">
      <alignment horizontal="left" indent="1"/>
    </xf>
    <xf numFmtId="3" fontId="30" fillId="31" borderId="0" xfId="8" applyNumberFormat="1" applyFont="1" applyFill="1"/>
    <xf numFmtId="0" fontId="30" fillId="36" borderId="0" xfId="8" applyFont="1" applyFill="1"/>
    <xf numFmtId="3" fontId="30" fillId="36" borderId="0" xfId="8" applyNumberFormat="1" applyFont="1" applyFill="1"/>
    <xf numFmtId="0" fontId="34" fillId="0" borderId="0" xfId="0" applyFont="1"/>
  </cellXfs>
  <cellStyles count="4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2" builtinId="22" customBuiltin="1"/>
    <cellStyle name="Check Cell" xfId="14" builtinId="23" customBuiltin="1"/>
    <cellStyle name="Explanatory Text" xfId="17" builtinId="53" customBuiltin="1"/>
    <cellStyle name="Figur-stil" xfId="44" xr:uid="{A66ED1CC-B38F-4CAE-9FB5-0690ECBF3ECB}"/>
    <cellStyle name="Forklaring" xfId="45" xr:uid="{230E8BE2-46F0-406D-814F-4B64151C3C65}"/>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10" builtinId="20" customBuiltin="1"/>
    <cellStyle name="Kilde" xfId="42" xr:uid="{52451809-44A1-4B08-8F0A-9A75BB6EE95C}"/>
    <cellStyle name="Linked Cell" xfId="13" builtinId="24" customBuiltin="1"/>
    <cellStyle name="Neutral" xfId="8" builtinId="28" customBuiltin="1"/>
    <cellStyle name="Normal" xfId="0" builtinId="0" customBuiltin="1"/>
    <cellStyle name="Note" xfId="16" builtinId="10" customBuiltin="1"/>
    <cellStyle name="Output" xfId="11" builtinId="21" customBuiltin="1"/>
    <cellStyle name="Percent" xfId="47" builtinId="5"/>
    <cellStyle name="Stor overskrift" xfId="43" xr:uid="{5BA345DA-D7A3-4216-8A0D-449549C6045E}"/>
    <cellStyle name="Tabell-tittel" xfId="46" xr:uid="{0CCC90EA-AD31-4DF4-863A-6D7AF366DEC9}"/>
    <cellStyle name="Title" xfId="1" builtinId="15" customBuiltin="1"/>
    <cellStyle name="Total" xfId="9" builtinId="25" customBuiltin="1"/>
    <cellStyle name="Warning Text" xfId="15" builtinId="11" customBuiltin="1"/>
  </cellStyles>
  <dxfs count="0"/>
  <tableStyles count="0" defaultTableStyle="TableStyleLight9" defaultPivotStyle="PivotStyleLight16"/>
  <colors>
    <mruColors>
      <color rgb="FF0354F2"/>
      <color rgb="FF091354"/>
      <color rgb="FFCABD02"/>
      <color rgb="FF737677"/>
      <color rgb="FFEEE8E7"/>
      <color rgb="FFA50F15"/>
      <color rgb="FF5B0337"/>
      <color rgb="FFFFA274"/>
      <color rgb="FF752C0C"/>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114299</xdr:colOff>
      <xdr:row>1</xdr:row>
      <xdr:rowOff>95251</xdr:rowOff>
    </xdr:from>
    <xdr:to>
      <xdr:col>18</xdr:col>
      <xdr:colOff>485775</xdr:colOff>
      <xdr:row>31</xdr:row>
      <xdr:rowOff>133350</xdr:rowOff>
    </xdr:to>
    <xdr:sp macro="" textlink="">
      <xdr:nvSpPr>
        <xdr:cNvPr id="2" name="TextBox 1">
          <a:extLst>
            <a:ext uri="{FF2B5EF4-FFF2-40B4-BE49-F238E27FC236}">
              <a16:creationId xmlns:a16="http://schemas.microsoft.com/office/drawing/2014/main" id="{8D150813-58B6-1CE8-4C9E-F77EA4A2F273}"/>
            </a:ext>
          </a:extLst>
        </xdr:cNvPr>
        <xdr:cNvSpPr txBox="1"/>
      </xdr:nvSpPr>
      <xdr:spPr>
        <a:xfrm>
          <a:off x="8601074" y="257176"/>
          <a:ext cx="7686676" cy="5514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Excelfilen</a:t>
          </a:r>
          <a:r>
            <a:rPr lang="en-US" sz="1100" b="1" baseline="0"/>
            <a:t> inneholder detaljert informasjon for </a:t>
          </a:r>
          <a:r>
            <a:rPr lang="en-US" sz="1100" b="1"/>
            <a:t>2023 for de to markerte beløpene (gul og oransje bakgrunnsfarge):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baseline="0">
              <a:solidFill>
                <a:schemeClr val="dk1"/>
              </a:solidFill>
              <a:effectLst/>
              <a:latin typeface="+mn-lt"/>
              <a:ea typeface="+mn-ea"/>
              <a:cs typeface="+mn-cs"/>
            </a:rPr>
            <a:t>Øremerket klimafinansiering </a:t>
          </a:r>
          <a:r>
            <a:rPr lang="nb-NO" sz="1100" baseline="0">
              <a:solidFill>
                <a:schemeClr val="dk1"/>
              </a:solidFill>
              <a:effectLst/>
              <a:latin typeface="+mn-lt"/>
              <a:ea typeface="+mn-ea"/>
              <a:cs typeface="+mn-cs"/>
            </a:rPr>
            <a:t>(ekskludert kapitalisering av Norfund/KIF) økte fra 5,3 mrd. i 2022 til 6,8 mrd. i 2023. Økningen skyldes blant annet den ettårige "Sørpakka" i 2023, hvor mye av matsikkerhetsprogrammene også er innrettet mot (og markert som) klimatilpasning. </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u="sng"/>
            <a:t>Metode: </a:t>
          </a:r>
          <a:r>
            <a:rPr lang="nb-NO" sz="1100" baseline="0">
              <a:solidFill>
                <a:schemeClr val="dk1"/>
              </a:solidFill>
              <a:effectLst/>
              <a:latin typeface="+mn-lt"/>
              <a:ea typeface="+mn-ea"/>
              <a:cs typeface="+mn-cs"/>
            </a:rPr>
            <a:t>Inkluderer øremerket bistand (ODA) til klimaformål. Dette er </a:t>
          </a:r>
          <a:r>
            <a:rPr lang="nb-NO" sz="1100" b="0" i="0">
              <a:solidFill>
                <a:schemeClr val="dk1"/>
              </a:solidFill>
              <a:effectLst/>
              <a:latin typeface="+mn-lt"/>
              <a:ea typeface="+mn-ea"/>
              <a:cs typeface="+mn-cs"/>
            </a:rPr>
            <a:t>prosjekter registrert med markørene klimatilpasning (climate change adaptation) og/eller utslippsreduksjon (climate change mitigation) som et hovedmål eller delmål. </a:t>
          </a:r>
          <a:r>
            <a:rPr lang="nb-NO" sz="1100" b="0" i="0" baseline="0">
              <a:solidFill>
                <a:schemeClr val="dk1"/>
              </a:solidFill>
              <a:effectLst/>
              <a:latin typeface="+mn-lt"/>
              <a:ea typeface="+mn-ea"/>
              <a:cs typeface="+mn-cs"/>
            </a:rPr>
            <a:t>Avtaler markert med minst en av de to markørene som </a:t>
          </a:r>
          <a:r>
            <a:rPr lang="nb-NO" sz="1100" b="1" i="0" baseline="0">
              <a:solidFill>
                <a:schemeClr val="dk1"/>
              </a:solidFill>
              <a:effectLst/>
              <a:latin typeface="+mn-lt"/>
              <a:ea typeface="+mn-ea"/>
              <a:cs typeface="+mn-cs"/>
            </a:rPr>
            <a:t>hovedmål</a:t>
          </a:r>
          <a:r>
            <a:rPr lang="nb-NO" sz="1100" b="0" i="0" baseline="0">
              <a:solidFill>
                <a:schemeClr val="dk1"/>
              </a:solidFill>
              <a:effectLst/>
              <a:latin typeface="+mn-lt"/>
              <a:ea typeface="+mn-ea"/>
              <a:cs typeface="+mn-cs"/>
            </a:rPr>
            <a:t> telles </a:t>
          </a:r>
          <a:r>
            <a:rPr lang="nb-NO" sz="1100" b="1" i="0" baseline="0">
              <a:solidFill>
                <a:schemeClr val="dk1"/>
              </a:solidFill>
              <a:effectLst/>
              <a:latin typeface="+mn-lt"/>
              <a:ea typeface="+mn-ea"/>
              <a:cs typeface="+mn-cs"/>
            </a:rPr>
            <a:t>100%</a:t>
          </a:r>
          <a:r>
            <a:rPr lang="nb-NO" sz="1100" b="0" i="0" baseline="0">
              <a:solidFill>
                <a:schemeClr val="dk1"/>
              </a:solidFill>
              <a:effectLst/>
              <a:latin typeface="+mn-lt"/>
              <a:ea typeface="+mn-ea"/>
              <a:cs typeface="+mn-cs"/>
            </a:rPr>
            <a:t> av utbetalingen, mens for avtaler som ikke har klimnarelevant hovedmål, men minst en av de to markørene markert som </a:t>
          </a:r>
          <a:r>
            <a:rPr lang="nb-NO" sz="1100" b="1" i="0" baseline="0">
              <a:solidFill>
                <a:schemeClr val="dk1"/>
              </a:solidFill>
              <a:effectLst/>
              <a:latin typeface="+mn-lt"/>
              <a:ea typeface="+mn-ea"/>
              <a:cs typeface="+mn-cs"/>
            </a:rPr>
            <a:t>delmål</a:t>
          </a:r>
          <a:r>
            <a:rPr lang="nb-NO" sz="1100" b="0" i="0" baseline="0">
              <a:solidFill>
                <a:schemeClr val="dk1"/>
              </a:solidFill>
              <a:effectLst/>
              <a:latin typeface="+mn-lt"/>
              <a:ea typeface="+mn-ea"/>
              <a:cs typeface="+mn-cs"/>
            </a:rPr>
            <a:t> telles </a:t>
          </a:r>
          <a:r>
            <a:rPr lang="nb-NO" sz="1100" b="1" i="0" baseline="0">
              <a:solidFill>
                <a:schemeClr val="dk1"/>
              </a:solidFill>
              <a:effectLst/>
              <a:latin typeface="+mn-lt"/>
              <a:ea typeface="+mn-ea"/>
              <a:cs typeface="+mn-cs"/>
            </a:rPr>
            <a:t>40%</a:t>
          </a:r>
          <a:r>
            <a:rPr lang="nb-NO" sz="1100" b="0" i="0" baseline="0">
              <a:solidFill>
                <a:schemeClr val="dk1"/>
              </a:solidFill>
              <a:effectLst/>
              <a:latin typeface="+mn-lt"/>
              <a:ea typeface="+mn-ea"/>
              <a:cs typeface="+mn-cs"/>
            </a:rPr>
            <a:t> av utbetalingen. Eventuelle tilbakebetalinger telles ikke med.</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i="0">
              <a:solidFill>
                <a:schemeClr val="dk1"/>
              </a:solidFill>
              <a:effectLst/>
              <a:latin typeface="+mn-lt"/>
              <a:ea typeface="+mn-ea"/>
              <a:cs typeface="+mn-cs"/>
            </a:rPr>
            <a:t>Klimaandeler av overføringer fra UD til Norfund/Klimainvesteringsfondet inkluderes ikke.</a:t>
          </a:r>
          <a:r>
            <a:rPr lang="nb-NO" sz="1100" b="0" i="0" baseline="0">
              <a:solidFill>
                <a:schemeClr val="dk1"/>
              </a:solidFill>
              <a:effectLst/>
              <a:latin typeface="+mn-lt"/>
              <a:ea typeface="+mn-ea"/>
              <a:cs typeface="+mn-cs"/>
            </a:rPr>
            <a:t> I stedet inkluderes Norfund/KIFs klimarelevante investeringer i punkt 2 - her rad 5.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r>
            <a:rPr lang="nb-NO" sz="1100" b="1" baseline="0">
              <a:solidFill>
                <a:schemeClr val="dk1"/>
              </a:solidFill>
              <a:effectLst/>
              <a:latin typeface="+mn-lt"/>
              <a:ea typeface="+mn-ea"/>
              <a:cs typeface="+mn-cs"/>
            </a:rPr>
            <a:t>Beregnet multilateral kjernestøtte til klimaformål </a:t>
          </a:r>
          <a:r>
            <a:rPr lang="nb-NO" sz="1100" baseline="0">
              <a:solidFill>
                <a:schemeClr val="dk1"/>
              </a:solidFill>
              <a:effectLst/>
              <a:latin typeface="+mn-lt"/>
              <a:ea typeface="+mn-ea"/>
              <a:cs typeface="+mn-cs"/>
            </a:rPr>
            <a:t>økte noe, fra 2,2 mrd i 2022 til i underkant av 2,5 mrd. i 2023.</a:t>
          </a:r>
        </a:p>
        <a:p>
          <a:pPr marL="0" marR="0" lvl="0" indent="0" defTabSz="914400" eaLnBrk="1" fontAlgn="auto" latinLnBrk="0" hangingPunct="1">
            <a:lnSpc>
              <a:spcPct val="100000"/>
            </a:lnSpc>
            <a:spcBef>
              <a:spcPts val="0"/>
            </a:spcBef>
            <a:spcAft>
              <a:spcPts val="0"/>
            </a:spcAft>
            <a:buClrTx/>
            <a:buSzTx/>
            <a:buFontTx/>
            <a:buNone/>
            <a:tabLst/>
            <a:defRPr/>
          </a:pPr>
          <a:r>
            <a:rPr lang="nb-NO" sz="1100" u="sng" baseline="0">
              <a:solidFill>
                <a:schemeClr val="dk1"/>
              </a:solidFill>
              <a:effectLst/>
              <a:latin typeface="+mn-lt"/>
              <a:ea typeface="+mn-ea"/>
              <a:cs typeface="+mn-cs"/>
            </a:rPr>
            <a:t>Metode: </a:t>
          </a:r>
          <a:r>
            <a:rPr lang="nb-NO" sz="1100" b="0" i="0">
              <a:solidFill>
                <a:schemeClr val="dk1"/>
              </a:solidFill>
              <a:effectLst/>
              <a:latin typeface="+mn-lt"/>
              <a:ea typeface="+mn-ea"/>
              <a:cs typeface="+mn-cs"/>
            </a:rPr>
            <a:t>Multilateral kjernestøtte til klimaformål er beregninger på hvor mye av Norges kjernestøtte til multilaterale partnere som brukes til klimaformål. Beregningene brytes ikke ned på støtte til klimatilpasning og/eller utslippsreduksjon. OECD har utarbeidet beregningene, som er basert på rapporteringer fra de multilaterale partnerne. Beregningene gjøres for et utvalg av multilaterale partnere som mottar kjernestøtte fra Norge. Siste årgang (2023) er beregnet av Norad i påvente av offisielle beregninger fra OECD.</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baseline="0"/>
        </a:p>
        <a:p>
          <a:r>
            <a:rPr lang="en-US" sz="1100" b="1" baseline="0"/>
            <a:t>Sum av disse to utgjør 9,236 mrd. kroner.</a:t>
          </a:r>
        </a:p>
        <a:p>
          <a:endParaRPr lang="en-US" sz="1100" b="1" baseline="0"/>
        </a:p>
        <a:p>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38100</xdr:colOff>
      <xdr:row>5</xdr:row>
      <xdr:rowOff>85725</xdr:rowOff>
    </xdr:from>
    <xdr:to>
      <xdr:col>14</xdr:col>
      <xdr:colOff>9525</xdr:colOff>
      <xdr:row>19</xdr:row>
      <xdr:rowOff>76200</xdr:rowOff>
    </xdr:to>
    <xdr:sp macro="" textlink="">
      <xdr:nvSpPr>
        <xdr:cNvPr id="2" name="TextBox 1">
          <a:extLst>
            <a:ext uri="{FF2B5EF4-FFF2-40B4-BE49-F238E27FC236}">
              <a16:creationId xmlns:a16="http://schemas.microsoft.com/office/drawing/2014/main" id="{E44E48E9-D7D3-AFDF-F1C4-C994E282EC4D}"/>
            </a:ext>
          </a:extLst>
        </xdr:cNvPr>
        <xdr:cNvSpPr txBox="1"/>
      </xdr:nvSpPr>
      <xdr:spPr>
        <a:xfrm>
          <a:off x="17002125" y="1352550"/>
          <a:ext cx="4238625" cy="2257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Kjernestøtte til multilaterale</a:t>
          </a:r>
          <a:r>
            <a:rPr lang="en-US" sz="1100" baseline="0"/>
            <a:t> organisasjoner påføres ikke policymarkører av giverlandene. I stedet rapporterer organisasjonene selv på dette til OECD som beregner en andel som kan benyttes for en videre beregning av hvor mye av kjernestøtten vår som kan regnes som klimafinansiering.</a:t>
          </a:r>
          <a:endParaRPr lang="en-US" sz="1100"/>
        </a:p>
      </xdr:txBody>
    </xdr:sp>
    <xdr:clientData/>
  </xdr:twoCellAnchor>
</xdr:wsDr>
</file>

<file path=xl/theme/theme1.xml><?xml version="1.0" encoding="utf-8"?>
<a:theme xmlns:a="http://schemas.openxmlformats.org/drawingml/2006/main" name="Office-tema">
  <a:themeElements>
    <a:clrScheme name="Egendefinert 12">
      <a:dk1>
        <a:sysClr val="windowText" lastClr="000000"/>
      </a:dk1>
      <a:lt1>
        <a:sysClr val="window" lastClr="FFFFFF"/>
      </a:lt1>
      <a:dk2>
        <a:srgbClr val="1B3A1C"/>
      </a:dk2>
      <a:lt2>
        <a:srgbClr val="DFEFD4"/>
      </a:lt2>
      <a:accent1>
        <a:srgbClr val="03542D"/>
      </a:accent1>
      <a:accent2>
        <a:srgbClr val="B4EAC9"/>
      </a:accent2>
      <a:accent3>
        <a:srgbClr val="656D3A"/>
      </a:accent3>
      <a:accent4>
        <a:srgbClr val="E1E11F"/>
      </a:accent4>
      <a:accent5>
        <a:srgbClr val="C47521"/>
      </a:accent5>
      <a:accent6>
        <a:srgbClr val="CABDFF"/>
      </a:accent6>
      <a:hlink>
        <a:srgbClr val="0563C1"/>
      </a:hlink>
      <a:folHlink>
        <a:srgbClr val="954F72"/>
      </a:folHlink>
    </a:clrScheme>
    <a:fontScheme name="Egendefinert 99">
      <a:majorFont>
        <a:latin typeface="Norad Serif Medium"/>
        <a:ea typeface=""/>
        <a:cs typeface=""/>
      </a:majorFont>
      <a:minorFont>
        <a:latin typeface="Norad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 dockstate="right" visibility="0" width="350" row="6">
    <wetp:webextensionref xmlns:r="http://schemas.openxmlformats.org/officeDocument/2006/relationships" r:id="rId3"/>
  </wetp:taskpane>
</wetp:taskpanes>
</file>

<file path=xl/webextensions/webextension1.xml><?xml version="1.0" encoding="utf-8"?>
<we:webextension xmlns:we="http://schemas.microsoft.com/office/webextensions/webextension/2010/11" id="{6D572E85-F985-407A-B05A-F3A97BA030EA}">
  <we:reference id="wa104380594" version="2.0.0.1" store="nb-NO" storeType="OMEX"/>
  <we:alternateReferences>
    <we:reference id="WA104380594" version="2.0.0.1"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967CFBF7-D369-4140-BEFD-55F0276E76A3}">
  <we:reference id="414238c8-045c-49fe-ac7a-20ae65cb4a9f" version="1.0.0.4" store="EXCatalog" storeType="EXCatalog"/>
  <we:alternateReferences/>
  <we:properties/>
  <we:bindings/>
  <we:snapshot xmlns:r="http://schemas.openxmlformats.org/officeDocument/2006/relationships"/>
</we:webextension>
</file>

<file path=xl/webextensions/webextension3.xml><?xml version="1.0" encoding="utf-8"?>
<we:webextension xmlns:we="http://schemas.microsoft.com/office/webextensions/webextension/2010/11" id="{9866445A-C34B-4955-BE7D-772422693152}">
  <we:reference id="57db97c6-56e5-4674-9af2-c47f9e909233" version="1.0.0.1"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42D21-B376-455B-ACE7-215C997EE22D}">
  <dimension ref="A2:E10"/>
  <sheetViews>
    <sheetView workbookViewId="0">
      <selection activeCell="A16" sqref="A16"/>
    </sheetView>
  </sheetViews>
  <sheetFormatPr defaultRowHeight="12.75"/>
  <cols>
    <col min="1" max="1" width="88" bestFit="1" customWidth="1"/>
    <col min="2" max="3" width="7" bestFit="1" customWidth="1"/>
    <col min="4" max="4" width="8" bestFit="1" customWidth="1"/>
    <col min="5" max="5" width="8.140625" bestFit="1" customWidth="1"/>
  </cols>
  <sheetData>
    <row r="2" spans="1:5" ht="19.5">
      <c r="A2" s="8" t="s">
        <v>40</v>
      </c>
    </row>
    <row r="3" spans="1:5" ht="18">
      <c r="A3" s="9"/>
      <c r="B3" s="9" t="s">
        <v>41</v>
      </c>
      <c r="C3" s="9" t="s">
        <v>42</v>
      </c>
      <c r="D3" s="9" t="s">
        <v>43</v>
      </c>
      <c r="E3" s="9">
        <v>2023</v>
      </c>
    </row>
    <row r="4" spans="1:5" ht="18">
      <c r="A4" s="50" t="s">
        <v>44</v>
      </c>
      <c r="B4" s="11">
        <v>4039.5837534354009</v>
      </c>
      <c r="C4" s="11">
        <v>4312.5873506253993</v>
      </c>
      <c r="D4" s="11">
        <v>5289.5623452552009</v>
      </c>
      <c r="E4" s="51">
        <v>6776.3363083674003</v>
      </c>
    </row>
    <row r="5" spans="1:5" ht="18">
      <c r="A5" s="10" t="s">
        <v>45</v>
      </c>
      <c r="B5" s="11">
        <v>581.11518220000005</v>
      </c>
      <c r="C5" s="11">
        <v>1702.4926740000001</v>
      </c>
      <c r="D5" s="11">
        <v>1903.4511864000001</v>
      </c>
      <c r="E5" s="11">
        <v>4345.827527894</v>
      </c>
    </row>
    <row r="6" spans="1:5" ht="18">
      <c r="A6" s="3" t="s">
        <v>46</v>
      </c>
      <c r="B6" s="12">
        <f>B4+B5</f>
        <v>4620.6989356354006</v>
      </c>
      <c r="C6" s="12">
        <f t="shared" ref="C6:E6" si="0">C4+C5</f>
        <v>6015.0800246253993</v>
      </c>
      <c r="D6" s="12">
        <f t="shared" si="0"/>
        <v>7193.0135316552005</v>
      </c>
      <c r="E6" s="12">
        <f t="shared" si="0"/>
        <v>11122.163836261399</v>
      </c>
    </row>
    <row r="7" spans="1:5" ht="18">
      <c r="A7" s="52" t="s">
        <v>47</v>
      </c>
      <c r="B7" s="11">
        <v>2056.5979566172705</v>
      </c>
      <c r="C7" s="11">
        <v>1609.1903740803957</v>
      </c>
      <c r="D7" s="11">
        <v>2163.679222283241</v>
      </c>
      <c r="E7" s="53">
        <v>2459.2944445410644</v>
      </c>
    </row>
    <row r="8" spans="1:5" ht="18">
      <c r="A8" s="13" t="s">
        <v>48</v>
      </c>
      <c r="B8" s="14">
        <f>B6+B7</f>
        <v>6677.2968922526707</v>
      </c>
      <c r="C8" s="14">
        <f t="shared" ref="C8:E8" si="1">C6+C7</f>
        <v>7624.2703987057948</v>
      </c>
      <c r="D8" s="14">
        <f t="shared" si="1"/>
        <v>9356.6927539384415</v>
      </c>
      <c r="E8" s="14">
        <f t="shared" si="1"/>
        <v>13581.458280802464</v>
      </c>
    </row>
    <row r="9" spans="1:5" ht="18">
      <c r="A9" s="15" t="s">
        <v>49</v>
      </c>
      <c r="B9" s="16">
        <v>313.22899354838705</v>
      </c>
      <c r="C9" s="16">
        <v>570.98698926552231</v>
      </c>
      <c r="D9" s="17">
        <v>6301.5065818506528</v>
      </c>
      <c r="E9" s="17">
        <v>2998.8697565357024</v>
      </c>
    </row>
    <row r="10" spans="1:5" ht="18">
      <c r="A10" s="18" t="s">
        <v>50</v>
      </c>
      <c r="B10" s="19">
        <f>B8+B9</f>
        <v>6990.5258858010575</v>
      </c>
      <c r="C10" s="19">
        <f t="shared" ref="C10:E10" si="2">C8+C9</f>
        <v>8195.2573879713163</v>
      </c>
      <c r="D10" s="19">
        <f t="shared" si="2"/>
        <v>15658.199335789093</v>
      </c>
      <c r="E10" s="19">
        <f t="shared" si="2"/>
        <v>16580.328037338168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A3C2-A911-47D1-B071-22E73D0E111B}">
  <sheetPr codeName="Ark1">
    <tabColor theme="7" tint="0.79998168889431442"/>
  </sheetPr>
  <dimension ref="A1:D28"/>
  <sheetViews>
    <sheetView zoomScaleNormal="100" workbookViewId="0"/>
  </sheetViews>
  <sheetFormatPr defaultColWidth="11.42578125" defaultRowHeight="12.75"/>
  <cols>
    <col min="1" max="1" width="57" bestFit="1" customWidth="1"/>
    <col min="2" max="2" width="54.85546875" bestFit="1" customWidth="1"/>
    <col min="3" max="3" width="59" bestFit="1" customWidth="1"/>
    <col min="4" max="4" width="77.85546875" bestFit="1" customWidth="1"/>
  </cols>
  <sheetData>
    <row r="1" spans="1:4" ht="15.75">
      <c r="A1" s="54" t="s">
        <v>2041</v>
      </c>
    </row>
    <row r="2" spans="1:4" ht="18">
      <c r="A2" s="1"/>
      <c r="B2" s="1"/>
      <c r="C2" s="1">
        <v>2023</v>
      </c>
      <c r="D2" s="1"/>
    </row>
    <row r="3" spans="1:4" ht="18">
      <c r="A3" s="2" t="s">
        <v>0</v>
      </c>
      <c r="B3" s="2" t="s">
        <v>1</v>
      </c>
      <c r="C3" s="2" t="s">
        <v>2</v>
      </c>
      <c r="D3" s="20" t="s">
        <v>39</v>
      </c>
    </row>
    <row r="4" spans="1:4" ht="18">
      <c r="A4" s="3" t="s">
        <v>3</v>
      </c>
      <c r="B4" t="s">
        <v>4</v>
      </c>
      <c r="C4" s="4">
        <v>2675.2266000000004</v>
      </c>
      <c r="D4" s="21">
        <v>4726.0050000000001</v>
      </c>
    </row>
    <row r="5" spans="1:4" ht="18">
      <c r="A5" s="5"/>
      <c r="B5" t="s">
        <v>5</v>
      </c>
      <c r="C5" s="4">
        <v>2277.2674000000002</v>
      </c>
      <c r="D5" s="21">
        <v>3435.136</v>
      </c>
    </row>
    <row r="6" spans="1:4" ht="18">
      <c r="A6" s="5" t="s">
        <v>6</v>
      </c>
      <c r="B6" t="s">
        <v>7</v>
      </c>
      <c r="C6" s="4">
        <v>41439.999997999999</v>
      </c>
      <c r="D6" s="21">
        <v>90699.999997999999</v>
      </c>
    </row>
    <row r="7" spans="1:4" ht="18">
      <c r="A7" s="5" t="s">
        <v>8</v>
      </c>
      <c r="B7" t="s">
        <v>9</v>
      </c>
      <c r="C7" s="4">
        <v>999.99120000000005</v>
      </c>
      <c r="D7" s="21">
        <v>2499.9780000000001</v>
      </c>
    </row>
    <row r="8" spans="1:4" ht="18">
      <c r="A8" s="5" t="s">
        <v>10</v>
      </c>
      <c r="B8" t="s">
        <v>11</v>
      </c>
      <c r="C8" s="4">
        <v>24178.400000000001</v>
      </c>
      <c r="D8" s="21">
        <v>60446</v>
      </c>
    </row>
    <row r="9" spans="1:4" ht="18">
      <c r="A9" s="3" t="s">
        <v>12</v>
      </c>
      <c r="B9" t="s">
        <v>13</v>
      </c>
      <c r="C9" s="4">
        <v>2400</v>
      </c>
      <c r="D9" s="21">
        <v>6000</v>
      </c>
    </row>
    <row r="10" spans="1:4" ht="18">
      <c r="A10" s="5"/>
      <c r="B10" t="s">
        <v>14</v>
      </c>
      <c r="C10" s="4">
        <v>23491.400399999999</v>
      </c>
      <c r="D10" s="21">
        <v>58728.501000000004</v>
      </c>
    </row>
    <row r="11" spans="1:4" ht="18">
      <c r="A11" s="3" t="s">
        <v>15</v>
      </c>
      <c r="B11" t="s">
        <v>16</v>
      </c>
      <c r="C11" s="4">
        <v>6750.7860000000001</v>
      </c>
      <c r="D11" s="21">
        <v>16830.786</v>
      </c>
    </row>
    <row r="12" spans="1:4" ht="18">
      <c r="A12" s="3"/>
      <c r="B12" t="s">
        <v>17</v>
      </c>
      <c r="C12" s="4">
        <v>22160.968988000001</v>
      </c>
      <c r="D12" s="21">
        <v>25402.422470000001</v>
      </c>
    </row>
    <row r="13" spans="1:4" ht="18">
      <c r="A13" s="3"/>
      <c r="B13" t="s">
        <v>18</v>
      </c>
      <c r="C13" s="4">
        <v>25178.827080000003</v>
      </c>
      <c r="D13" s="21">
        <v>62947.0677</v>
      </c>
    </row>
    <row r="14" spans="1:4" ht="18">
      <c r="A14" s="3"/>
      <c r="B14" t="s">
        <v>19</v>
      </c>
      <c r="C14" s="4">
        <v>120000</v>
      </c>
      <c r="D14" s="21">
        <v>240000</v>
      </c>
    </row>
    <row r="15" spans="1:4" ht="18">
      <c r="A15" s="3"/>
      <c r="B15" t="s">
        <v>20</v>
      </c>
      <c r="C15" s="4">
        <v>848955.88483200001</v>
      </c>
      <c r="D15" s="21">
        <v>1303620.74758</v>
      </c>
    </row>
    <row r="16" spans="1:4" ht="18">
      <c r="A16" s="3"/>
      <c r="B16" t="s">
        <v>21</v>
      </c>
      <c r="C16" s="4">
        <v>136383.69175599999</v>
      </c>
      <c r="D16" s="21">
        <v>228839.87839000003</v>
      </c>
    </row>
    <row r="17" spans="1:4" ht="18">
      <c r="A17" s="5"/>
      <c r="B17" t="s">
        <v>22</v>
      </c>
      <c r="C17" s="4">
        <v>42214.254399999998</v>
      </c>
      <c r="D17" s="21">
        <v>59332.665999999997</v>
      </c>
    </row>
    <row r="18" spans="1:4" ht="18">
      <c r="A18" s="3" t="s">
        <v>23</v>
      </c>
      <c r="B18" t="s">
        <v>24</v>
      </c>
      <c r="C18" s="4">
        <v>71924.411249199984</v>
      </c>
      <c r="D18" s="21">
        <v>158369.70995799996</v>
      </c>
    </row>
    <row r="19" spans="1:4" ht="18">
      <c r="A19" s="3"/>
      <c r="B19" t="s">
        <v>25</v>
      </c>
      <c r="C19" s="4">
        <v>11184.5514</v>
      </c>
      <c r="D19" s="21">
        <v>24665.91</v>
      </c>
    </row>
    <row r="20" spans="1:4" ht="18">
      <c r="A20" s="5"/>
      <c r="B20" t="s">
        <v>26</v>
      </c>
      <c r="C20" s="4">
        <v>40534.814012800001</v>
      </c>
      <c r="D20" s="21">
        <v>85033.16949700001</v>
      </c>
    </row>
    <row r="21" spans="1:4" ht="18">
      <c r="A21" s="3" t="s">
        <v>27</v>
      </c>
      <c r="B21" t="s">
        <v>28</v>
      </c>
      <c r="C21" s="4">
        <v>14185.960800000001</v>
      </c>
      <c r="D21" s="21">
        <v>35464.902000000002</v>
      </c>
    </row>
    <row r="22" spans="1:4" ht="18">
      <c r="A22" s="3"/>
      <c r="B22" t="s">
        <v>29</v>
      </c>
      <c r="C22" s="4">
        <v>1082821.4141170001</v>
      </c>
      <c r="D22" s="21">
        <v>1868017.0231510003</v>
      </c>
    </row>
    <row r="23" spans="1:4" ht="18">
      <c r="A23" s="5"/>
      <c r="B23" t="s">
        <v>30</v>
      </c>
      <c r="C23" s="4">
        <v>719770.37995600002</v>
      </c>
      <c r="D23" s="21">
        <v>809735.62348000018</v>
      </c>
    </row>
    <row r="24" spans="1:4" ht="18">
      <c r="A24" s="3" t="s">
        <v>31</v>
      </c>
      <c r="B24" t="s">
        <v>32</v>
      </c>
      <c r="C24" s="4">
        <v>505174.25880000001</v>
      </c>
      <c r="D24" s="21">
        <v>587253.44099999999</v>
      </c>
    </row>
    <row r="25" spans="1:4" ht="18">
      <c r="A25" s="5"/>
      <c r="B25" t="s">
        <v>33</v>
      </c>
      <c r="C25" s="4">
        <v>69246.855200000005</v>
      </c>
      <c r="D25" s="21">
        <v>113117.13799999999</v>
      </c>
    </row>
    <row r="26" spans="1:4" ht="18">
      <c r="A26" s="5" t="s">
        <v>34</v>
      </c>
      <c r="B26" t="s">
        <v>35</v>
      </c>
      <c r="C26" s="4">
        <v>287013.67247820005</v>
      </c>
      <c r="D26" s="21">
        <v>383078.06844899995</v>
      </c>
    </row>
    <row r="27" spans="1:4" ht="18">
      <c r="A27" s="5" t="s">
        <v>36</v>
      </c>
      <c r="B27" t="s">
        <v>37</v>
      </c>
      <c r="C27" s="4">
        <v>2675373.2917172005</v>
      </c>
      <c r="D27" s="21">
        <v>2791485.2900340008</v>
      </c>
    </row>
    <row r="28" spans="1:4" ht="18">
      <c r="A28" s="6" t="s">
        <v>38</v>
      </c>
      <c r="B28" s="6"/>
      <c r="C28" s="7">
        <v>6776336.3083843999</v>
      </c>
      <c r="D28" s="22">
        <v>9019729.4637070019</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71989-BCB1-4A89-9086-42D84FA95738}">
  <sheetPr>
    <tabColor theme="7" tint="0.79998168889431442"/>
  </sheetPr>
  <dimension ref="A1:K698"/>
  <sheetViews>
    <sheetView zoomScale="85" zoomScaleNormal="85" workbookViewId="0"/>
  </sheetViews>
  <sheetFormatPr defaultRowHeight="12.75"/>
  <cols>
    <col min="1" max="1" width="57" bestFit="1" customWidth="1"/>
    <col min="2" max="2" width="46" customWidth="1"/>
    <col min="3" max="3" width="51.5703125" customWidth="1"/>
    <col min="4" max="4" width="21.42578125" bestFit="1" customWidth="1"/>
    <col min="5" max="5" width="76.7109375" customWidth="1"/>
    <col min="6" max="6" width="25.28515625" customWidth="1"/>
    <col min="7" max="7" width="27.7109375" customWidth="1"/>
    <col min="8" max="8" width="19.140625" customWidth="1"/>
    <col min="9" max="9" width="19.28515625" customWidth="1"/>
    <col min="10" max="10" width="3" customWidth="1"/>
  </cols>
  <sheetData>
    <row r="1" spans="1:11" ht="15.75">
      <c r="A1" s="54" t="s">
        <v>2041</v>
      </c>
    </row>
    <row r="2" spans="1:11" ht="292.5">
      <c r="A2" s="26" t="s">
        <v>0</v>
      </c>
      <c r="B2" s="26" t="s">
        <v>1</v>
      </c>
      <c r="C2" s="26" t="s">
        <v>52</v>
      </c>
      <c r="D2" s="26" t="s">
        <v>73</v>
      </c>
      <c r="E2" s="26" t="s">
        <v>74</v>
      </c>
      <c r="F2" s="26" t="s">
        <v>76</v>
      </c>
      <c r="G2" s="26" t="s">
        <v>77</v>
      </c>
      <c r="H2" s="26" t="s">
        <v>2</v>
      </c>
      <c r="I2" s="29" t="s">
        <v>39</v>
      </c>
      <c r="J2" s="27"/>
      <c r="K2" s="28" t="s">
        <v>75</v>
      </c>
    </row>
    <row r="3" spans="1:11" ht="18">
      <c r="A3" s="3" t="s">
        <v>3</v>
      </c>
      <c r="B3" s="3" t="s">
        <v>4</v>
      </c>
      <c r="C3" t="s">
        <v>78</v>
      </c>
      <c r="D3" s="3" t="s">
        <v>79</v>
      </c>
      <c r="E3" t="s">
        <v>80</v>
      </c>
      <c r="F3" t="s">
        <v>82</v>
      </c>
      <c r="G3" t="s">
        <v>83</v>
      </c>
      <c r="H3" s="4">
        <v>628.79999999999995</v>
      </c>
      <c r="I3" s="21">
        <v>628.79999999999995</v>
      </c>
      <c r="K3" s="24" t="s">
        <v>81</v>
      </c>
    </row>
    <row r="4" spans="1:11" ht="18">
      <c r="A4" s="3"/>
      <c r="B4" s="3"/>
      <c r="C4" t="s">
        <v>84</v>
      </c>
      <c r="D4" s="3" t="s">
        <v>85</v>
      </c>
      <c r="E4" t="s">
        <v>80</v>
      </c>
      <c r="F4" t="s">
        <v>87</v>
      </c>
      <c r="G4" t="s">
        <v>83</v>
      </c>
      <c r="H4" s="4">
        <v>237.74440000000001</v>
      </c>
      <c r="I4" s="21">
        <v>594.36099999999999</v>
      </c>
      <c r="K4" s="24" t="s">
        <v>86</v>
      </c>
    </row>
    <row r="5" spans="1:11" ht="18">
      <c r="A5" s="3"/>
      <c r="B5" s="3"/>
      <c r="C5" t="s">
        <v>88</v>
      </c>
      <c r="D5" s="3" t="s">
        <v>89</v>
      </c>
      <c r="E5" t="s">
        <v>80</v>
      </c>
      <c r="F5" t="s">
        <v>82</v>
      </c>
      <c r="G5" t="s">
        <v>83</v>
      </c>
      <c r="H5" s="4">
        <v>600</v>
      </c>
      <c r="I5" s="21">
        <v>600</v>
      </c>
      <c r="K5" s="24" t="s">
        <v>90</v>
      </c>
    </row>
    <row r="6" spans="1:11" ht="18">
      <c r="A6" s="3"/>
      <c r="B6" s="3"/>
      <c r="C6" t="s">
        <v>91</v>
      </c>
      <c r="D6" s="3" t="s">
        <v>92</v>
      </c>
      <c r="E6" t="s">
        <v>80</v>
      </c>
      <c r="F6" t="s">
        <v>82</v>
      </c>
      <c r="G6" t="s">
        <v>87</v>
      </c>
      <c r="H6" s="4">
        <v>44.904000000000003</v>
      </c>
      <c r="I6" s="21">
        <v>44.904000000000003</v>
      </c>
      <c r="K6" s="24" t="s">
        <v>93</v>
      </c>
    </row>
    <row r="7" spans="1:11" ht="18">
      <c r="A7" s="3"/>
      <c r="B7" s="3"/>
      <c r="C7" t="s">
        <v>94</v>
      </c>
      <c r="D7" s="3" t="s">
        <v>95</v>
      </c>
      <c r="E7" t="s">
        <v>80</v>
      </c>
      <c r="F7" t="s">
        <v>82</v>
      </c>
      <c r="G7" t="s">
        <v>83</v>
      </c>
      <c r="H7" s="4">
        <v>34.337000000000003</v>
      </c>
      <c r="I7" s="21">
        <v>34.337000000000003</v>
      </c>
      <c r="K7" s="24" t="s">
        <v>96</v>
      </c>
    </row>
    <row r="8" spans="1:11" ht="18">
      <c r="A8" s="3"/>
      <c r="B8" s="3"/>
      <c r="C8" t="s">
        <v>97</v>
      </c>
      <c r="D8" s="3" t="s">
        <v>98</v>
      </c>
      <c r="E8" t="s">
        <v>80</v>
      </c>
      <c r="F8" t="s">
        <v>87</v>
      </c>
      <c r="G8" t="s">
        <v>83</v>
      </c>
      <c r="H8" s="4">
        <v>105.06400000000002</v>
      </c>
      <c r="I8" s="21">
        <v>262.66000000000003</v>
      </c>
      <c r="K8" s="24" t="s">
        <v>99</v>
      </c>
    </row>
    <row r="9" spans="1:11" ht="18">
      <c r="A9" s="3"/>
      <c r="B9" s="3"/>
      <c r="C9" t="s">
        <v>100</v>
      </c>
      <c r="D9" s="3" t="s">
        <v>101</v>
      </c>
      <c r="E9" t="s">
        <v>80</v>
      </c>
      <c r="F9" t="s">
        <v>83</v>
      </c>
      <c r="G9" t="s">
        <v>87</v>
      </c>
      <c r="H9" s="4">
        <v>869.50120000000015</v>
      </c>
      <c r="I9" s="21">
        <v>2173.7530000000002</v>
      </c>
      <c r="K9" s="24" t="s">
        <v>102</v>
      </c>
    </row>
    <row r="10" spans="1:11" ht="18">
      <c r="A10" s="3"/>
      <c r="B10" s="3"/>
      <c r="C10" t="s">
        <v>103</v>
      </c>
      <c r="D10" s="3" t="s">
        <v>104</v>
      </c>
      <c r="E10" t="s">
        <v>80</v>
      </c>
      <c r="F10" t="s">
        <v>87</v>
      </c>
      <c r="G10" t="s">
        <v>83</v>
      </c>
      <c r="H10" s="4">
        <v>9.6623999999999999</v>
      </c>
      <c r="I10" s="21">
        <v>24.155999999999999</v>
      </c>
      <c r="K10" s="24" t="s">
        <v>105</v>
      </c>
    </row>
    <row r="11" spans="1:11" ht="18">
      <c r="A11" s="3"/>
      <c r="B11" s="3"/>
      <c r="D11" s="3" t="s">
        <v>106</v>
      </c>
      <c r="E11" t="s">
        <v>80</v>
      </c>
      <c r="F11" t="s">
        <v>87</v>
      </c>
      <c r="G11" t="s">
        <v>83</v>
      </c>
      <c r="H11" s="4">
        <v>109.44720000000001</v>
      </c>
      <c r="I11" s="21">
        <v>273.61799999999999</v>
      </c>
      <c r="K11" s="24" t="s">
        <v>105</v>
      </c>
    </row>
    <row r="12" spans="1:11" ht="18">
      <c r="A12" s="3"/>
      <c r="B12" s="3"/>
      <c r="C12" t="s">
        <v>107</v>
      </c>
      <c r="D12" s="3" t="s">
        <v>108</v>
      </c>
      <c r="E12" t="s">
        <v>80</v>
      </c>
      <c r="F12" t="s">
        <v>87</v>
      </c>
      <c r="G12" t="s">
        <v>83</v>
      </c>
      <c r="H12" s="4">
        <v>18.885200000000001</v>
      </c>
      <c r="I12" s="21">
        <v>47.213000000000001</v>
      </c>
      <c r="K12" s="24" t="s">
        <v>109</v>
      </c>
    </row>
    <row r="13" spans="1:11" ht="18">
      <c r="A13" s="3"/>
      <c r="B13" s="3"/>
      <c r="C13" t="s">
        <v>110</v>
      </c>
      <c r="D13" s="3" t="s">
        <v>111</v>
      </c>
      <c r="E13" t="s">
        <v>80</v>
      </c>
      <c r="F13" t="s">
        <v>87</v>
      </c>
      <c r="G13" t="s">
        <v>83</v>
      </c>
      <c r="H13" s="4">
        <v>16.881200000000003</v>
      </c>
      <c r="I13" s="21">
        <v>42.203000000000003</v>
      </c>
      <c r="K13" s="24" t="s">
        <v>112</v>
      </c>
    </row>
    <row r="14" spans="1:11" ht="18">
      <c r="A14" s="3"/>
      <c r="B14" s="3" t="s">
        <v>5</v>
      </c>
      <c r="C14" t="s">
        <v>66</v>
      </c>
      <c r="D14" s="3" t="s">
        <v>113</v>
      </c>
      <c r="E14" t="s">
        <v>114</v>
      </c>
      <c r="F14" t="s">
        <v>82</v>
      </c>
      <c r="G14" t="s">
        <v>83</v>
      </c>
      <c r="H14" s="4">
        <v>1505.355</v>
      </c>
      <c r="I14" s="21">
        <v>1505.355</v>
      </c>
      <c r="K14" s="24" t="s">
        <v>115</v>
      </c>
    </row>
    <row r="15" spans="1:11" ht="18">
      <c r="A15" s="5"/>
      <c r="B15" s="3"/>
      <c r="C15" t="s">
        <v>116</v>
      </c>
      <c r="D15" s="3" t="s">
        <v>117</v>
      </c>
      <c r="E15" t="s">
        <v>114</v>
      </c>
      <c r="F15" t="s">
        <v>87</v>
      </c>
      <c r="G15" t="s">
        <v>87</v>
      </c>
      <c r="H15" s="4">
        <v>771.91240000000005</v>
      </c>
      <c r="I15" s="21">
        <v>1929.7809999999999</v>
      </c>
      <c r="K15" s="24" t="s">
        <v>118</v>
      </c>
    </row>
    <row r="16" spans="1:11" ht="18">
      <c r="A16" s="3" t="s">
        <v>6</v>
      </c>
      <c r="B16" s="3" t="s">
        <v>7</v>
      </c>
      <c r="C16" t="s">
        <v>119</v>
      </c>
      <c r="D16" s="3" t="s">
        <v>120</v>
      </c>
      <c r="E16" t="s">
        <v>121</v>
      </c>
      <c r="F16" t="s">
        <v>87</v>
      </c>
      <c r="G16" t="s">
        <v>83</v>
      </c>
      <c r="H16" s="4">
        <v>4000</v>
      </c>
      <c r="I16" s="21">
        <v>10000</v>
      </c>
      <c r="K16" s="24" t="s">
        <v>122</v>
      </c>
    </row>
    <row r="17" spans="1:11" ht="18">
      <c r="A17" s="3"/>
      <c r="B17" s="3"/>
      <c r="C17" t="s">
        <v>123</v>
      </c>
      <c r="D17" s="3" t="s">
        <v>124</v>
      </c>
      <c r="E17" t="s">
        <v>125</v>
      </c>
      <c r="F17" t="s">
        <v>87</v>
      </c>
      <c r="G17" t="s">
        <v>83</v>
      </c>
      <c r="H17" s="4">
        <v>5600</v>
      </c>
      <c r="I17" s="21">
        <v>14000</v>
      </c>
      <c r="K17" s="24" t="s">
        <v>126</v>
      </c>
    </row>
    <row r="18" spans="1:11" ht="18">
      <c r="A18" s="3"/>
      <c r="B18" s="3"/>
      <c r="C18" t="s">
        <v>127</v>
      </c>
      <c r="D18" s="3" t="s">
        <v>128</v>
      </c>
      <c r="E18" t="s">
        <v>129</v>
      </c>
      <c r="F18" t="s">
        <v>87</v>
      </c>
      <c r="G18" t="s">
        <v>83</v>
      </c>
      <c r="H18" s="4">
        <v>7240</v>
      </c>
      <c r="I18" s="21">
        <v>18100</v>
      </c>
      <c r="K18" s="24" t="s">
        <v>130</v>
      </c>
    </row>
    <row r="19" spans="1:11" ht="18">
      <c r="A19" s="3"/>
      <c r="B19" s="3"/>
      <c r="D19" s="3" t="s">
        <v>131</v>
      </c>
      <c r="E19" t="s">
        <v>132</v>
      </c>
      <c r="F19" t="s">
        <v>82</v>
      </c>
      <c r="G19" t="s">
        <v>83</v>
      </c>
      <c r="H19" s="4">
        <v>8599.9999979999993</v>
      </c>
      <c r="I19" s="21">
        <v>8599.9999979999993</v>
      </c>
      <c r="K19" s="24" t="s">
        <v>132</v>
      </c>
    </row>
    <row r="20" spans="1:11" ht="18">
      <c r="A20" s="5"/>
      <c r="B20" s="3"/>
      <c r="C20" t="s">
        <v>133</v>
      </c>
      <c r="D20" s="3" t="s">
        <v>134</v>
      </c>
      <c r="E20" t="s">
        <v>135</v>
      </c>
      <c r="F20" t="s">
        <v>87</v>
      </c>
      <c r="G20" t="s">
        <v>83</v>
      </c>
      <c r="H20" s="4">
        <v>16000</v>
      </c>
      <c r="I20" s="21">
        <v>40000</v>
      </c>
      <c r="K20" s="24" t="s">
        <v>136</v>
      </c>
    </row>
    <row r="21" spans="1:11" ht="18">
      <c r="A21" s="5" t="s">
        <v>8</v>
      </c>
      <c r="B21" s="3" t="s">
        <v>9</v>
      </c>
      <c r="C21" t="s">
        <v>137</v>
      </c>
      <c r="D21" s="3" t="s">
        <v>138</v>
      </c>
      <c r="E21" t="s">
        <v>139</v>
      </c>
      <c r="F21" t="s">
        <v>87</v>
      </c>
      <c r="G21" t="s">
        <v>83</v>
      </c>
      <c r="H21" s="4">
        <v>999.99120000000005</v>
      </c>
      <c r="I21" s="21">
        <v>2499.9780000000001</v>
      </c>
      <c r="K21" s="24" t="s">
        <v>140</v>
      </c>
    </row>
    <row r="22" spans="1:11" ht="18">
      <c r="A22" s="3" t="s">
        <v>10</v>
      </c>
      <c r="B22" s="3" t="s">
        <v>11</v>
      </c>
      <c r="C22" t="s">
        <v>141</v>
      </c>
      <c r="D22" s="3" t="s">
        <v>142</v>
      </c>
      <c r="E22" t="s">
        <v>143</v>
      </c>
      <c r="F22" t="s">
        <v>87</v>
      </c>
      <c r="G22" t="s">
        <v>87</v>
      </c>
      <c r="H22" s="4">
        <v>2000</v>
      </c>
      <c r="I22" s="21">
        <v>5000</v>
      </c>
      <c r="K22" s="24" t="s">
        <v>144</v>
      </c>
    </row>
    <row r="23" spans="1:11" ht="18">
      <c r="A23" s="3"/>
      <c r="B23" s="3"/>
      <c r="C23" t="s">
        <v>145</v>
      </c>
      <c r="D23" s="3" t="s">
        <v>146</v>
      </c>
      <c r="E23" t="s">
        <v>147</v>
      </c>
      <c r="F23" t="s">
        <v>87</v>
      </c>
      <c r="G23" t="s">
        <v>83</v>
      </c>
      <c r="H23" s="4">
        <v>2178.4</v>
      </c>
      <c r="I23" s="21">
        <v>5446</v>
      </c>
      <c r="K23" s="24" t="s">
        <v>148</v>
      </c>
    </row>
    <row r="24" spans="1:11" ht="18">
      <c r="A24" s="5"/>
      <c r="B24" s="3"/>
      <c r="C24" t="s">
        <v>149</v>
      </c>
      <c r="D24" s="3" t="s">
        <v>150</v>
      </c>
      <c r="E24" t="s">
        <v>151</v>
      </c>
      <c r="F24" t="s">
        <v>87</v>
      </c>
      <c r="G24" t="s">
        <v>87</v>
      </c>
      <c r="H24" s="4">
        <v>20000</v>
      </c>
      <c r="I24" s="21">
        <v>50000</v>
      </c>
      <c r="K24" s="24" t="s">
        <v>152</v>
      </c>
    </row>
    <row r="25" spans="1:11" ht="18">
      <c r="A25" s="3" t="s">
        <v>12</v>
      </c>
      <c r="B25" s="3" t="s">
        <v>13</v>
      </c>
      <c r="C25" t="s">
        <v>153</v>
      </c>
      <c r="D25" s="3" t="s">
        <v>154</v>
      </c>
      <c r="E25" t="s">
        <v>155</v>
      </c>
      <c r="F25" t="s">
        <v>83</v>
      </c>
      <c r="G25" t="s">
        <v>87</v>
      </c>
      <c r="H25" s="4">
        <v>2400</v>
      </c>
      <c r="I25" s="21">
        <v>6000</v>
      </c>
      <c r="K25" s="24" t="s">
        <v>156</v>
      </c>
    </row>
    <row r="26" spans="1:11" ht="18">
      <c r="A26" s="3"/>
      <c r="B26" s="3" t="s">
        <v>14</v>
      </c>
      <c r="C26" t="s">
        <v>157</v>
      </c>
      <c r="D26" s="3" t="s">
        <v>158</v>
      </c>
      <c r="E26" t="s">
        <v>159</v>
      </c>
      <c r="F26" t="s">
        <v>87</v>
      </c>
      <c r="G26" t="s">
        <v>83</v>
      </c>
      <c r="H26" s="4">
        <v>10691.4004</v>
      </c>
      <c r="I26" s="21">
        <v>26728.501</v>
      </c>
      <c r="K26" s="24" t="s">
        <v>160</v>
      </c>
    </row>
    <row r="27" spans="1:11" ht="18">
      <c r="A27" s="3"/>
      <c r="B27" s="3"/>
      <c r="C27" t="s">
        <v>161</v>
      </c>
      <c r="D27" s="3" t="s">
        <v>162</v>
      </c>
      <c r="E27" t="s">
        <v>163</v>
      </c>
      <c r="F27" t="s">
        <v>87</v>
      </c>
      <c r="G27" t="s">
        <v>83</v>
      </c>
      <c r="H27" s="4">
        <v>8000</v>
      </c>
      <c r="I27" s="21">
        <v>20000</v>
      </c>
      <c r="K27" s="24" t="s">
        <v>164</v>
      </c>
    </row>
    <row r="28" spans="1:11" ht="18">
      <c r="A28" s="5"/>
      <c r="B28" s="3"/>
      <c r="C28" t="s">
        <v>165</v>
      </c>
      <c r="D28" s="3" t="s">
        <v>166</v>
      </c>
      <c r="E28" t="s">
        <v>167</v>
      </c>
      <c r="F28" t="s">
        <v>83</v>
      </c>
      <c r="G28" t="s">
        <v>87</v>
      </c>
      <c r="H28" s="4">
        <v>4800</v>
      </c>
      <c r="I28" s="21">
        <v>12000</v>
      </c>
      <c r="K28" s="24" t="s">
        <v>168</v>
      </c>
    </row>
    <row r="29" spans="1:11" ht="18">
      <c r="A29" s="3" t="s">
        <v>15</v>
      </c>
      <c r="B29" s="3" t="s">
        <v>16</v>
      </c>
      <c r="C29" t="s">
        <v>66</v>
      </c>
      <c r="D29" s="3" t="s">
        <v>169</v>
      </c>
      <c r="E29" t="s">
        <v>170</v>
      </c>
      <c r="F29" t="s">
        <v>87</v>
      </c>
      <c r="G29" t="s">
        <v>83</v>
      </c>
      <c r="H29" s="4">
        <v>2000</v>
      </c>
      <c r="I29" s="21">
        <v>5000</v>
      </c>
      <c r="K29" s="24" t="s">
        <v>171</v>
      </c>
    </row>
    <row r="30" spans="1:11" ht="18">
      <c r="A30" s="3"/>
      <c r="B30" s="3"/>
      <c r="C30" t="s">
        <v>172</v>
      </c>
      <c r="D30" s="3" t="s">
        <v>173</v>
      </c>
      <c r="E30" t="s">
        <v>174</v>
      </c>
      <c r="F30" t="s">
        <v>82</v>
      </c>
      <c r="G30" t="s">
        <v>82</v>
      </c>
      <c r="H30" s="4">
        <v>30.786000000000001</v>
      </c>
      <c r="I30" s="21">
        <v>30.786000000000001</v>
      </c>
      <c r="K30" s="24" t="s">
        <v>175</v>
      </c>
    </row>
    <row r="31" spans="1:11" ht="18">
      <c r="A31" s="3"/>
      <c r="B31" s="3"/>
      <c r="C31" t="s">
        <v>176</v>
      </c>
      <c r="D31" s="3" t="s">
        <v>177</v>
      </c>
      <c r="E31" t="s">
        <v>178</v>
      </c>
      <c r="F31" t="s">
        <v>87</v>
      </c>
      <c r="G31" t="s">
        <v>87</v>
      </c>
      <c r="H31" s="4">
        <v>1600</v>
      </c>
      <c r="I31" s="21">
        <v>4000</v>
      </c>
      <c r="K31" s="24" t="s">
        <v>179</v>
      </c>
    </row>
    <row r="32" spans="1:11" ht="18">
      <c r="A32" s="3"/>
      <c r="B32" s="3"/>
      <c r="C32" t="s">
        <v>165</v>
      </c>
      <c r="D32" s="3" t="s">
        <v>180</v>
      </c>
      <c r="E32" t="s">
        <v>181</v>
      </c>
      <c r="F32" t="s">
        <v>83</v>
      </c>
      <c r="G32" t="s">
        <v>87</v>
      </c>
      <c r="H32" s="4">
        <v>3120</v>
      </c>
      <c r="I32" s="21">
        <v>7800</v>
      </c>
      <c r="K32" s="24" t="s">
        <v>182</v>
      </c>
    </row>
    <row r="33" spans="1:11" ht="18">
      <c r="A33" s="3"/>
      <c r="B33" s="3" t="s">
        <v>17</v>
      </c>
      <c r="C33" t="s">
        <v>183</v>
      </c>
      <c r="D33" s="3" t="s">
        <v>184</v>
      </c>
      <c r="E33" t="s">
        <v>185</v>
      </c>
      <c r="F33" t="s">
        <v>83</v>
      </c>
      <c r="G33" t="s">
        <v>82</v>
      </c>
      <c r="H33" s="4">
        <v>20000</v>
      </c>
      <c r="I33" s="21">
        <v>20000</v>
      </c>
      <c r="K33" s="24" t="s">
        <v>186</v>
      </c>
    </row>
    <row r="34" spans="1:11" ht="18">
      <c r="A34" s="3"/>
      <c r="B34" s="3"/>
      <c r="C34" t="s">
        <v>187</v>
      </c>
      <c r="D34" s="3" t="s">
        <v>188</v>
      </c>
      <c r="E34" t="s">
        <v>189</v>
      </c>
      <c r="F34" t="s">
        <v>83</v>
      </c>
      <c r="G34" t="s">
        <v>87</v>
      </c>
      <c r="H34" s="4">
        <v>2160.9689880000001</v>
      </c>
      <c r="I34" s="21">
        <v>5402.4224700000004</v>
      </c>
      <c r="K34" s="24" t="s">
        <v>190</v>
      </c>
    </row>
    <row r="35" spans="1:11" ht="18">
      <c r="A35" s="3"/>
      <c r="B35" s="3" t="s">
        <v>18</v>
      </c>
      <c r="C35" t="s">
        <v>119</v>
      </c>
      <c r="D35" s="3" t="s">
        <v>191</v>
      </c>
      <c r="E35" t="s">
        <v>192</v>
      </c>
      <c r="F35" t="s">
        <v>87</v>
      </c>
      <c r="G35" t="s">
        <v>83</v>
      </c>
      <c r="H35" s="4">
        <v>1123.3128000000002</v>
      </c>
      <c r="I35" s="21">
        <v>2808.2820000000002</v>
      </c>
      <c r="K35" s="24" t="s">
        <v>193</v>
      </c>
    </row>
    <row r="36" spans="1:11" ht="18">
      <c r="A36" s="3"/>
      <c r="B36" s="3"/>
      <c r="C36" t="s">
        <v>194</v>
      </c>
      <c r="D36" s="3" t="s">
        <v>195</v>
      </c>
      <c r="E36" t="s">
        <v>196</v>
      </c>
      <c r="F36" t="s">
        <v>87</v>
      </c>
      <c r="G36" t="s">
        <v>87</v>
      </c>
      <c r="H36" s="4">
        <v>24055.514280000003</v>
      </c>
      <c r="I36" s="21">
        <v>60138.7857</v>
      </c>
      <c r="K36" s="24" t="s">
        <v>197</v>
      </c>
    </row>
    <row r="37" spans="1:11" ht="18">
      <c r="A37" s="3"/>
      <c r="B37" s="3" t="s">
        <v>19</v>
      </c>
      <c r="C37" t="s">
        <v>198</v>
      </c>
      <c r="D37" s="3" t="s">
        <v>199</v>
      </c>
      <c r="E37" t="s">
        <v>200</v>
      </c>
      <c r="F37" t="s">
        <v>83</v>
      </c>
      <c r="G37" t="s">
        <v>82</v>
      </c>
      <c r="H37" s="4">
        <v>10000</v>
      </c>
      <c r="I37" s="21">
        <v>10000</v>
      </c>
      <c r="K37" s="24" t="s">
        <v>201</v>
      </c>
    </row>
    <row r="38" spans="1:11" ht="18">
      <c r="A38" s="3"/>
      <c r="B38" s="3"/>
      <c r="D38" s="3" t="s">
        <v>202</v>
      </c>
      <c r="E38" t="s">
        <v>203</v>
      </c>
      <c r="F38" t="s">
        <v>83</v>
      </c>
      <c r="G38" t="s">
        <v>82</v>
      </c>
      <c r="H38" s="4">
        <v>30000</v>
      </c>
      <c r="I38" s="21">
        <v>30000</v>
      </c>
      <c r="K38" s="24" t="s">
        <v>204</v>
      </c>
    </row>
    <row r="39" spans="1:11" ht="18">
      <c r="A39" s="3"/>
      <c r="B39" s="3"/>
      <c r="C39" t="s">
        <v>205</v>
      </c>
      <c r="D39" s="3" t="s">
        <v>206</v>
      </c>
      <c r="E39" t="s">
        <v>207</v>
      </c>
      <c r="F39" t="s">
        <v>83</v>
      </c>
      <c r="G39" t="s">
        <v>87</v>
      </c>
      <c r="H39" s="4">
        <v>40000</v>
      </c>
      <c r="I39" s="21">
        <v>100000</v>
      </c>
      <c r="K39" s="24" t="s">
        <v>208</v>
      </c>
    </row>
    <row r="40" spans="1:11" ht="18">
      <c r="A40" s="3"/>
      <c r="B40" s="3"/>
      <c r="C40" t="s">
        <v>209</v>
      </c>
      <c r="D40" s="3" t="s">
        <v>210</v>
      </c>
      <c r="E40" t="s">
        <v>211</v>
      </c>
      <c r="F40" t="s">
        <v>87</v>
      </c>
      <c r="G40" t="s">
        <v>83</v>
      </c>
      <c r="H40" s="4">
        <v>40000</v>
      </c>
      <c r="I40" s="21">
        <v>100000</v>
      </c>
      <c r="K40" s="24" t="s">
        <v>212</v>
      </c>
    </row>
    <row r="41" spans="1:11" ht="18">
      <c r="A41" s="3"/>
      <c r="B41" s="3" t="s">
        <v>20</v>
      </c>
      <c r="C41" t="s">
        <v>119</v>
      </c>
      <c r="D41" s="3" t="s">
        <v>120</v>
      </c>
      <c r="E41" t="s">
        <v>121</v>
      </c>
      <c r="F41" t="s">
        <v>87</v>
      </c>
      <c r="G41" t="s">
        <v>83</v>
      </c>
      <c r="H41" s="4">
        <v>2000</v>
      </c>
      <c r="I41" s="21">
        <v>5000</v>
      </c>
      <c r="K41" s="24" t="s">
        <v>122</v>
      </c>
    </row>
    <row r="42" spans="1:11" ht="18">
      <c r="A42" s="3"/>
      <c r="B42" s="3"/>
      <c r="C42" t="s">
        <v>213</v>
      </c>
      <c r="D42" s="3" t="s">
        <v>214</v>
      </c>
      <c r="E42" t="s">
        <v>215</v>
      </c>
      <c r="F42" t="s">
        <v>87</v>
      </c>
      <c r="G42" t="s">
        <v>87</v>
      </c>
      <c r="H42" s="4">
        <v>17339.2</v>
      </c>
      <c r="I42" s="21">
        <v>43348</v>
      </c>
      <c r="K42" s="24" t="s">
        <v>216</v>
      </c>
    </row>
    <row r="43" spans="1:11" ht="18">
      <c r="A43" s="3"/>
      <c r="B43" s="3"/>
      <c r="C43" t="s">
        <v>157</v>
      </c>
      <c r="D43" s="3" t="s">
        <v>217</v>
      </c>
      <c r="E43" t="s">
        <v>218</v>
      </c>
      <c r="F43" t="s">
        <v>82</v>
      </c>
      <c r="G43" t="s">
        <v>83</v>
      </c>
      <c r="H43" s="4">
        <v>26320.754000000001</v>
      </c>
      <c r="I43" s="21">
        <v>26320.754000000001</v>
      </c>
      <c r="K43" s="24" t="s">
        <v>219</v>
      </c>
    </row>
    <row r="44" spans="1:11" ht="18">
      <c r="A44" s="3"/>
      <c r="B44" s="3"/>
      <c r="C44" t="s">
        <v>220</v>
      </c>
      <c r="D44" s="3" t="s">
        <v>221</v>
      </c>
      <c r="E44" t="s">
        <v>222</v>
      </c>
      <c r="F44" t="s">
        <v>87</v>
      </c>
      <c r="G44" t="s">
        <v>83</v>
      </c>
      <c r="H44" s="4">
        <v>9354.8484000000008</v>
      </c>
      <c r="I44" s="21">
        <v>23387.120999999999</v>
      </c>
      <c r="K44" s="24" t="s">
        <v>223</v>
      </c>
    </row>
    <row r="45" spans="1:11" ht="18">
      <c r="A45" s="3"/>
      <c r="B45" s="3"/>
      <c r="C45" t="s">
        <v>224</v>
      </c>
      <c r="D45" s="3" t="s">
        <v>225</v>
      </c>
      <c r="E45" t="s">
        <v>226</v>
      </c>
      <c r="F45" t="s">
        <v>87</v>
      </c>
      <c r="G45" t="s">
        <v>83</v>
      </c>
      <c r="H45" s="4">
        <v>6800</v>
      </c>
      <c r="I45" s="21">
        <v>17000</v>
      </c>
      <c r="K45" s="24" t="s">
        <v>227</v>
      </c>
    </row>
    <row r="46" spans="1:11" ht="18">
      <c r="A46" s="3"/>
      <c r="B46" s="3"/>
      <c r="C46" t="s">
        <v>228</v>
      </c>
      <c r="D46" s="3" t="s">
        <v>229</v>
      </c>
      <c r="E46" t="s">
        <v>230</v>
      </c>
      <c r="F46" t="s">
        <v>87</v>
      </c>
      <c r="G46" t="s">
        <v>83</v>
      </c>
      <c r="H46" s="4">
        <v>2699.6000000000004</v>
      </c>
      <c r="I46" s="21">
        <v>6749</v>
      </c>
      <c r="K46" s="24" t="s">
        <v>231</v>
      </c>
    </row>
    <row r="47" spans="1:11" ht="18">
      <c r="A47" s="3"/>
      <c r="B47" s="3"/>
      <c r="C47" t="s">
        <v>232</v>
      </c>
      <c r="D47" s="3" t="s">
        <v>233</v>
      </c>
      <c r="E47" t="s">
        <v>234</v>
      </c>
      <c r="F47" t="s">
        <v>87</v>
      </c>
      <c r="G47" t="s">
        <v>83</v>
      </c>
      <c r="H47" s="4">
        <v>1265.6036000000001</v>
      </c>
      <c r="I47" s="21">
        <v>3164.009</v>
      </c>
      <c r="K47" s="24" t="s">
        <v>235</v>
      </c>
    </row>
    <row r="48" spans="1:11" ht="18">
      <c r="A48" s="3"/>
      <c r="B48" s="3"/>
      <c r="C48" t="s">
        <v>236</v>
      </c>
      <c r="D48" s="3" t="s">
        <v>237</v>
      </c>
      <c r="E48" t="s">
        <v>238</v>
      </c>
      <c r="F48" t="s">
        <v>82</v>
      </c>
      <c r="G48" t="s">
        <v>83</v>
      </c>
      <c r="H48" s="4">
        <v>15000</v>
      </c>
      <c r="I48" s="21">
        <v>15000</v>
      </c>
      <c r="K48" s="24" t="s">
        <v>239</v>
      </c>
    </row>
    <row r="49" spans="1:11" ht="18">
      <c r="A49" s="3"/>
      <c r="B49" s="3"/>
      <c r="C49" t="s">
        <v>66</v>
      </c>
      <c r="D49" s="3" t="s">
        <v>240</v>
      </c>
      <c r="E49" t="s">
        <v>241</v>
      </c>
      <c r="F49" t="s">
        <v>82</v>
      </c>
      <c r="G49" t="s">
        <v>83</v>
      </c>
      <c r="H49" s="4">
        <v>5000</v>
      </c>
      <c r="I49" s="21">
        <v>5000</v>
      </c>
      <c r="K49" s="24" t="s">
        <v>242</v>
      </c>
    </row>
    <row r="50" spans="1:11" ht="18">
      <c r="A50" s="3"/>
      <c r="B50" s="3"/>
      <c r="D50" s="3" t="s">
        <v>243</v>
      </c>
      <c r="E50" t="s">
        <v>244</v>
      </c>
      <c r="F50" t="s">
        <v>87</v>
      </c>
      <c r="G50" t="s">
        <v>87</v>
      </c>
      <c r="H50" s="4">
        <v>5600</v>
      </c>
      <c r="I50" s="21">
        <v>14000</v>
      </c>
      <c r="K50" s="24" t="s">
        <v>245</v>
      </c>
    </row>
    <row r="51" spans="1:11" ht="18">
      <c r="A51" s="3"/>
      <c r="B51" s="3"/>
      <c r="D51" s="3" t="s">
        <v>246</v>
      </c>
      <c r="E51" t="s">
        <v>247</v>
      </c>
      <c r="F51" t="s">
        <v>82</v>
      </c>
      <c r="G51" t="s">
        <v>83</v>
      </c>
      <c r="H51" s="4">
        <v>61000</v>
      </c>
      <c r="I51" s="21">
        <v>61000</v>
      </c>
      <c r="K51" s="24" t="s">
        <v>248</v>
      </c>
    </row>
    <row r="52" spans="1:11" ht="18">
      <c r="A52" s="3"/>
      <c r="B52" s="3"/>
      <c r="D52" s="3" t="s">
        <v>249</v>
      </c>
      <c r="E52" t="s">
        <v>250</v>
      </c>
      <c r="F52" t="s">
        <v>82</v>
      </c>
      <c r="G52" t="s">
        <v>87</v>
      </c>
      <c r="H52" s="4">
        <v>69296.570000000007</v>
      </c>
      <c r="I52" s="21">
        <v>69296.570000000007</v>
      </c>
      <c r="K52" s="24" t="s">
        <v>251</v>
      </c>
    </row>
    <row r="53" spans="1:11" ht="18">
      <c r="A53" s="3"/>
      <c r="B53" s="3"/>
      <c r="D53" s="3" t="s">
        <v>252</v>
      </c>
      <c r="E53" t="s">
        <v>253</v>
      </c>
      <c r="F53" t="s">
        <v>82</v>
      </c>
      <c r="G53" t="s">
        <v>87</v>
      </c>
      <c r="H53" s="4">
        <v>80000</v>
      </c>
      <c r="I53" s="21">
        <v>80000</v>
      </c>
      <c r="K53" s="24" t="s">
        <v>254</v>
      </c>
    </row>
    <row r="54" spans="1:11" ht="18">
      <c r="A54" s="3"/>
      <c r="B54" s="3"/>
      <c r="C54" t="s">
        <v>123</v>
      </c>
      <c r="D54" s="3" t="s">
        <v>255</v>
      </c>
      <c r="E54" t="s">
        <v>256</v>
      </c>
      <c r="F54" t="s">
        <v>87</v>
      </c>
      <c r="G54" t="s">
        <v>83</v>
      </c>
      <c r="H54" s="4">
        <v>9200</v>
      </c>
      <c r="I54" s="21">
        <v>23000</v>
      </c>
      <c r="K54" s="24" t="s">
        <v>257</v>
      </c>
    </row>
    <row r="55" spans="1:11" ht="18">
      <c r="A55" s="3"/>
      <c r="B55" s="3"/>
      <c r="C55" t="s">
        <v>258</v>
      </c>
      <c r="D55" s="3" t="s">
        <v>259</v>
      </c>
      <c r="E55" t="s">
        <v>260</v>
      </c>
      <c r="F55" t="s">
        <v>87</v>
      </c>
      <c r="G55" t="s">
        <v>83</v>
      </c>
      <c r="H55" s="4">
        <v>9754.4740000000002</v>
      </c>
      <c r="I55" s="21">
        <v>24386.185000000001</v>
      </c>
      <c r="K55" s="24" t="s">
        <v>261</v>
      </c>
    </row>
    <row r="56" spans="1:11" ht="18">
      <c r="A56" s="3"/>
      <c r="B56" s="3"/>
      <c r="C56" t="s">
        <v>262</v>
      </c>
      <c r="D56" s="3" t="s">
        <v>263</v>
      </c>
      <c r="E56" t="s">
        <v>264</v>
      </c>
      <c r="F56" t="s">
        <v>82</v>
      </c>
      <c r="G56" t="s">
        <v>83</v>
      </c>
      <c r="H56" s="4">
        <v>24700</v>
      </c>
      <c r="I56" s="21">
        <v>24700</v>
      </c>
      <c r="K56" s="24" t="s">
        <v>265</v>
      </c>
    </row>
    <row r="57" spans="1:11" ht="18">
      <c r="A57" s="3"/>
      <c r="B57" s="3"/>
      <c r="C57" t="s">
        <v>62</v>
      </c>
      <c r="D57" s="3" t="s">
        <v>266</v>
      </c>
      <c r="E57" t="s">
        <v>267</v>
      </c>
      <c r="F57" t="s">
        <v>83</v>
      </c>
      <c r="G57" t="s">
        <v>87</v>
      </c>
      <c r="H57" s="4">
        <v>37324.800000000003</v>
      </c>
      <c r="I57" s="21">
        <v>93312</v>
      </c>
      <c r="K57" s="24" t="s">
        <v>268</v>
      </c>
    </row>
    <row r="58" spans="1:11" ht="18">
      <c r="A58" s="3"/>
      <c r="B58" s="3"/>
      <c r="C58" t="s">
        <v>269</v>
      </c>
      <c r="D58" s="3" t="s">
        <v>270</v>
      </c>
      <c r="E58" t="s">
        <v>271</v>
      </c>
      <c r="F58" t="s">
        <v>83</v>
      </c>
      <c r="G58" t="s">
        <v>87</v>
      </c>
      <c r="H58" s="4">
        <v>2000</v>
      </c>
      <c r="I58" s="21">
        <v>5000</v>
      </c>
      <c r="K58" s="24" t="s">
        <v>272</v>
      </c>
    </row>
    <row r="59" spans="1:11" ht="18">
      <c r="A59" s="3"/>
      <c r="B59" s="3"/>
      <c r="C59" t="s">
        <v>273</v>
      </c>
      <c r="D59" s="3" t="s">
        <v>274</v>
      </c>
      <c r="E59" t="s">
        <v>275</v>
      </c>
      <c r="F59" t="s">
        <v>82</v>
      </c>
      <c r="G59" t="s">
        <v>83</v>
      </c>
      <c r="H59" s="4">
        <v>19000</v>
      </c>
      <c r="I59" s="21">
        <v>19000</v>
      </c>
      <c r="K59" s="24" t="s">
        <v>276</v>
      </c>
    </row>
    <row r="60" spans="1:11" ht="18">
      <c r="A60" s="3"/>
      <c r="B60" s="3"/>
      <c r="D60" s="3" t="s">
        <v>277</v>
      </c>
      <c r="E60" t="s">
        <v>278</v>
      </c>
      <c r="F60" t="s">
        <v>82</v>
      </c>
      <c r="G60" t="s">
        <v>83</v>
      </c>
      <c r="H60" s="4">
        <v>24000</v>
      </c>
      <c r="I60" s="21">
        <v>24000</v>
      </c>
      <c r="K60" s="24" t="s">
        <v>279</v>
      </c>
    </row>
    <row r="61" spans="1:11" ht="18">
      <c r="A61" s="3"/>
      <c r="B61" s="3"/>
      <c r="C61" t="s">
        <v>280</v>
      </c>
      <c r="D61" s="3" t="s">
        <v>281</v>
      </c>
      <c r="E61" t="s">
        <v>282</v>
      </c>
      <c r="F61" t="s">
        <v>82</v>
      </c>
      <c r="G61" t="s">
        <v>87</v>
      </c>
      <c r="H61" s="4">
        <v>50000</v>
      </c>
      <c r="I61" s="21">
        <v>50000</v>
      </c>
      <c r="K61" s="24" t="s">
        <v>283</v>
      </c>
    </row>
    <row r="62" spans="1:11" ht="18">
      <c r="A62" s="3"/>
      <c r="B62" s="3"/>
      <c r="C62" t="s">
        <v>284</v>
      </c>
      <c r="D62" s="3" t="s">
        <v>285</v>
      </c>
      <c r="E62" t="s">
        <v>286</v>
      </c>
      <c r="F62" t="s">
        <v>82</v>
      </c>
      <c r="G62" t="s">
        <v>83</v>
      </c>
      <c r="H62" s="4">
        <v>1911.203</v>
      </c>
      <c r="I62" s="21">
        <v>1911.203</v>
      </c>
      <c r="K62" s="24" t="s">
        <v>287</v>
      </c>
    </row>
    <row r="63" spans="1:11" ht="18">
      <c r="A63" s="3"/>
      <c r="B63" s="3"/>
      <c r="D63" s="3" t="s">
        <v>288</v>
      </c>
      <c r="E63" t="s">
        <v>289</v>
      </c>
      <c r="F63" t="s">
        <v>87</v>
      </c>
      <c r="G63" t="s">
        <v>83</v>
      </c>
      <c r="H63" s="4">
        <v>17600</v>
      </c>
      <c r="I63" s="21">
        <v>44000</v>
      </c>
      <c r="K63" s="24" t="s">
        <v>290</v>
      </c>
    </row>
    <row r="64" spans="1:11" ht="18">
      <c r="A64" s="3"/>
      <c r="B64" s="3"/>
      <c r="D64" s="3" t="s">
        <v>291</v>
      </c>
      <c r="E64" t="s">
        <v>292</v>
      </c>
      <c r="F64" t="s">
        <v>87</v>
      </c>
      <c r="G64" t="s">
        <v>83</v>
      </c>
      <c r="H64" s="4">
        <v>22994.316800000001</v>
      </c>
      <c r="I64" s="21">
        <v>57485.792000000001</v>
      </c>
      <c r="K64" s="24" t="s">
        <v>293</v>
      </c>
    </row>
    <row r="65" spans="1:11" ht="18">
      <c r="A65" s="3"/>
      <c r="B65" s="3"/>
      <c r="C65" t="s">
        <v>294</v>
      </c>
      <c r="D65" s="3" t="s">
        <v>295</v>
      </c>
      <c r="E65" t="s">
        <v>296</v>
      </c>
      <c r="F65" t="s">
        <v>83</v>
      </c>
      <c r="G65" t="s">
        <v>87</v>
      </c>
      <c r="H65" s="4">
        <v>204.7664</v>
      </c>
      <c r="I65" s="21">
        <v>511.916</v>
      </c>
      <c r="K65" s="24" t="s">
        <v>297</v>
      </c>
    </row>
    <row r="66" spans="1:11" ht="18">
      <c r="A66" s="3"/>
      <c r="B66" s="3"/>
      <c r="C66" t="s">
        <v>298</v>
      </c>
      <c r="D66" s="3" t="s">
        <v>299</v>
      </c>
      <c r="E66" t="s">
        <v>300</v>
      </c>
      <c r="F66" t="s">
        <v>82</v>
      </c>
      <c r="G66" t="s">
        <v>83</v>
      </c>
      <c r="H66" s="4">
        <v>13216.323</v>
      </c>
      <c r="I66" s="21">
        <v>13216.323</v>
      </c>
      <c r="K66" s="24" t="s">
        <v>301</v>
      </c>
    </row>
    <row r="67" spans="1:11" ht="18">
      <c r="A67" s="3"/>
      <c r="B67" s="3"/>
      <c r="C67" t="s">
        <v>302</v>
      </c>
      <c r="D67" s="3" t="s">
        <v>303</v>
      </c>
      <c r="E67" t="s">
        <v>304</v>
      </c>
      <c r="F67" t="s">
        <v>83</v>
      </c>
      <c r="G67" t="s">
        <v>87</v>
      </c>
      <c r="H67" s="4">
        <v>1864.2789000000002</v>
      </c>
      <c r="I67" s="21">
        <v>4660.6972500000002</v>
      </c>
      <c r="K67" s="24" t="s">
        <v>305</v>
      </c>
    </row>
    <row r="68" spans="1:11" ht="18">
      <c r="A68" s="3"/>
      <c r="B68" s="3"/>
      <c r="C68" t="s">
        <v>161</v>
      </c>
      <c r="D68" s="3" t="s">
        <v>306</v>
      </c>
      <c r="E68" t="s">
        <v>307</v>
      </c>
      <c r="F68" t="s">
        <v>87</v>
      </c>
      <c r="G68" t="s">
        <v>83</v>
      </c>
      <c r="H68" s="4">
        <v>23000</v>
      </c>
      <c r="I68" s="21">
        <v>57500</v>
      </c>
      <c r="K68" s="24" t="s">
        <v>308</v>
      </c>
    </row>
    <row r="69" spans="1:11" ht="18">
      <c r="A69" s="3"/>
      <c r="B69" s="3"/>
      <c r="C69" t="s">
        <v>309</v>
      </c>
      <c r="D69" s="3" t="s">
        <v>310</v>
      </c>
      <c r="E69" t="s">
        <v>311</v>
      </c>
      <c r="F69" t="s">
        <v>87</v>
      </c>
      <c r="G69" t="s">
        <v>83</v>
      </c>
      <c r="H69" s="4">
        <v>4520</v>
      </c>
      <c r="I69" s="21">
        <v>11300</v>
      </c>
      <c r="K69" s="24" t="s">
        <v>312</v>
      </c>
    </row>
    <row r="70" spans="1:11" ht="18">
      <c r="A70" s="3"/>
      <c r="B70" s="3"/>
      <c r="C70" t="s">
        <v>313</v>
      </c>
      <c r="D70" s="3" t="s">
        <v>314</v>
      </c>
      <c r="E70" t="s">
        <v>315</v>
      </c>
      <c r="F70" t="s">
        <v>82</v>
      </c>
      <c r="G70" t="s">
        <v>83</v>
      </c>
      <c r="H70" s="4">
        <v>8000</v>
      </c>
      <c r="I70" s="21">
        <v>8000</v>
      </c>
      <c r="K70" s="24" t="s">
        <v>316</v>
      </c>
    </row>
    <row r="71" spans="1:11" ht="18">
      <c r="A71" s="3"/>
      <c r="B71" s="3"/>
      <c r="D71" s="3" t="s">
        <v>317</v>
      </c>
      <c r="E71" t="s">
        <v>318</v>
      </c>
      <c r="F71" t="s">
        <v>87</v>
      </c>
      <c r="G71" t="s">
        <v>83</v>
      </c>
      <c r="H71" s="4">
        <v>11999.999996</v>
      </c>
      <c r="I71" s="21">
        <v>29984.475989999999</v>
      </c>
      <c r="K71" s="24" t="s">
        <v>319</v>
      </c>
    </row>
    <row r="72" spans="1:11" ht="18">
      <c r="A72" s="3"/>
      <c r="B72" s="3"/>
      <c r="C72" t="s">
        <v>187</v>
      </c>
      <c r="D72" s="3" t="s">
        <v>320</v>
      </c>
      <c r="E72" t="s">
        <v>321</v>
      </c>
      <c r="F72" t="s">
        <v>83</v>
      </c>
      <c r="G72" t="s">
        <v>87</v>
      </c>
      <c r="H72" s="4">
        <v>1302.4488000000001</v>
      </c>
      <c r="I72" s="21">
        <v>3256.1219999999998</v>
      </c>
      <c r="K72" s="24" t="s">
        <v>322</v>
      </c>
    </row>
    <row r="73" spans="1:11" ht="18">
      <c r="A73" s="3"/>
      <c r="B73" s="3"/>
      <c r="C73" t="s">
        <v>323</v>
      </c>
      <c r="D73" s="3" t="s">
        <v>324</v>
      </c>
      <c r="E73" t="s">
        <v>325</v>
      </c>
      <c r="F73" t="s">
        <v>87</v>
      </c>
      <c r="G73" t="s">
        <v>83</v>
      </c>
      <c r="H73" s="4">
        <v>91.678340000000006</v>
      </c>
      <c r="I73" s="21">
        <v>229.19585000000001</v>
      </c>
      <c r="K73" s="24" t="s">
        <v>326</v>
      </c>
    </row>
    <row r="74" spans="1:11" ht="18">
      <c r="A74" s="3"/>
      <c r="B74" s="3"/>
      <c r="C74" t="s">
        <v>327</v>
      </c>
      <c r="D74" s="3" t="s">
        <v>328</v>
      </c>
      <c r="E74" t="s">
        <v>329</v>
      </c>
      <c r="F74" t="s">
        <v>87</v>
      </c>
      <c r="G74" t="s">
        <v>83</v>
      </c>
      <c r="H74" s="4">
        <v>211.17759999999998</v>
      </c>
      <c r="I74" s="21">
        <v>527.94399999999996</v>
      </c>
      <c r="K74" s="24" t="s">
        <v>330</v>
      </c>
    </row>
    <row r="75" spans="1:11" ht="18">
      <c r="A75" s="3"/>
      <c r="B75" s="3"/>
      <c r="C75" t="s">
        <v>331</v>
      </c>
      <c r="D75" s="3" t="s">
        <v>332</v>
      </c>
      <c r="E75" t="s">
        <v>333</v>
      </c>
      <c r="F75" t="s">
        <v>87</v>
      </c>
      <c r="G75" t="s">
        <v>83</v>
      </c>
      <c r="H75" s="4">
        <v>5088.887200000001</v>
      </c>
      <c r="I75" s="21">
        <v>12722.218000000001</v>
      </c>
      <c r="K75" s="24" t="s">
        <v>334</v>
      </c>
    </row>
    <row r="76" spans="1:11" ht="18">
      <c r="A76" s="3"/>
      <c r="B76" s="3"/>
      <c r="C76" t="s">
        <v>335</v>
      </c>
      <c r="D76" s="3" t="s">
        <v>336</v>
      </c>
      <c r="E76" t="s">
        <v>337</v>
      </c>
      <c r="F76" t="s">
        <v>83</v>
      </c>
      <c r="G76" t="s">
        <v>87</v>
      </c>
      <c r="H76" s="4">
        <v>4101.4577960000006</v>
      </c>
      <c r="I76" s="21">
        <v>10253.644490000001</v>
      </c>
      <c r="K76" s="24" t="s">
        <v>338</v>
      </c>
    </row>
    <row r="77" spans="1:11" ht="18">
      <c r="A77" s="3"/>
      <c r="B77" s="3"/>
      <c r="C77" t="s">
        <v>339</v>
      </c>
      <c r="D77" s="3" t="s">
        <v>340</v>
      </c>
      <c r="E77" t="s">
        <v>341</v>
      </c>
      <c r="F77" t="s">
        <v>87</v>
      </c>
      <c r="G77" t="s">
        <v>83</v>
      </c>
      <c r="H77" s="4">
        <v>4900</v>
      </c>
      <c r="I77" s="21">
        <v>12250</v>
      </c>
      <c r="K77" s="24" t="s">
        <v>342</v>
      </c>
    </row>
    <row r="78" spans="1:11" ht="18">
      <c r="A78" s="3"/>
      <c r="B78" s="3"/>
      <c r="C78" t="s">
        <v>343</v>
      </c>
      <c r="D78" s="3" t="s">
        <v>344</v>
      </c>
      <c r="E78" t="s">
        <v>345</v>
      </c>
      <c r="F78" t="s">
        <v>82</v>
      </c>
      <c r="G78" t="s">
        <v>87</v>
      </c>
      <c r="H78" s="4">
        <v>7108.5730000000003</v>
      </c>
      <c r="I78" s="21">
        <v>7108.5730000000003</v>
      </c>
      <c r="K78" s="24" t="s">
        <v>346</v>
      </c>
    </row>
    <row r="79" spans="1:11" ht="18">
      <c r="A79" s="3"/>
      <c r="B79" s="3"/>
      <c r="D79" s="3" t="s">
        <v>347</v>
      </c>
      <c r="E79" t="s">
        <v>348</v>
      </c>
      <c r="F79" t="s">
        <v>82</v>
      </c>
      <c r="G79" t="s">
        <v>87</v>
      </c>
      <c r="H79" s="4">
        <v>10500</v>
      </c>
      <c r="I79" s="21">
        <v>10500</v>
      </c>
      <c r="K79" s="24" t="s">
        <v>349</v>
      </c>
    </row>
    <row r="80" spans="1:11" ht="18">
      <c r="A80" s="3"/>
      <c r="B80" s="3"/>
      <c r="C80" t="s">
        <v>165</v>
      </c>
      <c r="D80" s="3" t="s">
        <v>350</v>
      </c>
      <c r="E80" t="s">
        <v>351</v>
      </c>
      <c r="F80" t="s">
        <v>82</v>
      </c>
      <c r="G80" t="s">
        <v>87</v>
      </c>
      <c r="H80" s="4">
        <v>1055</v>
      </c>
      <c r="I80" s="21">
        <v>1055</v>
      </c>
      <c r="K80" s="24" t="s">
        <v>352</v>
      </c>
    </row>
    <row r="81" spans="1:11" ht="18">
      <c r="A81" s="3"/>
      <c r="B81" s="3"/>
      <c r="D81" s="3" t="s">
        <v>353</v>
      </c>
      <c r="E81" t="s">
        <v>354</v>
      </c>
      <c r="F81" t="s">
        <v>82</v>
      </c>
      <c r="G81" t="s">
        <v>83</v>
      </c>
      <c r="H81" s="4">
        <v>7000</v>
      </c>
      <c r="I81" s="21">
        <v>7000</v>
      </c>
      <c r="K81" s="24" t="s">
        <v>355</v>
      </c>
    </row>
    <row r="82" spans="1:11" ht="18">
      <c r="A82" s="3"/>
      <c r="B82" s="3"/>
      <c r="C82" t="s">
        <v>356</v>
      </c>
      <c r="D82" s="3" t="s">
        <v>357</v>
      </c>
      <c r="E82" t="s">
        <v>358</v>
      </c>
      <c r="F82" t="s">
        <v>87</v>
      </c>
      <c r="G82" t="s">
        <v>87</v>
      </c>
      <c r="H82" s="4">
        <v>5409.92</v>
      </c>
      <c r="I82" s="21">
        <v>13524.8</v>
      </c>
      <c r="K82" s="24" t="s">
        <v>359</v>
      </c>
    </row>
    <row r="83" spans="1:11" ht="18">
      <c r="A83" s="3"/>
      <c r="B83" s="3"/>
      <c r="C83" t="s">
        <v>360</v>
      </c>
      <c r="D83" s="3" t="s">
        <v>361</v>
      </c>
      <c r="E83" t="s">
        <v>362</v>
      </c>
      <c r="F83" t="s">
        <v>87</v>
      </c>
      <c r="G83" t="s">
        <v>83</v>
      </c>
      <c r="H83" s="4">
        <v>14000</v>
      </c>
      <c r="I83" s="21">
        <v>35000</v>
      </c>
      <c r="K83" s="24" t="s">
        <v>363</v>
      </c>
    </row>
    <row r="84" spans="1:11" ht="18">
      <c r="A84" s="3"/>
      <c r="B84" s="3"/>
      <c r="D84" s="3" t="s">
        <v>364</v>
      </c>
      <c r="E84" t="s">
        <v>365</v>
      </c>
      <c r="F84" t="s">
        <v>87</v>
      </c>
      <c r="G84" t="s">
        <v>83</v>
      </c>
      <c r="H84" s="4">
        <v>27926</v>
      </c>
      <c r="I84" s="21">
        <v>69815</v>
      </c>
      <c r="K84" s="24" t="s">
        <v>366</v>
      </c>
    </row>
    <row r="85" spans="1:11" ht="18">
      <c r="A85" s="3"/>
      <c r="B85" s="3"/>
      <c r="D85" s="3" t="s">
        <v>367</v>
      </c>
      <c r="E85" t="s">
        <v>368</v>
      </c>
      <c r="F85" t="s">
        <v>82</v>
      </c>
      <c r="G85" t="s">
        <v>83</v>
      </c>
      <c r="H85" s="4">
        <v>30727.204000000002</v>
      </c>
      <c r="I85" s="21">
        <v>30727.204000000002</v>
      </c>
      <c r="K85" s="24" t="s">
        <v>369</v>
      </c>
    </row>
    <row r="86" spans="1:11" ht="18">
      <c r="A86" s="3"/>
      <c r="B86" s="3"/>
      <c r="D86" s="3" t="s">
        <v>370</v>
      </c>
      <c r="E86" t="s">
        <v>371</v>
      </c>
      <c r="F86" t="s">
        <v>82</v>
      </c>
      <c r="G86" t="s">
        <v>83</v>
      </c>
      <c r="H86" s="4">
        <v>37000</v>
      </c>
      <c r="I86" s="21">
        <v>37000</v>
      </c>
      <c r="K86" s="24" t="s">
        <v>372</v>
      </c>
    </row>
    <row r="87" spans="1:11" ht="18">
      <c r="A87" s="3"/>
      <c r="B87" s="3"/>
      <c r="C87" t="s">
        <v>209</v>
      </c>
      <c r="D87" s="3" t="s">
        <v>373</v>
      </c>
      <c r="E87" t="s">
        <v>374</v>
      </c>
      <c r="F87" t="s">
        <v>82</v>
      </c>
      <c r="G87" t="s">
        <v>83</v>
      </c>
      <c r="H87" s="4">
        <v>5000</v>
      </c>
      <c r="I87" s="21">
        <v>5000</v>
      </c>
      <c r="K87" s="24" t="s">
        <v>375</v>
      </c>
    </row>
    <row r="88" spans="1:11" ht="18">
      <c r="A88" s="3"/>
      <c r="B88" s="3"/>
      <c r="D88" s="3" t="s">
        <v>376</v>
      </c>
      <c r="E88" t="s">
        <v>377</v>
      </c>
      <c r="F88" t="s">
        <v>87</v>
      </c>
      <c r="G88" t="s">
        <v>83</v>
      </c>
      <c r="H88" s="4">
        <v>12000</v>
      </c>
      <c r="I88" s="21">
        <v>30000</v>
      </c>
      <c r="K88" s="24" t="s">
        <v>378</v>
      </c>
    </row>
    <row r="89" spans="1:11" ht="18">
      <c r="A89" s="3"/>
      <c r="B89" s="3"/>
      <c r="D89" s="3" t="s">
        <v>379</v>
      </c>
      <c r="E89" t="s">
        <v>380</v>
      </c>
      <c r="F89" t="s">
        <v>82</v>
      </c>
      <c r="G89" t="s">
        <v>83</v>
      </c>
      <c r="H89" s="4">
        <v>21000</v>
      </c>
      <c r="I89" s="21">
        <v>21000</v>
      </c>
      <c r="K89" s="24" t="s">
        <v>381</v>
      </c>
    </row>
    <row r="90" spans="1:11" ht="18">
      <c r="A90" s="3"/>
      <c r="B90" s="3"/>
      <c r="D90" s="3" t="s">
        <v>382</v>
      </c>
      <c r="E90" t="s">
        <v>383</v>
      </c>
      <c r="F90" t="s">
        <v>82</v>
      </c>
      <c r="G90" t="s">
        <v>83</v>
      </c>
      <c r="H90" s="4">
        <v>24000</v>
      </c>
      <c r="I90" s="21">
        <v>24000</v>
      </c>
      <c r="K90" s="24" t="s">
        <v>384</v>
      </c>
    </row>
    <row r="91" spans="1:11" ht="18">
      <c r="A91" s="3"/>
      <c r="B91" s="3"/>
      <c r="D91" s="3" t="s">
        <v>385</v>
      </c>
      <c r="E91" t="s">
        <v>386</v>
      </c>
      <c r="F91" t="s">
        <v>87</v>
      </c>
      <c r="G91" t="s">
        <v>87</v>
      </c>
      <c r="H91" s="4">
        <v>42566.8</v>
      </c>
      <c r="I91" s="21">
        <v>106417</v>
      </c>
      <c r="K91" s="24" t="s">
        <v>387</v>
      </c>
    </row>
    <row r="92" spans="1:11" ht="18">
      <c r="A92" s="3"/>
      <c r="B92" s="3"/>
      <c r="C92" t="s">
        <v>388</v>
      </c>
      <c r="D92" s="3" t="s">
        <v>389</v>
      </c>
      <c r="E92" t="s">
        <v>390</v>
      </c>
      <c r="F92" t="s">
        <v>82</v>
      </c>
      <c r="G92" t="s">
        <v>82</v>
      </c>
      <c r="H92" s="4">
        <v>5000</v>
      </c>
      <c r="I92" s="21">
        <v>5000</v>
      </c>
      <c r="K92" s="24" t="s">
        <v>391</v>
      </c>
    </row>
    <row r="93" spans="1:11" ht="18">
      <c r="A93" s="3"/>
      <c r="B93" s="3" t="s">
        <v>21</v>
      </c>
      <c r="C93" t="s">
        <v>392</v>
      </c>
      <c r="D93" s="3" t="s">
        <v>393</v>
      </c>
      <c r="E93" t="s">
        <v>394</v>
      </c>
      <c r="F93" t="s">
        <v>83</v>
      </c>
      <c r="G93" t="s">
        <v>87</v>
      </c>
      <c r="H93" s="4">
        <v>1920</v>
      </c>
      <c r="I93" s="21">
        <v>4800</v>
      </c>
      <c r="K93" s="24" t="s">
        <v>395</v>
      </c>
    </row>
    <row r="94" spans="1:11" ht="18">
      <c r="A94" s="3"/>
      <c r="B94" s="3"/>
      <c r="C94" t="s">
        <v>396</v>
      </c>
      <c r="D94" s="3" t="s">
        <v>397</v>
      </c>
      <c r="E94" t="s">
        <v>398</v>
      </c>
      <c r="F94" t="s">
        <v>83</v>
      </c>
      <c r="G94" t="s">
        <v>87</v>
      </c>
      <c r="H94" s="4">
        <v>784.64080000000013</v>
      </c>
      <c r="I94" s="21">
        <v>1961.6020000000001</v>
      </c>
      <c r="K94" s="24" t="s">
        <v>399</v>
      </c>
    </row>
    <row r="95" spans="1:11" ht="18">
      <c r="A95" s="3"/>
      <c r="B95" s="3"/>
      <c r="D95" s="3" t="s">
        <v>400</v>
      </c>
      <c r="E95" t="s">
        <v>401</v>
      </c>
      <c r="F95" t="s">
        <v>83</v>
      </c>
      <c r="G95" t="s">
        <v>87</v>
      </c>
      <c r="H95" s="4">
        <v>36648</v>
      </c>
      <c r="I95" s="21">
        <v>91620</v>
      </c>
      <c r="K95" s="24" t="s">
        <v>402</v>
      </c>
    </row>
    <row r="96" spans="1:11" ht="18">
      <c r="A96" s="3"/>
      <c r="B96" s="3"/>
      <c r="C96" t="s">
        <v>403</v>
      </c>
      <c r="D96" s="3" t="s">
        <v>404</v>
      </c>
      <c r="E96" t="s">
        <v>405</v>
      </c>
      <c r="F96" t="s">
        <v>87</v>
      </c>
      <c r="G96" t="s">
        <v>83</v>
      </c>
      <c r="H96" s="4">
        <v>1543.440012</v>
      </c>
      <c r="I96" s="21">
        <v>3858.6000300000001</v>
      </c>
      <c r="K96" s="24" t="s">
        <v>406</v>
      </c>
    </row>
    <row r="97" spans="1:11" ht="18">
      <c r="A97" s="3"/>
      <c r="B97" s="3"/>
      <c r="D97" s="3" t="s">
        <v>407</v>
      </c>
      <c r="E97" t="s">
        <v>408</v>
      </c>
      <c r="F97" t="s">
        <v>87</v>
      </c>
      <c r="G97" t="s">
        <v>87</v>
      </c>
      <c r="H97" s="4">
        <v>1600</v>
      </c>
      <c r="I97" s="21">
        <v>4000</v>
      </c>
      <c r="K97" s="24" t="s">
        <v>409</v>
      </c>
    </row>
    <row r="98" spans="1:11" ht="18">
      <c r="A98" s="3"/>
      <c r="B98" s="3"/>
      <c r="D98" s="3" t="s">
        <v>410</v>
      </c>
      <c r="E98" t="s">
        <v>411</v>
      </c>
      <c r="F98" t="s">
        <v>83</v>
      </c>
      <c r="G98" t="s">
        <v>82</v>
      </c>
      <c r="H98" s="4">
        <v>2629.1060000000002</v>
      </c>
      <c r="I98" s="21">
        <v>2629.1060000000002</v>
      </c>
      <c r="K98" s="24" t="s">
        <v>412</v>
      </c>
    </row>
    <row r="99" spans="1:11" ht="18">
      <c r="A99" s="3"/>
      <c r="B99" s="3"/>
      <c r="D99" s="3" t="s">
        <v>413</v>
      </c>
      <c r="E99" t="s">
        <v>414</v>
      </c>
      <c r="F99" t="s">
        <v>83</v>
      </c>
      <c r="G99" t="s">
        <v>82</v>
      </c>
      <c r="H99" s="4">
        <v>4500</v>
      </c>
      <c r="I99" s="21">
        <v>4500</v>
      </c>
      <c r="K99" s="24" t="s">
        <v>415</v>
      </c>
    </row>
    <row r="100" spans="1:11" ht="18">
      <c r="A100" s="3"/>
      <c r="B100" s="3"/>
      <c r="C100" t="s">
        <v>416</v>
      </c>
      <c r="D100" s="3" t="s">
        <v>417</v>
      </c>
      <c r="E100" t="s">
        <v>418</v>
      </c>
      <c r="F100" t="s">
        <v>87</v>
      </c>
      <c r="G100" t="s">
        <v>83</v>
      </c>
      <c r="H100" s="4">
        <v>1562.2388000000001</v>
      </c>
      <c r="I100" s="21">
        <v>3905.5970000000002</v>
      </c>
      <c r="K100" s="24" t="s">
        <v>419</v>
      </c>
    </row>
    <row r="101" spans="1:11" ht="18">
      <c r="A101" s="3"/>
      <c r="B101" s="3"/>
      <c r="C101" t="s">
        <v>420</v>
      </c>
      <c r="D101" s="3" t="s">
        <v>421</v>
      </c>
      <c r="E101" t="s">
        <v>422</v>
      </c>
      <c r="F101" t="s">
        <v>82</v>
      </c>
      <c r="G101" t="s">
        <v>87</v>
      </c>
      <c r="H101" s="4">
        <v>32500</v>
      </c>
      <c r="I101" s="21">
        <v>32500</v>
      </c>
      <c r="K101" s="24" t="s">
        <v>423</v>
      </c>
    </row>
    <row r="102" spans="1:11" ht="18">
      <c r="A102" s="3"/>
      <c r="B102" s="3"/>
      <c r="C102" t="s">
        <v>424</v>
      </c>
      <c r="D102" s="3" t="s">
        <v>425</v>
      </c>
      <c r="E102" t="s">
        <v>426</v>
      </c>
      <c r="F102" t="s">
        <v>82</v>
      </c>
      <c r="G102" t="s">
        <v>82</v>
      </c>
      <c r="H102" s="4">
        <v>3000</v>
      </c>
      <c r="I102" s="21">
        <v>3000</v>
      </c>
      <c r="K102" s="24" t="s">
        <v>427</v>
      </c>
    </row>
    <row r="103" spans="1:11" ht="18">
      <c r="A103" s="3"/>
      <c r="B103" s="3"/>
      <c r="C103" t="s">
        <v>428</v>
      </c>
      <c r="D103" s="3" t="s">
        <v>429</v>
      </c>
      <c r="E103" t="s">
        <v>430</v>
      </c>
      <c r="F103" t="s">
        <v>82</v>
      </c>
      <c r="G103" t="s">
        <v>83</v>
      </c>
      <c r="H103" s="4">
        <v>1800</v>
      </c>
      <c r="I103" s="21">
        <v>1800</v>
      </c>
      <c r="K103" s="24" t="s">
        <v>431</v>
      </c>
    </row>
    <row r="104" spans="1:11" ht="18">
      <c r="A104" s="3"/>
      <c r="B104" s="3"/>
      <c r="C104" t="s">
        <v>432</v>
      </c>
      <c r="D104" s="3" t="s">
        <v>433</v>
      </c>
      <c r="E104" t="s">
        <v>434</v>
      </c>
      <c r="F104" t="s">
        <v>83</v>
      </c>
      <c r="G104" t="s">
        <v>87</v>
      </c>
      <c r="H104" s="4">
        <v>2234.8991999999998</v>
      </c>
      <c r="I104" s="21">
        <v>5587.2479999999996</v>
      </c>
      <c r="K104" s="24" t="s">
        <v>435</v>
      </c>
    </row>
    <row r="105" spans="1:11" ht="18">
      <c r="A105" s="3"/>
      <c r="B105" s="3"/>
      <c r="C105" t="s">
        <v>436</v>
      </c>
      <c r="D105" s="3" t="s">
        <v>437</v>
      </c>
      <c r="E105" t="s">
        <v>438</v>
      </c>
      <c r="F105" t="s">
        <v>87</v>
      </c>
      <c r="G105" t="s">
        <v>87</v>
      </c>
      <c r="H105" s="4">
        <v>42.740944000000006</v>
      </c>
      <c r="I105" s="21">
        <v>106.85236</v>
      </c>
      <c r="K105" s="24" t="s">
        <v>439</v>
      </c>
    </row>
    <row r="106" spans="1:11" ht="18">
      <c r="A106" s="3"/>
      <c r="B106" s="3"/>
      <c r="C106" t="s">
        <v>440</v>
      </c>
      <c r="D106" s="3" t="s">
        <v>441</v>
      </c>
      <c r="E106" t="s">
        <v>442</v>
      </c>
      <c r="F106" t="s">
        <v>83</v>
      </c>
      <c r="G106" t="s">
        <v>82</v>
      </c>
      <c r="H106" s="4">
        <v>442.2</v>
      </c>
      <c r="I106" s="21">
        <v>442.2</v>
      </c>
      <c r="K106" s="24" t="s">
        <v>443</v>
      </c>
    </row>
    <row r="107" spans="1:11" ht="18">
      <c r="A107" s="3"/>
      <c r="B107" s="3"/>
      <c r="C107" t="s">
        <v>444</v>
      </c>
      <c r="D107" s="3" t="s">
        <v>445</v>
      </c>
      <c r="E107" t="s">
        <v>446</v>
      </c>
      <c r="F107" t="s">
        <v>82</v>
      </c>
      <c r="G107" t="s">
        <v>83</v>
      </c>
      <c r="H107" s="4">
        <v>3200</v>
      </c>
      <c r="I107" s="21">
        <v>3200</v>
      </c>
      <c r="K107" s="24" t="s">
        <v>447</v>
      </c>
    </row>
    <row r="108" spans="1:11" ht="18">
      <c r="A108" s="3"/>
      <c r="B108" s="3"/>
      <c r="C108" t="s">
        <v>448</v>
      </c>
      <c r="D108" s="3" t="s">
        <v>449</v>
      </c>
      <c r="E108" t="s">
        <v>450</v>
      </c>
      <c r="F108" t="s">
        <v>83</v>
      </c>
      <c r="G108" t="s">
        <v>87</v>
      </c>
      <c r="H108" s="4">
        <v>1364.1208000000001</v>
      </c>
      <c r="I108" s="21">
        <v>3410.3020000000001</v>
      </c>
      <c r="K108" s="24" t="s">
        <v>451</v>
      </c>
    </row>
    <row r="109" spans="1:11" ht="18">
      <c r="A109" s="3"/>
      <c r="B109" s="3"/>
      <c r="C109" t="s">
        <v>452</v>
      </c>
      <c r="D109" s="3" t="s">
        <v>453</v>
      </c>
      <c r="E109" t="s">
        <v>454</v>
      </c>
      <c r="F109" t="s">
        <v>83</v>
      </c>
      <c r="G109" t="s">
        <v>82</v>
      </c>
      <c r="H109" s="4">
        <v>1000</v>
      </c>
      <c r="I109" s="21">
        <v>1000</v>
      </c>
      <c r="K109" s="24" t="s">
        <v>455</v>
      </c>
    </row>
    <row r="110" spans="1:11" ht="18">
      <c r="A110" s="3"/>
      <c r="B110" s="3"/>
      <c r="C110" t="s">
        <v>137</v>
      </c>
      <c r="D110" s="3" t="s">
        <v>456</v>
      </c>
      <c r="E110" t="s">
        <v>457</v>
      </c>
      <c r="F110" t="s">
        <v>87</v>
      </c>
      <c r="G110" t="s">
        <v>83</v>
      </c>
      <c r="H110" s="4">
        <v>1200</v>
      </c>
      <c r="I110" s="21">
        <v>3000</v>
      </c>
      <c r="K110" s="24" t="s">
        <v>458</v>
      </c>
    </row>
    <row r="111" spans="1:11" ht="18">
      <c r="A111" s="3"/>
      <c r="B111" s="3"/>
      <c r="C111" t="s">
        <v>459</v>
      </c>
      <c r="D111" s="3" t="s">
        <v>460</v>
      </c>
      <c r="E111" t="s">
        <v>461</v>
      </c>
      <c r="F111" t="s">
        <v>83</v>
      </c>
      <c r="G111" t="s">
        <v>87</v>
      </c>
      <c r="H111" s="4">
        <v>3200</v>
      </c>
      <c r="I111" s="21">
        <v>8000</v>
      </c>
      <c r="K111" s="24" t="s">
        <v>462</v>
      </c>
    </row>
    <row r="112" spans="1:11" ht="18">
      <c r="A112" s="3"/>
      <c r="B112" s="3"/>
      <c r="C112" t="s">
        <v>463</v>
      </c>
      <c r="D112" s="3" t="s">
        <v>464</v>
      </c>
      <c r="E112" t="s">
        <v>465</v>
      </c>
      <c r="F112" t="s">
        <v>83</v>
      </c>
      <c r="G112" t="s">
        <v>82</v>
      </c>
      <c r="H112" s="4">
        <v>1500</v>
      </c>
      <c r="I112" s="21">
        <v>1500</v>
      </c>
      <c r="K112" s="24" t="s">
        <v>466</v>
      </c>
    </row>
    <row r="113" spans="1:11" ht="18">
      <c r="A113" s="3"/>
      <c r="B113" s="3"/>
      <c r="C113" t="s">
        <v>467</v>
      </c>
      <c r="D113" s="3" t="s">
        <v>468</v>
      </c>
      <c r="E113" t="s">
        <v>469</v>
      </c>
      <c r="F113" t="s">
        <v>83</v>
      </c>
      <c r="G113" t="s">
        <v>87</v>
      </c>
      <c r="H113" s="4">
        <v>451.37720000000002</v>
      </c>
      <c r="I113" s="21">
        <v>1128.443</v>
      </c>
      <c r="K113" s="24" t="s">
        <v>470</v>
      </c>
    </row>
    <row r="114" spans="1:11" ht="18">
      <c r="A114" s="3"/>
      <c r="B114" s="3"/>
      <c r="D114" s="3" t="s">
        <v>471</v>
      </c>
      <c r="E114" t="s">
        <v>472</v>
      </c>
      <c r="F114" t="s">
        <v>83</v>
      </c>
      <c r="G114" t="s">
        <v>87</v>
      </c>
      <c r="H114" s="4">
        <v>2886</v>
      </c>
      <c r="I114" s="21">
        <v>7215</v>
      </c>
      <c r="K114" s="24" t="s">
        <v>473</v>
      </c>
    </row>
    <row r="115" spans="1:11" ht="18">
      <c r="A115" s="3"/>
      <c r="B115" s="3"/>
      <c r="C115" t="s">
        <v>474</v>
      </c>
      <c r="D115" s="3" t="s">
        <v>475</v>
      </c>
      <c r="E115" t="s">
        <v>476</v>
      </c>
      <c r="F115" t="s">
        <v>83</v>
      </c>
      <c r="G115" t="s">
        <v>82</v>
      </c>
      <c r="H115" s="4">
        <v>1174.9280000000001</v>
      </c>
      <c r="I115" s="21">
        <v>1174.9280000000001</v>
      </c>
      <c r="K115" s="24" t="s">
        <v>477</v>
      </c>
    </row>
    <row r="116" spans="1:11" ht="18">
      <c r="A116" s="3"/>
      <c r="B116" s="3"/>
      <c r="C116" t="s">
        <v>165</v>
      </c>
      <c r="D116" s="3" t="s">
        <v>478</v>
      </c>
      <c r="E116" t="s">
        <v>479</v>
      </c>
      <c r="F116" t="s">
        <v>87</v>
      </c>
      <c r="G116" t="s">
        <v>87</v>
      </c>
      <c r="H116" s="4">
        <v>2200</v>
      </c>
      <c r="I116" s="21">
        <v>5500</v>
      </c>
      <c r="K116" s="24" t="s">
        <v>480</v>
      </c>
    </row>
    <row r="117" spans="1:11" ht="18">
      <c r="A117" s="3"/>
      <c r="B117" s="3"/>
      <c r="D117" s="3" t="s">
        <v>481</v>
      </c>
      <c r="E117" t="s">
        <v>482</v>
      </c>
      <c r="F117" t="s">
        <v>82</v>
      </c>
      <c r="G117" t="s">
        <v>83</v>
      </c>
      <c r="H117" s="4">
        <v>9000</v>
      </c>
      <c r="I117" s="21">
        <v>9000</v>
      </c>
      <c r="K117" s="24" t="s">
        <v>483</v>
      </c>
    </row>
    <row r="118" spans="1:11" ht="18">
      <c r="A118" s="3"/>
      <c r="B118" s="3"/>
      <c r="C118" t="s">
        <v>149</v>
      </c>
      <c r="D118" s="3" t="s">
        <v>484</v>
      </c>
      <c r="E118" t="s">
        <v>485</v>
      </c>
      <c r="F118" t="s">
        <v>82</v>
      </c>
      <c r="G118" t="s">
        <v>82</v>
      </c>
      <c r="H118" s="4">
        <v>2000</v>
      </c>
      <c r="I118" s="21">
        <v>2000</v>
      </c>
      <c r="K118" s="24" t="s">
        <v>486</v>
      </c>
    </row>
    <row r="119" spans="1:11" ht="18">
      <c r="A119" s="3"/>
      <c r="B119" s="3"/>
      <c r="C119" t="s">
        <v>360</v>
      </c>
      <c r="D119" s="3" t="s">
        <v>487</v>
      </c>
      <c r="E119" t="s">
        <v>488</v>
      </c>
      <c r="F119" t="s">
        <v>87</v>
      </c>
      <c r="G119" t="s">
        <v>83</v>
      </c>
      <c r="H119" s="4">
        <v>4000</v>
      </c>
      <c r="I119" s="21">
        <v>10000</v>
      </c>
      <c r="K119" s="24" t="s">
        <v>489</v>
      </c>
    </row>
    <row r="120" spans="1:11" ht="18">
      <c r="A120" s="3"/>
      <c r="B120" s="3"/>
      <c r="D120" s="3" t="s">
        <v>490</v>
      </c>
      <c r="E120" t="s">
        <v>491</v>
      </c>
      <c r="F120" t="s">
        <v>82</v>
      </c>
      <c r="G120" t="s">
        <v>83</v>
      </c>
      <c r="H120" s="4">
        <v>12000</v>
      </c>
      <c r="I120" s="21">
        <v>12000</v>
      </c>
      <c r="K120" s="24" t="s">
        <v>492</v>
      </c>
    </row>
    <row r="121" spans="1:11" ht="18">
      <c r="A121" s="3"/>
      <c r="B121" s="3" t="s">
        <v>22</v>
      </c>
      <c r="C121" t="s">
        <v>493</v>
      </c>
      <c r="D121" s="3" t="s">
        <v>494</v>
      </c>
      <c r="E121" t="s">
        <v>495</v>
      </c>
      <c r="F121" t="s">
        <v>82</v>
      </c>
      <c r="G121" t="s">
        <v>83</v>
      </c>
      <c r="H121" s="4">
        <v>5000</v>
      </c>
      <c r="I121" s="21">
        <v>5000</v>
      </c>
      <c r="K121" s="24" t="s">
        <v>496</v>
      </c>
    </row>
    <row r="122" spans="1:11" ht="18">
      <c r="A122" s="3"/>
      <c r="B122" s="3"/>
      <c r="C122" t="s">
        <v>284</v>
      </c>
      <c r="D122" s="3" t="s">
        <v>497</v>
      </c>
      <c r="E122" t="s">
        <v>498</v>
      </c>
      <c r="F122" t="s">
        <v>87</v>
      </c>
      <c r="G122" t="s">
        <v>83</v>
      </c>
      <c r="H122" s="4">
        <v>2812.2744000000002</v>
      </c>
      <c r="I122" s="21">
        <v>7030.6859999999997</v>
      </c>
      <c r="K122" s="24" t="s">
        <v>499</v>
      </c>
    </row>
    <row r="123" spans="1:11" ht="18">
      <c r="A123" s="3"/>
      <c r="B123" s="3"/>
      <c r="C123" t="s">
        <v>500</v>
      </c>
      <c r="D123" s="3" t="s">
        <v>501</v>
      </c>
      <c r="E123" t="s">
        <v>502</v>
      </c>
      <c r="F123" t="s">
        <v>87</v>
      </c>
      <c r="G123" t="s">
        <v>83</v>
      </c>
      <c r="H123" s="4">
        <v>4000</v>
      </c>
      <c r="I123" s="21">
        <v>10000</v>
      </c>
      <c r="K123" s="24" t="s">
        <v>503</v>
      </c>
    </row>
    <row r="124" spans="1:11" ht="18">
      <c r="A124" s="3"/>
      <c r="B124" s="3"/>
      <c r="C124" t="s">
        <v>339</v>
      </c>
      <c r="D124" s="3" t="s">
        <v>504</v>
      </c>
      <c r="E124" t="s">
        <v>505</v>
      </c>
      <c r="F124" t="s">
        <v>87</v>
      </c>
      <c r="G124" t="s">
        <v>83</v>
      </c>
      <c r="H124" s="4">
        <v>3400</v>
      </c>
      <c r="I124" s="21">
        <v>8500</v>
      </c>
      <c r="K124" s="24" t="s">
        <v>506</v>
      </c>
    </row>
    <row r="125" spans="1:11" ht="18">
      <c r="A125" s="3"/>
      <c r="B125" s="3"/>
      <c r="C125" t="s">
        <v>116</v>
      </c>
      <c r="D125" s="3" t="s">
        <v>507</v>
      </c>
      <c r="E125" t="s">
        <v>508</v>
      </c>
      <c r="F125" t="s">
        <v>82</v>
      </c>
      <c r="G125" t="s">
        <v>83</v>
      </c>
      <c r="H125" s="4">
        <v>6000</v>
      </c>
      <c r="I125" s="21">
        <v>6000</v>
      </c>
      <c r="K125" s="24" t="s">
        <v>509</v>
      </c>
    </row>
    <row r="126" spans="1:11" ht="18">
      <c r="A126" s="3"/>
      <c r="B126" s="3"/>
      <c r="D126" s="3" t="s">
        <v>510</v>
      </c>
      <c r="E126" t="s">
        <v>511</v>
      </c>
      <c r="F126" t="s">
        <v>82</v>
      </c>
      <c r="G126" t="s">
        <v>87</v>
      </c>
      <c r="H126" s="4">
        <v>19801.98</v>
      </c>
      <c r="I126" s="21">
        <v>19801.98</v>
      </c>
      <c r="K126" s="24" t="s">
        <v>512</v>
      </c>
    </row>
    <row r="127" spans="1:11" ht="18">
      <c r="A127" s="5"/>
      <c r="B127" s="3"/>
      <c r="C127" t="s">
        <v>360</v>
      </c>
      <c r="D127" s="3" t="s">
        <v>513</v>
      </c>
      <c r="E127" t="s">
        <v>514</v>
      </c>
      <c r="F127" t="s">
        <v>87</v>
      </c>
      <c r="G127" t="s">
        <v>83</v>
      </c>
      <c r="H127" s="4">
        <v>1200</v>
      </c>
      <c r="I127" s="21">
        <v>3000</v>
      </c>
      <c r="K127" s="24" t="s">
        <v>515</v>
      </c>
    </row>
    <row r="128" spans="1:11" ht="18">
      <c r="A128" s="3" t="s">
        <v>23</v>
      </c>
      <c r="B128" s="3" t="s">
        <v>24</v>
      </c>
      <c r="C128" t="s">
        <v>516</v>
      </c>
      <c r="D128" s="3" t="s">
        <v>517</v>
      </c>
      <c r="E128" t="s">
        <v>518</v>
      </c>
      <c r="F128" t="s">
        <v>82</v>
      </c>
      <c r="G128" t="s">
        <v>83</v>
      </c>
      <c r="H128" s="4">
        <v>265.89898699999998</v>
      </c>
      <c r="I128" s="21">
        <v>265.89898699999998</v>
      </c>
      <c r="K128" s="24" t="s">
        <v>519</v>
      </c>
    </row>
    <row r="129" spans="1:11" ht="18">
      <c r="A129" s="3"/>
      <c r="B129" s="3"/>
      <c r="D129" s="3" t="s">
        <v>520</v>
      </c>
      <c r="E129" t="s">
        <v>521</v>
      </c>
      <c r="F129" t="s">
        <v>83</v>
      </c>
      <c r="G129" t="s">
        <v>87</v>
      </c>
      <c r="H129" s="4">
        <v>459.95852240000005</v>
      </c>
      <c r="I129" s="21">
        <v>1149.8963060000001</v>
      </c>
      <c r="K129" s="24" t="s">
        <v>522</v>
      </c>
    </row>
    <row r="130" spans="1:11" ht="18">
      <c r="A130" s="3"/>
      <c r="B130" s="3"/>
      <c r="D130" s="3" t="s">
        <v>523</v>
      </c>
      <c r="E130" t="s">
        <v>518</v>
      </c>
      <c r="F130" t="s">
        <v>82</v>
      </c>
      <c r="G130" t="s">
        <v>83</v>
      </c>
      <c r="H130" s="4">
        <v>537.77547700000002</v>
      </c>
      <c r="I130" s="21">
        <v>537.77547700000002</v>
      </c>
      <c r="K130" s="24" t="s">
        <v>519</v>
      </c>
    </row>
    <row r="131" spans="1:11" ht="18">
      <c r="A131" s="3"/>
      <c r="B131" s="3"/>
      <c r="D131" s="3" t="s">
        <v>524</v>
      </c>
      <c r="E131" t="s">
        <v>525</v>
      </c>
      <c r="F131" t="s">
        <v>82</v>
      </c>
      <c r="G131" t="s">
        <v>83</v>
      </c>
      <c r="H131" s="4">
        <v>725.447001</v>
      </c>
      <c r="I131" s="21">
        <v>725.447001</v>
      </c>
      <c r="K131" s="24" t="s">
        <v>526</v>
      </c>
    </row>
    <row r="132" spans="1:11" ht="18">
      <c r="A132" s="3"/>
      <c r="B132" s="3"/>
      <c r="D132" s="3" t="s">
        <v>527</v>
      </c>
      <c r="E132" t="s">
        <v>525</v>
      </c>
      <c r="F132" t="s">
        <v>82</v>
      </c>
      <c r="G132" t="s">
        <v>83</v>
      </c>
      <c r="H132" s="4">
        <v>745.16720499999997</v>
      </c>
      <c r="I132" s="21">
        <v>745.16720499999997</v>
      </c>
      <c r="K132" s="24" t="s">
        <v>526</v>
      </c>
    </row>
    <row r="133" spans="1:11" ht="18">
      <c r="A133" s="3"/>
      <c r="B133" s="3"/>
      <c r="D133" s="3" t="s">
        <v>528</v>
      </c>
      <c r="E133" t="s">
        <v>525</v>
      </c>
      <c r="F133" t="s">
        <v>82</v>
      </c>
      <c r="G133" t="s">
        <v>83</v>
      </c>
      <c r="H133" s="4">
        <v>827.93013099999996</v>
      </c>
      <c r="I133" s="21">
        <v>827.93013099999996</v>
      </c>
      <c r="K133" s="24" t="s">
        <v>526</v>
      </c>
    </row>
    <row r="134" spans="1:11" ht="18">
      <c r="A134" s="3"/>
      <c r="B134" s="3"/>
      <c r="D134" s="3" t="s">
        <v>529</v>
      </c>
      <c r="E134" t="s">
        <v>525</v>
      </c>
      <c r="F134" t="s">
        <v>82</v>
      </c>
      <c r="G134" t="s">
        <v>83</v>
      </c>
      <c r="H134" s="4">
        <v>842.40797099999997</v>
      </c>
      <c r="I134" s="21">
        <v>842.40797099999997</v>
      </c>
      <c r="K134" s="24" t="s">
        <v>526</v>
      </c>
    </row>
    <row r="135" spans="1:11" ht="18">
      <c r="A135" s="3"/>
      <c r="B135" s="3"/>
      <c r="D135" s="3" t="s">
        <v>530</v>
      </c>
      <c r="E135" t="s">
        <v>531</v>
      </c>
      <c r="F135" t="s">
        <v>83</v>
      </c>
      <c r="G135" t="s">
        <v>87</v>
      </c>
      <c r="H135" s="4">
        <v>858.84079239999994</v>
      </c>
      <c r="I135" s="21">
        <v>2147.1019809999998</v>
      </c>
      <c r="K135" s="24" t="s">
        <v>532</v>
      </c>
    </row>
    <row r="136" spans="1:11" ht="18">
      <c r="A136" s="3"/>
      <c r="B136" s="3"/>
      <c r="D136" s="3" t="s">
        <v>533</v>
      </c>
      <c r="E136" t="s">
        <v>518</v>
      </c>
      <c r="F136" t="s">
        <v>82</v>
      </c>
      <c r="G136" t="s">
        <v>83</v>
      </c>
      <c r="H136" s="4">
        <v>873.39477499999998</v>
      </c>
      <c r="I136" s="21">
        <v>873.39477499999998</v>
      </c>
      <c r="K136" s="24" t="s">
        <v>534</v>
      </c>
    </row>
    <row r="137" spans="1:11" ht="18">
      <c r="A137" s="3"/>
      <c r="B137" s="3"/>
      <c r="D137" s="3" t="s">
        <v>535</v>
      </c>
      <c r="E137" t="s">
        <v>531</v>
      </c>
      <c r="F137" t="s">
        <v>83</v>
      </c>
      <c r="G137" t="s">
        <v>87</v>
      </c>
      <c r="H137" s="4">
        <v>892.80943360000003</v>
      </c>
      <c r="I137" s="21">
        <v>2232.023584</v>
      </c>
      <c r="K137" s="24" t="s">
        <v>532</v>
      </c>
    </row>
    <row r="138" spans="1:11" ht="18">
      <c r="A138" s="3"/>
      <c r="B138" s="3"/>
      <c r="D138" s="3" t="s">
        <v>536</v>
      </c>
      <c r="E138" t="s">
        <v>521</v>
      </c>
      <c r="F138" t="s">
        <v>83</v>
      </c>
      <c r="G138" t="s">
        <v>87</v>
      </c>
      <c r="H138" s="4">
        <v>907.35251160000007</v>
      </c>
      <c r="I138" s="21">
        <v>2268.3812790000002</v>
      </c>
      <c r="K138" s="24" t="s">
        <v>522</v>
      </c>
    </row>
    <row r="139" spans="1:11" ht="18">
      <c r="A139" s="3"/>
      <c r="B139" s="3"/>
      <c r="D139" s="3" t="s">
        <v>537</v>
      </c>
      <c r="E139" t="s">
        <v>525</v>
      </c>
      <c r="F139" t="s">
        <v>82</v>
      </c>
      <c r="G139" t="s">
        <v>83</v>
      </c>
      <c r="H139" s="4">
        <v>1008.826699</v>
      </c>
      <c r="I139" s="21">
        <v>1008.826699</v>
      </c>
      <c r="K139" s="24" t="s">
        <v>526</v>
      </c>
    </row>
    <row r="140" spans="1:11" ht="18">
      <c r="A140" s="3"/>
      <c r="B140" s="3"/>
      <c r="D140" s="3" t="s">
        <v>538</v>
      </c>
      <c r="E140" t="s">
        <v>518</v>
      </c>
      <c r="F140" t="s">
        <v>82</v>
      </c>
      <c r="G140" t="s">
        <v>83</v>
      </c>
      <c r="H140" s="4">
        <v>1280.7148729999999</v>
      </c>
      <c r="I140" s="21">
        <v>1280.7148729999999</v>
      </c>
      <c r="K140" s="24" t="s">
        <v>519</v>
      </c>
    </row>
    <row r="141" spans="1:11" ht="18">
      <c r="A141" s="3"/>
      <c r="B141" s="3"/>
      <c r="D141" s="3" t="s">
        <v>539</v>
      </c>
      <c r="E141" t="s">
        <v>540</v>
      </c>
      <c r="F141" t="s">
        <v>82</v>
      </c>
      <c r="G141" t="s">
        <v>83</v>
      </c>
      <c r="H141" s="4">
        <v>2836.905006</v>
      </c>
      <c r="I141" s="21">
        <v>2836.905006</v>
      </c>
      <c r="K141" s="24" t="s">
        <v>541</v>
      </c>
    </row>
    <row r="142" spans="1:11" ht="18">
      <c r="A142" s="3"/>
      <c r="B142" s="3"/>
      <c r="C142" t="s">
        <v>542</v>
      </c>
      <c r="D142" s="3" t="s">
        <v>543</v>
      </c>
      <c r="E142" t="s">
        <v>544</v>
      </c>
      <c r="F142" t="s">
        <v>87</v>
      </c>
      <c r="G142" t="s">
        <v>83</v>
      </c>
      <c r="H142" s="4">
        <v>89.736754000000005</v>
      </c>
      <c r="I142" s="21">
        <v>224.34188499999999</v>
      </c>
      <c r="K142" s="24" t="s">
        <v>545</v>
      </c>
    </row>
    <row r="143" spans="1:11" ht="18">
      <c r="A143" s="3"/>
      <c r="B143" s="3"/>
      <c r="D143" s="3" t="s">
        <v>546</v>
      </c>
      <c r="E143" t="s">
        <v>544</v>
      </c>
      <c r="F143" t="s">
        <v>87</v>
      </c>
      <c r="G143" t="s">
        <v>83</v>
      </c>
      <c r="H143" s="4">
        <v>90.613330399999995</v>
      </c>
      <c r="I143" s="21">
        <v>226.53332599999999</v>
      </c>
      <c r="K143" s="24" t="s">
        <v>545</v>
      </c>
    </row>
    <row r="144" spans="1:11" ht="18">
      <c r="A144" s="3"/>
      <c r="B144" s="3"/>
      <c r="D144" s="3" t="s">
        <v>547</v>
      </c>
      <c r="E144" t="s">
        <v>544</v>
      </c>
      <c r="F144" t="s">
        <v>83</v>
      </c>
      <c r="G144" t="s">
        <v>87</v>
      </c>
      <c r="H144" s="4">
        <v>192.10101480000003</v>
      </c>
      <c r="I144" s="21">
        <v>480.25253700000002</v>
      </c>
      <c r="K144" s="24" t="s">
        <v>545</v>
      </c>
    </row>
    <row r="145" spans="1:11" ht="18">
      <c r="A145" s="3"/>
      <c r="B145" s="3"/>
      <c r="D145" s="3" t="s">
        <v>548</v>
      </c>
      <c r="E145" t="s">
        <v>544</v>
      </c>
      <c r="F145" t="s">
        <v>83</v>
      </c>
      <c r="G145" t="s">
        <v>87</v>
      </c>
      <c r="H145" s="4">
        <v>192.38104480000001</v>
      </c>
      <c r="I145" s="21">
        <v>480.95261199999999</v>
      </c>
      <c r="K145" s="24" t="s">
        <v>545</v>
      </c>
    </row>
    <row r="146" spans="1:11" ht="18">
      <c r="A146" s="3"/>
      <c r="B146" s="3"/>
      <c r="D146" s="3" t="s">
        <v>549</v>
      </c>
      <c r="E146" t="s">
        <v>544</v>
      </c>
      <c r="F146" t="s">
        <v>87</v>
      </c>
      <c r="G146" t="s">
        <v>83</v>
      </c>
      <c r="H146" s="4">
        <v>196.13697640000001</v>
      </c>
      <c r="I146" s="21">
        <v>490.34244100000001</v>
      </c>
      <c r="K146" s="24" t="s">
        <v>545</v>
      </c>
    </row>
    <row r="147" spans="1:11" ht="18">
      <c r="A147" s="3"/>
      <c r="B147" s="3"/>
      <c r="D147" s="3" t="s">
        <v>550</v>
      </c>
      <c r="E147" t="s">
        <v>544</v>
      </c>
      <c r="F147" t="s">
        <v>83</v>
      </c>
      <c r="G147" t="s">
        <v>87</v>
      </c>
      <c r="H147" s="4">
        <v>198.43285920000002</v>
      </c>
      <c r="I147" s="21">
        <v>496.08214800000002</v>
      </c>
      <c r="K147" s="24" t="s">
        <v>545</v>
      </c>
    </row>
    <row r="148" spans="1:11" ht="18">
      <c r="A148" s="3"/>
      <c r="B148" s="3"/>
      <c r="D148" s="3" t="s">
        <v>551</v>
      </c>
      <c r="E148" t="s">
        <v>544</v>
      </c>
      <c r="F148" t="s">
        <v>83</v>
      </c>
      <c r="G148" t="s">
        <v>87</v>
      </c>
      <c r="H148" s="4">
        <v>205.64644920000001</v>
      </c>
      <c r="I148" s="21">
        <v>514.11612300000002</v>
      </c>
      <c r="K148" s="24" t="s">
        <v>545</v>
      </c>
    </row>
    <row r="149" spans="1:11" ht="18">
      <c r="A149" s="3"/>
      <c r="B149" s="3"/>
      <c r="D149" s="3" t="s">
        <v>552</v>
      </c>
      <c r="E149" t="s">
        <v>553</v>
      </c>
      <c r="F149" t="s">
        <v>87</v>
      </c>
      <c r="G149" t="s">
        <v>83</v>
      </c>
      <c r="H149" s="4">
        <v>209.28106440000002</v>
      </c>
      <c r="I149" s="21">
        <v>523.20266100000003</v>
      </c>
      <c r="K149" s="24" t="s">
        <v>554</v>
      </c>
    </row>
    <row r="150" spans="1:11" ht="18">
      <c r="A150" s="3"/>
      <c r="B150" s="3"/>
      <c r="D150" s="3" t="s">
        <v>555</v>
      </c>
      <c r="E150" t="s">
        <v>556</v>
      </c>
      <c r="F150" t="s">
        <v>87</v>
      </c>
      <c r="G150" t="s">
        <v>83</v>
      </c>
      <c r="H150" s="4">
        <v>229.25442320000002</v>
      </c>
      <c r="I150" s="21">
        <v>573.13605800000005</v>
      </c>
      <c r="K150" s="24" t="s">
        <v>557</v>
      </c>
    </row>
    <row r="151" spans="1:11" ht="18">
      <c r="A151" s="3"/>
      <c r="B151" s="3"/>
      <c r="D151" s="3" t="s">
        <v>558</v>
      </c>
      <c r="E151" t="s">
        <v>559</v>
      </c>
      <c r="F151" t="s">
        <v>83</v>
      </c>
      <c r="G151" t="s">
        <v>87</v>
      </c>
      <c r="H151" s="4">
        <v>262.18852759999999</v>
      </c>
      <c r="I151" s="21">
        <v>655.47131899999999</v>
      </c>
      <c r="K151" s="24" t="s">
        <v>560</v>
      </c>
    </row>
    <row r="152" spans="1:11" ht="18">
      <c r="A152" s="3"/>
      <c r="B152" s="3"/>
      <c r="D152" s="3" t="s">
        <v>561</v>
      </c>
      <c r="E152" t="s">
        <v>559</v>
      </c>
      <c r="F152" t="s">
        <v>83</v>
      </c>
      <c r="G152" t="s">
        <v>87</v>
      </c>
      <c r="H152" s="4">
        <v>297.86273199999999</v>
      </c>
      <c r="I152" s="21">
        <v>744.65683000000001</v>
      </c>
      <c r="K152" s="24" t="s">
        <v>560</v>
      </c>
    </row>
    <row r="153" spans="1:11" ht="18">
      <c r="A153" s="3"/>
      <c r="B153" s="3"/>
      <c r="D153" s="3" t="s">
        <v>562</v>
      </c>
      <c r="E153" t="s">
        <v>556</v>
      </c>
      <c r="F153" t="s">
        <v>87</v>
      </c>
      <c r="G153" t="s">
        <v>83</v>
      </c>
      <c r="H153" s="4">
        <v>318.35875280000005</v>
      </c>
      <c r="I153" s="21">
        <v>795.89688200000001</v>
      </c>
      <c r="K153" s="24" t="s">
        <v>557</v>
      </c>
    </row>
    <row r="154" spans="1:11" ht="18">
      <c r="A154" s="3"/>
      <c r="B154" s="3"/>
      <c r="D154" s="3" t="s">
        <v>563</v>
      </c>
      <c r="E154" t="s">
        <v>559</v>
      </c>
      <c r="F154" t="s">
        <v>83</v>
      </c>
      <c r="G154" t="s">
        <v>87</v>
      </c>
      <c r="H154" s="4">
        <v>344.87800720000001</v>
      </c>
      <c r="I154" s="21">
        <v>862.195018</v>
      </c>
      <c r="K154" s="24" t="s">
        <v>560</v>
      </c>
    </row>
    <row r="155" spans="1:11" ht="18">
      <c r="A155" s="3"/>
      <c r="B155" s="3"/>
      <c r="D155" s="3" t="s">
        <v>564</v>
      </c>
      <c r="E155" t="s">
        <v>556</v>
      </c>
      <c r="F155" t="s">
        <v>87</v>
      </c>
      <c r="G155" t="s">
        <v>83</v>
      </c>
      <c r="H155" s="4">
        <v>349.33112560000001</v>
      </c>
      <c r="I155" s="21">
        <v>873.32781399999999</v>
      </c>
      <c r="K155" s="24" t="s">
        <v>557</v>
      </c>
    </row>
    <row r="156" spans="1:11" ht="18">
      <c r="A156" s="3"/>
      <c r="B156" s="3"/>
      <c r="D156" s="3" t="s">
        <v>565</v>
      </c>
      <c r="E156" t="s">
        <v>553</v>
      </c>
      <c r="F156" t="s">
        <v>87</v>
      </c>
      <c r="G156" t="s">
        <v>83</v>
      </c>
      <c r="H156" s="4">
        <v>426.85296879999999</v>
      </c>
      <c r="I156" s="21">
        <v>1067.1324219999999</v>
      </c>
      <c r="K156" s="24" t="s">
        <v>554</v>
      </c>
    </row>
    <row r="157" spans="1:11" ht="18">
      <c r="A157" s="3"/>
      <c r="B157" s="3"/>
      <c r="D157" s="3" t="s">
        <v>566</v>
      </c>
      <c r="E157" t="s">
        <v>567</v>
      </c>
      <c r="F157" t="s">
        <v>83</v>
      </c>
      <c r="G157" t="s">
        <v>87</v>
      </c>
      <c r="H157" s="4">
        <v>450.25814160000004</v>
      </c>
      <c r="I157" s="21">
        <v>1125.645354</v>
      </c>
      <c r="K157" s="24" t="s">
        <v>568</v>
      </c>
    </row>
    <row r="158" spans="1:11" ht="18">
      <c r="A158" s="3"/>
      <c r="B158" s="3"/>
      <c r="D158" s="3" t="s">
        <v>569</v>
      </c>
      <c r="E158" t="s">
        <v>559</v>
      </c>
      <c r="F158" t="s">
        <v>83</v>
      </c>
      <c r="G158" t="s">
        <v>87</v>
      </c>
      <c r="H158" s="4">
        <v>487.07709480000005</v>
      </c>
      <c r="I158" s="21">
        <v>1217.6927370000001</v>
      </c>
      <c r="K158" s="24" t="s">
        <v>560</v>
      </c>
    </row>
    <row r="159" spans="1:11" ht="18">
      <c r="A159" s="3"/>
      <c r="B159" s="3"/>
      <c r="D159" s="3" t="s">
        <v>570</v>
      </c>
      <c r="E159" t="s">
        <v>556</v>
      </c>
      <c r="F159" t="s">
        <v>87</v>
      </c>
      <c r="G159" t="s">
        <v>83</v>
      </c>
      <c r="H159" s="4">
        <v>488.04275799999999</v>
      </c>
      <c r="I159" s="21">
        <v>1220.1068949999999</v>
      </c>
      <c r="K159" s="24" t="s">
        <v>571</v>
      </c>
    </row>
    <row r="160" spans="1:11" ht="18">
      <c r="A160" s="3"/>
      <c r="B160" s="3"/>
      <c r="D160" s="3" t="s">
        <v>572</v>
      </c>
      <c r="E160" t="s">
        <v>553</v>
      </c>
      <c r="F160" t="s">
        <v>87</v>
      </c>
      <c r="G160" t="s">
        <v>83</v>
      </c>
      <c r="H160" s="4">
        <v>532.74938039999995</v>
      </c>
      <c r="I160" s="21">
        <v>1331.8734509999999</v>
      </c>
      <c r="K160" s="24" t="s">
        <v>554</v>
      </c>
    </row>
    <row r="161" spans="1:11" ht="18">
      <c r="A161" s="3"/>
      <c r="B161" s="3"/>
      <c r="D161" s="3" t="s">
        <v>573</v>
      </c>
      <c r="E161" t="s">
        <v>567</v>
      </c>
      <c r="F161" t="s">
        <v>83</v>
      </c>
      <c r="G161" t="s">
        <v>87</v>
      </c>
      <c r="H161" s="4">
        <v>825.24623560000009</v>
      </c>
      <c r="I161" s="21">
        <v>2063.115589</v>
      </c>
      <c r="K161" s="24" t="s">
        <v>568</v>
      </c>
    </row>
    <row r="162" spans="1:11" ht="18">
      <c r="A162" s="3"/>
      <c r="B162" s="3"/>
      <c r="C162" t="s">
        <v>145</v>
      </c>
      <c r="D162" s="3" t="s">
        <v>574</v>
      </c>
      <c r="E162" t="s">
        <v>575</v>
      </c>
      <c r="F162" t="s">
        <v>83</v>
      </c>
      <c r="G162" t="s">
        <v>87</v>
      </c>
      <c r="H162" s="4">
        <v>207.18163719999998</v>
      </c>
      <c r="I162" s="21">
        <v>517.95409299999994</v>
      </c>
      <c r="K162" s="24" t="s">
        <v>576</v>
      </c>
    </row>
    <row r="163" spans="1:11" ht="18">
      <c r="A163" s="3"/>
      <c r="B163" s="3"/>
      <c r="D163" s="3" t="s">
        <v>577</v>
      </c>
      <c r="E163" t="s">
        <v>575</v>
      </c>
      <c r="F163" t="s">
        <v>83</v>
      </c>
      <c r="G163" t="s">
        <v>87</v>
      </c>
      <c r="H163" s="4">
        <v>212.15860400000003</v>
      </c>
      <c r="I163" s="21">
        <v>530.39651000000003</v>
      </c>
      <c r="K163" s="24" t="s">
        <v>576</v>
      </c>
    </row>
    <row r="164" spans="1:11" ht="18">
      <c r="A164" s="3"/>
      <c r="B164" s="3"/>
      <c r="D164" s="3" t="s">
        <v>578</v>
      </c>
      <c r="E164" t="s">
        <v>575</v>
      </c>
      <c r="F164" t="s">
        <v>83</v>
      </c>
      <c r="G164" t="s">
        <v>87</v>
      </c>
      <c r="H164" s="4">
        <v>219.43187240000003</v>
      </c>
      <c r="I164" s="21">
        <v>548.57968100000005</v>
      </c>
      <c r="K164" s="24" t="s">
        <v>576</v>
      </c>
    </row>
    <row r="165" spans="1:11" ht="18">
      <c r="A165" s="3"/>
      <c r="B165" s="3"/>
      <c r="D165" s="3" t="s">
        <v>579</v>
      </c>
      <c r="E165" t="s">
        <v>575</v>
      </c>
      <c r="F165" t="s">
        <v>83</v>
      </c>
      <c r="G165" t="s">
        <v>87</v>
      </c>
      <c r="H165" s="4">
        <v>385.49121719999999</v>
      </c>
      <c r="I165" s="21">
        <v>963.72804299999996</v>
      </c>
      <c r="K165" s="24" t="s">
        <v>576</v>
      </c>
    </row>
    <row r="166" spans="1:11" ht="18">
      <c r="A166" s="3"/>
      <c r="B166" s="3"/>
      <c r="C166" t="s">
        <v>580</v>
      </c>
      <c r="D166" s="3" t="s">
        <v>581</v>
      </c>
      <c r="E166" t="s">
        <v>582</v>
      </c>
      <c r="F166" t="s">
        <v>87</v>
      </c>
      <c r="G166" t="s">
        <v>83</v>
      </c>
      <c r="H166" s="4">
        <v>166.79786280000002</v>
      </c>
      <c r="I166" s="21">
        <v>416.99465700000002</v>
      </c>
      <c r="K166" s="24" t="s">
        <v>583</v>
      </c>
    </row>
    <row r="167" spans="1:11" ht="18">
      <c r="A167" s="3"/>
      <c r="B167" s="3"/>
      <c r="D167" s="3" t="s">
        <v>584</v>
      </c>
      <c r="E167" t="s">
        <v>582</v>
      </c>
      <c r="F167" t="s">
        <v>87</v>
      </c>
      <c r="G167" t="s">
        <v>83</v>
      </c>
      <c r="H167" s="4">
        <v>166.79786280000002</v>
      </c>
      <c r="I167" s="21">
        <v>416.99465700000002</v>
      </c>
      <c r="K167" s="24" t="s">
        <v>583</v>
      </c>
    </row>
    <row r="168" spans="1:11" ht="18">
      <c r="A168" s="3"/>
      <c r="B168" s="3"/>
      <c r="D168" s="3" t="s">
        <v>585</v>
      </c>
      <c r="E168" t="s">
        <v>582</v>
      </c>
      <c r="F168" t="s">
        <v>87</v>
      </c>
      <c r="G168" t="s">
        <v>83</v>
      </c>
      <c r="H168" s="4">
        <v>166.79786280000002</v>
      </c>
      <c r="I168" s="21">
        <v>416.99465700000002</v>
      </c>
      <c r="K168" s="24" t="s">
        <v>583</v>
      </c>
    </row>
    <row r="169" spans="1:11" ht="18">
      <c r="A169" s="3"/>
      <c r="B169" s="3"/>
      <c r="D169" s="3" t="s">
        <v>586</v>
      </c>
      <c r="E169" t="s">
        <v>582</v>
      </c>
      <c r="F169" t="s">
        <v>87</v>
      </c>
      <c r="G169" t="s">
        <v>83</v>
      </c>
      <c r="H169" s="4">
        <v>167.45990200000003</v>
      </c>
      <c r="I169" s="21">
        <v>418.64975500000003</v>
      </c>
      <c r="K169" s="24" t="s">
        <v>583</v>
      </c>
    </row>
    <row r="170" spans="1:11" ht="18">
      <c r="A170" s="3"/>
      <c r="B170" s="3"/>
      <c r="D170" s="3" t="s">
        <v>587</v>
      </c>
      <c r="E170" t="s">
        <v>582</v>
      </c>
      <c r="F170" t="s">
        <v>87</v>
      </c>
      <c r="G170" t="s">
        <v>83</v>
      </c>
      <c r="H170" s="4">
        <v>167.45990200000003</v>
      </c>
      <c r="I170" s="21">
        <v>418.64975500000003</v>
      </c>
      <c r="K170" s="24" t="s">
        <v>583</v>
      </c>
    </row>
    <row r="171" spans="1:11" ht="18">
      <c r="A171" s="3"/>
      <c r="B171" s="3"/>
      <c r="D171" s="3" t="s">
        <v>588</v>
      </c>
      <c r="E171" t="s">
        <v>582</v>
      </c>
      <c r="F171" t="s">
        <v>87</v>
      </c>
      <c r="G171" t="s">
        <v>83</v>
      </c>
      <c r="H171" s="4">
        <v>167.52610600000003</v>
      </c>
      <c r="I171" s="21">
        <v>418.81526500000001</v>
      </c>
      <c r="K171" s="24" t="s">
        <v>583</v>
      </c>
    </row>
    <row r="172" spans="1:11" ht="18">
      <c r="A172" s="3"/>
      <c r="B172" s="3"/>
      <c r="D172" s="3" t="s">
        <v>589</v>
      </c>
      <c r="E172" t="s">
        <v>582</v>
      </c>
      <c r="F172" t="s">
        <v>87</v>
      </c>
      <c r="G172" t="s">
        <v>83</v>
      </c>
      <c r="H172" s="4">
        <v>170.19842840000001</v>
      </c>
      <c r="I172" s="21">
        <v>425.49607099999997</v>
      </c>
      <c r="K172" s="24" t="s">
        <v>583</v>
      </c>
    </row>
    <row r="173" spans="1:11" ht="18">
      <c r="A173" s="3"/>
      <c r="B173" s="3"/>
      <c r="D173" s="3" t="s">
        <v>590</v>
      </c>
      <c r="E173" t="s">
        <v>591</v>
      </c>
      <c r="F173" t="s">
        <v>87</v>
      </c>
      <c r="G173" t="s">
        <v>87</v>
      </c>
      <c r="H173" s="4">
        <v>3154.0817788000004</v>
      </c>
      <c r="I173" s="21">
        <v>7885.2044470000001</v>
      </c>
      <c r="K173" s="24" t="s">
        <v>592</v>
      </c>
    </row>
    <row r="174" spans="1:11" ht="18">
      <c r="A174" s="3"/>
      <c r="B174" s="3"/>
      <c r="C174" t="s">
        <v>593</v>
      </c>
      <c r="D174" s="3" t="s">
        <v>594</v>
      </c>
      <c r="E174" t="s">
        <v>595</v>
      </c>
      <c r="F174" t="s">
        <v>87</v>
      </c>
      <c r="G174" t="s">
        <v>83</v>
      </c>
      <c r="H174" s="4">
        <v>302.29289080000001</v>
      </c>
      <c r="I174" s="21">
        <v>755.73222699999997</v>
      </c>
      <c r="K174" s="24" t="s">
        <v>596</v>
      </c>
    </row>
    <row r="175" spans="1:11" ht="18">
      <c r="A175" s="3"/>
      <c r="B175" s="3"/>
      <c r="D175" s="3" t="s">
        <v>597</v>
      </c>
      <c r="E175" t="s">
        <v>595</v>
      </c>
      <c r="F175" t="s">
        <v>87</v>
      </c>
      <c r="G175" t="s">
        <v>83</v>
      </c>
      <c r="H175" s="4">
        <v>386.97629840000002</v>
      </c>
      <c r="I175" s="21">
        <v>967.44074599999999</v>
      </c>
      <c r="K175" s="24" t="s">
        <v>596</v>
      </c>
    </row>
    <row r="176" spans="1:11" ht="18">
      <c r="A176" s="3"/>
      <c r="B176" s="3"/>
      <c r="D176" s="3" t="s">
        <v>598</v>
      </c>
      <c r="E176" t="s">
        <v>595</v>
      </c>
      <c r="F176" t="s">
        <v>87</v>
      </c>
      <c r="G176" t="s">
        <v>83</v>
      </c>
      <c r="H176" s="4">
        <v>579.34642199999996</v>
      </c>
      <c r="I176" s="21">
        <v>1448.366055</v>
      </c>
      <c r="K176" s="24" t="s">
        <v>596</v>
      </c>
    </row>
    <row r="177" spans="1:11" ht="18">
      <c r="A177" s="3"/>
      <c r="B177" s="3"/>
      <c r="C177" t="s">
        <v>599</v>
      </c>
      <c r="D177" s="3" t="s">
        <v>600</v>
      </c>
      <c r="E177" t="s">
        <v>601</v>
      </c>
      <c r="F177" t="s">
        <v>87</v>
      </c>
      <c r="G177" t="s">
        <v>83</v>
      </c>
      <c r="H177" s="4">
        <v>418.05191880000007</v>
      </c>
      <c r="I177" s="21">
        <v>1045.1297970000001</v>
      </c>
      <c r="K177" s="24" t="s">
        <v>602</v>
      </c>
    </row>
    <row r="178" spans="1:11" ht="18">
      <c r="A178" s="3"/>
      <c r="B178" s="3"/>
      <c r="D178" s="3" t="s">
        <v>603</v>
      </c>
      <c r="E178" t="s">
        <v>601</v>
      </c>
      <c r="F178" t="s">
        <v>87</v>
      </c>
      <c r="G178" t="s">
        <v>83</v>
      </c>
      <c r="H178" s="4">
        <v>507.90886720000003</v>
      </c>
      <c r="I178" s="21">
        <v>1269.772168</v>
      </c>
      <c r="K178" s="24" t="s">
        <v>602</v>
      </c>
    </row>
    <row r="179" spans="1:11" ht="18">
      <c r="A179" s="3"/>
      <c r="B179" s="3"/>
      <c r="D179" s="3" t="s">
        <v>604</v>
      </c>
      <c r="E179" t="s">
        <v>605</v>
      </c>
      <c r="F179" t="s">
        <v>87</v>
      </c>
      <c r="G179" t="s">
        <v>83</v>
      </c>
      <c r="H179" s="4">
        <v>515.64133279999999</v>
      </c>
      <c r="I179" s="21">
        <v>1289.1033319999999</v>
      </c>
      <c r="K179" s="24" t="s">
        <v>606</v>
      </c>
    </row>
    <row r="180" spans="1:11" ht="18">
      <c r="A180" s="3"/>
      <c r="B180" s="3"/>
      <c r="D180" s="3" t="s">
        <v>607</v>
      </c>
      <c r="E180" t="s">
        <v>605</v>
      </c>
      <c r="F180" t="s">
        <v>87</v>
      </c>
      <c r="G180" t="s">
        <v>83</v>
      </c>
      <c r="H180" s="4">
        <v>574.75479759999996</v>
      </c>
      <c r="I180" s="21">
        <v>1436.886994</v>
      </c>
      <c r="K180" s="24" t="s">
        <v>606</v>
      </c>
    </row>
    <row r="181" spans="1:11" ht="18">
      <c r="A181" s="3"/>
      <c r="B181" s="3"/>
      <c r="D181" s="3" t="s">
        <v>608</v>
      </c>
      <c r="E181" t="s">
        <v>605</v>
      </c>
      <c r="F181" t="s">
        <v>87</v>
      </c>
      <c r="G181" t="s">
        <v>83</v>
      </c>
      <c r="H181" s="4">
        <v>669.92392560000008</v>
      </c>
      <c r="I181" s="21">
        <v>1674.809814</v>
      </c>
      <c r="K181" s="24" t="s">
        <v>609</v>
      </c>
    </row>
    <row r="182" spans="1:11" ht="18">
      <c r="A182" s="3"/>
      <c r="B182" s="3"/>
      <c r="D182" s="3" t="s">
        <v>610</v>
      </c>
      <c r="E182" t="s">
        <v>601</v>
      </c>
      <c r="F182" t="s">
        <v>87</v>
      </c>
      <c r="G182" t="s">
        <v>83</v>
      </c>
      <c r="H182" s="4">
        <v>818.52874880000002</v>
      </c>
      <c r="I182" s="21">
        <v>2046.321872</v>
      </c>
      <c r="K182" s="24" t="s">
        <v>602</v>
      </c>
    </row>
    <row r="183" spans="1:11" ht="18">
      <c r="A183" s="3"/>
      <c r="B183" s="3"/>
      <c r="D183" s="3" t="s">
        <v>611</v>
      </c>
      <c r="E183" t="s">
        <v>612</v>
      </c>
      <c r="F183" t="s">
        <v>82</v>
      </c>
      <c r="G183" t="s">
        <v>83</v>
      </c>
      <c r="H183" s="4">
        <v>1878.8335340000001</v>
      </c>
      <c r="I183" s="21">
        <v>1878.8335340000001</v>
      </c>
      <c r="K183" s="24" t="s">
        <v>613</v>
      </c>
    </row>
    <row r="184" spans="1:11" ht="18">
      <c r="A184" s="3"/>
      <c r="B184" s="3"/>
      <c r="D184" s="3" t="s">
        <v>614</v>
      </c>
      <c r="E184" t="s">
        <v>612</v>
      </c>
      <c r="F184" t="s">
        <v>82</v>
      </c>
      <c r="G184" t="s">
        <v>83</v>
      </c>
      <c r="H184" s="4">
        <v>2470.9104510000002</v>
      </c>
      <c r="I184" s="21">
        <v>2470.9104510000002</v>
      </c>
      <c r="K184" s="24" t="s">
        <v>613</v>
      </c>
    </row>
    <row r="185" spans="1:11" ht="18">
      <c r="A185" s="3"/>
      <c r="B185" s="3"/>
      <c r="C185" t="s">
        <v>133</v>
      </c>
      <c r="D185" s="3" t="s">
        <v>134</v>
      </c>
      <c r="E185" t="s">
        <v>135</v>
      </c>
      <c r="F185" t="s">
        <v>87</v>
      </c>
      <c r="G185" t="s">
        <v>83</v>
      </c>
      <c r="H185" s="4">
        <v>38000</v>
      </c>
      <c r="I185" s="21">
        <v>95000</v>
      </c>
      <c r="K185" s="24" t="s">
        <v>136</v>
      </c>
    </row>
    <row r="186" spans="1:11" ht="18">
      <c r="A186" s="3"/>
      <c r="B186" s="3" t="s">
        <v>25</v>
      </c>
      <c r="C186" t="s">
        <v>615</v>
      </c>
      <c r="D186" s="3" t="s">
        <v>616</v>
      </c>
      <c r="E186" t="s">
        <v>617</v>
      </c>
      <c r="F186" t="s">
        <v>87</v>
      </c>
      <c r="G186" t="s">
        <v>83</v>
      </c>
      <c r="H186" s="4">
        <v>1867.5724</v>
      </c>
      <c r="I186" s="21">
        <v>4668.9309999999996</v>
      </c>
      <c r="K186" s="24" t="s">
        <v>618</v>
      </c>
    </row>
    <row r="187" spans="1:11" ht="18">
      <c r="A187" s="3"/>
      <c r="B187" s="3"/>
      <c r="C187" t="s">
        <v>619</v>
      </c>
      <c r="D187" s="3" t="s">
        <v>620</v>
      </c>
      <c r="E187" t="s">
        <v>621</v>
      </c>
      <c r="F187" t="s">
        <v>87</v>
      </c>
      <c r="G187" t="s">
        <v>83</v>
      </c>
      <c r="H187" s="4">
        <v>7120</v>
      </c>
      <c r="I187" s="21">
        <v>17800</v>
      </c>
      <c r="K187" s="24" t="s">
        <v>622</v>
      </c>
    </row>
    <row r="188" spans="1:11" ht="18">
      <c r="A188" s="3"/>
      <c r="B188" s="3"/>
      <c r="C188" t="s">
        <v>623</v>
      </c>
      <c r="D188" s="3" t="s">
        <v>624</v>
      </c>
      <c r="E188" t="s">
        <v>625</v>
      </c>
      <c r="F188" t="s">
        <v>82</v>
      </c>
      <c r="G188" t="s">
        <v>83</v>
      </c>
      <c r="H188" s="4">
        <v>428.97899999999998</v>
      </c>
      <c r="I188" s="21">
        <v>428.97899999999998</v>
      </c>
      <c r="K188" s="24" t="s">
        <v>626</v>
      </c>
    </row>
    <row r="189" spans="1:11" ht="18">
      <c r="A189" s="3"/>
      <c r="B189" s="3"/>
      <c r="C189" t="s">
        <v>627</v>
      </c>
      <c r="D189" s="3" t="s">
        <v>628</v>
      </c>
      <c r="E189" t="s">
        <v>629</v>
      </c>
      <c r="F189" t="s">
        <v>82</v>
      </c>
      <c r="G189" t="s">
        <v>83</v>
      </c>
      <c r="H189" s="4">
        <v>1768</v>
      </c>
      <c r="I189" s="21">
        <v>1768</v>
      </c>
      <c r="K189" s="24" t="s">
        <v>630</v>
      </c>
    </row>
    <row r="190" spans="1:11" ht="18">
      <c r="A190" s="3"/>
      <c r="B190" s="3" t="s">
        <v>26</v>
      </c>
      <c r="C190" t="s">
        <v>631</v>
      </c>
      <c r="D190" s="3" t="s">
        <v>632</v>
      </c>
      <c r="E190" t="s">
        <v>633</v>
      </c>
      <c r="F190" t="s">
        <v>83</v>
      </c>
      <c r="G190" t="s">
        <v>87</v>
      </c>
      <c r="H190" s="4">
        <v>2400</v>
      </c>
      <c r="I190" s="21">
        <v>6000</v>
      </c>
      <c r="K190" s="24" t="s">
        <v>634</v>
      </c>
    </row>
    <row r="191" spans="1:11" ht="18">
      <c r="A191" s="3"/>
      <c r="B191" s="3"/>
      <c r="C191" t="s">
        <v>623</v>
      </c>
      <c r="D191" s="3" t="s">
        <v>624</v>
      </c>
      <c r="E191" t="s">
        <v>625</v>
      </c>
      <c r="F191" t="s">
        <v>82</v>
      </c>
      <c r="G191" t="s">
        <v>83</v>
      </c>
      <c r="H191" s="4">
        <v>1750</v>
      </c>
      <c r="I191" s="21">
        <v>1750</v>
      </c>
      <c r="K191" s="24" t="s">
        <v>626</v>
      </c>
    </row>
    <row r="192" spans="1:11" ht="18">
      <c r="A192" s="3"/>
      <c r="B192" s="3"/>
      <c r="C192" t="s">
        <v>635</v>
      </c>
      <c r="D192" s="3" t="s">
        <v>636</v>
      </c>
      <c r="E192" t="s">
        <v>637</v>
      </c>
      <c r="F192" t="s">
        <v>83</v>
      </c>
      <c r="G192" t="s">
        <v>87</v>
      </c>
      <c r="H192" s="4">
        <v>400</v>
      </c>
      <c r="I192" s="21">
        <v>1000</v>
      </c>
      <c r="K192" s="24" t="s">
        <v>638</v>
      </c>
    </row>
    <row r="193" spans="1:11" ht="18">
      <c r="A193" s="3"/>
      <c r="B193" s="3"/>
      <c r="D193" s="3" t="s">
        <v>639</v>
      </c>
      <c r="E193" t="s">
        <v>640</v>
      </c>
      <c r="F193" t="s">
        <v>83</v>
      </c>
      <c r="G193" t="s">
        <v>87</v>
      </c>
      <c r="H193" s="4">
        <v>400</v>
      </c>
      <c r="I193" s="21">
        <v>1000</v>
      </c>
      <c r="K193" s="24" t="s">
        <v>641</v>
      </c>
    </row>
    <row r="194" spans="1:11" ht="18">
      <c r="A194" s="3"/>
      <c r="B194" s="3"/>
      <c r="D194" s="3" t="s">
        <v>642</v>
      </c>
      <c r="E194" t="s">
        <v>643</v>
      </c>
      <c r="F194" t="s">
        <v>83</v>
      </c>
      <c r="G194" t="s">
        <v>87</v>
      </c>
      <c r="H194" s="4">
        <v>400</v>
      </c>
      <c r="I194" s="21">
        <v>1000</v>
      </c>
      <c r="K194" s="24" t="s">
        <v>644</v>
      </c>
    </row>
    <row r="195" spans="1:11" ht="18">
      <c r="A195" s="3"/>
      <c r="B195" s="3"/>
      <c r="D195" s="3" t="s">
        <v>645</v>
      </c>
      <c r="E195" t="s">
        <v>646</v>
      </c>
      <c r="F195" t="s">
        <v>83</v>
      </c>
      <c r="G195" t="s">
        <v>87</v>
      </c>
      <c r="H195" s="4">
        <v>400</v>
      </c>
      <c r="I195" s="21">
        <v>1000</v>
      </c>
      <c r="K195" s="24" t="s">
        <v>647</v>
      </c>
    </row>
    <row r="196" spans="1:11" ht="18">
      <c r="A196" s="3"/>
      <c r="B196" s="3"/>
      <c r="D196" s="3" t="s">
        <v>648</v>
      </c>
      <c r="E196" t="s">
        <v>649</v>
      </c>
      <c r="F196" t="s">
        <v>83</v>
      </c>
      <c r="G196" t="s">
        <v>87</v>
      </c>
      <c r="H196" s="4">
        <v>400</v>
      </c>
      <c r="I196" s="21">
        <v>1000</v>
      </c>
      <c r="K196" s="24" t="s">
        <v>650</v>
      </c>
    </row>
    <row r="197" spans="1:11" ht="18">
      <c r="A197" s="3"/>
      <c r="B197" s="3"/>
      <c r="C197" t="s">
        <v>651</v>
      </c>
      <c r="D197" s="3" t="s">
        <v>652</v>
      </c>
      <c r="E197" t="s">
        <v>653</v>
      </c>
      <c r="F197" t="s">
        <v>83</v>
      </c>
      <c r="G197" t="s">
        <v>87</v>
      </c>
      <c r="H197" s="4">
        <v>2119.5357520000002</v>
      </c>
      <c r="I197" s="21">
        <v>5298.8393800000003</v>
      </c>
      <c r="K197" s="24" t="s">
        <v>654</v>
      </c>
    </row>
    <row r="198" spans="1:11" ht="18">
      <c r="A198" s="3"/>
      <c r="B198" s="3"/>
      <c r="C198" t="s">
        <v>416</v>
      </c>
      <c r="D198" s="3" t="s">
        <v>655</v>
      </c>
      <c r="E198" t="s">
        <v>656</v>
      </c>
      <c r="F198" t="s">
        <v>87</v>
      </c>
      <c r="G198" t="s">
        <v>83</v>
      </c>
      <c r="H198" s="4">
        <v>963.42039999999997</v>
      </c>
      <c r="I198" s="21">
        <v>2408.5509999999999</v>
      </c>
      <c r="K198" s="24" t="s">
        <v>657</v>
      </c>
    </row>
    <row r="199" spans="1:11" ht="18">
      <c r="A199" s="3"/>
      <c r="B199" s="3"/>
      <c r="C199" t="s">
        <v>658</v>
      </c>
      <c r="D199" s="3" t="s">
        <v>659</v>
      </c>
      <c r="E199" t="s">
        <v>660</v>
      </c>
      <c r="F199" t="s">
        <v>83</v>
      </c>
      <c r="G199" t="s">
        <v>87</v>
      </c>
      <c r="H199" s="4">
        <v>4946.25</v>
      </c>
      <c r="I199" s="21">
        <v>12365.625</v>
      </c>
      <c r="K199" s="24" t="s">
        <v>661</v>
      </c>
    </row>
    <row r="200" spans="1:11" ht="18">
      <c r="A200" s="3"/>
      <c r="B200" s="3"/>
      <c r="C200" t="s">
        <v>662</v>
      </c>
      <c r="D200" s="3" t="s">
        <v>663</v>
      </c>
      <c r="E200" t="s">
        <v>664</v>
      </c>
      <c r="F200" t="s">
        <v>83</v>
      </c>
      <c r="G200" t="s">
        <v>87</v>
      </c>
      <c r="H200" s="4">
        <v>624.23</v>
      </c>
      <c r="I200" s="21">
        <v>1560.575</v>
      </c>
      <c r="K200" s="24" t="s">
        <v>665</v>
      </c>
    </row>
    <row r="201" spans="1:11" ht="18">
      <c r="A201" s="3"/>
      <c r="B201" s="3"/>
      <c r="C201" t="s">
        <v>666</v>
      </c>
      <c r="D201" s="3" t="s">
        <v>667</v>
      </c>
      <c r="E201" t="s">
        <v>668</v>
      </c>
      <c r="F201" t="s">
        <v>87</v>
      </c>
      <c r="G201" t="s">
        <v>83</v>
      </c>
      <c r="H201" s="4">
        <v>4000</v>
      </c>
      <c r="I201" s="21">
        <v>10000</v>
      </c>
      <c r="K201" s="24" t="s">
        <v>669</v>
      </c>
    </row>
    <row r="202" spans="1:11" ht="18">
      <c r="A202" s="3"/>
      <c r="B202" s="3"/>
      <c r="C202" t="s">
        <v>440</v>
      </c>
      <c r="D202" s="3" t="s">
        <v>670</v>
      </c>
      <c r="E202" t="s">
        <v>671</v>
      </c>
      <c r="F202" t="s">
        <v>83</v>
      </c>
      <c r="G202" t="s">
        <v>87</v>
      </c>
      <c r="H202" s="4">
        <v>160.94639960000001</v>
      </c>
      <c r="I202" s="21">
        <v>402.36599899999999</v>
      </c>
      <c r="K202" s="24" t="s">
        <v>672</v>
      </c>
    </row>
    <row r="203" spans="1:11" ht="18">
      <c r="A203" s="3"/>
      <c r="B203" s="3"/>
      <c r="D203" s="3" t="s">
        <v>673</v>
      </c>
      <c r="E203" t="s">
        <v>674</v>
      </c>
      <c r="F203" t="s">
        <v>83</v>
      </c>
      <c r="G203" t="s">
        <v>87</v>
      </c>
      <c r="H203" s="4">
        <v>234.33559959999999</v>
      </c>
      <c r="I203" s="21">
        <v>585.83899899999994</v>
      </c>
      <c r="K203" s="24" t="s">
        <v>675</v>
      </c>
    </row>
    <row r="204" spans="1:11" ht="18">
      <c r="A204" s="3"/>
      <c r="B204" s="3"/>
      <c r="D204" s="3" t="s">
        <v>676</v>
      </c>
      <c r="E204" t="s">
        <v>677</v>
      </c>
      <c r="F204" t="s">
        <v>83</v>
      </c>
      <c r="G204" t="s">
        <v>87</v>
      </c>
      <c r="H204" s="4">
        <v>1959.6127996</v>
      </c>
      <c r="I204" s="21">
        <v>4899.0319989999998</v>
      </c>
      <c r="K204" s="24" t="s">
        <v>678</v>
      </c>
    </row>
    <row r="205" spans="1:11" ht="18">
      <c r="A205" s="3"/>
      <c r="B205" s="3"/>
      <c r="C205" t="s">
        <v>444</v>
      </c>
      <c r="D205" s="3" t="s">
        <v>679</v>
      </c>
      <c r="E205" t="s">
        <v>680</v>
      </c>
      <c r="F205" t="s">
        <v>87</v>
      </c>
      <c r="G205" t="s">
        <v>87</v>
      </c>
      <c r="H205" s="4">
        <v>1140</v>
      </c>
      <c r="I205" s="21">
        <v>2850</v>
      </c>
      <c r="K205" s="24" t="s">
        <v>681</v>
      </c>
    </row>
    <row r="206" spans="1:11" ht="18">
      <c r="A206" s="3"/>
      <c r="B206" s="3"/>
      <c r="C206" t="s">
        <v>187</v>
      </c>
      <c r="D206" s="3" t="s">
        <v>682</v>
      </c>
      <c r="E206" t="s">
        <v>683</v>
      </c>
      <c r="F206" t="s">
        <v>83</v>
      </c>
      <c r="G206" t="s">
        <v>82</v>
      </c>
      <c r="H206" s="4">
        <v>5094.18228</v>
      </c>
      <c r="I206" s="21">
        <v>5094.18228</v>
      </c>
      <c r="K206" s="24" t="s">
        <v>684</v>
      </c>
    </row>
    <row r="207" spans="1:11" ht="18">
      <c r="A207" s="3"/>
      <c r="B207" s="3"/>
      <c r="C207" t="s">
        <v>685</v>
      </c>
      <c r="D207" s="3" t="s">
        <v>686</v>
      </c>
      <c r="E207" t="s">
        <v>687</v>
      </c>
      <c r="F207" t="s">
        <v>83</v>
      </c>
      <c r="G207" t="s">
        <v>82</v>
      </c>
      <c r="H207" s="4">
        <v>353.06141000000002</v>
      </c>
      <c r="I207" s="21">
        <v>353.06141000000002</v>
      </c>
      <c r="K207" s="24" t="s">
        <v>688</v>
      </c>
    </row>
    <row r="208" spans="1:11" ht="18">
      <c r="A208" s="3"/>
      <c r="B208" s="3"/>
      <c r="D208" s="3" t="s">
        <v>689</v>
      </c>
      <c r="E208" t="s">
        <v>690</v>
      </c>
      <c r="F208" t="s">
        <v>83</v>
      </c>
      <c r="G208" t="s">
        <v>87</v>
      </c>
      <c r="H208" s="4">
        <v>1331.6764000000001</v>
      </c>
      <c r="I208" s="21">
        <v>3329.1909999999998</v>
      </c>
      <c r="K208" s="24" t="s">
        <v>691</v>
      </c>
    </row>
    <row r="209" spans="1:11" ht="18">
      <c r="A209" s="3"/>
      <c r="B209" s="3"/>
      <c r="C209" t="s">
        <v>692</v>
      </c>
      <c r="D209" s="3" t="s">
        <v>693</v>
      </c>
      <c r="E209" t="s">
        <v>694</v>
      </c>
      <c r="F209" t="s">
        <v>83</v>
      </c>
      <c r="G209" t="s">
        <v>87</v>
      </c>
      <c r="H209" s="4">
        <v>5954.5020000000004</v>
      </c>
      <c r="I209" s="21">
        <v>14886.254999999999</v>
      </c>
      <c r="K209" s="24" t="s">
        <v>695</v>
      </c>
    </row>
    <row r="210" spans="1:11" ht="18">
      <c r="A210" s="3"/>
      <c r="B210" s="3"/>
      <c r="C210" t="s">
        <v>696</v>
      </c>
      <c r="D210" s="3" t="s">
        <v>697</v>
      </c>
      <c r="E210" t="s">
        <v>698</v>
      </c>
      <c r="F210" t="s">
        <v>87</v>
      </c>
      <c r="G210" t="s">
        <v>83</v>
      </c>
      <c r="H210" s="4">
        <v>1831.0609720000002</v>
      </c>
      <c r="I210" s="21">
        <v>4577.6524300000001</v>
      </c>
      <c r="K210" s="24" t="s">
        <v>699</v>
      </c>
    </row>
    <row r="211" spans="1:11" ht="18">
      <c r="A211" s="5"/>
      <c r="B211" s="3"/>
      <c r="C211" t="s">
        <v>700</v>
      </c>
      <c r="D211" s="3" t="s">
        <v>701</v>
      </c>
      <c r="E211" t="s">
        <v>702</v>
      </c>
      <c r="F211" t="s">
        <v>82</v>
      </c>
      <c r="G211" t="s">
        <v>87</v>
      </c>
      <c r="H211" s="4">
        <v>3672</v>
      </c>
      <c r="I211" s="21">
        <v>3672</v>
      </c>
      <c r="K211" s="24" t="s">
        <v>703</v>
      </c>
    </row>
    <row r="212" spans="1:11" ht="18">
      <c r="A212" s="3" t="s">
        <v>27</v>
      </c>
      <c r="B212" s="3" t="s">
        <v>28</v>
      </c>
      <c r="C212" t="s">
        <v>704</v>
      </c>
      <c r="D212" s="3" t="s">
        <v>705</v>
      </c>
      <c r="E212" t="s">
        <v>706</v>
      </c>
      <c r="F212" t="s">
        <v>87</v>
      </c>
      <c r="G212" t="s">
        <v>87</v>
      </c>
      <c r="H212" s="4">
        <v>1712</v>
      </c>
      <c r="I212" s="21">
        <v>4280</v>
      </c>
      <c r="K212" s="24" t="s">
        <v>707</v>
      </c>
    </row>
    <row r="213" spans="1:11" ht="18">
      <c r="A213" s="3"/>
      <c r="B213" s="3"/>
      <c r="C213" t="s">
        <v>708</v>
      </c>
      <c r="D213" s="3" t="s">
        <v>709</v>
      </c>
      <c r="E213" t="s">
        <v>710</v>
      </c>
      <c r="F213" t="s">
        <v>83</v>
      </c>
      <c r="G213" t="s">
        <v>87</v>
      </c>
      <c r="H213" s="4">
        <v>6117.2000000000007</v>
      </c>
      <c r="I213" s="21">
        <v>15293</v>
      </c>
      <c r="K213" s="24" t="s">
        <v>711</v>
      </c>
    </row>
    <row r="214" spans="1:11" ht="18">
      <c r="A214" s="3"/>
      <c r="B214" s="3"/>
      <c r="C214" t="s">
        <v>712</v>
      </c>
      <c r="D214" s="3" t="s">
        <v>713</v>
      </c>
      <c r="E214" t="s">
        <v>714</v>
      </c>
      <c r="F214" t="s">
        <v>87</v>
      </c>
      <c r="G214" t="s">
        <v>83</v>
      </c>
      <c r="H214" s="4">
        <v>1600</v>
      </c>
      <c r="I214" s="21">
        <v>4000</v>
      </c>
      <c r="K214" s="24" t="s">
        <v>715</v>
      </c>
    </row>
    <row r="215" spans="1:11" ht="18">
      <c r="A215" s="3"/>
      <c r="B215" s="3"/>
      <c r="C215" t="s">
        <v>716</v>
      </c>
      <c r="D215" s="3" t="s">
        <v>717</v>
      </c>
      <c r="E215" t="s">
        <v>718</v>
      </c>
      <c r="F215" t="s">
        <v>83</v>
      </c>
      <c r="G215" t="s">
        <v>87</v>
      </c>
      <c r="H215" s="4">
        <v>4756.7608</v>
      </c>
      <c r="I215" s="21">
        <v>11891.902</v>
      </c>
      <c r="K215" s="24" t="s">
        <v>719</v>
      </c>
    </row>
    <row r="216" spans="1:11" ht="18">
      <c r="A216" s="3"/>
      <c r="B216" s="3" t="s">
        <v>29</v>
      </c>
      <c r="C216" t="s">
        <v>720</v>
      </c>
      <c r="D216" s="3" t="s">
        <v>721</v>
      </c>
      <c r="E216" t="s">
        <v>722</v>
      </c>
      <c r="F216" t="s">
        <v>87</v>
      </c>
      <c r="G216" t="s">
        <v>83</v>
      </c>
      <c r="H216" s="4">
        <v>15890.8164</v>
      </c>
      <c r="I216" s="21">
        <v>39727.040999999997</v>
      </c>
      <c r="K216" s="24" t="s">
        <v>723</v>
      </c>
    </row>
    <row r="217" spans="1:11" ht="18">
      <c r="A217" s="3"/>
      <c r="B217" s="3"/>
      <c r="C217" t="s">
        <v>708</v>
      </c>
      <c r="D217" s="3" t="s">
        <v>709</v>
      </c>
      <c r="E217" t="s">
        <v>710</v>
      </c>
      <c r="F217" t="s">
        <v>83</v>
      </c>
      <c r="G217" t="s">
        <v>87</v>
      </c>
      <c r="H217" s="4">
        <v>4154.4000000000005</v>
      </c>
      <c r="I217" s="21">
        <v>10386</v>
      </c>
      <c r="K217" s="24" t="s">
        <v>711</v>
      </c>
    </row>
    <row r="218" spans="1:11" ht="18">
      <c r="A218" s="3"/>
      <c r="B218" s="3"/>
      <c r="C218" t="s">
        <v>712</v>
      </c>
      <c r="D218" s="3" t="s">
        <v>713</v>
      </c>
      <c r="E218" t="s">
        <v>714</v>
      </c>
      <c r="F218" t="s">
        <v>87</v>
      </c>
      <c r="G218" t="s">
        <v>83</v>
      </c>
      <c r="H218" s="4">
        <v>400</v>
      </c>
      <c r="I218" s="21">
        <v>1000</v>
      </c>
      <c r="K218" s="24" t="s">
        <v>715</v>
      </c>
    </row>
    <row r="219" spans="1:11" ht="18">
      <c r="A219" s="3"/>
      <c r="B219" s="3"/>
      <c r="C219" t="s">
        <v>724</v>
      </c>
      <c r="D219" s="3" t="s">
        <v>725</v>
      </c>
      <c r="E219" t="s">
        <v>724</v>
      </c>
      <c r="F219" t="s">
        <v>87</v>
      </c>
      <c r="G219" t="s">
        <v>87</v>
      </c>
      <c r="H219" s="4">
        <v>12087.648000000001</v>
      </c>
      <c r="I219" s="21">
        <v>30219.119999999999</v>
      </c>
      <c r="K219" s="24" t="s">
        <v>726</v>
      </c>
    </row>
    <row r="220" spans="1:11" ht="18">
      <c r="A220" s="3"/>
      <c r="B220" s="3"/>
      <c r="C220" t="s">
        <v>727</v>
      </c>
      <c r="D220" s="3" t="s">
        <v>728</v>
      </c>
      <c r="E220" t="s">
        <v>729</v>
      </c>
      <c r="F220" t="s">
        <v>82</v>
      </c>
      <c r="G220" t="s">
        <v>83</v>
      </c>
      <c r="H220" s="4">
        <v>9142.4779999999992</v>
      </c>
      <c r="I220" s="21">
        <v>9142.4779999999992</v>
      </c>
      <c r="K220" s="24" t="s">
        <v>730</v>
      </c>
    </row>
    <row r="221" spans="1:11" ht="18">
      <c r="A221" s="3"/>
      <c r="B221" s="3"/>
      <c r="C221" t="s">
        <v>731</v>
      </c>
      <c r="D221" s="3" t="s">
        <v>732</v>
      </c>
      <c r="E221" t="s">
        <v>733</v>
      </c>
      <c r="F221" t="s">
        <v>82</v>
      </c>
      <c r="G221" t="s">
        <v>87</v>
      </c>
      <c r="H221" s="4">
        <v>17652</v>
      </c>
      <c r="I221" s="21">
        <v>17652</v>
      </c>
      <c r="K221" s="24" t="s">
        <v>734</v>
      </c>
    </row>
    <row r="222" spans="1:11" ht="18">
      <c r="A222" s="3"/>
      <c r="B222" s="3"/>
      <c r="C222" t="s">
        <v>735</v>
      </c>
      <c r="D222" s="3" t="s">
        <v>736</v>
      </c>
      <c r="E222" t="s">
        <v>737</v>
      </c>
      <c r="F222" t="s">
        <v>82</v>
      </c>
      <c r="G222" t="s">
        <v>82</v>
      </c>
      <c r="H222" s="4">
        <v>6138.2389999999996</v>
      </c>
      <c r="I222" s="21">
        <v>6138.2389999999996</v>
      </c>
      <c r="K222" s="24" t="s">
        <v>738</v>
      </c>
    </row>
    <row r="223" spans="1:11" ht="18">
      <c r="A223" s="3"/>
      <c r="B223" s="3"/>
      <c r="C223" t="s">
        <v>739</v>
      </c>
      <c r="D223" s="3" t="s">
        <v>740</v>
      </c>
      <c r="E223" t="s">
        <v>741</v>
      </c>
      <c r="F223" t="s">
        <v>87</v>
      </c>
      <c r="G223" t="s">
        <v>87</v>
      </c>
      <c r="H223" s="4">
        <v>80</v>
      </c>
      <c r="I223" s="21">
        <v>200</v>
      </c>
      <c r="K223" s="24" t="s">
        <v>742</v>
      </c>
    </row>
    <row r="224" spans="1:11" ht="18">
      <c r="A224" s="3"/>
      <c r="B224" s="3"/>
      <c r="D224" s="3" t="s">
        <v>743</v>
      </c>
      <c r="E224" t="s">
        <v>744</v>
      </c>
      <c r="F224" t="s">
        <v>82</v>
      </c>
      <c r="G224" t="s">
        <v>87</v>
      </c>
      <c r="H224" s="4">
        <v>187.29400000000001</v>
      </c>
      <c r="I224" s="21">
        <v>187.29400000000001</v>
      </c>
      <c r="K224" s="24" t="s">
        <v>742</v>
      </c>
    </row>
    <row r="225" spans="1:11" ht="18">
      <c r="A225" s="3"/>
      <c r="B225" s="3"/>
      <c r="D225" s="3" t="s">
        <v>745</v>
      </c>
      <c r="E225" t="s">
        <v>746</v>
      </c>
      <c r="F225" t="s">
        <v>82</v>
      </c>
      <c r="G225" t="s">
        <v>87</v>
      </c>
      <c r="H225" s="4">
        <v>200</v>
      </c>
      <c r="I225" s="21">
        <v>200</v>
      </c>
      <c r="K225" s="24" t="s">
        <v>742</v>
      </c>
    </row>
    <row r="226" spans="1:11" ht="18">
      <c r="A226" s="3"/>
      <c r="B226" s="3"/>
      <c r="D226" s="3" t="s">
        <v>747</v>
      </c>
      <c r="E226" t="s">
        <v>744</v>
      </c>
      <c r="F226" t="s">
        <v>82</v>
      </c>
      <c r="G226" t="s">
        <v>87</v>
      </c>
      <c r="H226" s="4">
        <v>200</v>
      </c>
      <c r="I226" s="21">
        <v>200</v>
      </c>
      <c r="K226" s="24" t="s">
        <v>742</v>
      </c>
    </row>
    <row r="227" spans="1:11" ht="18">
      <c r="A227" s="3"/>
      <c r="B227" s="3"/>
      <c r="C227" t="s">
        <v>748</v>
      </c>
      <c r="D227" s="3" t="s">
        <v>749</v>
      </c>
      <c r="E227" t="s">
        <v>750</v>
      </c>
      <c r="F227" t="s">
        <v>87</v>
      </c>
      <c r="G227" t="s">
        <v>83</v>
      </c>
      <c r="H227" s="4">
        <v>3200</v>
      </c>
      <c r="I227" s="21">
        <v>8000</v>
      </c>
      <c r="K227" s="24" t="s">
        <v>751</v>
      </c>
    </row>
    <row r="228" spans="1:11" ht="18">
      <c r="A228" s="3"/>
      <c r="B228" s="3"/>
      <c r="D228" s="3" t="s">
        <v>752</v>
      </c>
      <c r="E228" t="s">
        <v>753</v>
      </c>
      <c r="F228" t="s">
        <v>87</v>
      </c>
      <c r="G228" t="s">
        <v>83</v>
      </c>
      <c r="H228" s="4">
        <v>4800</v>
      </c>
      <c r="I228" s="21">
        <v>12000</v>
      </c>
      <c r="K228" s="24" t="s">
        <v>754</v>
      </c>
    </row>
    <row r="229" spans="1:11" ht="18">
      <c r="A229" s="3"/>
      <c r="B229" s="3"/>
      <c r="C229" t="s">
        <v>755</v>
      </c>
      <c r="D229" s="3" t="s">
        <v>756</v>
      </c>
      <c r="E229" t="s">
        <v>757</v>
      </c>
      <c r="F229" t="s">
        <v>87</v>
      </c>
      <c r="G229" t="s">
        <v>83</v>
      </c>
      <c r="H229" s="4">
        <v>3194.5020079999999</v>
      </c>
      <c r="I229" s="21">
        <v>7986.2550199999996</v>
      </c>
      <c r="K229" s="24" t="s">
        <v>758</v>
      </c>
    </row>
    <row r="230" spans="1:11" ht="18">
      <c r="A230" s="3"/>
      <c r="B230" s="3"/>
      <c r="C230" t="s">
        <v>66</v>
      </c>
      <c r="D230" s="3" t="s">
        <v>759</v>
      </c>
      <c r="E230" t="s">
        <v>760</v>
      </c>
      <c r="F230" t="s">
        <v>87</v>
      </c>
      <c r="G230" t="s">
        <v>83</v>
      </c>
      <c r="H230" s="4">
        <v>4000</v>
      </c>
      <c r="I230" s="21">
        <v>10000</v>
      </c>
      <c r="K230" s="24" t="s">
        <v>761</v>
      </c>
    </row>
    <row r="231" spans="1:11" ht="18">
      <c r="A231" s="3"/>
      <c r="B231" s="3"/>
      <c r="D231" s="3" t="s">
        <v>246</v>
      </c>
      <c r="E231" t="s">
        <v>247</v>
      </c>
      <c r="F231" t="s">
        <v>82</v>
      </c>
      <c r="G231" t="s">
        <v>83</v>
      </c>
      <c r="H231" s="4">
        <v>5000</v>
      </c>
      <c r="I231" s="21">
        <v>5000</v>
      </c>
      <c r="K231" s="24" t="s">
        <v>248</v>
      </c>
    </row>
    <row r="232" spans="1:11" ht="18">
      <c r="A232" s="3"/>
      <c r="B232" s="3"/>
      <c r="D232" s="3" t="s">
        <v>249</v>
      </c>
      <c r="E232" t="s">
        <v>250</v>
      </c>
      <c r="F232" t="s">
        <v>82</v>
      </c>
      <c r="G232" t="s">
        <v>87</v>
      </c>
      <c r="H232" s="4">
        <v>5000</v>
      </c>
      <c r="I232" s="21">
        <v>5000</v>
      </c>
      <c r="K232" s="24" t="s">
        <v>251</v>
      </c>
    </row>
    <row r="233" spans="1:11" ht="18">
      <c r="A233" s="3"/>
      <c r="B233" s="3"/>
      <c r="D233" s="3" t="s">
        <v>762</v>
      </c>
      <c r="E233" t="s">
        <v>763</v>
      </c>
      <c r="F233" t="s">
        <v>87</v>
      </c>
      <c r="G233" t="s">
        <v>83</v>
      </c>
      <c r="H233" s="4">
        <v>17600</v>
      </c>
      <c r="I233" s="21">
        <v>44000</v>
      </c>
      <c r="K233" s="24" t="s">
        <v>764</v>
      </c>
    </row>
    <row r="234" spans="1:11" ht="18">
      <c r="A234" s="3"/>
      <c r="B234" s="3"/>
      <c r="D234" s="3" t="s">
        <v>765</v>
      </c>
      <c r="E234" t="s">
        <v>766</v>
      </c>
      <c r="F234" t="s">
        <v>87</v>
      </c>
      <c r="G234" t="s">
        <v>83</v>
      </c>
      <c r="H234" s="4">
        <v>132000</v>
      </c>
      <c r="I234" s="21">
        <v>330000</v>
      </c>
      <c r="K234" s="24" t="s">
        <v>767</v>
      </c>
    </row>
    <row r="235" spans="1:11" ht="18">
      <c r="A235" s="3"/>
      <c r="B235" s="3"/>
      <c r="C235" t="s">
        <v>123</v>
      </c>
      <c r="D235" s="3" t="s">
        <v>768</v>
      </c>
      <c r="E235" t="s">
        <v>769</v>
      </c>
      <c r="F235" t="s">
        <v>82</v>
      </c>
      <c r="G235" t="s">
        <v>83</v>
      </c>
      <c r="H235" s="4">
        <v>20573.5</v>
      </c>
      <c r="I235" s="21">
        <v>20573.5</v>
      </c>
      <c r="K235" s="24" t="s">
        <v>770</v>
      </c>
    </row>
    <row r="236" spans="1:11" ht="18">
      <c r="A236" s="3"/>
      <c r="B236" s="3"/>
      <c r="D236" s="3" t="s">
        <v>771</v>
      </c>
      <c r="E236" t="s">
        <v>769</v>
      </c>
      <c r="F236" t="s">
        <v>82</v>
      </c>
      <c r="G236" t="s">
        <v>83</v>
      </c>
      <c r="H236" s="4">
        <v>22629</v>
      </c>
      <c r="I236" s="21">
        <v>22629</v>
      </c>
      <c r="K236" s="24" t="s">
        <v>772</v>
      </c>
    </row>
    <row r="237" spans="1:11" ht="18">
      <c r="A237" s="3"/>
      <c r="B237" s="3"/>
      <c r="D237" s="3" t="s">
        <v>773</v>
      </c>
      <c r="E237" t="s">
        <v>769</v>
      </c>
      <c r="F237" t="s">
        <v>82</v>
      </c>
      <c r="G237" t="s">
        <v>83</v>
      </c>
      <c r="H237" s="4">
        <v>23647.5</v>
      </c>
      <c r="I237" s="21">
        <v>23647.5</v>
      </c>
      <c r="K237" s="24" t="s">
        <v>770</v>
      </c>
    </row>
    <row r="238" spans="1:11" ht="18">
      <c r="A238" s="3"/>
      <c r="B238" s="3"/>
      <c r="C238" t="s">
        <v>774</v>
      </c>
      <c r="D238" s="3" t="s">
        <v>775</v>
      </c>
      <c r="E238" t="s">
        <v>776</v>
      </c>
      <c r="F238" t="s">
        <v>87</v>
      </c>
      <c r="G238" t="s">
        <v>83</v>
      </c>
      <c r="H238" s="4">
        <v>46000</v>
      </c>
      <c r="I238" s="21">
        <v>115000</v>
      </c>
      <c r="K238" s="24" t="s">
        <v>777</v>
      </c>
    </row>
    <row r="239" spans="1:11" ht="18">
      <c r="A239" s="3"/>
      <c r="B239" s="3"/>
      <c r="C239" t="s">
        <v>258</v>
      </c>
      <c r="D239" s="3" t="s">
        <v>778</v>
      </c>
      <c r="E239" t="s">
        <v>779</v>
      </c>
      <c r="F239" t="s">
        <v>83</v>
      </c>
      <c r="G239" t="s">
        <v>87</v>
      </c>
      <c r="H239" s="4">
        <v>8000</v>
      </c>
      <c r="I239" s="21">
        <v>20000</v>
      </c>
      <c r="K239" s="24" t="s">
        <v>780</v>
      </c>
    </row>
    <row r="240" spans="1:11" ht="18">
      <c r="A240" s="3"/>
      <c r="B240" s="3"/>
      <c r="D240" s="3" t="s">
        <v>781</v>
      </c>
      <c r="E240" t="s">
        <v>782</v>
      </c>
      <c r="F240" t="s">
        <v>83</v>
      </c>
      <c r="G240" t="s">
        <v>87</v>
      </c>
      <c r="H240" s="4">
        <v>8000</v>
      </c>
      <c r="I240" s="21">
        <v>20000</v>
      </c>
      <c r="K240" s="24" t="s">
        <v>780</v>
      </c>
    </row>
    <row r="241" spans="1:11" ht="18">
      <c r="A241" s="3"/>
      <c r="B241" s="3"/>
      <c r="C241" t="s">
        <v>783</v>
      </c>
      <c r="D241" s="3" t="s">
        <v>784</v>
      </c>
      <c r="E241" t="s">
        <v>785</v>
      </c>
      <c r="F241" t="s">
        <v>82</v>
      </c>
      <c r="G241" t="s">
        <v>83</v>
      </c>
      <c r="H241" s="4">
        <v>465.21300000000002</v>
      </c>
      <c r="I241" s="21">
        <v>465.21300000000002</v>
      </c>
      <c r="K241" s="24" t="s">
        <v>786</v>
      </c>
    </row>
    <row r="242" spans="1:11" ht="18">
      <c r="A242" s="3"/>
      <c r="B242" s="3"/>
      <c r="C242" t="s">
        <v>420</v>
      </c>
      <c r="D242" s="3" t="s">
        <v>421</v>
      </c>
      <c r="E242" t="s">
        <v>422</v>
      </c>
      <c r="F242" t="s">
        <v>82</v>
      </c>
      <c r="G242" t="s">
        <v>87</v>
      </c>
      <c r="H242" s="4">
        <v>5000</v>
      </c>
      <c r="I242" s="21">
        <v>5000</v>
      </c>
      <c r="K242" s="24" t="s">
        <v>423</v>
      </c>
    </row>
    <row r="243" spans="1:11" ht="18">
      <c r="A243" s="3"/>
      <c r="B243" s="3"/>
      <c r="C243" t="s">
        <v>627</v>
      </c>
      <c r="D243" s="3" t="s">
        <v>787</v>
      </c>
      <c r="E243" t="s">
        <v>788</v>
      </c>
      <c r="F243" t="s">
        <v>87</v>
      </c>
      <c r="G243" t="s">
        <v>83</v>
      </c>
      <c r="H243" s="4">
        <v>12000</v>
      </c>
      <c r="I243" s="21">
        <v>30000</v>
      </c>
      <c r="K243" s="24" t="s">
        <v>789</v>
      </c>
    </row>
    <row r="244" spans="1:11" ht="18">
      <c r="A244" s="3"/>
      <c r="B244" s="3"/>
      <c r="C244" t="s">
        <v>790</v>
      </c>
      <c r="D244" s="3" t="s">
        <v>791</v>
      </c>
      <c r="E244" t="s">
        <v>792</v>
      </c>
      <c r="F244" t="s">
        <v>87</v>
      </c>
      <c r="G244" t="s">
        <v>83</v>
      </c>
      <c r="H244" s="4">
        <v>4000</v>
      </c>
      <c r="I244" s="21">
        <v>10000</v>
      </c>
      <c r="K244" s="24" t="s">
        <v>793</v>
      </c>
    </row>
    <row r="245" spans="1:11" ht="18">
      <c r="A245" s="3"/>
      <c r="B245" s="3"/>
      <c r="D245" s="3" t="s">
        <v>794</v>
      </c>
      <c r="E245" t="s">
        <v>795</v>
      </c>
      <c r="F245" t="s">
        <v>87</v>
      </c>
      <c r="G245" t="s">
        <v>83</v>
      </c>
      <c r="H245" s="4">
        <v>6000</v>
      </c>
      <c r="I245" s="21">
        <v>15000</v>
      </c>
      <c r="K245" s="24" t="s">
        <v>796</v>
      </c>
    </row>
    <row r="246" spans="1:11" ht="18">
      <c r="A246" s="3"/>
      <c r="B246" s="3"/>
      <c r="D246" s="3" t="s">
        <v>797</v>
      </c>
      <c r="E246" t="s">
        <v>798</v>
      </c>
      <c r="F246" t="s">
        <v>87</v>
      </c>
      <c r="G246" t="s">
        <v>82</v>
      </c>
      <c r="H246" s="4">
        <v>10000</v>
      </c>
      <c r="I246" s="21">
        <v>10000</v>
      </c>
      <c r="K246" s="24" t="s">
        <v>799</v>
      </c>
    </row>
    <row r="247" spans="1:11" ht="18">
      <c r="A247" s="3"/>
      <c r="B247" s="3"/>
      <c r="D247" s="3" t="s">
        <v>800</v>
      </c>
      <c r="E247" t="s">
        <v>801</v>
      </c>
      <c r="F247" t="s">
        <v>87</v>
      </c>
      <c r="G247" t="s">
        <v>82</v>
      </c>
      <c r="H247" s="4">
        <v>10000</v>
      </c>
      <c r="I247" s="21">
        <v>10000</v>
      </c>
      <c r="K247" s="24" t="s">
        <v>802</v>
      </c>
    </row>
    <row r="248" spans="1:11" ht="18">
      <c r="A248" s="3"/>
      <c r="B248" s="3"/>
      <c r="C248" t="s">
        <v>63</v>
      </c>
      <c r="D248" s="3" t="s">
        <v>803</v>
      </c>
      <c r="E248" t="s">
        <v>804</v>
      </c>
      <c r="F248" t="s">
        <v>87</v>
      </c>
      <c r="G248" t="s">
        <v>83</v>
      </c>
      <c r="H248" s="4">
        <v>12000</v>
      </c>
      <c r="I248" s="21">
        <v>30000</v>
      </c>
      <c r="K248" s="24" t="s">
        <v>805</v>
      </c>
    </row>
    <row r="249" spans="1:11" ht="18">
      <c r="A249" s="3"/>
      <c r="B249" s="3"/>
      <c r="C249" t="s">
        <v>806</v>
      </c>
      <c r="D249" s="3" t="s">
        <v>807</v>
      </c>
      <c r="E249" t="s">
        <v>808</v>
      </c>
      <c r="F249" t="s">
        <v>82</v>
      </c>
      <c r="G249" t="s">
        <v>83</v>
      </c>
      <c r="H249" s="4">
        <v>112217.238</v>
      </c>
      <c r="I249" s="21">
        <v>112217.238</v>
      </c>
      <c r="K249" s="24" t="s">
        <v>809</v>
      </c>
    </row>
    <row r="250" spans="1:11" ht="18">
      <c r="A250" s="3"/>
      <c r="B250" s="3"/>
      <c r="C250" t="s">
        <v>666</v>
      </c>
      <c r="D250" s="3" t="s">
        <v>810</v>
      </c>
      <c r="E250" t="s">
        <v>811</v>
      </c>
      <c r="F250" t="s">
        <v>83</v>
      </c>
      <c r="G250" t="s">
        <v>87</v>
      </c>
      <c r="H250" s="4">
        <v>1332</v>
      </c>
      <c r="I250" s="21">
        <v>3330</v>
      </c>
      <c r="K250" s="24" t="s">
        <v>812</v>
      </c>
    </row>
    <row r="251" spans="1:11" ht="18">
      <c r="A251" s="3"/>
      <c r="B251" s="3"/>
      <c r="C251" t="s">
        <v>284</v>
      </c>
      <c r="D251" s="3" t="s">
        <v>813</v>
      </c>
      <c r="E251" t="s">
        <v>814</v>
      </c>
      <c r="F251" t="s">
        <v>87</v>
      </c>
      <c r="G251" t="s">
        <v>83</v>
      </c>
      <c r="H251" s="4">
        <v>1148.4475224</v>
      </c>
      <c r="I251" s="21">
        <v>2871.1188059999999</v>
      </c>
      <c r="K251" s="24" t="s">
        <v>815</v>
      </c>
    </row>
    <row r="252" spans="1:11" ht="18">
      <c r="A252" s="3"/>
      <c r="B252" s="3"/>
      <c r="D252" s="3" t="s">
        <v>816</v>
      </c>
      <c r="E252" t="s">
        <v>817</v>
      </c>
      <c r="F252" t="s">
        <v>82</v>
      </c>
      <c r="G252" t="s">
        <v>83</v>
      </c>
      <c r="H252" s="4">
        <v>1604.9998909999999</v>
      </c>
      <c r="I252" s="21">
        <v>1604.9998909999999</v>
      </c>
      <c r="K252" s="24" t="s">
        <v>818</v>
      </c>
    </row>
    <row r="253" spans="1:11" ht="18">
      <c r="A253" s="3"/>
      <c r="B253" s="3"/>
      <c r="D253" s="3" t="s">
        <v>819</v>
      </c>
      <c r="E253" t="s">
        <v>820</v>
      </c>
      <c r="F253" t="s">
        <v>82</v>
      </c>
      <c r="G253" t="s">
        <v>83</v>
      </c>
      <c r="H253" s="4">
        <v>2139.999855</v>
      </c>
      <c r="I253" s="21">
        <v>2139.999855</v>
      </c>
      <c r="K253" s="24" t="s">
        <v>818</v>
      </c>
    </row>
    <row r="254" spans="1:11" ht="18">
      <c r="A254" s="3"/>
      <c r="B254" s="3"/>
      <c r="D254" s="3" t="s">
        <v>821</v>
      </c>
      <c r="E254" t="s">
        <v>822</v>
      </c>
      <c r="F254" t="s">
        <v>82</v>
      </c>
      <c r="G254" t="s">
        <v>83</v>
      </c>
      <c r="H254" s="4">
        <v>2139.999855</v>
      </c>
      <c r="I254" s="21">
        <v>2139.999855</v>
      </c>
      <c r="K254" s="24" t="s">
        <v>818</v>
      </c>
    </row>
    <row r="255" spans="1:11" ht="18">
      <c r="A255" s="3"/>
      <c r="B255" s="3"/>
      <c r="D255" s="3" t="s">
        <v>823</v>
      </c>
      <c r="E255" t="s">
        <v>824</v>
      </c>
      <c r="F255" t="s">
        <v>82</v>
      </c>
      <c r="G255" t="s">
        <v>83</v>
      </c>
      <c r="H255" s="4">
        <v>2205.0388509999998</v>
      </c>
      <c r="I255" s="21">
        <v>2205.0388509999998</v>
      </c>
      <c r="K255" s="24" t="s">
        <v>825</v>
      </c>
    </row>
    <row r="256" spans="1:11" ht="18">
      <c r="A256" s="3"/>
      <c r="B256" s="3"/>
      <c r="D256" s="3" t="s">
        <v>826</v>
      </c>
      <c r="E256" t="s">
        <v>827</v>
      </c>
      <c r="F256" t="s">
        <v>82</v>
      </c>
      <c r="G256" t="s">
        <v>83</v>
      </c>
      <c r="H256" s="4">
        <v>2582.9478250000002</v>
      </c>
      <c r="I256" s="21">
        <v>2582.9478250000002</v>
      </c>
      <c r="K256" s="24" t="s">
        <v>828</v>
      </c>
    </row>
    <row r="257" spans="1:11" ht="18">
      <c r="A257" s="3"/>
      <c r="B257" s="3"/>
      <c r="D257" s="3" t="s">
        <v>829</v>
      </c>
      <c r="E257" t="s">
        <v>830</v>
      </c>
      <c r="F257" t="s">
        <v>87</v>
      </c>
      <c r="G257" t="s">
        <v>83</v>
      </c>
      <c r="H257" s="4">
        <v>2590.9886256000004</v>
      </c>
      <c r="I257" s="21">
        <v>6477.4715640000004</v>
      </c>
      <c r="K257" s="24" t="s">
        <v>831</v>
      </c>
    </row>
    <row r="258" spans="1:11" ht="18">
      <c r="A258" s="3"/>
      <c r="B258" s="3"/>
      <c r="D258" s="3" t="s">
        <v>832</v>
      </c>
      <c r="E258" t="s">
        <v>833</v>
      </c>
      <c r="F258" t="s">
        <v>82</v>
      </c>
      <c r="G258" t="s">
        <v>83</v>
      </c>
      <c r="H258" s="4">
        <v>3209.9997830000002</v>
      </c>
      <c r="I258" s="21">
        <v>3209.9997830000002</v>
      </c>
      <c r="K258" s="24" t="s">
        <v>818</v>
      </c>
    </row>
    <row r="259" spans="1:11" ht="18">
      <c r="A259" s="3"/>
      <c r="B259" s="3"/>
      <c r="D259" s="3" t="s">
        <v>834</v>
      </c>
      <c r="E259" t="s">
        <v>835</v>
      </c>
      <c r="F259" t="s">
        <v>82</v>
      </c>
      <c r="G259" t="s">
        <v>83</v>
      </c>
      <c r="H259" s="4">
        <v>3354.6907740000001</v>
      </c>
      <c r="I259" s="21">
        <v>3354.6907740000001</v>
      </c>
      <c r="K259" s="24" t="s">
        <v>836</v>
      </c>
    </row>
    <row r="260" spans="1:11" ht="18">
      <c r="A260" s="3"/>
      <c r="B260" s="3"/>
      <c r="D260" s="3" t="s">
        <v>837</v>
      </c>
      <c r="E260" t="s">
        <v>838</v>
      </c>
      <c r="F260" t="s">
        <v>82</v>
      </c>
      <c r="G260" t="s">
        <v>83</v>
      </c>
      <c r="H260" s="4">
        <v>3744.9997469999998</v>
      </c>
      <c r="I260" s="21">
        <v>3744.9997469999998</v>
      </c>
      <c r="K260" s="24" t="s">
        <v>818</v>
      </c>
    </row>
    <row r="261" spans="1:11" ht="18">
      <c r="A261" s="3"/>
      <c r="B261" s="3"/>
      <c r="D261" s="3" t="s">
        <v>839</v>
      </c>
      <c r="E261" t="s">
        <v>840</v>
      </c>
      <c r="F261" t="s">
        <v>82</v>
      </c>
      <c r="G261" t="s">
        <v>83</v>
      </c>
      <c r="H261" s="4">
        <v>4708.0956839999999</v>
      </c>
      <c r="I261" s="21">
        <v>4708.0956839999999</v>
      </c>
      <c r="K261" s="24" t="s">
        <v>825</v>
      </c>
    </row>
    <row r="262" spans="1:11" ht="18">
      <c r="A262" s="3"/>
      <c r="B262" s="3"/>
      <c r="D262" s="3" t="s">
        <v>841</v>
      </c>
      <c r="E262" t="s">
        <v>842</v>
      </c>
      <c r="F262" t="s">
        <v>82</v>
      </c>
      <c r="G262" t="s">
        <v>83</v>
      </c>
      <c r="H262" s="4">
        <v>5748.3186139999998</v>
      </c>
      <c r="I262" s="21">
        <v>5748.3186139999998</v>
      </c>
      <c r="K262" s="24" t="s">
        <v>825</v>
      </c>
    </row>
    <row r="263" spans="1:11" ht="18">
      <c r="A263" s="3"/>
      <c r="B263" s="3"/>
      <c r="D263" s="3" t="s">
        <v>843</v>
      </c>
      <c r="E263" t="s">
        <v>844</v>
      </c>
      <c r="F263" t="s">
        <v>82</v>
      </c>
      <c r="G263" t="s">
        <v>83</v>
      </c>
      <c r="H263" s="4">
        <v>8738.5454129999998</v>
      </c>
      <c r="I263" s="21">
        <v>8738.5454129999998</v>
      </c>
      <c r="K263" s="24" t="s">
        <v>825</v>
      </c>
    </row>
    <row r="264" spans="1:11" ht="18">
      <c r="A264" s="3"/>
      <c r="B264" s="3"/>
      <c r="D264" s="3" t="s">
        <v>845</v>
      </c>
      <c r="E264" t="s">
        <v>846</v>
      </c>
      <c r="F264" t="s">
        <v>82</v>
      </c>
      <c r="G264" t="s">
        <v>83</v>
      </c>
      <c r="H264" s="4">
        <v>10112.3655</v>
      </c>
      <c r="I264" s="21">
        <v>10112.3655</v>
      </c>
      <c r="K264" s="24" t="s">
        <v>836</v>
      </c>
    </row>
    <row r="265" spans="1:11" ht="18">
      <c r="A265" s="3"/>
      <c r="B265" s="3"/>
      <c r="C265" t="s">
        <v>847</v>
      </c>
      <c r="D265" s="3" t="s">
        <v>848</v>
      </c>
      <c r="E265" t="s">
        <v>849</v>
      </c>
      <c r="F265" t="s">
        <v>82</v>
      </c>
      <c r="G265" t="s">
        <v>82</v>
      </c>
      <c r="H265" s="4">
        <v>10551.77</v>
      </c>
      <c r="I265" s="21">
        <v>10551.77</v>
      </c>
      <c r="K265" s="24" t="s">
        <v>850</v>
      </c>
    </row>
    <row r="266" spans="1:11" ht="18">
      <c r="A266" s="3"/>
      <c r="B266" s="3"/>
      <c r="C266" t="s">
        <v>161</v>
      </c>
      <c r="D266" s="3" t="s">
        <v>306</v>
      </c>
      <c r="E266" t="s">
        <v>307</v>
      </c>
      <c r="F266" t="s">
        <v>87</v>
      </c>
      <c r="G266" t="s">
        <v>83</v>
      </c>
      <c r="H266" s="4">
        <v>5000</v>
      </c>
      <c r="I266" s="21">
        <v>12500</v>
      </c>
      <c r="K266" s="24" t="s">
        <v>308</v>
      </c>
    </row>
    <row r="267" spans="1:11" ht="18">
      <c r="A267" s="3"/>
      <c r="B267" s="3"/>
      <c r="D267" s="3" t="s">
        <v>162</v>
      </c>
      <c r="E267" t="s">
        <v>163</v>
      </c>
      <c r="F267" t="s">
        <v>87</v>
      </c>
      <c r="G267" t="s">
        <v>83</v>
      </c>
      <c r="H267" s="4">
        <v>6000</v>
      </c>
      <c r="I267" s="21">
        <v>15000</v>
      </c>
      <c r="K267" s="24" t="s">
        <v>164</v>
      </c>
    </row>
    <row r="268" spans="1:11" ht="18">
      <c r="A268" s="3"/>
      <c r="B268" s="3"/>
      <c r="C268" t="s">
        <v>313</v>
      </c>
      <c r="D268" s="3" t="s">
        <v>851</v>
      </c>
      <c r="E268" t="s">
        <v>852</v>
      </c>
      <c r="F268" t="s">
        <v>87</v>
      </c>
      <c r="G268" t="s">
        <v>83</v>
      </c>
      <c r="H268" s="4">
        <v>2000</v>
      </c>
      <c r="I268" s="21">
        <v>5000</v>
      </c>
      <c r="K268" s="24" t="s">
        <v>853</v>
      </c>
    </row>
    <row r="269" spans="1:11" ht="18">
      <c r="A269" s="3"/>
      <c r="B269" s="3"/>
      <c r="D269" s="3" t="s">
        <v>854</v>
      </c>
      <c r="E269" t="s">
        <v>855</v>
      </c>
      <c r="F269" t="s">
        <v>87</v>
      </c>
      <c r="G269" t="s">
        <v>83</v>
      </c>
      <c r="H269" s="4">
        <v>2440</v>
      </c>
      <c r="I269" s="21">
        <v>6100</v>
      </c>
      <c r="K269" s="24" t="s">
        <v>856</v>
      </c>
    </row>
    <row r="270" spans="1:11" ht="18">
      <c r="A270" s="3"/>
      <c r="B270" s="3"/>
      <c r="D270" s="3" t="s">
        <v>857</v>
      </c>
      <c r="E270" t="s">
        <v>858</v>
      </c>
      <c r="F270" t="s">
        <v>87</v>
      </c>
      <c r="G270" t="s">
        <v>83</v>
      </c>
      <c r="H270" s="4">
        <v>4040</v>
      </c>
      <c r="I270" s="21">
        <v>10100</v>
      </c>
      <c r="K270" s="24" t="s">
        <v>859</v>
      </c>
    </row>
    <row r="271" spans="1:11" ht="18">
      <c r="A271" s="3"/>
      <c r="B271" s="3"/>
      <c r="D271" s="3" t="s">
        <v>860</v>
      </c>
      <c r="E271" t="s">
        <v>861</v>
      </c>
      <c r="F271" t="s">
        <v>87</v>
      </c>
      <c r="G271" t="s">
        <v>83</v>
      </c>
      <c r="H271" s="4">
        <v>8120</v>
      </c>
      <c r="I271" s="21">
        <v>20300</v>
      </c>
      <c r="K271" s="24" t="s">
        <v>862</v>
      </c>
    </row>
    <row r="272" spans="1:11" ht="18">
      <c r="A272" s="3"/>
      <c r="B272" s="3"/>
      <c r="D272" s="3" t="s">
        <v>863</v>
      </c>
      <c r="E272" t="s">
        <v>864</v>
      </c>
      <c r="F272" t="s">
        <v>87</v>
      </c>
      <c r="G272" t="s">
        <v>83</v>
      </c>
      <c r="H272" s="4">
        <v>16240</v>
      </c>
      <c r="I272" s="21">
        <v>40600</v>
      </c>
      <c r="K272" s="24" t="s">
        <v>865</v>
      </c>
    </row>
    <row r="273" spans="1:11" ht="18">
      <c r="A273" s="3"/>
      <c r="B273" s="3"/>
      <c r="C273" t="s">
        <v>866</v>
      </c>
      <c r="D273" s="3" t="s">
        <v>867</v>
      </c>
      <c r="E273" t="s">
        <v>868</v>
      </c>
      <c r="F273" t="s">
        <v>82</v>
      </c>
      <c r="G273" t="s">
        <v>83</v>
      </c>
      <c r="H273" s="4">
        <v>68931.517000000007</v>
      </c>
      <c r="I273" s="21">
        <v>68931.517000000007</v>
      </c>
      <c r="K273" s="24" t="s">
        <v>869</v>
      </c>
    </row>
    <row r="274" spans="1:11" ht="18">
      <c r="A274" s="3"/>
      <c r="B274" s="3"/>
      <c r="C274" t="s">
        <v>94</v>
      </c>
      <c r="D274" s="3" t="s">
        <v>870</v>
      </c>
      <c r="E274" t="s">
        <v>871</v>
      </c>
      <c r="F274" t="s">
        <v>87</v>
      </c>
      <c r="G274" t="s">
        <v>83</v>
      </c>
      <c r="H274" s="4">
        <v>899.39640000000009</v>
      </c>
      <c r="I274" s="21">
        <v>2248.491</v>
      </c>
      <c r="K274" s="24" t="s">
        <v>872</v>
      </c>
    </row>
    <row r="275" spans="1:11" ht="18">
      <c r="A275" s="3"/>
      <c r="B275" s="3"/>
      <c r="D275" s="3" t="s">
        <v>873</v>
      </c>
      <c r="E275" t="s">
        <v>874</v>
      </c>
      <c r="F275" t="s">
        <v>87</v>
      </c>
      <c r="G275" t="s">
        <v>83</v>
      </c>
      <c r="H275" s="4">
        <v>899.39640000000009</v>
      </c>
      <c r="I275" s="21">
        <v>2248.491</v>
      </c>
      <c r="K275" s="24" t="s">
        <v>875</v>
      </c>
    </row>
    <row r="276" spans="1:11" ht="18">
      <c r="A276" s="3"/>
      <c r="B276" s="3"/>
      <c r="D276" s="3" t="s">
        <v>876</v>
      </c>
      <c r="E276" t="s">
        <v>877</v>
      </c>
      <c r="F276" t="s">
        <v>87</v>
      </c>
      <c r="G276" t="s">
        <v>83</v>
      </c>
      <c r="H276" s="4">
        <v>1259.1549600000001</v>
      </c>
      <c r="I276" s="21">
        <v>3147.8874000000001</v>
      </c>
      <c r="K276" s="24" t="s">
        <v>878</v>
      </c>
    </row>
    <row r="277" spans="1:11" ht="18">
      <c r="A277" s="3"/>
      <c r="B277" s="3"/>
      <c r="D277" s="3" t="s">
        <v>879</v>
      </c>
      <c r="E277" t="s">
        <v>880</v>
      </c>
      <c r="F277" t="s">
        <v>87</v>
      </c>
      <c r="G277" t="s">
        <v>83</v>
      </c>
      <c r="H277" s="4">
        <v>2938.0282400000001</v>
      </c>
      <c r="I277" s="21">
        <v>7345.0706</v>
      </c>
      <c r="K277" s="24" t="s">
        <v>881</v>
      </c>
    </row>
    <row r="278" spans="1:11" ht="18">
      <c r="A278" s="3"/>
      <c r="B278" s="3"/>
      <c r="C278" t="s">
        <v>882</v>
      </c>
      <c r="D278" s="3" t="s">
        <v>883</v>
      </c>
      <c r="E278" t="s">
        <v>884</v>
      </c>
      <c r="F278" t="s">
        <v>82</v>
      </c>
      <c r="G278" t="s">
        <v>83</v>
      </c>
      <c r="H278" s="4">
        <v>20000</v>
      </c>
      <c r="I278" s="21">
        <v>20000</v>
      </c>
      <c r="K278" s="24" t="s">
        <v>885</v>
      </c>
    </row>
    <row r="279" spans="1:11" ht="18">
      <c r="A279" s="3"/>
      <c r="B279" s="3"/>
      <c r="C279" t="s">
        <v>886</v>
      </c>
      <c r="D279" s="3" t="s">
        <v>887</v>
      </c>
      <c r="E279" t="s">
        <v>888</v>
      </c>
      <c r="F279" t="s">
        <v>82</v>
      </c>
      <c r="G279" t="s">
        <v>83</v>
      </c>
      <c r="H279" s="4">
        <v>15000</v>
      </c>
      <c r="I279" s="21">
        <v>15000</v>
      </c>
      <c r="K279" s="24" t="s">
        <v>889</v>
      </c>
    </row>
    <row r="280" spans="1:11" ht="18">
      <c r="A280" s="3"/>
      <c r="B280" s="3"/>
      <c r="D280" s="3" t="s">
        <v>890</v>
      </c>
      <c r="E280" t="s">
        <v>891</v>
      </c>
      <c r="F280" t="s">
        <v>87</v>
      </c>
      <c r="G280" t="s">
        <v>83</v>
      </c>
      <c r="H280" s="4">
        <v>36117.298000000003</v>
      </c>
      <c r="I280" s="21">
        <v>90293.244999999995</v>
      </c>
      <c r="K280" s="24" t="s">
        <v>892</v>
      </c>
    </row>
    <row r="281" spans="1:11" ht="18">
      <c r="A281" s="3"/>
      <c r="B281" s="3"/>
      <c r="C281" t="s">
        <v>165</v>
      </c>
      <c r="D281" s="3" t="s">
        <v>481</v>
      </c>
      <c r="E281" t="s">
        <v>482</v>
      </c>
      <c r="F281" t="s">
        <v>82</v>
      </c>
      <c r="G281" t="s">
        <v>83</v>
      </c>
      <c r="H281" s="4">
        <v>10000</v>
      </c>
      <c r="I281" s="21">
        <v>10000</v>
      </c>
      <c r="K281" s="24" t="s">
        <v>483</v>
      </c>
    </row>
    <row r="282" spans="1:11" ht="18">
      <c r="A282" s="3"/>
      <c r="B282" s="3"/>
      <c r="C282" t="s">
        <v>893</v>
      </c>
      <c r="D282" s="3" t="s">
        <v>894</v>
      </c>
      <c r="E282" t="s">
        <v>895</v>
      </c>
      <c r="F282" t="s">
        <v>87</v>
      </c>
      <c r="G282" t="s">
        <v>83</v>
      </c>
      <c r="H282" s="4">
        <v>8000</v>
      </c>
      <c r="I282" s="21">
        <v>20000</v>
      </c>
      <c r="K282" s="24" t="s">
        <v>896</v>
      </c>
    </row>
    <row r="283" spans="1:11" ht="18">
      <c r="A283" s="3"/>
      <c r="B283" s="3"/>
      <c r="C283" t="s">
        <v>897</v>
      </c>
      <c r="D283" s="3" t="s">
        <v>898</v>
      </c>
      <c r="E283" t="s">
        <v>899</v>
      </c>
      <c r="F283" t="s">
        <v>82</v>
      </c>
      <c r="G283" t="s">
        <v>83</v>
      </c>
      <c r="H283" s="4">
        <v>115.155086</v>
      </c>
      <c r="I283" s="21">
        <v>115.155086</v>
      </c>
      <c r="K283" s="24" t="s">
        <v>900</v>
      </c>
    </row>
    <row r="284" spans="1:11" ht="18">
      <c r="A284" s="3"/>
      <c r="B284" s="3"/>
      <c r="D284" s="3" t="s">
        <v>901</v>
      </c>
      <c r="E284" t="s">
        <v>899</v>
      </c>
      <c r="F284" t="s">
        <v>82</v>
      </c>
      <c r="G284" t="s">
        <v>83</v>
      </c>
      <c r="H284" s="4">
        <v>141.86126999999999</v>
      </c>
      <c r="I284" s="21">
        <v>141.86126999999999</v>
      </c>
      <c r="K284" s="24" t="s">
        <v>900</v>
      </c>
    </row>
    <row r="285" spans="1:11" ht="18">
      <c r="A285" s="3"/>
      <c r="B285" s="3"/>
      <c r="D285" s="3" t="s">
        <v>902</v>
      </c>
      <c r="E285" t="s">
        <v>899</v>
      </c>
      <c r="F285" t="s">
        <v>82</v>
      </c>
      <c r="G285" t="s">
        <v>83</v>
      </c>
      <c r="H285" s="4">
        <v>149.456503</v>
      </c>
      <c r="I285" s="21">
        <v>149.456503</v>
      </c>
      <c r="K285" s="24" t="s">
        <v>900</v>
      </c>
    </row>
    <row r="286" spans="1:11" ht="18">
      <c r="A286" s="3"/>
      <c r="B286" s="3"/>
      <c r="D286" s="3" t="s">
        <v>903</v>
      </c>
      <c r="E286" t="s">
        <v>899</v>
      </c>
      <c r="F286" t="s">
        <v>82</v>
      </c>
      <c r="G286" t="s">
        <v>83</v>
      </c>
      <c r="H286" s="4">
        <v>153.985546</v>
      </c>
      <c r="I286" s="21">
        <v>153.985546</v>
      </c>
      <c r="K286" s="24" t="s">
        <v>904</v>
      </c>
    </row>
    <row r="287" spans="1:11" ht="18">
      <c r="A287" s="3"/>
      <c r="B287" s="3"/>
      <c r="D287" s="3" t="s">
        <v>905</v>
      </c>
      <c r="E287" t="s">
        <v>899</v>
      </c>
      <c r="F287" t="s">
        <v>82</v>
      </c>
      <c r="G287" t="s">
        <v>83</v>
      </c>
      <c r="H287" s="4">
        <v>206.50197199999999</v>
      </c>
      <c r="I287" s="21">
        <v>206.50197199999999</v>
      </c>
      <c r="K287" s="24" t="s">
        <v>906</v>
      </c>
    </row>
    <row r="288" spans="1:11" ht="18">
      <c r="A288" s="3"/>
      <c r="B288" s="3"/>
      <c r="D288" s="3" t="s">
        <v>907</v>
      </c>
      <c r="E288" t="s">
        <v>899</v>
      </c>
      <c r="F288" t="s">
        <v>82</v>
      </c>
      <c r="G288" t="s">
        <v>83</v>
      </c>
      <c r="H288" s="4">
        <v>233.09825799999999</v>
      </c>
      <c r="I288" s="21">
        <v>233.09825799999999</v>
      </c>
      <c r="K288" s="24" t="s">
        <v>900</v>
      </c>
    </row>
    <row r="289" spans="1:11" ht="18">
      <c r="A289" s="3"/>
      <c r="B289" s="3"/>
      <c r="D289" s="3" t="s">
        <v>908</v>
      </c>
      <c r="E289" t="s">
        <v>899</v>
      </c>
      <c r="F289" t="s">
        <v>82</v>
      </c>
      <c r="G289" t="s">
        <v>83</v>
      </c>
      <c r="H289" s="4">
        <v>259.99680599999999</v>
      </c>
      <c r="I289" s="21">
        <v>259.99680599999999</v>
      </c>
      <c r="K289" s="24" t="s">
        <v>909</v>
      </c>
    </row>
    <row r="290" spans="1:11" ht="18">
      <c r="A290" s="3"/>
      <c r="B290" s="3"/>
      <c r="D290" s="3" t="s">
        <v>910</v>
      </c>
      <c r="E290" t="s">
        <v>899</v>
      </c>
      <c r="F290" t="s">
        <v>82</v>
      </c>
      <c r="G290" t="s">
        <v>83</v>
      </c>
      <c r="H290" s="4">
        <v>278.87821100000002</v>
      </c>
      <c r="I290" s="21">
        <v>278.87821100000002</v>
      </c>
      <c r="K290" s="24" t="s">
        <v>900</v>
      </c>
    </row>
    <row r="291" spans="1:11" ht="18">
      <c r="A291" s="3"/>
      <c r="B291" s="3"/>
      <c r="D291" s="3" t="s">
        <v>911</v>
      </c>
      <c r="E291" t="s">
        <v>899</v>
      </c>
      <c r="F291" t="s">
        <v>82</v>
      </c>
      <c r="G291" t="s">
        <v>83</v>
      </c>
      <c r="H291" s="4">
        <v>304.20251500000001</v>
      </c>
      <c r="I291" s="21">
        <v>304.20251500000001</v>
      </c>
      <c r="K291" s="24" t="s">
        <v>900</v>
      </c>
    </row>
    <row r="292" spans="1:11" ht="18">
      <c r="A292" s="3"/>
      <c r="B292" s="3"/>
      <c r="D292" s="3" t="s">
        <v>912</v>
      </c>
      <c r="E292" t="s">
        <v>899</v>
      </c>
      <c r="F292" t="s">
        <v>82</v>
      </c>
      <c r="G292" t="s">
        <v>83</v>
      </c>
      <c r="H292" s="4">
        <v>337.47268700000001</v>
      </c>
      <c r="I292" s="21">
        <v>337.47268700000001</v>
      </c>
      <c r="K292" s="24" t="s">
        <v>900</v>
      </c>
    </row>
    <row r="293" spans="1:11" ht="18">
      <c r="A293" s="3"/>
      <c r="B293" s="3"/>
      <c r="D293" s="3" t="s">
        <v>913</v>
      </c>
      <c r="E293" t="s">
        <v>899</v>
      </c>
      <c r="F293" t="s">
        <v>82</v>
      </c>
      <c r="G293" t="s">
        <v>83</v>
      </c>
      <c r="H293" s="4">
        <v>384.65926200000001</v>
      </c>
      <c r="I293" s="21">
        <v>384.65926200000001</v>
      </c>
      <c r="K293" s="24" t="s">
        <v>900</v>
      </c>
    </row>
    <row r="294" spans="1:11" ht="18">
      <c r="A294" s="3"/>
      <c r="B294" s="3"/>
      <c r="D294" s="3" t="s">
        <v>914</v>
      </c>
      <c r="E294" t="s">
        <v>899</v>
      </c>
      <c r="F294" t="s">
        <v>82</v>
      </c>
      <c r="G294" t="s">
        <v>83</v>
      </c>
      <c r="H294" s="4">
        <v>394.43818900000002</v>
      </c>
      <c r="I294" s="21">
        <v>394.43818900000002</v>
      </c>
      <c r="K294" s="24" t="s">
        <v>900</v>
      </c>
    </row>
    <row r="295" spans="1:11" ht="18">
      <c r="A295" s="3"/>
      <c r="B295" s="3"/>
      <c r="D295" s="3" t="s">
        <v>915</v>
      </c>
      <c r="E295" t="s">
        <v>899</v>
      </c>
      <c r="F295" t="s">
        <v>82</v>
      </c>
      <c r="G295" t="s">
        <v>83</v>
      </c>
      <c r="H295" s="4">
        <v>407.26337100000001</v>
      </c>
      <c r="I295" s="21">
        <v>407.26337100000001</v>
      </c>
      <c r="K295" s="24" t="s">
        <v>900</v>
      </c>
    </row>
    <row r="296" spans="1:11" ht="18">
      <c r="A296" s="3"/>
      <c r="B296" s="3"/>
      <c r="D296" s="3" t="s">
        <v>916</v>
      </c>
      <c r="E296" t="s">
        <v>899</v>
      </c>
      <c r="F296" t="s">
        <v>82</v>
      </c>
      <c r="G296" t="s">
        <v>83</v>
      </c>
      <c r="H296" s="4">
        <v>437.79132900000002</v>
      </c>
      <c r="I296" s="21">
        <v>437.79132900000002</v>
      </c>
      <c r="K296" s="24" t="s">
        <v>900</v>
      </c>
    </row>
    <row r="297" spans="1:11" ht="18">
      <c r="A297" s="3"/>
      <c r="B297" s="3"/>
      <c r="D297" s="3" t="s">
        <v>917</v>
      </c>
      <c r="E297" t="s">
        <v>899</v>
      </c>
      <c r="F297" t="s">
        <v>82</v>
      </c>
      <c r="G297" t="s">
        <v>83</v>
      </c>
      <c r="H297" s="4">
        <v>469.975751</v>
      </c>
      <c r="I297" s="21">
        <v>469.975751</v>
      </c>
      <c r="K297" s="24" t="s">
        <v>900</v>
      </c>
    </row>
    <row r="298" spans="1:11" ht="18">
      <c r="A298" s="3"/>
      <c r="B298" s="3"/>
      <c r="D298" s="3" t="s">
        <v>918</v>
      </c>
      <c r="E298" t="s">
        <v>899</v>
      </c>
      <c r="F298" t="s">
        <v>82</v>
      </c>
      <c r="G298" t="s">
        <v>83</v>
      </c>
      <c r="H298" s="4">
        <v>494.52275900000001</v>
      </c>
      <c r="I298" s="21">
        <v>494.52275900000001</v>
      </c>
      <c r="K298" s="24" t="s">
        <v>900</v>
      </c>
    </row>
    <row r="299" spans="1:11" ht="18">
      <c r="A299" s="3"/>
      <c r="B299" s="3"/>
      <c r="D299" s="3" t="s">
        <v>919</v>
      </c>
      <c r="E299" t="s">
        <v>899</v>
      </c>
      <c r="F299" t="s">
        <v>82</v>
      </c>
      <c r="G299" t="s">
        <v>83</v>
      </c>
      <c r="H299" s="4">
        <v>521.87284599999998</v>
      </c>
      <c r="I299" s="21">
        <v>521.87284599999998</v>
      </c>
      <c r="K299" s="24" t="s">
        <v>900</v>
      </c>
    </row>
    <row r="300" spans="1:11" ht="18">
      <c r="A300" s="3"/>
      <c r="B300" s="3"/>
      <c r="D300" s="3" t="s">
        <v>920</v>
      </c>
      <c r="E300" t="s">
        <v>899</v>
      </c>
      <c r="F300" t="s">
        <v>82</v>
      </c>
      <c r="G300" t="s">
        <v>83</v>
      </c>
      <c r="H300" s="4">
        <v>530.43768499999999</v>
      </c>
      <c r="I300" s="21">
        <v>530.43768499999999</v>
      </c>
      <c r="K300" s="24" t="s">
        <v>900</v>
      </c>
    </row>
    <row r="301" spans="1:11" ht="18">
      <c r="A301" s="3"/>
      <c r="B301" s="3"/>
      <c r="D301" s="3" t="s">
        <v>921</v>
      </c>
      <c r="E301" t="s">
        <v>899</v>
      </c>
      <c r="F301" t="s">
        <v>82</v>
      </c>
      <c r="G301" t="s">
        <v>83</v>
      </c>
      <c r="H301" s="4">
        <v>561.42503799999997</v>
      </c>
      <c r="I301" s="21">
        <v>561.42503799999997</v>
      </c>
      <c r="K301" s="24" t="s">
        <v>900</v>
      </c>
    </row>
    <row r="302" spans="1:11" ht="18">
      <c r="A302" s="3"/>
      <c r="B302" s="3"/>
      <c r="D302" s="3" t="s">
        <v>922</v>
      </c>
      <c r="E302" t="s">
        <v>899</v>
      </c>
      <c r="F302" t="s">
        <v>82</v>
      </c>
      <c r="G302" t="s">
        <v>83</v>
      </c>
      <c r="H302" s="4">
        <v>581.58409200000006</v>
      </c>
      <c r="I302" s="21">
        <v>581.58409200000006</v>
      </c>
      <c r="K302" s="24" t="s">
        <v>900</v>
      </c>
    </row>
    <row r="303" spans="1:11" ht="18">
      <c r="A303" s="3"/>
      <c r="B303" s="3"/>
      <c r="D303" s="3" t="s">
        <v>923</v>
      </c>
      <c r="E303" t="s">
        <v>899</v>
      </c>
      <c r="F303" t="s">
        <v>82</v>
      </c>
      <c r="G303" t="s">
        <v>83</v>
      </c>
      <c r="H303" s="4">
        <v>657.48250199999995</v>
      </c>
      <c r="I303" s="21">
        <v>657.48250199999995</v>
      </c>
      <c r="K303" s="24" t="s">
        <v>900</v>
      </c>
    </row>
    <row r="304" spans="1:11" ht="18">
      <c r="A304" s="3"/>
      <c r="B304" s="3"/>
      <c r="D304" s="3" t="s">
        <v>924</v>
      </c>
      <c r="E304" t="s">
        <v>899</v>
      </c>
      <c r="F304" t="s">
        <v>82</v>
      </c>
      <c r="G304" t="s">
        <v>83</v>
      </c>
      <c r="H304" s="4">
        <v>798.17463099999998</v>
      </c>
      <c r="I304" s="21">
        <v>798.17463099999998</v>
      </c>
      <c r="K304" s="24" t="s">
        <v>900</v>
      </c>
    </row>
    <row r="305" spans="1:11" ht="18">
      <c r="A305" s="3"/>
      <c r="B305" s="3"/>
      <c r="D305" s="3" t="s">
        <v>925</v>
      </c>
      <c r="E305" t="s">
        <v>899</v>
      </c>
      <c r="F305" t="s">
        <v>82</v>
      </c>
      <c r="G305" t="s">
        <v>83</v>
      </c>
      <c r="H305" s="4">
        <v>912.06729399999995</v>
      </c>
      <c r="I305" s="21">
        <v>912.06729399999995</v>
      </c>
      <c r="K305" s="24" t="s">
        <v>900</v>
      </c>
    </row>
    <row r="306" spans="1:11" ht="18">
      <c r="A306" s="3"/>
      <c r="B306" s="3"/>
      <c r="D306" s="3" t="s">
        <v>926</v>
      </c>
      <c r="E306" t="s">
        <v>899</v>
      </c>
      <c r="F306" t="s">
        <v>82</v>
      </c>
      <c r="G306" t="s">
        <v>83</v>
      </c>
      <c r="H306" s="4">
        <v>1026.691092</v>
      </c>
      <c r="I306" s="21">
        <v>1026.691092</v>
      </c>
      <c r="K306" s="24" t="s">
        <v>927</v>
      </c>
    </row>
    <row r="307" spans="1:11" ht="18">
      <c r="A307" s="3"/>
      <c r="B307" s="3"/>
      <c r="D307" s="3" t="s">
        <v>928</v>
      </c>
      <c r="E307" t="s">
        <v>929</v>
      </c>
      <c r="F307" t="s">
        <v>82</v>
      </c>
      <c r="G307" t="s">
        <v>83</v>
      </c>
      <c r="H307" s="4">
        <v>1712.5614089999999</v>
      </c>
      <c r="I307" s="21">
        <v>1712.5614089999999</v>
      </c>
      <c r="K307" s="24" t="s">
        <v>930</v>
      </c>
    </row>
    <row r="308" spans="1:11" ht="18">
      <c r="A308" s="3"/>
      <c r="B308" s="3"/>
      <c r="D308" s="3" t="s">
        <v>931</v>
      </c>
      <c r="E308" t="s">
        <v>899</v>
      </c>
      <c r="F308" t="s">
        <v>82</v>
      </c>
      <c r="G308" t="s">
        <v>83</v>
      </c>
      <c r="H308" s="4">
        <v>1788.513794</v>
      </c>
      <c r="I308" s="21">
        <v>1788.513794</v>
      </c>
      <c r="K308" s="24" t="s">
        <v>932</v>
      </c>
    </row>
    <row r="309" spans="1:11" ht="18">
      <c r="A309" s="3"/>
      <c r="B309" s="3"/>
      <c r="D309" s="3" t="s">
        <v>933</v>
      </c>
      <c r="E309" t="s">
        <v>899</v>
      </c>
      <c r="F309" t="s">
        <v>82</v>
      </c>
      <c r="G309" t="s">
        <v>83</v>
      </c>
      <c r="H309" s="4">
        <v>2616.421621</v>
      </c>
      <c r="I309" s="21">
        <v>2616.421621</v>
      </c>
      <c r="K309" s="24" t="s">
        <v>900</v>
      </c>
    </row>
    <row r="310" spans="1:11" ht="18">
      <c r="A310" s="3"/>
      <c r="B310" s="3"/>
      <c r="D310" s="3" t="s">
        <v>934</v>
      </c>
      <c r="E310" t="s">
        <v>899</v>
      </c>
      <c r="F310" t="s">
        <v>82</v>
      </c>
      <c r="G310" t="s">
        <v>83</v>
      </c>
      <c r="H310" s="4">
        <v>3052.5638979999999</v>
      </c>
      <c r="I310" s="21">
        <v>3052.5638979999999</v>
      </c>
      <c r="K310" s="24" t="s">
        <v>900</v>
      </c>
    </row>
    <row r="311" spans="1:11" ht="18">
      <c r="A311" s="3"/>
      <c r="B311" s="3"/>
      <c r="D311" s="3" t="s">
        <v>935</v>
      </c>
      <c r="E311" t="s">
        <v>899</v>
      </c>
      <c r="F311" t="s">
        <v>82</v>
      </c>
      <c r="G311" t="s">
        <v>83</v>
      </c>
      <c r="H311" s="4">
        <v>3608.2214720000002</v>
      </c>
      <c r="I311" s="21">
        <v>3608.2214720000002</v>
      </c>
      <c r="K311" s="24" t="s">
        <v>900</v>
      </c>
    </row>
    <row r="312" spans="1:11" ht="18">
      <c r="A312" s="3"/>
      <c r="B312" s="3"/>
      <c r="D312" s="3" t="s">
        <v>936</v>
      </c>
      <c r="E312" t="s">
        <v>937</v>
      </c>
      <c r="F312" t="s">
        <v>82</v>
      </c>
      <c r="G312" t="s">
        <v>83</v>
      </c>
      <c r="H312" s="4">
        <v>10074.647080000001</v>
      </c>
      <c r="I312" s="21">
        <v>10074.647080000001</v>
      </c>
      <c r="K312" s="24" t="s">
        <v>938</v>
      </c>
    </row>
    <row r="313" spans="1:11" ht="18">
      <c r="A313" s="3"/>
      <c r="B313" s="3"/>
      <c r="C313" t="s">
        <v>939</v>
      </c>
      <c r="D313" s="3" t="s">
        <v>940</v>
      </c>
      <c r="E313" t="s">
        <v>941</v>
      </c>
      <c r="F313" t="s">
        <v>87</v>
      </c>
      <c r="G313" t="s">
        <v>87</v>
      </c>
      <c r="H313" s="4">
        <v>827.99959999999999</v>
      </c>
      <c r="I313" s="21">
        <v>2069.9989999999998</v>
      </c>
      <c r="K313" s="24" t="s">
        <v>942</v>
      </c>
    </row>
    <row r="314" spans="1:11" ht="18">
      <c r="A314" s="3"/>
      <c r="B314" s="3"/>
      <c r="C314" t="s">
        <v>943</v>
      </c>
      <c r="D314" s="3" t="s">
        <v>944</v>
      </c>
      <c r="E314" t="s">
        <v>945</v>
      </c>
      <c r="F314" t="s">
        <v>87</v>
      </c>
      <c r="G314" t="s">
        <v>83</v>
      </c>
      <c r="H314" s="4">
        <v>4883.6632</v>
      </c>
      <c r="I314" s="21">
        <v>12209.157999999999</v>
      </c>
      <c r="K314" s="24" t="s">
        <v>946</v>
      </c>
    </row>
    <row r="315" spans="1:11" ht="18">
      <c r="A315" s="3"/>
      <c r="B315" s="3"/>
      <c r="C315" t="s">
        <v>360</v>
      </c>
      <c r="D315" s="3" t="s">
        <v>947</v>
      </c>
      <c r="E315" t="s">
        <v>948</v>
      </c>
      <c r="F315" t="s">
        <v>87</v>
      </c>
      <c r="G315" t="s">
        <v>83</v>
      </c>
      <c r="H315" s="4">
        <v>2400</v>
      </c>
      <c r="I315" s="21">
        <v>6000</v>
      </c>
      <c r="K315" s="24" t="s">
        <v>949</v>
      </c>
    </row>
    <row r="316" spans="1:11" ht="18">
      <c r="A316" s="3"/>
      <c r="B316" s="3"/>
      <c r="D316" s="3" t="s">
        <v>950</v>
      </c>
      <c r="E316" t="s">
        <v>951</v>
      </c>
      <c r="F316" t="s">
        <v>87</v>
      </c>
      <c r="G316" t="s">
        <v>83</v>
      </c>
      <c r="H316" s="4">
        <v>2600</v>
      </c>
      <c r="I316" s="21">
        <v>6500</v>
      </c>
      <c r="K316" s="24" t="s">
        <v>952</v>
      </c>
    </row>
    <row r="317" spans="1:11" ht="18">
      <c r="A317" s="3"/>
      <c r="B317" s="3"/>
      <c r="D317" s="3" t="s">
        <v>953</v>
      </c>
      <c r="E317" t="s">
        <v>954</v>
      </c>
      <c r="F317" t="s">
        <v>82</v>
      </c>
      <c r="G317" t="s">
        <v>83</v>
      </c>
      <c r="H317" s="4">
        <v>103320</v>
      </c>
      <c r="I317" s="21">
        <v>103320</v>
      </c>
      <c r="K317" s="24" t="s">
        <v>955</v>
      </c>
    </row>
    <row r="318" spans="1:11" ht="18">
      <c r="A318" s="3"/>
      <c r="B318" s="3"/>
      <c r="D318" s="3" t="s">
        <v>956</v>
      </c>
      <c r="E318" t="s">
        <v>957</v>
      </c>
      <c r="F318" t="s">
        <v>87</v>
      </c>
      <c r="G318" t="s">
        <v>87</v>
      </c>
      <c r="H318" s="4">
        <v>120000</v>
      </c>
      <c r="I318" s="21">
        <v>300000</v>
      </c>
      <c r="K318" s="24" t="s">
        <v>958</v>
      </c>
    </row>
    <row r="319" spans="1:11" ht="18">
      <c r="A319" s="3"/>
      <c r="B319" s="3"/>
      <c r="C319" t="s">
        <v>959</v>
      </c>
      <c r="D319" s="3" t="s">
        <v>960</v>
      </c>
      <c r="E319" t="s">
        <v>961</v>
      </c>
      <c r="F319" t="s">
        <v>83</v>
      </c>
      <c r="G319" t="s">
        <v>87</v>
      </c>
      <c r="H319" s="4">
        <v>320</v>
      </c>
      <c r="I319" s="21">
        <v>800</v>
      </c>
      <c r="K319" s="24" t="s">
        <v>962</v>
      </c>
    </row>
    <row r="320" spans="1:11" ht="18">
      <c r="A320" s="3"/>
      <c r="B320" s="3" t="s">
        <v>30</v>
      </c>
      <c r="C320" t="s">
        <v>708</v>
      </c>
      <c r="D320" s="3" t="s">
        <v>709</v>
      </c>
      <c r="E320" t="s">
        <v>710</v>
      </c>
      <c r="F320" t="s">
        <v>83</v>
      </c>
      <c r="G320" t="s">
        <v>87</v>
      </c>
      <c r="H320" s="4">
        <v>4154.4000000000005</v>
      </c>
      <c r="I320" s="21">
        <v>10386</v>
      </c>
      <c r="K320" s="24" t="s">
        <v>711</v>
      </c>
    </row>
    <row r="321" spans="1:11" ht="18">
      <c r="A321" s="3"/>
      <c r="B321" s="3"/>
      <c r="C321" t="s">
        <v>963</v>
      </c>
      <c r="D321" s="3" t="s">
        <v>964</v>
      </c>
      <c r="E321" t="s">
        <v>965</v>
      </c>
      <c r="F321" t="s">
        <v>83</v>
      </c>
      <c r="G321" t="s">
        <v>87</v>
      </c>
      <c r="H321" s="4">
        <v>6000</v>
      </c>
      <c r="I321" s="21">
        <v>15000</v>
      </c>
      <c r="K321" s="24" t="s">
        <v>966</v>
      </c>
    </row>
    <row r="322" spans="1:11" ht="18">
      <c r="A322" s="3"/>
      <c r="B322" s="3"/>
      <c r="C322" t="s">
        <v>967</v>
      </c>
      <c r="D322" s="3" t="s">
        <v>968</v>
      </c>
      <c r="E322" t="s">
        <v>969</v>
      </c>
      <c r="F322" t="s">
        <v>83</v>
      </c>
      <c r="G322" t="s">
        <v>82</v>
      </c>
      <c r="H322" s="4">
        <v>1309.675</v>
      </c>
      <c r="I322" s="21">
        <v>1309.675</v>
      </c>
      <c r="K322" s="24" t="s">
        <v>970</v>
      </c>
    </row>
    <row r="323" spans="1:11" ht="18">
      <c r="A323" s="3"/>
      <c r="B323" s="3"/>
      <c r="C323" t="s">
        <v>971</v>
      </c>
      <c r="D323" s="3" t="s">
        <v>972</v>
      </c>
      <c r="E323" t="s">
        <v>973</v>
      </c>
      <c r="F323" t="s">
        <v>83</v>
      </c>
      <c r="G323" t="s">
        <v>82</v>
      </c>
      <c r="H323" s="4">
        <v>17491.162</v>
      </c>
      <c r="I323" s="21">
        <v>17491.162</v>
      </c>
      <c r="K323" s="24" t="s">
        <v>974</v>
      </c>
    </row>
    <row r="324" spans="1:11" ht="18">
      <c r="A324" s="3"/>
      <c r="B324" s="3"/>
      <c r="C324" t="s">
        <v>975</v>
      </c>
      <c r="D324" s="3" t="s">
        <v>976</v>
      </c>
      <c r="E324" t="s">
        <v>977</v>
      </c>
      <c r="F324" t="s">
        <v>83</v>
      </c>
      <c r="G324" t="s">
        <v>87</v>
      </c>
      <c r="H324" s="4">
        <v>252.89440000000002</v>
      </c>
      <c r="I324" s="21">
        <v>632.23599999999999</v>
      </c>
      <c r="K324" s="24" t="s">
        <v>978</v>
      </c>
    </row>
    <row r="325" spans="1:11" ht="18">
      <c r="A325" s="3"/>
      <c r="B325" s="3"/>
      <c r="D325" s="3" t="s">
        <v>979</v>
      </c>
      <c r="E325" t="s">
        <v>980</v>
      </c>
      <c r="F325" t="s">
        <v>83</v>
      </c>
      <c r="G325" t="s">
        <v>82</v>
      </c>
      <c r="H325" s="4">
        <v>309.79899999999998</v>
      </c>
      <c r="I325" s="21">
        <v>309.79899999999998</v>
      </c>
      <c r="K325" s="24" t="s">
        <v>981</v>
      </c>
    </row>
    <row r="326" spans="1:11" ht="18">
      <c r="A326" s="3"/>
      <c r="B326" s="3"/>
      <c r="C326" t="s">
        <v>982</v>
      </c>
      <c r="D326" s="3" t="s">
        <v>983</v>
      </c>
      <c r="E326" t="s">
        <v>984</v>
      </c>
      <c r="F326" t="s">
        <v>83</v>
      </c>
      <c r="G326" t="s">
        <v>87</v>
      </c>
      <c r="H326" s="4">
        <v>3164.7908000000002</v>
      </c>
      <c r="I326" s="21">
        <v>7911.9769999999999</v>
      </c>
      <c r="K326" s="24" t="s">
        <v>985</v>
      </c>
    </row>
    <row r="327" spans="1:11" ht="18">
      <c r="A327" s="3"/>
      <c r="B327" s="3"/>
      <c r="C327" t="s">
        <v>123</v>
      </c>
      <c r="D327" s="3" t="s">
        <v>986</v>
      </c>
      <c r="E327" t="s">
        <v>987</v>
      </c>
      <c r="F327" t="s">
        <v>87</v>
      </c>
      <c r="G327" t="s">
        <v>82</v>
      </c>
      <c r="H327" s="4">
        <v>53083.879000000001</v>
      </c>
      <c r="I327" s="21">
        <v>53083.879000000001</v>
      </c>
      <c r="K327" s="24" t="s">
        <v>988</v>
      </c>
    </row>
    <row r="328" spans="1:11" ht="18">
      <c r="A328" s="3"/>
      <c r="B328" s="3"/>
      <c r="C328" t="s">
        <v>989</v>
      </c>
      <c r="D328" s="3" t="s">
        <v>990</v>
      </c>
      <c r="E328" t="s">
        <v>991</v>
      </c>
      <c r="F328" t="s">
        <v>83</v>
      </c>
      <c r="G328" t="s">
        <v>82</v>
      </c>
      <c r="H328" s="4">
        <v>6007.26</v>
      </c>
      <c r="I328" s="21">
        <v>6007.26</v>
      </c>
      <c r="K328" s="24" t="s">
        <v>992</v>
      </c>
    </row>
    <row r="329" spans="1:11" ht="18">
      <c r="A329" s="3"/>
      <c r="B329" s="3"/>
      <c r="C329" t="s">
        <v>258</v>
      </c>
      <c r="D329" s="3" t="s">
        <v>993</v>
      </c>
      <c r="E329" t="s">
        <v>994</v>
      </c>
      <c r="F329" t="s">
        <v>83</v>
      </c>
      <c r="G329" t="s">
        <v>82</v>
      </c>
      <c r="H329" s="4">
        <v>100000</v>
      </c>
      <c r="I329" s="21">
        <v>100000</v>
      </c>
      <c r="K329" s="24" t="s">
        <v>995</v>
      </c>
    </row>
    <row r="330" spans="1:11" ht="18">
      <c r="A330" s="3"/>
      <c r="B330" s="3"/>
      <c r="D330" s="3" t="s">
        <v>996</v>
      </c>
      <c r="E330" t="s">
        <v>997</v>
      </c>
      <c r="F330" t="s">
        <v>83</v>
      </c>
      <c r="G330" t="s">
        <v>82</v>
      </c>
      <c r="H330" s="4">
        <v>150000</v>
      </c>
      <c r="I330" s="21">
        <v>150000</v>
      </c>
      <c r="K330" s="24" t="s">
        <v>998</v>
      </c>
    </row>
    <row r="331" spans="1:11" ht="18">
      <c r="A331" s="3"/>
      <c r="B331" s="3"/>
      <c r="C331" t="s">
        <v>999</v>
      </c>
      <c r="D331" s="3" t="s">
        <v>1000</v>
      </c>
      <c r="E331" t="s">
        <v>1001</v>
      </c>
      <c r="F331" t="s">
        <v>83</v>
      </c>
      <c r="G331" t="s">
        <v>87</v>
      </c>
      <c r="H331" s="4">
        <v>556.64</v>
      </c>
      <c r="I331" s="21">
        <v>1391.6</v>
      </c>
      <c r="K331" s="24" t="s">
        <v>1002</v>
      </c>
    </row>
    <row r="332" spans="1:11" ht="18">
      <c r="A332" s="3"/>
      <c r="B332" s="3"/>
      <c r="C332" t="s">
        <v>1003</v>
      </c>
      <c r="D332" s="3" t="s">
        <v>1004</v>
      </c>
      <c r="E332" t="s">
        <v>1005</v>
      </c>
      <c r="F332" t="s">
        <v>83</v>
      </c>
      <c r="G332" t="s">
        <v>82</v>
      </c>
      <c r="H332" s="4">
        <v>247.0864</v>
      </c>
      <c r="I332" s="21">
        <v>247.0864</v>
      </c>
      <c r="K332" s="24" t="s">
        <v>1006</v>
      </c>
    </row>
    <row r="333" spans="1:11" ht="18">
      <c r="A333" s="3"/>
      <c r="B333" s="3"/>
      <c r="C333" t="s">
        <v>1007</v>
      </c>
      <c r="D333" s="3" t="s">
        <v>1008</v>
      </c>
      <c r="E333" t="s">
        <v>1009</v>
      </c>
      <c r="F333" t="s">
        <v>83</v>
      </c>
      <c r="G333" t="s">
        <v>82</v>
      </c>
      <c r="H333" s="4">
        <v>18527.887999999999</v>
      </c>
      <c r="I333" s="21">
        <v>18527.887999999999</v>
      </c>
      <c r="K333" s="24" t="s">
        <v>1010</v>
      </c>
    </row>
    <row r="334" spans="1:11" ht="18">
      <c r="A334" s="3"/>
      <c r="B334" s="3"/>
      <c r="C334" t="s">
        <v>420</v>
      </c>
      <c r="D334" s="3" t="s">
        <v>421</v>
      </c>
      <c r="E334" t="s">
        <v>422</v>
      </c>
      <c r="F334" t="s">
        <v>82</v>
      </c>
      <c r="G334" t="s">
        <v>87</v>
      </c>
      <c r="H334" s="4">
        <v>10000</v>
      </c>
      <c r="I334" s="21">
        <v>10000</v>
      </c>
      <c r="K334" s="24" t="s">
        <v>423</v>
      </c>
    </row>
    <row r="335" spans="1:11" ht="18">
      <c r="A335" s="3"/>
      <c r="B335" s="3"/>
      <c r="C335" t="s">
        <v>62</v>
      </c>
      <c r="D335" s="3" t="s">
        <v>266</v>
      </c>
      <c r="E335" t="s">
        <v>267</v>
      </c>
      <c r="F335" t="s">
        <v>83</v>
      </c>
      <c r="G335" t="s">
        <v>87</v>
      </c>
      <c r="H335" s="4">
        <v>13200</v>
      </c>
      <c r="I335" s="21">
        <v>33000</v>
      </c>
      <c r="K335" s="24" t="s">
        <v>268</v>
      </c>
    </row>
    <row r="336" spans="1:11" ht="18">
      <c r="A336" s="3"/>
      <c r="B336" s="3"/>
      <c r="C336" t="s">
        <v>1011</v>
      </c>
      <c r="D336" s="3" t="s">
        <v>1012</v>
      </c>
      <c r="E336" t="s">
        <v>1013</v>
      </c>
      <c r="F336" t="s">
        <v>83</v>
      </c>
      <c r="G336" t="s">
        <v>82</v>
      </c>
      <c r="H336" s="4">
        <v>4245</v>
      </c>
      <c r="I336" s="21">
        <v>4245</v>
      </c>
      <c r="K336" s="24" t="s">
        <v>1014</v>
      </c>
    </row>
    <row r="337" spans="1:11" ht="18">
      <c r="A337" s="3"/>
      <c r="B337" s="3"/>
      <c r="C337" t="s">
        <v>1015</v>
      </c>
      <c r="D337" s="3" t="s">
        <v>1016</v>
      </c>
      <c r="E337" t="s">
        <v>1017</v>
      </c>
      <c r="F337" t="s">
        <v>83</v>
      </c>
      <c r="G337" t="s">
        <v>82</v>
      </c>
      <c r="H337" s="4">
        <v>591.5</v>
      </c>
      <c r="I337" s="21">
        <v>591.5</v>
      </c>
      <c r="K337" s="24" t="s">
        <v>1018</v>
      </c>
    </row>
    <row r="338" spans="1:11" ht="18">
      <c r="A338" s="3"/>
      <c r="B338" s="3"/>
      <c r="C338" t="s">
        <v>1019</v>
      </c>
      <c r="D338" s="3" t="s">
        <v>1020</v>
      </c>
      <c r="E338" t="s">
        <v>1021</v>
      </c>
      <c r="F338" t="s">
        <v>83</v>
      </c>
      <c r="G338" t="s">
        <v>82</v>
      </c>
      <c r="H338" s="4">
        <v>1368.7670000000001</v>
      </c>
      <c r="I338" s="21">
        <v>1368.7670000000001</v>
      </c>
      <c r="K338" s="24" t="s">
        <v>1022</v>
      </c>
    </row>
    <row r="339" spans="1:11" ht="18">
      <c r="A339" s="3"/>
      <c r="B339" s="3"/>
      <c r="C339" t="s">
        <v>1023</v>
      </c>
      <c r="D339" s="3" t="s">
        <v>1024</v>
      </c>
      <c r="E339" t="s">
        <v>1025</v>
      </c>
      <c r="F339" t="s">
        <v>83</v>
      </c>
      <c r="G339" t="s">
        <v>87</v>
      </c>
      <c r="H339" s="4">
        <v>434.03720000000004</v>
      </c>
      <c r="I339" s="21">
        <v>1085.0930000000001</v>
      </c>
      <c r="K339" s="24" t="s">
        <v>1026</v>
      </c>
    </row>
    <row r="340" spans="1:11" ht="18">
      <c r="A340" s="3"/>
      <c r="B340" s="3"/>
      <c r="D340" s="3" t="s">
        <v>1027</v>
      </c>
      <c r="E340" t="s">
        <v>1028</v>
      </c>
      <c r="F340" t="s">
        <v>83</v>
      </c>
      <c r="G340" t="s">
        <v>87</v>
      </c>
      <c r="H340" s="4">
        <v>446.53680000000008</v>
      </c>
      <c r="I340" s="21">
        <v>1116.3420000000001</v>
      </c>
      <c r="K340" s="24" t="s">
        <v>1029</v>
      </c>
    </row>
    <row r="341" spans="1:11" ht="18">
      <c r="A341" s="3"/>
      <c r="B341" s="3"/>
      <c r="D341" s="3" t="s">
        <v>1030</v>
      </c>
      <c r="E341" t="s">
        <v>1031</v>
      </c>
      <c r="F341" t="s">
        <v>83</v>
      </c>
      <c r="G341" t="s">
        <v>82</v>
      </c>
      <c r="H341" s="4">
        <v>1842.441</v>
      </c>
      <c r="I341" s="21">
        <v>1842.441</v>
      </c>
      <c r="K341" s="24" t="s">
        <v>1032</v>
      </c>
    </row>
    <row r="342" spans="1:11" ht="18">
      <c r="A342" s="3"/>
      <c r="B342" s="3"/>
      <c r="C342" t="s">
        <v>70</v>
      </c>
      <c r="D342" s="3" t="s">
        <v>1033</v>
      </c>
      <c r="E342" t="s">
        <v>1034</v>
      </c>
      <c r="F342" t="s">
        <v>83</v>
      </c>
      <c r="G342" t="s">
        <v>87</v>
      </c>
      <c r="H342" s="4">
        <v>20000</v>
      </c>
      <c r="I342" s="21">
        <v>50000</v>
      </c>
      <c r="K342" s="24" t="s">
        <v>1035</v>
      </c>
    </row>
    <row r="343" spans="1:11" ht="18">
      <c r="A343" s="3"/>
      <c r="B343" s="3"/>
      <c r="C343" t="s">
        <v>205</v>
      </c>
      <c r="D343" s="3" t="s">
        <v>1036</v>
      </c>
      <c r="E343" t="s">
        <v>1037</v>
      </c>
      <c r="F343" t="s">
        <v>83</v>
      </c>
      <c r="G343" t="s">
        <v>82</v>
      </c>
      <c r="H343" s="4">
        <v>20000</v>
      </c>
      <c r="I343" s="21">
        <v>20000</v>
      </c>
      <c r="K343" s="24" t="s">
        <v>1038</v>
      </c>
    </row>
    <row r="344" spans="1:11" ht="18">
      <c r="A344" s="3"/>
      <c r="B344" s="3"/>
      <c r="D344" s="3" t="s">
        <v>1039</v>
      </c>
      <c r="E344" t="s">
        <v>1040</v>
      </c>
      <c r="F344" t="s">
        <v>83</v>
      </c>
      <c r="G344" t="s">
        <v>82</v>
      </c>
      <c r="H344" s="4">
        <v>45000</v>
      </c>
      <c r="I344" s="21">
        <v>45000</v>
      </c>
      <c r="K344" s="24" t="s">
        <v>1038</v>
      </c>
    </row>
    <row r="345" spans="1:11" ht="18">
      <c r="A345" s="3"/>
      <c r="B345" s="3"/>
      <c r="D345" s="3" t="s">
        <v>1041</v>
      </c>
      <c r="E345" t="s">
        <v>1042</v>
      </c>
      <c r="F345" t="s">
        <v>83</v>
      </c>
      <c r="G345" t="s">
        <v>82</v>
      </c>
      <c r="H345" s="4">
        <v>50000</v>
      </c>
      <c r="I345" s="21">
        <v>50000</v>
      </c>
      <c r="K345" s="24" t="s">
        <v>1043</v>
      </c>
    </row>
    <row r="346" spans="1:11" ht="18">
      <c r="A346" s="3"/>
      <c r="B346" s="3"/>
      <c r="C346" t="s">
        <v>1044</v>
      </c>
      <c r="D346" s="3" t="s">
        <v>1045</v>
      </c>
      <c r="E346" t="s">
        <v>1046</v>
      </c>
      <c r="F346" t="s">
        <v>83</v>
      </c>
      <c r="G346" t="s">
        <v>82</v>
      </c>
      <c r="H346" s="4">
        <v>1560</v>
      </c>
      <c r="I346" s="21">
        <v>1560</v>
      </c>
      <c r="K346" s="24" t="s">
        <v>1047</v>
      </c>
    </row>
    <row r="347" spans="1:11" ht="18">
      <c r="A347" s="3"/>
      <c r="B347" s="3"/>
      <c r="D347" s="3" t="s">
        <v>1048</v>
      </c>
      <c r="E347" t="s">
        <v>1049</v>
      </c>
      <c r="F347" t="s">
        <v>83</v>
      </c>
      <c r="G347" t="s">
        <v>82</v>
      </c>
      <c r="H347" s="4">
        <v>8059.4650000000001</v>
      </c>
      <c r="I347" s="21">
        <v>8059.4650000000001</v>
      </c>
      <c r="K347" s="24" t="s">
        <v>1050</v>
      </c>
    </row>
    <row r="348" spans="1:11" ht="18">
      <c r="A348" s="3"/>
      <c r="B348" s="3"/>
      <c r="C348" t="s">
        <v>1051</v>
      </c>
      <c r="D348" s="3" t="s">
        <v>1052</v>
      </c>
      <c r="E348" t="s">
        <v>1053</v>
      </c>
      <c r="F348" t="s">
        <v>83</v>
      </c>
      <c r="G348" t="s">
        <v>87</v>
      </c>
      <c r="H348" s="4">
        <v>114.2572</v>
      </c>
      <c r="I348" s="21">
        <v>285.64299999999997</v>
      </c>
      <c r="K348" s="24" t="s">
        <v>1054</v>
      </c>
    </row>
    <row r="349" spans="1:11" ht="18">
      <c r="A349" s="3"/>
      <c r="B349" s="3"/>
      <c r="C349" t="s">
        <v>542</v>
      </c>
      <c r="D349" s="3" t="s">
        <v>1055</v>
      </c>
      <c r="E349" t="s">
        <v>1056</v>
      </c>
      <c r="F349" t="s">
        <v>83</v>
      </c>
      <c r="G349" t="s">
        <v>87</v>
      </c>
      <c r="H349" s="4">
        <v>242.52901600000001</v>
      </c>
      <c r="I349" s="21">
        <v>606.32254</v>
      </c>
      <c r="K349" s="24" t="s">
        <v>1057</v>
      </c>
    </row>
    <row r="350" spans="1:11" ht="18">
      <c r="A350" s="3"/>
      <c r="B350" s="3"/>
      <c r="C350" t="s">
        <v>187</v>
      </c>
      <c r="D350" s="3" t="s">
        <v>682</v>
      </c>
      <c r="E350" t="s">
        <v>683</v>
      </c>
      <c r="F350" t="s">
        <v>83</v>
      </c>
      <c r="G350" t="s">
        <v>82</v>
      </c>
      <c r="H350" s="4">
        <v>2621.7211499999999</v>
      </c>
      <c r="I350" s="21">
        <v>2621.7211499999999</v>
      </c>
      <c r="K350" s="24" t="s">
        <v>684</v>
      </c>
    </row>
    <row r="351" spans="1:11" ht="18">
      <c r="A351" s="3"/>
      <c r="B351" s="3"/>
      <c r="C351" t="s">
        <v>1058</v>
      </c>
      <c r="D351" s="3" t="s">
        <v>1059</v>
      </c>
      <c r="E351" t="s">
        <v>1060</v>
      </c>
      <c r="F351" t="s">
        <v>83</v>
      </c>
      <c r="G351" t="s">
        <v>82</v>
      </c>
      <c r="H351" s="4">
        <v>1080.07439</v>
      </c>
      <c r="I351" s="21">
        <v>1080.07439</v>
      </c>
      <c r="K351" s="24" t="s">
        <v>1061</v>
      </c>
    </row>
    <row r="352" spans="1:11" ht="18">
      <c r="A352" s="3"/>
      <c r="B352" s="3"/>
      <c r="C352" t="s">
        <v>1062</v>
      </c>
      <c r="D352" s="3" t="s">
        <v>1063</v>
      </c>
      <c r="E352" t="s">
        <v>1064</v>
      </c>
      <c r="F352" t="s">
        <v>83</v>
      </c>
      <c r="G352" t="s">
        <v>87</v>
      </c>
      <c r="H352" s="4">
        <v>1045.4092000000001</v>
      </c>
      <c r="I352" s="21">
        <v>2613.5230000000001</v>
      </c>
      <c r="K352" s="24" t="s">
        <v>1065</v>
      </c>
    </row>
    <row r="353" spans="1:11" ht="18">
      <c r="A353" s="3"/>
      <c r="B353" s="3"/>
      <c r="D353" s="3" t="s">
        <v>1066</v>
      </c>
      <c r="E353" t="s">
        <v>1067</v>
      </c>
      <c r="F353" t="s">
        <v>83</v>
      </c>
      <c r="G353" t="s">
        <v>87</v>
      </c>
      <c r="H353" s="4">
        <v>1624.4772000000003</v>
      </c>
      <c r="I353" s="21">
        <v>4061.1930000000002</v>
      </c>
      <c r="K353" s="24" t="s">
        <v>1068</v>
      </c>
    </row>
    <row r="354" spans="1:11" ht="18">
      <c r="A354" s="3"/>
      <c r="B354" s="3"/>
      <c r="D354" s="3" t="s">
        <v>1069</v>
      </c>
      <c r="E354" t="s">
        <v>1070</v>
      </c>
      <c r="F354" t="s">
        <v>83</v>
      </c>
      <c r="G354" t="s">
        <v>82</v>
      </c>
      <c r="H354" s="4">
        <v>6490.9889999999996</v>
      </c>
      <c r="I354" s="21">
        <v>6490.9889999999996</v>
      </c>
      <c r="K354" s="24" t="s">
        <v>1071</v>
      </c>
    </row>
    <row r="355" spans="1:11" ht="18">
      <c r="A355" s="3"/>
      <c r="B355" s="3"/>
      <c r="D355" s="3" t="s">
        <v>1072</v>
      </c>
      <c r="E355" t="s">
        <v>1073</v>
      </c>
      <c r="F355" t="s">
        <v>83</v>
      </c>
      <c r="G355" t="s">
        <v>82</v>
      </c>
      <c r="H355" s="4">
        <v>7120.4110000000001</v>
      </c>
      <c r="I355" s="21">
        <v>7120.4110000000001</v>
      </c>
      <c r="K355" s="24" t="s">
        <v>1074</v>
      </c>
    </row>
    <row r="356" spans="1:11" ht="18">
      <c r="A356" s="3"/>
      <c r="B356" s="3"/>
      <c r="C356" t="s">
        <v>1075</v>
      </c>
      <c r="D356" s="3" t="s">
        <v>1076</v>
      </c>
      <c r="E356" t="s">
        <v>1077</v>
      </c>
      <c r="F356" t="s">
        <v>83</v>
      </c>
      <c r="G356" t="s">
        <v>82</v>
      </c>
      <c r="H356" s="4">
        <v>811.83199999999999</v>
      </c>
      <c r="I356" s="21">
        <v>811.83199999999999</v>
      </c>
      <c r="K356" s="24" t="s">
        <v>1078</v>
      </c>
    </row>
    <row r="357" spans="1:11" ht="18">
      <c r="A357" s="3"/>
      <c r="B357" s="3"/>
      <c r="D357" s="3" t="s">
        <v>1079</v>
      </c>
      <c r="E357" t="s">
        <v>1080</v>
      </c>
      <c r="F357" t="s">
        <v>83</v>
      </c>
      <c r="G357" t="s">
        <v>87</v>
      </c>
      <c r="H357" s="4">
        <v>2177.4392000000003</v>
      </c>
      <c r="I357" s="21">
        <v>5443.598</v>
      </c>
      <c r="K357" s="24" t="s">
        <v>1081</v>
      </c>
    </row>
    <row r="358" spans="1:11" ht="18">
      <c r="A358" s="3"/>
      <c r="B358" s="3"/>
      <c r="D358" s="3" t="s">
        <v>1082</v>
      </c>
      <c r="E358" t="s">
        <v>1083</v>
      </c>
      <c r="F358" t="s">
        <v>83</v>
      </c>
      <c r="G358" t="s">
        <v>87</v>
      </c>
      <c r="H358" s="4">
        <v>4167.8676000000005</v>
      </c>
      <c r="I358" s="21">
        <v>10419.669</v>
      </c>
      <c r="K358" s="24" t="s">
        <v>1084</v>
      </c>
    </row>
    <row r="359" spans="1:11" ht="18">
      <c r="A359" s="3"/>
      <c r="B359" s="3"/>
      <c r="C359" t="s">
        <v>1085</v>
      </c>
      <c r="D359" s="3" t="s">
        <v>1086</v>
      </c>
      <c r="E359" t="s">
        <v>1087</v>
      </c>
      <c r="F359" t="s">
        <v>83</v>
      </c>
      <c r="G359" t="s">
        <v>82</v>
      </c>
      <c r="H359" s="4">
        <v>2024.6010000000001</v>
      </c>
      <c r="I359" s="21">
        <v>2024.6010000000001</v>
      </c>
      <c r="K359" s="24" t="s">
        <v>1088</v>
      </c>
    </row>
    <row r="360" spans="1:11" ht="18">
      <c r="A360" s="3"/>
      <c r="B360" s="3"/>
      <c r="C360" t="s">
        <v>1089</v>
      </c>
      <c r="D360" s="3" t="s">
        <v>1090</v>
      </c>
      <c r="E360" t="s">
        <v>1091</v>
      </c>
      <c r="F360" t="s">
        <v>83</v>
      </c>
      <c r="G360" t="s">
        <v>87</v>
      </c>
      <c r="H360" s="4">
        <v>1891.5504000000001</v>
      </c>
      <c r="I360" s="21">
        <v>4728.8760000000002</v>
      </c>
      <c r="K360" s="24" t="s">
        <v>1092</v>
      </c>
    </row>
    <row r="361" spans="1:11" ht="18">
      <c r="A361" s="3"/>
      <c r="B361" s="3"/>
      <c r="C361" t="s">
        <v>1093</v>
      </c>
      <c r="D361" s="3" t="s">
        <v>1094</v>
      </c>
      <c r="E361" t="s">
        <v>1095</v>
      </c>
      <c r="F361" t="s">
        <v>83</v>
      </c>
      <c r="G361" t="s">
        <v>82</v>
      </c>
      <c r="H361" s="4">
        <v>40000</v>
      </c>
      <c r="I361" s="21">
        <v>40000</v>
      </c>
      <c r="K361" s="24" t="s">
        <v>1096</v>
      </c>
    </row>
    <row r="362" spans="1:11" ht="18">
      <c r="A362" s="3"/>
      <c r="B362" s="3"/>
      <c r="C362" t="s">
        <v>165</v>
      </c>
      <c r="D362" s="3" t="s">
        <v>481</v>
      </c>
      <c r="E362" t="s">
        <v>482</v>
      </c>
      <c r="F362" t="s">
        <v>82</v>
      </c>
      <c r="G362" t="s">
        <v>83</v>
      </c>
      <c r="H362" s="4">
        <v>5000</v>
      </c>
      <c r="I362" s="21">
        <v>5000</v>
      </c>
      <c r="K362" s="24" t="s">
        <v>483</v>
      </c>
    </row>
    <row r="363" spans="1:11" ht="18">
      <c r="A363" s="3"/>
      <c r="B363" s="3"/>
      <c r="C363" t="s">
        <v>1097</v>
      </c>
      <c r="D363" s="3" t="s">
        <v>1098</v>
      </c>
      <c r="E363" t="s">
        <v>1099</v>
      </c>
      <c r="F363" t="s">
        <v>83</v>
      </c>
      <c r="G363" t="s">
        <v>82</v>
      </c>
      <c r="H363" s="4">
        <v>5000</v>
      </c>
      <c r="I363" s="21">
        <v>5000</v>
      </c>
      <c r="K363" s="24" t="s">
        <v>1100</v>
      </c>
    </row>
    <row r="364" spans="1:11" ht="18">
      <c r="A364" s="3"/>
      <c r="B364" s="3"/>
      <c r="C364" t="s">
        <v>939</v>
      </c>
      <c r="D364" s="3" t="s">
        <v>940</v>
      </c>
      <c r="E364" t="s">
        <v>941</v>
      </c>
      <c r="F364" t="s">
        <v>87</v>
      </c>
      <c r="G364" t="s">
        <v>87</v>
      </c>
      <c r="H364" s="4">
        <v>504</v>
      </c>
      <c r="I364" s="21">
        <v>1260</v>
      </c>
      <c r="K364" s="24" t="s">
        <v>942</v>
      </c>
    </row>
    <row r="365" spans="1:11" ht="18">
      <c r="A365" s="5"/>
      <c r="B365" s="3"/>
      <c r="C365" t="s">
        <v>209</v>
      </c>
      <c r="D365" s="3" t="s">
        <v>1101</v>
      </c>
      <c r="E365" t="s">
        <v>1102</v>
      </c>
      <c r="F365" t="s">
        <v>83</v>
      </c>
      <c r="G365" t="s">
        <v>82</v>
      </c>
      <c r="H365" s="4">
        <v>100000</v>
      </c>
      <c r="I365" s="21">
        <v>100000</v>
      </c>
      <c r="K365" s="24" t="s">
        <v>1103</v>
      </c>
    </row>
    <row r="366" spans="1:11" ht="18">
      <c r="A366" s="3" t="s">
        <v>31</v>
      </c>
      <c r="B366" s="3" t="s">
        <v>32</v>
      </c>
      <c r="C366" t="s">
        <v>1104</v>
      </c>
      <c r="D366" s="3" t="s">
        <v>1105</v>
      </c>
      <c r="E366" t="s">
        <v>1106</v>
      </c>
      <c r="F366" t="s">
        <v>82</v>
      </c>
      <c r="G366" t="s">
        <v>83</v>
      </c>
      <c r="H366" s="4">
        <v>11891.3</v>
      </c>
      <c r="I366" s="21">
        <v>11891.3</v>
      </c>
      <c r="K366" s="24" t="s">
        <v>1107</v>
      </c>
    </row>
    <row r="367" spans="1:11" ht="18">
      <c r="A367" s="3"/>
      <c r="B367" s="3"/>
      <c r="C367" t="s">
        <v>65</v>
      </c>
      <c r="D367" s="3" t="s">
        <v>1108</v>
      </c>
      <c r="E367" t="s">
        <v>1109</v>
      </c>
      <c r="F367" t="s">
        <v>82</v>
      </c>
      <c r="G367" t="s">
        <v>83</v>
      </c>
      <c r="H367" s="4">
        <v>35000</v>
      </c>
      <c r="I367" s="21">
        <v>35000</v>
      </c>
      <c r="K367" s="24" t="s">
        <v>1110</v>
      </c>
    </row>
    <row r="368" spans="1:11" ht="18">
      <c r="A368" s="3"/>
      <c r="B368" s="3"/>
      <c r="C368" t="s">
        <v>712</v>
      </c>
      <c r="D368" s="3" t="s">
        <v>713</v>
      </c>
      <c r="E368" t="s">
        <v>714</v>
      </c>
      <c r="F368" t="s">
        <v>87</v>
      </c>
      <c r="G368" t="s">
        <v>83</v>
      </c>
      <c r="H368" s="4">
        <v>1600</v>
      </c>
      <c r="I368" s="21">
        <v>4000</v>
      </c>
      <c r="K368" s="24" t="s">
        <v>715</v>
      </c>
    </row>
    <row r="369" spans="1:11" ht="18">
      <c r="A369" s="3"/>
      <c r="B369" s="3"/>
      <c r="C369" t="s">
        <v>1111</v>
      </c>
      <c r="D369" s="3" t="s">
        <v>1112</v>
      </c>
      <c r="E369" t="s">
        <v>1113</v>
      </c>
      <c r="F369" t="s">
        <v>82</v>
      </c>
      <c r="G369" t="s">
        <v>87</v>
      </c>
      <c r="H369" s="4">
        <v>5000</v>
      </c>
      <c r="I369" s="21">
        <v>5000</v>
      </c>
      <c r="K369" s="24" t="s">
        <v>1114</v>
      </c>
    </row>
    <row r="370" spans="1:11" ht="18">
      <c r="A370" s="3"/>
      <c r="B370" s="3"/>
      <c r="C370" t="s">
        <v>123</v>
      </c>
      <c r="D370" s="3" t="s">
        <v>1115</v>
      </c>
      <c r="E370" t="s">
        <v>1116</v>
      </c>
      <c r="F370" t="s">
        <v>82</v>
      </c>
      <c r="G370" t="s">
        <v>83</v>
      </c>
      <c r="H370" s="4">
        <v>36791.186999999998</v>
      </c>
      <c r="I370" s="21">
        <v>36791.186999999998</v>
      </c>
      <c r="K370" s="24" t="s">
        <v>1117</v>
      </c>
    </row>
    <row r="371" spans="1:11" ht="18">
      <c r="A371" s="3"/>
      <c r="B371" s="3"/>
      <c r="D371" s="3" t="s">
        <v>1118</v>
      </c>
      <c r="E371" t="s">
        <v>1119</v>
      </c>
      <c r="F371" t="s">
        <v>82</v>
      </c>
      <c r="G371" t="s">
        <v>83</v>
      </c>
      <c r="H371" s="4">
        <v>53794.8</v>
      </c>
      <c r="I371" s="21">
        <v>53794.8</v>
      </c>
      <c r="K371" s="24" t="s">
        <v>1120</v>
      </c>
    </row>
    <row r="372" spans="1:11" ht="18">
      <c r="A372" s="3"/>
      <c r="B372" s="3"/>
      <c r="C372" t="s">
        <v>1121</v>
      </c>
      <c r="D372" s="3" t="s">
        <v>1122</v>
      </c>
      <c r="E372" t="s">
        <v>1123</v>
      </c>
      <c r="F372" t="s">
        <v>82</v>
      </c>
      <c r="G372" t="s">
        <v>83</v>
      </c>
      <c r="H372" s="4">
        <v>30000</v>
      </c>
      <c r="I372" s="21">
        <v>30000</v>
      </c>
      <c r="K372" s="24" t="s">
        <v>1124</v>
      </c>
    </row>
    <row r="373" spans="1:11" ht="18">
      <c r="A373" s="3"/>
      <c r="B373" s="3"/>
      <c r="C373" t="s">
        <v>258</v>
      </c>
      <c r="D373" s="3" t="s">
        <v>1125</v>
      </c>
      <c r="E373" t="s">
        <v>1126</v>
      </c>
      <c r="F373" t="s">
        <v>87</v>
      </c>
      <c r="G373" t="s">
        <v>87</v>
      </c>
      <c r="H373" s="4">
        <v>8000</v>
      </c>
      <c r="I373" s="21">
        <v>20000</v>
      </c>
      <c r="K373" s="24" t="s">
        <v>1127</v>
      </c>
    </row>
    <row r="374" spans="1:11" ht="18">
      <c r="A374" s="3"/>
      <c r="B374" s="3"/>
      <c r="C374" t="s">
        <v>1128</v>
      </c>
      <c r="D374" s="3" t="s">
        <v>1129</v>
      </c>
      <c r="E374" t="s">
        <v>1130</v>
      </c>
      <c r="F374" t="s">
        <v>87</v>
      </c>
      <c r="G374" t="s">
        <v>87</v>
      </c>
      <c r="H374" s="4">
        <v>5271.02</v>
      </c>
      <c r="I374" s="21">
        <v>13177.55</v>
      </c>
      <c r="K374" s="24" t="s">
        <v>1131</v>
      </c>
    </row>
    <row r="375" spans="1:11" ht="18">
      <c r="A375" s="3"/>
      <c r="B375" s="3"/>
      <c r="C375" t="s">
        <v>67</v>
      </c>
      <c r="D375" s="3" t="s">
        <v>1132</v>
      </c>
      <c r="E375" t="s">
        <v>1133</v>
      </c>
      <c r="F375" t="s">
        <v>82</v>
      </c>
      <c r="G375" t="s">
        <v>83</v>
      </c>
      <c r="H375" s="4">
        <v>50000</v>
      </c>
      <c r="I375" s="21">
        <v>50000</v>
      </c>
      <c r="K375" s="24" t="s">
        <v>1134</v>
      </c>
    </row>
    <row r="376" spans="1:11" ht="18">
      <c r="A376" s="3"/>
      <c r="B376" s="3"/>
      <c r="C376" t="s">
        <v>666</v>
      </c>
      <c r="D376" s="3" t="s">
        <v>1135</v>
      </c>
      <c r="E376" t="s">
        <v>1136</v>
      </c>
      <c r="F376" t="s">
        <v>87</v>
      </c>
      <c r="G376" t="s">
        <v>87</v>
      </c>
      <c r="H376" s="4">
        <v>8400</v>
      </c>
      <c r="I376" s="21">
        <v>21000</v>
      </c>
      <c r="K376" s="24" t="s">
        <v>1137</v>
      </c>
    </row>
    <row r="377" spans="1:11" ht="18">
      <c r="A377" s="3"/>
      <c r="B377" s="3"/>
      <c r="C377" t="s">
        <v>1138</v>
      </c>
      <c r="D377" s="3" t="s">
        <v>1139</v>
      </c>
      <c r="E377" t="s">
        <v>1140</v>
      </c>
      <c r="F377" t="s">
        <v>82</v>
      </c>
      <c r="G377" t="s">
        <v>83</v>
      </c>
      <c r="H377" s="4">
        <v>7000</v>
      </c>
      <c r="I377" s="21">
        <v>7000</v>
      </c>
      <c r="K377" s="24" t="s">
        <v>1141</v>
      </c>
    </row>
    <row r="378" spans="1:11" ht="18">
      <c r="A378" s="3"/>
      <c r="B378" s="3"/>
      <c r="C378" t="s">
        <v>1142</v>
      </c>
      <c r="D378" s="3" t="s">
        <v>1143</v>
      </c>
      <c r="E378" t="s">
        <v>1144</v>
      </c>
      <c r="F378" t="s">
        <v>87</v>
      </c>
      <c r="G378" t="s">
        <v>87</v>
      </c>
      <c r="H378" s="4">
        <v>8000</v>
      </c>
      <c r="I378" s="21">
        <v>20000</v>
      </c>
      <c r="K378" s="24" t="s">
        <v>1145</v>
      </c>
    </row>
    <row r="379" spans="1:11" ht="18">
      <c r="A379" s="3"/>
      <c r="B379" s="3"/>
      <c r="C379" t="s">
        <v>1146</v>
      </c>
      <c r="D379" s="3" t="s">
        <v>1147</v>
      </c>
      <c r="E379" t="s">
        <v>1148</v>
      </c>
      <c r="F379" t="s">
        <v>82</v>
      </c>
      <c r="G379" t="s">
        <v>83</v>
      </c>
      <c r="H379" s="4">
        <v>6242.223</v>
      </c>
      <c r="I379" s="21">
        <v>6242.223</v>
      </c>
      <c r="K379" s="24" t="s">
        <v>1149</v>
      </c>
    </row>
    <row r="380" spans="1:11" ht="18">
      <c r="A380" s="3"/>
      <c r="B380" s="3"/>
      <c r="C380" t="s">
        <v>161</v>
      </c>
      <c r="D380" s="3" t="s">
        <v>1150</v>
      </c>
      <c r="E380" t="s">
        <v>1151</v>
      </c>
      <c r="F380" t="s">
        <v>82</v>
      </c>
      <c r="G380" t="s">
        <v>83</v>
      </c>
      <c r="H380" s="4">
        <v>9000</v>
      </c>
      <c r="I380" s="21">
        <v>9000</v>
      </c>
      <c r="K380" s="24" t="s">
        <v>1152</v>
      </c>
    </row>
    <row r="381" spans="1:11" ht="18">
      <c r="A381" s="3"/>
      <c r="B381" s="3"/>
      <c r="D381" s="3" t="s">
        <v>1153</v>
      </c>
      <c r="E381" t="s">
        <v>1154</v>
      </c>
      <c r="F381" t="s">
        <v>82</v>
      </c>
      <c r="G381" t="s">
        <v>83</v>
      </c>
      <c r="H381" s="4">
        <v>50000</v>
      </c>
      <c r="I381" s="21">
        <v>50000</v>
      </c>
      <c r="K381" s="24" t="s">
        <v>1155</v>
      </c>
    </row>
    <row r="382" spans="1:11" ht="18">
      <c r="A382" s="3"/>
      <c r="B382" s="3"/>
      <c r="C382" t="s">
        <v>1156</v>
      </c>
      <c r="D382" s="3" t="s">
        <v>1157</v>
      </c>
      <c r="E382" t="s">
        <v>1158</v>
      </c>
      <c r="F382" t="s">
        <v>82</v>
      </c>
      <c r="G382" t="s">
        <v>83</v>
      </c>
      <c r="H382" s="4">
        <v>51600</v>
      </c>
      <c r="I382" s="21">
        <v>51600</v>
      </c>
      <c r="K382" s="24" t="s">
        <v>1159</v>
      </c>
    </row>
    <row r="383" spans="1:11" ht="18">
      <c r="A383" s="3"/>
      <c r="B383" s="3"/>
      <c r="C383" t="s">
        <v>165</v>
      </c>
      <c r="D383" s="3" t="s">
        <v>1160</v>
      </c>
      <c r="E383" t="s">
        <v>1161</v>
      </c>
      <c r="F383" t="s">
        <v>82</v>
      </c>
      <c r="G383" t="s">
        <v>82</v>
      </c>
      <c r="H383" s="4">
        <v>11867.928</v>
      </c>
      <c r="I383" s="21">
        <v>11867.928</v>
      </c>
      <c r="K383" s="24" t="s">
        <v>1162</v>
      </c>
    </row>
    <row r="384" spans="1:11" ht="18">
      <c r="A384" s="3"/>
      <c r="B384" s="3"/>
      <c r="D384" s="3" t="s">
        <v>1163</v>
      </c>
      <c r="E384" t="s">
        <v>1164</v>
      </c>
      <c r="F384" t="s">
        <v>87</v>
      </c>
      <c r="G384" t="s">
        <v>87</v>
      </c>
      <c r="H384" s="4">
        <v>22000</v>
      </c>
      <c r="I384" s="21">
        <v>55000</v>
      </c>
      <c r="K384" s="24" t="s">
        <v>1165</v>
      </c>
    </row>
    <row r="385" spans="1:11" ht="18">
      <c r="A385" s="3"/>
      <c r="B385" s="3"/>
      <c r="C385" t="s">
        <v>1166</v>
      </c>
      <c r="D385" s="3" t="s">
        <v>1167</v>
      </c>
      <c r="E385" t="s">
        <v>1168</v>
      </c>
      <c r="F385" t="s">
        <v>82</v>
      </c>
      <c r="G385" t="s">
        <v>83</v>
      </c>
      <c r="H385" s="4">
        <v>30000</v>
      </c>
      <c r="I385" s="21">
        <v>30000</v>
      </c>
      <c r="K385" s="24" t="s">
        <v>1169</v>
      </c>
    </row>
    <row r="386" spans="1:11" ht="18">
      <c r="A386" s="3"/>
      <c r="B386" s="3"/>
      <c r="C386" t="s">
        <v>153</v>
      </c>
      <c r="D386" s="3" t="s">
        <v>1170</v>
      </c>
      <c r="E386" t="s">
        <v>1171</v>
      </c>
      <c r="F386" t="s">
        <v>82</v>
      </c>
      <c r="G386" t="s">
        <v>83</v>
      </c>
      <c r="H386" s="4">
        <v>23267.366000000002</v>
      </c>
      <c r="I386" s="21">
        <v>23267.366000000002</v>
      </c>
      <c r="K386" s="24" t="s">
        <v>1172</v>
      </c>
    </row>
    <row r="387" spans="1:11" ht="18">
      <c r="A387" s="3"/>
      <c r="B387" s="3"/>
      <c r="C387" t="s">
        <v>1173</v>
      </c>
      <c r="D387" s="3" t="s">
        <v>1174</v>
      </c>
      <c r="E387" t="s">
        <v>1175</v>
      </c>
      <c r="F387" t="s">
        <v>82</v>
      </c>
      <c r="G387" t="s">
        <v>82</v>
      </c>
      <c r="H387" s="4">
        <v>19000</v>
      </c>
      <c r="I387" s="21">
        <v>19000</v>
      </c>
      <c r="K387" s="24" t="s">
        <v>1176</v>
      </c>
    </row>
    <row r="388" spans="1:11" ht="18">
      <c r="A388" s="3"/>
      <c r="B388" s="3"/>
      <c r="D388" s="3" t="s">
        <v>1177</v>
      </c>
      <c r="E388" t="s">
        <v>1178</v>
      </c>
      <c r="F388" t="s">
        <v>82</v>
      </c>
      <c r="G388" t="s">
        <v>83</v>
      </c>
      <c r="H388" s="4">
        <v>20000</v>
      </c>
      <c r="I388" s="21">
        <v>20000</v>
      </c>
      <c r="K388" s="24" t="s">
        <v>1179</v>
      </c>
    </row>
    <row r="389" spans="1:11" ht="18">
      <c r="A389" s="3"/>
      <c r="B389" s="3"/>
      <c r="C389" t="s">
        <v>939</v>
      </c>
      <c r="D389" s="3" t="s">
        <v>940</v>
      </c>
      <c r="E389" t="s">
        <v>941</v>
      </c>
      <c r="F389" t="s">
        <v>87</v>
      </c>
      <c r="G389" t="s">
        <v>87</v>
      </c>
      <c r="H389" s="4">
        <v>1448.4348</v>
      </c>
      <c r="I389" s="21">
        <v>3621.087</v>
      </c>
      <c r="K389" s="24" t="s">
        <v>942</v>
      </c>
    </row>
    <row r="390" spans="1:11" ht="18">
      <c r="A390" s="3"/>
      <c r="B390" s="3" t="s">
        <v>33</v>
      </c>
      <c r="C390" t="s">
        <v>708</v>
      </c>
      <c r="D390" s="3" t="s">
        <v>709</v>
      </c>
      <c r="E390" t="s">
        <v>710</v>
      </c>
      <c r="F390" t="s">
        <v>83</v>
      </c>
      <c r="G390" t="s">
        <v>87</v>
      </c>
      <c r="H390" s="4">
        <v>9900</v>
      </c>
      <c r="I390" s="21">
        <v>24750</v>
      </c>
      <c r="K390" s="24" t="s">
        <v>711</v>
      </c>
    </row>
    <row r="391" spans="1:11" ht="18">
      <c r="A391" s="3"/>
      <c r="B391" s="3"/>
      <c r="C391" t="s">
        <v>982</v>
      </c>
      <c r="D391" s="3" t="s">
        <v>983</v>
      </c>
      <c r="E391" t="s">
        <v>984</v>
      </c>
      <c r="F391" t="s">
        <v>83</v>
      </c>
      <c r="G391" t="s">
        <v>87</v>
      </c>
      <c r="H391" s="4">
        <v>12659.163200000001</v>
      </c>
      <c r="I391" s="21">
        <v>31647.907999999999</v>
      </c>
      <c r="K391" s="24" t="s">
        <v>985</v>
      </c>
    </row>
    <row r="392" spans="1:11" ht="18">
      <c r="A392" s="3"/>
      <c r="B392" s="3"/>
      <c r="C392" t="s">
        <v>1128</v>
      </c>
      <c r="D392" s="3" t="s">
        <v>1129</v>
      </c>
      <c r="E392" t="s">
        <v>1130</v>
      </c>
      <c r="F392" t="s">
        <v>87</v>
      </c>
      <c r="G392" t="s">
        <v>87</v>
      </c>
      <c r="H392" s="4">
        <v>5058.126400000001</v>
      </c>
      <c r="I392" s="21">
        <v>12645.316000000001</v>
      </c>
      <c r="K392" s="24" t="s">
        <v>1131</v>
      </c>
    </row>
    <row r="393" spans="1:11" ht="18">
      <c r="A393" s="3"/>
      <c r="B393" s="3"/>
      <c r="C393" t="s">
        <v>1180</v>
      </c>
      <c r="D393" s="3" t="s">
        <v>1181</v>
      </c>
      <c r="E393" t="s">
        <v>1182</v>
      </c>
      <c r="F393" t="s">
        <v>82</v>
      </c>
      <c r="G393" t="s">
        <v>87</v>
      </c>
      <c r="H393" s="4">
        <v>10000</v>
      </c>
      <c r="I393" s="21">
        <v>10000</v>
      </c>
      <c r="K393" s="24" t="s">
        <v>1183</v>
      </c>
    </row>
    <row r="394" spans="1:11" ht="18">
      <c r="A394" s="3"/>
      <c r="B394" s="3"/>
      <c r="C394" t="s">
        <v>116</v>
      </c>
      <c r="D394" s="3" t="s">
        <v>1184</v>
      </c>
      <c r="E394" t="s">
        <v>1185</v>
      </c>
      <c r="F394" t="s">
        <v>82</v>
      </c>
      <c r="G394" t="s">
        <v>82</v>
      </c>
      <c r="H394" s="4">
        <v>30000</v>
      </c>
      <c r="I394" s="21">
        <v>30000</v>
      </c>
      <c r="K394" s="24" t="s">
        <v>1186</v>
      </c>
    </row>
    <row r="395" spans="1:11" ht="18">
      <c r="A395" s="3"/>
      <c r="B395" s="3"/>
      <c r="C395" t="s">
        <v>939</v>
      </c>
      <c r="D395" s="3" t="s">
        <v>940</v>
      </c>
      <c r="E395" t="s">
        <v>941</v>
      </c>
      <c r="F395" t="s">
        <v>87</v>
      </c>
      <c r="G395" t="s">
        <v>87</v>
      </c>
      <c r="H395" s="4">
        <v>819.56560000000002</v>
      </c>
      <c r="I395" s="21">
        <v>2048.9139999999998</v>
      </c>
      <c r="K395" s="24" t="s">
        <v>942</v>
      </c>
    </row>
    <row r="396" spans="1:11" ht="18">
      <c r="A396" s="5"/>
      <c r="B396" s="3"/>
      <c r="C396" t="s">
        <v>1187</v>
      </c>
      <c r="D396" s="3" t="s">
        <v>1188</v>
      </c>
      <c r="E396" t="s">
        <v>1189</v>
      </c>
      <c r="F396" t="s">
        <v>83</v>
      </c>
      <c r="G396" t="s">
        <v>87</v>
      </c>
      <c r="H396" s="4">
        <v>810</v>
      </c>
      <c r="I396" s="21">
        <v>2025</v>
      </c>
      <c r="K396" s="24" t="s">
        <v>1190</v>
      </c>
    </row>
    <row r="397" spans="1:11" ht="18">
      <c r="A397" s="3" t="s">
        <v>34</v>
      </c>
      <c r="B397" s="3" t="s">
        <v>35</v>
      </c>
      <c r="C397" t="s">
        <v>1191</v>
      </c>
      <c r="D397" s="3" t="s">
        <v>1192</v>
      </c>
      <c r="E397" t="s">
        <v>1193</v>
      </c>
      <c r="F397" t="s">
        <v>83</v>
      </c>
      <c r="G397" t="s">
        <v>87</v>
      </c>
      <c r="H397" s="4">
        <v>1235.2315584</v>
      </c>
      <c r="I397" s="21">
        <v>3088.078896</v>
      </c>
      <c r="K397" s="24" t="s">
        <v>1194</v>
      </c>
    </row>
    <row r="398" spans="1:11" ht="18">
      <c r="A398" s="3"/>
      <c r="B398" s="3"/>
      <c r="C398" t="s">
        <v>157</v>
      </c>
      <c r="D398" s="3" t="s">
        <v>1195</v>
      </c>
      <c r="E398" t="s">
        <v>1196</v>
      </c>
      <c r="F398" t="s">
        <v>87</v>
      </c>
      <c r="G398" t="s">
        <v>83</v>
      </c>
      <c r="H398" s="4">
        <v>2692.7628000000004</v>
      </c>
      <c r="I398" s="21">
        <v>6731.9070000000002</v>
      </c>
      <c r="K398" s="24" t="s">
        <v>1197</v>
      </c>
    </row>
    <row r="399" spans="1:11" ht="18">
      <c r="A399" s="3"/>
      <c r="B399" s="3"/>
      <c r="C399" t="s">
        <v>220</v>
      </c>
      <c r="D399" s="3" t="s">
        <v>1198</v>
      </c>
      <c r="E399" t="s">
        <v>1199</v>
      </c>
      <c r="F399" t="s">
        <v>87</v>
      </c>
      <c r="G399" t="s">
        <v>83</v>
      </c>
      <c r="H399" s="4">
        <v>56.743600000000008</v>
      </c>
      <c r="I399" s="21">
        <v>141.85900000000001</v>
      </c>
      <c r="K399" s="24" t="s">
        <v>1200</v>
      </c>
    </row>
    <row r="400" spans="1:11" ht="18">
      <c r="A400" s="3"/>
      <c r="B400" s="3"/>
      <c r="D400" s="3" t="s">
        <v>1201</v>
      </c>
      <c r="E400" t="s">
        <v>1199</v>
      </c>
      <c r="F400" t="s">
        <v>87</v>
      </c>
      <c r="G400" t="s">
        <v>83</v>
      </c>
      <c r="H400" s="4">
        <v>76.095600000000005</v>
      </c>
      <c r="I400" s="21">
        <v>190.239</v>
      </c>
      <c r="K400" s="24" t="s">
        <v>1202</v>
      </c>
    </row>
    <row r="401" spans="1:11" ht="18">
      <c r="A401" s="3"/>
      <c r="B401" s="3"/>
      <c r="D401" s="3" t="s">
        <v>1203</v>
      </c>
      <c r="E401" t="s">
        <v>1204</v>
      </c>
      <c r="F401" t="s">
        <v>87</v>
      </c>
      <c r="G401" t="s">
        <v>83</v>
      </c>
      <c r="H401" s="4">
        <v>190.90480000000002</v>
      </c>
      <c r="I401" s="21">
        <v>477.262</v>
      </c>
      <c r="K401" s="24" t="s">
        <v>1205</v>
      </c>
    </row>
    <row r="402" spans="1:11" ht="18">
      <c r="A402" s="3"/>
      <c r="B402" s="3"/>
      <c r="D402" s="3" t="s">
        <v>1206</v>
      </c>
      <c r="E402" t="s">
        <v>1207</v>
      </c>
      <c r="F402" t="s">
        <v>87</v>
      </c>
      <c r="G402" t="s">
        <v>83</v>
      </c>
      <c r="H402" s="4">
        <v>252.1644</v>
      </c>
      <c r="I402" s="21">
        <v>630.41099999999994</v>
      </c>
      <c r="K402" s="24" t="s">
        <v>1208</v>
      </c>
    </row>
    <row r="403" spans="1:11" ht="18">
      <c r="A403" s="3"/>
      <c r="B403" s="3"/>
      <c r="D403" s="3" t="s">
        <v>1209</v>
      </c>
      <c r="E403" t="s">
        <v>1204</v>
      </c>
      <c r="F403" t="s">
        <v>82</v>
      </c>
      <c r="G403" t="s">
        <v>83</v>
      </c>
      <c r="H403" s="4">
        <v>272.58</v>
      </c>
      <c r="I403" s="21">
        <v>272.58</v>
      </c>
      <c r="K403" s="24" t="s">
        <v>1210</v>
      </c>
    </row>
    <row r="404" spans="1:11" ht="18">
      <c r="A404" s="3"/>
      <c r="B404" s="3"/>
      <c r="D404" s="3" t="s">
        <v>1211</v>
      </c>
      <c r="E404" t="s">
        <v>1212</v>
      </c>
      <c r="F404" t="s">
        <v>87</v>
      </c>
      <c r="G404" t="s">
        <v>83</v>
      </c>
      <c r="H404" s="4">
        <v>311.35520000000002</v>
      </c>
      <c r="I404" s="21">
        <v>778.38800000000003</v>
      </c>
      <c r="K404" s="24" t="s">
        <v>1213</v>
      </c>
    </row>
    <row r="405" spans="1:11" ht="18">
      <c r="A405" s="3"/>
      <c r="B405" s="3"/>
      <c r="D405" s="3" t="s">
        <v>1214</v>
      </c>
      <c r="E405" t="s">
        <v>1215</v>
      </c>
      <c r="F405" t="s">
        <v>87</v>
      </c>
      <c r="G405" t="s">
        <v>83</v>
      </c>
      <c r="H405" s="4">
        <v>321.72240000000005</v>
      </c>
      <c r="I405" s="21">
        <v>804.30600000000004</v>
      </c>
      <c r="K405" s="24" t="s">
        <v>1216</v>
      </c>
    </row>
    <row r="406" spans="1:11" ht="18">
      <c r="A406" s="3"/>
      <c r="B406" s="3"/>
      <c r="D406" s="3" t="s">
        <v>1217</v>
      </c>
      <c r="E406" t="s">
        <v>1218</v>
      </c>
      <c r="F406" t="s">
        <v>87</v>
      </c>
      <c r="G406" t="s">
        <v>83</v>
      </c>
      <c r="H406" s="4">
        <v>363.90920000000006</v>
      </c>
      <c r="I406" s="21">
        <v>909.77300000000002</v>
      </c>
      <c r="K406" s="24" t="s">
        <v>1219</v>
      </c>
    </row>
    <row r="407" spans="1:11" ht="18">
      <c r="A407" s="3"/>
      <c r="B407" s="3"/>
      <c r="D407" s="3" t="s">
        <v>1220</v>
      </c>
      <c r="E407" t="s">
        <v>1215</v>
      </c>
      <c r="F407" t="s">
        <v>87</v>
      </c>
      <c r="G407" t="s">
        <v>83</v>
      </c>
      <c r="H407" s="4">
        <v>502.11840000000007</v>
      </c>
      <c r="I407" s="21">
        <v>1255.296</v>
      </c>
      <c r="K407" s="24" t="s">
        <v>1221</v>
      </c>
    </row>
    <row r="408" spans="1:11" ht="18">
      <c r="A408" s="3"/>
      <c r="B408" s="3"/>
      <c r="D408" s="3" t="s">
        <v>1222</v>
      </c>
      <c r="E408" t="s">
        <v>1204</v>
      </c>
      <c r="F408" t="s">
        <v>87</v>
      </c>
      <c r="G408" t="s">
        <v>83</v>
      </c>
      <c r="H408" s="4">
        <v>572.71440000000007</v>
      </c>
      <c r="I408" s="21">
        <v>1431.7860000000001</v>
      </c>
      <c r="K408" s="24" t="s">
        <v>1223</v>
      </c>
    </row>
    <row r="409" spans="1:11" ht="18">
      <c r="A409" s="3"/>
      <c r="B409" s="3"/>
      <c r="D409" s="3" t="s">
        <v>1224</v>
      </c>
      <c r="E409" t="s">
        <v>1199</v>
      </c>
      <c r="F409" t="s">
        <v>87</v>
      </c>
      <c r="G409" t="s">
        <v>83</v>
      </c>
      <c r="H409" s="4">
        <v>582.79160000000002</v>
      </c>
      <c r="I409" s="21">
        <v>1456.979</v>
      </c>
      <c r="K409" s="24" t="s">
        <v>1225</v>
      </c>
    </row>
    <row r="410" spans="1:11" ht="18">
      <c r="A410" s="3"/>
      <c r="B410" s="3"/>
      <c r="D410" s="3" t="s">
        <v>1226</v>
      </c>
      <c r="E410" t="s">
        <v>1218</v>
      </c>
      <c r="F410" t="s">
        <v>87</v>
      </c>
      <c r="G410" t="s">
        <v>83</v>
      </c>
      <c r="H410" s="4">
        <v>600.62760000000003</v>
      </c>
      <c r="I410" s="21">
        <v>1501.569</v>
      </c>
      <c r="K410" s="24" t="s">
        <v>1227</v>
      </c>
    </row>
    <row r="411" spans="1:11" ht="18">
      <c r="A411" s="3"/>
      <c r="B411" s="3"/>
      <c r="D411" s="3" t="s">
        <v>1228</v>
      </c>
      <c r="E411" t="s">
        <v>1229</v>
      </c>
      <c r="F411" t="s">
        <v>87</v>
      </c>
      <c r="G411" t="s">
        <v>83</v>
      </c>
      <c r="H411" s="4">
        <v>781.90039999999999</v>
      </c>
      <c r="I411" s="21">
        <v>1954.751</v>
      </c>
      <c r="K411" s="24" t="s">
        <v>1230</v>
      </c>
    </row>
    <row r="412" spans="1:11" ht="18">
      <c r="A412" s="3"/>
      <c r="B412" s="3"/>
      <c r="D412" s="3" t="s">
        <v>1231</v>
      </c>
      <c r="E412" t="s">
        <v>1215</v>
      </c>
      <c r="F412" t="s">
        <v>87</v>
      </c>
      <c r="G412" t="s">
        <v>83</v>
      </c>
      <c r="H412" s="4">
        <v>1099.8936000000001</v>
      </c>
      <c r="I412" s="21">
        <v>2749.7339999999999</v>
      </c>
      <c r="K412" s="24" t="s">
        <v>1232</v>
      </c>
    </row>
    <row r="413" spans="1:11" ht="18">
      <c r="A413" s="3"/>
      <c r="B413" s="3"/>
      <c r="D413" s="3" t="s">
        <v>1233</v>
      </c>
      <c r="E413" t="s">
        <v>1218</v>
      </c>
      <c r="F413" t="s">
        <v>87</v>
      </c>
      <c r="G413" t="s">
        <v>83</v>
      </c>
      <c r="H413" s="4">
        <v>1128.6191999999999</v>
      </c>
      <c r="I413" s="21">
        <v>2821.5479999999998</v>
      </c>
      <c r="K413" s="24" t="s">
        <v>1234</v>
      </c>
    </row>
    <row r="414" spans="1:11" ht="18">
      <c r="A414" s="3"/>
      <c r="B414" s="3"/>
      <c r="D414" s="3" t="s">
        <v>1235</v>
      </c>
      <c r="E414" t="s">
        <v>1229</v>
      </c>
      <c r="F414" t="s">
        <v>87</v>
      </c>
      <c r="G414" t="s">
        <v>83</v>
      </c>
      <c r="H414" s="4">
        <v>1146.2816</v>
      </c>
      <c r="I414" s="21">
        <v>2865.7040000000002</v>
      </c>
      <c r="K414" s="24" t="s">
        <v>1236</v>
      </c>
    </row>
    <row r="415" spans="1:11" ht="18">
      <c r="A415" s="3"/>
      <c r="B415" s="3"/>
      <c r="D415" s="3" t="s">
        <v>1237</v>
      </c>
      <c r="E415" t="s">
        <v>1212</v>
      </c>
      <c r="F415" t="s">
        <v>87</v>
      </c>
      <c r="G415" t="s">
        <v>83</v>
      </c>
      <c r="H415" s="4">
        <v>1561.914</v>
      </c>
      <c r="I415" s="21">
        <v>3904.7849999999999</v>
      </c>
      <c r="K415" s="24" t="s">
        <v>1238</v>
      </c>
    </row>
    <row r="416" spans="1:11" ht="18">
      <c r="A416" s="3"/>
      <c r="B416" s="3"/>
      <c r="D416" s="3" t="s">
        <v>1239</v>
      </c>
      <c r="E416" t="s">
        <v>1207</v>
      </c>
      <c r="F416" t="s">
        <v>87</v>
      </c>
      <c r="G416" t="s">
        <v>83</v>
      </c>
      <c r="H416" s="4">
        <v>1633.9908</v>
      </c>
      <c r="I416" s="21">
        <v>4084.9769999999999</v>
      </c>
      <c r="K416" s="24" t="s">
        <v>1240</v>
      </c>
    </row>
    <row r="417" spans="1:11" ht="18">
      <c r="A417" s="3"/>
      <c r="B417" s="3"/>
      <c r="D417" s="3" t="s">
        <v>1241</v>
      </c>
      <c r="E417" t="s">
        <v>1218</v>
      </c>
      <c r="F417" t="s">
        <v>82</v>
      </c>
      <c r="G417" t="s">
        <v>83</v>
      </c>
      <c r="H417" s="4">
        <v>1677.8440000000001</v>
      </c>
      <c r="I417" s="21">
        <v>1677.8440000000001</v>
      </c>
      <c r="K417" s="24" t="s">
        <v>1242</v>
      </c>
    </row>
    <row r="418" spans="1:11" ht="18">
      <c r="A418" s="3"/>
      <c r="B418" s="3"/>
      <c r="D418" s="3" t="s">
        <v>1243</v>
      </c>
      <c r="E418" t="s">
        <v>1212</v>
      </c>
      <c r="F418" t="s">
        <v>82</v>
      </c>
      <c r="G418" t="s">
        <v>83</v>
      </c>
      <c r="H418" s="4">
        <v>1894.077</v>
      </c>
      <c r="I418" s="21">
        <v>1894.077</v>
      </c>
      <c r="K418" s="24" t="s">
        <v>1244</v>
      </c>
    </row>
    <row r="419" spans="1:11" ht="18">
      <c r="A419" s="3"/>
      <c r="B419" s="3"/>
      <c r="D419" s="3" t="s">
        <v>1245</v>
      </c>
      <c r="E419" t="s">
        <v>1204</v>
      </c>
      <c r="F419" t="s">
        <v>87</v>
      </c>
      <c r="G419" t="s">
        <v>83</v>
      </c>
      <c r="H419" s="4">
        <v>1951.7128000000002</v>
      </c>
      <c r="I419" s="21">
        <v>4879.2820000000002</v>
      </c>
      <c r="K419" s="24" t="s">
        <v>1246</v>
      </c>
    </row>
    <row r="420" spans="1:11" ht="18">
      <c r="A420" s="3"/>
      <c r="B420" s="3"/>
      <c r="D420" s="3" t="s">
        <v>1247</v>
      </c>
      <c r="E420" t="s">
        <v>1229</v>
      </c>
      <c r="F420" t="s">
        <v>87</v>
      </c>
      <c r="G420" t="s">
        <v>83</v>
      </c>
      <c r="H420" s="4">
        <v>1970.2736000000002</v>
      </c>
      <c r="I420" s="21">
        <v>4925.6840000000002</v>
      </c>
      <c r="K420" s="24" t="s">
        <v>1248</v>
      </c>
    </row>
    <row r="421" spans="1:11" ht="18">
      <c r="A421" s="3"/>
      <c r="B421" s="3"/>
      <c r="D421" s="3" t="s">
        <v>1249</v>
      </c>
      <c r="E421" t="s">
        <v>1207</v>
      </c>
      <c r="F421" t="s">
        <v>87</v>
      </c>
      <c r="G421" t="s">
        <v>83</v>
      </c>
      <c r="H421" s="4">
        <v>2214.9839999999999</v>
      </c>
      <c r="I421" s="21">
        <v>5537.46</v>
      </c>
      <c r="K421" s="24" t="s">
        <v>1250</v>
      </c>
    </row>
    <row r="422" spans="1:11" ht="18">
      <c r="A422" s="3"/>
      <c r="B422" s="3"/>
      <c r="D422" s="3" t="s">
        <v>1251</v>
      </c>
      <c r="E422" t="s">
        <v>1212</v>
      </c>
      <c r="F422" t="s">
        <v>87</v>
      </c>
      <c r="G422" t="s">
        <v>83</v>
      </c>
      <c r="H422" s="4">
        <v>2878.3044000000004</v>
      </c>
      <c r="I422" s="21">
        <v>7195.7610000000004</v>
      </c>
      <c r="K422" s="24" t="s">
        <v>1252</v>
      </c>
    </row>
    <row r="423" spans="1:11" ht="18">
      <c r="A423" s="3"/>
      <c r="B423" s="3"/>
      <c r="D423" s="3" t="s">
        <v>1253</v>
      </c>
      <c r="E423" t="s">
        <v>1229</v>
      </c>
      <c r="F423" t="s">
        <v>82</v>
      </c>
      <c r="G423" t="s">
        <v>83</v>
      </c>
      <c r="H423" s="4">
        <v>2977.8530000000001</v>
      </c>
      <c r="I423" s="21">
        <v>2977.8530000000001</v>
      </c>
      <c r="K423" s="24" t="s">
        <v>1254</v>
      </c>
    </row>
    <row r="424" spans="1:11" ht="18">
      <c r="A424" s="3"/>
      <c r="B424" s="3"/>
      <c r="D424" s="3" t="s">
        <v>1255</v>
      </c>
      <c r="E424" t="s">
        <v>1207</v>
      </c>
      <c r="F424" t="s">
        <v>82</v>
      </c>
      <c r="G424" t="s">
        <v>87</v>
      </c>
      <c r="H424" s="4">
        <v>3045.585</v>
      </c>
      <c r="I424" s="21">
        <v>3045.585</v>
      </c>
      <c r="K424" s="24" t="s">
        <v>1256</v>
      </c>
    </row>
    <row r="425" spans="1:11" ht="18">
      <c r="A425" s="3"/>
      <c r="B425" s="3"/>
      <c r="D425" s="3" t="s">
        <v>1257</v>
      </c>
      <c r="E425" t="s">
        <v>1215</v>
      </c>
      <c r="F425" t="s">
        <v>82</v>
      </c>
      <c r="G425" t="s">
        <v>87</v>
      </c>
      <c r="H425" s="4">
        <v>4634.5069999999996</v>
      </c>
      <c r="I425" s="21">
        <v>4634.5069999999996</v>
      </c>
      <c r="K425" s="24" t="s">
        <v>1258</v>
      </c>
    </row>
    <row r="426" spans="1:11" ht="18">
      <c r="A426" s="3"/>
      <c r="B426" s="3"/>
      <c r="C426" t="s">
        <v>748</v>
      </c>
      <c r="D426" s="3" t="s">
        <v>1259</v>
      </c>
      <c r="E426" t="s">
        <v>1260</v>
      </c>
      <c r="F426" t="s">
        <v>87</v>
      </c>
      <c r="G426" t="s">
        <v>83</v>
      </c>
      <c r="H426" s="4">
        <v>1481.04</v>
      </c>
      <c r="I426" s="21">
        <v>3702.6</v>
      </c>
      <c r="K426" s="24" t="s">
        <v>1261</v>
      </c>
    </row>
    <row r="427" spans="1:11" ht="18">
      <c r="A427" s="3"/>
      <c r="B427" s="3"/>
      <c r="D427" s="3" t="s">
        <v>1262</v>
      </c>
      <c r="E427" t="s">
        <v>1263</v>
      </c>
      <c r="F427" t="s">
        <v>87</v>
      </c>
      <c r="G427" t="s">
        <v>83</v>
      </c>
      <c r="H427" s="4">
        <v>2490.84</v>
      </c>
      <c r="I427" s="21">
        <v>6227.1</v>
      </c>
      <c r="K427" s="24" t="s">
        <v>1264</v>
      </c>
    </row>
    <row r="428" spans="1:11" ht="18">
      <c r="A428" s="3"/>
      <c r="B428" s="3"/>
      <c r="D428" s="3" t="s">
        <v>1265</v>
      </c>
      <c r="E428" t="s">
        <v>1266</v>
      </c>
      <c r="F428" t="s">
        <v>87</v>
      </c>
      <c r="G428" t="s">
        <v>83</v>
      </c>
      <c r="H428" s="4">
        <v>2760.1200000000003</v>
      </c>
      <c r="I428" s="21">
        <v>6900.3</v>
      </c>
      <c r="K428" s="24" t="s">
        <v>1267</v>
      </c>
    </row>
    <row r="429" spans="1:11" ht="18">
      <c r="A429" s="3"/>
      <c r="B429" s="3"/>
      <c r="C429" t="s">
        <v>1268</v>
      </c>
      <c r="D429" s="3" t="s">
        <v>1269</v>
      </c>
      <c r="E429" t="s">
        <v>1270</v>
      </c>
      <c r="F429" t="s">
        <v>87</v>
      </c>
      <c r="G429" t="s">
        <v>87</v>
      </c>
      <c r="H429" s="4">
        <v>182.5821612</v>
      </c>
      <c r="I429" s="21">
        <v>456.45540299999999</v>
      </c>
      <c r="K429" s="24" t="s">
        <v>1271</v>
      </c>
    </row>
    <row r="430" spans="1:11" ht="18">
      <c r="A430" s="3"/>
      <c r="B430" s="3"/>
      <c r="D430" s="3" t="s">
        <v>1272</v>
      </c>
      <c r="E430" t="s">
        <v>1273</v>
      </c>
      <c r="F430" t="s">
        <v>87</v>
      </c>
      <c r="G430" t="s">
        <v>87</v>
      </c>
      <c r="H430" s="4">
        <v>265.2011928</v>
      </c>
      <c r="I430" s="21">
        <v>663.00298199999997</v>
      </c>
      <c r="K430" s="24" t="s">
        <v>1274</v>
      </c>
    </row>
    <row r="431" spans="1:11" ht="18">
      <c r="A431" s="3"/>
      <c r="B431" s="3"/>
      <c r="D431" s="3" t="s">
        <v>1275</v>
      </c>
      <c r="E431" t="s">
        <v>1276</v>
      </c>
      <c r="F431" t="s">
        <v>82</v>
      </c>
      <c r="G431" t="s">
        <v>82</v>
      </c>
      <c r="H431" s="4">
        <v>267.84647100000001</v>
      </c>
      <c r="I431" s="21">
        <v>267.84647100000001</v>
      </c>
      <c r="K431" s="24" t="s">
        <v>1277</v>
      </c>
    </row>
    <row r="432" spans="1:11" ht="18">
      <c r="A432" s="3"/>
      <c r="B432" s="3"/>
      <c r="D432" s="3" t="s">
        <v>1278</v>
      </c>
      <c r="E432" t="s">
        <v>1270</v>
      </c>
      <c r="F432" t="s">
        <v>83</v>
      </c>
      <c r="G432" t="s">
        <v>87</v>
      </c>
      <c r="H432" s="4">
        <v>326.91999440000001</v>
      </c>
      <c r="I432" s="21">
        <v>817.29998599999999</v>
      </c>
      <c r="K432" s="24" t="s">
        <v>1279</v>
      </c>
    </row>
    <row r="433" spans="1:11" ht="18">
      <c r="A433" s="3"/>
      <c r="B433" s="3"/>
      <c r="D433" s="3" t="s">
        <v>1280</v>
      </c>
      <c r="E433" t="s">
        <v>1276</v>
      </c>
      <c r="F433" t="s">
        <v>82</v>
      </c>
      <c r="G433" t="s">
        <v>82</v>
      </c>
      <c r="H433" s="4">
        <v>401.76970599999999</v>
      </c>
      <c r="I433" s="21">
        <v>401.76970599999999</v>
      </c>
      <c r="K433" s="24" t="s">
        <v>1281</v>
      </c>
    </row>
    <row r="434" spans="1:11" ht="18">
      <c r="A434" s="3"/>
      <c r="B434" s="3"/>
      <c r="D434" s="3" t="s">
        <v>1282</v>
      </c>
      <c r="E434" t="s">
        <v>1283</v>
      </c>
      <c r="F434" t="s">
        <v>82</v>
      </c>
      <c r="G434" t="s">
        <v>83</v>
      </c>
      <c r="H434" s="4">
        <v>436.17035199999998</v>
      </c>
      <c r="I434" s="21">
        <v>436.17035199999998</v>
      </c>
      <c r="K434" s="24" t="s">
        <v>1284</v>
      </c>
    </row>
    <row r="435" spans="1:11" ht="18">
      <c r="A435" s="3"/>
      <c r="B435" s="3"/>
      <c r="D435" s="3" t="s">
        <v>1285</v>
      </c>
      <c r="E435" t="s">
        <v>1286</v>
      </c>
      <c r="F435" t="s">
        <v>87</v>
      </c>
      <c r="G435" t="s">
        <v>87</v>
      </c>
      <c r="H435" s="4">
        <v>526.31404839999993</v>
      </c>
      <c r="I435" s="21">
        <v>1315.7851209999999</v>
      </c>
      <c r="K435" s="24" t="s">
        <v>1287</v>
      </c>
    </row>
    <row r="436" spans="1:11" ht="18">
      <c r="A436" s="3"/>
      <c r="B436" s="3"/>
      <c r="D436" s="3" t="s">
        <v>1288</v>
      </c>
      <c r="E436" t="s">
        <v>1289</v>
      </c>
      <c r="F436" t="s">
        <v>87</v>
      </c>
      <c r="G436" t="s">
        <v>83</v>
      </c>
      <c r="H436" s="4">
        <v>578.03804000000002</v>
      </c>
      <c r="I436" s="21">
        <v>1445.0951</v>
      </c>
      <c r="K436" s="24" t="s">
        <v>1290</v>
      </c>
    </row>
    <row r="437" spans="1:11" ht="18">
      <c r="A437" s="3"/>
      <c r="B437" s="3"/>
      <c r="D437" s="3" t="s">
        <v>1291</v>
      </c>
      <c r="E437" t="s">
        <v>1273</v>
      </c>
      <c r="F437" t="s">
        <v>87</v>
      </c>
      <c r="G437" t="s">
        <v>83</v>
      </c>
      <c r="H437" s="4">
        <v>689.52310080000007</v>
      </c>
      <c r="I437" s="21">
        <v>1723.8077519999999</v>
      </c>
      <c r="K437" s="24" t="s">
        <v>1292</v>
      </c>
    </row>
    <row r="438" spans="1:11" ht="18">
      <c r="A438" s="3"/>
      <c r="B438" s="3"/>
      <c r="D438" s="3" t="s">
        <v>1293</v>
      </c>
      <c r="E438" t="s">
        <v>1294</v>
      </c>
      <c r="F438" t="s">
        <v>82</v>
      </c>
      <c r="G438" t="s">
        <v>83</v>
      </c>
      <c r="H438" s="4">
        <v>978.408457</v>
      </c>
      <c r="I438" s="21">
        <v>978.408457</v>
      </c>
      <c r="K438" s="24" t="s">
        <v>1295</v>
      </c>
    </row>
    <row r="439" spans="1:11" ht="18">
      <c r="A439" s="3"/>
      <c r="B439" s="3"/>
      <c r="D439" s="3" t="s">
        <v>1296</v>
      </c>
      <c r="E439" t="s">
        <v>1283</v>
      </c>
      <c r="F439" t="s">
        <v>82</v>
      </c>
      <c r="G439" t="s">
        <v>83</v>
      </c>
      <c r="H439" s="4">
        <v>1017.730817</v>
      </c>
      <c r="I439" s="21">
        <v>1017.730817</v>
      </c>
      <c r="K439" s="24" t="s">
        <v>1297</v>
      </c>
    </row>
    <row r="440" spans="1:11" ht="18">
      <c r="A440" s="3"/>
      <c r="B440" s="3"/>
      <c r="D440" s="3" t="s">
        <v>1298</v>
      </c>
      <c r="E440" t="s">
        <v>1294</v>
      </c>
      <c r="F440" t="s">
        <v>82</v>
      </c>
      <c r="G440" t="s">
        <v>83</v>
      </c>
      <c r="H440" s="4">
        <v>1139.698324</v>
      </c>
      <c r="I440" s="21">
        <v>1139.698324</v>
      </c>
      <c r="K440" s="24" t="s">
        <v>1299</v>
      </c>
    </row>
    <row r="441" spans="1:11" ht="18">
      <c r="A441" s="3"/>
      <c r="B441" s="3"/>
      <c r="D441" s="3" t="s">
        <v>1300</v>
      </c>
      <c r="E441" t="s">
        <v>1301</v>
      </c>
      <c r="F441" t="s">
        <v>82</v>
      </c>
      <c r="G441" t="s">
        <v>83</v>
      </c>
      <c r="H441" s="4">
        <v>1277.527595</v>
      </c>
      <c r="I441" s="21">
        <v>1277.527595</v>
      </c>
      <c r="K441" s="24" t="s">
        <v>1302</v>
      </c>
    </row>
    <row r="442" spans="1:11" ht="18">
      <c r="A442" s="3"/>
      <c r="B442" s="3"/>
      <c r="D442" s="3" t="s">
        <v>1303</v>
      </c>
      <c r="E442" t="s">
        <v>1304</v>
      </c>
      <c r="F442" t="s">
        <v>82</v>
      </c>
      <c r="G442" t="s">
        <v>83</v>
      </c>
      <c r="H442" s="4">
        <v>1369.6075169999999</v>
      </c>
      <c r="I442" s="21">
        <v>1369.6075169999999</v>
      </c>
      <c r="K442" s="24" t="s">
        <v>1305</v>
      </c>
    </row>
    <row r="443" spans="1:11" ht="18">
      <c r="A443" s="3"/>
      <c r="B443" s="3"/>
      <c r="D443" s="3" t="s">
        <v>1306</v>
      </c>
      <c r="E443" t="s">
        <v>1294</v>
      </c>
      <c r="F443" t="s">
        <v>83</v>
      </c>
      <c r="G443" t="s">
        <v>82</v>
      </c>
      <c r="H443" s="4">
        <v>1696.6936270000001</v>
      </c>
      <c r="I443" s="21">
        <v>1696.6936270000001</v>
      </c>
      <c r="K443" s="24" t="s">
        <v>1307</v>
      </c>
    </row>
    <row r="444" spans="1:11" ht="18">
      <c r="A444" s="3"/>
      <c r="B444" s="3"/>
      <c r="D444" s="3" t="s">
        <v>1308</v>
      </c>
      <c r="E444" t="s">
        <v>1286</v>
      </c>
      <c r="F444" t="s">
        <v>82</v>
      </c>
      <c r="G444" t="s">
        <v>82</v>
      </c>
      <c r="H444" s="4">
        <v>2221.1655649999998</v>
      </c>
      <c r="I444" s="21">
        <v>2221.1655649999998</v>
      </c>
      <c r="K444" s="24" t="s">
        <v>1309</v>
      </c>
    </row>
    <row r="445" spans="1:11" ht="18">
      <c r="A445" s="3"/>
      <c r="B445" s="3"/>
      <c r="D445" s="3" t="s">
        <v>1310</v>
      </c>
      <c r="E445" t="s">
        <v>1304</v>
      </c>
      <c r="F445" t="s">
        <v>82</v>
      </c>
      <c r="G445" t="s">
        <v>83</v>
      </c>
      <c r="H445" s="4">
        <v>2396.812907</v>
      </c>
      <c r="I445" s="21">
        <v>2396.812907</v>
      </c>
      <c r="K445" s="24" t="s">
        <v>1311</v>
      </c>
    </row>
    <row r="446" spans="1:11" ht="18">
      <c r="A446" s="3"/>
      <c r="B446" s="3"/>
      <c r="D446" s="3" t="s">
        <v>1312</v>
      </c>
      <c r="E446" t="s">
        <v>1286</v>
      </c>
      <c r="F446" t="s">
        <v>83</v>
      </c>
      <c r="G446" t="s">
        <v>82</v>
      </c>
      <c r="H446" s="4">
        <v>2847.3758699999998</v>
      </c>
      <c r="I446" s="21">
        <v>2847.3758699999998</v>
      </c>
      <c r="K446" s="24" t="s">
        <v>1313</v>
      </c>
    </row>
    <row r="447" spans="1:11" ht="18">
      <c r="A447" s="3"/>
      <c r="B447" s="3"/>
      <c r="D447" s="3" t="s">
        <v>1314</v>
      </c>
      <c r="E447" t="s">
        <v>1294</v>
      </c>
      <c r="F447" t="s">
        <v>82</v>
      </c>
      <c r="G447" t="s">
        <v>83</v>
      </c>
      <c r="H447" s="4">
        <v>2957.8262770000001</v>
      </c>
      <c r="I447" s="21">
        <v>2957.8262770000001</v>
      </c>
      <c r="K447" s="24" t="s">
        <v>1315</v>
      </c>
    </row>
    <row r="448" spans="1:11" ht="18">
      <c r="A448" s="3"/>
      <c r="B448" s="3"/>
      <c r="D448" s="3" t="s">
        <v>1316</v>
      </c>
      <c r="E448" t="s">
        <v>1317</v>
      </c>
      <c r="F448" t="s">
        <v>82</v>
      </c>
      <c r="G448" t="s">
        <v>83</v>
      </c>
      <c r="H448" s="4">
        <v>3338.0337810000001</v>
      </c>
      <c r="I448" s="21">
        <v>3338.0337810000001</v>
      </c>
      <c r="K448" s="24" t="s">
        <v>1318</v>
      </c>
    </row>
    <row r="449" spans="1:11" ht="18">
      <c r="A449" s="3"/>
      <c r="B449" s="3"/>
      <c r="D449" s="3" t="s">
        <v>1319</v>
      </c>
      <c r="E449" t="s">
        <v>1304</v>
      </c>
      <c r="F449" t="s">
        <v>82</v>
      </c>
      <c r="G449" t="s">
        <v>83</v>
      </c>
      <c r="H449" s="4">
        <v>4793.6268060000002</v>
      </c>
      <c r="I449" s="21">
        <v>4793.6268060000002</v>
      </c>
      <c r="K449" s="24" t="s">
        <v>1320</v>
      </c>
    </row>
    <row r="450" spans="1:11" ht="18">
      <c r="A450" s="3"/>
      <c r="B450" s="3"/>
      <c r="C450" t="s">
        <v>635</v>
      </c>
      <c r="D450" s="3" t="s">
        <v>636</v>
      </c>
      <c r="E450" t="s">
        <v>637</v>
      </c>
      <c r="F450" t="s">
        <v>83</v>
      </c>
      <c r="G450" t="s">
        <v>87</v>
      </c>
      <c r="H450" s="4">
        <v>400</v>
      </c>
      <c r="I450" s="21">
        <v>1000</v>
      </c>
      <c r="K450" s="24" t="s">
        <v>638</v>
      </c>
    </row>
    <row r="451" spans="1:11" ht="18">
      <c r="A451" s="3"/>
      <c r="B451" s="3"/>
      <c r="D451" s="3" t="s">
        <v>639</v>
      </c>
      <c r="E451" t="s">
        <v>640</v>
      </c>
      <c r="F451" t="s">
        <v>83</v>
      </c>
      <c r="G451" t="s">
        <v>87</v>
      </c>
      <c r="H451" s="4">
        <v>400</v>
      </c>
      <c r="I451" s="21">
        <v>1000</v>
      </c>
      <c r="K451" s="24" t="s">
        <v>641</v>
      </c>
    </row>
    <row r="452" spans="1:11" ht="18">
      <c r="A452" s="3"/>
      <c r="B452" s="3"/>
      <c r="D452" s="3" t="s">
        <v>642</v>
      </c>
      <c r="E452" t="s">
        <v>643</v>
      </c>
      <c r="F452" t="s">
        <v>83</v>
      </c>
      <c r="G452" t="s">
        <v>87</v>
      </c>
      <c r="H452" s="4">
        <v>400</v>
      </c>
      <c r="I452" s="21">
        <v>1000</v>
      </c>
      <c r="K452" s="24" t="s">
        <v>644</v>
      </c>
    </row>
    <row r="453" spans="1:11" ht="18">
      <c r="A453" s="3"/>
      <c r="B453" s="3"/>
      <c r="D453" s="3" t="s">
        <v>645</v>
      </c>
      <c r="E453" t="s">
        <v>646</v>
      </c>
      <c r="F453" t="s">
        <v>83</v>
      </c>
      <c r="G453" t="s">
        <v>87</v>
      </c>
      <c r="H453" s="4">
        <v>400</v>
      </c>
      <c r="I453" s="21">
        <v>1000</v>
      </c>
      <c r="K453" s="24" t="s">
        <v>647</v>
      </c>
    </row>
    <row r="454" spans="1:11" ht="18">
      <c r="A454" s="3"/>
      <c r="B454" s="3"/>
      <c r="D454" s="3" t="s">
        <v>648</v>
      </c>
      <c r="E454" t="s">
        <v>649</v>
      </c>
      <c r="F454" t="s">
        <v>83</v>
      </c>
      <c r="G454" t="s">
        <v>87</v>
      </c>
      <c r="H454" s="4">
        <v>400</v>
      </c>
      <c r="I454" s="21">
        <v>1000</v>
      </c>
      <c r="K454" s="24" t="s">
        <v>650</v>
      </c>
    </row>
    <row r="455" spans="1:11" ht="18">
      <c r="A455" s="3"/>
      <c r="B455" s="3"/>
      <c r="C455" t="s">
        <v>1321</v>
      </c>
      <c r="D455" s="3" t="s">
        <v>1322</v>
      </c>
      <c r="E455" t="s">
        <v>1323</v>
      </c>
      <c r="F455" t="s">
        <v>87</v>
      </c>
      <c r="G455" t="s">
        <v>87</v>
      </c>
      <c r="H455" s="4">
        <v>175.29040000000001</v>
      </c>
      <c r="I455" s="21">
        <v>438.226</v>
      </c>
      <c r="K455" s="24" t="s">
        <v>1324</v>
      </c>
    </row>
    <row r="456" spans="1:11" ht="18">
      <c r="A456" s="3"/>
      <c r="B456" s="3"/>
      <c r="D456" s="3" t="s">
        <v>1325</v>
      </c>
      <c r="E456" t="s">
        <v>1326</v>
      </c>
      <c r="F456" t="s">
        <v>82</v>
      </c>
      <c r="G456" t="s">
        <v>82</v>
      </c>
      <c r="H456" s="4">
        <v>272.09100000000001</v>
      </c>
      <c r="I456" s="21">
        <v>272.09100000000001</v>
      </c>
      <c r="K456" s="24" t="s">
        <v>1327</v>
      </c>
    </row>
    <row r="457" spans="1:11" ht="18">
      <c r="A457" s="3"/>
      <c r="B457" s="3"/>
      <c r="D457" s="3" t="s">
        <v>1328</v>
      </c>
      <c r="E457" t="s">
        <v>1329</v>
      </c>
      <c r="F457" t="s">
        <v>82</v>
      </c>
      <c r="G457" t="s">
        <v>82</v>
      </c>
      <c r="H457" s="4">
        <v>413.214</v>
      </c>
      <c r="I457" s="21">
        <v>413.214</v>
      </c>
      <c r="K457" s="24" t="s">
        <v>1330</v>
      </c>
    </row>
    <row r="458" spans="1:11" ht="18">
      <c r="A458" s="3"/>
      <c r="B458" s="3"/>
      <c r="C458" t="s">
        <v>284</v>
      </c>
      <c r="D458" s="3" t="s">
        <v>1331</v>
      </c>
      <c r="E458" t="s">
        <v>1332</v>
      </c>
      <c r="F458" t="s">
        <v>87</v>
      </c>
      <c r="G458" t="s">
        <v>83</v>
      </c>
      <c r="H458" s="4">
        <v>168.46079640000002</v>
      </c>
      <c r="I458" s="21">
        <v>421.15199100000001</v>
      </c>
      <c r="K458" s="24" t="s">
        <v>1333</v>
      </c>
    </row>
    <row r="459" spans="1:11" ht="18">
      <c r="A459" s="3"/>
      <c r="B459" s="3"/>
      <c r="D459" s="3" t="s">
        <v>1334</v>
      </c>
      <c r="E459" t="s">
        <v>1335</v>
      </c>
      <c r="F459" t="s">
        <v>82</v>
      </c>
      <c r="G459" t="s">
        <v>83</v>
      </c>
      <c r="H459" s="4">
        <v>489.52499</v>
      </c>
      <c r="I459" s="21">
        <v>489.52499</v>
      </c>
      <c r="K459" s="24" t="s">
        <v>1336</v>
      </c>
    </row>
    <row r="460" spans="1:11" ht="18">
      <c r="A460" s="3"/>
      <c r="B460" s="3"/>
      <c r="D460" s="3" t="s">
        <v>1337</v>
      </c>
      <c r="E460" t="s">
        <v>1338</v>
      </c>
      <c r="F460" t="s">
        <v>82</v>
      </c>
      <c r="G460" t="s">
        <v>83</v>
      </c>
      <c r="H460" s="4">
        <v>656.97998299999995</v>
      </c>
      <c r="I460" s="21">
        <v>656.97998299999995</v>
      </c>
      <c r="K460" s="24" t="s">
        <v>1339</v>
      </c>
    </row>
    <row r="461" spans="1:11" ht="18">
      <c r="A461" s="3"/>
      <c r="B461" s="3"/>
      <c r="D461" s="3" t="s">
        <v>1340</v>
      </c>
      <c r="E461" t="s">
        <v>1341</v>
      </c>
      <c r="F461" t="s">
        <v>82</v>
      </c>
      <c r="G461" t="s">
        <v>83</v>
      </c>
      <c r="H461" s="4">
        <v>743.64998500000002</v>
      </c>
      <c r="I461" s="21">
        <v>743.64998500000002</v>
      </c>
      <c r="K461" s="24" t="s">
        <v>1342</v>
      </c>
    </row>
    <row r="462" spans="1:11" ht="18">
      <c r="A462" s="3"/>
      <c r="B462" s="3"/>
      <c r="D462" s="3" t="s">
        <v>1343</v>
      </c>
      <c r="E462" t="s">
        <v>1344</v>
      </c>
      <c r="F462" t="s">
        <v>87</v>
      </c>
      <c r="G462" t="s">
        <v>83</v>
      </c>
      <c r="H462" s="4">
        <v>884.22198400000002</v>
      </c>
      <c r="I462" s="21">
        <v>2210.5549599999999</v>
      </c>
      <c r="K462" s="24" t="s">
        <v>1345</v>
      </c>
    </row>
    <row r="463" spans="1:11" ht="18">
      <c r="A463" s="3"/>
      <c r="B463" s="3"/>
      <c r="D463" s="3" t="s">
        <v>1346</v>
      </c>
      <c r="E463" t="s">
        <v>1347</v>
      </c>
      <c r="F463" t="s">
        <v>82</v>
      </c>
      <c r="G463" t="s">
        <v>83</v>
      </c>
      <c r="H463" s="4">
        <v>907.25298299999997</v>
      </c>
      <c r="I463" s="21">
        <v>907.25298299999997</v>
      </c>
      <c r="K463" s="24" t="s">
        <v>1348</v>
      </c>
    </row>
    <row r="464" spans="1:11" ht="18">
      <c r="A464" s="3"/>
      <c r="B464" s="3"/>
      <c r="D464" s="3" t="s">
        <v>1349</v>
      </c>
      <c r="E464" t="s">
        <v>1350</v>
      </c>
      <c r="F464" t="s">
        <v>87</v>
      </c>
      <c r="G464" t="s">
        <v>83</v>
      </c>
      <c r="H464" s="4">
        <v>932.75598320000017</v>
      </c>
      <c r="I464" s="21">
        <v>2331.8899580000002</v>
      </c>
      <c r="K464" s="24" t="s">
        <v>1351</v>
      </c>
    </row>
    <row r="465" spans="1:11" ht="18">
      <c r="A465" s="3"/>
      <c r="B465" s="3"/>
      <c r="D465" s="3" t="s">
        <v>1352</v>
      </c>
      <c r="E465" t="s">
        <v>1353</v>
      </c>
      <c r="F465" t="s">
        <v>82</v>
      </c>
      <c r="G465" t="s">
        <v>83</v>
      </c>
      <c r="H465" s="4">
        <v>948.67998299999999</v>
      </c>
      <c r="I465" s="21">
        <v>948.67998299999999</v>
      </c>
      <c r="K465" s="24" t="s">
        <v>1354</v>
      </c>
    </row>
    <row r="466" spans="1:11" ht="18">
      <c r="A466" s="3"/>
      <c r="B466" s="3"/>
      <c r="D466" s="3" t="s">
        <v>1355</v>
      </c>
      <c r="E466" t="s">
        <v>1356</v>
      </c>
      <c r="F466" t="s">
        <v>83</v>
      </c>
      <c r="G466" t="s">
        <v>87</v>
      </c>
      <c r="H466" s="4">
        <v>1024.3643812</v>
      </c>
      <c r="I466" s="21">
        <v>2560.9109530000001</v>
      </c>
      <c r="K466" s="24" t="s">
        <v>1351</v>
      </c>
    </row>
    <row r="467" spans="1:11" ht="18">
      <c r="A467" s="3"/>
      <c r="B467" s="3"/>
      <c r="D467" s="3" t="s">
        <v>1357</v>
      </c>
      <c r="E467" t="s">
        <v>1358</v>
      </c>
      <c r="F467" t="s">
        <v>82</v>
      </c>
      <c r="G467" t="s">
        <v>83</v>
      </c>
      <c r="H467" s="4">
        <v>1115.47498</v>
      </c>
      <c r="I467" s="21">
        <v>1115.47498</v>
      </c>
      <c r="K467" s="24" t="s">
        <v>1359</v>
      </c>
    </row>
    <row r="468" spans="1:11" ht="18">
      <c r="A468" s="3"/>
      <c r="B468" s="3"/>
      <c r="D468" s="3" t="s">
        <v>1360</v>
      </c>
      <c r="E468" t="s">
        <v>1361</v>
      </c>
      <c r="F468" t="s">
        <v>82</v>
      </c>
      <c r="G468" t="s">
        <v>83</v>
      </c>
      <c r="H468" s="4">
        <v>1209.174978</v>
      </c>
      <c r="I468" s="21">
        <v>1209.174978</v>
      </c>
      <c r="K468" s="24" t="s">
        <v>1362</v>
      </c>
    </row>
    <row r="469" spans="1:11" ht="18">
      <c r="A469" s="3"/>
      <c r="B469" s="3"/>
      <c r="D469" s="3" t="s">
        <v>1363</v>
      </c>
      <c r="E469" t="s">
        <v>1364</v>
      </c>
      <c r="F469" t="s">
        <v>82</v>
      </c>
      <c r="G469" t="s">
        <v>83</v>
      </c>
      <c r="H469" s="4">
        <v>1302.0239759999999</v>
      </c>
      <c r="I469" s="21">
        <v>1302.0239759999999</v>
      </c>
      <c r="K469" s="24" t="s">
        <v>1365</v>
      </c>
    </row>
    <row r="470" spans="1:11" ht="18">
      <c r="A470" s="3"/>
      <c r="B470" s="3"/>
      <c r="D470" s="3" t="s">
        <v>1366</v>
      </c>
      <c r="E470" t="s">
        <v>1367</v>
      </c>
      <c r="F470" t="s">
        <v>82</v>
      </c>
      <c r="G470" t="s">
        <v>83</v>
      </c>
      <c r="H470" s="4">
        <v>2449.286967</v>
      </c>
      <c r="I470" s="21">
        <v>2449.286967</v>
      </c>
      <c r="K470" s="24" t="s">
        <v>1368</v>
      </c>
    </row>
    <row r="471" spans="1:11" ht="18">
      <c r="A471" s="3"/>
      <c r="B471" s="3"/>
      <c r="D471" s="3" t="s">
        <v>1369</v>
      </c>
      <c r="E471" t="s">
        <v>1370</v>
      </c>
      <c r="F471" t="s">
        <v>82</v>
      </c>
      <c r="G471" t="s">
        <v>83</v>
      </c>
      <c r="H471" s="4">
        <v>2473.3799549999999</v>
      </c>
      <c r="I471" s="21">
        <v>2473.3799549999999</v>
      </c>
      <c r="K471" s="24" t="s">
        <v>1371</v>
      </c>
    </row>
    <row r="472" spans="1:11" ht="18">
      <c r="A472" s="3"/>
      <c r="B472" s="3"/>
      <c r="C472" t="s">
        <v>194</v>
      </c>
      <c r="D472" s="3" t="s">
        <v>195</v>
      </c>
      <c r="E472" t="s">
        <v>196</v>
      </c>
      <c r="F472" t="s">
        <v>87</v>
      </c>
      <c r="G472" t="s">
        <v>87</v>
      </c>
      <c r="H472" s="4">
        <v>1726.6705200000001</v>
      </c>
      <c r="I472" s="21">
        <v>4316.6763000000001</v>
      </c>
      <c r="K472" s="24" t="s">
        <v>197</v>
      </c>
    </row>
    <row r="473" spans="1:11" ht="18">
      <c r="A473" s="3"/>
      <c r="B473" s="3"/>
      <c r="C473" t="s">
        <v>1372</v>
      </c>
      <c r="D473" s="3" t="s">
        <v>1373</v>
      </c>
      <c r="E473" t="s">
        <v>1374</v>
      </c>
      <c r="F473" t="s">
        <v>87</v>
      </c>
      <c r="G473" t="s">
        <v>83</v>
      </c>
      <c r="H473" s="4">
        <v>928.26342320000003</v>
      </c>
      <c r="I473" s="21">
        <v>2320.6585580000001</v>
      </c>
      <c r="K473" s="24" t="s">
        <v>1375</v>
      </c>
    </row>
    <row r="474" spans="1:11" ht="18">
      <c r="A474" s="3"/>
      <c r="B474" s="3"/>
      <c r="D474" s="3" t="s">
        <v>1376</v>
      </c>
      <c r="E474" t="s">
        <v>1377</v>
      </c>
      <c r="F474" t="s">
        <v>87</v>
      </c>
      <c r="G474" t="s">
        <v>83</v>
      </c>
      <c r="H474" s="4">
        <v>2025.0941760000003</v>
      </c>
      <c r="I474" s="21">
        <v>5062.7354400000004</v>
      </c>
      <c r="K474" s="24" t="s">
        <v>1378</v>
      </c>
    </row>
    <row r="475" spans="1:11" ht="18">
      <c r="A475" s="3"/>
      <c r="B475" s="3"/>
      <c r="C475" t="s">
        <v>127</v>
      </c>
      <c r="D475" s="3" t="s">
        <v>1379</v>
      </c>
      <c r="E475" t="s">
        <v>1380</v>
      </c>
      <c r="F475" t="s">
        <v>87</v>
      </c>
      <c r="G475" t="s">
        <v>83</v>
      </c>
      <c r="H475" s="4">
        <v>978.87208720000001</v>
      </c>
      <c r="I475" s="21">
        <v>2447.180218</v>
      </c>
      <c r="K475" s="24" t="s">
        <v>1381</v>
      </c>
    </row>
    <row r="476" spans="1:11" ht="18">
      <c r="A476" s="3"/>
      <c r="B476" s="3"/>
      <c r="C476" t="s">
        <v>313</v>
      </c>
      <c r="D476" s="3" t="s">
        <v>1382</v>
      </c>
      <c r="E476" t="s">
        <v>1383</v>
      </c>
      <c r="F476" t="s">
        <v>87</v>
      </c>
      <c r="G476" t="s">
        <v>83</v>
      </c>
      <c r="H476" s="4">
        <v>5334.5879999999997</v>
      </c>
      <c r="I476" s="21">
        <v>13336.47</v>
      </c>
      <c r="K476" s="24" t="s">
        <v>1384</v>
      </c>
    </row>
    <row r="477" spans="1:11" ht="18">
      <c r="A477" s="3"/>
      <c r="B477" s="3"/>
      <c r="C477" t="s">
        <v>1385</v>
      </c>
      <c r="D477" s="3" t="s">
        <v>1386</v>
      </c>
      <c r="E477" t="s">
        <v>1387</v>
      </c>
      <c r="F477" t="s">
        <v>83</v>
      </c>
      <c r="G477" t="s">
        <v>82</v>
      </c>
      <c r="H477" s="4">
        <v>7851.8999990000002</v>
      </c>
      <c r="I477" s="21">
        <v>7851.8999990000002</v>
      </c>
      <c r="K477" s="24" t="s">
        <v>1388</v>
      </c>
    </row>
    <row r="478" spans="1:11" ht="18">
      <c r="A478" s="3"/>
      <c r="B478" s="3"/>
      <c r="D478" s="3" t="s">
        <v>1389</v>
      </c>
      <c r="E478" t="s">
        <v>1390</v>
      </c>
      <c r="F478" t="s">
        <v>83</v>
      </c>
      <c r="G478" t="s">
        <v>82</v>
      </c>
      <c r="H478" s="4">
        <v>13043.9</v>
      </c>
      <c r="I478" s="21">
        <v>13043.9</v>
      </c>
      <c r="K478" s="24" t="s">
        <v>1391</v>
      </c>
    </row>
    <row r="479" spans="1:11" ht="18">
      <c r="A479" s="3"/>
      <c r="B479" s="3"/>
      <c r="D479" s="3" t="s">
        <v>1392</v>
      </c>
      <c r="E479" t="s">
        <v>1393</v>
      </c>
      <c r="F479" t="s">
        <v>83</v>
      </c>
      <c r="G479" t="s">
        <v>82</v>
      </c>
      <c r="H479" s="4">
        <v>13820.9</v>
      </c>
      <c r="I479" s="21">
        <v>13820.9</v>
      </c>
      <c r="K479" s="24" t="s">
        <v>1394</v>
      </c>
    </row>
    <row r="480" spans="1:11" ht="18">
      <c r="A480" s="3"/>
      <c r="B480" s="3"/>
      <c r="D480" s="3" t="s">
        <v>1395</v>
      </c>
      <c r="E480" t="s">
        <v>1396</v>
      </c>
      <c r="F480" t="s">
        <v>83</v>
      </c>
      <c r="G480" t="s">
        <v>82</v>
      </c>
      <c r="H480" s="4">
        <v>15582</v>
      </c>
      <c r="I480" s="21">
        <v>15582</v>
      </c>
      <c r="K480" s="24" t="s">
        <v>1397</v>
      </c>
    </row>
    <row r="481" spans="1:11" ht="18">
      <c r="A481" s="3"/>
      <c r="B481" s="3"/>
      <c r="D481" s="3" t="s">
        <v>1398</v>
      </c>
      <c r="E481" t="s">
        <v>1399</v>
      </c>
      <c r="F481" t="s">
        <v>83</v>
      </c>
      <c r="G481" t="s">
        <v>82</v>
      </c>
      <c r="H481" s="4">
        <v>16581.599999999999</v>
      </c>
      <c r="I481" s="21">
        <v>16581.599999999999</v>
      </c>
      <c r="K481" s="24" t="s">
        <v>1400</v>
      </c>
    </row>
    <row r="482" spans="1:11" ht="18">
      <c r="A482" s="3"/>
      <c r="B482" s="3"/>
      <c r="D482" s="3" t="s">
        <v>1401</v>
      </c>
      <c r="E482" t="s">
        <v>1402</v>
      </c>
      <c r="F482" t="s">
        <v>83</v>
      </c>
      <c r="G482" t="s">
        <v>82</v>
      </c>
      <c r="H482" s="4">
        <v>18221.7</v>
      </c>
      <c r="I482" s="21">
        <v>18221.7</v>
      </c>
      <c r="K482" s="24" t="s">
        <v>1403</v>
      </c>
    </row>
    <row r="483" spans="1:11" ht="18">
      <c r="A483" s="3"/>
      <c r="B483" s="3"/>
      <c r="D483" s="3" t="s">
        <v>1404</v>
      </c>
      <c r="E483" t="s">
        <v>1405</v>
      </c>
      <c r="F483" t="s">
        <v>83</v>
      </c>
      <c r="G483" t="s">
        <v>82</v>
      </c>
      <c r="H483" s="4">
        <v>23398</v>
      </c>
      <c r="I483" s="21">
        <v>23398</v>
      </c>
      <c r="K483" s="24" t="s">
        <v>1406</v>
      </c>
    </row>
    <row r="484" spans="1:11" ht="18">
      <c r="A484" s="3"/>
      <c r="B484" s="3"/>
      <c r="C484" t="s">
        <v>1407</v>
      </c>
      <c r="D484" s="3" t="s">
        <v>1408</v>
      </c>
      <c r="E484" t="s">
        <v>1409</v>
      </c>
      <c r="F484" t="s">
        <v>87</v>
      </c>
      <c r="G484" t="s">
        <v>87</v>
      </c>
      <c r="H484" s="4">
        <v>216.4</v>
      </c>
      <c r="I484" s="21">
        <v>541</v>
      </c>
      <c r="K484" s="24" t="s">
        <v>1410</v>
      </c>
    </row>
    <row r="485" spans="1:11" ht="18">
      <c r="A485" s="3"/>
      <c r="B485" s="3"/>
      <c r="C485" t="s">
        <v>897</v>
      </c>
      <c r="D485" s="3" t="s">
        <v>898</v>
      </c>
      <c r="E485" t="s">
        <v>899</v>
      </c>
      <c r="F485" t="s">
        <v>82</v>
      </c>
      <c r="G485" t="s">
        <v>83</v>
      </c>
      <c r="H485" s="4">
        <v>425.44028500000002</v>
      </c>
      <c r="I485" s="21">
        <v>425.44028500000002</v>
      </c>
      <c r="K485" s="24" t="s">
        <v>900</v>
      </c>
    </row>
    <row r="486" spans="1:11" ht="18">
      <c r="A486" s="3"/>
      <c r="B486" s="3"/>
      <c r="D486" s="3" t="s">
        <v>901</v>
      </c>
      <c r="E486" t="s">
        <v>899</v>
      </c>
      <c r="F486" t="s">
        <v>82</v>
      </c>
      <c r="G486" t="s">
        <v>83</v>
      </c>
      <c r="H486" s="4">
        <v>524.10623999999996</v>
      </c>
      <c r="I486" s="21">
        <v>524.10623999999996</v>
      </c>
      <c r="K486" s="24" t="s">
        <v>900</v>
      </c>
    </row>
    <row r="487" spans="1:11" ht="18">
      <c r="A487" s="3"/>
      <c r="B487" s="3"/>
      <c r="D487" s="3" t="s">
        <v>902</v>
      </c>
      <c r="E487" t="s">
        <v>899</v>
      </c>
      <c r="F487" t="s">
        <v>82</v>
      </c>
      <c r="G487" t="s">
        <v>83</v>
      </c>
      <c r="H487" s="4">
        <v>552.16681900000003</v>
      </c>
      <c r="I487" s="21">
        <v>552.16681900000003</v>
      </c>
      <c r="K487" s="24" t="s">
        <v>900</v>
      </c>
    </row>
    <row r="488" spans="1:11" ht="18">
      <c r="A488" s="3"/>
      <c r="B488" s="3"/>
      <c r="D488" s="3" t="s">
        <v>903</v>
      </c>
      <c r="E488" t="s">
        <v>899</v>
      </c>
      <c r="F488" t="s">
        <v>82</v>
      </c>
      <c r="G488" t="s">
        <v>83</v>
      </c>
      <c r="H488" s="4">
        <v>568.900083</v>
      </c>
      <c r="I488" s="21">
        <v>568.900083</v>
      </c>
      <c r="K488" s="24" t="s">
        <v>904</v>
      </c>
    </row>
    <row r="489" spans="1:11" ht="18">
      <c r="A489" s="3"/>
      <c r="B489" s="3"/>
      <c r="D489" s="3" t="s">
        <v>905</v>
      </c>
      <c r="E489" t="s">
        <v>899</v>
      </c>
      <c r="F489" t="s">
        <v>82</v>
      </c>
      <c r="G489" t="s">
        <v>83</v>
      </c>
      <c r="H489" s="4">
        <v>762.92121299999997</v>
      </c>
      <c r="I489" s="21">
        <v>762.92121299999997</v>
      </c>
      <c r="K489" s="24" t="s">
        <v>906</v>
      </c>
    </row>
    <row r="490" spans="1:11" ht="18">
      <c r="A490" s="3"/>
      <c r="B490" s="3"/>
      <c r="D490" s="3" t="s">
        <v>907</v>
      </c>
      <c r="E490" t="s">
        <v>899</v>
      </c>
      <c r="F490" t="s">
        <v>82</v>
      </c>
      <c r="G490" t="s">
        <v>83</v>
      </c>
      <c r="H490" s="4">
        <v>861.18187599999999</v>
      </c>
      <c r="I490" s="21">
        <v>861.18187599999999</v>
      </c>
      <c r="K490" s="24" t="s">
        <v>900</v>
      </c>
    </row>
    <row r="491" spans="1:11" ht="18">
      <c r="A491" s="3"/>
      <c r="B491" s="3"/>
      <c r="D491" s="3" t="s">
        <v>908</v>
      </c>
      <c r="E491" t="s">
        <v>899</v>
      </c>
      <c r="F491" t="s">
        <v>82</v>
      </c>
      <c r="G491" t="s">
        <v>83</v>
      </c>
      <c r="H491" s="4">
        <v>960.55779500000006</v>
      </c>
      <c r="I491" s="21">
        <v>960.55779500000006</v>
      </c>
      <c r="K491" s="24" t="s">
        <v>909</v>
      </c>
    </row>
    <row r="492" spans="1:11" ht="18">
      <c r="A492" s="3"/>
      <c r="B492" s="3"/>
      <c r="D492" s="3" t="s">
        <v>910</v>
      </c>
      <c r="E492" t="s">
        <v>899</v>
      </c>
      <c r="F492" t="s">
        <v>82</v>
      </c>
      <c r="G492" t="s">
        <v>83</v>
      </c>
      <c r="H492" s="4">
        <v>1030.3143849999999</v>
      </c>
      <c r="I492" s="21">
        <v>1030.3143849999999</v>
      </c>
      <c r="K492" s="24" t="s">
        <v>900</v>
      </c>
    </row>
    <row r="493" spans="1:11" ht="18">
      <c r="A493" s="3"/>
      <c r="B493" s="3"/>
      <c r="D493" s="3" t="s">
        <v>911</v>
      </c>
      <c r="E493" t="s">
        <v>899</v>
      </c>
      <c r="F493" t="s">
        <v>82</v>
      </c>
      <c r="G493" t="s">
        <v>83</v>
      </c>
      <c r="H493" s="4">
        <v>1123.8757169999999</v>
      </c>
      <c r="I493" s="21">
        <v>1123.8757169999999</v>
      </c>
      <c r="K493" s="24" t="s">
        <v>900</v>
      </c>
    </row>
    <row r="494" spans="1:11" ht="18">
      <c r="A494" s="3"/>
      <c r="B494" s="3"/>
      <c r="D494" s="3" t="s">
        <v>912</v>
      </c>
      <c r="E494" t="s">
        <v>899</v>
      </c>
      <c r="F494" t="s">
        <v>82</v>
      </c>
      <c r="G494" t="s">
        <v>83</v>
      </c>
      <c r="H494" s="4">
        <v>1246.792314</v>
      </c>
      <c r="I494" s="21">
        <v>1246.792314</v>
      </c>
      <c r="K494" s="24" t="s">
        <v>900</v>
      </c>
    </row>
    <row r="495" spans="1:11" ht="18">
      <c r="A495" s="3"/>
      <c r="B495" s="3"/>
      <c r="D495" s="3" t="s">
        <v>913</v>
      </c>
      <c r="E495" t="s">
        <v>899</v>
      </c>
      <c r="F495" t="s">
        <v>82</v>
      </c>
      <c r="G495" t="s">
        <v>83</v>
      </c>
      <c r="H495" s="4">
        <v>1421.1230439999999</v>
      </c>
      <c r="I495" s="21">
        <v>1421.1230439999999</v>
      </c>
      <c r="K495" s="24" t="s">
        <v>900</v>
      </c>
    </row>
    <row r="496" spans="1:11" ht="18">
      <c r="A496" s="3"/>
      <c r="B496" s="3"/>
      <c r="D496" s="3" t="s">
        <v>914</v>
      </c>
      <c r="E496" t="s">
        <v>899</v>
      </c>
      <c r="F496" t="s">
        <v>82</v>
      </c>
      <c r="G496" t="s">
        <v>83</v>
      </c>
      <c r="H496" s="4">
        <v>1457.2512690000001</v>
      </c>
      <c r="I496" s="21">
        <v>1457.2512690000001</v>
      </c>
      <c r="K496" s="24" t="s">
        <v>900</v>
      </c>
    </row>
    <row r="497" spans="1:11" ht="18">
      <c r="A497" s="3"/>
      <c r="B497" s="3"/>
      <c r="D497" s="3" t="s">
        <v>915</v>
      </c>
      <c r="E497" t="s">
        <v>899</v>
      </c>
      <c r="F497" t="s">
        <v>82</v>
      </c>
      <c r="G497" t="s">
        <v>83</v>
      </c>
      <c r="H497" s="4">
        <v>1504.6338860000001</v>
      </c>
      <c r="I497" s="21">
        <v>1504.6338860000001</v>
      </c>
      <c r="K497" s="24" t="s">
        <v>900</v>
      </c>
    </row>
    <row r="498" spans="1:11" ht="18">
      <c r="A498" s="3"/>
      <c r="B498" s="3"/>
      <c r="D498" s="3" t="s">
        <v>916</v>
      </c>
      <c r="E498" t="s">
        <v>899</v>
      </c>
      <c r="F498" t="s">
        <v>82</v>
      </c>
      <c r="G498" t="s">
        <v>83</v>
      </c>
      <c r="H498" s="4">
        <v>1617.4193769999999</v>
      </c>
      <c r="I498" s="21">
        <v>1617.4193769999999</v>
      </c>
      <c r="K498" s="24" t="s">
        <v>900</v>
      </c>
    </row>
    <row r="499" spans="1:11" ht="18">
      <c r="A499" s="3"/>
      <c r="B499" s="3"/>
      <c r="D499" s="3" t="s">
        <v>917</v>
      </c>
      <c r="E499" t="s">
        <v>899</v>
      </c>
      <c r="F499" t="s">
        <v>82</v>
      </c>
      <c r="G499" t="s">
        <v>83</v>
      </c>
      <c r="H499" s="4">
        <v>1736.3253999999999</v>
      </c>
      <c r="I499" s="21">
        <v>1736.3253999999999</v>
      </c>
      <c r="K499" s="24" t="s">
        <v>900</v>
      </c>
    </row>
    <row r="500" spans="1:11" ht="18">
      <c r="A500" s="3"/>
      <c r="B500" s="3"/>
      <c r="D500" s="3" t="s">
        <v>918</v>
      </c>
      <c r="E500" t="s">
        <v>899</v>
      </c>
      <c r="F500" t="s">
        <v>82</v>
      </c>
      <c r="G500" t="s">
        <v>83</v>
      </c>
      <c r="H500" s="4">
        <v>1827.013557</v>
      </c>
      <c r="I500" s="21">
        <v>1827.013557</v>
      </c>
      <c r="K500" s="24" t="s">
        <v>900</v>
      </c>
    </row>
    <row r="501" spans="1:11" ht="18">
      <c r="A501" s="3"/>
      <c r="B501" s="3"/>
      <c r="D501" s="3" t="s">
        <v>919</v>
      </c>
      <c r="E501" t="s">
        <v>899</v>
      </c>
      <c r="F501" t="s">
        <v>82</v>
      </c>
      <c r="G501" t="s">
        <v>83</v>
      </c>
      <c r="H501" s="4">
        <v>1928.0584140000001</v>
      </c>
      <c r="I501" s="21">
        <v>1928.0584140000001</v>
      </c>
      <c r="K501" s="24" t="s">
        <v>900</v>
      </c>
    </row>
    <row r="502" spans="1:11" ht="18">
      <c r="A502" s="3"/>
      <c r="B502" s="3"/>
      <c r="D502" s="3" t="s">
        <v>920</v>
      </c>
      <c r="E502" t="s">
        <v>899</v>
      </c>
      <c r="F502" t="s">
        <v>82</v>
      </c>
      <c r="G502" t="s">
        <v>83</v>
      </c>
      <c r="H502" s="4">
        <v>1959.701194</v>
      </c>
      <c r="I502" s="21">
        <v>1959.701194</v>
      </c>
      <c r="K502" s="24" t="s">
        <v>900</v>
      </c>
    </row>
    <row r="503" spans="1:11" ht="18">
      <c r="A503" s="3"/>
      <c r="B503" s="3"/>
      <c r="D503" s="3" t="s">
        <v>921</v>
      </c>
      <c r="E503" t="s">
        <v>899</v>
      </c>
      <c r="F503" t="s">
        <v>82</v>
      </c>
      <c r="G503" t="s">
        <v>83</v>
      </c>
      <c r="H503" s="4">
        <v>2074.183923</v>
      </c>
      <c r="I503" s="21">
        <v>2074.183923</v>
      </c>
      <c r="K503" s="24" t="s">
        <v>900</v>
      </c>
    </row>
    <row r="504" spans="1:11" ht="18">
      <c r="A504" s="3"/>
      <c r="B504" s="3"/>
      <c r="D504" s="3" t="s">
        <v>923</v>
      </c>
      <c r="E504" t="s">
        <v>899</v>
      </c>
      <c r="F504" t="s">
        <v>82</v>
      </c>
      <c r="G504" t="s">
        <v>83</v>
      </c>
      <c r="H504" s="4">
        <v>2429.068072</v>
      </c>
      <c r="I504" s="21">
        <v>2429.068072</v>
      </c>
      <c r="K504" s="24" t="s">
        <v>900</v>
      </c>
    </row>
    <row r="505" spans="1:11" ht="18">
      <c r="A505" s="3"/>
      <c r="B505" s="3"/>
      <c r="D505" s="3" t="s">
        <v>925</v>
      </c>
      <c r="E505" t="s">
        <v>899</v>
      </c>
      <c r="F505" t="s">
        <v>82</v>
      </c>
      <c r="G505" t="s">
        <v>83</v>
      </c>
      <c r="H505" s="4">
        <v>3369.6304599999999</v>
      </c>
      <c r="I505" s="21">
        <v>3369.6304599999999</v>
      </c>
      <c r="K505" s="24" t="s">
        <v>900</v>
      </c>
    </row>
    <row r="506" spans="1:11" ht="18">
      <c r="A506" s="3"/>
      <c r="B506" s="3"/>
      <c r="D506" s="3" t="s">
        <v>922</v>
      </c>
      <c r="E506" t="s">
        <v>899</v>
      </c>
      <c r="F506" t="s">
        <v>82</v>
      </c>
      <c r="G506" t="s">
        <v>83</v>
      </c>
      <c r="H506" s="4">
        <v>3600.2985659999999</v>
      </c>
      <c r="I506" s="21">
        <v>3600.2985659999999</v>
      </c>
      <c r="K506" s="24" t="s">
        <v>900</v>
      </c>
    </row>
    <row r="507" spans="1:11" ht="18">
      <c r="A507" s="3"/>
      <c r="B507" s="3"/>
      <c r="D507" s="3" t="s">
        <v>924</v>
      </c>
      <c r="E507" t="s">
        <v>899</v>
      </c>
      <c r="F507" t="s">
        <v>82</v>
      </c>
      <c r="G507" t="s">
        <v>83</v>
      </c>
      <c r="H507" s="4">
        <v>3650.304091</v>
      </c>
      <c r="I507" s="21">
        <v>3650.304091</v>
      </c>
      <c r="K507" s="24" t="s">
        <v>900</v>
      </c>
    </row>
    <row r="508" spans="1:11" ht="18">
      <c r="A508" s="3"/>
      <c r="B508" s="3"/>
      <c r="C508" t="s">
        <v>1411</v>
      </c>
      <c r="D508" s="3" t="s">
        <v>1412</v>
      </c>
      <c r="E508" t="s">
        <v>1413</v>
      </c>
      <c r="F508" t="s">
        <v>83</v>
      </c>
      <c r="G508" t="s">
        <v>82</v>
      </c>
      <c r="H508" s="4">
        <v>115</v>
      </c>
      <c r="I508" s="21">
        <v>115</v>
      </c>
      <c r="K508" s="24" t="s">
        <v>1414</v>
      </c>
    </row>
    <row r="509" spans="1:11" ht="18">
      <c r="A509" s="3"/>
      <c r="B509" s="3"/>
      <c r="D509" s="3" t="s">
        <v>1415</v>
      </c>
      <c r="E509" t="s">
        <v>1416</v>
      </c>
      <c r="F509" t="s">
        <v>87</v>
      </c>
      <c r="G509" t="s">
        <v>83</v>
      </c>
      <c r="H509" s="4">
        <v>480</v>
      </c>
      <c r="I509" s="21">
        <v>1200</v>
      </c>
      <c r="K509" s="24" t="s">
        <v>1417</v>
      </c>
    </row>
    <row r="510" spans="1:11" ht="18">
      <c r="A510" s="3"/>
      <c r="B510" s="3"/>
      <c r="D510" s="3" t="s">
        <v>1418</v>
      </c>
      <c r="E510" t="s">
        <v>1419</v>
      </c>
      <c r="F510" t="s">
        <v>87</v>
      </c>
      <c r="G510" t="s">
        <v>83</v>
      </c>
      <c r="H510" s="4">
        <v>480</v>
      </c>
      <c r="I510" s="21">
        <v>1200</v>
      </c>
      <c r="K510" s="24" t="s">
        <v>1417</v>
      </c>
    </row>
    <row r="511" spans="1:11" ht="18">
      <c r="A511" s="3"/>
      <c r="B511" s="3"/>
      <c r="D511" s="3" t="s">
        <v>1420</v>
      </c>
      <c r="E511" t="s">
        <v>1421</v>
      </c>
      <c r="F511" t="s">
        <v>83</v>
      </c>
      <c r="G511" t="s">
        <v>82</v>
      </c>
      <c r="H511" s="4">
        <v>575</v>
      </c>
      <c r="I511" s="21">
        <v>575</v>
      </c>
      <c r="K511" s="24" t="s">
        <v>1414</v>
      </c>
    </row>
    <row r="512" spans="1:11" ht="18">
      <c r="A512" s="3"/>
      <c r="B512" s="3"/>
      <c r="D512" s="3" t="s">
        <v>1422</v>
      </c>
      <c r="E512" t="s">
        <v>1423</v>
      </c>
      <c r="F512" t="s">
        <v>87</v>
      </c>
      <c r="G512" t="s">
        <v>83</v>
      </c>
      <c r="H512" s="4">
        <v>640.35440000000006</v>
      </c>
      <c r="I512" s="21">
        <v>1600.886</v>
      </c>
      <c r="K512" s="24" t="s">
        <v>1424</v>
      </c>
    </row>
    <row r="513" spans="1:11" ht="18">
      <c r="A513" s="3"/>
      <c r="B513" s="3"/>
      <c r="D513" s="3" t="s">
        <v>1425</v>
      </c>
      <c r="E513" t="s">
        <v>1426</v>
      </c>
      <c r="F513" t="s">
        <v>83</v>
      </c>
      <c r="G513" t="s">
        <v>82</v>
      </c>
      <c r="H513" s="4">
        <v>650</v>
      </c>
      <c r="I513" s="21">
        <v>650</v>
      </c>
      <c r="K513" s="24" t="s">
        <v>1414</v>
      </c>
    </row>
    <row r="514" spans="1:11" ht="18">
      <c r="A514" s="3"/>
      <c r="B514" s="3"/>
      <c r="D514" s="3" t="s">
        <v>1427</v>
      </c>
      <c r="E514" t="s">
        <v>1428</v>
      </c>
      <c r="F514" t="s">
        <v>87</v>
      </c>
      <c r="G514" t="s">
        <v>83</v>
      </c>
      <c r="H514" s="4">
        <v>720</v>
      </c>
      <c r="I514" s="21">
        <v>1800</v>
      </c>
      <c r="K514" s="24" t="s">
        <v>1424</v>
      </c>
    </row>
    <row r="515" spans="1:11" ht="18">
      <c r="A515" s="3"/>
      <c r="B515" s="3"/>
      <c r="D515" s="3" t="s">
        <v>1429</v>
      </c>
      <c r="E515" t="s">
        <v>1430</v>
      </c>
      <c r="F515" t="s">
        <v>87</v>
      </c>
      <c r="G515" t="s">
        <v>83</v>
      </c>
      <c r="H515" s="4">
        <v>880</v>
      </c>
      <c r="I515" s="21">
        <v>2200</v>
      </c>
      <c r="K515" s="24" t="s">
        <v>1417</v>
      </c>
    </row>
    <row r="516" spans="1:11" ht="18">
      <c r="A516" s="3"/>
      <c r="B516" s="3"/>
      <c r="D516" s="3" t="s">
        <v>1431</v>
      </c>
      <c r="E516" t="s">
        <v>1432</v>
      </c>
      <c r="F516" t="s">
        <v>87</v>
      </c>
      <c r="G516" t="s">
        <v>83</v>
      </c>
      <c r="H516" s="4">
        <v>1100</v>
      </c>
      <c r="I516" s="21">
        <v>2750</v>
      </c>
      <c r="K516" s="24" t="s">
        <v>1424</v>
      </c>
    </row>
    <row r="517" spans="1:11" ht="18">
      <c r="A517" s="3"/>
      <c r="B517" s="3"/>
      <c r="D517" s="3" t="s">
        <v>1433</v>
      </c>
      <c r="E517" t="s">
        <v>1434</v>
      </c>
      <c r="F517" t="s">
        <v>87</v>
      </c>
      <c r="G517" t="s">
        <v>83</v>
      </c>
      <c r="H517" s="4">
        <v>1120</v>
      </c>
      <c r="I517" s="21">
        <v>2800</v>
      </c>
      <c r="K517" s="24" t="s">
        <v>1424</v>
      </c>
    </row>
    <row r="518" spans="1:11" ht="18">
      <c r="A518" s="3"/>
      <c r="B518" s="3"/>
      <c r="D518" s="3" t="s">
        <v>1435</v>
      </c>
      <c r="E518" t="s">
        <v>1436</v>
      </c>
      <c r="F518" t="s">
        <v>87</v>
      </c>
      <c r="G518" t="s">
        <v>83</v>
      </c>
      <c r="H518" s="4">
        <v>1480</v>
      </c>
      <c r="I518" s="21">
        <v>3700</v>
      </c>
      <c r="K518" s="24" t="s">
        <v>1417</v>
      </c>
    </row>
    <row r="519" spans="1:11" ht="18">
      <c r="A519" s="3"/>
      <c r="B519" s="3"/>
      <c r="D519" s="3" t="s">
        <v>1437</v>
      </c>
      <c r="E519" t="s">
        <v>1438</v>
      </c>
      <c r="F519" t="s">
        <v>87</v>
      </c>
      <c r="G519" t="s">
        <v>83</v>
      </c>
      <c r="H519" s="4">
        <v>1840</v>
      </c>
      <c r="I519" s="21">
        <v>4600</v>
      </c>
      <c r="K519" s="24" t="s">
        <v>1439</v>
      </c>
    </row>
    <row r="520" spans="1:11" ht="18">
      <c r="A520" s="3"/>
      <c r="B520" s="3"/>
      <c r="D520" s="3" t="s">
        <v>1440</v>
      </c>
      <c r="E520" t="s">
        <v>1441</v>
      </c>
      <c r="F520" t="s">
        <v>87</v>
      </c>
      <c r="G520" t="s">
        <v>87</v>
      </c>
      <c r="H520" s="4">
        <v>2600</v>
      </c>
      <c r="I520" s="21">
        <v>6500</v>
      </c>
      <c r="K520" s="24" t="s">
        <v>1442</v>
      </c>
    </row>
    <row r="521" spans="1:11" ht="18">
      <c r="A521" s="3"/>
      <c r="B521" s="3"/>
      <c r="D521" s="3" t="s">
        <v>1443</v>
      </c>
      <c r="E521" t="s">
        <v>1444</v>
      </c>
      <c r="F521" t="s">
        <v>87</v>
      </c>
      <c r="G521" t="s">
        <v>83</v>
      </c>
      <c r="H521" s="4">
        <v>2880</v>
      </c>
      <c r="I521" s="21">
        <v>7200</v>
      </c>
      <c r="K521" s="24" t="s">
        <v>1424</v>
      </c>
    </row>
    <row r="522" spans="1:11" ht="18">
      <c r="A522" s="3"/>
      <c r="B522" s="3"/>
      <c r="D522" s="3" t="s">
        <v>1445</v>
      </c>
      <c r="E522" t="s">
        <v>1446</v>
      </c>
      <c r="F522" t="s">
        <v>83</v>
      </c>
      <c r="G522" t="s">
        <v>82</v>
      </c>
      <c r="H522" s="4">
        <v>3800</v>
      </c>
      <c r="I522" s="21">
        <v>3800</v>
      </c>
      <c r="K522" s="24" t="s">
        <v>1414</v>
      </c>
    </row>
    <row r="523" spans="1:11" ht="18">
      <c r="A523" s="3"/>
      <c r="B523" s="3"/>
      <c r="D523" s="3" t="s">
        <v>1447</v>
      </c>
      <c r="E523" t="s">
        <v>1448</v>
      </c>
      <c r="F523" t="s">
        <v>83</v>
      </c>
      <c r="G523" t="s">
        <v>82</v>
      </c>
      <c r="H523" s="4">
        <v>4166</v>
      </c>
      <c r="I523" s="21">
        <v>4166</v>
      </c>
      <c r="K523" s="24" t="s">
        <v>1449</v>
      </c>
    </row>
    <row r="524" spans="1:11" ht="18">
      <c r="A524" s="3"/>
      <c r="B524" s="3"/>
      <c r="D524" s="3" t="s">
        <v>1450</v>
      </c>
      <c r="E524" t="s">
        <v>1451</v>
      </c>
      <c r="F524" t="s">
        <v>83</v>
      </c>
      <c r="G524" t="s">
        <v>82</v>
      </c>
      <c r="H524" s="4">
        <v>5910</v>
      </c>
      <c r="I524" s="21">
        <v>5910</v>
      </c>
      <c r="K524" s="24" t="s">
        <v>1452</v>
      </c>
    </row>
    <row r="525" spans="1:11" ht="18">
      <c r="A525" s="5"/>
      <c r="B525" s="3"/>
      <c r="D525" s="3" t="s">
        <v>1453</v>
      </c>
      <c r="E525" t="s">
        <v>1454</v>
      </c>
      <c r="F525" t="s">
        <v>87</v>
      </c>
      <c r="G525" t="s">
        <v>82</v>
      </c>
      <c r="H525" s="4">
        <v>8000</v>
      </c>
      <c r="I525" s="21">
        <v>8000</v>
      </c>
      <c r="K525" s="24" t="s">
        <v>1455</v>
      </c>
    </row>
    <row r="526" spans="1:11" ht="18">
      <c r="A526" s="3" t="s">
        <v>36</v>
      </c>
      <c r="B526" s="3" t="s">
        <v>37</v>
      </c>
      <c r="C526" t="s">
        <v>704</v>
      </c>
      <c r="D526" s="3" t="s">
        <v>1456</v>
      </c>
      <c r="E526" t="s">
        <v>1457</v>
      </c>
      <c r="F526" t="s">
        <v>83</v>
      </c>
      <c r="G526" t="s">
        <v>82</v>
      </c>
      <c r="H526" s="4">
        <v>14500</v>
      </c>
      <c r="I526" s="21">
        <v>14500</v>
      </c>
      <c r="K526" s="24" t="s">
        <v>1458</v>
      </c>
    </row>
    <row r="527" spans="1:11" ht="18">
      <c r="A527" s="3"/>
      <c r="B527" s="3"/>
      <c r="C527" t="s">
        <v>1459</v>
      </c>
      <c r="D527" s="3" t="s">
        <v>1460</v>
      </c>
      <c r="E527" t="s">
        <v>1461</v>
      </c>
      <c r="F527" t="s">
        <v>83</v>
      </c>
      <c r="G527" t="s">
        <v>82</v>
      </c>
      <c r="H527" s="4">
        <v>389.88900000000001</v>
      </c>
      <c r="I527" s="21">
        <v>389.88900000000001</v>
      </c>
      <c r="K527" s="24" t="s">
        <v>1462</v>
      </c>
    </row>
    <row r="528" spans="1:11" ht="18">
      <c r="A528" s="3"/>
      <c r="B528" s="3"/>
      <c r="D528" s="3" t="s">
        <v>1463</v>
      </c>
      <c r="E528" t="s">
        <v>1464</v>
      </c>
      <c r="F528" t="s">
        <v>83</v>
      </c>
      <c r="G528" t="s">
        <v>82</v>
      </c>
      <c r="H528" s="4">
        <v>1500.55</v>
      </c>
      <c r="I528" s="21">
        <v>1500.55</v>
      </c>
      <c r="K528" s="24" t="s">
        <v>1465</v>
      </c>
    </row>
    <row r="529" spans="1:11" ht="18">
      <c r="A529" s="3"/>
      <c r="B529" s="3"/>
      <c r="D529" s="3" t="s">
        <v>1466</v>
      </c>
      <c r="E529" t="s">
        <v>1467</v>
      </c>
      <c r="F529" t="s">
        <v>83</v>
      </c>
      <c r="G529" t="s">
        <v>82</v>
      </c>
      <c r="H529" s="4">
        <v>2430.5459999999998</v>
      </c>
      <c r="I529" s="21">
        <v>2430.5459999999998</v>
      </c>
      <c r="K529" s="24" t="s">
        <v>1468</v>
      </c>
    </row>
    <row r="530" spans="1:11" ht="18">
      <c r="A530" s="3"/>
      <c r="B530" s="3"/>
      <c r="C530" t="s">
        <v>1469</v>
      </c>
      <c r="D530" s="3" t="s">
        <v>1470</v>
      </c>
      <c r="E530" t="s">
        <v>1471</v>
      </c>
      <c r="F530" t="s">
        <v>83</v>
      </c>
      <c r="G530" t="s">
        <v>82</v>
      </c>
      <c r="H530" s="4">
        <v>72.512</v>
      </c>
      <c r="I530" s="21">
        <v>72.512</v>
      </c>
      <c r="K530" s="24" t="s">
        <v>1472</v>
      </c>
    </row>
    <row r="531" spans="1:11" ht="18">
      <c r="A531" s="3"/>
      <c r="B531" s="3"/>
      <c r="C531" t="s">
        <v>1473</v>
      </c>
      <c r="D531" s="3" t="s">
        <v>1474</v>
      </c>
      <c r="E531" t="s">
        <v>1475</v>
      </c>
      <c r="F531" t="s">
        <v>83</v>
      </c>
      <c r="G531" t="s">
        <v>87</v>
      </c>
      <c r="H531" s="4">
        <v>276.226924</v>
      </c>
      <c r="I531" s="21">
        <v>690.56731000000002</v>
      </c>
      <c r="K531" s="24" t="s">
        <v>1476</v>
      </c>
    </row>
    <row r="532" spans="1:11" ht="18">
      <c r="A532" s="3"/>
      <c r="B532" s="3"/>
      <c r="D532" s="3" t="s">
        <v>1477</v>
      </c>
      <c r="E532" t="s">
        <v>1475</v>
      </c>
      <c r="F532" t="s">
        <v>83</v>
      </c>
      <c r="G532" t="s">
        <v>87</v>
      </c>
      <c r="H532" s="4">
        <v>308.83239600000002</v>
      </c>
      <c r="I532" s="21">
        <v>772.08099000000004</v>
      </c>
      <c r="K532" s="24" t="s">
        <v>1476</v>
      </c>
    </row>
    <row r="533" spans="1:11" ht="18">
      <c r="A533" s="3"/>
      <c r="B533" s="3"/>
      <c r="C533" t="s">
        <v>1478</v>
      </c>
      <c r="D533" s="3" t="s">
        <v>1479</v>
      </c>
      <c r="E533" t="s">
        <v>1480</v>
      </c>
      <c r="F533" t="s">
        <v>83</v>
      </c>
      <c r="G533" t="s">
        <v>87</v>
      </c>
      <c r="H533" s="4">
        <v>2271.9468000000002</v>
      </c>
      <c r="I533" s="21">
        <v>5679.8670000000002</v>
      </c>
      <c r="K533" s="24" t="s">
        <v>1481</v>
      </c>
    </row>
    <row r="534" spans="1:11" ht="18">
      <c r="A534" s="3"/>
      <c r="B534" s="3"/>
      <c r="C534" t="s">
        <v>1482</v>
      </c>
      <c r="D534" s="3" t="s">
        <v>1483</v>
      </c>
      <c r="E534" t="s">
        <v>1484</v>
      </c>
      <c r="F534" t="s">
        <v>83</v>
      </c>
      <c r="G534" t="s">
        <v>87</v>
      </c>
      <c r="H534" s="4">
        <v>4011.0372000000007</v>
      </c>
      <c r="I534" s="21">
        <v>10027.593000000001</v>
      </c>
      <c r="K534" s="24" t="s">
        <v>1485</v>
      </c>
    </row>
    <row r="535" spans="1:11" ht="18">
      <c r="A535" s="3"/>
      <c r="B535" s="3"/>
      <c r="C535" t="s">
        <v>1486</v>
      </c>
      <c r="D535" s="3" t="s">
        <v>1487</v>
      </c>
      <c r="E535" t="s">
        <v>1488</v>
      </c>
      <c r="F535" t="s">
        <v>87</v>
      </c>
      <c r="G535" t="s">
        <v>82</v>
      </c>
      <c r="H535" s="4">
        <v>10123.907999999999</v>
      </c>
      <c r="I535" s="21">
        <v>10123.907999999999</v>
      </c>
      <c r="K535" s="24" t="s">
        <v>1489</v>
      </c>
    </row>
    <row r="536" spans="1:11" ht="18">
      <c r="A536" s="3"/>
      <c r="B536" s="3"/>
      <c r="C536" t="s">
        <v>1490</v>
      </c>
      <c r="D536" s="3" t="s">
        <v>1491</v>
      </c>
      <c r="E536" t="s">
        <v>1492</v>
      </c>
      <c r="F536" t="s">
        <v>83</v>
      </c>
      <c r="G536" t="s">
        <v>82</v>
      </c>
      <c r="H536" s="4">
        <v>899.99999000000003</v>
      </c>
      <c r="I536" s="21">
        <v>899.99999000000003</v>
      </c>
      <c r="K536" s="24" t="s">
        <v>1493</v>
      </c>
    </row>
    <row r="537" spans="1:11" ht="18">
      <c r="A537" s="3"/>
      <c r="B537" s="3"/>
      <c r="C537" t="s">
        <v>1494</v>
      </c>
      <c r="D537" s="3" t="s">
        <v>1495</v>
      </c>
      <c r="E537" t="s">
        <v>1496</v>
      </c>
      <c r="F537" t="s">
        <v>87</v>
      </c>
      <c r="G537" t="s">
        <v>87</v>
      </c>
      <c r="H537" s="4">
        <v>146.9196</v>
      </c>
      <c r="I537" s="21">
        <v>367.29899999999998</v>
      </c>
      <c r="K537" s="24" t="s">
        <v>1497</v>
      </c>
    </row>
    <row r="538" spans="1:11" ht="18">
      <c r="A538" s="3"/>
      <c r="B538" s="3"/>
      <c r="D538" s="3" t="s">
        <v>1498</v>
      </c>
      <c r="E538" t="s">
        <v>1499</v>
      </c>
      <c r="F538" t="s">
        <v>83</v>
      </c>
      <c r="G538" t="s">
        <v>82</v>
      </c>
      <c r="H538" s="4">
        <v>8620.2189999999991</v>
      </c>
      <c r="I538" s="21">
        <v>8620.2189999999991</v>
      </c>
      <c r="K538" s="24" t="s">
        <v>1500</v>
      </c>
    </row>
    <row r="539" spans="1:11" ht="18">
      <c r="A539" s="3"/>
      <c r="B539" s="3"/>
      <c r="C539" t="s">
        <v>1501</v>
      </c>
      <c r="D539" s="3" t="s">
        <v>1502</v>
      </c>
      <c r="E539" t="s">
        <v>1503</v>
      </c>
      <c r="F539" t="s">
        <v>83</v>
      </c>
      <c r="G539" t="s">
        <v>82</v>
      </c>
      <c r="H539" s="4">
        <v>8658.2000000000007</v>
      </c>
      <c r="I539" s="21">
        <v>8658.2000000000007</v>
      </c>
      <c r="K539" s="24" t="s">
        <v>1504</v>
      </c>
    </row>
    <row r="540" spans="1:11" ht="18">
      <c r="A540" s="3"/>
      <c r="B540" s="3"/>
      <c r="C540" t="s">
        <v>220</v>
      </c>
      <c r="D540" s="3" t="s">
        <v>1505</v>
      </c>
      <c r="E540" t="s">
        <v>1506</v>
      </c>
      <c r="F540" t="s">
        <v>83</v>
      </c>
      <c r="G540" t="s">
        <v>82</v>
      </c>
      <c r="H540" s="4">
        <v>3500</v>
      </c>
      <c r="I540" s="21">
        <v>3500</v>
      </c>
      <c r="K540" s="24" t="s">
        <v>1507</v>
      </c>
    </row>
    <row r="541" spans="1:11" ht="18">
      <c r="A541" s="3"/>
      <c r="B541" s="3"/>
      <c r="D541" s="3" t="s">
        <v>1508</v>
      </c>
      <c r="E541" t="s">
        <v>1509</v>
      </c>
      <c r="F541" t="s">
        <v>83</v>
      </c>
      <c r="G541" t="s">
        <v>82</v>
      </c>
      <c r="H541" s="4">
        <v>3500</v>
      </c>
      <c r="I541" s="21">
        <v>3500</v>
      </c>
      <c r="K541" s="24" t="s">
        <v>1510</v>
      </c>
    </row>
    <row r="542" spans="1:11" ht="18">
      <c r="A542" s="3"/>
      <c r="B542" s="3"/>
      <c r="C542" t="s">
        <v>1511</v>
      </c>
      <c r="D542" s="3" t="s">
        <v>1512</v>
      </c>
      <c r="E542" t="s">
        <v>1513</v>
      </c>
      <c r="F542" t="s">
        <v>83</v>
      </c>
      <c r="G542" t="s">
        <v>82</v>
      </c>
      <c r="H542" s="4">
        <v>4500</v>
      </c>
      <c r="I542" s="21">
        <v>4500</v>
      </c>
      <c r="K542" s="24" t="s">
        <v>1514</v>
      </c>
    </row>
    <row r="543" spans="1:11" ht="18">
      <c r="A543" s="3"/>
      <c r="B543" s="3"/>
      <c r="D543" s="3" t="s">
        <v>1515</v>
      </c>
      <c r="E543" t="s">
        <v>1516</v>
      </c>
      <c r="F543" t="s">
        <v>83</v>
      </c>
      <c r="G543" t="s">
        <v>82</v>
      </c>
      <c r="H543" s="4">
        <v>4500</v>
      </c>
      <c r="I543" s="21">
        <v>4500</v>
      </c>
      <c r="K543" s="24" t="s">
        <v>1514</v>
      </c>
    </row>
    <row r="544" spans="1:11" ht="18">
      <c r="A544" s="3"/>
      <c r="B544" s="3"/>
      <c r="C544" t="s">
        <v>1517</v>
      </c>
      <c r="D544" s="3" t="s">
        <v>1518</v>
      </c>
      <c r="E544" t="s">
        <v>1519</v>
      </c>
      <c r="F544" t="s">
        <v>83</v>
      </c>
      <c r="G544" t="s">
        <v>82</v>
      </c>
      <c r="H544" s="4">
        <v>10650.649740000001</v>
      </c>
      <c r="I544" s="21">
        <v>10650.649740000001</v>
      </c>
      <c r="K544" s="24" t="s">
        <v>1520</v>
      </c>
    </row>
    <row r="545" spans="1:11" ht="18">
      <c r="A545" s="3"/>
      <c r="B545" s="3"/>
      <c r="C545" t="s">
        <v>1521</v>
      </c>
      <c r="D545" s="3" t="s">
        <v>1522</v>
      </c>
      <c r="E545" t="s">
        <v>1523</v>
      </c>
      <c r="F545" t="s">
        <v>83</v>
      </c>
      <c r="G545" t="s">
        <v>82</v>
      </c>
      <c r="H545" s="4">
        <v>10000</v>
      </c>
      <c r="I545" s="21">
        <v>10000</v>
      </c>
      <c r="K545" s="24" t="s">
        <v>1524</v>
      </c>
    </row>
    <row r="546" spans="1:11" ht="18">
      <c r="A546" s="3"/>
      <c r="B546" s="3"/>
      <c r="C546" t="s">
        <v>1525</v>
      </c>
      <c r="D546" s="3" t="s">
        <v>1526</v>
      </c>
      <c r="E546" t="s">
        <v>1527</v>
      </c>
      <c r="F546" t="s">
        <v>83</v>
      </c>
      <c r="G546" t="s">
        <v>87</v>
      </c>
      <c r="H546" s="4">
        <v>640.00000399999999</v>
      </c>
      <c r="I546" s="21">
        <v>1600.00001</v>
      </c>
      <c r="K546" s="24" t="s">
        <v>1528</v>
      </c>
    </row>
    <row r="547" spans="1:11" ht="18">
      <c r="A547" s="3"/>
      <c r="B547" s="3"/>
      <c r="C547" t="s">
        <v>735</v>
      </c>
      <c r="D547" s="3" t="s">
        <v>1529</v>
      </c>
      <c r="E547" t="s">
        <v>1530</v>
      </c>
      <c r="F547" t="s">
        <v>83</v>
      </c>
      <c r="G547" t="s">
        <v>82</v>
      </c>
      <c r="H547" s="4">
        <v>6559.9210000000003</v>
      </c>
      <c r="I547" s="21">
        <v>6559.9210000000003</v>
      </c>
      <c r="K547" s="24" t="s">
        <v>1531</v>
      </c>
    </row>
    <row r="548" spans="1:11" ht="18">
      <c r="A548" s="3"/>
      <c r="B548" s="3"/>
      <c r="C548" t="s">
        <v>1532</v>
      </c>
      <c r="D548" s="3" t="s">
        <v>1533</v>
      </c>
      <c r="E548" t="s">
        <v>1534</v>
      </c>
      <c r="F548" t="s">
        <v>87</v>
      </c>
      <c r="G548" t="s">
        <v>82</v>
      </c>
      <c r="H548" s="4">
        <v>22437.440999999999</v>
      </c>
      <c r="I548" s="21">
        <v>22437.440999999999</v>
      </c>
      <c r="K548" s="24" t="s">
        <v>1535</v>
      </c>
    </row>
    <row r="549" spans="1:11" ht="18">
      <c r="A549" s="3"/>
      <c r="B549" s="3"/>
      <c r="C549" t="s">
        <v>1536</v>
      </c>
      <c r="D549" s="3" t="s">
        <v>1537</v>
      </c>
      <c r="E549" t="s">
        <v>1538</v>
      </c>
      <c r="F549" t="s">
        <v>83</v>
      </c>
      <c r="G549" t="s">
        <v>87</v>
      </c>
      <c r="H549" s="4">
        <v>480</v>
      </c>
      <c r="I549" s="21">
        <v>1200</v>
      </c>
      <c r="K549" s="24" t="s">
        <v>1539</v>
      </c>
    </row>
    <row r="550" spans="1:11" ht="18">
      <c r="A550" s="3"/>
      <c r="B550" s="3"/>
      <c r="C550" t="s">
        <v>1540</v>
      </c>
      <c r="D550" s="3" t="s">
        <v>1541</v>
      </c>
      <c r="E550" t="s">
        <v>1542</v>
      </c>
      <c r="F550" t="s">
        <v>83</v>
      </c>
      <c r="G550" t="s">
        <v>87</v>
      </c>
      <c r="H550" s="4">
        <v>660</v>
      </c>
      <c r="I550" s="21">
        <v>1650</v>
      </c>
      <c r="K550" s="24" t="s">
        <v>1543</v>
      </c>
    </row>
    <row r="551" spans="1:11" ht="18">
      <c r="A551" s="3"/>
      <c r="B551" s="3"/>
      <c r="C551" t="s">
        <v>1544</v>
      </c>
      <c r="D551" s="3" t="s">
        <v>1545</v>
      </c>
      <c r="E551" t="s">
        <v>1546</v>
      </c>
      <c r="F551" t="s">
        <v>83</v>
      </c>
      <c r="G551" t="s">
        <v>87</v>
      </c>
      <c r="H551" s="4">
        <v>343.46478560000003</v>
      </c>
      <c r="I551" s="21">
        <v>858.66196400000001</v>
      </c>
      <c r="K551" s="24" t="s">
        <v>1547</v>
      </c>
    </row>
    <row r="552" spans="1:11" ht="18">
      <c r="A552" s="3"/>
      <c r="B552" s="3"/>
      <c r="D552" s="3" t="s">
        <v>1548</v>
      </c>
      <c r="E552" t="s">
        <v>1549</v>
      </c>
      <c r="F552" t="s">
        <v>83</v>
      </c>
      <c r="G552" t="s">
        <v>82</v>
      </c>
      <c r="H552" s="4">
        <v>1102.672959</v>
      </c>
      <c r="I552" s="21">
        <v>1102.672959</v>
      </c>
      <c r="K552" s="24" t="s">
        <v>1550</v>
      </c>
    </row>
    <row r="553" spans="1:11" ht="18">
      <c r="A553" s="3"/>
      <c r="B553" s="3"/>
      <c r="D553" s="3" t="s">
        <v>1551</v>
      </c>
      <c r="E553" t="s">
        <v>1549</v>
      </c>
      <c r="F553" t="s">
        <v>83</v>
      </c>
      <c r="G553" t="s">
        <v>87</v>
      </c>
      <c r="H553" s="4">
        <v>1104.8819584</v>
      </c>
      <c r="I553" s="21">
        <v>2762.2048960000002</v>
      </c>
      <c r="K553" s="24" t="s">
        <v>1552</v>
      </c>
    </row>
    <row r="554" spans="1:11" ht="18">
      <c r="A554" s="3"/>
      <c r="B554" s="3"/>
      <c r="D554" s="3" t="s">
        <v>1553</v>
      </c>
      <c r="E554" t="s">
        <v>1549</v>
      </c>
      <c r="F554" t="s">
        <v>83</v>
      </c>
      <c r="G554" t="s">
        <v>87</v>
      </c>
      <c r="H554" s="4">
        <v>1384.3849612000001</v>
      </c>
      <c r="I554" s="21">
        <v>3376.3784030000002</v>
      </c>
      <c r="K554" s="24" t="s">
        <v>1554</v>
      </c>
    </row>
    <row r="555" spans="1:11" ht="18">
      <c r="A555" s="3"/>
      <c r="B555" s="3"/>
      <c r="D555" s="3" t="s">
        <v>1555</v>
      </c>
      <c r="E555" t="s">
        <v>1549</v>
      </c>
      <c r="F555" t="s">
        <v>83</v>
      </c>
      <c r="G555" t="s">
        <v>87</v>
      </c>
      <c r="H555" s="4">
        <v>2283.1499104</v>
      </c>
      <c r="I555" s="21">
        <v>5707.8747759999997</v>
      </c>
      <c r="K555" s="24" t="s">
        <v>1556</v>
      </c>
    </row>
    <row r="556" spans="1:11" ht="18">
      <c r="A556" s="3"/>
      <c r="B556" s="3"/>
      <c r="C556" t="s">
        <v>1557</v>
      </c>
      <c r="D556" s="3" t="s">
        <v>1558</v>
      </c>
      <c r="E556" t="s">
        <v>1559</v>
      </c>
      <c r="F556" t="s">
        <v>83</v>
      </c>
      <c r="G556" t="s">
        <v>82</v>
      </c>
      <c r="H556" s="4">
        <v>63000</v>
      </c>
      <c r="I556" s="21">
        <v>63000</v>
      </c>
      <c r="K556" s="24" t="s">
        <v>1560</v>
      </c>
    </row>
    <row r="557" spans="1:11" ht="18">
      <c r="A557" s="3"/>
      <c r="B557" s="3"/>
      <c r="C557" t="s">
        <v>1561</v>
      </c>
      <c r="D557" s="3" t="s">
        <v>1562</v>
      </c>
      <c r="E557" t="s">
        <v>1563</v>
      </c>
      <c r="F557" t="s">
        <v>83</v>
      </c>
      <c r="G557" t="s">
        <v>82</v>
      </c>
      <c r="H557" s="4">
        <v>10688.359</v>
      </c>
      <c r="I557" s="21">
        <v>10688.359</v>
      </c>
      <c r="K557" s="24" t="s">
        <v>1564</v>
      </c>
    </row>
    <row r="558" spans="1:11" ht="18">
      <c r="A558" s="3"/>
      <c r="B558" s="3"/>
      <c r="C558" t="s">
        <v>1565</v>
      </c>
      <c r="D558" s="3" t="s">
        <v>1566</v>
      </c>
      <c r="E558" t="s">
        <v>1567</v>
      </c>
      <c r="F558" t="s">
        <v>83</v>
      </c>
      <c r="G558" t="s">
        <v>87</v>
      </c>
      <c r="H558" s="4">
        <v>979.99954000000002</v>
      </c>
      <c r="I558" s="21">
        <v>2449.9988499999999</v>
      </c>
      <c r="K558" s="24" t="s">
        <v>1568</v>
      </c>
    </row>
    <row r="559" spans="1:11" ht="18">
      <c r="A559" s="3"/>
      <c r="B559" s="3"/>
      <c r="C559" t="s">
        <v>1569</v>
      </c>
      <c r="D559" s="3" t="s">
        <v>1570</v>
      </c>
      <c r="E559" t="s">
        <v>1571</v>
      </c>
      <c r="F559" t="s">
        <v>83</v>
      </c>
      <c r="G559" t="s">
        <v>87</v>
      </c>
      <c r="H559" s="4">
        <v>1599.9995960000001</v>
      </c>
      <c r="I559" s="21">
        <v>3999.99899</v>
      </c>
      <c r="K559" s="24" t="s">
        <v>1572</v>
      </c>
    </row>
    <row r="560" spans="1:11" ht="18">
      <c r="A560" s="3"/>
      <c r="B560" s="3"/>
      <c r="C560" t="s">
        <v>1573</v>
      </c>
      <c r="D560" s="3" t="s">
        <v>1574</v>
      </c>
      <c r="E560" t="s">
        <v>1575</v>
      </c>
      <c r="F560" t="s">
        <v>83</v>
      </c>
      <c r="G560" t="s">
        <v>87</v>
      </c>
      <c r="H560" s="4">
        <v>8280</v>
      </c>
      <c r="I560" s="21">
        <v>20700</v>
      </c>
      <c r="K560" s="24" t="s">
        <v>1576</v>
      </c>
    </row>
    <row r="561" spans="1:11" ht="18">
      <c r="A561" s="3"/>
      <c r="B561" s="3"/>
      <c r="C561" t="s">
        <v>1577</v>
      </c>
      <c r="D561" s="3" t="s">
        <v>1578</v>
      </c>
      <c r="E561" t="s">
        <v>1579</v>
      </c>
      <c r="F561" t="s">
        <v>83</v>
      </c>
      <c r="G561" t="s">
        <v>82</v>
      </c>
      <c r="H561" s="4">
        <v>8000</v>
      </c>
      <c r="I561" s="21">
        <v>8000</v>
      </c>
      <c r="K561" s="24" t="s">
        <v>1580</v>
      </c>
    </row>
    <row r="562" spans="1:11" ht="18">
      <c r="A562" s="3"/>
      <c r="B562" s="3"/>
      <c r="C562" t="s">
        <v>1581</v>
      </c>
      <c r="D562" s="3" t="s">
        <v>1582</v>
      </c>
      <c r="E562" t="s">
        <v>1583</v>
      </c>
      <c r="F562" t="s">
        <v>87</v>
      </c>
      <c r="G562" t="s">
        <v>87</v>
      </c>
      <c r="H562" s="4">
        <v>212.61480000000003</v>
      </c>
      <c r="I562" s="21">
        <v>531.53700000000003</v>
      </c>
      <c r="K562" s="24" t="s">
        <v>1584</v>
      </c>
    </row>
    <row r="563" spans="1:11" ht="18">
      <c r="A563" s="3"/>
      <c r="B563" s="3"/>
      <c r="C563" t="s">
        <v>1585</v>
      </c>
      <c r="D563" s="3" t="s">
        <v>1586</v>
      </c>
      <c r="E563" t="s">
        <v>1587</v>
      </c>
      <c r="F563" t="s">
        <v>83</v>
      </c>
      <c r="G563" t="s">
        <v>82</v>
      </c>
      <c r="H563" s="4">
        <v>32.463000000000001</v>
      </c>
      <c r="I563" s="21">
        <v>32.463000000000001</v>
      </c>
      <c r="K563" s="24" t="s">
        <v>1588</v>
      </c>
    </row>
    <row r="564" spans="1:11" ht="18">
      <c r="A564" s="3"/>
      <c r="B564" s="3"/>
      <c r="D564" s="3" t="s">
        <v>1589</v>
      </c>
      <c r="E564" t="s">
        <v>1590</v>
      </c>
      <c r="F564" t="s">
        <v>83</v>
      </c>
      <c r="G564" t="s">
        <v>82</v>
      </c>
      <c r="H564" s="4">
        <v>50.152000000000001</v>
      </c>
      <c r="I564" s="21">
        <v>50.152000000000001</v>
      </c>
      <c r="K564" s="24" t="s">
        <v>1588</v>
      </c>
    </row>
    <row r="565" spans="1:11" ht="18">
      <c r="A565" s="3"/>
      <c r="B565" s="3"/>
      <c r="D565" s="3" t="s">
        <v>1591</v>
      </c>
      <c r="E565" t="s">
        <v>1592</v>
      </c>
      <c r="F565" t="s">
        <v>83</v>
      </c>
      <c r="G565" t="s">
        <v>82</v>
      </c>
      <c r="H565" s="4">
        <v>90.063000000000002</v>
      </c>
      <c r="I565" s="21">
        <v>90.063000000000002</v>
      </c>
      <c r="K565" s="24" t="s">
        <v>1588</v>
      </c>
    </row>
    <row r="566" spans="1:11" ht="18">
      <c r="A566" s="3"/>
      <c r="B566" s="3"/>
      <c r="D566" s="3" t="s">
        <v>1593</v>
      </c>
      <c r="E566" t="s">
        <v>1594</v>
      </c>
      <c r="F566" t="s">
        <v>83</v>
      </c>
      <c r="G566" t="s">
        <v>82</v>
      </c>
      <c r="H566" s="4">
        <v>126.577</v>
      </c>
      <c r="I566" s="21">
        <v>126.577</v>
      </c>
      <c r="K566" s="24" t="s">
        <v>1588</v>
      </c>
    </row>
    <row r="567" spans="1:11" ht="18">
      <c r="A567" s="3"/>
      <c r="B567" s="3"/>
      <c r="D567" s="3" t="s">
        <v>1595</v>
      </c>
      <c r="E567" t="s">
        <v>1596</v>
      </c>
      <c r="F567" t="s">
        <v>83</v>
      </c>
      <c r="G567" t="s">
        <v>82</v>
      </c>
      <c r="H567" s="4">
        <v>190.88300000000001</v>
      </c>
      <c r="I567" s="21">
        <v>190.88300000000001</v>
      </c>
      <c r="K567" s="24" t="s">
        <v>1597</v>
      </c>
    </row>
    <row r="568" spans="1:11" ht="18">
      <c r="A568" s="3"/>
      <c r="B568" s="3"/>
      <c r="D568" s="3" t="s">
        <v>1598</v>
      </c>
      <c r="E568" t="s">
        <v>1599</v>
      </c>
      <c r="F568" t="s">
        <v>83</v>
      </c>
      <c r="G568" t="s">
        <v>82</v>
      </c>
      <c r="H568" s="4">
        <v>468.33600000000001</v>
      </c>
      <c r="I568" s="21">
        <v>468.33600000000001</v>
      </c>
      <c r="K568" s="24" t="s">
        <v>1600</v>
      </c>
    </row>
    <row r="569" spans="1:11" ht="18">
      <c r="A569" s="3"/>
      <c r="B569" s="3"/>
      <c r="D569" s="3" t="s">
        <v>1601</v>
      </c>
      <c r="E569" t="s">
        <v>1602</v>
      </c>
      <c r="F569" t="s">
        <v>83</v>
      </c>
      <c r="G569" t="s">
        <v>82</v>
      </c>
      <c r="H569" s="4">
        <v>477.73500000000001</v>
      </c>
      <c r="I569" s="21">
        <v>477.73500000000001</v>
      </c>
      <c r="K569" s="24" t="s">
        <v>1588</v>
      </c>
    </row>
    <row r="570" spans="1:11" ht="18">
      <c r="A570" s="3"/>
      <c r="B570" s="3"/>
      <c r="D570" s="3" t="s">
        <v>1603</v>
      </c>
      <c r="E570" t="s">
        <v>1604</v>
      </c>
      <c r="F570" t="s">
        <v>83</v>
      </c>
      <c r="G570" t="s">
        <v>82</v>
      </c>
      <c r="H570" s="4">
        <v>489.14800000000002</v>
      </c>
      <c r="I570" s="21">
        <v>489.14800000000002</v>
      </c>
      <c r="K570" s="24" t="s">
        <v>1600</v>
      </c>
    </row>
    <row r="571" spans="1:11" ht="18">
      <c r="A571" s="3"/>
      <c r="B571" s="3"/>
      <c r="D571" s="3" t="s">
        <v>1605</v>
      </c>
      <c r="E571" t="s">
        <v>1606</v>
      </c>
      <c r="F571" t="s">
        <v>83</v>
      </c>
      <c r="G571" t="s">
        <v>82</v>
      </c>
      <c r="H571" s="4">
        <v>505.73399999999998</v>
      </c>
      <c r="I571" s="21">
        <v>505.73399999999998</v>
      </c>
      <c r="K571" s="24" t="s">
        <v>1588</v>
      </c>
    </row>
    <row r="572" spans="1:11" ht="18">
      <c r="A572" s="3"/>
      <c r="B572" s="3"/>
      <c r="D572" s="3" t="s">
        <v>1607</v>
      </c>
      <c r="E572" t="s">
        <v>1608</v>
      </c>
      <c r="F572" t="s">
        <v>83</v>
      </c>
      <c r="G572" t="s">
        <v>82</v>
      </c>
      <c r="H572" s="4">
        <v>597.36099999999999</v>
      </c>
      <c r="I572" s="21">
        <v>597.36099999999999</v>
      </c>
      <c r="K572" s="24" t="s">
        <v>1588</v>
      </c>
    </row>
    <row r="573" spans="1:11" ht="18">
      <c r="A573" s="3"/>
      <c r="B573" s="3"/>
      <c r="D573" s="3" t="s">
        <v>1609</v>
      </c>
      <c r="E573" t="s">
        <v>1610</v>
      </c>
      <c r="F573" t="s">
        <v>83</v>
      </c>
      <c r="G573" t="s">
        <v>82</v>
      </c>
      <c r="H573" s="4">
        <v>725.64099999999996</v>
      </c>
      <c r="I573" s="21">
        <v>725.64099999999996</v>
      </c>
      <c r="K573" s="24" t="s">
        <v>1611</v>
      </c>
    </row>
    <row r="574" spans="1:11" ht="18">
      <c r="A574" s="3"/>
      <c r="B574" s="3"/>
      <c r="D574" s="3" t="s">
        <v>1612</v>
      </c>
      <c r="E574" t="s">
        <v>1588</v>
      </c>
      <c r="F574" t="s">
        <v>83</v>
      </c>
      <c r="G574" t="s">
        <v>82</v>
      </c>
      <c r="H574" s="4">
        <v>9828.3490000000002</v>
      </c>
      <c r="I574" s="21">
        <v>9828.3490000000002</v>
      </c>
      <c r="K574" s="24" t="s">
        <v>1613</v>
      </c>
    </row>
    <row r="575" spans="1:11" ht="18">
      <c r="A575" s="3"/>
      <c r="B575" s="3"/>
      <c r="C575" t="s">
        <v>1614</v>
      </c>
      <c r="D575" s="3" t="s">
        <v>1615</v>
      </c>
      <c r="E575" t="s">
        <v>1616</v>
      </c>
      <c r="F575" t="s">
        <v>83</v>
      </c>
      <c r="G575" t="s">
        <v>82</v>
      </c>
      <c r="H575" s="4">
        <v>160000</v>
      </c>
      <c r="I575" s="21">
        <v>160000</v>
      </c>
      <c r="K575" s="24" t="s">
        <v>1617</v>
      </c>
    </row>
    <row r="576" spans="1:11" ht="18">
      <c r="A576" s="3"/>
      <c r="B576" s="3"/>
      <c r="C576" t="s">
        <v>236</v>
      </c>
      <c r="D576" s="3" t="s">
        <v>1618</v>
      </c>
      <c r="E576" t="s">
        <v>1619</v>
      </c>
      <c r="F576" t="s">
        <v>83</v>
      </c>
      <c r="G576" t="s">
        <v>82</v>
      </c>
      <c r="H576" s="4">
        <v>26416.974999999999</v>
      </c>
      <c r="I576" s="21">
        <v>26416.974999999999</v>
      </c>
      <c r="K576" s="24" t="s">
        <v>1620</v>
      </c>
    </row>
    <row r="577" spans="1:11" ht="18">
      <c r="A577" s="3"/>
      <c r="B577" s="3"/>
      <c r="D577" s="3" t="s">
        <v>1621</v>
      </c>
      <c r="E577" t="s">
        <v>1622</v>
      </c>
      <c r="F577" t="s">
        <v>82</v>
      </c>
      <c r="G577" t="s">
        <v>82</v>
      </c>
      <c r="H577" s="4">
        <v>83450.482999999993</v>
      </c>
      <c r="I577" s="21">
        <v>83450.482999999993</v>
      </c>
      <c r="K577" s="24" t="s">
        <v>1623</v>
      </c>
    </row>
    <row r="578" spans="1:11" ht="18">
      <c r="A578" s="3"/>
      <c r="B578" s="3"/>
      <c r="C578" t="s">
        <v>1624</v>
      </c>
      <c r="D578" s="3" t="s">
        <v>1625</v>
      </c>
      <c r="E578" t="s">
        <v>1626</v>
      </c>
      <c r="F578" t="s">
        <v>83</v>
      </c>
      <c r="G578" t="s">
        <v>82</v>
      </c>
      <c r="H578" s="4">
        <v>1860.473522</v>
      </c>
      <c r="I578" s="21">
        <v>1860.473522</v>
      </c>
      <c r="K578" s="24" t="s">
        <v>1627</v>
      </c>
    </row>
    <row r="579" spans="1:11" ht="18">
      <c r="A579" s="3"/>
      <c r="B579" s="3"/>
      <c r="D579" s="3" t="s">
        <v>1628</v>
      </c>
      <c r="E579" t="s">
        <v>1629</v>
      </c>
      <c r="F579" t="s">
        <v>83</v>
      </c>
      <c r="G579" t="s">
        <v>82</v>
      </c>
      <c r="H579" s="4">
        <v>1980.494109</v>
      </c>
      <c r="I579" s="21">
        <v>1980.494109</v>
      </c>
      <c r="K579" s="24" t="s">
        <v>1630</v>
      </c>
    </row>
    <row r="580" spans="1:11" ht="18">
      <c r="A580" s="3"/>
      <c r="B580" s="3"/>
      <c r="D580" s="3" t="s">
        <v>1631</v>
      </c>
      <c r="E580" t="s">
        <v>1632</v>
      </c>
      <c r="F580" t="s">
        <v>83</v>
      </c>
      <c r="G580" t="s">
        <v>82</v>
      </c>
      <c r="H580" s="4">
        <v>2399.7793649999999</v>
      </c>
      <c r="I580" s="21">
        <v>2399.7793649999999</v>
      </c>
      <c r="K580" s="24" t="s">
        <v>1633</v>
      </c>
    </row>
    <row r="581" spans="1:11" ht="18">
      <c r="A581" s="3"/>
      <c r="B581" s="3"/>
      <c r="D581" s="3" t="s">
        <v>1634</v>
      </c>
      <c r="E581" t="s">
        <v>1635</v>
      </c>
      <c r="F581" t="s">
        <v>83</v>
      </c>
      <c r="G581" t="s">
        <v>82</v>
      </c>
      <c r="H581" s="4">
        <v>3375.5730020000001</v>
      </c>
      <c r="I581" s="21">
        <v>3375.5730020000001</v>
      </c>
      <c r="K581" s="24" t="s">
        <v>1636</v>
      </c>
    </row>
    <row r="582" spans="1:11" ht="18">
      <c r="A582" s="3"/>
      <c r="B582" s="3"/>
      <c r="C582" t="s">
        <v>66</v>
      </c>
      <c r="D582" s="3" t="s">
        <v>1637</v>
      </c>
      <c r="E582" t="s">
        <v>1638</v>
      </c>
      <c r="F582" t="s">
        <v>82</v>
      </c>
      <c r="G582" t="s">
        <v>82</v>
      </c>
      <c r="H582" s="4">
        <v>2100</v>
      </c>
      <c r="I582" s="21">
        <v>2100</v>
      </c>
      <c r="K582" s="24" t="s">
        <v>1639</v>
      </c>
    </row>
    <row r="583" spans="1:11" ht="18">
      <c r="A583" s="3"/>
      <c r="B583" s="3"/>
      <c r="D583" s="3" t="s">
        <v>1640</v>
      </c>
      <c r="E583" t="s">
        <v>1641</v>
      </c>
      <c r="F583" t="s">
        <v>83</v>
      </c>
      <c r="G583" t="s">
        <v>82</v>
      </c>
      <c r="H583" s="4">
        <v>3200</v>
      </c>
      <c r="I583" s="21">
        <v>3200</v>
      </c>
      <c r="K583" s="24" t="s">
        <v>1642</v>
      </c>
    </row>
    <row r="584" spans="1:11" ht="18">
      <c r="A584" s="3"/>
      <c r="B584" s="3"/>
      <c r="D584" s="3" t="s">
        <v>1643</v>
      </c>
      <c r="E584" t="s">
        <v>1644</v>
      </c>
      <c r="F584" t="s">
        <v>83</v>
      </c>
      <c r="G584" t="s">
        <v>82</v>
      </c>
      <c r="H584" s="4">
        <v>3838</v>
      </c>
      <c r="I584" s="21">
        <v>3838</v>
      </c>
      <c r="K584" s="24" t="s">
        <v>1645</v>
      </c>
    </row>
    <row r="585" spans="1:11" ht="18">
      <c r="A585" s="3"/>
      <c r="B585" s="3"/>
      <c r="D585" s="3" t="s">
        <v>1646</v>
      </c>
      <c r="E585" t="s">
        <v>1647</v>
      </c>
      <c r="F585" t="s">
        <v>87</v>
      </c>
      <c r="G585" t="s">
        <v>82</v>
      </c>
      <c r="H585" s="4">
        <v>22375.796999999999</v>
      </c>
      <c r="I585" s="21">
        <v>22375.796999999999</v>
      </c>
      <c r="K585" s="24" t="s">
        <v>1648</v>
      </c>
    </row>
    <row r="586" spans="1:11" ht="18">
      <c r="A586" s="3"/>
      <c r="B586" s="3"/>
      <c r="C586" t="s">
        <v>1649</v>
      </c>
      <c r="D586" s="3" t="s">
        <v>1650</v>
      </c>
      <c r="E586" t="s">
        <v>1651</v>
      </c>
      <c r="F586" t="s">
        <v>87</v>
      </c>
      <c r="G586" t="s">
        <v>82</v>
      </c>
      <c r="H586" s="4">
        <v>21771.498</v>
      </c>
      <c r="I586" s="21">
        <v>21771.498</v>
      </c>
      <c r="K586" s="24" t="s">
        <v>1652</v>
      </c>
    </row>
    <row r="587" spans="1:11" ht="18">
      <c r="A587" s="3"/>
      <c r="B587" s="3"/>
      <c r="C587" t="s">
        <v>1653</v>
      </c>
      <c r="D587" s="3" t="s">
        <v>1654</v>
      </c>
      <c r="E587" t="s">
        <v>1655</v>
      </c>
      <c r="F587" t="s">
        <v>83</v>
      </c>
      <c r="G587" t="s">
        <v>82</v>
      </c>
      <c r="H587" s="4">
        <v>7364.0860000000002</v>
      </c>
      <c r="I587" s="21">
        <v>7364.0860000000002</v>
      </c>
      <c r="K587" s="24" t="s">
        <v>1656</v>
      </c>
    </row>
    <row r="588" spans="1:11" ht="18">
      <c r="A588" s="3"/>
      <c r="B588" s="3"/>
      <c r="C588" t="s">
        <v>1657</v>
      </c>
      <c r="D588" s="3" t="s">
        <v>1658</v>
      </c>
      <c r="E588" t="s">
        <v>1659</v>
      </c>
      <c r="F588" t="s">
        <v>83</v>
      </c>
      <c r="G588" t="s">
        <v>82</v>
      </c>
      <c r="H588" s="4">
        <v>2772.8739999999998</v>
      </c>
      <c r="I588" s="21">
        <v>2772.8739999999998</v>
      </c>
      <c r="K588" s="24" t="s">
        <v>1660</v>
      </c>
    </row>
    <row r="589" spans="1:11" ht="18">
      <c r="A589" s="3"/>
      <c r="B589" s="3"/>
      <c r="D589" s="3" t="s">
        <v>1661</v>
      </c>
      <c r="E589" t="s">
        <v>1662</v>
      </c>
      <c r="F589" t="s">
        <v>83</v>
      </c>
      <c r="G589" t="s">
        <v>82</v>
      </c>
      <c r="H589" s="4">
        <v>5810.7259999999997</v>
      </c>
      <c r="I589" s="21">
        <v>5810.7259999999997</v>
      </c>
      <c r="K589" s="24" t="s">
        <v>1663</v>
      </c>
    </row>
    <row r="590" spans="1:11" ht="18">
      <c r="A590" s="3"/>
      <c r="B590" s="3"/>
      <c r="D590" s="3" t="s">
        <v>1664</v>
      </c>
      <c r="E590" t="s">
        <v>1665</v>
      </c>
      <c r="F590" t="s">
        <v>83</v>
      </c>
      <c r="G590" t="s">
        <v>82</v>
      </c>
      <c r="H590" s="4">
        <v>12697.243</v>
      </c>
      <c r="I590" s="21">
        <v>12697.243</v>
      </c>
      <c r="K590" s="24" t="s">
        <v>1666</v>
      </c>
    </row>
    <row r="591" spans="1:11" ht="18">
      <c r="A591" s="3"/>
      <c r="B591" s="3"/>
      <c r="C591" t="s">
        <v>1667</v>
      </c>
      <c r="D591" s="3" t="s">
        <v>1668</v>
      </c>
      <c r="E591" t="s">
        <v>1669</v>
      </c>
      <c r="F591" t="s">
        <v>83</v>
      </c>
      <c r="G591" t="s">
        <v>82</v>
      </c>
      <c r="H591" s="4">
        <v>934.81597799999997</v>
      </c>
      <c r="I591" s="21">
        <v>934.81597799999997</v>
      </c>
      <c r="K591" s="24" t="s">
        <v>1670</v>
      </c>
    </row>
    <row r="592" spans="1:11" ht="18">
      <c r="A592" s="3"/>
      <c r="B592" s="3"/>
      <c r="D592" s="3" t="s">
        <v>1671</v>
      </c>
      <c r="E592" t="s">
        <v>1672</v>
      </c>
      <c r="F592" t="s">
        <v>83</v>
      </c>
      <c r="G592" t="s">
        <v>82</v>
      </c>
      <c r="H592" s="4">
        <v>1324.69659</v>
      </c>
      <c r="I592" s="21">
        <v>1324.69659</v>
      </c>
      <c r="K592" s="24" t="s">
        <v>1673</v>
      </c>
    </row>
    <row r="593" spans="1:11" ht="18">
      <c r="A593" s="3"/>
      <c r="B593" s="3"/>
      <c r="D593" s="3" t="s">
        <v>1674</v>
      </c>
      <c r="E593" t="s">
        <v>1675</v>
      </c>
      <c r="F593" t="s">
        <v>83</v>
      </c>
      <c r="G593" t="s">
        <v>82</v>
      </c>
      <c r="H593" s="4">
        <v>1325.2033409999999</v>
      </c>
      <c r="I593" s="21">
        <v>1325.2033409999999</v>
      </c>
      <c r="K593" s="24" t="s">
        <v>1676</v>
      </c>
    </row>
    <row r="594" spans="1:11" ht="18">
      <c r="A594" s="3"/>
      <c r="B594" s="3"/>
      <c r="D594" s="3" t="s">
        <v>1677</v>
      </c>
      <c r="E594" t="s">
        <v>1678</v>
      </c>
      <c r="F594" t="s">
        <v>83</v>
      </c>
      <c r="G594" t="s">
        <v>82</v>
      </c>
      <c r="H594" s="4">
        <v>1542.9299679999999</v>
      </c>
      <c r="I594" s="21">
        <v>1542.9299679999999</v>
      </c>
      <c r="K594" s="24" t="s">
        <v>1679</v>
      </c>
    </row>
    <row r="595" spans="1:11" ht="18">
      <c r="A595" s="3"/>
      <c r="B595" s="3"/>
      <c r="D595" s="3" t="s">
        <v>1680</v>
      </c>
      <c r="E595" t="s">
        <v>1681</v>
      </c>
      <c r="F595" t="s">
        <v>83</v>
      </c>
      <c r="G595" t="s">
        <v>82</v>
      </c>
      <c r="H595" s="4">
        <v>1869.517116</v>
      </c>
      <c r="I595" s="21">
        <v>1869.517116</v>
      </c>
      <c r="K595" s="24" t="s">
        <v>1676</v>
      </c>
    </row>
    <row r="596" spans="1:11" ht="18">
      <c r="A596" s="3"/>
      <c r="B596" s="3"/>
      <c r="C596" t="s">
        <v>1682</v>
      </c>
      <c r="D596" s="3" t="s">
        <v>1683</v>
      </c>
      <c r="E596" t="s">
        <v>1684</v>
      </c>
      <c r="F596" t="s">
        <v>83</v>
      </c>
      <c r="G596" t="s">
        <v>87</v>
      </c>
      <c r="H596" s="4">
        <v>560.00000399999999</v>
      </c>
      <c r="I596" s="21">
        <v>1400.00001</v>
      </c>
      <c r="K596" s="24" t="s">
        <v>1685</v>
      </c>
    </row>
    <row r="597" spans="1:11" ht="18">
      <c r="A597" s="3"/>
      <c r="B597" s="3"/>
      <c r="D597" s="3" t="s">
        <v>1686</v>
      </c>
      <c r="E597" t="s">
        <v>1687</v>
      </c>
      <c r="F597" t="s">
        <v>83</v>
      </c>
      <c r="G597" t="s">
        <v>82</v>
      </c>
      <c r="H597" s="4">
        <v>719.77786000000003</v>
      </c>
      <c r="I597" s="21">
        <v>719.77786000000003</v>
      </c>
      <c r="K597" s="24" t="s">
        <v>1688</v>
      </c>
    </row>
    <row r="598" spans="1:11" ht="18">
      <c r="A598" s="3"/>
      <c r="B598" s="3"/>
      <c r="D598" s="3" t="s">
        <v>1689</v>
      </c>
      <c r="E598" t="s">
        <v>1690</v>
      </c>
      <c r="F598" t="s">
        <v>83</v>
      </c>
      <c r="G598" t="s">
        <v>87</v>
      </c>
      <c r="H598" s="4">
        <v>2475.9852960000003</v>
      </c>
      <c r="I598" s="21">
        <v>6189.96324</v>
      </c>
      <c r="K598" s="24" t="s">
        <v>1691</v>
      </c>
    </row>
    <row r="599" spans="1:11" ht="18">
      <c r="A599" s="3"/>
      <c r="B599" s="3"/>
      <c r="C599" t="s">
        <v>1692</v>
      </c>
      <c r="D599" s="3" t="s">
        <v>1693</v>
      </c>
      <c r="E599" t="s">
        <v>1694</v>
      </c>
      <c r="F599" t="s">
        <v>87</v>
      </c>
      <c r="G599" t="s">
        <v>82</v>
      </c>
      <c r="H599" s="4">
        <v>8419.5259999999998</v>
      </c>
      <c r="I599" s="21">
        <v>8419.5259999999998</v>
      </c>
      <c r="K599" s="24" t="s">
        <v>1695</v>
      </c>
    </row>
    <row r="600" spans="1:11" ht="18">
      <c r="A600" s="3"/>
      <c r="B600" s="3"/>
      <c r="C600" t="s">
        <v>1696</v>
      </c>
      <c r="D600" s="3" t="s">
        <v>1697</v>
      </c>
      <c r="E600" t="s">
        <v>1698</v>
      </c>
      <c r="F600" t="s">
        <v>83</v>
      </c>
      <c r="G600" t="s">
        <v>82</v>
      </c>
      <c r="H600" s="4">
        <v>59112.913999999997</v>
      </c>
      <c r="I600" s="21">
        <v>59112.913999999997</v>
      </c>
      <c r="K600" s="24" t="s">
        <v>1699</v>
      </c>
    </row>
    <row r="601" spans="1:11" ht="18">
      <c r="A601" s="3"/>
      <c r="B601" s="3"/>
      <c r="C601" t="s">
        <v>1700</v>
      </c>
      <c r="D601" s="3" t="s">
        <v>1701</v>
      </c>
      <c r="E601" t="s">
        <v>1702</v>
      </c>
      <c r="F601" t="s">
        <v>83</v>
      </c>
      <c r="G601" t="s">
        <v>87</v>
      </c>
      <c r="H601" s="4">
        <v>8871.902</v>
      </c>
      <c r="I601" s="21">
        <v>22179.755000000001</v>
      </c>
      <c r="K601" s="24" t="s">
        <v>1703</v>
      </c>
    </row>
    <row r="602" spans="1:11" ht="18">
      <c r="A602" s="3"/>
      <c r="B602" s="3"/>
      <c r="C602" t="s">
        <v>1704</v>
      </c>
      <c r="D602" s="3" t="s">
        <v>1705</v>
      </c>
      <c r="E602" t="s">
        <v>1706</v>
      </c>
      <c r="F602" t="s">
        <v>83</v>
      </c>
      <c r="G602" t="s">
        <v>87</v>
      </c>
      <c r="H602" s="4">
        <v>1737.4658360000003</v>
      </c>
      <c r="I602" s="21">
        <v>4343.6645900000003</v>
      </c>
      <c r="K602" s="24" t="s">
        <v>1707</v>
      </c>
    </row>
    <row r="603" spans="1:11" ht="18">
      <c r="A603" s="3"/>
      <c r="B603" s="3"/>
      <c r="C603" t="s">
        <v>1708</v>
      </c>
      <c r="D603" s="3" t="s">
        <v>1709</v>
      </c>
      <c r="E603" t="s">
        <v>1710</v>
      </c>
      <c r="F603" t="s">
        <v>83</v>
      </c>
      <c r="G603" t="s">
        <v>82</v>
      </c>
      <c r="H603" s="4">
        <v>7680.857</v>
      </c>
      <c r="I603" s="21">
        <v>7680.857</v>
      </c>
      <c r="K603" s="24" t="s">
        <v>1711</v>
      </c>
    </row>
    <row r="604" spans="1:11" ht="18">
      <c r="A604" s="3"/>
      <c r="B604" s="3"/>
      <c r="C604" t="s">
        <v>60</v>
      </c>
      <c r="D604" s="3" t="s">
        <v>1712</v>
      </c>
      <c r="E604" t="s">
        <v>1713</v>
      </c>
      <c r="F604" t="s">
        <v>87</v>
      </c>
      <c r="G604" t="s">
        <v>82</v>
      </c>
      <c r="H604" s="4">
        <v>2848.194</v>
      </c>
      <c r="I604" s="21">
        <v>2848.194</v>
      </c>
      <c r="K604" s="24" t="s">
        <v>1714</v>
      </c>
    </row>
    <row r="605" spans="1:11" ht="18">
      <c r="A605" s="3"/>
      <c r="B605" s="3"/>
      <c r="D605" s="3" t="s">
        <v>1715</v>
      </c>
      <c r="E605" t="s">
        <v>1716</v>
      </c>
      <c r="F605" t="s">
        <v>82</v>
      </c>
      <c r="G605" t="s">
        <v>82</v>
      </c>
      <c r="H605" s="4">
        <v>10950.759</v>
      </c>
      <c r="I605" s="21">
        <v>10950.759</v>
      </c>
      <c r="K605" s="24" t="s">
        <v>1717</v>
      </c>
    </row>
    <row r="606" spans="1:11" ht="18">
      <c r="A606" s="3"/>
      <c r="B606" s="3"/>
      <c r="D606" s="3" t="s">
        <v>1718</v>
      </c>
      <c r="E606" t="s">
        <v>1719</v>
      </c>
      <c r="F606" t="s">
        <v>82</v>
      </c>
      <c r="G606" t="s">
        <v>82</v>
      </c>
      <c r="H606" s="4">
        <v>15718.311449999999</v>
      </c>
      <c r="I606" s="21">
        <v>15718.311449999999</v>
      </c>
      <c r="K606" s="24" t="s">
        <v>1720</v>
      </c>
    </row>
    <row r="607" spans="1:11" ht="18">
      <c r="A607" s="3"/>
      <c r="B607" s="3"/>
      <c r="D607" s="3" t="s">
        <v>1721</v>
      </c>
      <c r="E607" t="s">
        <v>1722</v>
      </c>
      <c r="F607" t="s">
        <v>87</v>
      </c>
      <c r="G607" t="s">
        <v>82</v>
      </c>
      <c r="H607" s="4">
        <v>18492.338</v>
      </c>
      <c r="I607" s="21">
        <v>18492.338</v>
      </c>
      <c r="K607" s="24" t="s">
        <v>1723</v>
      </c>
    </row>
    <row r="608" spans="1:11" ht="18">
      <c r="A608" s="3"/>
      <c r="B608" s="3"/>
      <c r="C608" t="s">
        <v>1724</v>
      </c>
      <c r="D608" s="3" t="s">
        <v>1725</v>
      </c>
      <c r="E608" t="s">
        <v>1726</v>
      </c>
      <c r="F608" t="s">
        <v>83</v>
      </c>
      <c r="G608" t="s">
        <v>82</v>
      </c>
      <c r="H608" s="4">
        <v>547900</v>
      </c>
      <c r="I608" s="21">
        <v>547900</v>
      </c>
      <c r="K608" s="24" t="s">
        <v>1727</v>
      </c>
    </row>
    <row r="609" spans="1:11" ht="18">
      <c r="A609" s="3"/>
      <c r="B609" s="3"/>
      <c r="C609" t="s">
        <v>1728</v>
      </c>
      <c r="D609" s="3" t="s">
        <v>1729</v>
      </c>
      <c r="E609" t="s">
        <v>1730</v>
      </c>
      <c r="F609" t="s">
        <v>83</v>
      </c>
      <c r="G609" t="s">
        <v>82</v>
      </c>
      <c r="H609" s="4">
        <v>600</v>
      </c>
      <c r="I609" s="21">
        <v>600</v>
      </c>
      <c r="K609" s="24" t="s">
        <v>1731</v>
      </c>
    </row>
    <row r="610" spans="1:11" ht="18">
      <c r="A610" s="3"/>
      <c r="B610" s="3"/>
      <c r="D610" s="3" t="s">
        <v>1732</v>
      </c>
      <c r="E610" t="s">
        <v>1733</v>
      </c>
      <c r="F610" t="s">
        <v>83</v>
      </c>
      <c r="G610" t="s">
        <v>82</v>
      </c>
      <c r="H610" s="4">
        <v>700</v>
      </c>
      <c r="I610" s="21">
        <v>700</v>
      </c>
      <c r="K610" s="24" t="s">
        <v>1734</v>
      </c>
    </row>
    <row r="611" spans="1:11" ht="18">
      <c r="A611" s="3"/>
      <c r="B611" s="3"/>
      <c r="D611" s="3" t="s">
        <v>1735</v>
      </c>
      <c r="E611" t="s">
        <v>1736</v>
      </c>
      <c r="F611" t="s">
        <v>83</v>
      </c>
      <c r="G611" t="s">
        <v>82</v>
      </c>
      <c r="H611" s="4">
        <v>900</v>
      </c>
      <c r="I611" s="21">
        <v>900</v>
      </c>
      <c r="K611" s="24" t="s">
        <v>1737</v>
      </c>
    </row>
    <row r="612" spans="1:11" ht="18">
      <c r="A612" s="3"/>
      <c r="B612" s="3"/>
      <c r="D612" s="3" t="s">
        <v>1738</v>
      </c>
      <c r="E612" t="s">
        <v>1739</v>
      </c>
      <c r="F612" t="s">
        <v>83</v>
      </c>
      <c r="G612" t="s">
        <v>82</v>
      </c>
      <c r="H612" s="4">
        <v>900</v>
      </c>
      <c r="I612" s="21">
        <v>900</v>
      </c>
      <c r="K612" s="24" t="s">
        <v>1740</v>
      </c>
    </row>
    <row r="613" spans="1:11" ht="18">
      <c r="A613" s="3"/>
      <c r="B613" s="3"/>
      <c r="D613" s="3" t="s">
        <v>1741</v>
      </c>
      <c r="E613" t="s">
        <v>1742</v>
      </c>
      <c r="F613" t="s">
        <v>83</v>
      </c>
      <c r="G613" t="s">
        <v>82</v>
      </c>
      <c r="H613" s="4">
        <v>1900</v>
      </c>
      <c r="I613" s="21">
        <v>1900</v>
      </c>
      <c r="K613" s="24" t="s">
        <v>1743</v>
      </c>
    </row>
    <row r="614" spans="1:11" ht="18">
      <c r="A614" s="3"/>
      <c r="B614" s="3"/>
      <c r="C614" t="s">
        <v>67</v>
      </c>
      <c r="D614" s="3" t="s">
        <v>1744</v>
      </c>
      <c r="E614" t="s">
        <v>1745</v>
      </c>
      <c r="F614" t="s">
        <v>87</v>
      </c>
      <c r="G614" t="s">
        <v>82</v>
      </c>
      <c r="H614" s="4">
        <v>56392</v>
      </c>
      <c r="I614" s="21">
        <v>56392</v>
      </c>
      <c r="K614" s="24" t="s">
        <v>1746</v>
      </c>
    </row>
    <row r="615" spans="1:11" ht="18">
      <c r="A615" s="3"/>
      <c r="B615" s="3"/>
      <c r="C615" t="s">
        <v>1747</v>
      </c>
      <c r="D615" s="3" t="s">
        <v>1748</v>
      </c>
      <c r="E615" t="s">
        <v>1749</v>
      </c>
      <c r="F615" t="s">
        <v>83</v>
      </c>
      <c r="G615" t="s">
        <v>82</v>
      </c>
      <c r="H615" s="4">
        <v>20452.473999999998</v>
      </c>
      <c r="I615" s="21">
        <v>20452.473999999998</v>
      </c>
      <c r="K615" s="24" t="s">
        <v>1750</v>
      </c>
    </row>
    <row r="616" spans="1:11" ht="18">
      <c r="A616" s="3"/>
      <c r="B616" s="3"/>
      <c r="C616" t="s">
        <v>1751</v>
      </c>
      <c r="D616" s="3" t="s">
        <v>1752</v>
      </c>
      <c r="E616" t="s">
        <v>1753</v>
      </c>
      <c r="F616" t="s">
        <v>83</v>
      </c>
      <c r="G616" t="s">
        <v>82</v>
      </c>
      <c r="H616" s="4">
        <v>7265.942</v>
      </c>
      <c r="I616" s="21">
        <v>7265.942</v>
      </c>
      <c r="K616" s="24" t="s">
        <v>1754</v>
      </c>
    </row>
    <row r="617" spans="1:11" ht="18">
      <c r="A617" s="3"/>
      <c r="B617" s="3"/>
      <c r="C617" t="s">
        <v>1755</v>
      </c>
      <c r="D617" s="3" t="s">
        <v>1756</v>
      </c>
      <c r="E617" t="s">
        <v>1757</v>
      </c>
      <c r="F617" t="s">
        <v>83</v>
      </c>
      <c r="G617" t="s">
        <v>82</v>
      </c>
      <c r="H617" s="4">
        <v>3181.8119999999999</v>
      </c>
      <c r="I617" s="21">
        <v>3181.8119999999999</v>
      </c>
      <c r="K617" s="24" t="s">
        <v>1758</v>
      </c>
    </row>
    <row r="618" spans="1:11" ht="18">
      <c r="A618" s="3"/>
      <c r="B618" s="3"/>
      <c r="C618" t="s">
        <v>790</v>
      </c>
      <c r="D618" s="3" t="s">
        <v>1759</v>
      </c>
      <c r="E618" t="s">
        <v>1760</v>
      </c>
      <c r="F618" t="s">
        <v>83</v>
      </c>
      <c r="G618" t="s">
        <v>87</v>
      </c>
      <c r="H618" s="4">
        <v>1399.8467472000002</v>
      </c>
      <c r="I618" s="21">
        <v>3499.6168680000001</v>
      </c>
      <c r="K618" s="24" t="s">
        <v>1761</v>
      </c>
    </row>
    <row r="619" spans="1:11" ht="18">
      <c r="A619" s="3"/>
      <c r="B619" s="3"/>
      <c r="D619" s="3" t="s">
        <v>1762</v>
      </c>
      <c r="E619" t="s">
        <v>1763</v>
      </c>
      <c r="F619" t="s">
        <v>83</v>
      </c>
      <c r="G619" t="s">
        <v>87</v>
      </c>
      <c r="H619" s="4">
        <v>1719.3029304000002</v>
      </c>
      <c r="I619" s="21">
        <v>4298.2573259999999</v>
      </c>
      <c r="K619" s="24" t="s">
        <v>1764</v>
      </c>
    </row>
    <row r="620" spans="1:11" ht="18">
      <c r="A620" s="3"/>
      <c r="B620" s="3"/>
      <c r="D620" s="3" t="s">
        <v>1765</v>
      </c>
      <c r="E620" t="s">
        <v>1766</v>
      </c>
      <c r="F620" t="s">
        <v>83</v>
      </c>
      <c r="G620" t="s">
        <v>87</v>
      </c>
      <c r="H620" s="4">
        <v>3154.7123116000002</v>
      </c>
      <c r="I620" s="21">
        <v>7886.7807789999997</v>
      </c>
      <c r="K620" s="24" t="s">
        <v>1767</v>
      </c>
    </row>
    <row r="621" spans="1:11" ht="18">
      <c r="A621" s="3"/>
      <c r="B621" s="3"/>
      <c r="D621" s="3" t="s">
        <v>1768</v>
      </c>
      <c r="E621" t="s">
        <v>1769</v>
      </c>
      <c r="F621" t="s">
        <v>83</v>
      </c>
      <c r="G621" t="s">
        <v>87</v>
      </c>
      <c r="H621" s="4">
        <v>3483.4732104000004</v>
      </c>
      <c r="I621" s="21">
        <v>8708.6830260000006</v>
      </c>
      <c r="K621" s="24" t="s">
        <v>1770</v>
      </c>
    </row>
    <row r="622" spans="1:11" ht="18">
      <c r="A622" s="3"/>
      <c r="B622" s="3"/>
      <c r="C622" t="s">
        <v>1771</v>
      </c>
      <c r="D622" s="3" t="s">
        <v>1772</v>
      </c>
      <c r="E622" t="s">
        <v>1773</v>
      </c>
      <c r="F622" t="s">
        <v>83</v>
      </c>
      <c r="G622" t="s">
        <v>87</v>
      </c>
      <c r="H622" s="4">
        <v>1200</v>
      </c>
      <c r="I622" s="21">
        <v>3000</v>
      </c>
      <c r="K622" s="24" t="s">
        <v>1774</v>
      </c>
    </row>
    <row r="623" spans="1:11" ht="18">
      <c r="A623" s="3"/>
      <c r="B623" s="3"/>
      <c r="C623" t="s">
        <v>1775</v>
      </c>
      <c r="D623" s="3" t="s">
        <v>1776</v>
      </c>
      <c r="E623" t="s">
        <v>1777</v>
      </c>
      <c r="F623" t="s">
        <v>83</v>
      </c>
      <c r="G623" t="s">
        <v>82</v>
      </c>
      <c r="H623" s="4">
        <v>1367.7138199999999</v>
      </c>
      <c r="I623" s="21">
        <v>1367.7138199999999</v>
      </c>
      <c r="K623" s="24" t="s">
        <v>1778</v>
      </c>
    </row>
    <row r="624" spans="1:11" ht="18">
      <c r="A624" s="3"/>
      <c r="B624" s="3"/>
      <c r="C624" t="s">
        <v>1779</v>
      </c>
      <c r="D624" s="3" t="s">
        <v>1780</v>
      </c>
      <c r="E624" t="s">
        <v>1781</v>
      </c>
      <c r="F624" t="s">
        <v>83</v>
      </c>
      <c r="G624" t="s">
        <v>82</v>
      </c>
      <c r="H624" s="4">
        <v>9000</v>
      </c>
      <c r="I624" s="21">
        <v>9000</v>
      </c>
      <c r="K624" s="24" t="s">
        <v>1782</v>
      </c>
    </row>
    <row r="625" spans="1:11" ht="18">
      <c r="A625" s="3"/>
      <c r="B625" s="3"/>
      <c r="C625" t="s">
        <v>1783</v>
      </c>
      <c r="D625" s="3" t="s">
        <v>1784</v>
      </c>
      <c r="E625" t="s">
        <v>1785</v>
      </c>
      <c r="F625" t="s">
        <v>83</v>
      </c>
      <c r="G625" t="s">
        <v>82</v>
      </c>
      <c r="H625" s="4">
        <v>7900</v>
      </c>
      <c r="I625" s="21">
        <v>7900</v>
      </c>
      <c r="K625" s="24" t="s">
        <v>1786</v>
      </c>
    </row>
    <row r="626" spans="1:11" ht="18">
      <c r="A626" s="3"/>
      <c r="B626" s="3"/>
      <c r="D626" s="3" t="s">
        <v>1787</v>
      </c>
      <c r="E626" t="s">
        <v>1788</v>
      </c>
      <c r="F626" t="s">
        <v>83</v>
      </c>
      <c r="G626" t="s">
        <v>82</v>
      </c>
      <c r="H626" s="4">
        <v>12822.4465</v>
      </c>
      <c r="I626" s="21">
        <v>12822.4465</v>
      </c>
      <c r="K626" s="24" t="s">
        <v>1789</v>
      </c>
    </row>
    <row r="627" spans="1:11" ht="18">
      <c r="A627" s="3"/>
      <c r="B627" s="3"/>
      <c r="C627" t="s">
        <v>1790</v>
      </c>
      <c r="D627" s="3" t="s">
        <v>1791</v>
      </c>
      <c r="E627" t="s">
        <v>1792</v>
      </c>
      <c r="F627" t="s">
        <v>83</v>
      </c>
      <c r="G627" t="s">
        <v>87</v>
      </c>
      <c r="H627" s="4">
        <v>1427.1997960000001</v>
      </c>
      <c r="I627" s="21">
        <v>3567.9994900000002</v>
      </c>
      <c r="K627" s="24" t="s">
        <v>1793</v>
      </c>
    </row>
    <row r="628" spans="1:11" ht="18">
      <c r="A628" s="3"/>
      <c r="B628" s="3"/>
      <c r="C628" t="s">
        <v>1794</v>
      </c>
      <c r="D628" s="3" t="s">
        <v>1795</v>
      </c>
      <c r="E628" t="s">
        <v>1796</v>
      </c>
      <c r="F628" t="s">
        <v>83</v>
      </c>
      <c r="G628" t="s">
        <v>87</v>
      </c>
      <c r="H628" s="4">
        <v>4117.0591999999997</v>
      </c>
      <c r="I628" s="21">
        <v>10292.647999999999</v>
      </c>
      <c r="K628" s="24" t="s">
        <v>1797</v>
      </c>
    </row>
    <row r="629" spans="1:11" ht="18">
      <c r="A629" s="3"/>
      <c r="B629" s="3"/>
      <c r="C629" t="s">
        <v>1798</v>
      </c>
      <c r="D629" s="3" t="s">
        <v>1799</v>
      </c>
      <c r="E629" t="s">
        <v>1800</v>
      </c>
      <c r="F629" t="s">
        <v>83</v>
      </c>
      <c r="G629" t="s">
        <v>82</v>
      </c>
      <c r="H629" s="4">
        <v>4000</v>
      </c>
      <c r="I629" s="21">
        <v>4000</v>
      </c>
      <c r="K629" s="24" t="s">
        <v>1801</v>
      </c>
    </row>
    <row r="630" spans="1:11" ht="18">
      <c r="A630" s="3"/>
      <c r="B630" s="3"/>
      <c r="C630" t="s">
        <v>1802</v>
      </c>
      <c r="D630" s="3" t="s">
        <v>1803</v>
      </c>
      <c r="E630" t="s">
        <v>1804</v>
      </c>
      <c r="F630" t="s">
        <v>83</v>
      </c>
      <c r="G630" t="s">
        <v>87</v>
      </c>
      <c r="H630" s="4">
        <v>2052.9272000000001</v>
      </c>
      <c r="I630" s="21">
        <v>5132.3180000000002</v>
      </c>
      <c r="K630" s="24" t="s">
        <v>1805</v>
      </c>
    </row>
    <row r="631" spans="1:11" ht="18">
      <c r="A631" s="3"/>
      <c r="B631" s="3"/>
      <c r="C631" t="s">
        <v>284</v>
      </c>
      <c r="D631" s="3" t="s">
        <v>1806</v>
      </c>
      <c r="E631" t="s">
        <v>1807</v>
      </c>
      <c r="F631" t="s">
        <v>87</v>
      </c>
      <c r="G631" t="s">
        <v>82</v>
      </c>
      <c r="H631" s="4">
        <v>6500</v>
      </c>
      <c r="I631" s="21">
        <v>6500</v>
      </c>
      <c r="K631" s="24" t="s">
        <v>1808</v>
      </c>
    </row>
    <row r="632" spans="1:11" ht="18">
      <c r="A632" s="3"/>
      <c r="B632" s="3"/>
      <c r="C632" t="s">
        <v>1809</v>
      </c>
      <c r="D632" s="3" t="s">
        <v>1810</v>
      </c>
      <c r="E632" t="s">
        <v>1811</v>
      </c>
      <c r="F632" t="s">
        <v>83</v>
      </c>
      <c r="G632" t="s">
        <v>82</v>
      </c>
      <c r="H632" s="4">
        <v>62500</v>
      </c>
      <c r="I632" s="21">
        <v>62500</v>
      </c>
      <c r="K632" s="24" t="s">
        <v>1812</v>
      </c>
    </row>
    <row r="633" spans="1:11" ht="18">
      <c r="A633" s="3"/>
      <c r="B633" s="3"/>
      <c r="C633" t="s">
        <v>1813</v>
      </c>
      <c r="D633" s="3" t="s">
        <v>1814</v>
      </c>
      <c r="E633" t="s">
        <v>1815</v>
      </c>
      <c r="F633" t="s">
        <v>83</v>
      </c>
      <c r="G633" t="s">
        <v>82</v>
      </c>
      <c r="H633" s="4">
        <v>1449.702599</v>
      </c>
      <c r="I633" s="21">
        <v>1449.702599</v>
      </c>
      <c r="K633" s="24" t="s">
        <v>1816</v>
      </c>
    </row>
    <row r="634" spans="1:11" ht="18">
      <c r="A634" s="3"/>
      <c r="B634" s="3"/>
      <c r="D634" s="3" t="s">
        <v>1817</v>
      </c>
      <c r="E634" t="s">
        <v>1818</v>
      </c>
      <c r="F634" t="s">
        <v>83</v>
      </c>
      <c r="G634" t="s">
        <v>82</v>
      </c>
      <c r="H634" s="4">
        <v>7408.9333999999999</v>
      </c>
      <c r="I634" s="21">
        <v>7408.9333999999999</v>
      </c>
      <c r="K634" s="24" t="s">
        <v>1819</v>
      </c>
    </row>
    <row r="635" spans="1:11" ht="18">
      <c r="A635" s="3"/>
      <c r="B635" s="3"/>
      <c r="C635" t="s">
        <v>1820</v>
      </c>
      <c r="D635" s="3" t="s">
        <v>1821</v>
      </c>
      <c r="E635" t="s">
        <v>1822</v>
      </c>
      <c r="F635" t="s">
        <v>87</v>
      </c>
      <c r="G635" t="s">
        <v>82</v>
      </c>
      <c r="H635" s="4">
        <v>5621.3990000000003</v>
      </c>
      <c r="I635" s="21">
        <v>5621.3990000000003</v>
      </c>
      <c r="K635" s="24" t="s">
        <v>1823</v>
      </c>
    </row>
    <row r="636" spans="1:11" ht="18">
      <c r="A636" s="3"/>
      <c r="B636" s="3"/>
      <c r="C636" t="s">
        <v>161</v>
      </c>
      <c r="D636" s="3" t="s">
        <v>1824</v>
      </c>
      <c r="E636" t="s">
        <v>1825</v>
      </c>
      <c r="F636" t="s">
        <v>83</v>
      </c>
      <c r="G636" t="s">
        <v>82</v>
      </c>
      <c r="H636" s="4">
        <v>400000</v>
      </c>
      <c r="I636" s="21">
        <v>400000</v>
      </c>
      <c r="K636" s="24" t="s">
        <v>1826</v>
      </c>
    </row>
    <row r="637" spans="1:11" ht="18">
      <c r="A637" s="3"/>
      <c r="B637" s="3"/>
      <c r="C637" t="s">
        <v>1827</v>
      </c>
      <c r="D637" s="3" t="s">
        <v>1828</v>
      </c>
      <c r="E637" t="s">
        <v>1829</v>
      </c>
      <c r="F637" t="s">
        <v>83</v>
      </c>
      <c r="G637" t="s">
        <v>82</v>
      </c>
      <c r="H637" s="4">
        <v>8000</v>
      </c>
      <c r="I637" s="21">
        <v>8000</v>
      </c>
      <c r="K637" s="24" t="s">
        <v>1830</v>
      </c>
    </row>
    <row r="638" spans="1:11" ht="18">
      <c r="A638" s="3"/>
      <c r="B638" s="3"/>
      <c r="C638" t="s">
        <v>1831</v>
      </c>
      <c r="D638" s="3" t="s">
        <v>1832</v>
      </c>
      <c r="E638" t="s">
        <v>1833</v>
      </c>
      <c r="F638" t="s">
        <v>87</v>
      </c>
      <c r="G638" t="s">
        <v>82</v>
      </c>
      <c r="H638" s="4">
        <v>13627.567999999999</v>
      </c>
      <c r="I638" s="21">
        <v>13627.567999999999</v>
      </c>
      <c r="K638" s="24" t="s">
        <v>1834</v>
      </c>
    </row>
    <row r="639" spans="1:11" ht="18">
      <c r="A639" s="3"/>
      <c r="B639" s="3"/>
      <c r="C639" t="s">
        <v>1835</v>
      </c>
      <c r="D639" s="3" t="s">
        <v>1836</v>
      </c>
      <c r="E639" t="s">
        <v>1837</v>
      </c>
      <c r="F639" t="s">
        <v>83</v>
      </c>
      <c r="G639" t="s">
        <v>87</v>
      </c>
      <c r="H639" s="4">
        <v>335.99999600000001</v>
      </c>
      <c r="I639" s="21">
        <v>839.99999000000003</v>
      </c>
      <c r="K639" s="24" t="s">
        <v>1838</v>
      </c>
    </row>
    <row r="640" spans="1:11" ht="18">
      <c r="A640" s="3"/>
      <c r="B640" s="3"/>
      <c r="C640" t="s">
        <v>1839</v>
      </c>
      <c r="D640" s="3" t="s">
        <v>1840</v>
      </c>
      <c r="E640" t="s">
        <v>1841</v>
      </c>
      <c r="F640" t="s">
        <v>83</v>
      </c>
      <c r="G640" t="s">
        <v>82</v>
      </c>
      <c r="H640" s="4">
        <v>405</v>
      </c>
      <c r="I640" s="21">
        <v>405</v>
      </c>
      <c r="K640" s="24" t="s">
        <v>1842</v>
      </c>
    </row>
    <row r="641" spans="1:11" ht="18">
      <c r="A641" s="3"/>
      <c r="B641" s="3"/>
      <c r="C641" t="s">
        <v>1843</v>
      </c>
      <c r="D641" s="3" t="s">
        <v>1844</v>
      </c>
      <c r="E641" t="s">
        <v>1845</v>
      </c>
      <c r="F641" t="s">
        <v>83</v>
      </c>
      <c r="G641" t="s">
        <v>82</v>
      </c>
      <c r="H641" s="4">
        <v>106780</v>
      </c>
      <c r="I641" s="21">
        <v>106780</v>
      </c>
      <c r="K641" s="24" t="s">
        <v>1846</v>
      </c>
    </row>
    <row r="642" spans="1:11" ht="18">
      <c r="A642" s="3"/>
      <c r="B642" s="3"/>
      <c r="C642" t="s">
        <v>1847</v>
      </c>
      <c r="D642" s="3" t="s">
        <v>1848</v>
      </c>
      <c r="E642" t="s">
        <v>1849</v>
      </c>
      <c r="F642" t="s">
        <v>87</v>
      </c>
      <c r="G642" t="s">
        <v>82</v>
      </c>
      <c r="H642" s="4">
        <v>10000</v>
      </c>
      <c r="I642" s="21">
        <v>10000</v>
      </c>
      <c r="K642" s="24" t="s">
        <v>1850</v>
      </c>
    </row>
    <row r="643" spans="1:11" ht="18">
      <c r="A643" s="3"/>
      <c r="B643" s="3"/>
      <c r="C643" t="s">
        <v>692</v>
      </c>
      <c r="D643" s="3" t="s">
        <v>1851</v>
      </c>
      <c r="E643" t="s">
        <v>1852</v>
      </c>
      <c r="F643" t="s">
        <v>83</v>
      </c>
      <c r="G643" t="s">
        <v>82</v>
      </c>
      <c r="H643" s="4">
        <v>11725.388000000001</v>
      </c>
      <c r="I643" s="21">
        <v>11725.388000000001</v>
      </c>
      <c r="K643" s="24" t="s">
        <v>1853</v>
      </c>
    </row>
    <row r="644" spans="1:11" ht="18">
      <c r="A644" s="3"/>
      <c r="B644" s="3"/>
      <c r="D644" s="3" t="s">
        <v>1854</v>
      </c>
      <c r="E644" t="s">
        <v>1855</v>
      </c>
      <c r="F644" t="s">
        <v>83</v>
      </c>
      <c r="G644" t="s">
        <v>82</v>
      </c>
      <c r="H644" s="4">
        <v>17222.026999999998</v>
      </c>
      <c r="I644" s="21">
        <v>17222.026999999998</v>
      </c>
      <c r="K644" s="24" t="s">
        <v>1856</v>
      </c>
    </row>
    <row r="645" spans="1:11" ht="18">
      <c r="A645" s="3"/>
      <c r="B645" s="3"/>
      <c r="C645" t="s">
        <v>1857</v>
      </c>
      <c r="D645" s="3" t="s">
        <v>1858</v>
      </c>
      <c r="E645" t="s">
        <v>1859</v>
      </c>
      <c r="F645" t="s">
        <v>83</v>
      </c>
      <c r="G645" t="s">
        <v>87</v>
      </c>
      <c r="H645" s="4">
        <v>2217.8456000000001</v>
      </c>
      <c r="I645" s="21">
        <v>5544.6139999999996</v>
      </c>
      <c r="K645" s="24" t="s">
        <v>1860</v>
      </c>
    </row>
    <row r="646" spans="1:11" ht="18">
      <c r="A646" s="3"/>
      <c r="B646" s="3"/>
      <c r="C646" t="s">
        <v>1861</v>
      </c>
      <c r="D646" s="3" t="s">
        <v>1862</v>
      </c>
      <c r="E646" t="s">
        <v>1863</v>
      </c>
      <c r="F646" t="s">
        <v>83</v>
      </c>
      <c r="G646" t="s">
        <v>82</v>
      </c>
      <c r="H646" s="4">
        <v>3744.9319999999998</v>
      </c>
      <c r="I646" s="21">
        <v>3744.9319999999998</v>
      </c>
      <c r="K646" s="24" t="s">
        <v>1864</v>
      </c>
    </row>
    <row r="647" spans="1:11" ht="18">
      <c r="A647" s="3"/>
      <c r="B647" s="3"/>
      <c r="C647" t="s">
        <v>1385</v>
      </c>
      <c r="D647" s="3" t="s">
        <v>1865</v>
      </c>
      <c r="E647" t="s">
        <v>1866</v>
      </c>
      <c r="F647" t="s">
        <v>83</v>
      </c>
      <c r="G647" t="s">
        <v>82</v>
      </c>
      <c r="H647" s="4">
        <v>3439.9999990000001</v>
      </c>
      <c r="I647" s="21">
        <v>3439.9999990000001</v>
      </c>
      <c r="K647" s="24" t="s">
        <v>1867</v>
      </c>
    </row>
    <row r="648" spans="1:11" ht="18">
      <c r="A648" s="3"/>
      <c r="B648" s="3"/>
      <c r="D648" s="3" t="s">
        <v>1868</v>
      </c>
      <c r="E648" t="s">
        <v>1869</v>
      </c>
      <c r="F648" t="s">
        <v>83</v>
      </c>
      <c r="G648" t="s">
        <v>82</v>
      </c>
      <c r="H648" s="4">
        <v>4669.9999989999997</v>
      </c>
      <c r="I648" s="21">
        <v>4669.9999989999997</v>
      </c>
      <c r="K648" s="24" t="s">
        <v>1870</v>
      </c>
    </row>
    <row r="649" spans="1:11" ht="18">
      <c r="A649" s="3"/>
      <c r="B649" s="3"/>
      <c r="D649" s="3" t="s">
        <v>1871</v>
      </c>
      <c r="E649" t="s">
        <v>1872</v>
      </c>
      <c r="F649" t="s">
        <v>83</v>
      </c>
      <c r="G649" t="s">
        <v>82</v>
      </c>
      <c r="H649" s="4">
        <v>5319.9999989999997</v>
      </c>
      <c r="I649" s="21">
        <v>5319.9999989999997</v>
      </c>
      <c r="K649" s="24" t="s">
        <v>1873</v>
      </c>
    </row>
    <row r="650" spans="1:11" ht="18">
      <c r="A650" s="3"/>
      <c r="B650" s="3"/>
      <c r="D650" s="3" t="s">
        <v>1874</v>
      </c>
      <c r="E650" t="s">
        <v>1875</v>
      </c>
      <c r="F650" t="s">
        <v>83</v>
      </c>
      <c r="G650" t="s">
        <v>82</v>
      </c>
      <c r="H650" s="4">
        <v>6411.9999989999997</v>
      </c>
      <c r="I650" s="21">
        <v>6411.9999989999997</v>
      </c>
      <c r="K650" s="24" t="s">
        <v>1876</v>
      </c>
    </row>
    <row r="651" spans="1:11" ht="18">
      <c r="A651" s="3"/>
      <c r="B651" s="3"/>
      <c r="D651" s="3" t="s">
        <v>1877</v>
      </c>
      <c r="E651" t="s">
        <v>1878</v>
      </c>
      <c r="F651" t="s">
        <v>83</v>
      </c>
      <c r="G651" t="s">
        <v>82</v>
      </c>
      <c r="H651" s="4">
        <v>11050</v>
      </c>
      <c r="I651" s="21">
        <v>11050</v>
      </c>
      <c r="K651" s="24" t="s">
        <v>1879</v>
      </c>
    </row>
    <row r="652" spans="1:11" ht="18">
      <c r="A652" s="3"/>
      <c r="B652" s="3"/>
      <c r="D652" s="3" t="s">
        <v>1880</v>
      </c>
      <c r="E652" t="s">
        <v>1881</v>
      </c>
      <c r="F652" t="s">
        <v>83</v>
      </c>
      <c r="G652" t="s">
        <v>82</v>
      </c>
      <c r="H652" s="4">
        <v>11792.585999999999</v>
      </c>
      <c r="I652" s="21">
        <v>11792.585999999999</v>
      </c>
      <c r="K652" s="24" t="s">
        <v>1882</v>
      </c>
    </row>
    <row r="653" spans="1:11" ht="18">
      <c r="A653" s="3"/>
      <c r="B653" s="3"/>
      <c r="D653" s="3" t="s">
        <v>1883</v>
      </c>
      <c r="E653" t="s">
        <v>1884</v>
      </c>
      <c r="F653" t="s">
        <v>83</v>
      </c>
      <c r="G653" t="s">
        <v>82</v>
      </c>
      <c r="H653" s="4">
        <v>12557.791020000001</v>
      </c>
      <c r="I653" s="21">
        <v>12557.791020000001</v>
      </c>
      <c r="K653" s="24" t="s">
        <v>1885</v>
      </c>
    </row>
    <row r="654" spans="1:11" ht="18">
      <c r="A654" s="3"/>
      <c r="B654" s="3"/>
      <c r="D654" s="3" t="s">
        <v>1886</v>
      </c>
      <c r="E654" t="s">
        <v>1887</v>
      </c>
      <c r="F654" t="s">
        <v>83</v>
      </c>
      <c r="G654" t="s">
        <v>82</v>
      </c>
      <c r="H654" s="4">
        <v>14230</v>
      </c>
      <c r="I654" s="21">
        <v>14230</v>
      </c>
      <c r="K654" s="24" t="s">
        <v>1888</v>
      </c>
    </row>
    <row r="655" spans="1:11" ht="18">
      <c r="A655" s="3"/>
      <c r="B655" s="3"/>
      <c r="D655" s="3" t="s">
        <v>1889</v>
      </c>
      <c r="E655" t="s">
        <v>1890</v>
      </c>
      <c r="F655" t="s">
        <v>83</v>
      </c>
      <c r="G655" t="s">
        <v>82</v>
      </c>
      <c r="H655" s="4">
        <v>40000</v>
      </c>
      <c r="I655" s="21">
        <v>40000</v>
      </c>
      <c r="K655" s="24" t="s">
        <v>1891</v>
      </c>
    </row>
    <row r="656" spans="1:11" ht="18">
      <c r="A656" s="3"/>
      <c r="B656" s="3"/>
      <c r="C656" t="s">
        <v>1892</v>
      </c>
      <c r="D656" s="3" t="s">
        <v>1893</v>
      </c>
      <c r="E656" t="s">
        <v>1894</v>
      </c>
      <c r="F656" t="s">
        <v>83</v>
      </c>
      <c r="G656" t="s">
        <v>87</v>
      </c>
      <c r="H656" s="4">
        <v>1999.9999280000002</v>
      </c>
      <c r="I656" s="21">
        <v>4999.99982</v>
      </c>
      <c r="K656" s="24" t="s">
        <v>1895</v>
      </c>
    </row>
    <row r="657" spans="1:11" ht="18">
      <c r="A657" s="3"/>
      <c r="B657" s="3"/>
      <c r="C657" t="s">
        <v>1896</v>
      </c>
      <c r="D657" s="3" t="s">
        <v>1897</v>
      </c>
      <c r="E657" t="s">
        <v>1898</v>
      </c>
      <c r="F657" t="s">
        <v>83</v>
      </c>
      <c r="G657" t="s">
        <v>82</v>
      </c>
      <c r="H657" s="4">
        <v>1691.818</v>
      </c>
      <c r="I657" s="21">
        <v>1691.818</v>
      </c>
      <c r="K657" s="24" t="s">
        <v>1899</v>
      </c>
    </row>
    <row r="658" spans="1:11" ht="18">
      <c r="A658" s="3"/>
      <c r="B658" s="3"/>
      <c r="D658" s="3" t="s">
        <v>1900</v>
      </c>
      <c r="E658" t="s">
        <v>1901</v>
      </c>
      <c r="F658" t="s">
        <v>83</v>
      </c>
      <c r="G658" t="s">
        <v>82</v>
      </c>
      <c r="H658" s="4">
        <v>9013.3629999999994</v>
      </c>
      <c r="I658" s="21">
        <v>9013.3629999999994</v>
      </c>
      <c r="K658" s="24" t="s">
        <v>1902</v>
      </c>
    </row>
    <row r="659" spans="1:11" ht="18">
      <c r="A659" s="3"/>
      <c r="B659" s="3"/>
      <c r="C659" t="s">
        <v>1903</v>
      </c>
      <c r="D659" s="3" t="s">
        <v>1904</v>
      </c>
      <c r="E659" t="s">
        <v>1905</v>
      </c>
      <c r="F659" t="s">
        <v>87</v>
      </c>
      <c r="G659" t="s">
        <v>82</v>
      </c>
      <c r="H659" s="4">
        <v>1700</v>
      </c>
      <c r="I659" s="21">
        <v>1700</v>
      </c>
      <c r="K659" s="24" t="s">
        <v>1906</v>
      </c>
    </row>
    <row r="660" spans="1:11" ht="18">
      <c r="A660" s="3"/>
      <c r="B660" s="3"/>
      <c r="D660" s="3" t="s">
        <v>1907</v>
      </c>
      <c r="E660" t="s">
        <v>1908</v>
      </c>
      <c r="F660" t="s">
        <v>87</v>
      </c>
      <c r="G660" t="s">
        <v>82</v>
      </c>
      <c r="H660" s="4">
        <v>2051.9797699999999</v>
      </c>
      <c r="I660" s="21">
        <v>2051.9797699999999</v>
      </c>
      <c r="K660" s="24" t="s">
        <v>1909</v>
      </c>
    </row>
    <row r="661" spans="1:11" ht="18">
      <c r="A661" s="3"/>
      <c r="B661" s="3"/>
      <c r="C661" t="s">
        <v>1910</v>
      </c>
      <c r="D661" s="3" t="s">
        <v>1911</v>
      </c>
      <c r="E661" t="s">
        <v>1912</v>
      </c>
      <c r="F661" t="s">
        <v>83</v>
      </c>
      <c r="G661" t="s">
        <v>82</v>
      </c>
      <c r="H661" s="4">
        <v>60000</v>
      </c>
      <c r="I661" s="21">
        <v>60000</v>
      </c>
      <c r="K661" s="24" t="s">
        <v>1913</v>
      </c>
    </row>
    <row r="662" spans="1:11" ht="18">
      <c r="A662" s="3"/>
      <c r="B662" s="3"/>
      <c r="C662" t="s">
        <v>1914</v>
      </c>
      <c r="D662" s="3" t="s">
        <v>1915</v>
      </c>
      <c r="E662" t="s">
        <v>1916</v>
      </c>
      <c r="F662" t="s">
        <v>87</v>
      </c>
      <c r="G662" t="s">
        <v>82</v>
      </c>
      <c r="H662" s="4">
        <v>17427.23</v>
      </c>
      <c r="I662" s="21">
        <v>17427.23</v>
      </c>
      <c r="K662" s="24" t="s">
        <v>1917</v>
      </c>
    </row>
    <row r="663" spans="1:11" ht="18">
      <c r="A663" s="3"/>
      <c r="B663" s="3"/>
      <c r="C663" t="s">
        <v>1918</v>
      </c>
      <c r="D663" s="3" t="s">
        <v>1919</v>
      </c>
      <c r="E663" t="s">
        <v>1920</v>
      </c>
      <c r="F663" t="s">
        <v>83</v>
      </c>
      <c r="G663" t="s">
        <v>87</v>
      </c>
      <c r="H663" s="4">
        <v>5416.0328000000009</v>
      </c>
      <c r="I663" s="21">
        <v>13540.082</v>
      </c>
      <c r="K663" s="24" t="s">
        <v>1921</v>
      </c>
    </row>
    <row r="664" spans="1:11" ht="18">
      <c r="A664" s="3"/>
      <c r="B664" s="3"/>
      <c r="C664" t="s">
        <v>1922</v>
      </c>
      <c r="D664" s="3" t="s">
        <v>1923</v>
      </c>
      <c r="E664" t="s">
        <v>1924</v>
      </c>
      <c r="F664" t="s">
        <v>83</v>
      </c>
      <c r="G664" t="s">
        <v>82</v>
      </c>
      <c r="H664" s="4">
        <v>1807.3140000000001</v>
      </c>
      <c r="I664" s="21">
        <v>1807.3140000000001</v>
      </c>
      <c r="K664" s="24" t="s">
        <v>1924</v>
      </c>
    </row>
    <row r="665" spans="1:11" ht="18">
      <c r="A665" s="3"/>
      <c r="B665" s="3"/>
      <c r="D665" s="3" t="s">
        <v>1925</v>
      </c>
      <c r="E665" t="s">
        <v>1926</v>
      </c>
      <c r="F665" t="s">
        <v>83</v>
      </c>
      <c r="G665" t="s">
        <v>82</v>
      </c>
      <c r="H665" s="4">
        <v>2172.7869999999998</v>
      </c>
      <c r="I665" s="21">
        <v>2172.7869999999998</v>
      </c>
      <c r="K665" s="24" t="s">
        <v>1927</v>
      </c>
    </row>
    <row r="666" spans="1:11" ht="18">
      <c r="A666" s="3"/>
      <c r="B666" s="3"/>
      <c r="D666" s="3" t="s">
        <v>1928</v>
      </c>
      <c r="E666" t="s">
        <v>1929</v>
      </c>
      <c r="F666" t="s">
        <v>83</v>
      </c>
      <c r="G666" t="s">
        <v>82</v>
      </c>
      <c r="H666" s="4">
        <v>3175.665</v>
      </c>
      <c r="I666" s="21">
        <v>3175.665</v>
      </c>
      <c r="K666" s="24" t="s">
        <v>1930</v>
      </c>
    </row>
    <row r="667" spans="1:11" ht="18">
      <c r="A667" s="3"/>
      <c r="B667" s="3"/>
      <c r="D667" s="3" t="s">
        <v>1931</v>
      </c>
      <c r="E667" t="s">
        <v>1932</v>
      </c>
      <c r="F667" t="s">
        <v>83</v>
      </c>
      <c r="G667" t="s">
        <v>82</v>
      </c>
      <c r="H667" s="4">
        <v>3844.2339999999999</v>
      </c>
      <c r="I667" s="21">
        <v>3844.2339999999999</v>
      </c>
      <c r="K667" s="24" t="s">
        <v>1933</v>
      </c>
    </row>
    <row r="668" spans="1:11" ht="18">
      <c r="A668" s="3"/>
      <c r="B668" s="3"/>
      <c r="C668" t="s">
        <v>1934</v>
      </c>
      <c r="D668" s="3" t="s">
        <v>1935</v>
      </c>
      <c r="E668" t="s">
        <v>1936</v>
      </c>
      <c r="F668" t="s">
        <v>87</v>
      </c>
      <c r="G668" t="s">
        <v>82</v>
      </c>
      <c r="H668" s="4">
        <v>3532.768</v>
      </c>
      <c r="I668" s="21">
        <v>3532.768</v>
      </c>
      <c r="K668" s="24" t="s">
        <v>1937</v>
      </c>
    </row>
    <row r="669" spans="1:11" ht="18">
      <c r="A669" s="3"/>
      <c r="B669" s="3"/>
      <c r="C669" t="s">
        <v>1938</v>
      </c>
      <c r="D669" s="3" t="s">
        <v>1939</v>
      </c>
      <c r="E669" t="s">
        <v>1940</v>
      </c>
      <c r="F669" t="s">
        <v>83</v>
      </c>
      <c r="G669" t="s">
        <v>82</v>
      </c>
      <c r="H669" s="4">
        <v>23950.095000000001</v>
      </c>
      <c r="I669" s="21">
        <v>23950.095000000001</v>
      </c>
      <c r="K669" s="24" t="s">
        <v>1941</v>
      </c>
    </row>
    <row r="670" spans="1:11" ht="18">
      <c r="A670" s="3"/>
      <c r="B670" s="3"/>
      <c r="C670" t="s">
        <v>339</v>
      </c>
      <c r="D670" s="3" t="s">
        <v>1942</v>
      </c>
      <c r="E670" t="s">
        <v>1943</v>
      </c>
      <c r="F670" t="s">
        <v>83</v>
      </c>
      <c r="G670" t="s">
        <v>87</v>
      </c>
      <c r="H670" s="4">
        <v>1995.7712800000002</v>
      </c>
      <c r="I670" s="21">
        <v>4989.4282000000003</v>
      </c>
      <c r="K670" s="24" t="s">
        <v>1944</v>
      </c>
    </row>
    <row r="671" spans="1:11" ht="18">
      <c r="A671" s="3"/>
      <c r="B671" s="3"/>
      <c r="C671" t="s">
        <v>165</v>
      </c>
      <c r="D671" s="3" t="s">
        <v>1945</v>
      </c>
      <c r="E671" t="s">
        <v>1946</v>
      </c>
      <c r="F671" t="s">
        <v>83</v>
      </c>
      <c r="G671" t="s">
        <v>82</v>
      </c>
      <c r="H671" s="4">
        <v>4500</v>
      </c>
      <c r="I671" s="21">
        <v>4500</v>
      </c>
      <c r="K671" s="24" t="s">
        <v>1947</v>
      </c>
    </row>
    <row r="672" spans="1:11" ht="18">
      <c r="A672" s="3"/>
      <c r="B672" s="3"/>
      <c r="C672" t="s">
        <v>116</v>
      </c>
      <c r="D672" s="3" t="s">
        <v>1948</v>
      </c>
      <c r="E672" t="s">
        <v>1949</v>
      </c>
      <c r="F672" t="s">
        <v>83</v>
      </c>
      <c r="G672" t="s">
        <v>82</v>
      </c>
      <c r="H672" s="4">
        <v>23700.241000000002</v>
      </c>
      <c r="I672" s="21">
        <v>23700.241000000002</v>
      </c>
      <c r="K672" s="24" t="s">
        <v>1950</v>
      </c>
    </row>
    <row r="673" spans="1:11" ht="18">
      <c r="A673" s="3"/>
      <c r="B673" s="3"/>
      <c r="C673" t="s">
        <v>1951</v>
      </c>
      <c r="D673" s="3" t="s">
        <v>1952</v>
      </c>
      <c r="E673" t="s">
        <v>1953</v>
      </c>
      <c r="F673" t="s">
        <v>83</v>
      </c>
      <c r="G673" t="s">
        <v>87</v>
      </c>
      <c r="H673" s="4">
        <v>3633.1796000000004</v>
      </c>
      <c r="I673" s="21">
        <v>9082.9490000000005</v>
      </c>
      <c r="K673" s="24" t="s">
        <v>1954</v>
      </c>
    </row>
    <row r="674" spans="1:11" ht="18">
      <c r="A674" s="3"/>
      <c r="B674" s="3"/>
      <c r="C674" t="s">
        <v>1955</v>
      </c>
      <c r="D674" s="3" t="s">
        <v>1956</v>
      </c>
      <c r="E674" t="s">
        <v>1957</v>
      </c>
      <c r="F674" t="s">
        <v>83</v>
      </c>
      <c r="G674" t="s">
        <v>82</v>
      </c>
      <c r="H674" s="4">
        <v>24825.5</v>
      </c>
      <c r="I674" s="21">
        <v>24825.5</v>
      </c>
      <c r="K674" s="24" t="s">
        <v>1958</v>
      </c>
    </row>
    <row r="675" spans="1:11" ht="18">
      <c r="A675" s="3"/>
      <c r="B675" s="3"/>
      <c r="D675" s="3" t="s">
        <v>1959</v>
      </c>
      <c r="E675" t="s">
        <v>1749</v>
      </c>
      <c r="F675" t="s">
        <v>83</v>
      </c>
      <c r="G675" t="s">
        <v>82</v>
      </c>
      <c r="H675" s="4">
        <v>35000</v>
      </c>
      <c r="I675" s="21">
        <v>35000</v>
      </c>
      <c r="K675" s="24" t="s">
        <v>1750</v>
      </c>
    </row>
    <row r="676" spans="1:11" ht="18">
      <c r="A676" s="3"/>
      <c r="B676" s="3"/>
      <c r="C676" t="s">
        <v>1960</v>
      </c>
      <c r="D676" s="3" t="s">
        <v>1961</v>
      </c>
      <c r="E676" t="s">
        <v>1962</v>
      </c>
      <c r="F676" t="s">
        <v>83</v>
      </c>
      <c r="G676" t="s">
        <v>82</v>
      </c>
      <c r="H676" s="4">
        <v>88364.9</v>
      </c>
      <c r="I676" s="21">
        <v>88364.9</v>
      </c>
      <c r="K676" s="24" t="s">
        <v>1963</v>
      </c>
    </row>
    <row r="677" spans="1:11" ht="18">
      <c r="A677" s="3"/>
      <c r="B677" s="3"/>
      <c r="C677" t="s">
        <v>897</v>
      </c>
      <c r="D677" s="3" t="s">
        <v>1964</v>
      </c>
      <c r="E677" t="s">
        <v>1965</v>
      </c>
      <c r="F677" t="s">
        <v>87</v>
      </c>
      <c r="G677" t="s">
        <v>82</v>
      </c>
      <c r="H677" s="4">
        <v>7900</v>
      </c>
      <c r="I677" s="21">
        <v>7900</v>
      </c>
      <c r="K677" s="24" t="s">
        <v>1966</v>
      </c>
    </row>
    <row r="678" spans="1:11" ht="18">
      <c r="A678" s="3"/>
      <c r="B678" s="3"/>
      <c r="C678" t="s">
        <v>1967</v>
      </c>
      <c r="D678" s="3" t="s">
        <v>1968</v>
      </c>
      <c r="E678" t="s">
        <v>1969</v>
      </c>
      <c r="F678" t="s">
        <v>87</v>
      </c>
      <c r="G678" t="s">
        <v>82</v>
      </c>
      <c r="H678" s="4">
        <v>7097.3649999999998</v>
      </c>
      <c r="I678" s="21">
        <v>7097.3649999999998</v>
      </c>
      <c r="K678" s="24" t="s">
        <v>1970</v>
      </c>
    </row>
    <row r="679" spans="1:11" ht="18">
      <c r="A679" s="3"/>
      <c r="B679" s="3"/>
      <c r="C679" t="s">
        <v>1971</v>
      </c>
      <c r="D679" s="3" t="s">
        <v>1972</v>
      </c>
      <c r="E679" t="s">
        <v>1973</v>
      </c>
      <c r="F679" t="s">
        <v>87</v>
      </c>
      <c r="G679" t="s">
        <v>82</v>
      </c>
      <c r="H679" s="4">
        <v>6177.58</v>
      </c>
      <c r="I679" s="21">
        <v>6177.58</v>
      </c>
      <c r="K679" s="24" t="s">
        <v>1974</v>
      </c>
    </row>
    <row r="680" spans="1:11" ht="18">
      <c r="A680" s="3"/>
      <c r="B680" s="3"/>
      <c r="C680" t="s">
        <v>943</v>
      </c>
      <c r="D680" s="3" t="s">
        <v>1975</v>
      </c>
      <c r="E680" t="s">
        <v>1976</v>
      </c>
      <c r="F680" t="s">
        <v>83</v>
      </c>
      <c r="G680" t="s">
        <v>82</v>
      </c>
      <c r="H680" s="4">
        <v>1246.3267189999999</v>
      </c>
      <c r="I680" s="21">
        <v>1246.3267189999999</v>
      </c>
      <c r="K680" s="24" t="s">
        <v>1977</v>
      </c>
    </row>
    <row r="681" spans="1:11" ht="18">
      <c r="A681" s="3"/>
      <c r="B681" s="3"/>
      <c r="D681" s="3" t="s">
        <v>1978</v>
      </c>
      <c r="E681" t="s">
        <v>1976</v>
      </c>
      <c r="F681" t="s">
        <v>83</v>
      </c>
      <c r="G681" t="s">
        <v>82</v>
      </c>
      <c r="H681" s="4">
        <v>2741.9187820000002</v>
      </c>
      <c r="I681" s="21">
        <v>2741.9187820000002</v>
      </c>
      <c r="K681" s="24" t="s">
        <v>1979</v>
      </c>
    </row>
    <row r="682" spans="1:11" ht="18">
      <c r="A682" s="3"/>
      <c r="B682" s="3"/>
      <c r="D682" s="3" t="s">
        <v>1980</v>
      </c>
      <c r="E682" t="s">
        <v>1976</v>
      </c>
      <c r="F682" t="s">
        <v>83</v>
      </c>
      <c r="G682" t="s">
        <v>82</v>
      </c>
      <c r="H682" s="4">
        <v>4173.1064969999998</v>
      </c>
      <c r="I682" s="21">
        <v>4173.1064969999998</v>
      </c>
      <c r="K682" s="24" t="s">
        <v>1981</v>
      </c>
    </row>
    <row r="683" spans="1:11" ht="18">
      <c r="A683" s="3"/>
      <c r="B683" s="3"/>
      <c r="C683" t="s">
        <v>1982</v>
      </c>
      <c r="D683" s="3" t="s">
        <v>1983</v>
      </c>
      <c r="E683" t="s">
        <v>1984</v>
      </c>
      <c r="F683" t="s">
        <v>83</v>
      </c>
      <c r="G683" t="s">
        <v>82</v>
      </c>
      <c r="H683" s="4">
        <v>11963.932000000001</v>
      </c>
      <c r="I683" s="21">
        <v>11963.932000000001</v>
      </c>
      <c r="K683" s="24" t="s">
        <v>1985</v>
      </c>
    </row>
    <row r="684" spans="1:11" ht="18">
      <c r="A684" s="3"/>
      <c r="B684" s="3"/>
      <c r="C684" t="s">
        <v>209</v>
      </c>
      <c r="D684" s="3" t="s">
        <v>1986</v>
      </c>
      <c r="E684" t="s">
        <v>1987</v>
      </c>
      <c r="F684" t="s">
        <v>83</v>
      </c>
      <c r="G684" t="s">
        <v>82</v>
      </c>
      <c r="H684" s="4">
        <v>6500</v>
      </c>
      <c r="I684" s="21">
        <v>6500</v>
      </c>
      <c r="K684" s="24" t="s">
        <v>1988</v>
      </c>
    </row>
    <row r="685" spans="1:11" ht="18">
      <c r="A685" s="3"/>
      <c r="B685" s="3"/>
      <c r="C685" t="s">
        <v>1989</v>
      </c>
      <c r="D685" s="3" t="s">
        <v>1990</v>
      </c>
      <c r="E685" t="s">
        <v>1991</v>
      </c>
      <c r="F685" t="s">
        <v>83</v>
      </c>
      <c r="G685" t="s">
        <v>82</v>
      </c>
      <c r="H685" s="4">
        <v>4008.5540000000001</v>
      </c>
      <c r="I685" s="21">
        <v>4008.5540000000001</v>
      </c>
      <c r="K685" s="24" t="s">
        <v>1992</v>
      </c>
    </row>
    <row r="686" spans="1:11" ht="18">
      <c r="A686" s="3"/>
      <c r="B686" s="3"/>
      <c r="C686" t="s">
        <v>1187</v>
      </c>
      <c r="D686" s="3" t="s">
        <v>1993</v>
      </c>
      <c r="E686" t="s">
        <v>1994</v>
      </c>
      <c r="F686" t="s">
        <v>82</v>
      </c>
      <c r="G686" t="s">
        <v>82</v>
      </c>
      <c r="H686" s="4">
        <v>735.08399999999995</v>
      </c>
      <c r="I686" s="21">
        <v>735.08399999999995</v>
      </c>
      <c r="K686" s="24" t="s">
        <v>1995</v>
      </c>
    </row>
    <row r="687" spans="1:11" ht="18">
      <c r="A687" s="3"/>
      <c r="B687" s="3"/>
      <c r="D687" s="3" t="s">
        <v>1996</v>
      </c>
      <c r="E687" t="s">
        <v>1997</v>
      </c>
      <c r="F687" t="s">
        <v>83</v>
      </c>
      <c r="G687" t="s">
        <v>82</v>
      </c>
      <c r="H687" s="4">
        <v>3563.36</v>
      </c>
      <c r="I687" s="21">
        <v>3563.36</v>
      </c>
      <c r="K687" s="24" t="s">
        <v>1998</v>
      </c>
    </row>
    <row r="688" spans="1:11" ht="18">
      <c r="A688" s="3"/>
      <c r="B688" s="3"/>
      <c r="D688" s="3" t="s">
        <v>1999</v>
      </c>
      <c r="E688" t="s">
        <v>2000</v>
      </c>
      <c r="F688" t="s">
        <v>83</v>
      </c>
      <c r="G688" t="s">
        <v>82</v>
      </c>
      <c r="H688" s="4">
        <v>3899.0650000000001</v>
      </c>
      <c r="I688" s="21">
        <v>3899.0650000000001</v>
      </c>
      <c r="K688" s="24" t="s">
        <v>2001</v>
      </c>
    </row>
    <row r="689" spans="1:11" ht="18">
      <c r="A689" s="3"/>
      <c r="B689" s="3"/>
      <c r="D689" s="3" t="s">
        <v>2002</v>
      </c>
      <c r="E689" t="s">
        <v>2003</v>
      </c>
      <c r="F689" t="s">
        <v>83</v>
      </c>
      <c r="G689" t="s">
        <v>82</v>
      </c>
      <c r="H689" s="4">
        <v>6547.5749999999998</v>
      </c>
      <c r="I689" s="21">
        <v>6547.5749999999998</v>
      </c>
      <c r="K689" s="24" t="s">
        <v>2004</v>
      </c>
    </row>
    <row r="690" spans="1:11" ht="18">
      <c r="A690" s="3"/>
      <c r="B690" s="3"/>
      <c r="D690" s="3" t="s">
        <v>2005</v>
      </c>
      <c r="E690" t="s">
        <v>2006</v>
      </c>
      <c r="F690" t="s">
        <v>83</v>
      </c>
      <c r="G690" t="s">
        <v>82</v>
      </c>
      <c r="H690" s="4">
        <v>8442</v>
      </c>
      <c r="I690" s="21">
        <v>8442</v>
      </c>
      <c r="K690" s="24" t="s">
        <v>2007</v>
      </c>
    </row>
    <row r="691" spans="1:11" ht="18">
      <c r="A691" s="3"/>
      <c r="B691" s="3"/>
      <c r="D691" s="3" t="s">
        <v>2008</v>
      </c>
      <c r="E691" t="s">
        <v>2009</v>
      </c>
      <c r="F691" t="s">
        <v>87</v>
      </c>
      <c r="G691" t="s">
        <v>82</v>
      </c>
      <c r="H691" s="4">
        <v>60000</v>
      </c>
      <c r="I691" s="21">
        <v>60000</v>
      </c>
      <c r="K691" s="24" t="s">
        <v>2010</v>
      </c>
    </row>
    <row r="692" spans="1:11" ht="18">
      <c r="A692" s="3"/>
      <c r="B692" s="3"/>
      <c r="C692" t="s">
        <v>2011</v>
      </c>
      <c r="D692" s="3" t="s">
        <v>2012</v>
      </c>
      <c r="E692" t="s">
        <v>2013</v>
      </c>
      <c r="F692" t="s">
        <v>83</v>
      </c>
      <c r="G692" t="s">
        <v>87</v>
      </c>
      <c r="H692" s="4">
        <v>4682.2260000000006</v>
      </c>
      <c r="I692" s="21">
        <v>11705.565000000001</v>
      </c>
      <c r="K692" s="24" t="s">
        <v>2014</v>
      </c>
    </row>
    <row r="693" spans="1:11" ht="18">
      <c r="A693" s="3"/>
      <c r="B693" s="3"/>
      <c r="C693" t="s">
        <v>1411</v>
      </c>
      <c r="D693" s="3" t="s">
        <v>2015</v>
      </c>
      <c r="E693" t="s">
        <v>2016</v>
      </c>
      <c r="F693" t="s">
        <v>83</v>
      </c>
      <c r="G693" t="s">
        <v>82</v>
      </c>
      <c r="H693" s="4">
        <v>1737.5004160000001</v>
      </c>
      <c r="I693" s="21">
        <v>1737.5004160000001</v>
      </c>
      <c r="K693" s="24" t="s">
        <v>2017</v>
      </c>
    </row>
    <row r="694" spans="1:11" ht="18">
      <c r="A694" s="3"/>
      <c r="B694" s="3"/>
      <c r="D694" s="3" t="s">
        <v>2018</v>
      </c>
      <c r="E694" t="s">
        <v>2019</v>
      </c>
      <c r="F694" t="s">
        <v>83</v>
      </c>
      <c r="G694" t="s">
        <v>82</v>
      </c>
      <c r="H694" s="4">
        <v>1940.56475</v>
      </c>
      <c r="I694" s="21">
        <v>1940.56475</v>
      </c>
      <c r="K694" s="24" t="s">
        <v>2020</v>
      </c>
    </row>
    <row r="695" spans="1:11" ht="18">
      <c r="A695" s="3"/>
      <c r="B695" s="3"/>
      <c r="D695" s="3" t="s">
        <v>2021</v>
      </c>
      <c r="E695" t="s">
        <v>2022</v>
      </c>
      <c r="F695" t="s">
        <v>83</v>
      </c>
      <c r="G695" t="s">
        <v>82</v>
      </c>
      <c r="H695" s="4">
        <v>2320.901844</v>
      </c>
      <c r="I695" s="21">
        <v>2320.901844</v>
      </c>
      <c r="K695" s="24" t="s">
        <v>2023</v>
      </c>
    </row>
    <row r="696" spans="1:11" ht="18">
      <c r="A696" s="3"/>
      <c r="B696" s="3"/>
      <c r="D696" s="3" t="s">
        <v>2024</v>
      </c>
      <c r="E696" t="s">
        <v>2025</v>
      </c>
      <c r="F696" t="s">
        <v>83</v>
      </c>
      <c r="G696" t="s">
        <v>82</v>
      </c>
      <c r="H696" s="4">
        <v>2320.901844</v>
      </c>
      <c r="I696" s="21">
        <v>2320.901844</v>
      </c>
      <c r="K696" s="24" t="s">
        <v>2026</v>
      </c>
    </row>
    <row r="697" spans="1:11" ht="18">
      <c r="A697" s="5"/>
      <c r="B697" s="3"/>
      <c r="D697" s="3" t="s">
        <v>2027</v>
      </c>
      <c r="E697" t="s">
        <v>2028</v>
      </c>
      <c r="F697" t="s">
        <v>83</v>
      </c>
      <c r="G697" t="s">
        <v>82</v>
      </c>
      <c r="H697" s="4">
        <v>6524.4055589999998</v>
      </c>
      <c r="I697" s="21">
        <v>6524.4055589999998</v>
      </c>
      <c r="K697" s="24" t="s">
        <v>2029</v>
      </c>
    </row>
    <row r="698" spans="1:11" ht="18">
      <c r="A698" s="6" t="s">
        <v>38</v>
      </c>
      <c r="B698" s="6"/>
      <c r="C698" s="6"/>
      <c r="D698" s="6"/>
      <c r="E698" s="6"/>
      <c r="F698" s="6"/>
      <c r="G698" s="6"/>
      <c r="H698" s="7">
        <v>6776336.3083843999</v>
      </c>
      <c r="I698" s="22">
        <v>9019729.4637069963</v>
      </c>
      <c r="K698"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1DA6D-5E1D-4161-96CA-436C8C51FAD1}">
  <sheetPr>
    <tabColor theme="8" tint="0.79998168889431442"/>
  </sheetPr>
  <dimension ref="A2:G29"/>
  <sheetViews>
    <sheetView tabSelected="1" topLeftCell="A3" workbookViewId="0">
      <selection activeCell="D36" sqref="D36"/>
    </sheetView>
  </sheetViews>
  <sheetFormatPr defaultRowHeight="12.75"/>
  <cols>
    <col min="1" max="1" width="72.5703125" customWidth="1"/>
    <col min="2" max="2" width="41.28515625" customWidth="1"/>
    <col min="3" max="3" width="32.7109375" bestFit="1" customWidth="1"/>
    <col min="4" max="4" width="16.5703125" bestFit="1" customWidth="1"/>
    <col min="5" max="5" width="43.85546875" bestFit="1" customWidth="1"/>
    <col min="6" max="6" width="48.28515625" bestFit="1" customWidth="1"/>
  </cols>
  <sheetData>
    <row r="2" spans="1:7" ht="15">
      <c r="A2" s="23" t="s">
        <v>72</v>
      </c>
    </row>
    <row r="3" spans="1:7" ht="15.75">
      <c r="A3" s="54" t="s">
        <v>47</v>
      </c>
    </row>
    <row r="4" spans="1:7" ht="18">
      <c r="A4" s="1"/>
      <c r="B4" s="1" t="s">
        <v>2038</v>
      </c>
      <c r="C4" s="1" t="s">
        <v>2042</v>
      </c>
      <c r="D4" s="46" t="s">
        <v>51</v>
      </c>
    </row>
    <row r="5" spans="1:7" ht="54">
      <c r="A5" s="1" t="s">
        <v>2030</v>
      </c>
      <c r="B5" s="30" t="s">
        <v>2039</v>
      </c>
      <c r="C5" s="1">
        <v>2023</v>
      </c>
      <c r="D5" s="46">
        <v>2023</v>
      </c>
      <c r="E5" s="2" t="s">
        <v>0</v>
      </c>
      <c r="F5" s="2" t="s">
        <v>1</v>
      </c>
    </row>
    <row r="6" spans="1:7">
      <c r="A6" t="s">
        <v>53</v>
      </c>
      <c r="B6" s="33">
        <v>1</v>
      </c>
      <c r="C6" s="4">
        <f t="shared" ref="C6:C11" si="0">D6*B6</f>
        <v>118830</v>
      </c>
      <c r="D6" s="21">
        <v>118830</v>
      </c>
      <c r="E6" t="s">
        <v>31</v>
      </c>
      <c r="F6" t="s">
        <v>32</v>
      </c>
    </row>
    <row r="7" spans="1:7">
      <c r="A7" t="s">
        <v>65</v>
      </c>
      <c r="B7" s="32">
        <v>0.34260000000000002</v>
      </c>
      <c r="C7" s="4">
        <f t="shared" si="0"/>
        <v>33074.733074550008</v>
      </c>
      <c r="D7" s="21">
        <v>96540.37675000001</v>
      </c>
      <c r="E7" t="s">
        <v>2031</v>
      </c>
      <c r="F7" t="s">
        <v>2032</v>
      </c>
    </row>
    <row r="8" spans="1:7">
      <c r="A8" t="s">
        <v>54</v>
      </c>
      <c r="B8" s="32">
        <v>0.36496000000000001</v>
      </c>
      <c r="C8" s="4">
        <f t="shared" si="0"/>
        <v>324107.0272288</v>
      </c>
      <c r="D8" s="21">
        <v>888061.78</v>
      </c>
      <c r="E8" t="s">
        <v>2031</v>
      </c>
      <c r="F8" t="s">
        <v>2032</v>
      </c>
    </row>
    <row r="9" spans="1:7">
      <c r="A9" t="s">
        <v>55</v>
      </c>
      <c r="B9" s="32">
        <v>0.19306999999999999</v>
      </c>
      <c r="C9" s="4">
        <f t="shared" si="0"/>
        <v>9706.5942500000001</v>
      </c>
      <c r="D9" s="21">
        <v>50275</v>
      </c>
      <c r="E9" t="s">
        <v>2031</v>
      </c>
      <c r="F9" t="s">
        <v>2032</v>
      </c>
    </row>
    <row r="10" spans="1:7">
      <c r="A10" t="s">
        <v>56</v>
      </c>
      <c r="B10" s="32">
        <v>0.92493999999999998</v>
      </c>
      <c r="C10" s="4">
        <f t="shared" si="0"/>
        <v>251231.47487221999</v>
      </c>
      <c r="D10" s="21">
        <v>271619.21299999999</v>
      </c>
      <c r="E10" t="s">
        <v>27</v>
      </c>
      <c r="F10" t="s">
        <v>29</v>
      </c>
      <c r="G10" s="4"/>
    </row>
    <row r="11" spans="1:7">
      <c r="A11" t="s">
        <v>66</v>
      </c>
      <c r="B11" s="32">
        <v>7.5490000000000002E-2</v>
      </c>
      <c r="C11" s="4">
        <f t="shared" si="0"/>
        <v>2244.9965838347002</v>
      </c>
      <c r="D11" s="21">
        <v>29738.993030000001</v>
      </c>
      <c r="E11" t="s">
        <v>8</v>
      </c>
      <c r="F11" t="s">
        <v>2037</v>
      </c>
      <c r="G11" s="4"/>
    </row>
    <row r="12" spans="1:7">
      <c r="A12" s="35" t="s">
        <v>57</v>
      </c>
      <c r="B12" s="36">
        <v>1</v>
      </c>
      <c r="C12" s="37">
        <v>650000</v>
      </c>
      <c r="D12" s="47">
        <v>650000</v>
      </c>
      <c r="E12" s="41" t="s">
        <v>31</v>
      </c>
      <c r="F12" s="42" t="s">
        <v>32</v>
      </c>
    </row>
    <row r="13" spans="1:7">
      <c r="A13" s="38" t="s">
        <v>57</v>
      </c>
      <c r="B13" s="39">
        <v>1</v>
      </c>
      <c r="C13" s="40">
        <v>100000</v>
      </c>
      <c r="D13" s="48">
        <v>100000</v>
      </c>
      <c r="E13" s="43" t="s">
        <v>36</v>
      </c>
      <c r="F13" s="44" t="s">
        <v>37</v>
      </c>
    </row>
    <row r="14" spans="1:7">
      <c r="A14" t="s">
        <v>58</v>
      </c>
      <c r="B14" s="32">
        <v>0.62922</v>
      </c>
      <c r="C14" s="4">
        <f>D14*B14</f>
        <v>122697.9</v>
      </c>
      <c r="D14" s="21">
        <v>195000</v>
      </c>
      <c r="E14" t="s">
        <v>31</v>
      </c>
      <c r="F14" t="s">
        <v>32</v>
      </c>
    </row>
    <row r="15" spans="1:7">
      <c r="A15" t="s">
        <v>59</v>
      </c>
      <c r="B15" s="32">
        <v>1</v>
      </c>
      <c r="C15" s="4">
        <f>D15*B15</f>
        <v>100000</v>
      </c>
      <c r="D15" s="21">
        <v>100000</v>
      </c>
      <c r="E15" t="s">
        <v>31</v>
      </c>
      <c r="F15" t="s">
        <v>32</v>
      </c>
    </row>
    <row r="16" spans="1:7">
      <c r="A16" t="s">
        <v>60</v>
      </c>
      <c r="B16" s="34" t="s">
        <v>61</v>
      </c>
      <c r="C16" s="4"/>
      <c r="D16" s="21">
        <v>8000</v>
      </c>
      <c r="E16" t="s">
        <v>36</v>
      </c>
      <c r="F16" t="s">
        <v>37</v>
      </c>
    </row>
    <row r="17" spans="1:6">
      <c r="A17" t="s">
        <v>67</v>
      </c>
      <c r="B17" s="32">
        <v>0.38262000000000002</v>
      </c>
      <c r="C17" s="4">
        <f t="shared" ref="C17:C27" si="1">D17*B17</f>
        <v>50697.341845668008</v>
      </c>
      <c r="D17" s="21">
        <v>132500.50140000001</v>
      </c>
      <c r="E17" t="s">
        <v>2031</v>
      </c>
      <c r="F17" t="s">
        <v>2034</v>
      </c>
    </row>
    <row r="18" spans="1:6">
      <c r="A18" t="s">
        <v>62</v>
      </c>
      <c r="B18" s="32">
        <v>0.34877999999999998</v>
      </c>
      <c r="C18" s="4">
        <f t="shared" si="1"/>
        <v>383015.08231625997</v>
      </c>
      <c r="D18" s="21">
        <v>1098156.6669999999</v>
      </c>
      <c r="E18" t="s">
        <v>2031</v>
      </c>
      <c r="F18" t="s">
        <v>2034</v>
      </c>
    </row>
    <row r="19" spans="1:6">
      <c r="A19" t="s">
        <v>2036</v>
      </c>
      <c r="B19" s="32">
        <v>0.34877999999999998</v>
      </c>
      <c r="C19" s="4">
        <f t="shared" si="1"/>
        <v>6319.8935999999994</v>
      </c>
      <c r="D19" s="21">
        <v>18120</v>
      </c>
      <c r="E19" t="s">
        <v>2031</v>
      </c>
      <c r="F19" t="s">
        <v>2033</v>
      </c>
    </row>
    <row r="20" spans="1:6">
      <c r="A20" t="s">
        <v>2035</v>
      </c>
      <c r="B20" s="32">
        <v>0.34877999999999998</v>
      </c>
      <c r="C20" s="4">
        <f t="shared" si="1"/>
        <v>79410.2304</v>
      </c>
      <c r="D20" s="21">
        <v>227680</v>
      </c>
      <c r="E20" t="s">
        <v>2031</v>
      </c>
      <c r="F20" t="s">
        <v>2033</v>
      </c>
    </row>
    <row r="21" spans="1:6">
      <c r="A21" t="s">
        <v>63</v>
      </c>
      <c r="B21" s="32">
        <v>0.32125999999999999</v>
      </c>
      <c r="C21" s="4">
        <f t="shared" si="1"/>
        <v>69392.160000000003</v>
      </c>
      <c r="D21" s="21">
        <v>216000</v>
      </c>
      <c r="E21" t="s">
        <v>27</v>
      </c>
      <c r="F21" t="s">
        <v>29</v>
      </c>
    </row>
    <row r="22" spans="1:6">
      <c r="A22" t="s">
        <v>68</v>
      </c>
      <c r="B22" s="32">
        <v>0.37203000000000003</v>
      </c>
      <c r="C22" s="4">
        <f t="shared" si="1"/>
        <v>25427.448373557603</v>
      </c>
      <c r="D22" s="21">
        <v>68347.843919999999</v>
      </c>
      <c r="E22" t="s">
        <v>2031</v>
      </c>
      <c r="F22" t="s">
        <v>2034</v>
      </c>
    </row>
    <row r="23" spans="1:6">
      <c r="A23" t="s">
        <v>69</v>
      </c>
      <c r="B23" s="32">
        <v>1</v>
      </c>
      <c r="C23" s="4">
        <f t="shared" si="1"/>
        <v>500</v>
      </c>
      <c r="D23" s="21">
        <v>500</v>
      </c>
      <c r="E23" t="s">
        <v>8</v>
      </c>
      <c r="F23" t="s">
        <v>2037</v>
      </c>
    </row>
    <row r="24" spans="1:6">
      <c r="A24" s="35" t="s">
        <v>64</v>
      </c>
      <c r="B24" s="36">
        <v>1</v>
      </c>
      <c r="C24" s="37">
        <f t="shared" si="1"/>
        <v>21429.726999999999</v>
      </c>
      <c r="D24" s="47">
        <v>21429.726999999999</v>
      </c>
      <c r="E24" s="41" t="s">
        <v>31</v>
      </c>
      <c r="F24" s="42" t="s">
        <v>32</v>
      </c>
    </row>
    <row r="25" spans="1:6">
      <c r="A25" s="38" t="s">
        <v>64</v>
      </c>
      <c r="B25" s="39">
        <v>1</v>
      </c>
      <c r="C25" s="40">
        <f t="shared" si="1"/>
        <v>201.51</v>
      </c>
      <c r="D25" s="48">
        <v>201.51</v>
      </c>
      <c r="E25" s="43" t="s">
        <v>8</v>
      </c>
      <c r="F25" s="44" t="s">
        <v>2037</v>
      </c>
    </row>
    <row r="26" spans="1:6">
      <c r="A26" t="s">
        <v>70</v>
      </c>
      <c r="B26" s="32">
        <v>1</v>
      </c>
      <c r="C26" s="4">
        <f t="shared" si="1"/>
        <v>109990.83900000001</v>
      </c>
      <c r="D26" s="21">
        <v>109990.83900000001</v>
      </c>
      <c r="E26" t="s">
        <v>2031</v>
      </c>
      <c r="F26" t="s">
        <v>2032</v>
      </c>
    </row>
    <row r="27" spans="1:6">
      <c r="A27" t="s">
        <v>71</v>
      </c>
      <c r="B27" s="32">
        <v>1</v>
      </c>
      <c r="C27" s="4">
        <f t="shared" si="1"/>
        <v>1017.486</v>
      </c>
      <c r="D27" s="21">
        <v>1017.486</v>
      </c>
      <c r="E27" t="s">
        <v>8</v>
      </c>
      <c r="F27" t="s">
        <v>2037</v>
      </c>
    </row>
    <row r="28" spans="1:6" ht="18">
      <c r="A28" s="1"/>
      <c r="B28" s="1"/>
      <c r="C28" s="31">
        <f>SUM(C6:C27)</f>
        <v>2459294.4445448904</v>
      </c>
      <c r="D28" s="49">
        <f>SUM(D6:D27)</f>
        <v>4402009.9370999988</v>
      </c>
      <c r="E28" s="2"/>
      <c r="F28" s="2"/>
    </row>
    <row r="29" spans="1:6">
      <c r="A29" s="45" t="s">
        <v>2040</v>
      </c>
    </row>
  </sheetData>
  <sortState xmlns:xlrd2="http://schemas.microsoft.com/office/spreadsheetml/2017/richdata2" ref="A6:F27">
    <sortCondition ref="A6:A27"/>
  </sortState>
  <pageMargins left="0.7" right="0.7" top="0.75" bottom="0.75" header="0.3" footer="0.3"/>
  <drawing r:id="rId1"/>
</worksheet>
</file>

<file path=customUI/_rels/customUI14.xml.rels><?xml version="1.0" encoding="UTF-8" standalone="yes"?>
<Relationships xmlns="http://schemas.openxmlformats.org/package/2006/relationships"><Relationship Id="secondary" Type="http://schemas.openxmlformats.org/officeDocument/2006/relationships/image" Target="images/secondary.png"/><Relationship Id="primary" Type="http://schemas.openxmlformats.org/officeDocument/2006/relationships/image" Target="images/primary.png"/></Relationships>
</file>

<file path=customUI/customUI14.xml><?xml version="1.0" encoding="utf-8"?>
<customUI xmlns="http://schemas.microsoft.com/office/2009/07/customui">
  <ribbon>
    <tabs>
      <tab id="octab" insertAfterMso="TabHome" label="Norad">
        <group id="GroupGrafs" label="Formater Grafer">
          <button id="formaterChartPrimary" tag="ExtendColors" size="large" image="primary" label="Formater graf (palett A)&#13;(Ikke kombiner palett A og B)" onAction="FormatChart"/>
          <button id="formaterChartSecondary" tag="SecondaryColors" size="large" image="secondary" label="Formater graf (palett B)&#13;(Ikke kombiner palett A og B)" onAction="FormatChar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fd3e05-b148-4276-b592-3935da0d2e9c">
      <Terms xmlns="http://schemas.microsoft.com/office/infopath/2007/PartnerControls"/>
    </lcf76f155ced4ddcb4097134ff3c332f>
    <TaxCatchAll xmlns="3ea821ce-41d7-4718-8fe6-ce5e44564f47" xsi:nil="true"/>
    <MediaLengthInSeconds xmlns="84fd3e05-b148-4276-b592-3935da0d2e9c" xsi:nil="true"/>
    <SharedWithUsers xmlns="3ea821ce-41d7-4718-8fe6-ce5e44564f4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6D24926DB1604FB5556D4A40B68D39" ma:contentTypeVersion="14" ma:contentTypeDescription="Create a new document." ma:contentTypeScope="" ma:versionID="bd704a9bec62ea0ae5f538847b796fed">
  <xsd:schema xmlns:xsd="http://www.w3.org/2001/XMLSchema" xmlns:xs="http://www.w3.org/2001/XMLSchema" xmlns:p="http://schemas.microsoft.com/office/2006/metadata/properties" xmlns:ns2="3ea821ce-41d7-4718-8fe6-ce5e44564f47" xmlns:ns3="84fd3e05-b148-4276-b592-3935da0d2e9c" targetNamespace="http://schemas.microsoft.com/office/2006/metadata/properties" ma:root="true" ma:fieldsID="0477aacd46d1544172c388151c2ccf16" ns2:_="" ns3:_="">
    <xsd:import namespace="3ea821ce-41d7-4718-8fe6-ce5e44564f47"/>
    <xsd:import namespace="84fd3e05-b148-4276-b592-3935da0d2e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821ce-41d7-4718-8fe6-ce5e44564f4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ade5128-ba52-464c-895e-9c6effdc9397}" ma:internalName="TaxCatchAll" ma:showField="CatchAllData" ma:web="3ea821ce-41d7-4718-8fe6-ce5e44564f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4fd3e05-b148-4276-b592-3935da0d2e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f50d481-788b-4c12-b531-fb9d8efe37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19187E-B4CC-4D13-8259-6AE73A367A37}">
  <ds:schemaRefs>
    <ds:schemaRef ds:uri="http://schemas.microsoft.com/sharepoint/v3/contenttype/forms"/>
  </ds:schemaRefs>
</ds:datastoreItem>
</file>

<file path=customXml/itemProps2.xml><?xml version="1.0" encoding="utf-8"?>
<ds:datastoreItem xmlns:ds="http://schemas.openxmlformats.org/officeDocument/2006/customXml" ds:itemID="{2093DE73-21EE-4809-B7E6-5A304D92258E}">
  <ds:schemaRefs>
    <ds:schemaRef ds:uri="http://schemas.microsoft.com/office/2006/metadata/properties"/>
    <ds:schemaRef ds:uri="http://schemas.microsoft.com/office/infopath/2007/PartnerControls"/>
    <ds:schemaRef ds:uri="3b00a67f-9791-437e-b702-303a706ea042"/>
    <ds:schemaRef ds:uri="7dc3d6ed-56f1-49b6-b310-0ff680cfe62a"/>
    <ds:schemaRef ds:uri="84fd3e05-b148-4276-b592-3935da0d2e9c"/>
    <ds:schemaRef ds:uri="3ea821ce-41d7-4718-8fe6-ce5e44564f47"/>
  </ds:schemaRefs>
</ds:datastoreItem>
</file>

<file path=customXml/itemProps3.xml><?xml version="1.0" encoding="utf-8"?>
<ds:datastoreItem xmlns:ds="http://schemas.openxmlformats.org/officeDocument/2006/customXml" ds:itemID="{32485DA0-32A4-4F4B-A03D-7F7FE190D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821ce-41d7-4718-8fe6-ce5e44564f47"/>
    <ds:schemaRef ds:uri="84fd3e05-b148-4276-b592-3935da0d2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Oversikt</vt:lpstr>
      <vt:lpstr>Øremerket klimafinans kap&amp;post</vt:lpstr>
      <vt:lpstr>Øremerket klimafin. detaljert</vt:lpstr>
      <vt:lpstr>Kjernestøtte - klimafinans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Johansen, Geir</dc:creator>
  <cp:lastModifiedBy>Johansen, Geir</cp:lastModifiedBy>
  <dcterms:created xsi:type="dcterms:W3CDTF">2022-11-18T09:56:49Z</dcterms:created>
  <dcterms:modified xsi:type="dcterms:W3CDTF">2024-09-03T10:02:13Z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0x010100AF6D24926DB1604FB5556D4A40B68D39</vt:lpwstr>
  </property>
  <property fmtid="{D5CDD505-2E9C-101B-9397-08002B2CF9AE}" pid="3" name="Order">
    <vt:r8>193300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y fmtid="{D5CDD505-2E9C-101B-9397-08002B2CF9AE}" pid="8" name="MSIP_Label_defa4170-0d19-0005-0004-bc88714345d2_Enabled">
    <vt:lpwstr>true</vt:lpwstr>
  </property>
  <property fmtid="{D5CDD505-2E9C-101B-9397-08002B2CF9AE}" pid="9" name="MSIP_Label_defa4170-0d19-0005-0004-bc88714345d2_SetDate">
    <vt:lpwstr>2024-09-02T13:21:11Z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3977e38c-aa4b-439e-80ea-421a4d4ef891</vt:lpwstr>
  </property>
  <property fmtid="{D5CDD505-2E9C-101B-9397-08002B2CF9AE}" pid="13" name="MSIP_Label_defa4170-0d19-0005-0004-bc88714345d2_ActionId">
    <vt:lpwstr>3c1e9a1a-f338-4cf4-9862-e5e5f35f64c1</vt:lpwstr>
  </property>
  <property fmtid="{D5CDD505-2E9C-101B-9397-08002B2CF9AE}" pid="14" name="MSIP_Label_defa4170-0d19-0005-0004-bc88714345d2_ContentBits">
    <vt:lpwstr>0</vt:lpwstr>
  </property>
</Properties>
</file>