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VMMaritimtransport/Shared Documents/VM Banebrytende maritim teknologi/BMT 2024-/Virkemiddel/Oppdaterte dokumenter/8. Lønnsomhet og utslipp/"/>
    </mc:Choice>
  </mc:AlternateContent>
  <xr:revisionPtr revIDLastSave="4" documentId="8_{E30C5066-AC66-4AD1-8B37-160AF37CAC6F}" xr6:coauthVersionLast="47" xr6:coauthVersionMax="47" xr10:uidLastSave="{6AB0CC1A-BE3F-4C6A-891E-5EFB26EA6C4F}"/>
  <workbookProtection workbookAlgorithmName="SHA-512" workbookHashValue="IZ5tTHB6QHTfBp8tGuRF3DLu2jsNBdVXFBDP/c00PvlydpxhQ3KqiDIOYCFnV+2bChKj7LbAXPboO9sZEkDI9g==" workbookSaltValue="VLsXHH6AhBpT1nvb6LQGDg==" workbookSpinCount="100000" lockStructure="1"/>
  <bookViews>
    <workbookView xWindow="-103" yWindow="-103" windowWidth="33120" windowHeight="18000" xr2:uid="{00000000-000D-0000-FFFF-FFFF00000000}"/>
  </bookViews>
  <sheets>
    <sheet name="Om prosjektet" sheetId="7" r:id="rId1"/>
    <sheet name="Oppsummering" sheetId="8" r:id="rId2"/>
    <sheet name="Scope 1" sheetId="5" r:id="rId3"/>
    <sheet name="Scope 2" sheetId="9" r:id="rId4"/>
    <sheet name="Scope 3" sheetId="10" r:id="rId5"/>
    <sheet name="Lister" sheetId="4" state="hidden" r:id="rId6"/>
  </sheets>
  <definedNames>
    <definedName name="_xlchart.v1.0" hidden="1">Oppsummering!$A$4:$A$7</definedName>
    <definedName name="_xlchart.v1.1" hidden="1">Oppsummering!$E$4:$E$7</definedName>
    <definedName name="_xlchart.v1.2" hidden="1">Oppsummering!$A$4:$A$7</definedName>
    <definedName name="_xlchart.v1.3" hidden="1">Oppsummering!$D$4:$D$7</definedName>
    <definedName name="Varighet">'Om prosjektet'!$B$6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5" l="1"/>
  <c r="J5" i="5" s="1"/>
  <c r="K5" i="5"/>
  <c r="I6" i="5"/>
  <c r="J6" i="5" s="1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 s="1"/>
  <c r="K11" i="5"/>
  <c r="I12" i="5"/>
  <c r="J12" i="5" s="1"/>
  <c r="K12" i="5"/>
  <c r="I13" i="5"/>
  <c r="J13" i="5" s="1"/>
  <c r="K13" i="5"/>
  <c r="I14" i="5"/>
  <c r="J14" i="5" s="1"/>
  <c r="K14" i="5"/>
  <c r="I15" i="5"/>
  <c r="J15" i="5" s="1"/>
  <c r="K15" i="5"/>
  <c r="I16" i="5"/>
  <c r="J16" i="5"/>
  <c r="K16" i="5"/>
  <c r="I17" i="5"/>
  <c r="J17" i="5"/>
  <c r="K17" i="5"/>
  <c r="I18" i="5"/>
  <c r="J18" i="5"/>
  <c r="K18" i="5"/>
  <c r="I19" i="5"/>
  <c r="J19" i="5" s="1"/>
  <c r="K19" i="5"/>
  <c r="I20" i="5"/>
  <c r="J20" i="5" s="1"/>
  <c r="K20" i="5"/>
  <c r="I21" i="5"/>
  <c r="J21" i="5" s="1"/>
  <c r="K21" i="5"/>
  <c r="I22" i="5"/>
  <c r="J22" i="5" s="1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 s="1"/>
  <c r="K27" i="5"/>
  <c r="I28" i="5"/>
  <c r="J28" i="5" s="1"/>
  <c r="K28" i="5"/>
  <c r="I29" i="5"/>
  <c r="J29" i="5" s="1"/>
  <c r="K29" i="5"/>
  <c r="I30" i="5"/>
  <c r="J30" i="5" s="1"/>
  <c r="K3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B6" i="7"/>
  <c r="K26" i="10" s="1"/>
  <c r="H5" i="9"/>
  <c r="I4" i="9"/>
  <c r="L30" i="10"/>
  <c r="J30" i="10"/>
  <c r="I30" i="10"/>
  <c r="H30" i="10"/>
  <c r="E30" i="10"/>
  <c r="J29" i="10"/>
  <c r="I29" i="10"/>
  <c r="L29" i="10" s="1"/>
  <c r="H29" i="10"/>
  <c r="E29" i="10"/>
  <c r="L28" i="10"/>
  <c r="I28" i="10"/>
  <c r="H28" i="10"/>
  <c r="J28" i="10" s="1"/>
  <c r="E28" i="10"/>
  <c r="I27" i="10"/>
  <c r="L27" i="10" s="1"/>
  <c r="H27" i="10"/>
  <c r="J27" i="10" s="1"/>
  <c r="E27" i="10"/>
  <c r="L26" i="10"/>
  <c r="J26" i="10"/>
  <c r="I26" i="10"/>
  <c r="H26" i="10"/>
  <c r="E26" i="10"/>
  <c r="J25" i="10"/>
  <c r="I25" i="10"/>
  <c r="L25" i="10" s="1"/>
  <c r="H25" i="10"/>
  <c r="E25" i="10"/>
  <c r="L24" i="10"/>
  <c r="I24" i="10"/>
  <c r="H24" i="10"/>
  <c r="J24" i="10" s="1"/>
  <c r="E24" i="10"/>
  <c r="I23" i="10"/>
  <c r="L23" i="10" s="1"/>
  <c r="H23" i="10"/>
  <c r="J23" i="10" s="1"/>
  <c r="E23" i="10"/>
  <c r="L22" i="10"/>
  <c r="J22" i="10"/>
  <c r="I22" i="10"/>
  <c r="H22" i="10"/>
  <c r="E22" i="10"/>
  <c r="J21" i="10"/>
  <c r="I21" i="10"/>
  <c r="L21" i="10" s="1"/>
  <c r="H21" i="10"/>
  <c r="E21" i="10"/>
  <c r="L20" i="10"/>
  <c r="I20" i="10"/>
  <c r="H20" i="10"/>
  <c r="J20" i="10" s="1"/>
  <c r="E20" i="10"/>
  <c r="I19" i="10"/>
  <c r="L19" i="10" s="1"/>
  <c r="H19" i="10"/>
  <c r="J19" i="10" s="1"/>
  <c r="E19" i="10"/>
  <c r="L18" i="10"/>
  <c r="I18" i="10"/>
  <c r="J18" i="10" s="1"/>
  <c r="H18" i="10"/>
  <c r="E18" i="10"/>
  <c r="J17" i="10"/>
  <c r="I17" i="10"/>
  <c r="L17" i="10" s="1"/>
  <c r="H17" i="10"/>
  <c r="E17" i="10"/>
  <c r="L16" i="10"/>
  <c r="I16" i="10"/>
  <c r="H16" i="10"/>
  <c r="J16" i="10" s="1"/>
  <c r="E16" i="10"/>
  <c r="I15" i="10"/>
  <c r="L15" i="10" s="1"/>
  <c r="H15" i="10"/>
  <c r="J15" i="10" s="1"/>
  <c r="E15" i="10"/>
  <c r="L14" i="10"/>
  <c r="I14" i="10"/>
  <c r="H14" i="10"/>
  <c r="J14" i="10" s="1"/>
  <c r="E14" i="10"/>
  <c r="J13" i="10"/>
  <c r="I13" i="10"/>
  <c r="L13" i="10" s="1"/>
  <c r="H13" i="10"/>
  <c r="E13" i="10"/>
  <c r="L12" i="10"/>
  <c r="I12" i="10"/>
  <c r="H12" i="10"/>
  <c r="J12" i="10" s="1"/>
  <c r="E12" i="10"/>
  <c r="I11" i="10"/>
  <c r="L11" i="10" s="1"/>
  <c r="H11" i="10"/>
  <c r="J11" i="10" s="1"/>
  <c r="E11" i="10"/>
  <c r="L10" i="10"/>
  <c r="I10" i="10"/>
  <c r="H10" i="10"/>
  <c r="J10" i="10" s="1"/>
  <c r="E10" i="10"/>
  <c r="J9" i="10"/>
  <c r="I9" i="10"/>
  <c r="L9" i="10" s="1"/>
  <c r="H9" i="10"/>
  <c r="E9" i="10"/>
  <c r="L8" i="10"/>
  <c r="I8" i="10"/>
  <c r="H8" i="10"/>
  <c r="J8" i="10" s="1"/>
  <c r="E8" i="10"/>
  <c r="I7" i="10"/>
  <c r="L7" i="10" s="1"/>
  <c r="H7" i="10"/>
  <c r="J7" i="10" s="1"/>
  <c r="E7" i="10"/>
  <c r="L6" i="10"/>
  <c r="I6" i="10"/>
  <c r="H6" i="10"/>
  <c r="J6" i="10" s="1"/>
  <c r="E6" i="10"/>
  <c r="J5" i="10"/>
  <c r="I5" i="10"/>
  <c r="L5" i="10" s="1"/>
  <c r="H5" i="10"/>
  <c r="E5" i="10"/>
  <c r="H4" i="10"/>
  <c r="B6" i="8" s="1"/>
  <c r="I4" i="10"/>
  <c r="E4" i="10"/>
  <c r="C4" i="8"/>
  <c r="B4" i="8"/>
  <c r="H4" i="9"/>
  <c r="I5" i="9"/>
  <c r="L5" i="9" s="1"/>
  <c r="H6" i="9"/>
  <c r="I6" i="9"/>
  <c r="J6" i="9" s="1"/>
  <c r="L6" i="9"/>
  <c r="H7" i="9"/>
  <c r="J7" i="9" s="1"/>
  <c r="I7" i="9"/>
  <c r="L7" i="9"/>
  <c r="H8" i="9"/>
  <c r="I8" i="9"/>
  <c r="L8" i="9" s="1"/>
  <c r="J8" i="9"/>
  <c r="H9" i="9"/>
  <c r="I9" i="9"/>
  <c r="J9" i="9"/>
  <c r="L9" i="9"/>
  <c r="H10" i="9"/>
  <c r="J10" i="9" s="1"/>
  <c r="I10" i="9"/>
  <c r="L10" i="9" s="1"/>
  <c r="H11" i="9"/>
  <c r="J11" i="9" s="1"/>
  <c r="I11" i="9"/>
  <c r="L11" i="9"/>
  <c r="H12" i="9"/>
  <c r="I12" i="9"/>
  <c r="J12" i="9" s="1"/>
  <c r="L12" i="9"/>
  <c r="H13" i="9"/>
  <c r="I13" i="9"/>
  <c r="L13" i="9" s="1"/>
  <c r="J13" i="9"/>
  <c r="H14" i="9"/>
  <c r="I14" i="9"/>
  <c r="J14" i="9"/>
  <c r="L14" i="9"/>
  <c r="H15" i="9"/>
  <c r="J15" i="9" s="1"/>
  <c r="I15" i="9"/>
  <c r="L15" i="9"/>
  <c r="H16" i="9"/>
  <c r="I16" i="9"/>
  <c r="L16" i="9" s="1"/>
  <c r="J16" i="9"/>
  <c r="H17" i="9"/>
  <c r="I17" i="9"/>
  <c r="J17" i="9"/>
  <c r="L17" i="9"/>
  <c r="H18" i="9"/>
  <c r="J18" i="9" s="1"/>
  <c r="I18" i="9"/>
  <c r="L18" i="9" s="1"/>
  <c r="H19" i="9"/>
  <c r="J19" i="9" s="1"/>
  <c r="I19" i="9"/>
  <c r="L19" i="9"/>
  <c r="H20" i="9"/>
  <c r="I20" i="9"/>
  <c r="J20" i="9" s="1"/>
  <c r="L20" i="9"/>
  <c r="H21" i="9"/>
  <c r="I21" i="9"/>
  <c r="L21" i="9" s="1"/>
  <c r="J21" i="9"/>
  <c r="H22" i="9"/>
  <c r="I22" i="9"/>
  <c r="J22" i="9"/>
  <c r="L22" i="9"/>
  <c r="H23" i="9"/>
  <c r="J23" i="9" s="1"/>
  <c r="I23" i="9"/>
  <c r="L23" i="9"/>
  <c r="H24" i="9"/>
  <c r="I24" i="9"/>
  <c r="L24" i="9" s="1"/>
  <c r="J24" i="9"/>
  <c r="H25" i="9"/>
  <c r="I25" i="9"/>
  <c r="J25" i="9"/>
  <c r="L25" i="9"/>
  <c r="H26" i="9"/>
  <c r="J26" i="9" s="1"/>
  <c r="I26" i="9"/>
  <c r="L26" i="9" s="1"/>
  <c r="H27" i="9"/>
  <c r="J27" i="9" s="1"/>
  <c r="I27" i="9"/>
  <c r="L27" i="9"/>
  <c r="H28" i="9"/>
  <c r="I28" i="9"/>
  <c r="J28" i="9" s="1"/>
  <c r="L28" i="9"/>
  <c r="H29" i="9"/>
  <c r="I29" i="9"/>
  <c r="L29" i="9" s="1"/>
  <c r="J29" i="9"/>
  <c r="H30" i="9"/>
  <c r="I30" i="9"/>
  <c r="J30" i="9"/>
  <c r="L30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4" i="9"/>
  <c r="I4" i="5"/>
  <c r="D4" i="8" s="1"/>
  <c r="E4" i="5"/>
  <c r="K8" i="10" l="1"/>
  <c r="K10" i="10"/>
  <c r="J4" i="5"/>
  <c r="E4" i="8" s="1"/>
  <c r="J5" i="9"/>
  <c r="K8" i="9"/>
  <c r="K6" i="9"/>
  <c r="K4" i="5"/>
  <c r="C6" i="8"/>
  <c r="K22" i="10"/>
  <c r="K6" i="10"/>
  <c r="K11" i="9"/>
  <c r="K18" i="9"/>
  <c r="K25" i="9"/>
  <c r="K13" i="9"/>
  <c r="K28" i="9"/>
  <c r="B5" i="8"/>
  <c r="B7" i="8" s="1"/>
  <c r="K30" i="10"/>
  <c r="K23" i="10"/>
  <c r="K27" i="10"/>
  <c r="K29" i="10"/>
  <c r="K24" i="10"/>
  <c r="K30" i="9"/>
  <c r="K23" i="9"/>
  <c r="K5" i="9"/>
  <c r="K19" i="10"/>
  <c r="K20" i="9"/>
  <c r="K17" i="9"/>
  <c r="K10" i="9"/>
  <c r="K15" i="10"/>
  <c r="K21" i="10"/>
  <c r="K22" i="9"/>
  <c r="K15" i="9"/>
  <c r="K11" i="10"/>
  <c r="K17" i="10"/>
  <c r="K25" i="10"/>
  <c r="K29" i="9"/>
  <c r="K27" i="9"/>
  <c r="K24" i="9"/>
  <c r="K12" i="9"/>
  <c r="K9" i="9"/>
  <c r="K7" i="10"/>
  <c r="K13" i="10"/>
  <c r="K20" i="10"/>
  <c r="K14" i="9"/>
  <c r="K7" i="9"/>
  <c r="K9" i="10"/>
  <c r="K16" i="10"/>
  <c r="K26" i="9"/>
  <c r="K21" i="9"/>
  <c r="K19" i="9"/>
  <c r="K16" i="9"/>
  <c r="K5" i="10"/>
  <c r="K12" i="10"/>
  <c r="K14" i="10"/>
  <c r="K18" i="10"/>
  <c r="K28" i="10"/>
  <c r="J4" i="10"/>
  <c r="L4" i="10" s="1"/>
  <c r="J4" i="9"/>
  <c r="D5" i="8" s="1"/>
  <c r="C5" i="8"/>
  <c r="F4" i="8"/>
  <c r="C7" i="8" l="1"/>
  <c r="K4" i="10"/>
  <c r="E6" i="8" s="1"/>
  <c r="D6" i="8"/>
  <c r="D7" i="8" s="1"/>
  <c r="L4" i="9"/>
  <c r="K4" i="9"/>
  <c r="E5" i="8" s="1"/>
  <c r="F5" i="8"/>
  <c r="F6" i="8" l="1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tc={B895B8AA-8296-4EBA-8229-6E5D39B5B5B2}</author>
    <author>tc={D5AC9DE6-4854-429B-9422-BAEB3B2B3FBB}</author>
  </authors>
  <commentList>
    <comment ref="C1" authorId="0" shapeId="0" xr:uid="{B895B8AA-8296-4EBA-8229-6E5D39B5B5B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@Anita Fossdal Er det riktig å bruke begrepet energikilde her, alternativt: er det i så fall riktige valg under. Kjøling er jo ikke noen energikilde, heller ikke vanndamp. Varme kommer fra menge kilder etc</t>
      </text>
    </comment>
    <comment ref="D1" authorId="1" shapeId="0" xr:uid="{D5AC9DE6-4854-429B-9422-BAEB3B2B3FB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@Anita Fossdal Kan vi se for oss end-of-life behandling av selve produksjonsanlegget. Avvikling av anlegg - for eksempel vindkraft?</t>
      </text>
    </comment>
  </commentList>
</comments>
</file>

<file path=xl/sharedStrings.xml><?xml version="1.0" encoding="utf-8"?>
<sst xmlns="http://schemas.openxmlformats.org/spreadsheetml/2006/main" count="135" uniqueCount="83">
  <si>
    <t>Selskapsnavn</t>
  </si>
  <si>
    <t>Prosjekttittel</t>
  </si>
  <si>
    <t>Startår utslippskutt</t>
  </si>
  <si>
    <t>Sluttår utslippskutt</t>
  </si>
  <si>
    <t>Antall år med utslippskutt</t>
  </si>
  <si>
    <t>OPPSUMMERING</t>
  </si>
  <si>
    <t>SUM</t>
  </si>
  <si>
    <t xml:space="preserve">Utslipp prosjektet </t>
  </si>
  <si>
    <t>Utslipp referanseprosjektet</t>
  </si>
  <si>
    <t>Differanse</t>
  </si>
  <si>
    <t>Absolutte unngåtte utslipp</t>
  </si>
  <si>
    <t>Relative unngåtte utslipp</t>
  </si>
  <si>
    <t>Scope 1</t>
  </si>
  <si>
    <t>Scope 2</t>
  </si>
  <si>
    <t>Scope 3</t>
  </si>
  <si>
    <t>TOTALT</t>
  </si>
  <si>
    <t>SCOPE 1</t>
  </si>
  <si>
    <t>Benytt Enovas omregningskalkulator</t>
  </si>
  <si>
    <t xml:space="preserve">Kategori </t>
  </si>
  <si>
    <t>Nærmere beskrivelse</t>
  </si>
  <si>
    <t>Verdi</t>
  </si>
  <si>
    <t>Referanseverdi</t>
  </si>
  <si>
    <t>Endring</t>
  </si>
  <si>
    <t>Enhet</t>
  </si>
  <si>
    <t>Akkumulert over prosjektets levetid</t>
  </si>
  <si>
    <t>Differanse relativ</t>
  </si>
  <si>
    <t>Kilder, dokumentasjon, benchmarks, etc.</t>
  </si>
  <si>
    <t>(velg fra liste)</t>
  </si>
  <si>
    <t>(handelsnavn el.l, hvis relevant)</t>
  </si>
  <si>
    <t>(dette prosjektet)</t>
  </si>
  <si>
    <t>(referanseprosjektet)</t>
  </si>
  <si>
    <t>(kg CO2e/år)</t>
  </si>
  <si>
    <t>(kg CO2e)</t>
  </si>
  <si>
    <t>(%)</t>
  </si>
  <si>
    <t>SCOPE 2</t>
  </si>
  <si>
    <t>Henvis til kilde!</t>
  </si>
  <si>
    <t>Konverteringsfaktor</t>
  </si>
  <si>
    <t>(kilde, evt. annet)</t>
  </si>
  <si>
    <t>(kg CO2e / benyttet enhet)</t>
  </si>
  <si>
    <t>SCOPE 3</t>
  </si>
  <si>
    <t>Energibærer SCOPE 1</t>
  </si>
  <si>
    <t>Energikilde SCOPE 2</t>
  </si>
  <si>
    <t>Aktivitet SCOPE 3</t>
  </si>
  <si>
    <t>Ammoniakk</t>
  </si>
  <si>
    <t>kWh</t>
  </si>
  <si>
    <t>Elektrisitet fra nett</t>
  </si>
  <si>
    <t>Avfall generert i aktiviteten</t>
  </si>
  <si>
    <t>Bensin</t>
  </si>
  <si>
    <t>MJ</t>
  </si>
  <si>
    <t>Elektrisitet, ny fornybar</t>
  </si>
  <si>
    <t>Bruk av solgte produkter</t>
  </si>
  <si>
    <t>Biodiesel</t>
  </si>
  <si>
    <t>kg</t>
  </si>
  <si>
    <t>Kjøling</t>
  </si>
  <si>
    <t>End-of-life-behandling av solgte produkter</t>
  </si>
  <si>
    <t>Biogass</t>
  </si>
  <si>
    <t>liter</t>
  </si>
  <si>
    <t>Vanndamp</t>
  </si>
  <si>
    <t>Energi/drivstoff ikke dekket av Scope 1 og 2</t>
  </si>
  <si>
    <t>Diesel</t>
  </si>
  <si>
    <t>kg CO2e</t>
  </si>
  <si>
    <t>Varme</t>
  </si>
  <si>
    <t>Innkjøpte varer og tjenester</t>
  </si>
  <si>
    <t>Diesel, landtransport</t>
  </si>
  <si>
    <t>Annet (spesifisér)</t>
  </si>
  <si>
    <t>Prosessering av brukte produkter</t>
  </si>
  <si>
    <t>Elektrisitet</t>
  </si>
  <si>
    <t>Redusert transportomfang</t>
  </si>
  <si>
    <t>Fyringsolje</t>
  </si>
  <si>
    <t>Fyringsparafin</t>
  </si>
  <si>
    <t>Hydrogengass</t>
  </si>
  <si>
    <t>Jetparafin</t>
  </si>
  <si>
    <t>Koks</t>
  </si>
  <si>
    <t>Kull</t>
  </si>
  <si>
    <t>LPG</t>
  </si>
  <si>
    <t>Metanol</t>
  </si>
  <si>
    <t>MGO</t>
  </si>
  <si>
    <t>Naturgass (offshore)</t>
  </si>
  <si>
    <t>Naturgass (salgsgass)</t>
  </si>
  <si>
    <t>Petrolkoks</t>
  </si>
  <si>
    <t>Trebriketter</t>
  </si>
  <si>
    <t>Trepellets</t>
  </si>
  <si>
    <t>Ved- og treavfall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</si>
</sst>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[Red]\-* #,##0_-;_-* &quot;-&quot;??_-;_-@_-"/>
  </numFmts>
  <fonts count="20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2"/>
      <color theme="1"/>
      <name val="Tw Cen MT"/>
      <family val="2"/>
      <scheme val="minor"/>
    </font>
    <font>
      <u/>
      <sz val="10"/>
      <color theme="10"/>
      <name val="Tw Cen MT"/>
      <family val="2"/>
      <scheme val="minor"/>
    </font>
    <font>
      <sz val="11"/>
      <name val="Tw Cen MT"/>
      <family val="2"/>
      <scheme val="major"/>
    </font>
    <font>
      <b/>
      <i/>
      <sz val="11"/>
      <name val="Tw Cen MT"/>
      <family val="2"/>
      <scheme val="major"/>
    </font>
    <font>
      <sz val="9"/>
      <name val="Tw Cen MT"/>
      <family val="2"/>
      <scheme val="major"/>
    </font>
    <font>
      <b/>
      <u/>
      <sz val="11"/>
      <color rgb="FF00B0F0"/>
      <name val="Tw Cen MT"/>
      <family val="2"/>
      <scheme val="minor"/>
    </font>
    <font>
      <i/>
      <sz val="11"/>
      <name val="Tw Cen MT"/>
      <family val="2"/>
      <scheme val="major"/>
    </font>
    <font>
      <b/>
      <sz val="14"/>
      <name val="Tw Cen MT"/>
      <family val="2"/>
      <scheme val="maj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1"/>
      <color rgb="FF0070C0"/>
      <name val="Tw Cen MT"/>
      <family val="2"/>
      <scheme val="major"/>
    </font>
    <font>
      <sz val="12"/>
      <name val="Tw Cen MT"/>
      <family val="2"/>
      <scheme val="minor"/>
    </font>
    <font>
      <u/>
      <sz val="11"/>
      <color rgb="FF00B0F0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3" fillId="2" borderId="0" xfId="4" applyFont="1" applyFill="1" applyAlignment="1">
      <alignment horizontal="center" vertical="top"/>
    </xf>
    <xf numFmtId="0" fontId="8" fillId="2" borderId="0" xfId="4" applyFont="1" applyFill="1" applyAlignment="1">
      <alignment horizontal="center" vertical="top"/>
    </xf>
    <xf numFmtId="3" fontId="8" fillId="2" borderId="0" xfId="4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3" fontId="11" fillId="2" borderId="0" xfId="3" applyNumberFormat="1" applyFont="1" applyFill="1" applyBorder="1" applyAlignment="1">
      <alignment vertical="top"/>
    </xf>
    <xf numFmtId="3" fontId="16" fillId="2" borderId="0" xfId="3" applyNumberFormat="1" applyFont="1" applyFill="1" applyBorder="1" applyAlignment="1">
      <alignment vertical="top"/>
    </xf>
    <xf numFmtId="0" fontId="17" fillId="2" borderId="0" xfId="4" applyFont="1" applyFill="1" applyAlignment="1">
      <alignment horizontal="center"/>
    </xf>
    <xf numFmtId="0" fontId="1" fillId="2" borderId="0" xfId="0" applyFont="1" applyFill="1"/>
    <xf numFmtId="164" fontId="15" fillId="4" borderId="3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top"/>
    </xf>
    <xf numFmtId="3" fontId="12" fillId="5" borderId="1" xfId="4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3" fontId="12" fillId="5" borderId="1" xfId="0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 vertical="top"/>
    </xf>
    <xf numFmtId="164" fontId="14" fillId="5" borderId="1" xfId="1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64" fontId="15" fillId="5" borderId="3" xfId="1" applyNumberFormat="1" applyFont="1" applyFill="1" applyBorder="1" applyAlignment="1" applyProtection="1">
      <alignment horizontal="center" vertical="center"/>
    </xf>
    <xf numFmtId="164" fontId="15" fillId="6" borderId="3" xfId="1" applyNumberFormat="1" applyFont="1" applyFill="1" applyBorder="1" applyAlignment="1" applyProtection="1">
      <alignment horizontal="center" vertical="center"/>
    </xf>
    <xf numFmtId="0" fontId="8" fillId="5" borderId="1" xfId="4" applyFont="1" applyFill="1" applyBorder="1" applyAlignment="1">
      <alignment horizontal="center"/>
    </xf>
    <xf numFmtId="3" fontId="8" fillId="5" borderId="1" xfId="4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0" fontId="10" fillId="5" borderId="1" xfId="4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/>
    </xf>
    <xf numFmtId="0" fontId="10" fillId="5" borderId="1" xfId="4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" xfId="0" applyFont="1" applyFill="1" applyBorder="1"/>
    <xf numFmtId="164" fontId="0" fillId="5" borderId="1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8" fillId="3" borderId="1" xfId="4" applyFont="1" applyFill="1" applyBorder="1" applyAlignment="1" applyProtection="1">
      <alignment horizontal="center" vertical="top"/>
      <protection locked="0"/>
    </xf>
    <xf numFmtId="3" fontId="8" fillId="3" borderId="1" xfId="4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3" fontId="8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49" fontId="18" fillId="5" borderId="1" xfId="2" applyNumberFormat="1" applyFont="1" applyFill="1" applyBorder="1" applyProtection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1" applyNumberFormat="1" applyFont="1" applyFill="1" applyBorder="1" applyAlignment="1" applyProtection="1">
      <alignment horizontal="center" vertical="center"/>
    </xf>
    <xf numFmtId="3" fontId="19" fillId="2" borderId="0" xfId="3" applyNumberFormat="1" applyFont="1" applyFill="1" applyBorder="1" applyAlignment="1">
      <alignment horizontal="center" vertical="top"/>
    </xf>
  </cellXfs>
  <cellStyles count="6">
    <cellStyle name="Forklarende tekst" xfId="2" builtinId="53"/>
    <cellStyle name="Hyperkobling" xfId="3" builtinId="8"/>
    <cellStyle name="Hyperlink 2" xfId="5" xr:uid="{54E5B039-6E06-4803-BB9B-CE0CC1CD5866}"/>
    <cellStyle name="Komma" xfId="1" builtinId="3"/>
    <cellStyle name="Normal" xfId="0" builtinId="0"/>
    <cellStyle name="Normal 2" xfId="4" xr:uid="{86C75444-916F-4E09-A8FF-CFF6C8D0D16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w Cen MT" panose="020B0602020104020603"/>
              </a:rPr>
              <a:t>Prosentvis klimapåvirkning relativt til referanseprosektet (per scope)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Prosentvis endring per scope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Oppsummering!$A$4:$A$7</c:f>
              <c:strCache>
                <c:ptCount val="4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  <c:pt idx="3">
                  <c:v>TOTALT</c:v>
                </c:pt>
              </c:strCache>
            </c:strRef>
          </c:cat>
          <c:val>
            <c:numRef>
              <c:f>Oppsummering!$F$4:$F$7</c:f>
              <c:numCache>
                <c:formatCode>_-* #\ ##0_-;[Red]\-* #\ ##0_-;_-*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639-946E-7AD865ED9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09347320"/>
        <c:axId val="1109320752"/>
      </c:barChart>
      <c:catAx>
        <c:axId val="11093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320752"/>
        <c:crosses val="autoZero"/>
        <c:auto val="1"/>
        <c:lblAlgn val="ctr"/>
        <c:lblOffset val="100"/>
        <c:noMultiLvlLbl val="0"/>
      </c:catAx>
      <c:valAx>
        <c:axId val="11093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[Red]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3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Årlig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Årlig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tonn CO2e per år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per år</a:t>
              </a:r>
            </a:p>
          </cx:txPr>
        </cx:title>
        <cx:units unit="thousands"/>
        <cx:majorGridlines/>
        <cx:tickLabels/>
        <cx:numFmt formatCode="# ##0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Total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Total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tonn CO2e i porsjektets levetid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i porsjektets levetid</a:t>
              </a:r>
            </a:p>
          </cx:txPr>
        </cx:title>
        <cx:units unit="thousands"/>
        <cx:majorGridlines/>
        <cx:tickLabels/>
        <cx:numFmt formatCode="# ##0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128410</xdr:colOff>
      <xdr:row>6</xdr:row>
      <xdr:rowOff>151694</xdr:rowOff>
    </xdr:from>
    <xdr:to>
      <xdr:col>8</xdr:col>
      <xdr:colOff>429682</xdr:colOff>
      <xdr:row>24</xdr:row>
      <xdr:rowOff>162278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D22C9676-4471-4CE1-A234-F097CDF52BB7}"/>
            </a:ext>
          </a:extLst>
        </xdr:cNvPr>
        <xdr:cNvSpPr txBox="1"/>
      </xdr:nvSpPr>
      <xdr:spPr>
        <a:xfrm>
          <a:off x="128410" y="1358194"/>
          <a:ext cx="10397772" cy="331258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2">
              <a:lumMod val="90000"/>
              <a:lumOff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gi informasjon om den forventede klimaeffekten av prosjekter som søker støtte under ett av Enovas teknologiprogrammer.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metoden for vurdering av indirekte effekter er forenklet, og ikke innebærer en full livssyklusanalyse (LCA) av prosjektet. Enova er ute etter å se etter effekter som skyldes teknologien og ikke prosjektspesifikke effekter som f.eks. lokalisering eller kraftmiks i Norge vs andre land i verden.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metodiske rammeverket for rangering av prosjekter i teknologiprogrammene er det valgt å ta inn utslipp i Scope 1-3 i vurderingen . Avgrensningen er begrunnet i at vurderingen må kunne kvantifiseres og la seg etterprøve på en transparent og likebehandlende måte for å kunne brukes til rangering av prosjekter mot hverandre.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Enova skiller mellom beregning av kontraktsfestet klimaresultat og vurderingen av unngåtte klimagassutslipp.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Selv om det er åpenbare sammenhenger mellom dem har de ulike formål. Kontraktsfestede klimaresultat er resultater som Enova kan resultatføre, og gjelder ikke-kvotepliktige direkte utslippsreduksjoner. Dette excel-arket er et verktøy for å vurdere ulike prosjekter opp mot hverandre ut ifra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samlede direkte og indirekte utslippsreduksjon og relative forbedring en fullskala-løsning vil kunne gi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Her skiller vi ikke mellom ikke-kvotepliktige og kvotepliktige utslipp, og legger også fremtidsvurderinger til grunn.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betyr at for pilotprosjekter er det en fremtidig bruk som skal legges til grunn her - ikke pilotprosjektet i seg selv.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sikkert at alle fanene er relevante for alle typer prosjekter. Hvis en fane ikke er relevant for ditt prosjekt trenger den ikke fylles inn.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farget bakgrunn </a:t>
          </a:r>
          <a:r>
            <a:rPr lang="en-US" sz="12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ikke endres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Verdier skal fylles inn i hvite/blanke celler. </a:t>
          </a:r>
        </a:p>
        <a:p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effectLst/>
            </a:rPr>
            <a:t>For nærmere informasjon</a:t>
          </a:r>
          <a:r>
            <a:rPr lang="en-US" sz="1200" baseline="0">
              <a:effectLst/>
            </a:rPr>
            <a:t> - se Veileder til søkere, som finnes på programmets nettside.</a:t>
          </a:r>
          <a:endParaRPr lang="en-US" sz="1200">
            <a:effectLst/>
          </a:endParaRPr>
        </a:p>
        <a:p>
          <a:endParaRPr lang="en-US" sz="1200">
            <a:effectLst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136525</xdr:rowOff>
    </xdr:from>
    <xdr:to>
      <xdr:col>2</xdr:col>
      <xdr:colOff>1438275</xdr:colOff>
      <xdr:row>22</xdr:row>
      <xdr:rowOff>117475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5929C2C-4D6A-5B20-306A-117424E0D8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1399268"/>
              <a:ext cx="3599089" cy="2675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  <xdr:twoCellAnchor>
    <xdr:from>
      <xdr:col>5</xdr:col>
      <xdr:colOff>663575</xdr:colOff>
      <xdr:row>7</xdr:row>
      <xdr:rowOff>130175</xdr:rowOff>
    </xdr:from>
    <xdr:to>
      <xdr:col>9</xdr:col>
      <xdr:colOff>460375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880D1-AA07-42B8-BA59-AED975D96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7</xdr:row>
      <xdr:rowOff>127000</xdr:rowOff>
    </xdr:from>
    <xdr:to>
      <xdr:col>5</xdr:col>
      <xdr:colOff>587375</xdr:colOff>
      <xdr:row>22</xdr:row>
      <xdr:rowOff>111125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3287ED6-0BF8-45EB-9C6A-65AF3A3730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7279" y="1389743"/>
              <a:ext cx="3654425" cy="26783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ita Fossdal" id="{BFD06BB2-A5AC-4D1A-B8FE-1D929DEC0821}" userId="Anita.Fossdal@enova.no" providerId="PeoplePicker"/>
  <person displayName="Marit Sandbakk" id="{930B06D3-BB9F-4B1A-9977-A2E033873A57}" userId="S::Marit.Sandbakk@enova.no::3d504435-3a77-4c59-85b3-21e3dfb6d48f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Enova">
      <a:dk1>
        <a:srgbClr val="2D2A2B"/>
      </a:dk1>
      <a:lt1>
        <a:srgbClr val="FFFFFF"/>
      </a:lt1>
      <a:dk2>
        <a:srgbClr val="44546A"/>
      </a:dk2>
      <a:lt2>
        <a:srgbClr val="E7E6E6"/>
      </a:lt2>
      <a:accent1>
        <a:srgbClr val="324947"/>
      </a:accent1>
      <a:accent2>
        <a:srgbClr val="E5E1DC"/>
      </a:accent2>
      <a:accent3>
        <a:srgbClr val="5ECA9B"/>
      </a:accent3>
      <a:accent4>
        <a:srgbClr val="ED8550"/>
      </a:accent4>
      <a:accent5>
        <a:srgbClr val="8F8F8F"/>
      </a:accent5>
      <a:accent6>
        <a:srgbClr val="5F8899"/>
      </a:accent6>
      <a:hlink>
        <a:srgbClr val="9AFCFF"/>
      </a:hlink>
      <a:folHlink>
        <a:srgbClr val="EEF979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1-16T11:46:55.87" personId="{930B06D3-BB9F-4B1A-9977-A2E033873A57}" id="{B895B8AA-8296-4EBA-8229-6E5D39B5B5B2}">
    <text>@Anita Fossdal Er det riktig å bruke begrepet energikilde her, alternativt: er det i så fall riktige valg under. Kjøling er jo ikke noen energikilde, heller ikke vanndamp. Varme kommer fra menge kilder etc</text>
    <mentions>
      <mention mentionpersonId="{BFD06BB2-A5AC-4D1A-B8FE-1D929DEC0821}" mentionId="{DC7E8D23-F6E3-4D7E-B90C-9EED6E5C2C48}" startIndex="0" length="14"/>
    </mentions>
  </threadedComment>
  <threadedComment ref="D1" dT="2023-01-16T11:48:29.01" personId="{930B06D3-BB9F-4B1A-9977-A2E033873A57}" id="{D5AC9DE6-4854-429B-9422-BAEB3B2B3FBB}">
    <text>@Anita Fossdal Kan vi se for oss end-of-life behandling av selve produksjonsanlegget. Avvikling av anlegg - for eksempel vindkraft?</text>
    <mentions>
      <mention mentionpersonId="{BFD06BB2-A5AC-4D1A-B8FE-1D929DEC0821}" mentionId="{1445929E-F44B-4C07-A109-48AD0A7D182B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karbonpris.kalkulator.enova.no/conversion_calculator" TargetMode="External"/><Relationship Id="rId1" Type="http://schemas.openxmlformats.org/officeDocument/2006/relationships/hyperlink" Target="https://app-karbonpriskalkulator-dev.azurewebsites.net/conversion_calculat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A14-FAFF-4912-9BA7-B233DCB9D537}">
  <dimension ref="A2:B6"/>
  <sheetViews>
    <sheetView tabSelected="1" zoomScaleNormal="100" workbookViewId="0">
      <selection activeCell="B2" sqref="B2"/>
    </sheetView>
  </sheetViews>
  <sheetFormatPr baseColWidth="10" defaultColWidth="11.35546875" defaultRowHeight="14.15" x14ac:dyDescent="0.35"/>
  <cols>
    <col min="1" max="1" width="23" style="2" customWidth="1"/>
    <col min="2" max="2" width="41.140625" style="2" customWidth="1"/>
    <col min="3" max="16384" width="11.35546875" style="2"/>
  </cols>
  <sheetData>
    <row r="2" spans="1:2" ht="15.45" x14ac:dyDescent="0.4">
      <c r="A2" s="48" t="s">
        <v>0</v>
      </c>
      <c r="B2" s="16"/>
    </row>
    <row r="3" spans="1:2" ht="15.45" x14ac:dyDescent="0.4">
      <c r="A3" s="48" t="s">
        <v>1</v>
      </c>
      <c r="B3" s="16"/>
    </row>
    <row r="4" spans="1:2" ht="15.45" x14ac:dyDescent="0.4">
      <c r="A4" s="49" t="s">
        <v>2</v>
      </c>
      <c r="B4" s="17"/>
    </row>
    <row r="5" spans="1:2" ht="15.45" x14ac:dyDescent="0.4">
      <c r="A5" s="49" t="s">
        <v>3</v>
      </c>
      <c r="B5" s="17"/>
    </row>
    <row r="6" spans="1:2" ht="15.45" x14ac:dyDescent="0.4">
      <c r="A6" s="49" t="s">
        <v>4</v>
      </c>
      <c r="B6" s="50">
        <f>IF(B5-B4&gt;0,(B5-B4)+1,0)</f>
        <v>0</v>
      </c>
    </row>
  </sheetData>
  <sheetProtection algorithmName="SHA-512" hashValue="3l5KCwwHRhvGCOOfg5FFl1cniX6FF3EspgyyelBHaBOKiZEpc3SjU3lI8TUVFbpUpah9qoZ0j6blTzzPbtKgBA==" saltValue="FafBP+7vvgJlKT67c38dQ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AD1-1944-419A-84AA-BBCF1A3E0318}">
  <dimension ref="A1:F7"/>
  <sheetViews>
    <sheetView zoomScale="72" zoomScaleNormal="120" workbookViewId="0">
      <selection activeCell="F3" sqref="F3"/>
    </sheetView>
  </sheetViews>
  <sheetFormatPr baseColWidth="10" defaultColWidth="10" defaultRowHeight="14.15" x14ac:dyDescent="0.35"/>
  <cols>
    <col min="1" max="1" width="10" style="2"/>
    <col min="2" max="4" width="19.85546875" style="2" customWidth="1"/>
    <col min="5" max="5" width="20.640625" style="2" customWidth="1"/>
    <col min="6" max="6" width="19.85546875" style="2" customWidth="1"/>
    <col min="7" max="16384" width="10" style="2"/>
  </cols>
  <sheetData>
    <row r="1" spans="1:6" x14ac:dyDescent="0.35">
      <c r="A1" s="14" t="s">
        <v>5</v>
      </c>
    </row>
    <row r="3" spans="1:6" x14ac:dyDescent="0.35">
      <c r="A3" s="18" t="s">
        <v>6</v>
      </c>
      <c r="B3" s="19" t="s">
        <v>7</v>
      </c>
      <c r="C3" s="19" t="s">
        <v>8</v>
      </c>
      <c r="D3" s="20" t="s">
        <v>9</v>
      </c>
      <c r="E3" s="21" t="s">
        <v>10</v>
      </c>
      <c r="F3" s="22" t="s">
        <v>11</v>
      </c>
    </row>
    <row r="4" spans="1:6" x14ac:dyDescent="0.35">
      <c r="A4" s="23" t="s">
        <v>12</v>
      </c>
      <c r="B4" s="24">
        <f>SUM('Scope 1'!$G$4:$G$30)</f>
        <v>0</v>
      </c>
      <c r="C4" s="24">
        <f>SUM('Scope 1'!$H$4:$H$30)</f>
        <v>0</v>
      </c>
      <c r="D4" s="24">
        <f>SUM('Scope 1'!$I$4:$I$30)</f>
        <v>0</v>
      </c>
      <c r="E4" s="24">
        <f>SUM('Scope 1'!$J$4:$J$30)</f>
        <v>0</v>
      </c>
      <c r="F4" s="24" t="str">
        <f>IF(C4&lt;&gt;0,D4*100/C4,"")</f>
        <v/>
      </c>
    </row>
    <row r="5" spans="1:6" x14ac:dyDescent="0.35">
      <c r="A5" s="23" t="s">
        <v>13</v>
      </c>
      <c r="B5" s="24">
        <f>SUM('Scope 2'!$H$4:$H$30)</f>
        <v>0</v>
      </c>
      <c r="C5" s="24">
        <f>SUM('Scope 2'!$I$4:$I$30)</f>
        <v>0</v>
      </c>
      <c r="D5" s="24">
        <f>SUM('Scope 2'!$J$4:$J$30)</f>
        <v>0</v>
      </c>
      <c r="E5" s="24">
        <f>SUM('Scope 2'!$K$4:$K$30)</f>
        <v>0</v>
      </c>
      <c r="F5" s="24" t="str">
        <f>IF(C5&lt;&gt;0,D5*100/C5,"")</f>
        <v/>
      </c>
    </row>
    <row r="6" spans="1:6" x14ac:dyDescent="0.35">
      <c r="A6" s="23" t="s">
        <v>14</v>
      </c>
      <c r="B6" s="24">
        <f>SUM('Scope 3'!$H$4:$H$30)</f>
        <v>0</v>
      </c>
      <c r="C6" s="24">
        <f>SUM('Scope 3'!$I$4:$I$30)</f>
        <v>0</v>
      </c>
      <c r="D6" s="24">
        <f>SUM('Scope 3'!$J$4:$J$30)</f>
        <v>0</v>
      </c>
      <c r="E6" s="24">
        <f>SUM('Scope 3'!$K$4:$K$30)</f>
        <v>0</v>
      </c>
      <c r="F6" s="24" t="str">
        <f>IF(C6&lt;&gt;0,D6*100/C6,"")</f>
        <v/>
      </c>
    </row>
    <row r="7" spans="1:6" ht="14.6" thickBot="1" x14ac:dyDescent="0.4">
      <c r="A7" s="25" t="s">
        <v>15</v>
      </c>
      <c r="B7" s="26">
        <f>SUM(B4:B6)</f>
        <v>0</v>
      </c>
      <c r="C7" s="26">
        <f t="shared" ref="C7:E7" si="0">SUM(C4:C6)</f>
        <v>0</v>
      </c>
      <c r="D7" s="26">
        <f t="shared" si="0"/>
        <v>0</v>
      </c>
      <c r="E7" s="15">
        <f t="shared" si="0"/>
        <v>0</v>
      </c>
      <c r="F7" s="27" t="str">
        <f>IF(C7&lt;&gt;0,D7*100/C7,"")</f>
        <v/>
      </c>
    </row>
  </sheetData>
  <sheetProtection algorithmName="SHA-512" hashValue="KU6K2aDDVR40paPKxUOIpNIWlV/lr0m7YCa96yHTJ7/dFdnLlZ9WsTy+WV8lDoK/Ree224v3IhYGXzW8XNhYrw==" saltValue="ASqQnnkVSf+EhE2WZ+IqO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A7AA-F16D-44DF-B823-88268A4895FB}">
  <dimension ref="A1:L30"/>
  <sheetViews>
    <sheetView zoomScaleNormal="100" workbookViewId="0">
      <selection activeCell="C12" sqref="C12"/>
    </sheetView>
  </sheetViews>
  <sheetFormatPr baseColWidth="10" defaultColWidth="11.35546875" defaultRowHeight="14.15" x14ac:dyDescent="0.35"/>
  <cols>
    <col min="1" max="1" width="21.140625" style="6" customWidth="1"/>
    <col min="2" max="2" width="25.5" style="6" customWidth="1"/>
    <col min="3" max="3" width="14.2109375" style="7" customWidth="1"/>
    <col min="4" max="4" width="17.2109375" style="7" customWidth="1"/>
    <col min="5" max="5" width="13.140625" style="7" customWidth="1"/>
    <col min="6" max="6" width="11.85546875" style="6" customWidth="1"/>
    <col min="7" max="8" width="27.2109375" style="7" customWidth="1"/>
    <col min="9" max="9" width="11.35546875" style="6"/>
    <col min="10" max="10" width="16.140625" style="7" customWidth="1"/>
    <col min="11" max="11" width="14.35546875" style="8" customWidth="1"/>
    <col min="12" max="12" width="35.35546875" style="9" customWidth="1"/>
    <col min="13" max="16384" width="11.35546875" style="9"/>
  </cols>
  <sheetData>
    <row r="1" spans="1:12" ht="18" x14ac:dyDescent="0.35">
      <c r="A1" s="3" t="s">
        <v>16</v>
      </c>
      <c r="B1" s="4"/>
      <c r="C1" s="5"/>
      <c r="D1" s="5"/>
      <c r="E1" s="5"/>
      <c r="F1" s="4"/>
      <c r="G1" s="52" t="s">
        <v>17</v>
      </c>
      <c r="H1" s="52"/>
    </row>
    <row r="2" spans="1:12" ht="28.3" x14ac:dyDescent="0.3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9" t="s">
        <v>7</v>
      </c>
      <c r="H2" s="29" t="s">
        <v>8</v>
      </c>
      <c r="I2" s="30" t="s">
        <v>9</v>
      </c>
      <c r="J2" s="31" t="s">
        <v>24</v>
      </c>
      <c r="K2" s="30" t="s">
        <v>25</v>
      </c>
      <c r="L2" s="32" t="s">
        <v>26</v>
      </c>
    </row>
    <row r="3" spans="1:12" s="10" customFormat="1" ht="11.6" x14ac:dyDescent="0.3">
      <c r="A3" s="33" t="s">
        <v>27</v>
      </c>
      <c r="B3" s="33" t="s">
        <v>28</v>
      </c>
      <c r="C3" s="34" t="s">
        <v>29</v>
      </c>
      <c r="D3" s="34" t="s">
        <v>30</v>
      </c>
      <c r="E3" s="34"/>
      <c r="F3" s="33"/>
      <c r="G3" s="35" t="s">
        <v>31</v>
      </c>
      <c r="H3" s="35" t="s">
        <v>31</v>
      </c>
      <c r="I3" s="36" t="s">
        <v>31</v>
      </c>
      <c r="J3" s="35" t="s">
        <v>32</v>
      </c>
      <c r="K3" s="37" t="s">
        <v>33</v>
      </c>
      <c r="L3" s="38"/>
    </row>
    <row r="4" spans="1:12" x14ac:dyDescent="0.35">
      <c r="A4" s="42"/>
      <c r="B4" s="42"/>
      <c r="C4" s="43"/>
      <c r="D4" s="43"/>
      <c r="E4" s="39">
        <f>C4-D4</f>
        <v>0</v>
      </c>
      <c r="F4" s="42"/>
      <c r="G4" s="45"/>
      <c r="H4" s="43"/>
      <c r="I4" s="39">
        <f>G4-H4</f>
        <v>0</v>
      </c>
      <c r="J4" s="51">
        <f t="shared" ref="J4:J30" si="0">I4*Varighet</f>
        <v>0</v>
      </c>
      <c r="K4" s="39" t="str">
        <f>IF(H4&lt;&gt;0,I4*100/H4,"")</f>
        <v/>
      </c>
      <c r="L4" s="47"/>
    </row>
    <row r="5" spans="1:12" x14ac:dyDescent="0.35">
      <c r="A5" s="42"/>
      <c r="B5" s="42"/>
      <c r="C5" s="43"/>
      <c r="D5" s="43"/>
      <c r="E5" s="39">
        <f t="shared" ref="E5:E30" si="1">C5-D5</f>
        <v>0</v>
      </c>
      <c r="F5" s="42"/>
      <c r="G5" s="43"/>
      <c r="H5" s="43"/>
      <c r="I5" s="39">
        <f t="shared" ref="I5:I30" si="2">G5-H5</f>
        <v>0</v>
      </c>
      <c r="J5" s="51">
        <f t="shared" si="0"/>
        <v>0</v>
      </c>
      <c r="K5" s="39" t="str">
        <f t="shared" ref="K5:K30" si="3">IF(H5&lt;&gt;0,I5*100/H5,"")</f>
        <v/>
      </c>
      <c r="L5" s="47"/>
    </row>
    <row r="6" spans="1:12" x14ac:dyDescent="0.35">
      <c r="A6" s="42"/>
      <c r="B6" s="42"/>
      <c r="C6" s="43"/>
      <c r="D6" s="43"/>
      <c r="E6" s="39">
        <f t="shared" si="1"/>
        <v>0</v>
      </c>
      <c r="F6" s="42"/>
      <c r="G6" s="43"/>
      <c r="H6" s="43"/>
      <c r="I6" s="39">
        <f t="shared" si="2"/>
        <v>0</v>
      </c>
      <c r="J6" s="51">
        <f t="shared" si="0"/>
        <v>0</v>
      </c>
      <c r="K6" s="39" t="str">
        <f t="shared" si="3"/>
        <v/>
      </c>
      <c r="L6" s="47"/>
    </row>
    <row r="7" spans="1:12" x14ac:dyDescent="0.35">
      <c r="A7" s="42"/>
      <c r="B7" s="42"/>
      <c r="C7" s="43"/>
      <c r="D7" s="43"/>
      <c r="E7" s="39">
        <f t="shared" si="1"/>
        <v>0</v>
      </c>
      <c r="F7" s="42"/>
      <c r="G7" s="43"/>
      <c r="H7" s="43"/>
      <c r="I7" s="39">
        <f t="shared" si="2"/>
        <v>0</v>
      </c>
      <c r="J7" s="51">
        <f t="shared" si="0"/>
        <v>0</v>
      </c>
      <c r="K7" s="39" t="str">
        <f t="shared" si="3"/>
        <v/>
      </c>
      <c r="L7" s="47"/>
    </row>
    <row r="8" spans="1:12" x14ac:dyDescent="0.35">
      <c r="A8" s="42"/>
      <c r="B8" s="42"/>
      <c r="C8" s="43"/>
      <c r="D8" s="43"/>
      <c r="E8" s="39">
        <f t="shared" si="1"/>
        <v>0</v>
      </c>
      <c r="F8" s="42"/>
      <c r="G8" s="43"/>
      <c r="H8" s="43"/>
      <c r="I8" s="39">
        <f t="shared" si="2"/>
        <v>0</v>
      </c>
      <c r="J8" s="51">
        <f t="shared" si="0"/>
        <v>0</v>
      </c>
      <c r="K8" s="39" t="str">
        <f t="shared" si="3"/>
        <v/>
      </c>
      <c r="L8" s="47"/>
    </row>
    <row r="9" spans="1:12" x14ac:dyDescent="0.35">
      <c r="A9" s="42"/>
      <c r="B9" s="42"/>
      <c r="C9" s="43"/>
      <c r="D9" s="43"/>
      <c r="E9" s="39">
        <f t="shared" si="1"/>
        <v>0</v>
      </c>
      <c r="F9" s="42"/>
      <c r="G9" s="43"/>
      <c r="H9" s="43"/>
      <c r="I9" s="39">
        <f t="shared" si="2"/>
        <v>0</v>
      </c>
      <c r="J9" s="51">
        <f t="shared" si="0"/>
        <v>0</v>
      </c>
      <c r="K9" s="39" t="str">
        <f t="shared" si="3"/>
        <v/>
      </c>
      <c r="L9" s="47"/>
    </row>
    <row r="10" spans="1:12" x14ac:dyDescent="0.35">
      <c r="A10" s="42"/>
      <c r="B10" s="42"/>
      <c r="C10" s="43"/>
      <c r="D10" s="43"/>
      <c r="E10" s="39">
        <f t="shared" si="1"/>
        <v>0</v>
      </c>
      <c r="F10" s="42"/>
      <c r="G10" s="43"/>
      <c r="H10" s="43"/>
      <c r="I10" s="39">
        <f t="shared" si="2"/>
        <v>0</v>
      </c>
      <c r="J10" s="51">
        <f t="shared" si="0"/>
        <v>0</v>
      </c>
      <c r="K10" s="39" t="str">
        <f t="shared" si="3"/>
        <v/>
      </c>
      <c r="L10" s="47"/>
    </row>
    <row r="11" spans="1:12" x14ac:dyDescent="0.35">
      <c r="A11" s="42"/>
      <c r="B11" s="42"/>
      <c r="C11" s="43"/>
      <c r="D11" s="43"/>
      <c r="E11" s="39">
        <f t="shared" si="1"/>
        <v>0</v>
      </c>
      <c r="F11" s="42"/>
      <c r="G11" s="43"/>
      <c r="H11" s="43"/>
      <c r="I11" s="39">
        <f t="shared" si="2"/>
        <v>0</v>
      </c>
      <c r="J11" s="51">
        <f t="shared" si="0"/>
        <v>0</v>
      </c>
      <c r="K11" s="39" t="str">
        <f t="shared" si="3"/>
        <v/>
      </c>
      <c r="L11" s="47"/>
    </row>
    <row r="12" spans="1:12" x14ac:dyDescent="0.35">
      <c r="A12" s="42"/>
      <c r="B12" s="42"/>
      <c r="C12" s="43"/>
      <c r="D12" s="43"/>
      <c r="E12" s="39">
        <f t="shared" si="1"/>
        <v>0</v>
      </c>
      <c r="F12" s="42"/>
      <c r="G12" s="43"/>
      <c r="H12" s="43"/>
      <c r="I12" s="39">
        <f t="shared" si="2"/>
        <v>0</v>
      </c>
      <c r="J12" s="51">
        <f t="shared" si="0"/>
        <v>0</v>
      </c>
      <c r="K12" s="39" t="str">
        <f t="shared" si="3"/>
        <v/>
      </c>
      <c r="L12" s="47"/>
    </row>
    <row r="13" spans="1:12" x14ac:dyDescent="0.35">
      <c r="A13" s="42"/>
      <c r="B13" s="42"/>
      <c r="C13" s="43"/>
      <c r="D13" s="43"/>
      <c r="E13" s="39">
        <f t="shared" si="1"/>
        <v>0</v>
      </c>
      <c r="F13" s="42"/>
      <c r="G13" s="43"/>
      <c r="H13" s="43"/>
      <c r="I13" s="39">
        <f t="shared" si="2"/>
        <v>0</v>
      </c>
      <c r="J13" s="51">
        <f t="shared" si="0"/>
        <v>0</v>
      </c>
      <c r="K13" s="39" t="str">
        <f t="shared" si="3"/>
        <v/>
      </c>
      <c r="L13" s="47"/>
    </row>
    <row r="14" spans="1:12" x14ac:dyDescent="0.35">
      <c r="A14" s="42"/>
      <c r="B14" s="42"/>
      <c r="C14" s="43"/>
      <c r="D14" s="43"/>
      <c r="E14" s="39">
        <f t="shared" si="1"/>
        <v>0</v>
      </c>
      <c r="F14" s="42"/>
      <c r="G14" s="43"/>
      <c r="H14" s="43"/>
      <c r="I14" s="39">
        <f t="shared" si="2"/>
        <v>0</v>
      </c>
      <c r="J14" s="51">
        <f t="shared" si="0"/>
        <v>0</v>
      </c>
      <c r="K14" s="39" t="str">
        <f t="shared" si="3"/>
        <v/>
      </c>
      <c r="L14" s="47"/>
    </row>
    <row r="15" spans="1:12" x14ac:dyDescent="0.35">
      <c r="A15" s="42"/>
      <c r="B15" s="42"/>
      <c r="C15" s="43"/>
      <c r="D15" s="43"/>
      <c r="E15" s="39">
        <f t="shared" si="1"/>
        <v>0</v>
      </c>
      <c r="F15" s="42"/>
      <c r="G15" s="43"/>
      <c r="H15" s="43"/>
      <c r="I15" s="39">
        <f t="shared" si="2"/>
        <v>0</v>
      </c>
      <c r="J15" s="51">
        <f t="shared" si="0"/>
        <v>0</v>
      </c>
      <c r="K15" s="39" t="str">
        <f t="shared" si="3"/>
        <v/>
      </c>
      <c r="L15" s="47"/>
    </row>
    <row r="16" spans="1:12" x14ac:dyDescent="0.35">
      <c r="A16" s="42"/>
      <c r="B16" s="42"/>
      <c r="C16" s="43"/>
      <c r="D16" s="43"/>
      <c r="E16" s="39">
        <f t="shared" si="1"/>
        <v>0</v>
      </c>
      <c r="F16" s="42"/>
      <c r="G16" s="43"/>
      <c r="H16" s="43"/>
      <c r="I16" s="39">
        <f t="shared" si="2"/>
        <v>0</v>
      </c>
      <c r="J16" s="51">
        <f t="shared" si="0"/>
        <v>0</v>
      </c>
      <c r="K16" s="39" t="str">
        <f t="shared" si="3"/>
        <v/>
      </c>
      <c r="L16" s="47"/>
    </row>
    <row r="17" spans="1:12" x14ac:dyDescent="0.35">
      <c r="A17" s="42"/>
      <c r="B17" s="42"/>
      <c r="C17" s="43"/>
      <c r="D17" s="43"/>
      <c r="E17" s="39">
        <f t="shared" si="1"/>
        <v>0</v>
      </c>
      <c r="F17" s="42"/>
      <c r="G17" s="43"/>
      <c r="H17" s="43"/>
      <c r="I17" s="39">
        <f t="shared" si="2"/>
        <v>0</v>
      </c>
      <c r="J17" s="51">
        <f t="shared" si="0"/>
        <v>0</v>
      </c>
      <c r="K17" s="39" t="str">
        <f t="shared" si="3"/>
        <v/>
      </c>
      <c r="L17" s="47"/>
    </row>
    <row r="18" spans="1:12" x14ac:dyDescent="0.35">
      <c r="A18" s="42"/>
      <c r="B18" s="42"/>
      <c r="C18" s="43"/>
      <c r="D18" s="43"/>
      <c r="E18" s="39">
        <f t="shared" si="1"/>
        <v>0</v>
      </c>
      <c r="F18" s="42"/>
      <c r="G18" s="43"/>
      <c r="H18" s="43"/>
      <c r="I18" s="39">
        <f t="shared" si="2"/>
        <v>0</v>
      </c>
      <c r="J18" s="51">
        <f t="shared" si="0"/>
        <v>0</v>
      </c>
      <c r="K18" s="39" t="str">
        <f t="shared" si="3"/>
        <v/>
      </c>
      <c r="L18" s="47"/>
    </row>
    <row r="19" spans="1:12" x14ac:dyDescent="0.35">
      <c r="A19" s="42"/>
      <c r="B19" s="42"/>
      <c r="C19" s="43"/>
      <c r="D19" s="43"/>
      <c r="E19" s="39">
        <f t="shared" si="1"/>
        <v>0</v>
      </c>
      <c r="F19" s="42"/>
      <c r="G19" s="43"/>
      <c r="H19" s="43"/>
      <c r="I19" s="39">
        <f t="shared" si="2"/>
        <v>0</v>
      </c>
      <c r="J19" s="51">
        <f t="shared" si="0"/>
        <v>0</v>
      </c>
      <c r="K19" s="39" t="str">
        <f t="shared" si="3"/>
        <v/>
      </c>
      <c r="L19" s="47"/>
    </row>
    <row r="20" spans="1:12" x14ac:dyDescent="0.35">
      <c r="A20" s="42"/>
      <c r="B20" s="42"/>
      <c r="C20" s="43"/>
      <c r="D20" s="43"/>
      <c r="E20" s="39">
        <f t="shared" si="1"/>
        <v>0</v>
      </c>
      <c r="F20" s="42"/>
      <c r="G20" s="43"/>
      <c r="H20" s="43"/>
      <c r="I20" s="39">
        <f t="shared" si="2"/>
        <v>0</v>
      </c>
      <c r="J20" s="51">
        <f t="shared" si="0"/>
        <v>0</v>
      </c>
      <c r="K20" s="39" t="str">
        <f t="shared" si="3"/>
        <v/>
      </c>
      <c r="L20" s="47"/>
    </row>
    <row r="21" spans="1:12" x14ac:dyDescent="0.35">
      <c r="A21" s="44"/>
      <c r="B21" s="44"/>
      <c r="C21" s="45"/>
      <c r="D21" s="45"/>
      <c r="E21" s="39">
        <f t="shared" si="1"/>
        <v>0</v>
      </c>
      <c r="F21" s="44"/>
      <c r="G21" s="45"/>
      <c r="H21" s="45"/>
      <c r="I21" s="39">
        <f t="shared" si="2"/>
        <v>0</v>
      </c>
      <c r="J21" s="51">
        <f t="shared" si="0"/>
        <v>0</v>
      </c>
      <c r="K21" s="39" t="str">
        <f t="shared" si="3"/>
        <v/>
      </c>
      <c r="L21" s="47"/>
    </row>
    <row r="22" spans="1:12" x14ac:dyDescent="0.35">
      <c r="A22" s="44"/>
      <c r="B22" s="44"/>
      <c r="C22" s="45"/>
      <c r="D22" s="45"/>
      <c r="E22" s="39">
        <f t="shared" si="1"/>
        <v>0</v>
      </c>
      <c r="F22" s="44"/>
      <c r="G22" s="45"/>
      <c r="H22" s="45"/>
      <c r="I22" s="39">
        <f t="shared" si="2"/>
        <v>0</v>
      </c>
      <c r="J22" s="51">
        <f t="shared" si="0"/>
        <v>0</v>
      </c>
      <c r="K22" s="39" t="str">
        <f t="shared" si="3"/>
        <v/>
      </c>
      <c r="L22" s="47"/>
    </row>
    <row r="23" spans="1:12" x14ac:dyDescent="0.35">
      <c r="A23" s="44"/>
      <c r="B23" s="44"/>
      <c r="C23" s="45"/>
      <c r="D23" s="45"/>
      <c r="E23" s="39">
        <f t="shared" si="1"/>
        <v>0</v>
      </c>
      <c r="F23" s="44"/>
      <c r="G23" s="45"/>
      <c r="H23" s="45"/>
      <c r="I23" s="39">
        <f t="shared" si="2"/>
        <v>0</v>
      </c>
      <c r="J23" s="51">
        <f t="shared" si="0"/>
        <v>0</v>
      </c>
      <c r="K23" s="39" t="str">
        <f t="shared" si="3"/>
        <v/>
      </c>
      <c r="L23" s="47"/>
    </row>
    <row r="24" spans="1:12" x14ac:dyDescent="0.35">
      <c r="A24" s="44"/>
      <c r="B24" s="44"/>
      <c r="C24" s="45"/>
      <c r="D24" s="45"/>
      <c r="E24" s="39">
        <f t="shared" si="1"/>
        <v>0</v>
      </c>
      <c r="F24" s="44"/>
      <c r="G24" s="45"/>
      <c r="H24" s="45"/>
      <c r="I24" s="39">
        <f t="shared" si="2"/>
        <v>0</v>
      </c>
      <c r="J24" s="51">
        <f t="shared" si="0"/>
        <v>0</v>
      </c>
      <c r="K24" s="39" t="str">
        <f t="shared" si="3"/>
        <v/>
      </c>
      <c r="L24" s="47"/>
    </row>
    <row r="25" spans="1:12" x14ac:dyDescent="0.35">
      <c r="A25" s="44"/>
      <c r="B25" s="44"/>
      <c r="C25" s="45"/>
      <c r="D25" s="45"/>
      <c r="E25" s="39">
        <f t="shared" si="1"/>
        <v>0</v>
      </c>
      <c r="F25" s="44"/>
      <c r="G25" s="45"/>
      <c r="H25" s="45"/>
      <c r="I25" s="39">
        <f t="shared" si="2"/>
        <v>0</v>
      </c>
      <c r="J25" s="51">
        <f t="shared" si="0"/>
        <v>0</v>
      </c>
      <c r="K25" s="39" t="str">
        <f t="shared" si="3"/>
        <v/>
      </c>
      <c r="L25" s="47"/>
    </row>
    <row r="26" spans="1:12" x14ac:dyDescent="0.35">
      <c r="A26" s="44"/>
      <c r="B26" s="44"/>
      <c r="C26" s="45"/>
      <c r="D26" s="45"/>
      <c r="E26" s="39">
        <f t="shared" si="1"/>
        <v>0</v>
      </c>
      <c r="F26" s="44"/>
      <c r="G26" s="45"/>
      <c r="H26" s="45"/>
      <c r="I26" s="39">
        <f t="shared" si="2"/>
        <v>0</v>
      </c>
      <c r="J26" s="51">
        <f t="shared" si="0"/>
        <v>0</v>
      </c>
      <c r="K26" s="39" t="str">
        <f t="shared" si="3"/>
        <v/>
      </c>
      <c r="L26" s="47"/>
    </row>
    <row r="27" spans="1:12" x14ac:dyDescent="0.35">
      <c r="A27" s="44"/>
      <c r="B27" s="44"/>
      <c r="C27" s="45"/>
      <c r="D27" s="45"/>
      <c r="E27" s="39">
        <f t="shared" si="1"/>
        <v>0</v>
      </c>
      <c r="F27" s="44"/>
      <c r="G27" s="45"/>
      <c r="H27" s="45"/>
      <c r="I27" s="39">
        <f t="shared" si="2"/>
        <v>0</v>
      </c>
      <c r="J27" s="51">
        <f t="shared" si="0"/>
        <v>0</v>
      </c>
      <c r="K27" s="39" t="str">
        <f t="shared" si="3"/>
        <v/>
      </c>
      <c r="L27" s="47"/>
    </row>
    <row r="28" spans="1:12" x14ac:dyDescent="0.35">
      <c r="A28" s="44"/>
      <c r="B28" s="44"/>
      <c r="C28" s="45"/>
      <c r="D28" s="45"/>
      <c r="E28" s="39">
        <f t="shared" si="1"/>
        <v>0</v>
      </c>
      <c r="F28" s="44"/>
      <c r="G28" s="45"/>
      <c r="H28" s="45"/>
      <c r="I28" s="39">
        <f t="shared" si="2"/>
        <v>0</v>
      </c>
      <c r="J28" s="51">
        <f t="shared" si="0"/>
        <v>0</v>
      </c>
      <c r="K28" s="39" t="str">
        <f t="shared" si="3"/>
        <v/>
      </c>
      <c r="L28" s="47"/>
    </row>
    <row r="29" spans="1:12" x14ac:dyDescent="0.35">
      <c r="A29" s="44"/>
      <c r="B29" s="44"/>
      <c r="C29" s="45"/>
      <c r="D29" s="45"/>
      <c r="E29" s="39">
        <f t="shared" si="1"/>
        <v>0</v>
      </c>
      <c r="F29" s="44"/>
      <c r="G29" s="45"/>
      <c r="H29" s="45"/>
      <c r="I29" s="39">
        <f t="shared" si="2"/>
        <v>0</v>
      </c>
      <c r="J29" s="51">
        <f t="shared" si="0"/>
        <v>0</v>
      </c>
      <c r="K29" s="39" t="str">
        <f t="shared" si="3"/>
        <v/>
      </c>
      <c r="L29" s="47"/>
    </row>
    <row r="30" spans="1:12" x14ac:dyDescent="0.35">
      <c r="A30" s="44"/>
      <c r="B30" s="44"/>
      <c r="C30" s="45"/>
      <c r="D30" s="45"/>
      <c r="E30" s="39">
        <f t="shared" si="1"/>
        <v>0</v>
      </c>
      <c r="F30" s="44"/>
      <c r="G30" s="45"/>
      <c r="H30" s="45"/>
      <c r="I30" s="39">
        <f t="shared" si="2"/>
        <v>0</v>
      </c>
      <c r="J30" s="51">
        <f t="shared" si="0"/>
        <v>0</v>
      </c>
      <c r="K30" s="39" t="str">
        <f t="shared" si="3"/>
        <v/>
      </c>
      <c r="L30" s="47"/>
    </row>
  </sheetData>
  <sheetProtection sheet="1" objects="1" scenarios="1" formatCells="0" formatColumns="0" formatRows="0"/>
  <mergeCells count="1">
    <mergeCell ref="G1:H1"/>
  </mergeCells>
  <hyperlinks>
    <hyperlink ref="G1" r:id="rId1" display="(se omregningskalkulator)" xr:uid="{8F371FCB-57B8-4887-8CD4-EE307E43B501}"/>
    <hyperlink ref="G1:H1" r:id="rId2" display="Benytt Enovas omregningskalkulator" xr:uid="{F26FDD69-138D-4A2E-A772-09CE667FC7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B7E0F-B368-434A-97DE-521C6EF1F68A}">
          <x14:formula1>
            <xm:f>Lister!$A$2:$A$24</xm:f>
          </x14:formula1>
          <xm:sqref>A4:A30</xm:sqref>
        </x14:dataValidation>
        <x14:dataValidation type="list" allowBlank="1" showInputMessage="1" showErrorMessage="1" xr:uid="{F3F49074-5558-44B3-BAB8-7E0A50172128}">
          <x14:formula1>
            <xm:f>Lister!$B$2:$B$6</xm:f>
          </x14:formula1>
          <xm:sqref>F4:F30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3A6-2134-4F56-9D61-0F4C37218F7D}">
  <dimension ref="A1:M30"/>
  <sheetViews>
    <sheetView zoomScale="90" zoomScaleNormal="90" workbookViewId="0">
      <selection activeCell="D4" sqref="D4"/>
    </sheetView>
  </sheetViews>
  <sheetFormatPr baseColWidth="10" defaultColWidth="11.35546875" defaultRowHeight="14.15" x14ac:dyDescent="0.35"/>
  <cols>
    <col min="1" max="1" width="21.140625" style="6" customWidth="1"/>
    <col min="2" max="2" width="25.5" style="6" customWidth="1"/>
    <col min="3" max="3" width="14.2109375" style="7" customWidth="1"/>
    <col min="4" max="4" width="17.2109375" style="7" customWidth="1"/>
    <col min="5" max="5" width="13.140625" style="7" customWidth="1"/>
    <col min="6" max="6" width="11.85546875" style="6" customWidth="1"/>
    <col min="7" max="7" width="18.7109375" style="6" customWidth="1"/>
    <col min="8" max="9" width="27.2109375" style="7" customWidth="1"/>
    <col min="10" max="10" width="11.35546875" style="6"/>
    <col min="11" max="11" width="16.140625" style="7" customWidth="1"/>
    <col min="12" max="12" width="14.35546875" style="8" customWidth="1"/>
    <col min="13" max="13" width="40.140625" style="9" customWidth="1"/>
    <col min="14" max="16384" width="11.35546875" style="9"/>
  </cols>
  <sheetData>
    <row r="1" spans="1:13" ht="18" x14ac:dyDescent="0.35">
      <c r="A1" s="3" t="s">
        <v>34</v>
      </c>
      <c r="B1" s="4"/>
      <c r="C1" s="5"/>
      <c r="D1" s="5"/>
      <c r="E1" s="5"/>
      <c r="F1" s="4"/>
      <c r="G1" s="13" t="s">
        <v>35</v>
      </c>
      <c r="H1" s="11"/>
      <c r="I1" s="11"/>
    </row>
    <row r="2" spans="1:13" ht="28.3" x14ac:dyDescent="0.3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8" t="s">
        <v>36</v>
      </c>
      <c r="H2" s="29" t="s">
        <v>7</v>
      </c>
      <c r="I2" s="29" t="s">
        <v>8</v>
      </c>
      <c r="J2" s="30" t="s">
        <v>9</v>
      </c>
      <c r="K2" s="31" t="s">
        <v>24</v>
      </c>
      <c r="L2" s="30" t="s">
        <v>25</v>
      </c>
      <c r="M2" s="32" t="s">
        <v>26</v>
      </c>
    </row>
    <row r="3" spans="1:13" s="10" customFormat="1" ht="11.6" x14ac:dyDescent="0.3">
      <c r="A3" s="36" t="s">
        <v>27</v>
      </c>
      <c r="B3" s="36" t="s">
        <v>37</v>
      </c>
      <c r="C3" s="35" t="s">
        <v>29</v>
      </c>
      <c r="D3" s="35" t="s">
        <v>30</v>
      </c>
      <c r="E3" s="35"/>
      <c r="F3" s="36"/>
      <c r="G3" s="36" t="s">
        <v>38</v>
      </c>
      <c r="H3" s="35" t="s">
        <v>31</v>
      </c>
      <c r="I3" s="35" t="s">
        <v>31</v>
      </c>
      <c r="J3" s="36" t="s">
        <v>31</v>
      </c>
      <c r="K3" s="35" t="s">
        <v>32</v>
      </c>
      <c r="L3" s="37" t="s">
        <v>33</v>
      </c>
      <c r="M3" s="38"/>
    </row>
    <row r="4" spans="1:13" x14ac:dyDescent="0.35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7"/>
    </row>
    <row r="5" spans="1:13" x14ac:dyDescent="0.35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>C5*G5</f>
        <v>0</v>
      </c>
      <c r="I5" s="39">
        <f t="shared" ref="I5:I30" si="2">D5*G5</f>
        <v>0</v>
      </c>
      <c r="J5" s="39">
        <f t="shared" ref="J5:J30" si="3">H5-I5</f>
        <v>0</v>
      </c>
      <c r="K5" s="39">
        <f t="shared" si="0"/>
        <v>0</v>
      </c>
      <c r="L5" s="39" t="str">
        <f t="shared" ref="L5:L30" si="4">IF(I5&lt;&gt;0,J5*100/I5,"")</f>
        <v/>
      </c>
      <c r="M5" s="47"/>
    </row>
    <row r="6" spans="1:13" x14ac:dyDescent="0.35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ref="H6:H30" si="5">C6*G6</f>
        <v>0</v>
      </c>
      <c r="I6" s="39">
        <f t="shared" si="2"/>
        <v>0</v>
      </c>
      <c r="J6" s="39">
        <f t="shared" si="3"/>
        <v>0</v>
      </c>
      <c r="K6" s="39">
        <f t="shared" si="0"/>
        <v>0</v>
      </c>
      <c r="L6" s="39" t="str">
        <f t="shared" si="4"/>
        <v/>
      </c>
      <c r="M6" s="47"/>
    </row>
    <row r="7" spans="1:13" x14ac:dyDescent="0.35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5"/>
        <v>0</v>
      </c>
      <c r="I7" s="39">
        <f t="shared" si="2"/>
        <v>0</v>
      </c>
      <c r="J7" s="39">
        <f t="shared" si="3"/>
        <v>0</v>
      </c>
      <c r="K7" s="39">
        <f t="shared" si="0"/>
        <v>0</v>
      </c>
      <c r="L7" s="39" t="str">
        <f t="shared" si="4"/>
        <v/>
      </c>
      <c r="M7" s="47"/>
    </row>
    <row r="8" spans="1:13" x14ac:dyDescent="0.35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5"/>
        <v>0</v>
      </c>
      <c r="I8" s="39">
        <f t="shared" si="2"/>
        <v>0</v>
      </c>
      <c r="J8" s="39">
        <f t="shared" si="3"/>
        <v>0</v>
      </c>
      <c r="K8" s="39">
        <f t="shared" si="0"/>
        <v>0</v>
      </c>
      <c r="L8" s="39" t="str">
        <f t="shared" si="4"/>
        <v/>
      </c>
      <c r="M8" s="47"/>
    </row>
    <row r="9" spans="1:13" x14ac:dyDescent="0.35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5"/>
        <v>0</v>
      </c>
      <c r="I9" s="39">
        <f t="shared" si="2"/>
        <v>0</v>
      </c>
      <c r="J9" s="39">
        <f t="shared" si="3"/>
        <v>0</v>
      </c>
      <c r="K9" s="39">
        <f t="shared" si="0"/>
        <v>0</v>
      </c>
      <c r="L9" s="39" t="str">
        <f t="shared" si="4"/>
        <v/>
      </c>
      <c r="M9" s="47"/>
    </row>
    <row r="10" spans="1:13" x14ac:dyDescent="0.35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5"/>
        <v>0</v>
      </c>
      <c r="I10" s="39">
        <f t="shared" si="2"/>
        <v>0</v>
      </c>
      <c r="J10" s="39">
        <f t="shared" si="3"/>
        <v>0</v>
      </c>
      <c r="K10" s="39">
        <f t="shared" si="0"/>
        <v>0</v>
      </c>
      <c r="L10" s="39" t="str">
        <f t="shared" si="4"/>
        <v/>
      </c>
      <c r="M10" s="47"/>
    </row>
    <row r="11" spans="1:13" x14ac:dyDescent="0.35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5"/>
        <v>0</v>
      </c>
      <c r="I11" s="39">
        <f t="shared" si="2"/>
        <v>0</v>
      </c>
      <c r="J11" s="39">
        <f t="shared" si="3"/>
        <v>0</v>
      </c>
      <c r="K11" s="39">
        <f t="shared" si="0"/>
        <v>0</v>
      </c>
      <c r="L11" s="39" t="str">
        <f t="shared" si="4"/>
        <v/>
      </c>
      <c r="M11" s="47"/>
    </row>
    <row r="12" spans="1:13" x14ac:dyDescent="0.35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5"/>
        <v>0</v>
      </c>
      <c r="I12" s="39">
        <f t="shared" si="2"/>
        <v>0</v>
      </c>
      <c r="J12" s="39">
        <f t="shared" si="3"/>
        <v>0</v>
      </c>
      <c r="K12" s="39">
        <f t="shared" si="0"/>
        <v>0</v>
      </c>
      <c r="L12" s="39" t="str">
        <f t="shared" si="4"/>
        <v/>
      </c>
      <c r="M12" s="47"/>
    </row>
    <row r="13" spans="1:13" x14ac:dyDescent="0.35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5"/>
        <v>0</v>
      </c>
      <c r="I13" s="39">
        <f t="shared" si="2"/>
        <v>0</v>
      </c>
      <c r="J13" s="39">
        <f t="shared" si="3"/>
        <v>0</v>
      </c>
      <c r="K13" s="39">
        <f t="shared" si="0"/>
        <v>0</v>
      </c>
      <c r="L13" s="39" t="str">
        <f t="shared" si="4"/>
        <v/>
      </c>
      <c r="M13" s="47"/>
    </row>
    <row r="14" spans="1:13" x14ac:dyDescent="0.35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5"/>
        <v>0</v>
      </c>
      <c r="I14" s="39">
        <f t="shared" si="2"/>
        <v>0</v>
      </c>
      <c r="J14" s="39">
        <f t="shared" si="3"/>
        <v>0</v>
      </c>
      <c r="K14" s="39">
        <f t="shared" si="0"/>
        <v>0</v>
      </c>
      <c r="L14" s="39" t="str">
        <f t="shared" si="4"/>
        <v/>
      </c>
      <c r="M14" s="47"/>
    </row>
    <row r="15" spans="1:13" x14ac:dyDescent="0.35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5"/>
        <v>0</v>
      </c>
      <c r="I15" s="39">
        <f t="shared" si="2"/>
        <v>0</v>
      </c>
      <c r="J15" s="39">
        <f t="shared" si="3"/>
        <v>0</v>
      </c>
      <c r="K15" s="39">
        <f t="shared" si="0"/>
        <v>0</v>
      </c>
      <c r="L15" s="39" t="str">
        <f t="shared" si="4"/>
        <v/>
      </c>
      <c r="M15" s="47"/>
    </row>
    <row r="16" spans="1:13" x14ac:dyDescent="0.35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5"/>
        <v>0</v>
      </c>
      <c r="I16" s="39">
        <f t="shared" si="2"/>
        <v>0</v>
      </c>
      <c r="J16" s="39">
        <f t="shared" si="3"/>
        <v>0</v>
      </c>
      <c r="K16" s="39">
        <f t="shared" si="0"/>
        <v>0</v>
      </c>
      <c r="L16" s="39" t="str">
        <f t="shared" si="4"/>
        <v/>
      </c>
      <c r="M16" s="47"/>
    </row>
    <row r="17" spans="1:13" x14ac:dyDescent="0.35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5"/>
        <v>0</v>
      </c>
      <c r="I17" s="39">
        <f t="shared" si="2"/>
        <v>0</v>
      </c>
      <c r="J17" s="39">
        <f t="shared" si="3"/>
        <v>0</v>
      </c>
      <c r="K17" s="39">
        <f t="shared" si="0"/>
        <v>0</v>
      </c>
      <c r="L17" s="39" t="str">
        <f t="shared" si="4"/>
        <v/>
      </c>
      <c r="M17" s="47"/>
    </row>
    <row r="18" spans="1:13" x14ac:dyDescent="0.35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5"/>
        <v>0</v>
      </c>
      <c r="I18" s="39">
        <f t="shared" si="2"/>
        <v>0</v>
      </c>
      <c r="J18" s="39">
        <f t="shared" si="3"/>
        <v>0</v>
      </c>
      <c r="K18" s="39">
        <f t="shared" si="0"/>
        <v>0</v>
      </c>
      <c r="L18" s="39" t="str">
        <f t="shared" si="4"/>
        <v/>
      </c>
      <c r="M18" s="47"/>
    </row>
    <row r="19" spans="1:13" x14ac:dyDescent="0.35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5"/>
        <v>0</v>
      </c>
      <c r="I19" s="39">
        <f t="shared" si="2"/>
        <v>0</v>
      </c>
      <c r="J19" s="39">
        <f t="shared" si="3"/>
        <v>0</v>
      </c>
      <c r="K19" s="39">
        <f t="shared" si="0"/>
        <v>0</v>
      </c>
      <c r="L19" s="39" t="str">
        <f t="shared" si="4"/>
        <v/>
      </c>
      <c r="M19" s="47"/>
    </row>
    <row r="20" spans="1:13" x14ac:dyDescent="0.35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5"/>
        <v>0</v>
      </c>
      <c r="I20" s="39">
        <f t="shared" si="2"/>
        <v>0</v>
      </c>
      <c r="J20" s="39">
        <f t="shared" si="3"/>
        <v>0</v>
      </c>
      <c r="K20" s="39">
        <f t="shared" si="0"/>
        <v>0</v>
      </c>
      <c r="L20" s="39" t="str">
        <f t="shared" si="4"/>
        <v/>
      </c>
      <c r="M20" s="47"/>
    </row>
    <row r="21" spans="1:13" x14ac:dyDescent="0.35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5"/>
        <v>0</v>
      </c>
      <c r="I21" s="39">
        <f t="shared" si="2"/>
        <v>0</v>
      </c>
      <c r="J21" s="39">
        <f t="shared" si="3"/>
        <v>0</v>
      </c>
      <c r="K21" s="39">
        <f t="shared" si="0"/>
        <v>0</v>
      </c>
      <c r="L21" s="39" t="str">
        <f t="shared" si="4"/>
        <v/>
      </c>
      <c r="M21" s="47"/>
    </row>
    <row r="22" spans="1:13" x14ac:dyDescent="0.35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5"/>
        <v>0</v>
      </c>
      <c r="I22" s="39">
        <f t="shared" si="2"/>
        <v>0</v>
      </c>
      <c r="J22" s="39">
        <f t="shared" si="3"/>
        <v>0</v>
      </c>
      <c r="K22" s="39">
        <f t="shared" si="0"/>
        <v>0</v>
      </c>
      <c r="L22" s="39" t="str">
        <f t="shared" si="4"/>
        <v/>
      </c>
      <c r="M22" s="47"/>
    </row>
    <row r="23" spans="1:13" x14ac:dyDescent="0.35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5"/>
        <v>0</v>
      </c>
      <c r="I23" s="39">
        <f t="shared" si="2"/>
        <v>0</v>
      </c>
      <c r="J23" s="39">
        <f t="shared" si="3"/>
        <v>0</v>
      </c>
      <c r="K23" s="39">
        <f t="shared" si="0"/>
        <v>0</v>
      </c>
      <c r="L23" s="39" t="str">
        <f t="shared" si="4"/>
        <v/>
      </c>
      <c r="M23" s="47"/>
    </row>
    <row r="24" spans="1:13" x14ac:dyDescent="0.35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5"/>
        <v>0</v>
      </c>
      <c r="I24" s="39">
        <f t="shared" si="2"/>
        <v>0</v>
      </c>
      <c r="J24" s="39">
        <f t="shared" si="3"/>
        <v>0</v>
      </c>
      <c r="K24" s="39">
        <f t="shared" si="0"/>
        <v>0</v>
      </c>
      <c r="L24" s="39" t="str">
        <f t="shared" si="4"/>
        <v/>
      </c>
      <c r="M24" s="47"/>
    </row>
    <row r="25" spans="1:13" x14ac:dyDescent="0.35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5"/>
        <v>0</v>
      </c>
      <c r="I25" s="39">
        <f t="shared" si="2"/>
        <v>0</v>
      </c>
      <c r="J25" s="39">
        <f t="shared" si="3"/>
        <v>0</v>
      </c>
      <c r="K25" s="39">
        <f t="shared" si="0"/>
        <v>0</v>
      </c>
      <c r="L25" s="39" t="str">
        <f t="shared" si="4"/>
        <v/>
      </c>
      <c r="M25" s="47"/>
    </row>
    <row r="26" spans="1:13" x14ac:dyDescent="0.35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5"/>
        <v>0</v>
      </c>
      <c r="I26" s="39">
        <f t="shared" si="2"/>
        <v>0</v>
      </c>
      <c r="J26" s="39">
        <f t="shared" si="3"/>
        <v>0</v>
      </c>
      <c r="K26" s="39">
        <f t="shared" si="0"/>
        <v>0</v>
      </c>
      <c r="L26" s="39" t="str">
        <f t="shared" si="4"/>
        <v/>
      </c>
      <c r="M26" s="47"/>
    </row>
    <row r="27" spans="1:13" x14ac:dyDescent="0.35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5"/>
        <v>0</v>
      </c>
      <c r="I27" s="39">
        <f t="shared" si="2"/>
        <v>0</v>
      </c>
      <c r="J27" s="39">
        <f t="shared" si="3"/>
        <v>0</v>
      </c>
      <c r="K27" s="39">
        <f t="shared" si="0"/>
        <v>0</v>
      </c>
      <c r="L27" s="39" t="str">
        <f t="shared" si="4"/>
        <v/>
      </c>
      <c r="M27" s="47"/>
    </row>
    <row r="28" spans="1:13" x14ac:dyDescent="0.35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5"/>
        <v>0</v>
      </c>
      <c r="I28" s="39">
        <f t="shared" si="2"/>
        <v>0</v>
      </c>
      <c r="J28" s="39">
        <f t="shared" si="3"/>
        <v>0</v>
      </c>
      <c r="K28" s="39">
        <f t="shared" si="0"/>
        <v>0</v>
      </c>
      <c r="L28" s="39" t="str">
        <f t="shared" si="4"/>
        <v/>
      </c>
      <c r="M28" s="47"/>
    </row>
    <row r="29" spans="1:13" x14ac:dyDescent="0.35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5"/>
        <v>0</v>
      </c>
      <c r="I29" s="39">
        <f t="shared" si="2"/>
        <v>0</v>
      </c>
      <c r="J29" s="39">
        <f t="shared" si="3"/>
        <v>0</v>
      </c>
      <c r="K29" s="39">
        <f t="shared" si="0"/>
        <v>0</v>
      </c>
      <c r="L29" s="39" t="str">
        <f t="shared" si="4"/>
        <v/>
      </c>
      <c r="M29" s="47"/>
    </row>
    <row r="30" spans="1:13" x14ac:dyDescent="0.35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5"/>
        <v>0</v>
      </c>
      <c r="I30" s="39">
        <f t="shared" si="2"/>
        <v>0</v>
      </c>
      <c r="J30" s="39">
        <f t="shared" si="3"/>
        <v>0</v>
      </c>
      <c r="K30" s="39">
        <f t="shared" si="0"/>
        <v>0</v>
      </c>
      <c r="L30" s="39" t="str">
        <f t="shared" si="4"/>
        <v/>
      </c>
      <c r="M30" s="47"/>
    </row>
  </sheetData>
  <sheetProtection algorithmName="SHA-512" hashValue="gexrMtb3JpxH10SVah/QfYUmkZw1jczbhmrCJVQnb3a/j+GClpxykT63Vq13nD0owNX7+it5wpgJDdVxzVjwUw==" saltValue="Nsn3mUIo8yHIuNaELA3TT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1813B4-1209-47C7-B7BE-071A78E60C87}">
          <x14:formula1>
            <xm:f>Lister!$B$2:$B$6</xm:f>
          </x14:formula1>
          <xm:sqref>F4:F30</xm:sqref>
        </x14:dataValidation>
        <x14:dataValidation type="list" allowBlank="1" showInputMessage="1" showErrorMessage="1" xr:uid="{480B262F-54EB-4339-BA7A-9D5F5BF9B66C}">
          <x14:formula1>
            <xm:f>Lister!$C$2:$C$7</xm:f>
          </x14:formula1>
          <xm:sqref>A4:A30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8A40-06AB-4330-85F8-42D3B58EEBB0}">
  <dimension ref="A1:M30"/>
  <sheetViews>
    <sheetView zoomScale="93" zoomScaleNormal="85" workbookViewId="0">
      <selection activeCell="G1" sqref="G1"/>
    </sheetView>
  </sheetViews>
  <sheetFormatPr baseColWidth="10" defaultColWidth="11.35546875" defaultRowHeight="14.15" x14ac:dyDescent="0.35"/>
  <cols>
    <col min="1" max="1" width="31.640625" style="6" customWidth="1"/>
    <col min="2" max="2" width="25.5" style="6" customWidth="1"/>
    <col min="3" max="3" width="14.2109375" style="7" customWidth="1"/>
    <col min="4" max="4" width="17.2109375" style="7" customWidth="1"/>
    <col min="5" max="5" width="13.140625" style="7" customWidth="1"/>
    <col min="6" max="6" width="11.85546875" style="6" customWidth="1"/>
    <col min="7" max="7" width="18.7109375" style="6" customWidth="1"/>
    <col min="8" max="8" width="25.7109375" style="7" customWidth="1"/>
    <col min="9" max="9" width="26" style="7" customWidth="1"/>
    <col min="10" max="10" width="15" style="6" customWidth="1"/>
    <col min="11" max="11" width="16.140625" style="7" customWidth="1"/>
    <col min="12" max="12" width="14.35546875" style="8" customWidth="1"/>
    <col min="13" max="13" width="40.140625" style="9" customWidth="1"/>
    <col min="14" max="16384" width="11.35546875" style="9"/>
  </cols>
  <sheetData>
    <row r="1" spans="1:13" ht="18" x14ac:dyDescent="0.35">
      <c r="A1" s="3" t="s">
        <v>39</v>
      </c>
      <c r="B1" s="4"/>
      <c r="C1" s="5"/>
      <c r="D1" s="5"/>
      <c r="E1" s="5"/>
      <c r="F1" s="4"/>
      <c r="G1" s="13" t="s">
        <v>35</v>
      </c>
      <c r="H1" s="12"/>
      <c r="I1" s="12"/>
    </row>
    <row r="2" spans="1:13" ht="28.3" x14ac:dyDescent="0.3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8" t="s">
        <v>36</v>
      </c>
      <c r="H2" s="29" t="s">
        <v>7</v>
      </c>
      <c r="I2" s="29" t="s">
        <v>8</v>
      </c>
      <c r="J2" s="30" t="s">
        <v>9</v>
      </c>
      <c r="K2" s="31" t="s">
        <v>24</v>
      </c>
      <c r="L2" s="40" t="s">
        <v>25</v>
      </c>
      <c r="M2" s="32" t="s">
        <v>26</v>
      </c>
    </row>
    <row r="3" spans="1:13" s="10" customFormat="1" ht="11.6" x14ac:dyDescent="0.3">
      <c r="A3" s="36" t="s">
        <v>27</v>
      </c>
      <c r="B3" s="36" t="s">
        <v>37</v>
      </c>
      <c r="C3" s="35" t="s">
        <v>29</v>
      </c>
      <c r="D3" s="35" t="s">
        <v>30</v>
      </c>
      <c r="E3" s="35"/>
      <c r="F3" s="36"/>
      <c r="G3" s="36" t="s">
        <v>38</v>
      </c>
      <c r="H3" s="35" t="s">
        <v>31</v>
      </c>
      <c r="I3" s="35" t="s">
        <v>31</v>
      </c>
      <c r="J3" s="36" t="s">
        <v>31</v>
      </c>
      <c r="K3" s="35" t="s">
        <v>32</v>
      </c>
      <c r="L3" s="41" t="s">
        <v>33</v>
      </c>
      <c r="M3" s="38"/>
    </row>
    <row r="4" spans="1:13" x14ac:dyDescent="0.35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6"/>
    </row>
    <row r="5" spans="1:13" x14ac:dyDescent="0.35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 t="shared" ref="H5:H30" si="2">C5*G5</f>
        <v>0</v>
      </c>
      <c r="I5" s="39">
        <f t="shared" ref="I5:I30" si="3">D5*G5</f>
        <v>0</v>
      </c>
      <c r="J5" s="39">
        <f t="shared" ref="J5:J30" si="4">H5-I5</f>
        <v>0</v>
      </c>
      <c r="K5" s="39">
        <f t="shared" si="0"/>
        <v>0</v>
      </c>
      <c r="L5" s="39" t="str">
        <f t="shared" ref="L5:L30" si="5">IF(I5&lt;&gt;0,J5*100/I5,"")</f>
        <v/>
      </c>
      <c r="M5" s="47"/>
    </row>
    <row r="6" spans="1:13" x14ac:dyDescent="0.35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si="2"/>
        <v>0</v>
      </c>
      <c r="I6" s="39">
        <f t="shared" si="3"/>
        <v>0</v>
      </c>
      <c r="J6" s="39">
        <f t="shared" si="4"/>
        <v>0</v>
      </c>
      <c r="K6" s="39">
        <f t="shared" si="0"/>
        <v>0</v>
      </c>
      <c r="L6" s="39" t="str">
        <f t="shared" si="5"/>
        <v/>
      </c>
      <c r="M6" s="47"/>
    </row>
    <row r="7" spans="1:13" x14ac:dyDescent="0.35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2"/>
        <v>0</v>
      </c>
      <c r="I7" s="39">
        <f t="shared" si="3"/>
        <v>0</v>
      </c>
      <c r="J7" s="39">
        <f t="shared" si="4"/>
        <v>0</v>
      </c>
      <c r="K7" s="39">
        <f t="shared" si="0"/>
        <v>0</v>
      </c>
      <c r="L7" s="39" t="str">
        <f t="shared" si="5"/>
        <v/>
      </c>
      <c r="M7" s="47"/>
    </row>
    <row r="8" spans="1:13" x14ac:dyDescent="0.35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2"/>
        <v>0</v>
      </c>
      <c r="I8" s="39">
        <f t="shared" si="3"/>
        <v>0</v>
      </c>
      <c r="J8" s="39">
        <f t="shared" si="4"/>
        <v>0</v>
      </c>
      <c r="K8" s="39">
        <f t="shared" si="0"/>
        <v>0</v>
      </c>
      <c r="L8" s="39" t="str">
        <f t="shared" si="5"/>
        <v/>
      </c>
      <c r="M8" s="47"/>
    </row>
    <row r="9" spans="1:13" x14ac:dyDescent="0.35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2"/>
        <v>0</v>
      </c>
      <c r="I9" s="39">
        <f t="shared" si="3"/>
        <v>0</v>
      </c>
      <c r="J9" s="39">
        <f t="shared" si="4"/>
        <v>0</v>
      </c>
      <c r="K9" s="39">
        <f t="shared" si="0"/>
        <v>0</v>
      </c>
      <c r="L9" s="39" t="str">
        <f t="shared" si="5"/>
        <v/>
      </c>
      <c r="M9" s="47"/>
    </row>
    <row r="10" spans="1:13" x14ac:dyDescent="0.35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2"/>
        <v>0</v>
      </c>
      <c r="I10" s="39">
        <f t="shared" si="3"/>
        <v>0</v>
      </c>
      <c r="J10" s="39">
        <f t="shared" si="4"/>
        <v>0</v>
      </c>
      <c r="K10" s="39">
        <f t="shared" si="0"/>
        <v>0</v>
      </c>
      <c r="L10" s="39" t="str">
        <f t="shared" si="5"/>
        <v/>
      </c>
      <c r="M10" s="47"/>
    </row>
    <row r="11" spans="1:13" x14ac:dyDescent="0.35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2"/>
        <v>0</v>
      </c>
      <c r="I11" s="39">
        <f t="shared" si="3"/>
        <v>0</v>
      </c>
      <c r="J11" s="39">
        <f t="shared" si="4"/>
        <v>0</v>
      </c>
      <c r="K11" s="39">
        <f t="shared" si="0"/>
        <v>0</v>
      </c>
      <c r="L11" s="39" t="str">
        <f t="shared" si="5"/>
        <v/>
      </c>
      <c r="M11" s="47"/>
    </row>
    <row r="12" spans="1:13" x14ac:dyDescent="0.35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2"/>
        <v>0</v>
      </c>
      <c r="I12" s="39">
        <f t="shared" si="3"/>
        <v>0</v>
      </c>
      <c r="J12" s="39">
        <f t="shared" si="4"/>
        <v>0</v>
      </c>
      <c r="K12" s="39">
        <f t="shared" si="0"/>
        <v>0</v>
      </c>
      <c r="L12" s="39" t="str">
        <f t="shared" si="5"/>
        <v/>
      </c>
      <c r="M12" s="47"/>
    </row>
    <row r="13" spans="1:13" x14ac:dyDescent="0.35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2"/>
        <v>0</v>
      </c>
      <c r="I13" s="39">
        <f t="shared" si="3"/>
        <v>0</v>
      </c>
      <c r="J13" s="39">
        <f t="shared" si="4"/>
        <v>0</v>
      </c>
      <c r="K13" s="39">
        <f t="shared" si="0"/>
        <v>0</v>
      </c>
      <c r="L13" s="39" t="str">
        <f t="shared" si="5"/>
        <v/>
      </c>
      <c r="M13" s="47"/>
    </row>
    <row r="14" spans="1:13" x14ac:dyDescent="0.35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2"/>
        <v>0</v>
      </c>
      <c r="I14" s="39">
        <f t="shared" si="3"/>
        <v>0</v>
      </c>
      <c r="J14" s="39">
        <f t="shared" si="4"/>
        <v>0</v>
      </c>
      <c r="K14" s="39">
        <f t="shared" si="0"/>
        <v>0</v>
      </c>
      <c r="L14" s="39" t="str">
        <f t="shared" si="5"/>
        <v/>
      </c>
      <c r="M14" s="47"/>
    </row>
    <row r="15" spans="1:13" x14ac:dyDescent="0.35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2"/>
        <v>0</v>
      </c>
      <c r="I15" s="39">
        <f t="shared" si="3"/>
        <v>0</v>
      </c>
      <c r="J15" s="39">
        <f t="shared" si="4"/>
        <v>0</v>
      </c>
      <c r="K15" s="39">
        <f t="shared" si="0"/>
        <v>0</v>
      </c>
      <c r="L15" s="39" t="str">
        <f t="shared" si="5"/>
        <v/>
      </c>
      <c r="M15" s="47"/>
    </row>
    <row r="16" spans="1:13" x14ac:dyDescent="0.35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2"/>
        <v>0</v>
      </c>
      <c r="I16" s="39">
        <f t="shared" si="3"/>
        <v>0</v>
      </c>
      <c r="J16" s="39">
        <f t="shared" si="4"/>
        <v>0</v>
      </c>
      <c r="K16" s="39">
        <f t="shared" si="0"/>
        <v>0</v>
      </c>
      <c r="L16" s="39" t="str">
        <f t="shared" si="5"/>
        <v/>
      </c>
      <c r="M16" s="47"/>
    </row>
    <row r="17" spans="1:13" x14ac:dyDescent="0.35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2"/>
        <v>0</v>
      </c>
      <c r="I17" s="39">
        <f t="shared" si="3"/>
        <v>0</v>
      </c>
      <c r="J17" s="39">
        <f t="shared" si="4"/>
        <v>0</v>
      </c>
      <c r="K17" s="39">
        <f t="shared" si="0"/>
        <v>0</v>
      </c>
      <c r="L17" s="39" t="str">
        <f t="shared" si="5"/>
        <v/>
      </c>
      <c r="M17" s="47"/>
    </row>
    <row r="18" spans="1:13" x14ac:dyDescent="0.35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2"/>
        <v>0</v>
      </c>
      <c r="I18" s="39">
        <f t="shared" si="3"/>
        <v>0</v>
      </c>
      <c r="J18" s="39">
        <f t="shared" si="4"/>
        <v>0</v>
      </c>
      <c r="K18" s="39">
        <f t="shared" si="0"/>
        <v>0</v>
      </c>
      <c r="L18" s="39" t="str">
        <f t="shared" si="5"/>
        <v/>
      </c>
      <c r="M18" s="47"/>
    </row>
    <row r="19" spans="1:13" x14ac:dyDescent="0.35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2"/>
        <v>0</v>
      </c>
      <c r="I19" s="39">
        <f t="shared" si="3"/>
        <v>0</v>
      </c>
      <c r="J19" s="39">
        <f t="shared" si="4"/>
        <v>0</v>
      </c>
      <c r="K19" s="39">
        <f t="shared" si="0"/>
        <v>0</v>
      </c>
      <c r="L19" s="39" t="str">
        <f t="shared" si="5"/>
        <v/>
      </c>
      <c r="M19" s="47"/>
    </row>
    <row r="20" spans="1:13" x14ac:dyDescent="0.35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2"/>
        <v>0</v>
      </c>
      <c r="I20" s="39">
        <f t="shared" si="3"/>
        <v>0</v>
      </c>
      <c r="J20" s="39">
        <f t="shared" si="4"/>
        <v>0</v>
      </c>
      <c r="K20" s="39">
        <f t="shared" si="0"/>
        <v>0</v>
      </c>
      <c r="L20" s="39" t="str">
        <f t="shared" si="5"/>
        <v/>
      </c>
      <c r="M20" s="47"/>
    </row>
    <row r="21" spans="1:13" x14ac:dyDescent="0.35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2"/>
        <v>0</v>
      </c>
      <c r="I21" s="39">
        <f t="shared" si="3"/>
        <v>0</v>
      </c>
      <c r="J21" s="39">
        <f t="shared" si="4"/>
        <v>0</v>
      </c>
      <c r="K21" s="39">
        <f t="shared" si="0"/>
        <v>0</v>
      </c>
      <c r="L21" s="39" t="str">
        <f t="shared" si="5"/>
        <v/>
      </c>
      <c r="M21" s="47"/>
    </row>
    <row r="22" spans="1:13" x14ac:dyDescent="0.35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2"/>
        <v>0</v>
      </c>
      <c r="I22" s="39">
        <f t="shared" si="3"/>
        <v>0</v>
      </c>
      <c r="J22" s="39">
        <f t="shared" si="4"/>
        <v>0</v>
      </c>
      <c r="K22" s="39">
        <f t="shared" si="0"/>
        <v>0</v>
      </c>
      <c r="L22" s="39" t="str">
        <f t="shared" si="5"/>
        <v/>
      </c>
      <c r="M22" s="47"/>
    </row>
    <row r="23" spans="1:13" x14ac:dyDescent="0.35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2"/>
        <v>0</v>
      </c>
      <c r="I23" s="39">
        <f t="shared" si="3"/>
        <v>0</v>
      </c>
      <c r="J23" s="39">
        <f t="shared" si="4"/>
        <v>0</v>
      </c>
      <c r="K23" s="39">
        <f t="shared" si="0"/>
        <v>0</v>
      </c>
      <c r="L23" s="39" t="str">
        <f t="shared" si="5"/>
        <v/>
      </c>
      <c r="M23" s="47"/>
    </row>
    <row r="24" spans="1:13" x14ac:dyDescent="0.35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2"/>
        <v>0</v>
      </c>
      <c r="I24" s="39">
        <f t="shared" si="3"/>
        <v>0</v>
      </c>
      <c r="J24" s="39">
        <f t="shared" si="4"/>
        <v>0</v>
      </c>
      <c r="K24" s="39">
        <f t="shared" si="0"/>
        <v>0</v>
      </c>
      <c r="L24" s="39" t="str">
        <f t="shared" si="5"/>
        <v/>
      </c>
      <c r="M24" s="47"/>
    </row>
    <row r="25" spans="1:13" x14ac:dyDescent="0.35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2"/>
        <v>0</v>
      </c>
      <c r="I25" s="39">
        <f t="shared" si="3"/>
        <v>0</v>
      </c>
      <c r="J25" s="39">
        <f t="shared" si="4"/>
        <v>0</v>
      </c>
      <c r="K25" s="39">
        <f t="shared" si="0"/>
        <v>0</v>
      </c>
      <c r="L25" s="39" t="str">
        <f t="shared" si="5"/>
        <v/>
      </c>
      <c r="M25" s="47"/>
    </row>
    <row r="26" spans="1:13" x14ac:dyDescent="0.35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2"/>
        <v>0</v>
      </c>
      <c r="I26" s="39">
        <f t="shared" si="3"/>
        <v>0</v>
      </c>
      <c r="J26" s="39">
        <f t="shared" si="4"/>
        <v>0</v>
      </c>
      <c r="K26" s="39">
        <f t="shared" si="0"/>
        <v>0</v>
      </c>
      <c r="L26" s="39" t="str">
        <f t="shared" si="5"/>
        <v/>
      </c>
      <c r="M26" s="47"/>
    </row>
    <row r="27" spans="1:13" x14ac:dyDescent="0.35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2"/>
        <v>0</v>
      </c>
      <c r="I27" s="39">
        <f t="shared" si="3"/>
        <v>0</v>
      </c>
      <c r="J27" s="39">
        <f t="shared" si="4"/>
        <v>0</v>
      </c>
      <c r="K27" s="39">
        <f t="shared" si="0"/>
        <v>0</v>
      </c>
      <c r="L27" s="39" t="str">
        <f t="shared" si="5"/>
        <v/>
      </c>
      <c r="M27" s="47"/>
    </row>
    <row r="28" spans="1:13" x14ac:dyDescent="0.35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2"/>
        <v>0</v>
      </c>
      <c r="I28" s="39">
        <f t="shared" si="3"/>
        <v>0</v>
      </c>
      <c r="J28" s="39">
        <f t="shared" si="4"/>
        <v>0</v>
      </c>
      <c r="K28" s="39">
        <f t="shared" si="0"/>
        <v>0</v>
      </c>
      <c r="L28" s="39" t="str">
        <f t="shared" si="5"/>
        <v/>
      </c>
      <c r="M28" s="47"/>
    </row>
    <row r="29" spans="1:13" x14ac:dyDescent="0.35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2"/>
        <v>0</v>
      </c>
      <c r="I29" s="39">
        <f t="shared" si="3"/>
        <v>0</v>
      </c>
      <c r="J29" s="39">
        <f t="shared" si="4"/>
        <v>0</v>
      </c>
      <c r="K29" s="39">
        <f t="shared" si="0"/>
        <v>0</v>
      </c>
      <c r="L29" s="39" t="str">
        <f t="shared" si="5"/>
        <v/>
      </c>
      <c r="M29" s="47"/>
    </row>
    <row r="30" spans="1:13" x14ac:dyDescent="0.35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2"/>
        <v>0</v>
      </c>
      <c r="I30" s="39">
        <f t="shared" si="3"/>
        <v>0</v>
      </c>
      <c r="J30" s="39">
        <f t="shared" si="4"/>
        <v>0</v>
      </c>
      <c r="K30" s="39">
        <f t="shared" si="0"/>
        <v>0</v>
      </c>
      <c r="L30" s="39" t="str">
        <f t="shared" si="5"/>
        <v/>
      </c>
      <c r="M30" s="47"/>
    </row>
  </sheetData>
  <sheetProtection algorithmName="SHA-512" hashValue="R5fJIMWiwRu/8fVEg8O2drxSnKzTGUJZrhaLiYFDxl61hMkXUAcnSiJhpy4UBcdPTam5gzLik95QxAwVVqtI/w==" saltValue="XM63fsMC43jJHnkNbNUeb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B0C22-60DB-4606-9287-7F54BD6C882A}">
          <x14:formula1>
            <xm:f>Lister!$B$2:$B$6</xm:f>
          </x14:formula1>
          <xm:sqref>F4:F30</xm:sqref>
        </x14:dataValidation>
        <x14:dataValidation type="list" allowBlank="1" showInputMessage="1" showErrorMessage="1" xr:uid="{5F89C43E-C6A6-4444-BED1-79CE02A3588A}">
          <x14:formula1>
            <xm:f>Lister!$D$2:$D$9</xm:f>
          </x14:formula1>
          <xm:sqref>A4:A30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0AFF-B2A7-4B54-9220-92C057E9B12A}">
  <dimension ref="A1:D24"/>
  <sheetViews>
    <sheetView workbookViewId="0">
      <selection activeCell="D4" sqref="D4"/>
    </sheetView>
  </sheetViews>
  <sheetFormatPr baseColWidth="10" defaultColWidth="11.35546875" defaultRowHeight="14.15" x14ac:dyDescent="0.35"/>
  <cols>
    <col min="1" max="1" width="21.7109375" customWidth="1"/>
    <col min="3" max="3" width="19.640625" customWidth="1"/>
    <col min="4" max="4" width="41.140625" customWidth="1"/>
  </cols>
  <sheetData>
    <row r="1" spans="1:4" x14ac:dyDescent="0.35">
      <c r="A1" s="1" t="s">
        <v>40</v>
      </c>
      <c r="B1" s="1" t="s">
        <v>23</v>
      </c>
      <c r="C1" s="1" t="s">
        <v>41</v>
      </c>
      <c r="D1" s="1" t="s">
        <v>42</v>
      </c>
    </row>
    <row r="2" spans="1:4" x14ac:dyDescent="0.35">
      <c r="A2" t="s">
        <v>43</v>
      </c>
      <c r="B2" t="s">
        <v>44</v>
      </c>
      <c r="C2" t="s">
        <v>45</v>
      </c>
      <c r="D2" t="s">
        <v>46</v>
      </c>
    </row>
    <row r="3" spans="1:4" x14ac:dyDescent="0.35">
      <c r="A3" t="s">
        <v>47</v>
      </c>
      <c r="B3" t="s">
        <v>48</v>
      </c>
      <c r="C3" t="s">
        <v>49</v>
      </c>
      <c r="D3" t="s">
        <v>50</v>
      </c>
    </row>
    <row r="4" spans="1:4" x14ac:dyDescent="0.35">
      <c r="A4" t="s">
        <v>51</v>
      </c>
      <c r="B4" t="s">
        <v>52</v>
      </c>
      <c r="C4" t="s">
        <v>53</v>
      </c>
      <c r="D4" t="s">
        <v>54</v>
      </c>
    </row>
    <row r="5" spans="1:4" x14ac:dyDescent="0.35">
      <c r="A5" t="s">
        <v>55</v>
      </c>
      <c r="B5" t="s">
        <v>56</v>
      </c>
      <c r="C5" t="s">
        <v>57</v>
      </c>
      <c r="D5" t="s">
        <v>58</v>
      </c>
    </row>
    <row r="6" spans="1:4" x14ac:dyDescent="0.35">
      <c r="A6" t="s">
        <v>59</v>
      </c>
      <c r="B6" t="s">
        <v>60</v>
      </c>
      <c r="C6" t="s">
        <v>61</v>
      </c>
      <c r="D6" t="s">
        <v>62</v>
      </c>
    </row>
    <row r="7" spans="1:4" x14ac:dyDescent="0.35">
      <c r="A7" t="s">
        <v>63</v>
      </c>
      <c r="C7" t="s">
        <v>64</v>
      </c>
      <c r="D7" t="s">
        <v>65</v>
      </c>
    </row>
    <row r="8" spans="1:4" x14ac:dyDescent="0.35">
      <c r="A8" t="s">
        <v>66</v>
      </c>
      <c r="D8" t="s">
        <v>67</v>
      </c>
    </row>
    <row r="9" spans="1:4" x14ac:dyDescent="0.35">
      <c r="A9" t="s">
        <v>68</v>
      </c>
      <c r="D9" t="s">
        <v>64</v>
      </c>
    </row>
    <row r="10" spans="1:4" x14ac:dyDescent="0.35">
      <c r="A10" t="s">
        <v>69</v>
      </c>
    </row>
    <row r="11" spans="1:4" x14ac:dyDescent="0.35">
      <c r="A11" t="s">
        <v>70</v>
      </c>
    </row>
    <row r="12" spans="1:4" x14ac:dyDescent="0.35">
      <c r="A12" t="s">
        <v>71</v>
      </c>
    </row>
    <row r="13" spans="1:4" x14ac:dyDescent="0.35">
      <c r="A13" t="s">
        <v>72</v>
      </c>
    </row>
    <row r="14" spans="1:4" x14ac:dyDescent="0.35">
      <c r="A14" t="s">
        <v>73</v>
      </c>
    </row>
    <row r="15" spans="1:4" x14ac:dyDescent="0.35">
      <c r="A15" t="s">
        <v>74</v>
      </c>
    </row>
    <row r="16" spans="1:4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64</v>
      </c>
    </row>
  </sheetData>
  <sortState xmlns:xlrd2="http://schemas.microsoft.com/office/spreadsheetml/2017/richdata2" ref="D2:D8">
    <sortCondition ref="D2:D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5b8f9b-797e-43cf-a0a2-5335160d8f60">
      <UserInfo>
        <DisplayName>Virkemiddelutviklingsprosessen</DisplayName>
        <AccountId>7</AccountId>
        <AccountType/>
      </UserInfo>
      <UserInfo>
        <DisplayName>Thea Øwre-Johnsen</DisplayName>
        <AccountId>457</AccountId>
        <AccountType/>
      </UserInfo>
      <UserInfo>
        <DisplayName>Ane Lill Nerbøvik</DisplayName>
        <AccountId>326</AccountId>
        <AccountType/>
      </UserInfo>
      <UserInfo>
        <DisplayName>Børge Noddeland</DisplayName>
        <AccountId>330</AccountId>
        <AccountType/>
      </UserInfo>
    </SharedWithUsers>
    <TaxCatchAll xmlns="885b8f9b-797e-43cf-a0a2-5335160d8f60" xsi:nil="true"/>
    <lcf76f155ced4ddcb4097134ff3c332f xmlns="ffe7fb07-1741-4447-a928-ed47623822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409F5657E2924693047F1F5B650E37" ma:contentTypeVersion="18" ma:contentTypeDescription="Opprett et nytt dokument." ma:contentTypeScope="" ma:versionID="2eef8d2edfcfc3f9e0d25d7dca8162e7">
  <xsd:schema xmlns:xsd="http://www.w3.org/2001/XMLSchema" xmlns:xs="http://www.w3.org/2001/XMLSchema" xmlns:p="http://schemas.microsoft.com/office/2006/metadata/properties" xmlns:ns2="ffe7fb07-1741-4447-a928-ed47623822bd" xmlns:ns3="885b8f9b-797e-43cf-a0a2-5335160d8f60" targetNamespace="http://schemas.microsoft.com/office/2006/metadata/properties" ma:root="true" ma:fieldsID="5ead1e45d2ea7544927ac91e49f6a239" ns2:_="" ns3:_="">
    <xsd:import namespace="ffe7fb07-1741-4447-a928-ed47623822bd"/>
    <xsd:import namespace="885b8f9b-797e-43cf-a0a2-5335160d8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7fb07-1741-4447-a928-ed4762382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a9cb451-a5cc-4161-8184-4f4f334f6a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b8f9b-797e-43cf-a0a2-5335160d8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9857ce-2d9d-4b82-8e05-3a7ec64c0aff}" ma:internalName="TaxCatchAll" ma:showField="CatchAllData" ma:web="885b8f9b-797e-43cf-a0a2-5335160d8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380FCD-DE7D-4824-A9A6-99695BE304EF}">
  <ds:schemaRefs>
    <ds:schemaRef ds:uri="http://schemas.microsoft.com/office/2006/metadata/properties"/>
    <ds:schemaRef ds:uri="http://schemas.microsoft.com/office/infopath/2007/PartnerControls"/>
    <ds:schemaRef ds:uri="3854b443-9f5a-451e-bffe-bbe5819ab453"/>
    <ds:schemaRef ds:uri="885b8f9b-797e-43cf-a0a2-5335160d8f60"/>
    <ds:schemaRef ds:uri="ffe7fb07-1741-4447-a928-ed47623822bd"/>
  </ds:schemaRefs>
</ds:datastoreItem>
</file>

<file path=customXml/itemProps2.xml><?xml version="1.0" encoding="utf-8"?>
<ds:datastoreItem xmlns:ds="http://schemas.openxmlformats.org/officeDocument/2006/customXml" ds:itemID="{FAC5470B-EC76-43B8-A7C9-6BBB7823A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7fb07-1741-4447-a928-ed47623822bd"/>
    <ds:schemaRef ds:uri="885b8f9b-797e-43cf-a0a2-5335160d8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73AB2-01AF-49DF-8AB1-91D99579C0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025F95-0523-4227-BEED-54DE12F925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Om prosjektet</vt:lpstr>
      <vt:lpstr>Oppsummering</vt:lpstr>
      <vt:lpstr>Scope 1</vt:lpstr>
      <vt:lpstr>Scope 2</vt:lpstr>
      <vt:lpstr>Scope 3</vt:lpstr>
      <vt:lpstr>Lister</vt:lpstr>
      <vt:lpstr>Varighet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Noddeland</dc:creator>
  <cp:keywords/>
  <dc:description/>
  <cp:lastModifiedBy>Børge Noddeland</cp:lastModifiedBy>
  <cp:revision/>
  <dcterms:created xsi:type="dcterms:W3CDTF">2022-09-12T08:50:56Z</dcterms:created>
  <dcterms:modified xsi:type="dcterms:W3CDTF">2025-07-09T07:18:36Z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0x010100AE409F5657E2924693047F1F5B650E37</vt:lpwstr>
  </property>
  <property fmtid="{D5CDD505-2E9C-101B-9397-08002B2CF9AE}" pid="3" name="MediaServiceImageTags">
    <vt:lpwstr/>
  </property>
</Properties>
</file>