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ve\fil\home\erjo\"/>
    </mc:Choice>
  </mc:AlternateContent>
  <bookViews>
    <workbookView xWindow="0" yWindow="0" windowWidth="19200" windowHeight="12180"/>
  </bookViews>
  <sheets>
    <sheet name="E-skala v7.24" sheetId="15" r:id="rId1"/>
    <sheet name="E-skala v7.24 Leilighet" sheetId="16" r:id="rId2"/>
    <sheet name="E-skala v7.24 Smaahus" sheetId="17" r:id="rId3"/>
    <sheet name="E-skala v6.73" sheetId="12" r:id="rId4"/>
    <sheet name="E-skala v6.73 Leilighet" sheetId="14" r:id="rId5"/>
    <sheet name="E-skala v6.73 Smaahus" sheetId="13" r:id="rId6"/>
    <sheet name="E-skala v5.39" sheetId="9" r:id="rId7"/>
    <sheet name="E-skala v5.39 Leilighet" sheetId="10" r:id="rId8"/>
    <sheet name="E-skala v5.39 Smaahus" sheetId="11" r:id="rId9"/>
    <sheet name="Energimerkeskala v5.31" sheetId="5" r:id="rId10"/>
    <sheet name="Energimerkeskala v5.31 Leil" sheetId="8" r:id="rId11"/>
    <sheet name="Energimerkeskala v5.31 Smaahus" sheetId="6" r:id="rId12"/>
    <sheet name="Energimerkeskala v.4" sheetId="4" r:id="rId13"/>
  </sheets>
  <calcPr calcId="152511"/>
</workbook>
</file>

<file path=xl/calcChain.xml><?xml version="1.0" encoding="utf-8"?>
<calcChain xmlns="http://schemas.openxmlformats.org/spreadsheetml/2006/main">
  <c r="C54" i="15" l="1"/>
  <c r="C55" i="15"/>
  <c r="C56" i="15"/>
  <c r="C57" i="15"/>
  <c r="C58" i="15"/>
  <c r="C59" i="15"/>
  <c r="C60" i="15"/>
  <c r="C61" i="15"/>
  <c r="C62" i="15"/>
  <c r="C63" i="15"/>
  <c r="C64" i="15"/>
  <c r="B55" i="15"/>
  <c r="B56" i="15"/>
  <c r="B57" i="15"/>
  <c r="B58" i="15"/>
  <c r="B59" i="15"/>
  <c r="B60" i="15"/>
  <c r="B61" i="15"/>
  <c r="B62" i="15"/>
  <c r="B63" i="15"/>
  <c r="B64" i="15"/>
  <c r="B54" i="15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</calcChain>
</file>

<file path=xl/sharedStrings.xml><?xml version="1.0" encoding="utf-8"?>
<sst xmlns="http://schemas.openxmlformats.org/spreadsheetml/2006/main" count="894" uniqueCount="188">
  <si>
    <t>A</t>
  </si>
  <si>
    <t>B</t>
  </si>
  <si>
    <t>C</t>
  </si>
  <si>
    <t>D</t>
  </si>
  <si>
    <t>E</t>
  </si>
  <si>
    <t>F</t>
  </si>
  <si>
    <t>G</t>
  </si>
  <si>
    <t>Småhus</t>
  </si>
  <si>
    <t>Sykehus</t>
  </si>
  <si>
    <t>Sykehjem</t>
  </si>
  <si>
    <t>A = oppvarmet del av BRA [m2]</t>
  </si>
  <si>
    <t>Ingen grense</t>
  </si>
  <si>
    <t>Tatt bort farger på merkeskala A - G</t>
  </si>
  <si>
    <t>kneb/EE</t>
  </si>
  <si>
    <t>Endret fra "Lavere enn" til "Lavere enn eller lik" i kolonneoverskrifter.</t>
  </si>
  <si>
    <t>Oppdatert</t>
  </si>
  <si>
    <t>Basert på nivå for TEK 2007</t>
  </si>
  <si>
    <t>Lett industri, verksteder</t>
  </si>
  <si>
    <t>Kulturbygg</t>
  </si>
  <si>
    <t>Forretningsbygg</t>
  </si>
  <si>
    <t>Idrettsbygg</t>
  </si>
  <si>
    <t>Hoteller</t>
  </si>
  <si>
    <t>Universitets- og høgskolebygg</t>
  </si>
  <si>
    <t>Skolebygg</t>
  </si>
  <si>
    <t>Kontorbygg</t>
  </si>
  <si>
    <t>Barnehager</t>
  </si>
  <si>
    <t>Boligblokker</t>
  </si>
  <si>
    <t>kWh/m2</t>
  </si>
  <si>
    <t>Lavere enn eller lik</t>
  </si>
  <si>
    <t>Bygningskategori</t>
  </si>
  <si>
    <t>Levert energi</t>
  </si>
  <si>
    <t>Utgått</t>
  </si>
  <si>
    <t>79+1600/A</t>
  </si>
  <si>
    <t>118+1600/A</t>
  </si>
  <si>
    <t>158+1600/A</t>
  </si>
  <si>
    <t>231+1600/A</t>
  </si>
  <si>
    <t>305+1600/A</t>
  </si>
  <si>
    <t>458+1600/A</t>
  </si>
  <si>
    <t>67+650/A</t>
  </si>
  <si>
    <t>100+650/A</t>
  </si>
  <si>
    <t>134+650/A</t>
  </si>
  <si>
    <t>184+650/A</t>
  </si>
  <si>
    <t>235+650/A</t>
  </si>
  <si>
    <t>353+650/A</t>
  </si>
  <si>
    <t>Direkte elvarme</t>
  </si>
  <si>
    <t>1 etasje/grunnen</t>
  </si>
  <si>
    <t>Utregnet i v.5
27.04.11</t>
  </si>
  <si>
    <t>Leiligheter</t>
  </si>
  <si>
    <t>Energikarakterskala: Småhus</t>
  </si>
  <si>
    <t>Energikarakterskala: Leiligheter</t>
  </si>
  <si>
    <t>Energikarakterskala med arealkorreksjon for boliger</t>
  </si>
  <si>
    <t>Levert energi pr m2 oppvarmet BRA (kWh/m2)</t>
  </si>
  <si>
    <t>Oppvarmet
BRA (m2)</t>
  </si>
  <si>
    <t>EMS</t>
  </si>
  <si>
    <t>Leiligheter (boligblokker)</t>
  </si>
  <si>
    <t>180+650/A</t>
  </si>
  <si>
    <t>126+650/A</t>
  </si>
  <si>
    <t>94+650/A</t>
  </si>
  <si>
    <t>63+650/A</t>
  </si>
  <si>
    <t>229+1600/A</t>
  </si>
  <si>
    <t>153+1600/A</t>
  </si>
  <si>
    <t>115+1600/A</t>
  </si>
  <si>
    <t>77+1600/A</t>
  </si>
  <si>
    <t>NS 3031:2007 / A1:2010</t>
  </si>
  <si>
    <t>Øvre grense for karakter C er basert på nivå for TEK 2007. 
For boliger er denne tilpasset NS 3031:2007 / A1:2010.</t>
  </si>
  <si>
    <t>For boliger er øvre grense C tilpasset NS 3031:2007 / A1:2010.</t>
  </si>
  <si>
    <t>Versjon 5.31</t>
  </si>
  <si>
    <t>Versjon 5.39</t>
  </si>
  <si>
    <t>Bygningskategorier</t>
  </si>
  <si>
    <t>&gt; F</t>
  </si>
  <si>
    <t>Leiligheter (boligblokk)</t>
  </si>
  <si>
    <t>Barnehage</t>
  </si>
  <si>
    <t>Kontorbygning</t>
  </si>
  <si>
    <t>Skolebygning</t>
  </si>
  <si>
    <t>Universitets- og høgskolebygning</t>
  </si>
  <si>
    <t>Hotellbygning</t>
  </si>
  <si>
    <t>Idrettsbygning</t>
  </si>
  <si>
    <t>Forretningsbygning</t>
  </si>
  <si>
    <t>Kulturbygning</t>
  </si>
  <si>
    <t>Lett industribygning, verksted</t>
  </si>
  <si>
    <t>Lavere enn
eller lik</t>
  </si>
  <si>
    <r>
      <t>Levert energi pr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oppvarmet BRA (kWh/m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</si>
  <si>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Ingen brense</t>
  </si>
  <si>
    <r>
      <t>A = oppvarmet del av BRA [m</t>
    </r>
    <r>
      <rPr>
        <i/>
        <vertAlign val="superscript"/>
        <sz val="10"/>
        <rFont val="Arial"/>
        <family val="2"/>
      </rPr>
      <t>2</t>
    </r>
    <r>
      <rPr>
        <i/>
        <sz val="10"/>
        <rFont val="Arial"/>
        <family val="2"/>
      </rPr>
      <t>]</t>
    </r>
  </si>
  <si>
    <r>
      <t>Oppvarmet
BRA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</si>
  <si>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Skalagrenser for boliger er avhengig av oppvarmet BRA, og beregnes med to desimaler</t>
  </si>
  <si>
    <t>Ny energikarakterskala fra 01.07.13: Småhus</t>
  </si>
  <si>
    <t>Ny energikarakterskala fra 01.07.13</t>
  </si>
  <si>
    <t>Ny energikarakterskala fra 01.07.13: Leiligheter (boligblokk)</t>
  </si>
  <si>
    <t>Øvre grense for karakter C er basert på nivå for TEK 2010.</t>
  </si>
  <si>
    <t>Leilighet</t>
  </si>
  <si>
    <t>Versjon 6.73</t>
  </si>
  <si>
    <t>Energimerkeordningen for bygninger</t>
  </si>
  <si>
    <t>Energikarakterskala</t>
  </si>
  <si>
    <t>Gjelder for energimerking utført i perioden 01.09.11 - 30.06.13</t>
  </si>
  <si>
    <t>Gjelder for energimerking utført i perioden 13.04. - 01.09.2011</t>
  </si>
  <si>
    <t>Gjelder for energimerking utført i perioden 01.01.2010 - 12.04.2011</t>
  </si>
  <si>
    <t>Innført arealkorreksjon for boliger</t>
  </si>
  <si>
    <t>Gjelder fra</t>
  </si>
  <si>
    <t>Endring</t>
  </si>
  <si>
    <t>Tilpasset NS3031:2007 / A1:2010, endringen gjelder kun boliger</t>
  </si>
  <si>
    <t>Endringer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</si>
  <si>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</si>
  <si>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</si>
  <si>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</si>
  <si>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</si>
  <si>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</si>
  <si>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0,5∙C </t>
  </si>
  <si>
    <t>0,75∙C</t>
  </si>
  <si>
    <t>(C+D)/2</t>
  </si>
  <si>
    <t>1,5∙E</t>
  </si>
  <si>
    <t xml:space="preserve">Kjølefaktor </t>
  </si>
  <si>
    <t xml:space="preserve">0,82 – 0,85 (avhengig av bygningskategori) </t>
  </si>
  <si>
    <t>Kontorbygg:  2,5        Øvrige: 1,0</t>
  </si>
  <si>
    <t>Øvre grenser</t>
  </si>
  <si>
    <t xml:space="preserve">Årsvirkningsgrad, varme </t>
  </si>
  <si>
    <t>Forutsetninger</t>
  </si>
  <si>
    <t>Arealkorreksjon</t>
  </si>
  <si>
    <t>Nei</t>
  </si>
  <si>
    <t>”Fast” arealkorreksjon for boliger (uavhengig av skalatrinn)</t>
  </si>
  <si>
    <t>Beregningsstandard EMS</t>
  </si>
  <si>
    <t xml:space="preserve">(A+C)/2 </t>
  </si>
  <si>
    <t xml:space="preserve">(2C+F)/3 </t>
  </si>
  <si>
    <t xml:space="preserve">(2F+C)/3 </t>
  </si>
  <si>
    <t xml:space="preserve">”Passivhus” </t>
  </si>
  <si>
    <t>”TEK 69”+7%</t>
  </si>
  <si>
    <t>85,00+800/A</t>
  </si>
  <si>
    <t>115,00+1600/A</t>
  </si>
  <si>
    <t>145,00+2500/A</t>
  </si>
  <si>
    <t>175,00+4100/A</t>
  </si>
  <si>
    <t>205,00+5800/A</t>
  </si>
  <si>
    <t>250,00+8000/A</t>
  </si>
  <si>
    <t>75,00+600/A</t>
  </si>
  <si>
    <t>95,00+1000/A</t>
  </si>
  <si>
    <t>110,00+1500/A</t>
  </si>
  <si>
    <t>135,00+2200/A</t>
  </si>
  <si>
    <t>160,00+3000/A</t>
  </si>
  <si>
    <t>200,00+4000/A</t>
  </si>
  <si>
    <t>Varmegjenvinner  70 %</t>
  </si>
  <si>
    <t xml:space="preserve">NS 3700
prNS 3701 </t>
  </si>
  <si>
    <t>Luftmengder i driftstid</t>
  </si>
  <si>
    <t>Luftmengder utenfor driftstid</t>
  </si>
  <si>
    <t>NS 3031 tabell A6</t>
  </si>
  <si>
    <t>NS 3031 tabell B1</t>
  </si>
  <si>
    <t>SFP og belysning</t>
  </si>
  <si>
    <t xml:space="preserve">Iht. prNS 3701 / NS 3700 </t>
  </si>
  <si>
    <t>Iht. NS 3031</t>
  </si>
  <si>
    <t>Utstyr og varmtvann</t>
  </si>
  <si>
    <t xml:space="preserve"> Iht. NS 3031 </t>
  </si>
  <si>
    <t>Bevegelig solskjerming</t>
  </si>
  <si>
    <t xml:space="preserve"> ”På” hele året</t>
  </si>
  <si>
    <t>Bygningsmodeller</t>
  </si>
  <si>
    <t xml:space="preserve">Som TEK 2010, unntatt for barnehager, hvor passivhusmodell benyttes
Bygningsmodeller som TEK 2010. Unntak barnehager: Nå PH-modell
</t>
  </si>
  <si>
    <r>
      <t>”TEK10”</t>
    </r>
    <r>
      <rPr>
        <vertAlign val="subscript"/>
        <sz val="10"/>
        <color rgb="FF336600"/>
        <rFont val="Lucida Grande"/>
      </rPr>
      <t xml:space="preserve"> </t>
    </r>
  </si>
  <si>
    <r>
      <t xml:space="preserve">Nivåtilpasset arealkorreksjon boliger, avhengig av skalatrinn. </t>
    </r>
    <r>
      <rPr>
        <sz val="10"/>
        <color rgb="FFFF0000"/>
        <rFont val="Lucida Grande"/>
      </rPr>
      <t xml:space="preserve"> </t>
    </r>
  </si>
  <si>
    <r>
      <t>”TEK07”</t>
    </r>
    <r>
      <rPr>
        <vertAlign val="subscript"/>
        <sz val="11"/>
        <color rgb="FF336600"/>
        <rFont val="Lucida Grande"/>
      </rPr>
      <t xml:space="preserve"> </t>
    </r>
  </si>
  <si>
    <r>
      <t>”TEK87”</t>
    </r>
    <r>
      <rPr>
        <vertAlign val="subscript"/>
        <sz val="11"/>
        <color rgb="FF336600"/>
        <rFont val="Lucida Grande"/>
      </rPr>
      <t xml:space="preserve"> </t>
    </r>
  </si>
  <si>
    <t>NS 3031:2007</t>
  </si>
  <si>
    <t>NS 3031 tab A6</t>
  </si>
  <si>
    <t>NS 3031 tab A7</t>
  </si>
  <si>
    <t>Varmegjenvinner 80 %</t>
  </si>
  <si>
    <t>Referanse</t>
  </si>
  <si>
    <t>Se forutsetninger under</t>
  </si>
  <si>
    <t>Ny energikarakterskala fra 10.06.15</t>
  </si>
  <si>
    <t xml:space="preserve">   Arealkorreksjon</t>
  </si>
  <si>
    <t>Versjon 7.24</t>
  </si>
  <si>
    <t>Årsvirkningsgrad, oppvarming</t>
  </si>
  <si>
    <t>Kjølefaktor satt til 2,2 for alle skalatrinn</t>
  </si>
  <si>
    <t>Årsvirkningsgrad oppvarming satt til 0,77 for alle skalatrinn</t>
  </si>
  <si>
    <t>&gt;F</t>
  </si>
  <si>
    <t>NS 3031:2014</t>
  </si>
  <si>
    <t>Beregningsstandard oppdatert til NS 3031:2014</t>
  </si>
  <si>
    <t>Uendret</t>
  </si>
  <si>
    <t>Endring energikarakterskala i forhold til versjon fra 01.07.13</t>
  </si>
  <si>
    <t>Ny energikarakterskala fra 10.06.15: Leiligheter (boligblokk)</t>
  </si>
  <si>
    <t>Ny energikarakterskala fra 10.06.15: Småhus</t>
  </si>
  <si>
    <t>+800/A</t>
  </si>
  <si>
    <t>+1600/A</t>
  </si>
  <si>
    <t>+2500/A</t>
  </si>
  <si>
    <t>+4100/A</t>
  </si>
  <si>
    <t>+5800/A</t>
  </si>
  <si>
    <t>+8000/A</t>
  </si>
  <si>
    <t>+600/A</t>
  </si>
  <si>
    <t>+1000/A</t>
  </si>
  <si>
    <t>+1500/A</t>
  </si>
  <si>
    <t>+2200/A</t>
  </si>
  <si>
    <t>+3000/A</t>
  </si>
  <si>
    <t>+4000/A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</si>
</sst>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indexed="62"/>
      <name val="Calibri"/>
      <family val="2"/>
    </font>
    <font>
      <b/>
      <sz val="14"/>
      <color rgb="FFFF0000"/>
      <name val="Arial"/>
      <family val="2"/>
    </font>
    <font>
      <b/>
      <sz val="14"/>
      <color theme="6" tint="-0.499984740745262"/>
      <name val="Arial"/>
      <family val="2"/>
    </font>
    <font>
      <b/>
      <sz val="11"/>
      <name val="Arial"/>
      <family val="2"/>
    </font>
    <font>
      <sz val="10"/>
      <color rgb="FF333333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0"/>
      <name val="Calibri"/>
      <family val="2"/>
      <scheme val="minor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sz val="9"/>
      <color theme="1"/>
      <name val="Arial"/>
      <family val="2"/>
    </font>
    <font>
      <b/>
      <sz val="11"/>
      <color indexed="30"/>
      <name val="Arial"/>
      <family val="2"/>
    </font>
    <font>
      <b/>
      <sz val="12"/>
      <color indexed="30"/>
      <name val="Arial"/>
      <family val="2"/>
    </font>
    <font>
      <b/>
      <sz val="11"/>
      <color rgb="FF0070C0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rgb="FFFFFFFF"/>
      <name val="Lucida Grande"/>
    </font>
    <font>
      <sz val="11"/>
      <color rgb="FF000000"/>
      <name val="Lucida Grande"/>
    </font>
    <font>
      <sz val="11"/>
      <color rgb="FF336600"/>
      <name val="Lucida Grande"/>
    </font>
    <font>
      <vertAlign val="subscript"/>
      <sz val="11"/>
      <color rgb="FF336600"/>
      <name val="Lucida Grande"/>
    </font>
    <font>
      <sz val="10"/>
      <color rgb="FF000000"/>
      <name val="Lucida Grande"/>
    </font>
    <font>
      <sz val="10"/>
      <color rgb="FF336600"/>
      <name val="Lucida Grande"/>
    </font>
    <font>
      <vertAlign val="subscript"/>
      <sz val="10"/>
      <color rgb="FF336600"/>
      <name val="Lucida Grande"/>
    </font>
    <font>
      <sz val="10"/>
      <color rgb="FFFF0000"/>
      <name val="Lucida Grande"/>
    </font>
    <font>
      <b/>
      <sz val="10"/>
      <color theme="1" tint="0.499984740745262"/>
      <name val="Arial"/>
      <family val="2"/>
    </font>
    <font>
      <sz val="10"/>
      <color rgb="FF00206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  <font>
      <sz val="10"/>
      <name val="Lucida Grande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rgb="FFFFFF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72BFC5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medium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 style="medium">
        <color theme="1" tint="0.499984740745262"/>
      </right>
      <top/>
      <bottom/>
      <diagonal/>
    </border>
    <border>
      <left style="thick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medium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thick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1" tint="0.499984740745262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1" tint="0.499984740745262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medium">
        <color theme="1" tint="0.499984740745262"/>
      </right>
      <top/>
      <bottom style="thick">
        <color theme="1" tint="0.499984740745262"/>
      </bottom>
      <diagonal/>
    </border>
    <border>
      <left/>
      <right style="thin">
        <color theme="1" tint="0.499984740745262"/>
      </right>
      <top/>
      <bottom style="thick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1" tint="0.499984740745262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ck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6" borderId="22" applyNumberFormat="0" applyAlignment="0" applyProtection="0"/>
    <xf numFmtId="0" fontId="3" fillId="12" borderId="54" applyNumberFormat="0" applyFont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97">
    <xf numFmtId="0" fontId="0" fillId="0" borderId="0" xfId="0"/>
    <xf numFmtId="0" fontId="3" fillId="0" borderId="0" xfId="0" applyFont="1"/>
    <xf numFmtId="0" fontId="3" fillId="0" borderId="0" xfId="2"/>
    <xf numFmtId="0" fontId="3" fillId="0" borderId="0" xfId="2" applyAlignment="1">
      <alignment wrapText="1"/>
    </xf>
    <xf numFmtId="0" fontId="3" fillId="0" borderId="0" xfId="2" applyAlignment="1">
      <alignment vertical="center"/>
    </xf>
    <xf numFmtId="1" fontId="3" fillId="3" borderId="5" xfId="2" applyNumberFormat="1" applyFont="1" applyFill="1" applyBorder="1" applyAlignment="1">
      <alignment horizontal="center" vertical="center" wrapText="1"/>
    </xf>
    <xf numFmtId="1" fontId="3" fillId="3" borderId="6" xfId="2" applyNumberFormat="1" applyFont="1" applyFill="1" applyBorder="1" applyAlignment="1">
      <alignment horizontal="center" vertical="center" wrapText="1"/>
    </xf>
    <xf numFmtId="1" fontId="3" fillId="3" borderId="7" xfId="2" applyNumberFormat="1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vertical="center" wrapText="1"/>
    </xf>
    <xf numFmtId="1" fontId="3" fillId="3" borderId="1" xfId="2" applyNumberFormat="1" applyFont="1" applyFill="1" applyBorder="1" applyAlignment="1">
      <alignment horizontal="center" vertical="center" wrapText="1"/>
    </xf>
    <xf numFmtId="1" fontId="3" fillId="3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vertical="center" wrapText="1"/>
    </xf>
    <xf numFmtId="1" fontId="3" fillId="3" borderId="12" xfId="2" applyNumberFormat="1" applyFont="1" applyFill="1" applyBorder="1" applyAlignment="1">
      <alignment horizontal="center" vertical="center" wrapText="1"/>
    </xf>
    <xf numFmtId="1" fontId="3" fillId="3" borderId="3" xfId="2" applyNumberFormat="1" applyFont="1" applyFill="1" applyBorder="1" applyAlignment="1">
      <alignment horizontal="center" vertical="center" wrapText="1"/>
    </xf>
    <xf numFmtId="1" fontId="3" fillId="3" borderId="13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vertical="center" wrapText="1"/>
    </xf>
    <xf numFmtId="0" fontId="4" fillId="4" borderId="5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/>
    </xf>
    <xf numFmtId="0" fontId="3" fillId="5" borderId="16" xfId="2" applyFill="1" applyBorder="1" applyAlignment="1">
      <alignment vertical="center"/>
    </xf>
    <xf numFmtId="0" fontId="4" fillId="4" borderId="9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2" fillId="5" borderId="17" xfId="2" applyFont="1" applyFill="1" applyBorder="1" applyAlignment="1">
      <alignment vertical="center" wrapText="1"/>
    </xf>
    <xf numFmtId="0" fontId="2" fillId="0" borderId="9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5" fillId="5" borderId="17" xfId="2" applyFont="1" applyFill="1" applyBorder="1" applyAlignment="1">
      <alignment vertical="center" wrapText="1"/>
    </xf>
    <xf numFmtId="0" fontId="5" fillId="0" borderId="0" xfId="2" applyFont="1"/>
    <xf numFmtId="0" fontId="2" fillId="5" borderId="21" xfId="2" applyFont="1" applyFill="1" applyBorder="1" applyAlignment="1">
      <alignment vertical="center" wrapText="1"/>
    </xf>
    <xf numFmtId="0" fontId="3" fillId="3" borderId="0" xfId="2" applyFill="1" applyAlignment="1">
      <alignment horizontal="left"/>
    </xf>
    <xf numFmtId="0" fontId="3" fillId="3" borderId="0" xfId="2" applyFill="1" applyBorder="1" applyAlignment="1">
      <alignment horizontal="center" vertical="center" wrapText="1"/>
    </xf>
    <xf numFmtId="14" fontId="3" fillId="3" borderId="0" xfId="2" applyNumberFormat="1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center" vertical="center"/>
    </xf>
    <xf numFmtId="0" fontId="6" fillId="3" borderId="0" xfId="2" applyFont="1" applyFill="1" applyAlignment="1">
      <alignment vertical="center"/>
    </xf>
    <xf numFmtId="0" fontId="8" fillId="3" borderId="0" xfId="2" applyFont="1" applyFill="1" applyAlignment="1">
      <alignment horizontal="left" vertical="center"/>
    </xf>
    <xf numFmtId="0" fontId="9" fillId="3" borderId="0" xfId="2" applyFont="1" applyFill="1" applyAlignment="1">
      <alignment horizontal="left" vertical="center"/>
    </xf>
    <xf numFmtId="1" fontId="3" fillId="3" borderId="24" xfId="2" applyNumberFormat="1" applyFont="1" applyFill="1" applyBorder="1" applyAlignment="1">
      <alignment horizontal="center" vertical="center" wrapText="1"/>
    </xf>
    <xf numFmtId="1" fontId="3" fillId="3" borderId="25" xfId="2" applyNumberFormat="1" applyFont="1" applyFill="1" applyBorder="1" applyAlignment="1">
      <alignment horizontal="center" vertical="center" wrapText="1"/>
    </xf>
    <xf numFmtId="1" fontId="3" fillId="3" borderId="26" xfId="2" applyNumberFormat="1" applyFont="1" applyFill="1" applyBorder="1" applyAlignment="1">
      <alignment horizontal="center" vertical="center" wrapText="1"/>
    </xf>
    <xf numFmtId="1" fontId="3" fillId="3" borderId="27" xfId="2" applyNumberFormat="1" applyFont="1" applyFill="1" applyBorder="1" applyAlignment="1">
      <alignment horizontal="center" vertical="center" wrapText="1"/>
    </xf>
    <xf numFmtId="1" fontId="3" fillId="3" borderId="28" xfId="2" applyNumberFormat="1" applyFont="1" applyFill="1" applyBorder="1" applyAlignment="1">
      <alignment horizontal="center" vertical="center" wrapText="1"/>
    </xf>
    <xf numFmtId="1" fontId="3" fillId="3" borderId="29" xfId="2" applyNumberFormat="1" applyFont="1" applyFill="1" applyBorder="1" applyAlignment="1">
      <alignment horizontal="center" vertical="center" wrapText="1"/>
    </xf>
    <xf numFmtId="0" fontId="3" fillId="0" borderId="33" xfId="2" applyFont="1" applyFill="1" applyBorder="1" applyAlignment="1">
      <alignment vertical="center" wrapText="1"/>
    </xf>
    <xf numFmtId="0" fontId="3" fillId="0" borderId="34" xfId="2" applyFont="1" applyFill="1" applyBorder="1" applyAlignment="1">
      <alignment vertical="center" wrapText="1"/>
    </xf>
    <xf numFmtId="0" fontId="3" fillId="7" borderId="23" xfId="2" applyFill="1" applyBorder="1" applyAlignment="1">
      <alignment wrapText="1"/>
    </xf>
    <xf numFmtId="0" fontId="3" fillId="0" borderId="32" xfId="2" applyFont="1" applyFill="1" applyBorder="1" applyAlignment="1">
      <alignment horizontal="right" vertical="center" wrapText="1" indent="5"/>
    </xf>
    <xf numFmtId="0" fontId="3" fillId="0" borderId="33" xfId="2" applyFont="1" applyFill="1" applyBorder="1" applyAlignment="1">
      <alignment horizontal="right" vertical="center" wrapText="1" indent="5"/>
    </xf>
    <xf numFmtId="1" fontId="3" fillId="3" borderId="42" xfId="2" applyNumberFormat="1" applyFont="1" applyFill="1" applyBorder="1" applyAlignment="1">
      <alignment horizontal="center" vertical="center" wrapText="1"/>
    </xf>
    <xf numFmtId="1" fontId="3" fillId="3" borderId="43" xfId="2" applyNumberFormat="1" applyFont="1" applyFill="1" applyBorder="1" applyAlignment="1">
      <alignment horizontal="center" vertical="center" wrapText="1"/>
    </xf>
    <xf numFmtId="0" fontId="3" fillId="7" borderId="44" xfId="2" applyFill="1" applyBorder="1" applyAlignment="1">
      <alignment wrapText="1"/>
    </xf>
    <xf numFmtId="0" fontId="3" fillId="0" borderId="45" xfId="2" applyFont="1" applyFill="1" applyBorder="1" applyAlignment="1">
      <alignment horizontal="right" vertical="center" wrapText="1" indent="5"/>
    </xf>
    <xf numFmtId="1" fontId="3" fillId="3" borderId="47" xfId="2" applyNumberFormat="1" applyFont="1" applyFill="1" applyBorder="1" applyAlignment="1">
      <alignment horizontal="center" vertical="center" wrapText="1"/>
    </xf>
    <xf numFmtId="43" fontId="3" fillId="8" borderId="48" xfId="1" applyFont="1" applyFill="1" applyBorder="1" applyAlignment="1">
      <alignment vertical="center"/>
    </xf>
    <xf numFmtId="43" fontId="11" fillId="8" borderId="50" xfId="1" applyFont="1" applyFill="1" applyBorder="1"/>
    <xf numFmtId="43" fontId="12" fillId="8" borderId="49" xfId="1" applyFont="1" applyFill="1" applyBorder="1" applyAlignment="1">
      <alignment vertical="center" wrapText="1"/>
    </xf>
    <xf numFmtId="1" fontId="3" fillId="3" borderId="35" xfId="1" applyNumberFormat="1" applyFont="1" applyFill="1" applyBorder="1" applyAlignment="1">
      <alignment horizontal="center" vertical="center" wrapText="1"/>
    </xf>
    <xf numFmtId="1" fontId="3" fillId="3" borderId="46" xfId="1" applyNumberFormat="1" applyFont="1" applyFill="1" applyBorder="1" applyAlignment="1">
      <alignment horizontal="center" vertical="center" wrapText="1"/>
    </xf>
    <xf numFmtId="0" fontId="13" fillId="9" borderId="30" xfId="2" applyFont="1" applyFill="1" applyBorder="1" applyAlignment="1">
      <alignment vertical="center" wrapText="1"/>
    </xf>
    <xf numFmtId="0" fontId="12" fillId="9" borderId="31" xfId="2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/>
    <xf numFmtId="14" fontId="4" fillId="0" borderId="0" xfId="2" applyNumberFormat="1" applyFont="1"/>
    <xf numFmtId="0" fontId="4" fillId="0" borderId="0" xfId="2" applyFont="1" applyFill="1" applyBorder="1" applyAlignment="1">
      <alignment horizontal="left" vertical="center" wrapText="1"/>
    </xf>
    <xf numFmtId="0" fontId="4" fillId="0" borderId="0" xfId="2" applyFont="1" applyAlignment="1">
      <alignment horizontal="left"/>
    </xf>
    <xf numFmtId="0" fontId="2" fillId="9" borderId="38" xfId="2" applyFont="1" applyFill="1" applyBorder="1" applyAlignment="1">
      <alignment vertical="center" wrapText="1"/>
    </xf>
    <xf numFmtId="0" fontId="10" fillId="9" borderId="38" xfId="2" applyFont="1" applyFill="1" applyBorder="1" applyAlignment="1">
      <alignment vertical="center" wrapText="1"/>
    </xf>
    <xf numFmtId="0" fontId="3" fillId="11" borderId="32" xfId="2" applyFont="1" applyFill="1" applyBorder="1" applyAlignment="1">
      <alignment vertical="center" wrapText="1"/>
    </xf>
    <xf numFmtId="1" fontId="3" fillId="11" borderId="35" xfId="2" applyNumberFormat="1" applyFont="1" applyFill="1" applyBorder="1" applyAlignment="1">
      <alignment horizontal="center" vertical="center" wrapText="1"/>
    </xf>
    <xf numFmtId="1" fontId="3" fillId="11" borderId="36" xfId="2" applyNumberFormat="1" applyFont="1" applyFill="1" applyBorder="1" applyAlignment="1">
      <alignment horizontal="center" vertical="center" wrapText="1"/>
    </xf>
    <xf numFmtId="1" fontId="3" fillId="11" borderId="37" xfId="2" applyNumberFormat="1" applyFont="1" applyFill="1" applyBorder="1" applyAlignment="1">
      <alignment horizontal="center" vertical="center" wrapText="1"/>
    </xf>
    <xf numFmtId="0" fontId="3" fillId="11" borderId="33" xfId="2" applyFont="1" applyFill="1" applyBorder="1" applyAlignment="1">
      <alignment vertical="center" wrapText="1"/>
    </xf>
    <xf numFmtId="1" fontId="3" fillId="11" borderId="28" xfId="2" applyNumberFormat="1" applyFont="1" applyFill="1" applyBorder="1" applyAlignment="1">
      <alignment horizontal="center" vertical="center" wrapText="1"/>
    </xf>
    <xf numFmtId="1" fontId="3" fillId="11" borderId="24" xfId="2" applyNumberFormat="1" applyFont="1" applyFill="1" applyBorder="1" applyAlignment="1">
      <alignment horizontal="center" vertical="center" wrapText="1"/>
    </xf>
    <xf numFmtId="1" fontId="3" fillId="11" borderId="25" xfId="2" applyNumberFormat="1" applyFont="1" applyFill="1" applyBorder="1" applyAlignment="1">
      <alignment horizontal="center" vertical="center" wrapText="1"/>
    </xf>
    <xf numFmtId="0" fontId="10" fillId="0" borderId="28" xfId="2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/>
    </xf>
    <xf numFmtId="0" fontId="4" fillId="10" borderId="51" xfId="2" applyFont="1" applyFill="1" applyBorder="1" applyAlignment="1">
      <alignment horizontal="center" vertical="center" wrapText="1"/>
    </xf>
    <xf numFmtId="0" fontId="4" fillId="10" borderId="52" xfId="2" applyFont="1" applyFill="1" applyBorder="1" applyAlignment="1">
      <alignment horizontal="center" vertical="center" wrapText="1"/>
    </xf>
    <xf numFmtId="0" fontId="4" fillId="10" borderId="53" xfId="2" applyFont="1" applyFill="1" applyBorder="1" applyAlignment="1">
      <alignment horizontal="center" vertical="center" wrapText="1"/>
    </xf>
    <xf numFmtId="1" fontId="3" fillId="0" borderId="35" xfId="2" applyNumberFormat="1" applyFont="1" applyFill="1" applyBorder="1" applyAlignment="1">
      <alignment horizontal="center" vertical="center" wrapText="1"/>
    </xf>
    <xf numFmtId="1" fontId="3" fillId="0" borderId="36" xfId="2" applyNumberFormat="1" applyFont="1" applyFill="1" applyBorder="1" applyAlignment="1">
      <alignment horizontal="center" vertical="center" wrapText="1"/>
    </xf>
    <xf numFmtId="0" fontId="3" fillId="0" borderId="0" xfId="2" applyFill="1" applyAlignment="1">
      <alignment horizontal="center" vertical="center" wrapText="1"/>
    </xf>
    <xf numFmtId="0" fontId="3" fillId="0" borderId="32" xfId="2" applyFont="1" applyFill="1" applyBorder="1" applyAlignment="1">
      <alignment vertical="center" wrapText="1"/>
    </xf>
    <xf numFmtId="0" fontId="13" fillId="9" borderId="38" xfId="2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0" fillId="0" borderId="55" xfId="0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2" applyAlignment="1"/>
    <xf numFmtId="0" fontId="15" fillId="0" borderId="0" xfId="2" applyFont="1" applyAlignment="1">
      <alignment horizontal="left"/>
    </xf>
    <xf numFmtId="0" fontId="4" fillId="0" borderId="0" xfId="2" applyFont="1" applyAlignment="1"/>
    <xf numFmtId="0" fontId="4" fillId="0" borderId="0" xfId="2" applyFont="1" applyFill="1" applyBorder="1" applyAlignment="1">
      <alignment horizontal="left" vertical="center"/>
    </xf>
    <xf numFmtId="1" fontId="3" fillId="0" borderId="37" xfId="2" applyNumberFormat="1" applyFont="1" applyFill="1" applyBorder="1" applyAlignment="1">
      <alignment horizontal="center" vertical="center" wrapText="1"/>
    </xf>
    <xf numFmtId="1" fontId="3" fillId="0" borderId="24" xfId="2" applyNumberFormat="1" applyFont="1" applyFill="1" applyBorder="1" applyAlignment="1">
      <alignment horizontal="center" vertical="center" wrapText="1"/>
    </xf>
    <xf numFmtId="1" fontId="3" fillId="0" borderId="25" xfId="2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5" fillId="0" borderId="0" xfId="2" applyFont="1" applyAlignment="1"/>
    <xf numFmtId="1" fontId="3" fillId="3" borderId="47" xfId="2" applyNumberFormat="1" applyFont="1" applyFill="1" applyBorder="1" applyAlignment="1">
      <alignment horizontal="center" wrapText="1"/>
    </xf>
    <xf numFmtId="1" fontId="3" fillId="3" borderId="42" xfId="2" applyNumberFormat="1" applyFont="1" applyFill="1" applyBorder="1" applyAlignment="1">
      <alignment horizontal="center" wrapText="1"/>
    </xf>
    <xf numFmtId="1" fontId="3" fillId="3" borderId="43" xfId="2" applyNumberFormat="1" applyFont="1" applyFill="1" applyBorder="1" applyAlignment="1">
      <alignment horizontal="center" wrapText="1"/>
    </xf>
    <xf numFmtId="0" fontId="3" fillId="3" borderId="0" xfId="2" applyFill="1" applyAlignment="1">
      <alignment horizontal="left" vertical="center"/>
    </xf>
    <xf numFmtId="0" fontId="0" fillId="0" borderId="0" xfId="0" applyAlignment="1">
      <alignment vertical="center"/>
    </xf>
    <xf numFmtId="2" fontId="3" fillId="3" borderId="28" xfId="2" applyNumberFormat="1" applyFont="1" applyFill="1" applyBorder="1" applyAlignment="1">
      <alignment horizontal="center" vertical="center" wrapText="1"/>
    </xf>
    <xf numFmtId="2" fontId="3" fillId="3" borderId="24" xfId="2" applyNumberFormat="1" applyFont="1" applyFill="1" applyBorder="1" applyAlignment="1">
      <alignment horizontal="center" vertical="center" wrapText="1"/>
    </xf>
    <xf numFmtId="2" fontId="3" fillId="3" borderId="29" xfId="2" applyNumberFormat="1" applyFont="1" applyFill="1" applyBorder="1" applyAlignment="1">
      <alignment horizontal="center" vertical="center" wrapText="1"/>
    </xf>
    <xf numFmtId="2" fontId="3" fillId="3" borderId="26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vertical="center"/>
    </xf>
    <xf numFmtId="14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2" fillId="9" borderId="38" xfId="2" applyFont="1" applyFill="1" applyBorder="1" applyAlignment="1">
      <alignment horizontal="center" vertical="center" wrapText="1"/>
    </xf>
    <xf numFmtId="0" fontId="3" fillId="0" borderId="32" xfId="2" applyFont="1" applyFill="1" applyBorder="1" applyAlignment="1">
      <alignment horizontal="center" vertical="center" wrapText="1"/>
    </xf>
    <xf numFmtId="2" fontId="3" fillId="0" borderId="35" xfId="2" applyNumberFormat="1" applyFont="1" applyFill="1" applyBorder="1" applyAlignment="1">
      <alignment horizontal="center" vertical="center" wrapText="1"/>
    </xf>
    <xf numFmtId="2" fontId="3" fillId="0" borderId="36" xfId="2" applyNumberFormat="1" applyFont="1" applyFill="1" applyBorder="1" applyAlignment="1">
      <alignment horizontal="center" vertical="center" wrapText="1"/>
    </xf>
    <xf numFmtId="0" fontId="3" fillId="0" borderId="33" xfId="2" applyFont="1" applyFill="1" applyBorder="1" applyAlignment="1">
      <alignment horizontal="center" vertical="center" wrapText="1"/>
    </xf>
    <xf numFmtId="0" fontId="3" fillId="0" borderId="0" xfId="2" applyAlignment="1">
      <alignment vertical="center" wrapText="1"/>
    </xf>
    <xf numFmtId="0" fontId="3" fillId="0" borderId="45" xfId="2" applyFont="1" applyFill="1" applyBorder="1" applyAlignment="1">
      <alignment horizontal="center" vertical="center" wrapText="1"/>
    </xf>
    <xf numFmtId="2" fontId="3" fillId="0" borderId="29" xfId="2" applyNumberFormat="1" applyFont="1" applyFill="1" applyBorder="1" applyAlignment="1">
      <alignment horizontal="center" vertical="center" wrapText="1"/>
    </xf>
    <xf numFmtId="2" fontId="3" fillId="0" borderId="26" xfId="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2" applyFont="1"/>
    <xf numFmtId="0" fontId="22" fillId="0" borderId="0" xfId="2" applyFont="1"/>
    <xf numFmtId="0" fontId="23" fillId="0" borderId="0" xfId="0" applyFont="1" applyAlignment="1">
      <alignment vertical="center"/>
    </xf>
    <xf numFmtId="0" fontId="14" fillId="0" borderId="0" xfId="2" applyFont="1" applyFill="1" applyBorder="1" applyAlignment="1">
      <alignment vertical="center"/>
    </xf>
    <xf numFmtId="14" fontId="4" fillId="0" borderId="0" xfId="2" applyNumberFormat="1" applyFont="1" applyAlignment="1">
      <alignment horizontal="left"/>
    </xf>
    <xf numFmtId="0" fontId="3" fillId="0" borderId="0" xfId="2" applyAlignment="1">
      <alignment horizontal="left"/>
    </xf>
    <xf numFmtId="0" fontId="24" fillId="0" borderId="0" xfId="0" applyFont="1" applyAlignment="1">
      <alignment vertical="center"/>
    </xf>
    <xf numFmtId="0" fontId="3" fillId="0" borderId="0" xfId="2" applyFont="1" applyAlignment="1">
      <alignment vertical="center"/>
    </xf>
    <xf numFmtId="0" fontId="3" fillId="3" borderId="0" xfId="2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left" vertical="center"/>
    </xf>
    <xf numFmtId="0" fontId="3" fillId="0" borderId="0" xfId="2" applyFont="1" applyFill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20" fillId="0" borderId="0" xfId="0" applyFont="1" applyAlignment="1"/>
    <xf numFmtId="0" fontId="4" fillId="0" borderId="0" xfId="2" applyFont="1" applyAlignment="1">
      <alignment wrapText="1"/>
    </xf>
    <xf numFmtId="0" fontId="4" fillId="2" borderId="4" xfId="2" applyFont="1" applyFill="1" applyBorder="1" applyAlignment="1">
      <alignment wrapText="1"/>
    </xf>
    <xf numFmtId="14" fontId="25" fillId="0" borderId="0" xfId="2" applyNumberFormat="1" applyFont="1"/>
    <xf numFmtId="0" fontId="25" fillId="0" borderId="0" xfId="2" applyFont="1"/>
    <xf numFmtId="0" fontId="26" fillId="13" borderId="56" xfId="0" applyFont="1" applyFill="1" applyBorder="1" applyAlignment="1">
      <alignment horizontal="left" vertical="top" wrapText="1" readingOrder="1"/>
    </xf>
    <xf numFmtId="0" fontId="26" fillId="13" borderId="56" xfId="0" applyFont="1" applyFill="1" applyBorder="1" applyAlignment="1">
      <alignment horizontal="center" vertical="top" wrapText="1" readingOrder="1"/>
    </xf>
    <xf numFmtId="0" fontId="27" fillId="14" borderId="58" xfId="0" applyFont="1" applyFill="1" applyBorder="1" applyAlignment="1">
      <alignment horizontal="left" vertical="top" wrapText="1" readingOrder="1"/>
    </xf>
    <xf numFmtId="0" fontId="27" fillId="14" borderId="57" xfId="0" applyFont="1" applyFill="1" applyBorder="1" applyAlignment="1">
      <alignment horizontal="left" vertical="top" wrapText="1" readingOrder="1"/>
    </xf>
    <xf numFmtId="0" fontId="27" fillId="14" borderId="57" xfId="0" applyFont="1" applyFill="1" applyBorder="1" applyAlignment="1">
      <alignment horizontal="center" vertical="top" wrapText="1" readingOrder="1"/>
    </xf>
    <xf numFmtId="0" fontId="28" fillId="14" borderId="57" xfId="0" applyFont="1" applyFill="1" applyBorder="1" applyAlignment="1">
      <alignment horizontal="center" vertical="top" wrapText="1" readingOrder="1"/>
    </xf>
    <xf numFmtId="0" fontId="26" fillId="13" borderId="58" xfId="0" applyFont="1" applyFill="1" applyBorder="1" applyAlignment="1">
      <alignment horizontal="left" vertical="center" wrapText="1" readingOrder="1"/>
    </xf>
    <xf numFmtId="0" fontId="26" fillId="13" borderId="58" xfId="0" applyFont="1" applyFill="1" applyBorder="1" applyAlignment="1">
      <alignment horizontal="center" vertical="center" wrapText="1" readingOrder="1"/>
    </xf>
    <xf numFmtId="0" fontId="30" fillId="14" borderId="58" xfId="0" applyFont="1" applyFill="1" applyBorder="1" applyAlignment="1">
      <alignment horizontal="left" vertical="center" wrapText="1" readingOrder="1"/>
    </xf>
    <xf numFmtId="0" fontId="31" fillId="14" borderId="58" xfId="0" applyFont="1" applyFill="1" applyBorder="1" applyAlignment="1">
      <alignment horizontal="center" vertical="center" wrapText="1" readingOrder="1"/>
    </xf>
    <xf numFmtId="0" fontId="30" fillId="14" borderId="58" xfId="0" applyFont="1" applyFill="1" applyBorder="1" applyAlignment="1">
      <alignment horizontal="center" vertical="center" wrapText="1" readingOrder="1"/>
    </xf>
    <xf numFmtId="0" fontId="30" fillId="14" borderId="58" xfId="0" applyFont="1" applyFill="1" applyBorder="1" applyAlignment="1">
      <alignment horizontal="center" vertical="center" wrapText="1" readingOrder="1"/>
    </xf>
    <xf numFmtId="0" fontId="34" fillId="0" borderId="0" xfId="2" applyFont="1" applyFill="1" applyBorder="1" applyAlignment="1">
      <alignment vertical="center"/>
    </xf>
    <xf numFmtId="1" fontId="35" fillId="0" borderId="35" xfId="2" applyNumberFormat="1" applyFont="1" applyFill="1" applyBorder="1" applyAlignment="1">
      <alignment horizontal="center" vertical="center" wrapText="1"/>
    </xf>
    <xf numFmtId="1" fontId="35" fillId="0" borderId="36" xfId="2" applyNumberFormat="1" applyFont="1" applyFill="1" applyBorder="1" applyAlignment="1">
      <alignment horizontal="center" vertical="center" wrapText="1"/>
    </xf>
    <xf numFmtId="1" fontId="3" fillId="0" borderId="62" xfId="2" applyNumberFormat="1" applyFont="1" applyFill="1" applyBorder="1" applyAlignment="1">
      <alignment horizontal="center" vertical="center" wrapText="1"/>
    </xf>
    <xf numFmtId="1" fontId="3" fillId="0" borderId="63" xfId="2" applyNumberFormat="1" applyFont="1" applyFill="1" applyBorder="1" applyAlignment="1">
      <alignment horizontal="center" vertical="center" wrapText="1"/>
    </xf>
    <xf numFmtId="1" fontId="3" fillId="0" borderId="64" xfId="2" applyNumberFormat="1" applyFont="1" applyFill="1" applyBorder="1" applyAlignment="1">
      <alignment horizontal="center" vertical="center" wrapText="1"/>
    </xf>
    <xf numFmtId="1" fontId="3" fillId="0" borderId="65" xfId="2" applyNumberFormat="1" applyFont="1" applyFill="1" applyBorder="1" applyAlignment="1">
      <alignment horizontal="center" vertical="center" wrapText="1"/>
    </xf>
    <xf numFmtId="0" fontId="16" fillId="0" borderId="55" xfId="2" applyFont="1" applyFill="1" applyBorder="1" applyAlignment="1">
      <alignment horizontal="left" vertical="center" wrapText="1"/>
    </xf>
    <xf numFmtId="0" fontId="16" fillId="0" borderId="55" xfId="0" applyFont="1" applyFill="1" applyBorder="1" applyAlignment="1">
      <alignment horizontal="left" vertical="center" wrapText="1"/>
    </xf>
    <xf numFmtId="0" fontId="3" fillId="0" borderId="66" xfId="2" applyFont="1" applyFill="1" applyBorder="1" applyAlignment="1">
      <alignment vertical="center" wrapText="1"/>
    </xf>
    <xf numFmtId="0" fontId="35" fillId="0" borderId="32" xfId="2" applyFont="1" applyFill="1" applyBorder="1" applyAlignment="1">
      <alignment horizontal="right" vertical="center" wrapText="1"/>
    </xf>
    <xf numFmtId="0" fontId="36" fillId="0" borderId="0" xfId="0" applyFont="1" applyAlignment="1">
      <alignment vertical="center"/>
    </xf>
    <xf numFmtId="1" fontId="3" fillId="15" borderId="25" xfId="2" applyNumberFormat="1" applyFont="1" applyFill="1" applyBorder="1" applyAlignment="1">
      <alignment horizontal="center" vertical="center" wrapText="1"/>
    </xf>
    <xf numFmtId="1" fontId="3" fillId="15" borderId="27" xfId="2" applyNumberFormat="1" applyFont="1" applyFill="1" applyBorder="1" applyAlignment="1">
      <alignment horizontal="center" vertical="center" wrapText="1"/>
    </xf>
    <xf numFmtId="1" fontId="37" fillId="3" borderId="28" xfId="2" applyNumberFormat="1" applyFont="1" applyFill="1" applyBorder="1" applyAlignment="1">
      <alignment horizontal="center" vertical="center" wrapText="1"/>
    </xf>
    <xf numFmtId="0" fontId="3" fillId="0" borderId="31" xfId="2" applyFont="1" applyFill="1" applyBorder="1" applyAlignment="1">
      <alignment vertical="center" wrapText="1"/>
    </xf>
    <xf numFmtId="1" fontId="37" fillId="0" borderId="62" xfId="2" applyNumberFormat="1" applyFont="1" applyFill="1" applyBorder="1" applyAlignment="1">
      <alignment horizontal="center" vertical="center" wrapText="1"/>
    </xf>
    <xf numFmtId="1" fontId="37" fillId="0" borderId="63" xfId="2" applyNumberFormat="1" applyFont="1" applyFill="1" applyBorder="1" applyAlignment="1">
      <alignment horizontal="center" vertical="center" wrapText="1"/>
    </xf>
    <xf numFmtId="1" fontId="37" fillId="0" borderId="64" xfId="2" applyNumberFormat="1" applyFont="1" applyFill="1" applyBorder="1" applyAlignment="1">
      <alignment horizontal="center" vertical="center" wrapText="1"/>
    </xf>
    <xf numFmtId="1" fontId="37" fillId="3" borderId="69" xfId="2" applyNumberFormat="1" applyFont="1" applyFill="1" applyBorder="1" applyAlignment="1">
      <alignment horizontal="center" vertical="center" wrapText="1"/>
    </xf>
    <xf numFmtId="0" fontId="30" fillId="14" borderId="58" xfId="0" applyFont="1" applyFill="1" applyBorder="1" applyAlignment="1">
      <alignment horizontal="center" vertical="center" wrapText="1" readingOrder="1"/>
    </xf>
    <xf numFmtId="0" fontId="2" fillId="9" borderId="39" xfId="2" applyFont="1" applyFill="1" applyBorder="1" applyAlignment="1">
      <alignment horizontal="center" vertical="center" wrapText="1"/>
    </xf>
    <xf numFmtId="0" fontId="2" fillId="9" borderId="40" xfId="2" applyFont="1" applyFill="1" applyBorder="1" applyAlignment="1">
      <alignment horizontal="center" vertical="center"/>
    </xf>
    <xf numFmtId="0" fontId="2" fillId="9" borderId="41" xfId="2" applyFont="1" applyFill="1" applyBorder="1" applyAlignment="1">
      <alignment horizontal="center" vertical="center"/>
    </xf>
    <xf numFmtId="1" fontId="3" fillId="15" borderId="67" xfId="2" applyNumberFormat="1" applyFont="1" applyFill="1" applyBorder="1" applyAlignment="1">
      <alignment horizontal="center" vertical="center" wrapText="1"/>
    </xf>
    <xf numFmtId="0" fontId="0" fillId="15" borderId="37" xfId="0" applyFill="1" applyBorder="1" applyAlignment="1">
      <alignment horizontal="center" vertical="center" wrapText="1"/>
    </xf>
    <xf numFmtId="1" fontId="3" fillId="15" borderId="68" xfId="2" applyNumberFormat="1" applyFont="1" applyFill="1" applyBorder="1" applyAlignment="1">
      <alignment horizontal="center" vertical="center" wrapText="1"/>
    </xf>
    <xf numFmtId="0" fontId="16" fillId="0" borderId="55" xfId="2" applyFont="1" applyFill="1" applyBorder="1" applyAlignment="1">
      <alignment horizontal="left" vertical="center" wrapText="1"/>
    </xf>
    <xf numFmtId="0" fontId="16" fillId="0" borderId="55" xfId="0" applyFont="1" applyFill="1" applyBorder="1" applyAlignment="1">
      <alignment horizontal="left" vertical="center" wrapText="1"/>
    </xf>
    <xf numFmtId="0" fontId="30" fillId="14" borderId="59" xfId="0" applyFont="1" applyFill="1" applyBorder="1" applyAlignment="1">
      <alignment horizontal="center" vertical="center" wrapText="1" readingOrder="1"/>
    </xf>
    <xf numFmtId="0" fontId="30" fillId="14" borderId="60" xfId="0" applyFont="1" applyFill="1" applyBorder="1" applyAlignment="1">
      <alignment horizontal="center" vertical="center" wrapText="1" readingOrder="1"/>
    </xf>
    <xf numFmtId="0" fontId="30" fillId="14" borderId="61" xfId="0" applyFont="1" applyFill="1" applyBorder="1" applyAlignment="1">
      <alignment horizontal="center" vertical="center" wrapText="1" readingOrder="1"/>
    </xf>
    <xf numFmtId="1" fontId="3" fillId="0" borderId="67" xfId="2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" fontId="3" fillId="0" borderId="68" xfId="2" applyNumberFormat="1" applyFont="1" applyFill="1" applyBorder="1" applyAlignment="1">
      <alignment horizontal="center" vertical="center" wrapText="1"/>
    </xf>
    <xf numFmtId="0" fontId="38" fillId="14" borderId="59" xfId="0" applyFont="1" applyFill="1" applyBorder="1" applyAlignment="1">
      <alignment horizontal="center" vertical="center" wrapText="1" readingOrder="1"/>
    </xf>
    <xf numFmtId="0" fontId="39" fillId="0" borderId="60" xfId="0" applyFont="1" applyBorder="1" applyAlignment="1">
      <alignment horizontal="center" vertical="center" wrapText="1" readingOrder="1"/>
    </xf>
    <xf numFmtId="0" fontId="39" fillId="0" borderId="61" xfId="0" applyFont="1" applyBorder="1" applyAlignment="1">
      <alignment horizontal="center" vertical="center" wrapText="1" readingOrder="1"/>
    </xf>
    <xf numFmtId="0" fontId="38" fillId="14" borderId="58" xfId="0" applyFont="1" applyFill="1" applyBorder="1" applyAlignment="1">
      <alignment horizontal="center" vertical="center" wrapText="1" readingOrder="1"/>
    </xf>
    <xf numFmtId="0" fontId="17" fillId="0" borderId="55" xfId="0" applyFont="1" applyFill="1" applyBorder="1" applyAlignment="1">
      <alignment horizontal="left" vertical="center" wrapText="1"/>
    </xf>
    <xf numFmtId="0" fontId="27" fillId="14" borderId="59" xfId="0" applyFont="1" applyFill="1" applyBorder="1" applyAlignment="1">
      <alignment horizontal="center" vertical="top" wrapText="1" readingOrder="1"/>
    </xf>
    <xf numFmtId="0" fontId="27" fillId="14" borderId="60" xfId="0" applyFont="1" applyFill="1" applyBorder="1" applyAlignment="1">
      <alignment horizontal="center" vertical="top" wrapText="1" readingOrder="1"/>
    </xf>
    <xf numFmtId="0" fontId="27" fillId="14" borderId="61" xfId="0" applyFont="1" applyFill="1" applyBorder="1" applyAlignment="1">
      <alignment horizontal="center" vertical="top" wrapText="1" readingOrder="1"/>
    </xf>
    <xf numFmtId="0" fontId="2" fillId="5" borderId="20" xfId="2" applyFont="1" applyFill="1" applyBorder="1" applyAlignment="1">
      <alignment horizontal="center"/>
    </xf>
    <xf numFmtId="0" fontId="2" fillId="5" borderId="19" xfId="2" applyFont="1" applyFill="1" applyBorder="1" applyAlignment="1">
      <alignment horizontal="center"/>
    </xf>
    <xf numFmtId="0" fontId="2" fillId="5" borderId="18" xfId="2" applyFont="1" applyFill="1" applyBorder="1" applyAlignment="1">
      <alignment horizontal="center"/>
    </xf>
  </cellXfs>
  <cellStyles count="7">
    <cellStyle name="Input" xfId="3"/>
    <cellStyle name="Komma" xfId="1" builtinId="3"/>
    <cellStyle name="Merknad 2" xfId="4"/>
    <cellStyle name="Normal" xfId="0" builtinId="0"/>
    <cellStyle name="Normal 2" xfId="2"/>
    <cellStyle name="Prosent 2" xfId="5"/>
    <cellStyle name="Tusenskille 2" xfId="6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workbookViewId="0"/>
  </sheetViews>
  <sheetFormatPr baseColWidth="10" defaultRowHeight="14.25"/>
  <cols>
    <col min="1" max="1" width="28.5703125" style="128" bestFit="1" customWidth="1"/>
    <col min="2" max="8" width="14.85546875" style="128" customWidth="1"/>
    <col min="9" max="16384" width="11.42578125" style="128"/>
  </cols>
  <sheetData>
    <row r="1" spans="1:8" ht="15">
      <c r="A1" s="124" t="s">
        <v>92</v>
      </c>
    </row>
    <row r="2" spans="1:8" s="129" customFormat="1" ht="22.5" customHeight="1">
      <c r="A2" s="35" t="s">
        <v>163</v>
      </c>
      <c r="B2" s="34"/>
      <c r="D2" s="37"/>
      <c r="E2" s="37"/>
      <c r="F2" s="37"/>
      <c r="G2" s="33"/>
      <c r="H2" s="32">
        <v>42165</v>
      </c>
    </row>
    <row r="3" spans="1:8" s="129" customFormat="1" ht="13.5" thickBot="1">
      <c r="A3" s="151"/>
      <c r="B3" s="130"/>
      <c r="C3" s="131"/>
      <c r="D3" s="131"/>
      <c r="E3" s="131"/>
      <c r="F3" s="131"/>
      <c r="G3" s="131"/>
      <c r="H3" s="131"/>
    </row>
    <row r="4" spans="1:8" ht="16.5" thickTop="1">
      <c r="A4" s="59" t="s">
        <v>68</v>
      </c>
      <c r="B4" s="172" t="s">
        <v>81</v>
      </c>
      <c r="C4" s="173"/>
      <c r="D4" s="173"/>
      <c r="E4" s="173"/>
      <c r="F4" s="173"/>
      <c r="G4" s="173"/>
      <c r="H4" s="174"/>
    </row>
    <row r="5" spans="1:8" ht="15">
      <c r="A5" s="60"/>
      <c r="B5" s="76" t="s">
        <v>0</v>
      </c>
      <c r="C5" s="77" t="s">
        <v>1</v>
      </c>
      <c r="D5" s="77" t="s">
        <v>2</v>
      </c>
      <c r="E5" s="77" t="s">
        <v>3</v>
      </c>
      <c r="F5" s="77" t="s">
        <v>4</v>
      </c>
      <c r="G5" s="77" t="s">
        <v>5</v>
      </c>
      <c r="H5" s="78" t="s">
        <v>6</v>
      </c>
    </row>
    <row r="6" spans="1:8" ht="24.75" thickBot="1">
      <c r="A6" s="86"/>
      <c r="B6" s="79" t="s">
        <v>80</v>
      </c>
      <c r="C6" s="80" t="s">
        <v>80</v>
      </c>
      <c r="D6" s="80" t="s">
        <v>80</v>
      </c>
      <c r="E6" s="80" t="s">
        <v>80</v>
      </c>
      <c r="F6" s="80" t="s">
        <v>80</v>
      </c>
      <c r="G6" s="80" t="s">
        <v>80</v>
      </c>
      <c r="H6" s="81" t="s">
        <v>11</v>
      </c>
    </row>
    <row r="7" spans="1:8" s="129" customFormat="1" ht="15.75" customHeight="1">
      <c r="A7" s="160" t="s">
        <v>7</v>
      </c>
      <c r="B7" s="154">
        <v>95</v>
      </c>
      <c r="C7" s="155">
        <v>120</v>
      </c>
      <c r="D7" s="155">
        <v>145</v>
      </c>
      <c r="E7" s="155">
        <v>175</v>
      </c>
      <c r="F7" s="155">
        <v>205</v>
      </c>
      <c r="G7" s="155">
        <v>250</v>
      </c>
      <c r="H7" s="183" t="s">
        <v>169</v>
      </c>
    </row>
    <row r="8" spans="1:8" s="129" customFormat="1" ht="15.75" customHeight="1">
      <c r="A8" s="161" t="s">
        <v>117</v>
      </c>
      <c r="B8" s="152" t="s">
        <v>176</v>
      </c>
      <c r="C8" s="153" t="s">
        <v>177</v>
      </c>
      <c r="D8" s="153" t="s">
        <v>178</v>
      </c>
      <c r="E8" s="153" t="s">
        <v>179</v>
      </c>
      <c r="F8" s="153" t="s">
        <v>180</v>
      </c>
      <c r="G8" s="153" t="s">
        <v>181</v>
      </c>
      <c r="H8" s="184"/>
    </row>
    <row r="9" spans="1:8" s="129" customFormat="1" ht="15.75" customHeight="1">
      <c r="A9" s="166" t="s">
        <v>70</v>
      </c>
      <c r="B9" s="156">
        <v>85</v>
      </c>
      <c r="C9" s="157">
        <v>95</v>
      </c>
      <c r="D9" s="157">
        <v>110</v>
      </c>
      <c r="E9" s="157">
        <v>135</v>
      </c>
      <c r="F9" s="157">
        <v>160</v>
      </c>
      <c r="G9" s="157">
        <v>200</v>
      </c>
      <c r="H9" s="185" t="s">
        <v>169</v>
      </c>
    </row>
    <row r="10" spans="1:8" s="129" customFormat="1" ht="15.75" customHeight="1">
      <c r="A10" s="161" t="s">
        <v>164</v>
      </c>
      <c r="B10" s="152" t="s">
        <v>182</v>
      </c>
      <c r="C10" s="153" t="s">
        <v>183</v>
      </c>
      <c r="D10" s="153" t="s">
        <v>184</v>
      </c>
      <c r="E10" s="153" t="s">
        <v>185</v>
      </c>
      <c r="F10" s="153" t="s">
        <v>186</v>
      </c>
      <c r="G10" s="153" t="s">
        <v>187</v>
      </c>
      <c r="H10" s="184"/>
    </row>
    <row r="11" spans="1:8" s="129" customFormat="1" ht="12.75">
      <c r="A11" s="44" t="s">
        <v>71</v>
      </c>
      <c r="B11" s="104">
        <v>85</v>
      </c>
      <c r="C11" s="105">
        <v>115</v>
      </c>
      <c r="D11" s="105">
        <v>145</v>
      </c>
      <c r="E11" s="105">
        <v>180</v>
      </c>
      <c r="F11" s="105">
        <v>220</v>
      </c>
      <c r="G11" s="105">
        <v>275</v>
      </c>
      <c r="H11" s="39" t="s">
        <v>69</v>
      </c>
    </row>
    <row r="12" spans="1:8" s="129" customFormat="1" ht="12.75">
      <c r="A12" s="44" t="s">
        <v>72</v>
      </c>
      <c r="B12" s="104">
        <v>90</v>
      </c>
      <c r="C12" s="105">
        <v>115</v>
      </c>
      <c r="D12" s="105">
        <v>145</v>
      </c>
      <c r="E12" s="105">
        <v>180</v>
      </c>
      <c r="F12" s="105">
        <v>220</v>
      </c>
      <c r="G12" s="105">
        <v>275</v>
      </c>
      <c r="H12" s="39" t="s">
        <v>69</v>
      </c>
    </row>
    <row r="13" spans="1:8" s="129" customFormat="1" ht="12.75">
      <c r="A13" s="44" t="s">
        <v>73</v>
      </c>
      <c r="B13" s="104">
        <v>75</v>
      </c>
      <c r="C13" s="105">
        <v>105</v>
      </c>
      <c r="D13" s="105">
        <v>135</v>
      </c>
      <c r="E13" s="105">
        <v>175</v>
      </c>
      <c r="F13" s="105">
        <v>220</v>
      </c>
      <c r="G13" s="105">
        <v>280</v>
      </c>
      <c r="H13" s="39" t="s">
        <v>69</v>
      </c>
    </row>
    <row r="14" spans="1:8" s="129" customFormat="1" ht="12.75">
      <c r="A14" s="44" t="s">
        <v>74</v>
      </c>
      <c r="B14" s="104">
        <v>90</v>
      </c>
      <c r="C14" s="105">
        <v>125</v>
      </c>
      <c r="D14" s="105">
        <v>160</v>
      </c>
      <c r="E14" s="105">
        <v>200</v>
      </c>
      <c r="F14" s="105">
        <v>240</v>
      </c>
      <c r="G14" s="105">
        <v>300</v>
      </c>
      <c r="H14" s="39" t="s">
        <v>69</v>
      </c>
    </row>
    <row r="15" spans="1:8" s="129" customFormat="1" ht="12.75">
      <c r="A15" s="44" t="s">
        <v>8</v>
      </c>
      <c r="B15" s="104">
        <v>175</v>
      </c>
      <c r="C15" s="105">
        <v>240</v>
      </c>
      <c r="D15" s="105">
        <v>305</v>
      </c>
      <c r="E15" s="105">
        <v>360</v>
      </c>
      <c r="F15" s="105">
        <v>415</v>
      </c>
      <c r="G15" s="105">
        <v>505</v>
      </c>
      <c r="H15" s="39" t="s">
        <v>69</v>
      </c>
    </row>
    <row r="16" spans="1:8" s="129" customFormat="1" ht="15.75" customHeight="1">
      <c r="A16" s="44" t="s">
        <v>9</v>
      </c>
      <c r="B16" s="104">
        <v>145</v>
      </c>
      <c r="C16" s="105">
        <v>195</v>
      </c>
      <c r="D16" s="105">
        <v>240</v>
      </c>
      <c r="E16" s="105">
        <v>295</v>
      </c>
      <c r="F16" s="105">
        <v>355</v>
      </c>
      <c r="G16" s="105">
        <v>440</v>
      </c>
      <c r="H16" s="39" t="s">
        <v>69</v>
      </c>
    </row>
    <row r="17" spans="1:8" s="129" customFormat="1" ht="12.75">
      <c r="A17" s="44" t="s">
        <v>75</v>
      </c>
      <c r="B17" s="104">
        <v>140</v>
      </c>
      <c r="C17" s="105">
        <v>190</v>
      </c>
      <c r="D17" s="105">
        <v>240</v>
      </c>
      <c r="E17" s="105">
        <v>290</v>
      </c>
      <c r="F17" s="105">
        <v>340</v>
      </c>
      <c r="G17" s="105">
        <v>415</v>
      </c>
      <c r="H17" s="39" t="s">
        <v>69</v>
      </c>
    </row>
    <row r="18" spans="1:8" s="129" customFormat="1" ht="12.75">
      <c r="A18" s="44" t="s">
        <v>76</v>
      </c>
      <c r="B18" s="104">
        <v>125</v>
      </c>
      <c r="C18" s="105">
        <v>165</v>
      </c>
      <c r="D18" s="105">
        <v>205</v>
      </c>
      <c r="E18" s="105">
        <v>275</v>
      </c>
      <c r="F18" s="105">
        <v>345</v>
      </c>
      <c r="G18" s="105">
        <v>440</v>
      </c>
      <c r="H18" s="39" t="s">
        <v>69</v>
      </c>
    </row>
    <row r="19" spans="1:8" s="129" customFormat="1" ht="12.75">
      <c r="A19" s="44" t="s">
        <v>77</v>
      </c>
      <c r="B19" s="104">
        <v>115</v>
      </c>
      <c r="C19" s="105">
        <v>160</v>
      </c>
      <c r="D19" s="105">
        <v>210</v>
      </c>
      <c r="E19" s="105">
        <v>255</v>
      </c>
      <c r="F19" s="105">
        <v>300</v>
      </c>
      <c r="G19" s="105">
        <v>375</v>
      </c>
      <c r="H19" s="39" t="s">
        <v>69</v>
      </c>
    </row>
    <row r="20" spans="1:8" s="129" customFormat="1" ht="12.75">
      <c r="A20" s="44" t="s">
        <v>78</v>
      </c>
      <c r="B20" s="104">
        <v>95</v>
      </c>
      <c r="C20" s="105">
        <v>135</v>
      </c>
      <c r="D20" s="105">
        <v>175</v>
      </c>
      <c r="E20" s="105">
        <v>215</v>
      </c>
      <c r="F20" s="105">
        <v>255</v>
      </c>
      <c r="G20" s="105">
        <v>320</v>
      </c>
      <c r="H20" s="39" t="s">
        <v>69</v>
      </c>
    </row>
    <row r="21" spans="1:8" s="129" customFormat="1" ht="13.5" thickBot="1">
      <c r="A21" s="45" t="s">
        <v>79</v>
      </c>
      <c r="B21" s="106">
        <v>105</v>
      </c>
      <c r="C21" s="107">
        <v>145</v>
      </c>
      <c r="D21" s="107">
        <v>185</v>
      </c>
      <c r="E21" s="107">
        <v>250</v>
      </c>
      <c r="F21" s="107">
        <v>315</v>
      </c>
      <c r="G21" s="107">
        <v>405</v>
      </c>
      <c r="H21" s="41" t="s">
        <v>69</v>
      </c>
    </row>
    <row r="22" spans="1:8" ht="22.5" customHeight="1" thickTop="1">
      <c r="A22" s="97" t="s">
        <v>83</v>
      </c>
      <c r="B22" s="132"/>
      <c r="C22" s="133"/>
      <c r="D22" s="178" t="s">
        <v>89</v>
      </c>
      <c r="E22" s="179"/>
      <c r="F22" s="179"/>
      <c r="G22" s="179"/>
      <c r="H22" s="179"/>
    </row>
    <row r="23" spans="1:8" s="121" customFormat="1" ht="12">
      <c r="A23" s="108"/>
      <c r="B23" s="108"/>
      <c r="C23" s="108"/>
      <c r="D23" s="121" t="s">
        <v>85</v>
      </c>
      <c r="E23" s="108"/>
      <c r="F23" s="108"/>
      <c r="G23" s="108"/>
      <c r="H23" s="108"/>
    </row>
    <row r="24" spans="1:8" s="121" customFormat="1" ht="12">
      <c r="A24" s="93" t="s">
        <v>53</v>
      </c>
      <c r="B24" s="109" t="s">
        <v>165</v>
      </c>
      <c r="C24" s="108"/>
      <c r="D24" s="108"/>
      <c r="E24" s="108"/>
      <c r="F24" s="108"/>
      <c r="G24" s="108"/>
      <c r="H24" s="108"/>
    </row>
    <row r="25" spans="1:8" s="121" customFormat="1" ht="12">
      <c r="A25" s="110" t="s">
        <v>98</v>
      </c>
      <c r="B25" s="109">
        <v>42165</v>
      </c>
      <c r="C25" s="108"/>
      <c r="D25" s="108"/>
      <c r="E25" s="108"/>
      <c r="F25" s="108"/>
      <c r="G25" s="108"/>
      <c r="H25" s="108"/>
    </row>
    <row r="26" spans="1:8" s="121" customFormat="1" ht="12">
      <c r="A26" s="121" t="s">
        <v>101</v>
      </c>
      <c r="B26" s="121" t="s">
        <v>168</v>
      </c>
    </row>
    <row r="27" spans="1:8" s="121" customFormat="1" ht="12">
      <c r="B27" s="121" t="s">
        <v>167</v>
      </c>
    </row>
    <row r="28" spans="1:8" s="121" customFormat="1" ht="12">
      <c r="B28" s="121" t="s">
        <v>171</v>
      </c>
    </row>
    <row r="29" spans="1:8" s="121" customFormat="1" ht="12.75" thickBot="1"/>
    <row r="30" spans="1:8" s="121" customFormat="1" ht="15.75" thickBot="1">
      <c r="A30" s="145" t="s">
        <v>116</v>
      </c>
      <c r="B30" s="146" t="s">
        <v>102</v>
      </c>
      <c r="C30" s="146" t="s">
        <v>103</v>
      </c>
      <c r="D30" s="146" t="s">
        <v>104</v>
      </c>
      <c r="E30" s="146" t="s">
        <v>105</v>
      </c>
      <c r="F30" s="146" t="s">
        <v>106</v>
      </c>
      <c r="G30" s="146" t="s">
        <v>5</v>
      </c>
      <c r="H30" s="146" t="s">
        <v>6</v>
      </c>
    </row>
    <row r="31" spans="1:8" s="121" customFormat="1" ht="17.25" customHeight="1" thickBot="1">
      <c r="A31" s="147" t="s">
        <v>114</v>
      </c>
      <c r="B31" s="148" t="s">
        <v>124</v>
      </c>
      <c r="C31" s="150" t="s">
        <v>121</v>
      </c>
      <c r="D31" s="148" t="s">
        <v>153</v>
      </c>
      <c r="E31" s="150" t="s">
        <v>122</v>
      </c>
      <c r="F31" s="150" t="s">
        <v>123</v>
      </c>
      <c r="G31" s="148" t="s">
        <v>125</v>
      </c>
      <c r="H31" s="150" t="s">
        <v>69</v>
      </c>
    </row>
    <row r="32" spans="1:8" s="121" customFormat="1" ht="34.5" customHeight="1" thickBot="1">
      <c r="A32" s="147" t="s">
        <v>161</v>
      </c>
      <c r="B32" s="148" t="s">
        <v>139</v>
      </c>
      <c r="C32" s="150"/>
      <c r="D32" s="148" t="s">
        <v>160</v>
      </c>
      <c r="E32" s="150"/>
      <c r="F32" s="150"/>
      <c r="G32" s="148" t="s">
        <v>138</v>
      </c>
      <c r="H32" s="150"/>
    </row>
    <row r="33" spans="1:8" s="121" customFormat="1" ht="18" customHeight="1" thickBot="1">
      <c r="A33" s="147" t="s">
        <v>166</v>
      </c>
      <c r="B33" s="186">
        <v>0.77</v>
      </c>
      <c r="C33" s="187"/>
      <c r="D33" s="187"/>
      <c r="E33" s="187"/>
      <c r="F33" s="187"/>
      <c r="G33" s="187"/>
      <c r="H33" s="188"/>
    </row>
    <row r="34" spans="1:8" s="121" customFormat="1" ht="18" customHeight="1" thickBot="1">
      <c r="A34" s="147" t="s">
        <v>111</v>
      </c>
      <c r="B34" s="186">
        <v>2.2000000000000002</v>
      </c>
      <c r="C34" s="187">
        <v>2.2000000000000002</v>
      </c>
      <c r="D34" s="187"/>
      <c r="E34" s="187"/>
      <c r="F34" s="187"/>
      <c r="G34" s="187"/>
      <c r="H34" s="188"/>
    </row>
    <row r="35" spans="1:8" ht="18" customHeight="1" thickBot="1">
      <c r="A35" s="147" t="s">
        <v>140</v>
      </c>
      <c r="B35" s="150" t="s">
        <v>158</v>
      </c>
      <c r="C35" s="180" t="s">
        <v>143</v>
      </c>
      <c r="D35" s="181"/>
      <c r="E35" s="181"/>
      <c r="F35" s="181"/>
      <c r="G35" s="181"/>
      <c r="H35" s="182"/>
    </row>
    <row r="36" spans="1:8" ht="18" customHeight="1" thickBot="1">
      <c r="A36" s="147" t="s">
        <v>141</v>
      </c>
      <c r="B36" s="150" t="s">
        <v>159</v>
      </c>
      <c r="C36" s="180" t="s">
        <v>142</v>
      </c>
      <c r="D36" s="181"/>
      <c r="E36" s="181"/>
      <c r="F36" s="181"/>
      <c r="G36" s="181"/>
      <c r="H36" s="182"/>
    </row>
    <row r="37" spans="1:8" ht="29.25" customHeight="1" thickBot="1">
      <c r="A37" s="147" t="s">
        <v>144</v>
      </c>
      <c r="B37" s="150" t="s">
        <v>145</v>
      </c>
      <c r="C37" s="180" t="s">
        <v>146</v>
      </c>
      <c r="D37" s="181"/>
      <c r="E37" s="181"/>
      <c r="F37" s="181"/>
      <c r="G37" s="181"/>
      <c r="H37" s="182"/>
    </row>
    <row r="38" spans="1:8" ht="15.75" customHeight="1" thickBot="1">
      <c r="A38" s="147" t="s">
        <v>147</v>
      </c>
      <c r="B38" s="150" t="s">
        <v>148</v>
      </c>
      <c r="C38" s="180" t="s">
        <v>146</v>
      </c>
      <c r="D38" s="181"/>
      <c r="E38" s="181"/>
      <c r="F38" s="181"/>
      <c r="G38" s="181"/>
      <c r="H38" s="182"/>
    </row>
    <row r="39" spans="1:8" ht="15.75" customHeight="1" thickBot="1">
      <c r="A39" s="147" t="s">
        <v>149</v>
      </c>
      <c r="B39" s="150" t="s">
        <v>150</v>
      </c>
      <c r="C39" s="180"/>
      <c r="D39" s="181"/>
      <c r="E39" s="181"/>
      <c r="F39" s="181"/>
      <c r="G39" s="181"/>
      <c r="H39" s="182"/>
    </row>
    <row r="40" spans="1:8" ht="15.75" customHeight="1" thickBot="1">
      <c r="A40" s="147" t="s">
        <v>151</v>
      </c>
      <c r="B40" s="171" t="s">
        <v>152</v>
      </c>
      <c r="C40" s="171"/>
      <c r="D40" s="171"/>
      <c r="E40" s="171"/>
      <c r="F40" s="171"/>
      <c r="G40" s="171"/>
      <c r="H40" s="171"/>
    </row>
    <row r="41" spans="1:8" s="121" customFormat="1" ht="15.75" customHeight="1" thickBot="1">
      <c r="A41" s="147" t="s">
        <v>117</v>
      </c>
      <c r="B41" s="171" t="s">
        <v>154</v>
      </c>
      <c r="C41" s="171"/>
      <c r="D41" s="171"/>
      <c r="E41" s="171"/>
      <c r="F41" s="171"/>
      <c r="G41" s="171"/>
      <c r="H41" s="171"/>
    </row>
    <row r="42" spans="1:8" s="121" customFormat="1" ht="15.75" customHeight="1" thickBot="1">
      <c r="A42" s="147" t="s">
        <v>120</v>
      </c>
      <c r="B42" s="189" t="s">
        <v>170</v>
      </c>
      <c r="C42" s="189"/>
      <c r="D42" s="189"/>
      <c r="E42" s="189"/>
      <c r="F42" s="189"/>
      <c r="G42" s="189"/>
      <c r="H42" s="189"/>
    </row>
    <row r="45" spans="1:8" ht="15">
      <c r="A45" s="162" t="s">
        <v>173</v>
      </c>
    </row>
    <row r="46" spans="1:8" ht="15" thickBot="1"/>
    <row r="47" spans="1:8" ht="16.5" thickTop="1">
      <c r="A47" s="59" t="s">
        <v>68</v>
      </c>
      <c r="B47" s="172" t="s">
        <v>81</v>
      </c>
      <c r="C47" s="173"/>
      <c r="D47" s="173"/>
      <c r="E47" s="173"/>
      <c r="F47" s="173"/>
      <c r="G47" s="173"/>
      <c r="H47" s="174"/>
    </row>
    <row r="48" spans="1:8" ht="15">
      <c r="A48" s="60"/>
      <c r="B48" s="76" t="s">
        <v>0</v>
      </c>
      <c r="C48" s="77" t="s">
        <v>1</v>
      </c>
      <c r="D48" s="77" t="s">
        <v>2</v>
      </c>
      <c r="E48" s="77" t="s">
        <v>3</v>
      </c>
      <c r="F48" s="77" t="s">
        <v>4</v>
      </c>
      <c r="G48" s="77" t="s">
        <v>5</v>
      </c>
      <c r="H48" s="78" t="s">
        <v>6</v>
      </c>
    </row>
    <row r="49" spans="1:8" ht="24.75" thickBot="1">
      <c r="A49" s="86"/>
      <c r="B49" s="79" t="s">
        <v>80</v>
      </c>
      <c r="C49" s="80" t="s">
        <v>80</v>
      </c>
      <c r="D49" s="80" t="s">
        <v>80</v>
      </c>
      <c r="E49" s="80" t="s">
        <v>80</v>
      </c>
      <c r="F49" s="80" t="s">
        <v>80</v>
      </c>
      <c r="G49" s="80" t="s">
        <v>80</v>
      </c>
      <c r="H49" s="81" t="s">
        <v>11</v>
      </c>
    </row>
    <row r="50" spans="1:8">
      <c r="A50" s="160" t="s">
        <v>7</v>
      </c>
      <c r="B50" s="167">
        <v>10</v>
      </c>
      <c r="C50" s="168">
        <v>5</v>
      </c>
      <c r="D50" s="155">
        <v>0</v>
      </c>
      <c r="E50" s="155">
        <v>0</v>
      </c>
      <c r="F50" s="155">
        <v>0</v>
      </c>
      <c r="G50" s="155">
        <v>0</v>
      </c>
      <c r="H50" s="175"/>
    </row>
    <row r="51" spans="1:8">
      <c r="A51" s="161" t="s">
        <v>117</v>
      </c>
      <c r="B51" s="153" t="s">
        <v>172</v>
      </c>
      <c r="C51" s="153" t="s">
        <v>172</v>
      </c>
      <c r="D51" s="153" t="s">
        <v>172</v>
      </c>
      <c r="E51" s="153" t="s">
        <v>172</v>
      </c>
      <c r="F51" s="153" t="s">
        <v>172</v>
      </c>
      <c r="G51" s="153" t="s">
        <v>172</v>
      </c>
      <c r="H51" s="176"/>
    </row>
    <row r="52" spans="1:8">
      <c r="A52" s="166" t="s">
        <v>70</v>
      </c>
      <c r="B52" s="169">
        <v>10</v>
      </c>
      <c r="C52" s="157">
        <v>0</v>
      </c>
      <c r="D52" s="157">
        <v>0</v>
      </c>
      <c r="E52" s="157">
        <v>0</v>
      </c>
      <c r="F52" s="157">
        <v>0</v>
      </c>
      <c r="G52" s="157">
        <v>0</v>
      </c>
      <c r="H52" s="177"/>
    </row>
    <row r="53" spans="1:8">
      <c r="A53" s="161" t="s">
        <v>164</v>
      </c>
      <c r="B53" s="152" t="s">
        <v>172</v>
      </c>
      <c r="C53" s="153" t="s">
        <v>172</v>
      </c>
      <c r="D53" s="153" t="s">
        <v>172</v>
      </c>
      <c r="E53" s="153" t="s">
        <v>172</v>
      </c>
      <c r="F53" s="153" t="s">
        <v>172</v>
      </c>
      <c r="G53" s="153" t="s">
        <v>172</v>
      </c>
      <c r="H53" s="176"/>
    </row>
    <row r="54" spans="1:8">
      <c r="A54" s="44" t="s">
        <v>71</v>
      </c>
      <c r="B54" s="165">
        <f>B11-'E-skala v6.73'!B9</f>
        <v>5</v>
      </c>
      <c r="C54" s="165">
        <f>C11-'E-skala v6.73'!C9</f>
        <v>5</v>
      </c>
      <c r="D54" s="42">
        <v>0</v>
      </c>
      <c r="E54" s="42">
        <v>0</v>
      </c>
      <c r="F54" s="42">
        <v>0</v>
      </c>
      <c r="G54" s="42">
        <v>0</v>
      </c>
      <c r="H54" s="163"/>
    </row>
    <row r="55" spans="1:8">
      <c r="A55" s="44" t="s">
        <v>72</v>
      </c>
      <c r="B55" s="165">
        <f>B12-'E-skala v6.73'!B10</f>
        <v>5</v>
      </c>
      <c r="C55" s="165">
        <f>C12-'E-skala v6.73'!C10</f>
        <v>0</v>
      </c>
      <c r="D55" s="42">
        <v>0</v>
      </c>
      <c r="E55" s="42">
        <v>0</v>
      </c>
      <c r="F55" s="42">
        <v>0</v>
      </c>
      <c r="G55" s="42">
        <v>0</v>
      </c>
      <c r="H55" s="163"/>
    </row>
    <row r="56" spans="1:8">
      <c r="A56" s="44" t="s">
        <v>73</v>
      </c>
      <c r="B56" s="165">
        <f>B13-'E-skala v6.73'!B11</f>
        <v>5</v>
      </c>
      <c r="C56" s="165">
        <f>C13-'E-skala v6.73'!C11</f>
        <v>5</v>
      </c>
      <c r="D56" s="42">
        <v>0</v>
      </c>
      <c r="E56" s="42">
        <v>0</v>
      </c>
      <c r="F56" s="42">
        <v>0</v>
      </c>
      <c r="G56" s="42">
        <v>0</v>
      </c>
      <c r="H56" s="163"/>
    </row>
    <row r="57" spans="1:8">
      <c r="A57" s="44" t="s">
        <v>74</v>
      </c>
      <c r="B57" s="165">
        <f>B14-'E-skala v6.73'!B12</f>
        <v>5</v>
      </c>
      <c r="C57" s="165">
        <f>C14-'E-skala v6.73'!C12</f>
        <v>0</v>
      </c>
      <c r="D57" s="42">
        <v>0</v>
      </c>
      <c r="E57" s="42">
        <v>0</v>
      </c>
      <c r="F57" s="42">
        <v>0</v>
      </c>
      <c r="G57" s="42">
        <v>0</v>
      </c>
      <c r="H57" s="163"/>
    </row>
    <row r="58" spans="1:8">
      <c r="A58" s="44" t="s">
        <v>8</v>
      </c>
      <c r="B58" s="165">
        <f>B15-'E-skala v6.73'!B13</f>
        <v>10</v>
      </c>
      <c r="C58" s="165">
        <f>C15-'E-skala v6.73'!C13</f>
        <v>5</v>
      </c>
      <c r="D58" s="42">
        <v>0</v>
      </c>
      <c r="E58" s="42">
        <v>0</v>
      </c>
      <c r="F58" s="42">
        <v>0</v>
      </c>
      <c r="G58" s="42">
        <v>0</v>
      </c>
      <c r="H58" s="163"/>
    </row>
    <row r="59" spans="1:8">
      <c r="A59" s="44" t="s">
        <v>9</v>
      </c>
      <c r="B59" s="165">
        <f>B16-'E-skala v6.73'!B14</f>
        <v>5</v>
      </c>
      <c r="C59" s="165">
        <f>C16-'E-skala v6.73'!C14</f>
        <v>5</v>
      </c>
      <c r="D59" s="42">
        <v>0</v>
      </c>
      <c r="E59" s="42">
        <v>0</v>
      </c>
      <c r="F59" s="42">
        <v>0</v>
      </c>
      <c r="G59" s="42">
        <v>0</v>
      </c>
      <c r="H59" s="163"/>
    </row>
    <row r="60" spans="1:8">
      <c r="A60" s="44" t="s">
        <v>75</v>
      </c>
      <c r="B60" s="165">
        <f>B17-'E-skala v6.73'!B15</f>
        <v>15</v>
      </c>
      <c r="C60" s="165">
        <f>C17-'E-skala v6.73'!C15</f>
        <v>5</v>
      </c>
      <c r="D60" s="42">
        <v>0</v>
      </c>
      <c r="E60" s="42">
        <v>0</v>
      </c>
      <c r="F60" s="42">
        <v>0</v>
      </c>
      <c r="G60" s="42">
        <v>0</v>
      </c>
      <c r="H60" s="163"/>
    </row>
    <row r="61" spans="1:8">
      <c r="A61" s="44" t="s">
        <v>76</v>
      </c>
      <c r="B61" s="165">
        <f>B18-'E-skala v6.73'!B16</f>
        <v>10</v>
      </c>
      <c r="C61" s="165">
        <f>C18-'E-skala v6.73'!C16</f>
        <v>5</v>
      </c>
      <c r="D61" s="42">
        <v>0</v>
      </c>
      <c r="E61" s="42">
        <v>0</v>
      </c>
      <c r="F61" s="42">
        <v>0</v>
      </c>
      <c r="G61" s="42">
        <v>0</v>
      </c>
      <c r="H61" s="163"/>
    </row>
    <row r="62" spans="1:8">
      <c r="A62" s="44" t="s">
        <v>77</v>
      </c>
      <c r="B62" s="165">
        <f>B19-'E-skala v6.73'!B17</f>
        <v>10</v>
      </c>
      <c r="C62" s="165">
        <f>C19-'E-skala v6.73'!C17</f>
        <v>5</v>
      </c>
      <c r="D62" s="42">
        <v>0</v>
      </c>
      <c r="E62" s="42">
        <v>0</v>
      </c>
      <c r="F62" s="42">
        <v>0</v>
      </c>
      <c r="G62" s="42">
        <v>0</v>
      </c>
      <c r="H62" s="163"/>
    </row>
    <row r="63" spans="1:8">
      <c r="A63" s="44" t="s">
        <v>78</v>
      </c>
      <c r="B63" s="165">
        <f>B20-'E-skala v6.73'!B18</f>
        <v>10</v>
      </c>
      <c r="C63" s="165">
        <f>C20-'E-skala v6.73'!C18</f>
        <v>5</v>
      </c>
      <c r="D63" s="42">
        <v>0</v>
      </c>
      <c r="E63" s="42">
        <v>0</v>
      </c>
      <c r="F63" s="42">
        <v>0</v>
      </c>
      <c r="G63" s="42">
        <v>0</v>
      </c>
      <c r="H63" s="163"/>
    </row>
    <row r="64" spans="1:8" ht="15" thickBot="1">
      <c r="A64" s="45" t="s">
        <v>79</v>
      </c>
      <c r="B64" s="170">
        <f>B21-'E-skala v6.73'!B19</f>
        <v>5</v>
      </c>
      <c r="C64" s="165">
        <f>C21-'E-skala v6.73'!C19</f>
        <v>5</v>
      </c>
      <c r="D64" s="42">
        <v>0</v>
      </c>
      <c r="E64" s="42">
        <v>0</v>
      </c>
      <c r="F64" s="42">
        <v>0</v>
      </c>
      <c r="G64" s="42">
        <v>0</v>
      </c>
      <c r="H64" s="164"/>
    </row>
    <row r="65" spans="1:8" ht="15" thickTop="1">
      <c r="A65" s="132"/>
      <c r="B65" s="132"/>
      <c r="C65" s="133"/>
      <c r="D65" s="158"/>
      <c r="E65" s="159"/>
      <c r="F65" s="159"/>
      <c r="G65" s="159"/>
      <c r="H65" s="159"/>
    </row>
  </sheetData>
  <mergeCells count="17">
    <mergeCell ref="B40:H40"/>
    <mergeCell ref="B41:H41"/>
    <mergeCell ref="B47:H47"/>
    <mergeCell ref="H50:H51"/>
    <mergeCell ref="H52:H53"/>
    <mergeCell ref="B4:H4"/>
    <mergeCell ref="D22:H22"/>
    <mergeCell ref="C35:H35"/>
    <mergeCell ref="C36:H36"/>
    <mergeCell ref="C37:H37"/>
    <mergeCell ref="H7:H8"/>
    <mergeCell ref="H9:H10"/>
    <mergeCell ref="B33:H33"/>
    <mergeCell ref="B34:H34"/>
    <mergeCell ref="B42:H42"/>
    <mergeCell ref="C38:H38"/>
    <mergeCell ref="C39:H39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>
      <selection activeCell="A3" sqref="A3"/>
    </sheetView>
  </sheetViews>
  <sheetFormatPr baseColWidth="10" defaultRowHeight="12.75"/>
  <cols>
    <col min="1" max="1" width="27.85546875" style="2" customWidth="1"/>
    <col min="2" max="8" width="13" style="2" customWidth="1"/>
    <col min="9" max="16384" width="11.42578125" style="2"/>
  </cols>
  <sheetData>
    <row r="1" spans="1:8" ht="15">
      <c r="A1" s="122" t="s">
        <v>92</v>
      </c>
    </row>
    <row r="2" spans="1:8" ht="22.5" customHeight="1">
      <c r="A2" s="35" t="s">
        <v>50</v>
      </c>
      <c r="B2" s="34"/>
      <c r="D2" s="37"/>
      <c r="E2" s="37"/>
      <c r="F2" s="37"/>
      <c r="G2" s="33"/>
      <c r="H2" s="32">
        <v>40646</v>
      </c>
    </row>
    <row r="3" spans="1:8" ht="13.5" thickBot="1">
      <c r="A3" s="151" t="s">
        <v>95</v>
      </c>
      <c r="B3" s="31"/>
      <c r="C3" s="30"/>
      <c r="D3" s="30"/>
      <c r="E3" s="30"/>
      <c r="F3" s="30"/>
      <c r="G3" s="30"/>
      <c r="H3" s="30"/>
    </row>
    <row r="4" spans="1:8" s="4" customFormat="1" ht="20.25" customHeight="1" thickTop="1">
      <c r="A4" s="59"/>
      <c r="B4" s="172" t="s">
        <v>51</v>
      </c>
      <c r="C4" s="173"/>
      <c r="D4" s="173"/>
      <c r="E4" s="173"/>
      <c r="F4" s="173"/>
      <c r="G4" s="173"/>
      <c r="H4" s="174"/>
    </row>
    <row r="5" spans="1:8" s="4" customFormat="1" ht="15">
      <c r="A5" s="60"/>
      <c r="B5" s="76" t="s">
        <v>0</v>
      </c>
      <c r="C5" s="77" t="s">
        <v>1</v>
      </c>
      <c r="D5" s="77" t="s">
        <v>2</v>
      </c>
      <c r="E5" s="77" t="s">
        <v>3</v>
      </c>
      <c r="F5" s="77" t="s">
        <v>4</v>
      </c>
      <c r="G5" s="77" t="s">
        <v>5</v>
      </c>
      <c r="H5" s="78" t="s">
        <v>6</v>
      </c>
    </row>
    <row r="6" spans="1:8" s="4" customFormat="1" ht="24.75" thickBot="1">
      <c r="A6" s="67" t="s">
        <v>29</v>
      </c>
      <c r="B6" s="79" t="s">
        <v>28</v>
      </c>
      <c r="C6" s="80" t="s">
        <v>28</v>
      </c>
      <c r="D6" s="80" t="s">
        <v>28</v>
      </c>
      <c r="E6" s="80" t="s">
        <v>28</v>
      </c>
      <c r="F6" s="80" t="s">
        <v>28</v>
      </c>
      <c r="G6" s="80" t="s">
        <v>28</v>
      </c>
      <c r="H6" s="81" t="s">
        <v>82</v>
      </c>
    </row>
    <row r="7" spans="1:8" s="4" customFormat="1" ht="18.75" customHeight="1">
      <c r="A7" s="68" t="s">
        <v>7</v>
      </c>
      <c r="B7" s="69" t="s">
        <v>32</v>
      </c>
      <c r="C7" s="70" t="s">
        <v>33</v>
      </c>
      <c r="D7" s="70" t="s">
        <v>34</v>
      </c>
      <c r="E7" s="70" t="s">
        <v>35</v>
      </c>
      <c r="F7" s="70" t="s">
        <v>36</v>
      </c>
      <c r="G7" s="70" t="s">
        <v>37</v>
      </c>
      <c r="H7" s="71" t="s">
        <v>69</v>
      </c>
    </row>
    <row r="8" spans="1:8" s="4" customFormat="1" ht="18.75" customHeight="1">
      <c r="A8" s="72" t="s">
        <v>54</v>
      </c>
      <c r="B8" s="73" t="s">
        <v>38</v>
      </c>
      <c r="C8" s="74" t="s">
        <v>39</v>
      </c>
      <c r="D8" s="74" t="s">
        <v>40</v>
      </c>
      <c r="E8" s="74" t="s">
        <v>41</v>
      </c>
      <c r="F8" s="74" t="s">
        <v>42</v>
      </c>
      <c r="G8" s="74" t="s">
        <v>43</v>
      </c>
      <c r="H8" s="75" t="s">
        <v>69</v>
      </c>
    </row>
    <row r="9" spans="1:8" s="4" customFormat="1" ht="18.75" customHeight="1">
      <c r="A9" s="44" t="s">
        <v>25</v>
      </c>
      <c r="B9" s="42">
        <v>90</v>
      </c>
      <c r="C9" s="38">
        <v>135</v>
      </c>
      <c r="D9" s="38">
        <v>180</v>
      </c>
      <c r="E9" s="38">
        <v>228</v>
      </c>
      <c r="F9" s="38">
        <v>276</v>
      </c>
      <c r="G9" s="38">
        <v>414</v>
      </c>
      <c r="H9" s="39" t="s">
        <v>69</v>
      </c>
    </row>
    <row r="10" spans="1:8" s="4" customFormat="1" ht="18.75" customHeight="1">
      <c r="A10" s="44" t="s">
        <v>24</v>
      </c>
      <c r="B10" s="42">
        <v>84</v>
      </c>
      <c r="C10" s="38">
        <v>126</v>
      </c>
      <c r="D10" s="38">
        <v>168</v>
      </c>
      <c r="E10" s="38">
        <v>215</v>
      </c>
      <c r="F10" s="38">
        <v>263</v>
      </c>
      <c r="G10" s="38">
        <v>395</v>
      </c>
      <c r="H10" s="39" t="s">
        <v>69</v>
      </c>
    </row>
    <row r="11" spans="1:8" s="4" customFormat="1" ht="18.75" customHeight="1">
      <c r="A11" s="44" t="s">
        <v>23</v>
      </c>
      <c r="B11" s="42">
        <v>79</v>
      </c>
      <c r="C11" s="38">
        <v>118</v>
      </c>
      <c r="D11" s="38">
        <v>158</v>
      </c>
      <c r="E11" s="38">
        <v>208</v>
      </c>
      <c r="F11" s="38">
        <v>259</v>
      </c>
      <c r="G11" s="38">
        <v>389</v>
      </c>
      <c r="H11" s="39" t="s">
        <v>69</v>
      </c>
    </row>
    <row r="12" spans="1:8" s="4" customFormat="1" ht="18.75" customHeight="1">
      <c r="A12" s="44" t="s">
        <v>22</v>
      </c>
      <c r="B12" s="42">
        <v>95</v>
      </c>
      <c r="C12" s="38">
        <v>143</v>
      </c>
      <c r="D12" s="38">
        <v>191</v>
      </c>
      <c r="E12" s="38">
        <v>240</v>
      </c>
      <c r="F12" s="38">
        <v>289</v>
      </c>
      <c r="G12" s="38">
        <v>434</v>
      </c>
      <c r="H12" s="39" t="s">
        <v>69</v>
      </c>
    </row>
    <row r="13" spans="1:8" s="4" customFormat="1" ht="18.75" customHeight="1">
      <c r="A13" s="44" t="s">
        <v>8</v>
      </c>
      <c r="B13" s="42">
        <v>179</v>
      </c>
      <c r="C13" s="38">
        <v>268</v>
      </c>
      <c r="D13" s="38">
        <v>358</v>
      </c>
      <c r="E13" s="38">
        <v>416</v>
      </c>
      <c r="F13" s="38">
        <v>475</v>
      </c>
      <c r="G13" s="38">
        <v>713</v>
      </c>
      <c r="H13" s="39" t="s">
        <v>69</v>
      </c>
    </row>
    <row r="14" spans="1:8" s="4" customFormat="1" ht="18.75" customHeight="1">
      <c r="A14" s="44" t="s">
        <v>9</v>
      </c>
      <c r="B14" s="42">
        <v>136</v>
      </c>
      <c r="C14" s="38">
        <v>203</v>
      </c>
      <c r="D14" s="38">
        <v>271</v>
      </c>
      <c r="E14" s="38">
        <v>328</v>
      </c>
      <c r="F14" s="38">
        <v>384</v>
      </c>
      <c r="G14" s="38">
        <v>576</v>
      </c>
      <c r="H14" s="39" t="s">
        <v>69</v>
      </c>
    </row>
    <row r="15" spans="1:8" s="4" customFormat="1" ht="18.75" customHeight="1">
      <c r="A15" s="44" t="s">
        <v>21</v>
      </c>
      <c r="B15" s="42">
        <v>135</v>
      </c>
      <c r="C15" s="38">
        <v>202</v>
      </c>
      <c r="D15" s="38">
        <v>269</v>
      </c>
      <c r="E15" s="38">
        <v>321</v>
      </c>
      <c r="F15" s="38">
        <v>373</v>
      </c>
      <c r="G15" s="38">
        <v>560</v>
      </c>
      <c r="H15" s="39" t="s">
        <v>69</v>
      </c>
    </row>
    <row r="16" spans="1:8" s="4" customFormat="1" ht="18.75" customHeight="1">
      <c r="A16" s="44" t="s">
        <v>20</v>
      </c>
      <c r="B16" s="42">
        <v>109</v>
      </c>
      <c r="C16" s="38">
        <v>164</v>
      </c>
      <c r="D16" s="38">
        <v>218</v>
      </c>
      <c r="E16" s="38">
        <v>272</v>
      </c>
      <c r="F16" s="38">
        <v>325</v>
      </c>
      <c r="G16" s="38">
        <v>488</v>
      </c>
      <c r="H16" s="39" t="s">
        <v>69</v>
      </c>
    </row>
    <row r="17" spans="1:8" s="4" customFormat="1" ht="18.75" customHeight="1">
      <c r="A17" s="44" t="s">
        <v>19</v>
      </c>
      <c r="B17" s="42">
        <v>129</v>
      </c>
      <c r="C17" s="38">
        <v>194</v>
      </c>
      <c r="D17" s="38">
        <v>258</v>
      </c>
      <c r="E17" s="38">
        <v>309</v>
      </c>
      <c r="F17" s="38">
        <v>360</v>
      </c>
      <c r="G17" s="38">
        <v>540</v>
      </c>
      <c r="H17" s="39" t="s">
        <v>69</v>
      </c>
    </row>
    <row r="18" spans="1:8" s="4" customFormat="1" ht="18.75" customHeight="1">
      <c r="A18" s="44" t="s">
        <v>18</v>
      </c>
      <c r="B18" s="42">
        <v>105</v>
      </c>
      <c r="C18" s="38">
        <v>158</v>
      </c>
      <c r="D18" s="38">
        <v>210</v>
      </c>
      <c r="E18" s="38">
        <v>256</v>
      </c>
      <c r="F18" s="38">
        <v>302</v>
      </c>
      <c r="G18" s="38">
        <v>453</v>
      </c>
      <c r="H18" s="39" t="s">
        <v>69</v>
      </c>
    </row>
    <row r="19" spans="1:8" s="4" customFormat="1" ht="18.75" customHeight="1" thickBot="1">
      <c r="A19" s="45" t="s">
        <v>17</v>
      </c>
      <c r="B19" s="43">
        <v>106</v>
      </c>
      <c r="C19" s="40">
        <v>159</v>
      </c>
      <c r="D19" s="40">
        <v>212</v>
      </c>
      <c r="E19" s="40">
        <v>270</v>
      </c>
      <c r="F19" s="40">
        <v>329</v>
      </c>
      <c r="G19" s="40">
        <v>494</v>
      </c>
      <c r="H19" s="41" t="s">
        <v>69</v>
      </c>
    </row>
    <row r="20" spans="1:8" s="3" customFormat="1" ht="30.75" customHeight="1" thickTop="1" thickBot="1">
      <c r="A20" s="1" t="s">
        <v>10</v>
      </c>
      <c r="D20" s="46" t="s">
        <v>16</v>
      </c>
    </row>
    <row r="21" spans="1:8" ht="13.5" thickTop="1"/>
    <row r="22" spans="1:8">
      <c r="A22" s="64" t="s">
        <v>53</v>
      </c>
      <c r="B22" s="126" t="s">
        <v>66</v>
      </c>
    </row>
    <row r="23" spans="1:8">
      <c r="A23" s="65" t="s">
        <v>98</v>
      </c>
      <c r="B23" s="126">
        <v>40646</v>
      </c>
    </row>
    <row r="24" spans="1:8">
      <c r="A24" s="2" t="s">
        <v>99</v>
      </c>
      <c r="B24" s="127" t="s">
        <v>97</v>
      </c>
    </row>
    <row r="25" spans="1:8" ht="20.100000000000001" customHeight="1" thickBot="1"/>
    <row r="26" spans="1:8" ht="15.75" thickBot="1">
      <c r="A26" s="139" t="s">
        <v>116</v>
      </c>
      <c r="B26" s="140" t="s">
        <v>102</v>
      </c>
      <c r="C26" s="140" t="s">
        <v>103</v>
      </c>
      <c r="D26" s="140" t="s">
        <v>104</v>
      </c>
      <c r="E26" s="140" t="s">
        <v>105</v>
      </c>
      <c r="F26" s="140" t="s">
        <v>106</v>
      </c>
      <c r="G26" s="140" t="s">
        <v>5</v>
      </c>
      <c r="H26" s="140" t="s">
        <v>6</v>
      </c>
    </row>
    <row r="27" spans="1:8" ht="15.75" thickTop="1" thickBot="1">
      <c r="A27" s="142" t="s">
        <v>114</v>
      </c>
      <c r="B27" s="143" t="s">
        <v>107</v>
      </c>
      <c r="C27" s="143" t="s">
        <v>108</v>
      </c>
      <c r="D27" s="144" t="s">
        <v>155</v>
      </c>
      <c r="E27" s="143" t="s">
        <v>109</v>
      </c>
      <c r="F27" s="144" t="s">
        <v>156</v>
      </c>
      <c r="G27" s="143" t="s">
        <v>110</v>
      </c>
      <c r="H27" s="143" t="s">
        <v>69</v>
      </c>
    </row>
    <row r="28" spans="1:8" ht="15" thickBot="1">
      <c r="A28" s="141" t="s">
        <v>115</v>
      </c>
      <c r="B28" s="191" t="s">
        <v>112</v>
      </c>
      <c r="C28" s="192"/>
      <c r="D28" s="192"/>
      <c r="E28" s="192"/>
      <c r="F28" s="192"/>
      <c r="G28" s="192"/>
      <c r="H28" s="193"/>
    </row>
    <row r="29" spans="1:8" ht="15" thickBot="1">
      <c r="A29" s="141" t="s">
        <v>111</v>
      </c>
      <c r="B29" s="191" t="s">
        <v>113</v>
      </c>
      <c r="C29" s="192"/>
      <c r="D29" s="192"/>
      <c r="E29" s="192"/>
      <c r="F29" s="192"/>
      <c r="G29" s="192"/>
      <c r="H29" s="193"/>
    </row>
    <row r="30" spans="1:8" ht="15" thickBot="1">
      <c r="A30" s="141" t="s">
        <v>117</v>
      </c>
      <c r="B30" s="191" t="s">
        <v>119</v>
      </c>
      <c r="C30" s="192"/>
      <c r="D30" s="192"/>
      <c r="E30" s="192"/>
      <c r="F30" s="192"/>
      <c r="G30" s="192"/>
      <c r="H30" s="193"/>
    </row>
    <row r="31" spans="1:8" ht="15" thickBot="1">
      <c r="A31" s="141" t="s">
        <v>120</v>
      </c>
      <c r="B31" s="191" t="s">
        <v>157</v>
      </c>
      <c r="C31" s="192"/>
      <c r="D31" s="192"/>
      <c r="E31" s="192"/>
      <c r="F31" s="192"/>
      <c r="G31" s="192"/>
      <c r="H31" s="193"/>
    </row>
  </sheetData>
  <mergeCells count="5">
    <mergeCell ref="B4:H4"/>
    <mergeCell ref="B28:H28"/>
    <mergeCell ref="B29:H29"/>
    <mergeCell ref="B30:H30"/>
    <mergeCell ref="B31:H31"/>
  </mergeCell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>
      <selection activeCell="A36" sqref="A36"/>
    </sheetView>
  </sheetViews>
  <sheetFormatPr baseColWidth="10" defaultRowHeight="12.75"/>
  <cols>
    <col min="1" max="1" width="13.5703125" style="2" customWidth="1"/>
    <col min="2" max="7" width="10.28515625" style="2" customWidth="1"/>
    <col min="8" max="8" width="11.5703125" style="2" bestFit="1" customWidth="1"/>
    <col min="9" max="14" width="0" style="2" hidden="1" customWidth="1"/>
    <col min="15" max="16384" width="11.42578125" style="2"/>
  </cols>
  <sheetData>
    <row r="1" spans="1:14" ht="15.75">
      <c r="A1" s="122" t="s">
        <v>92</v>
      </c>
      <c r="B1" s="123"/>
    </row>
    <row r="2" spans="1:14" ht="22.5" customHeight="1">
      <c r="A2" s="35" t="s">
        <v>49</v>
      </c>
      <c r="B2" s="34"/>
      <c r="C2" s="35"/>
      <c r="D2" s="37"/>
      <c r="E2" s="37"/>
      <c r="F2" s="37"/>
      <c r="G2" s="33"/>
      <c r="H2" s="32">
        <v>40646</v>
      </c>
    </row>
    <row r="3" spans="1:14" ht="13.5" thickBot="1">
      <c r="A3" s="151" t="s">
        <v>95</v>
      </c>
      <c r="B3" s="31"/>
      <c r="C3" s="30"/>
      <c r="D3" s="30"/>
      <c r="E3" s="30"/>
      <c r="F3" s="30"/>
      <c r="G3" s="30"/>
      <c r="H3" s="30"/>
    </row>
    <row r="4" spans="1:14" s="28" customFormat="1" ht="20.25" customHeight="1" thickTop="1">
      <c r="A4" s="59" t="s">
        <v>47</v>
      </c>
      <c r="B4" s="172" t="s">
        <v>51</v>
      </c>
      <c r="C4" s="173"/>
      <c r="D4" s="173"/>
      <c r="E4" s="173"/>
      <c r="F4" s="173"/>
      <c r="G4" s="173"/>
      <c r="H4" s="174"/>
    </row>
    <row r="5" spans="1:14" s="4" customFormat="1" ht="15">
      <c r="A5" s="60"/>
      <c r="B5" s="76" t="s">
        <v>0</v>
      </c>
      <c r="C5" s="77" t="s">
        <v>1</v>
      </c>
      <c r="D5" s="77" t="s">
        <v>2</v>
      </c>
      <c r="E5" s="77" t="s">
        <v>3</v>
      </c>
      <c r="F5" s="77" t="s">
        <v>4</v>
      </c>
      <c r="G5" s="77" t="s">
        <v>5</v>
      </c>
      <c r="H5" s="78" t="s">
        <v>6</v>
      </c>
    </row>
    <row r="6" spans="1:14" s="4" customFormat="1" ht="26.25" thickBot="1">
      <c r="A6" s="66" t="s">
        <v>52</v>
      </c>
      <c r="B6" s="79" t="s">
        <v>28</v>
      </c>
      <c r="C6" s="80" t="s">
        <v>28</v>
      </c>
      <c r="D6" s="80" t="s">
        <v>28</v>
      </c>
      <c r="E6" s="80" t="s">
        <v>28</v>
      </c>
      <c r="F6" s="80" t="s">
        <v>28</v>
      </c>
      <c r="G6" s="80" t="s">
        <v>28</v>
      </c>
      <c r="H6" s="81" t="s">
        <v>11</v>
      </c>
    </row>
    <row r="7" spans="1:14" s="4" customFormat="1" ht="18.75" customHeight="1" thickBot="1">
      <c r="A7" s="47">
        <v>50</v>
      </c>
      <c r="B7" s="57">
        <v>79.900000000000006</v>
      </c>
      <c r="C7" s="57">
        <v>113.35</v>
      </c>
      <c r="D7" s="57">
        <v>146.80000000000001</v>
      </c>
      <c r="E7" s="57">
        <v>197.4</v>
      </c>
      <c r="F7" s="57">
        <v>248</v>
      </c>
      <c r="G7" s="57">
        <v>365.5</v>
      </c>
      <c r="H7" s="94" t="s">
        <v>69</v>
      </c>
      <c r="I7" s="53">
        <v>66.900000000000006</v>
      </c>
      <c r="J7" s="49">
        <v>100.35</v>
      </c>
      <c r="K7" s="49">
        <v>133.80000000000001</v>
      </c>
      <c r="L7" s="49">
        <v>184.4</v>
      </c>
      <c r="M7" s="49">
        <v>235</v>
      </c>
      <c r="N7" s="50">
        <v>352.5</v>
      </c>
    </row>
    <row r="8" spans="1:14" s="4" customFormat="1" ht="18.75" hidden="1" customHeight="1">
      <c r="A8" s="48">
        <v>60</v>
      </c>
      <c r="B8" s="57">
        <v>77.733333333333334</v>
      </c>
      <c r="C8" s="57">
        <v>111.18333333333332</v>
      </c>
      <c r="D8" s="57">
        <v>144.63333333333335</v>
      </c>
      <c r="E8" s="57">
        <v>195.23333333333335</v>
      </c>
      <c r="F8" s="57">
        <v>245.83333333333334</v>
      </c>
      <c r="G8" s="57">
        <v>363.33333333333331</v>
      </c>
      <c r="H8" s="96" t="s">
        <v>69</v>
      </c>
      <c r="I8" s="3"/>
      <c r="J8" s="3"/>
      <c r="K8" s="3"/>
      <c r="L8" s="3"/>
      <c r="M8" s="3"/>
      <c r="N8" s="3"/>
    </row>
    <row r="9" spans="1:14" s="4" customFormat="1" ht="18.75" hidden="1" customHeight="1">
      <c r="A9" s="47">
        <v>70</v>
      </c>
      <c r="B9" s="57">
        <v>76.185714285714297</v>
      </c>
      <c r="C9" s="57">
        <v>109.63571428571429</v>
      </c>
      <c r="D9" s="57">
        <v>143.08571428571429</v>
      </c>
      <c r="E9" s="57">
        <v>193.68571428571428</v>
      </c>
      <c r="F9" s="57">
        <v>244.28571428571428</v>
      </c>
      <c r="G9" s="57">
        <v>361.78571428571428</v>
      </c>
      <c r="H9" s="39" t="s">
        <v>69</v>
      </c>
      <c r="I9" s="2"/>
      <c r="J9" s="2"/>
      <c r="K9" s="2"/>
      <c r="L9" s="2"/>
      <c r="M9" s="2"/>
      <c r="N9" s="2"/>
    </row>
    <row r="10" spans="1:14" s="4" customFormat="1" ht="18.75" customHeight="1">
      <c r="A10" s="47">
        <v>75</v>
      </c>
      <c r="B10" s="57">
        <v>75.566666666666677</v>
      </c>
      <c r="C10" s="57">
        <v>109.01666666666667</v>
      </c>
      <c r="D10" s="57">
        <v>142.46666666666667</v>
      </c>
      <c r="E10" s="57">
        <v>193.06666666666666</v>
      </c>
      <c r="F10" s="57">
        <v>243.66666666666666</v>
      </c>
      <c r="G10" s="57">
        <v>361.16666666666669</v>
      </c>
      <c r="H10" s="39" t="s">
        <v>69</v>
      </c>
      <c r="I10" s="2"/>
      <c r="J10" s="2"/>
      <c r="K10" s="2"/>
      <c r="L10" s="2"/>
      <c r="M10" s="2"/>
      <c r="N10" s="2"/>
    </row>
    <row r="11" spans="1:14" s="4" customFormat="1" ht="18.75" hidden="1" customHeight="1">
      <c r="A11" s="48">
        <v>80</v>
      </c>
      <c r="B11" s="57">
        <v>75.025000000000006</v>
      </c>
      <c r="C11" s="57">
        <v>108.47499999999999</v>
      </c>
      <c r="D11" s="57">
        <v>141.92500000000001</v>
      </c>
      <c r="E11" s="57">
        <v>192.52500000000001</v>
      </c>
      <c r="F11" s="57">
        <v>243.125</v>
      </c>
      <c r="G11" s="57">
        <v>360.625</v>
      </c>
      <c r="H11" s="39" t="s">
        <v>69</v>
      </c>
      <c r="I11" s="2"/>
      <c r="J11" s="2"/>
      <c r="K11" s="2"/>
      <c r="L11" s="2"/>
      <c r="M11" s="2"/>
      <c r="N11" s="2"/>
    </row>
    <row r="12" spans="1:14" s="4" customFormat="1" ht="18.75" hidden="1" customHeight="1">
      <c r="A12" s="47">
        <v>90</v>
      </c>
      <c r="B12" s="57">
        <v>74.122222222222234</v>
      </c>
      <c r="C12" s="57">
        <v>107.57222222222222</v>
      </c>
      <c r="D12" s="57">
        <v>141.02222222222224</v>
      </c>
      <c r="E12" s="57">
        <v>191.62222222222223</v>
      </c>
      <c r="F12" s="57">
        <v>242.22222222222223</v>
      </c>
      <c r="G12" s="57">
        <v>359.72222222222223</v>
      </c>
      <c r="H12" s="39" t="s">
        <v>69</v>
      </c>
      <c r="I12" s="2"/>
      <c r="J12" s="2"/>
      <c r="K12" s="2"/>
      <c r="L12" s="2"/>
      <c r="M12" s="2"/>
      <c r="N12" s="2"/>
    </row>
    <row r="13" spans="1:14" s="4" customFormat="1" ht="18.75" customHeight="1">
      <c r="A13" s="47">
        <v>100</v>
      </c>
      <c r="B13" s="57">
        <v>73.400000000000006</v>
      </c>
      <c r="C13" s="57">
        <v>106.85</v>
      </c>
      <c r="D13" s="57">
        <v>140.30000000000001</v>
      </c>
      <c r="E13" s="57">
        <v>190.9</v>
      </c>
      <c r="F13" s="57">
        <v>241.5</v>
      </c>
      <c r="G13" s="57">
        <v>359</v>
      </c>
      <c r="H13" s="39" t="s">
        <v>69</v>
      </c>
      <c r="I13" s="2"/>
      <c r="J13" s="2"/>
      <c r="K13" s="2"/>
      <c r="L13" s="2"/>
      <c r="M13" s="2"/>
      <c r="N13" s="2"/>
    </row>
    <row r="14" spans="1:14" s="4" customFormat="1" ht="18.75" hidden="1" customHeight="1">
      <c r="A14" s="47">
        <v>110</v>
      </c>
      <c r="B14" s="57">
        <v>72.809090909090912</v>
      </c>
      <c r="C14" s="57">
        <v>106.2590909090909</v>
      </c>
      <c r="D14" s="57">
        <v>139.70909090909092</v>
      </c>
      <c r="E14" s="57">
        <v>190.30909090909091</v>
      </c>
      <c r="F14" s="57">
        <v>240.90909090909091</v>
      </c>
      <c r="G14" s="57">
        <v>358.40909090909093</v>
      </c>
      <c r="H14" s="39" t="s">
        <v>69</v>
      </c>
      <c r="I14" s="2"/>
      <c r="J14" s="2"/>
      <c r="K14" s="2"/>
      <c r="L14" s="2"/>
      <c r="M14" s="2"/>
      <c r="N14" s="2"/>
    </row>
    <row r="15" spans="1:14" s="4" customFormat="1" ht="18.75" hidden="1" customHeight="1">
      <c r="A15" s="47">
        <v>120</v>
      </c>
      <c r="B15" s="57">
        <v>72.316666666666677</v>
      </c>
      <c r="C15" s="57">
        <v>105.76666666666667</v>
      </c>
      <c r="D15" s="57">
        <v>139.21666666666667</v>
      </c>
      <c r="E15" s="57">
        <v>189.81666666666666</v>
      </c>
      <c r="F15" s="57">
        <v>240.41666666666666</v>
      </c>
      <c r="G15" s="57">
        <v>357.91666666666669</v>
      </c>
      <c r="H15" s="39" t="s">
        <v>69</v>
      </c>
      <c r="I15" s="2"/>
      <c r="J15" s="2"/>
      <c r="K15" s="2"/>
      <c r="L15" s="2"/>
      <c r="M15" s="2"/>
      <c r="N15" s="2"/>
    </row>
    <row r="16" spans="1:14" s="4" customFormat="1" ht="18.75" customHeight="1">
      <c r="A16" s="47">
        <v>125</v>
      </c>
      <c r="B16" s="57">
        <v>72.100000000000009</v>
      </c>
      <c r="C16" s="57">
        <v>105.55</v>
      </c>
      <c r="D16" s="57">
        <v>139</v>
      </c>
      <c r="E16" s="57">
        <v>189.6</v>
      </c>
      <c r="F16" s="57">
        <v>240.2</v>
      </c>
      <c r="G16" s="57">
        <v>357.7</v>
      </c>
      <c r="H16" s="39" t="s">
        <v>69</v>
      </c>
      <c r="I16" s="2"/>
      <c r="J16" s="2"/>
      <c r="K16" s="2"/>
      <c r="L16" s="2"/>
      <c r="M16" s="2"/>
      <c r="N16" s="2"/>
    </row>
    <row r="17" spans="1:14" s="4" customFormat="1" ht="18.75" hidden="1" customHeight="1">
      <c r="A17" s="47">
        <v>130</v>
      </c>
      <c r="B17" s="57">
        <v>71.900000000000006</v>
      </c>
      <c r="C17" s="57">
        <v>105.35</v>
      </c>
      <c r="D17" s="57">
        <v>138.80000000000001</v>
      </c>
      <c r="E17" s="57">
        <v>189.4</v>
      </c>
      <c r="F17" s="57">
        <v>240</v>
      </c>
      <c r="G17" s="57">
        <v>357.5</v>
      </c>
      <c r="H17" s="39" t="s">
        <v>69</v>
      </c>
      <c r="I17" s="2"/>
      <c r="J17" s="2"/>
      <c r="K17" s="2"/>
      <c r="L17" s="2"/>
      <c r="M17" s="2"/>
      <c r="N17" s="2"/>
    </row>
    <row r="18" spans="1:14" s="4" customFormat="1" ht="18.75" hidden="1" customHeight="1">
      <c r="A18" s="47">
        <v>140</v>
      </c>
      <c r="B18" s="57">
        <v>71.542857142857144</v>
      </c>
      <c r="C18" s="57">
        <v>104.99285714285713</v>
      </c>
      <c r="D18" s="57">
        <v>138.44285714285715</v>
      </c>
      <c r="E18" s="57">
        <v>189.04285714285714</v>
      </c>
      <c r="F18" s="57">
        <v>239.64285714285714</v>
      </c>
      <c r="G18" s="57">
        <v>357.14285714285717</v>
      </c>
      <c r="H18" s="39" t="s">
        <v>69</v>
      </c>
      <c r="I18" s="2"/>
      <c r="J18" s="2"/>
      <c r="K18" s="2"/>
      <c r="L18" s="2"/>
      <c r="M18" s="2"/>
      <c r="N18" s="2"/>
    </row>
    <row r="19" spans="1:14" s="4" customFormat="1" ht="18.75" customHeight="1">
      <c r="A19" s="47">
        <v>150</v>
      </c>
      <c r="B19" s="57">
        <v>71.233333333333334</v>
      </c>
      <c r="C19" s="57">
        <v>104.68333333333332</v>
      </c>
      <c r="D19" s="57">
        <v>138.13333333333335</v>
      </c>
      <c r="E19" s="57">
        <v>188.73333333333335</v>
      </c>
      <c r="F19" s="57">
        <v>239.33333333333334</v>
      </c>
      <c r="G19" s="57">
        <v>356.83333333333331</v>
      </c>
      <c r="H19" s="39" t="s">
        <v>69</v>
      </c>
      <c r="I19" s="2"/>
      <c r="J19" s="2"/>
      <c r="K19" s="2"/>
      <c r="L19" s="2"/>
      <c r="M19" s="2"/>
      <c r="N19" s="2"/>
    </row>
    <row r="20" spans="1:14" s="4" customFormat="1" ht="18.75" hidden="1" customHeight="1">
      <c r="A20" s="47">
        <v>175</v>
      </c>
      <c r="B20" s="57">
        <v>70.614285714285714</v>
      </c>
      <c r="C20" s="57">
        <v>104.0642857142857</v>
      </c>
      <c r="D20" s="57">
        <v>137.51428571428573</v>
      </c>
      <c r="E20" s="57">
        <v>188.11428571428573</v>
      </c>
      <c r="F20" s="57">
        <v>238.71428571428572</v>
      </c>
      <c r="G20" s="57">
        <v>356.21428571428572</v>
      </c>
      <c r="H20" s="39" t="s">
        <v>69</v>
      </c>
      <c r="I20" s="2"/>
      <c r="J20" s="2"/>
      <c r="K20" s="2"/>
      <c r="L20" s="2"/>
      <c r="M20" s="2"/>
      <c r="N20" s="2"/>
    </row>
    <row r="21" spans="1:14" s="4" customFormat="1" ht="18.75" customHeight="1">
      <c r="A21" s="47">
        <v>200</v>
      </c>
      <c r="B21" s="57">
        <v>70.150000000000006</v>
      </c>
      <c r="C21" s="57">
        <v>103.6</v>
      </c>
      <c r="D21" s="57">
        <v>137.05000000000001</v>
      </c>
      <c r="E21" s="57">
        <v>187.65</v>
      </c>
      <c r="F21" s="57">
        <v>238.25</v>
      </c>
      <c r="G21" s="57">
        <v>355.75</v>
      </c>
      <c r="H21" s="39" t="s">
        <v>69</v>
      </c>
      <c r="I21" s="2"/>
      <c r="J21" s="2"/>
      <c r="K21" s="2"/>
      <c r="L21" s="2"/>
      <c r="M21" s="2"/>
      <c r="N21" s="2"/>
    </row>
    <row r="22" spans="1:14" s="4" customFormat="1" ht="18.75" hidden="1" customHeight="1">
      <c r="A22" s="47">
        <v>250</v>
      </c>
      <c r="B22" s="57">
        <v>69.5</v>
      </c>
      <c r="C22" s="57">
        <v>102.94999999999999</v>
      </c>
      <c r="D22" s="57">
        <v>136.4</v>
      </c>
      <c r="E22" s="57">
        <v>187</v>
      </c>
      <c r="F22" s="57">
        <v>237.6</v>
      </c>
      <c r="G22" s="57">
        <v>355.1</v>
      </c>
      <c r="H22" s="39" t="s">
        <v>69</v>
      </c>
      <c r="I22" s="2"/>
      <c r="J22" s="2"/>
      <c r="K22" s="2"/>
      <c r="L22" s="2"/>
      <c r="M22" s="2"/>
      <c r="N22" s="2"/>
    </row>
    <row r="23" spans="1:14" s="4" customFormat="1" ht="18.75" customHeight="1">
      <c r="A23" s="47">
        <v>300</v>
      </c>
      <c r="B23" s="57">
        <v>69.066666666666677</v>
      </c>
      <c r="C23" s="57">
        <v>102.51666666666667</v>
      </c>
      <c r="D23" s="57">
        <v>135.96666666666667</v>
      </c>
      <c r="E23" s="57">
        <v>186.56666666666666</v>
      </c>
      <c r="F23" s="57">
        <v>237.16666666666666</v>
      </c>
      <c r="G23" s="57">
        <v>354.66666666666669</v>
      </c>
      <c r="H23" s="39" t="s">
        <v>69</v>
      </c>
      <c r="I23" s="2"/>
      <c r="J23" s="2"/>
      <c r="K23" s="2"/>
      <c r="L23" s="2"/>
      <c r="M23" s="2"/>
      <c r="N23" s="2"/>
    </row>
    <row r="24" spans="1:14" s="4" customFormat="1" ht="18.75" hidden="1" customHeight="1">
      <c r="A24" s="47">
        <v>350</v>
      </c>
      <c r="B24" s="57">
        <v>68.757142857142867</v>
      </c>
      <c r="C24" s="57">
        <v>102.20714285714286</v>
      </c>
      <c r="D24" s="57">
        <v>135.65714285714287</v>
      </c>
      <c r="E24" s="57">
        <v>186.25714285714287</v>
      </c>
      <c r="F24" s="57">
        <v>236.85714285714286</v>
      </c>
      <c r="G24" s="57">
        <v>354.35714285714283</v>
      </c>
      <c r="H24" s="39" t="s">
        <v>69</v>
      </c>
      <c r="I24" s="2"/>
      <c r="J24" s="2"/>
      <c r="K24" s="2"/>
      <c r="L24" s="2"/>
      <c r="M24" s="2"/>
      <c r="N24" s="2"/>
    </row>
    <row r="25" spans="1:14" s="4" customFormat="1" ht="18.75" customHeight="1">
      <c r="A25" s="47">
        <v>400</v>
      </c>
      <c r="B25" s="57">
        <v>68.525000000000006</v>
      </c>
      <c r="C25" s="57">
        <v>101.97499999999999</v>
      </c>
      <c r="D25" s="57">
        <v>135.42500000000001</v>
      </c>
      <c r="E25" s="57">
        <v>186.02500000000001</v>
      </c>
      <c r="F25" s="57">
        <v>236.625</v>
      </c>
      <c r="G25" s="57">
        <v>354.125</v>
      </c>
      <c r="H25" s="39" t="s">
        <v>69</v>
      </c>
      <c r="I25" s="2"/>
      <c r="J25" s="2"/>
      <c r="K25" s="2"/>
      <c r="L25" s="2"/>
      <c r="M25" s="2"/>
      <c r="N25" s="2"/>
    </row>
    <row r="26" spans="1:14" s="4" customFormat="1" ht="18.75" hidden="1" customHeight="1">
      <c r="A26" s="47">
        <v>450</v>
      </c>
      <c r="B26" s="57">
        <v>68.344444444444449</v>
      </c>
      <c r="C26" s="57">
        <v>101.79444444444444</v>
      </c>
      <c r="D26" s="57">
        <v>135.24444444444447</v>
      </c>
      <c r="E26" s="57">
        <v>185.84444444444446</v>
      </c>
      <c r="F26" s="57">
        <v>236.44444444444446</v>
      </c>
      <c r="G26" s="57">
        <v>353.94444444444446</v>
      </c>
      <c r="H26" s="39" t="s">
        <v>69</v>
      </c>
      <c r="I26" s="2"/>
      <c r="J26" s="2"/>
      <c r="K26" s="2"/>
      <c r="L26" s="2"/>
      <c r="M26" s="2"/>
      <c r="N26" s="2"/>
    </row>
    <row r="27" spans="1:14" s="4" customFormat="1" ht="18.75" customHeight="1" thickBot="1">
      <c r="A27" s="52">
        <v>500</v>
      </c>
      <c r="B27" s="58">
        <v>68.2</v>
      </c>
      <c r="C27" s="58">
        <v>101.64999999999999</v>
      </c>
      <c r="D27" s="58">
        <v>135.10000000000002</v>
      </c>
      <c r="E27" s="58">
        <v>185.70000000000002</v>
      </c>
      <c r="F27" s="58">
        <v>236.3</v>
      </c>
      <c r="G27" s="58">
        <v>353.8</v>
      </c>
      <c r="H27" s="41" t="s">
        <v>69</v>
      </c>
      <c r="I27" s="2"/>
      <c r="J27" s="2"/>
      <c r="K27" s="2"/>
      <c r="L27" s="2"/>
      <c r="M27" s="2"/>
      <c r="N27" s="2"/>
    </row>
    <row r="28" spans="1:14" s="4" customFormat="1" ht="39.75" thickTop="1" thickBot="1">
      <c r="A28" s="1"/>
      <c r="B28" s="3"/>
      <c r="C28" s="3"/>
      <c r="D28" s="51" t="s">
        <v>16</v>
      </c>
      <c r="E28" s="3"/>
      <c r="F28" s="3"/>
      <c r="G28" s="3"/>
      <c r="H28" s="3"/>
      <c r="I28" s="2"/>
      <c r="J28" s="2"/>
      <c r="K28" s="2"/>
      <c r="L28" s="2"/>
      <c r="M28" s="2"/>
      <c r="N28" s="2"/>
    </row>
    <row r="29" spans="1:14" s="4" customFormat="1" ht="18.75" customHeight="1" thickTop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s="3" customFormat="1">
      <c r="A30" s="64" t="s">
        <v>53</v>
      </c>
      <c r="B30" s="126" t="s">
        <v>66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>
      <c r="A31" s="65" t="s">
        <v>98</v>
      </c>
      <c r="B31" s="126">
        <v>40646</v>
      </c>
    </row>
  </sheetData>
  <mergeCells count="1">
    <mergeCell ref="B4:H4"/>
  </mergeCell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workbookViewId="0">
      <selection activeCell="A28" sqref="A28:XFD29"/>
    </sheetView>
  </sheetViews>
  <sheetFormatPr baseColWidth="10" defaultRowHeight="12.75"/>
  <cols>
    <col min="1" max="1" width="13.5703125" style="2" customWidth="1"/>
    <col min="2" max="7" width="10.28515625" style="2" customWidth="1"/>
    <col min="8" max="8" width="11.5703125" style="2" bestFit="1" customWidth="1"/>
    <col min="9" max="9" width="15" style="2" hidden="1" customWidth="1"/>
    <col min="10" max="15" width="0" style="2" hidden="1" customWidth="1"/>
    <col min="16" max="16384" width="11.42578125" style="2"/>
  </cols>
  <sheetData>
    <row r="1" spans="1:15" ht="15">
      <c r="A1" s="122" t="s">
        <v>92</v>
      </c>
    </row>
    <row r="2" spans="1:15" ht="22.5" customHeight="1">
      <c r="A2" s="35" t="s">
        <v>48</v>
      </c>
      <c r="B2" s="34"/>
      <c r="D2" s="37"/>
      <c r="E2" s="37"/>
      <c r="F2" s="37"/>
      <c r="G2" s="33"/>
      <c r="H2" s="32">
        <v>40646</v>
      </c>
    </row>
    <row r="3" spans="1:15" ht="13.5" thickBot="1">
      <c r="A3" s="151" t="s">
        <v>95</v>
      </c>
      <c r="B3" s="31"/>
      <c r="C3" s="30"/>
      <c r="D3" s="30"/>
      <c r="E3" s="30"/>
      <c r="F3" s="30"/>
      <c r="G3" s="30"/>
      <c r="H3" s="30"/>
    </row>
    <row r="4" spans="1:15" s="28" customFormat="1" ht="20.25" customHeight="1" thickTop="1">
      <c r="A4" s="59" t="s">
        <v>7</v>
      </c>
      <c r="B4" s="172" t="s">
        <v>51</v>
      </c>
      <c r="C4" s="173"/>
      <c r="D4" s="173"/>
      <c r="E4" s="173"/>
      <c r="F4" s="173"/>
      <c r="G4" s="173"/>
      <c r="H4" s="174"/>
      <c r="I4" s="28" t="s">
        <v>45</v>
      </c>
    </row>
    <row r="5" spans="1:15" s="4" customFormat="1" ht="15">
      <c r="A5" s="60"/>
      <c r="B5" s="76" t="s">
        <v>0</v>
      </c>
      <c r="C5" s="77" t="s">
        <v>1</v>
      </c>
      <c r="D5" s="77" t="s">
        <v>2</v>
      </c>
      <c r="E5" s="77" t="s">
        <v>3</v>
      </c>
      <c r="F5" s="77" t="s">
        <v>4</v>
      </c>
      <c r="G5" s="77" t="s">
        <v>5</v>
      </c>
      <c r="H5" s="78" t="s">
        <v>6</v>
      </c>
      <c r="I5" s="4" t="s">
        <v>44</v>
      </c>
    </row>
    <row r="6" spans="1:15" s="4" customFormat="1" ht="26.25" thickBot="1">
      <c r="A6" s="66" t="s">
        <v>52</v>
      </c>
      <c r="B6" s="79" t="s">
        <v>28</v>
      </c>
      <c r="C6" s="80" t="s">
        <v>28</v>
      </c>
      <c r="D6" s="80" t="s">
        <v>28</v>
      </c>
      <c r="E6" s="80" t="s">
        <v>28</v>
      </c>
      <c r="F6" s="80" t="s">
        <v>28</v>
      </c>
      <c r="G6" s="80" t="s">
        <v>28</v>
      </c>
      <c r="H6" s="81" t="s">
        <v>11</v>
      </c>
      <c r="I6" s="4" t="s">
        <v>27</v>
      </c>
    </row>
    <row r="7" spans="1:15" s="4" customFormat="1" ht="18.75" customHeight="1" thickBot="1">
      <c r="A7" s="47">
        <v>50</v>
      </c>
      <c r="B7" s="57">
        <v>110.9</v>
      </c>
      <c r="C7" s="57">
        <v>150.35</v>
      </c>
      <c r="D7" s="57">
        <v>189.8</v>
      </c>
      <c r="E7" s="57">
        <v>263.39999999999998</v>
      </c>
      <c r="F7" s="57">
        <v>337</v>
      </c>
      <c r="G7" s="57">
        <v>489.5</v>
      </c>
      <c r="H7" s="94" t="s">
        <v>69</v>
      </c>
      <c r="I7" s="55">
        <v>185.76</v>
      </c>
      <c r="J7" s="53">
        <v>78.900000000000006</v>
      </c>
      <c r="K7" s="49">
        <v>118.35</v>
      </c>
      <c r="L7" s="49">
        <v>157.80000000000001</v>
      </c>
      <c r="M7" s="49">
        <v>231.4</v>
      </c>
      <c r="N7" s="49">
        <v>305</v>
      </c>
      <c r="O7" s="50">
        <v>457.5</v>
      </c>
    </row>
    <row r="8" spans="1:15" s="4" customFormat="1" ht="18.75" hidden="1" customHeight="1">
      <c r="A8" s="48">
        <v>60</v>
      </c>
      <c r="B8" s="57">
        <v>105.56666666666668</v>
      </c>
      <c r="C8" s="57">
        <v>145.01666666666665</v>
      </c>
      <c r="D8" s="57">
        <v>184.46666666666667</v>
      </c>
      <c r="E8" s="57">
        <v>258.06666666666666</v>
      </c>
      <c r="F8" s="57">
        <v>331.66666666666669</v>
      </c>
      <c r="G8" s="57">
        <v>484.16666666666669</v>
      </c>
      <c r="H8" s="96" t="s">
        <v>69</v>
      </c>
      <c r="I8" s="54">
        <v>182.22</v>
      </c>
      <c r="J8" s="3"/>
      <c r="K8" s="3"/>
      <c r="L8" s="3"/>
      <c r="M8" s="3"/>
      <c r="N8" s="3"/>
      <c r="O8" s="3"/>
    </row>
    <row r="9" spans="1:15" s="4" customFormat="1" ht="18.75" hidden="1" customHeight="1">
      <c r="A9" s="47">
        <v>70</v>
      </c>
      <c r="B9" s="57">
        <v>101.75714285714287</v>
      </c>
      <c r="C9" s="57">
        <v>141.20714285714286</v>
      </c>
      <c r="D9" s="57">
        <v>180.65714285714287</v>
      </c>
      <c r="E9" s="57">
        <v>254.25714285714287</v>
      </c>
      <c r="F9" s="57">
        <v>327.85714285714283</v>
      </c>
      <c r="G9" s="57">
        <v>480.35714285714283</v>
      </c>
      <c r="H9" s="39" t="s">
        <v>69</v>
      </c>
      <c r="I9" s="54">
        <v>179.39</v>
      </c>
      <c r="J9" s="2"/>
      <c r="K9" s="2"/>
      <c r="L9" s="2"/>
      <c r="M9" s="2"/>
      <c r="N9" s="2"/>
      <c r="O9" s="2"/>
    </row>
    <row r="10" spans="1:15" s="4" customFormat="1" ht="18.75" customHeight="1">
      <c r="A10" s="47">
        <v>75</v>
      </c>
      <c r="B10" s="57">
        <v>100.23333333333333</v>
      </c>
      <c r="C10" s="57">
        <v>139.68333333333334</v>
      </c>
      <c r="D10" s="57">
        <v>179.13333333333335</v>
      </c>
      <c r="E10" s="57">
        <v>252.73333333333335</v>
      </c>
      <c r="F10" s="57">
        <v>326.33333333333331</v>
      </c>
      <c r="G10" s="57">
        <v>478.83333333333331</v>
      </c>
      <c r="H10" s="39" t="s">
        <v>69</v>
      </c>
      <c r="I10" s="54"/>
      <c r="J10" s="2"/>
      <c r="K10" s="2"/>
      <c r="L10" s="2"/>
      <c r="M10" s="2"/>
      <c r="N10" s="2"/>
      <c r="O10" s="2"/>
    </row>
    <row r="11" spans="1:15" s="4" customFormat="1" ht="18.75" hidden="1" customHeight="1">
      <c r="A11" s="48">
        <v>80</v>
      </c>
      <c r="B11" s="57">
        <v>98.9</v>
      </c>
      <c r="C11" s="57">
        <v>138.35</v>
      </c>
      <c r="D11" s="57">
        <v>177.8</v>
      </c>
      <c r="E11" s="57">
        <v>251.4</v>
      </c>
      <c r="F11" s="57">
        <v>325</v>
      </c>
      <c r="G11" s="57">
        <v>477.5</v>
      </c>
      <c r="H11" s="39" t="s">
        <v>69</v>
      </c>
      <c r="I11" s="54">
        <v>177.16</v>
      </c>
      <c r="J11" s="2"/>
      <c r="K11" s="2"/>
      <c r="L11" s="2"/>
      <c r="M11" s="2"/>
      <c r="N11" s="2"/>
      <c r="O11" s="2"/>
    </row>
    <row r="12" spans="1:15" s="4" customFormat="1" ht="18.75" hidden="1" customHeight="1">
      <c r="A12" s="47">
        <v>90</v>
      </c>
      <c r="B12" s="57">
        <v>96.677777777777777</v>
      </c>
      <c r="C12" s="57">
        <v>136.12777777777777</v>
      </c>
      <c r="D12" s="57">
        <v>175.57777777777778</v>
      </c>
      <c r="E12" s="57">
        <v>249.17777777777778</v>
      </c>
      <c r="F12" s="57">
        <v>322.77777777777777</v>
      </c>
      <c r="G12" s="57">
        <v>475.27777777777777</v>
      </c>
      <c r="H12" s="39" t="s">
        <v>69</v>
      </c>
      <c r="I12" s="54">
        <v>175.11</v>
      </c>
      <c r="J12" s="2"/>
      <c r="K12" s="2"/>
      <c r="L12" s="2"/>
      <c r="M12" s="2"/>
      <c r="N12" s="2"/>
      <c r="O12" s="2"/>
    </row>
    <row r="13" spans="1:15" s="4" customFormat="1" ht="18.75" customHeight="1">
      <c r="A13" s="47">
        <v>100</v>
      </c>
      <c r="B13" s="57">
        <v>94.9</v>
      </c>
      <c r="C13" s="57">
        <v>134.35</v>
      </c>
      <c r="D13" s="57">
        <v>173.8</v>
      </c>
      <c r="E13" s="57">
        <v>247.4</v>
      </c>
      <c r="F13" s="57">
        <v>321</v>
      </c>
      <c r="G13" s="57">
        <v>473.5</v>
      </c>
      <c r="H13" s="39" t="s">
        <v>69</v>
      </c>
      <c r="I13" s="54">
        <v>173.67</v>
      </c>
      <c r="J13" s="2"/>
      <c r="K13" s="2"/>
      <c r="L13" s="2"/>
      <c r="M13" s="2"/>
      <c r="N13" s="2"/>
      <c r="O13" s="2"/>
    </row>
    <row r="14" spans="1:15" s="4" customFormat="1" ht="18.75" hidden="1" customHeight="1">
      <c r="A14" s="47">
        <v>110</v>
      </c>
      <c r="B14" s="57">
        <v>93.445454545454552</v>
      </c>
      <c r="C14" s="57">
        <v>132.89545454545453</v>
      </c>
      <c r="D14" s="57">
        <v>172.34545454545454</v>
      </c>
      <c r="E14" s="57">
        <v>245.94545454545454</v>
      </c>
      <c r="F14" s="57">
        <v>319.54545454545456</v>
      </c>
      <c r="G14" s="57">
        <v>472.04545454545456</v>
      </c>
      <c r="H14" s="39" t="s">
        <v>69</v>
      </c>
      <c r="I14" s="54">
        <v>172.21</v>
      </c>
      <c r="J14" s="2"/>
      <c r="K14" s="2"/>
      <c r="L14" s="2"/>
      <c r="M14" s="2"/>
      <c r="N14" s="2"/>
      <c r="O14" s="2"/>
    </row>
    <row r="15" spans="1:15" s="4" customFormat="1" ht="18.75" hidden="1" customHeight="1">
      <c r="A15" s="47">
        <v>120</v>
      </c>
      <c r="B15" s="57">
        <v>92.233333333333334</v>
      </c>
      <c r="C15" s="57">
        <v>131.68333333333334</v>
      </c>
      <c r="D15" s="57">
        <v>171.13333333333335</v>
      </c>
      <c r="E15" s="57">
        <v>244.73333333333335</v>
      </c>
      <c r="F15" s="57">
        <v>318.33333333333331</v>
      </c>
      <c r="G15" s="57">
        <v>470.83333333333331</v>
      </c>
      <c r="H15" s="39" t="s">
        <v>69</v>
      </c>
      <c r="I15" s="54">
        <v>170.87</v>
      </c>
      <c r="J15" s="2"/>
      <c r="K15" s="2"/>
      <c r="L15" s="2"/>
      <c r="M15" s="2"/>
      <c r="N15" s="2"/>
      <c r="O15" s="2"/>
    </row>
    <row r="16" spans="1:15" s="4" customFormat="1" ht="18.75" customHeight="1">
      <c r="A16" s="47">
        <v>125</v>
      </c>
      <c r="B16" s="57">
        <v>91.7</v>
      </c>
      <c r="C16" s="57">
        <v>131.15</v>
      </c>
      <c r="D16" s="57">
        <v>170.60000000000002</v>
      </c>
      <c r="E16" s="57">
        <v>244.20000000000002</v>
      </c>
      <c r="F16" s="57">
        <v>317.8</v>
      </c>
      <c r="G16" s="57">
        <v>470.3</v>
      </c>
      <c r="H16" s="39" t="s">
        <v>69</v>
      </c>
      <c r="I16" s="54"/>
      <c r="J16" s="2"/>
      <c r="K16" s="2"/>
      <c r="L16" s="2"/>
      <c r="M16" s="2"/>
      <c r="N16" s="2"/>
      <c r="O16" s="2"/>
    </row>
    <row r="17" spans="1:15" s="4" customFormat="1" ht="18.75" hidden="1" customHeight="1">
      <c r="A17" s="47">
        <v>130</v>
      </c>
      <c r="B17" s="57">
        <v>91.207692307692312</v>
      </c>
      <c r="C17" s="57">
        <v>130.65769230769232</v>
      </c>
      <c r="D17" s="57">
        <v>170.10769230769233</v>
      </c>
      <c r="E17" s="57">
        <v>243.70769230769233</v>
      </c>
      <c r="F17" s="57">
        <v>317.30769230769232</v>
      </c>
      <c r="G17" s="57">
        <v>469.80769230769232</v>
      </c>
      <c r="H17" s="39" t="s">
        <v>69</v>
      </c>
      <c r="I17" s="54">
        <v>169.92</v>
      </c>
      <c r="J17" s="2"/>
      <c r="K17" s="2"/>
      <c r="L17" s="2"/>
      <c r="M17" s="2"/>
      <c r="N17" s="2"/>
      <c r="O17" s="2"/>
    </row>
    <row r="18" spans="1:15" s="4" customFormat="1" ht="18.75" hidden="1" customHeight="1">
      <c r="A18" s="47">
        <v>140</v>
      </c>
      <c r="B18" s="57">
        <v>90.328571428571436</v>
      </c>
      <c r="C18" s="57">
        <v>129.77857142857141</v>
      </c>
      <c r="D18" s="57">
        <v>169.22857142857143</v>
      </c>
      <c r="E18" s="57">
        <v>242.82857142857142</v>
      </c>
      <c r="F18" s="57">
        <v>316.42857142857144</v>
      </c>
      <c r="G18" s="57">
        <v>468.92857142857144</v>
      </c>
      <c r="H18" s="39" t="s">
        <v>69</v>
      </c>
      <c r="I18" s="54">
        <v>168.82</v>
      </c>
      <c r="J18" s="2"/>
      <c r="K18" s="2"/>
      <c r="L18" s="2"/>
      <c r="M18" s="2"/>
      <c r="N18" s="2"/>
      <c r="O18" s="2"/>
    </row>
    <row r="19" spans="1:15" s="4" customFormat="1" ht="18.75" customHeight="1">
      <c r="A19" s="47">
        <v>150</v>
      </c>
      <c r="B19" s="57">
        <v>89.566666666666677</v>
      </c>
      <c r="C19" s="57">
        <v>129.01666666666665</v>
      </c>
      <c r="D19" s="57">
        <v>168.46666666666667</v>
      </c>
      <c r="E19" s="57">
        <v>242.06666666666666</v>
      </c>
      <c r="F19" s="57">
        <v>315.66666666666669</v>
      </c>
      <c r="G19" s="57">
        <v>468.16666666666669</v>
      </c>
      <c r="H19" s="39" t="s">
        <v>69</v>
      </c>
      <c r="I19" s="54">
        <v>168.2</v>
      </c>
      <c r="J19" s="2"/>
      <c r="K19" s="2"/>
      <c r="L19" s="2"/>
      <c r="M19" s="2"/>
      <c r="N19" s="2"/>
      <c r="O19" s="2"/>
    </row>
    <row r="20" spans="1:15" s="4" customFormat="1" ht="18.75" hidden="1" customHeight="1">
      <c r="A20" s="47">
        <v>175</v>
      </c>
      <c r="B20" s="57">
        <v>88.042857142857144</v>
      </c>
      <c r="C20" s="57">
        <v>127.49285714285713</v>
      </c>
      <c r="D20" s="57">
        <v>166.94285714285715</v>
      </c>
      <c r="E20" s="57">
        <v>240.54285714285714</v>
      </c>
      <c r="F20" s="57">
        <v>314.14285714285717</v>
      </c>
      <c r="G20" s="57">
        <v>466.64285714285717</v>
      </c>
      <c r="H20" s="39" t="s">
        <v>69</v>
      </c>
      <c r="I20" s="54"/>
      <c r="J20" s="2"/>
      <c r="K20" s="2"/>
      <c r="L20" s="2"/>
      <c r="M20" s="2"/>
      <c r="N20" s="2"/>
      <c r="O20" s="2"/>
    </row>
    <row r="21" spans="1:15" s="4" customFormat="1" ht="18.75" customHeight="1">
      <c r="A21" s="47">
        <v>200</v>
      </c>
      <c r="B21" s="57">
        <v>86.9</v>
      </c>
      <c r="C21" s="57">
        <v>126.35</v>
      </c>
      <c r="D21" s="57">
        <v>165.8</v>
      </c>
      <c r="E21" s="57">
        <v>239.4</v>
      </c>
      <c r="F21" s="57">
        <v>313</v>
      </c>
      <c r="G21" s="57">
        <v>465.5</v>
      </c>
      <c r="H21" s="39" t="s">
        <v>69</v>
      </c>
      <c r="I21" s="54">
        <v>164.52</v>
      </c>
      <c r="J21" s="2"/>
      <c r="K21" s="2"/>
      <c r="L21" s="2"/>
      <c r="M21" s="2"/>
      <c r="N21" s="2"/>
      <c r="O21" s="2"/>
    </row>
    <row r="22" spans="1:15" s="4" customFormat="1" ht="18.75" hidden="1" customHeight="1">
      <c r="A22" s="47">
        <v>250</v>
      </c>
      <c r="B22" s="57">
        <v>85.300000000000011</v>
      </c>
      <c r="C22" s="57">
        <v>124.75</v>
      </c>
      <c r="D22" s="57">
        <v>164.20000000000002</v>
      </c>
      <c r="E22" s="57">
        <v>237.8</v>
      </c>
      <c r="F22" s="57">
        <v>311.39999999999998</v>
      </c>
      <c r="G22" s="57">
        <v>463.9</v>
      </c>
      <c r="H22" s="39" t="s">
        <v>69</v>
      </c>
      <c r="I22" s="54">
        <v>162.15</v>
      </c>
      <c r="J22" s="2"/>
      <c r="K22" s="2"/>
      <c r="L22" s="2"/>
      <c r="M22" s="2"/>
      <c r="N22" s="2"/>
      <c r="O22" s="2"/>
    </row>
    <row r="23" spans="1:15" s="4" customFormat="1" ht="18.75" customHeight="1">
      <c r="A23" s="47">
        <v>300</v>
      </c>
      <c r="B23" s="57">
        <v>84.233333333333334</v>
      </c>
      <c r="C23" s="57">
        <v>123.68333333333332</v>
      </c>
      <c r="D23" s="57">
        <v>163.13333333333335</v>
      </c>
      <c r="E23" s="57">
        <v>236.73333333333335</v>
      </c>
      <c r="F23" s="57">
        <v>310.33333333333331</v>
      </c>
      <c r="G23" s="57">
        <v>462.83333333333331</v>
      </c>
      <c r="H23" s="39" t="s">
        <v>69</v>
      </c>
      <c r="I23" s="54">
        <v>160.34</v>
      </c>
      <c r="J23" s="2"/>
      <c r="K23" s="2"/>
      <c r="L23" s="2"/>
      <c r="M23" s="2"/>
      <c r="N23" s="2"/>
      <c r="O23" s="2"/>
    </row>
    <row r="24" spans="1:15" s="4" customFormat="1" ht="18.75" hidden="1" customHeight="1">
      <c r="A24" s="47">
        <v>350</v>
      </c>
      <c r="B24" s="57">
        <v>83.471428571428575</v>
      </c>
      <c r="C24" s="57">
        <v>122.92142857142856</v>
      </c>
      <c r="D24" s="57">
        <v>162.37142857142859</v>
      </c>
      <c r="E24" s="57">
        <v>235.97142857142859</v>
      </c>
      <c r="F24" s="57">
        <v>309.57142857142856</v>
      </c>
      <c r="G24" s="57">
        <v>462.07142857142856</v>
      </c>
      <c r="H24" s="39" t="s">
        <v>69</v>
      </c>
      <c r="I24" s="54"/>
      <c r="J24" s="2"/>
      <c r="K24" s="2"/>
      <c r="L24" s="2"/>
      <c r="M24" s="2"/>
      <c r="N24" s="2"/>
      <c r="O24" s="2"/>
    </row>
    <row r="25" spans="1:15" s="4" customFormat="1" ht="18.75" customHeight="1">
      <c r="A25" s="47">
        <v>400</v>
      </c>
      <c r="B25" s="57">
        <v>82.9</v>
      </c>
      <c r="C25" s="57">
        <v>122.35</v>
      </c>
      <c r="D25" s="57">
        <v>161.80000000000001</v>
      </c>
      <c r="E25" s="57">
        <v>235.4</v>
      </c>
      <c r="F25" s="57">
        <v>309</v>
      </c>
      <c r="G25" s="57">
        <v>461.5</v>
      </c>
      <c r="H25" s="39" t="s">
        <v>69</v>
      </c>
      <c r="I25" s="54">
        <v>157.72</v>
      </c>
      <c r="J25" s="2"/>
      <c r="K25" s="2"/>
      <c r="L25" s="2"/>
      <c r="M25" s="2"/>
      <c r="N25" s="2"/>
      <c r="O25" s="2"/>
    </row>
    <row r="26" spans="1:15" s="4" customFormat="1" ht="18.75" hidden="1" customHeight="1">
      <c r="A26" s="47">
        <v>450</v>
      </c>
      <c r="B26" s="57">
        <v>82.455555555555563</v>
      </c>
      <c r="C26" s="57">
        <v>121.90555555555555</v>
      </c>
      <c r="D26" s="57">
        <v>161.35555555555555</v>
      </c>
      <c r="E26" s="57">
        <v>234.95555555555555</v>
      </c>
      <c r="F26" s="57">
        <v>308.55555555555554</v>
      </c>
      <c r="G26" s="57">
        <v>461.05555555555554</v>
      </c>
      <c r="H26" s="39" t="s">
        <v>69</v>
      </c>
      <c r="I26" s="54"/>
      <c r="J26" s="2"/>
      <c r="K26" s="2"/>
      <c r="L26" s="2"/>
      <c r="M26" s="2"/>
      <c r="N26" s="2"/>
      <c r="O26" s="2"/>
    </row>
    <row r="27" spans="1:15" s="4" customFormat="1" ht="18.75" customHeight="1" thickBot="1">
      <c r="A27" s="52">
        <v>500</v>
      </c>
      <c r="B27" s="58">
        <v>82.100000000000009</v>
      </c>
      <c r="C27" s="58">
        <v>121.55</v>
      </c>
      <c r="D27" s="58">
        <v>161</v>
      </c>
      <c r="E27" s="58">
        <v>234.6</v>
      </c>
      <c r="F27" s="58">
        <v>308.2</v>
      </c>
      <c r="G27" s="58">
        <v>460.7</v>
      </c>
      <c r="H27" s="41" t="s">
        <v>69</v>
      </c>
      <c r="I27" s="54">
        <v>160.15</v>
      </c>
      <c r="J27" s="2"/>
      <c r="K27" s="2"/>
      <c r="L27" s="2"/>
      <c r="M27" s="2"/>
      <c r="N27" s="2"/>
      <c r="O27" s="2"/>
    </row>
    <row r="28" spans="1:15" s="4" customFormat="1" ht="39.75" thickTop="1" thickBot="1">
      <c r="A28" s="1"/>
      <c r="B28" s="3"/>
      <c r="C28" s="3"/>
      <c r="D28" s="51" t="s">
        <v>16</v>
      </c>
      <c r="E28" s="3"/>
      <c r="F28" s="3"/>
      <c r="G28" s="3"/>
      <c r="H28" s="3"/>
      <c r="I28" s="56" t="s">
        <v>46</v>
      </c>
      <c r="J28" s="2"/>
      <c r="K28" s="2"/>
      <c r="L28" s="2"/>
      <c r="M28" s="2"/>
      <c r="N28" s="2"/>
      <c r="O28" s="2"/>
    </row>
    <row r="29" spans="1:15" s="4" customFormat="1" ht="18.75" customHeight="1" thickTop="1">
      <c r="A29" s="1"/>
      <c r="B29" s="2"/>
      <c r="C29" s="2"/>
      <c r="D29" s="2"/>
      <c r="E29" s="2"/>
      <c r="F29" s="2"/>
      <c r="G29" s="2"/>
      <c r="H29" s="2"/>
      <c r="J29" s="2"/>
      <c r="K29" s="2"/>
      <c r="L29" s="2"/>
      <c r="M29" s="2"/>
      <c r="N29" s="2"/>
      <c r="O29" s="2"/>
    </row>
    <row r="30" spans="1:15" s="3" customFormat="1">
      <c r="A30" s="64" t="s">
        <v>53</v>
      </c>
      <c r="B30" s="126" t="s">
        <v>66</v>
      </c>
      <c r="C30" s="2"/>
      <c r="D30" s="2"/>
      <c r="E30" s="2"/>
      <c r="F30" s="2"/>
      <c r="G30" s="2"/>
      <c r="H30" s="2"/>
      <c r="J30" s="2"/>
      <c r="K30" s="2"/>
      <c r="L30" s="2"/>
      <c r="M30" s="2"/>
      <c r="N30" s="2"/>
      <c r="O30" s="2"/>
    </row>
    <row r="31" spans="1:15">
      <c r="A31" s="65" t="s">
        <v>98</v>
      </c>
      <c r="B31" s="126">
        <v>40646</v>
      </c>
    </row>
  </sheetData>
  <mergeCells count="1">
    <mergeCell ref="B4:H4"/>
  </mergeCell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/>
  </sheetViews>
  <sheetFormatPr baseColWidth="10" defaultRowHeight="12.75"/>
  <cols>
    <col min="1" max="1" width="27.85546875" style="2" customWidth="1"/>
    <col min="2" max="8" width="13" style="2" customWidth="1"/>
    <col min="9" max="16384" width="11.42578125" style="2"/>
  </cols>
  <sheetData>
    <row r="1" spans="1:8" ht="15">
      <c r="A1" s="122" t="s">
        <v>92</v>
      </c>
    </row>
    <row r="2" spans="1:8" ht="22.5" customHeight="1">
      <c r="A2" s="35" t="s">
        <v>93</v>
      </c>
      <c r="B2" s="34"/>
      <c r="C2" s="36"/>
      <c r="D2" s="33"/>
      <c r="E2" s="33"/>
      <c r="F2" s="33"/>
      <c r="G2" s="33"/>
      <c r="H2" s="32">
        <v>40421</v>
      </c>
    </row>
    <row r="3" spans="1:8" ht="13.5" thickBot="1">
      <c r="A3" s="151" t="s">
        <v>96</v>
      </c>
      <c r="B3" s="31"/>
      <c r="C3" s="30"/>
      <c r="D3" s="30"/>
      <c r="E3" s="30"/>
      <c r="F3" s="30"/>
      <c r="G3" s="30"/>
      <c r="H3" s="30"/>
    </row>
    <row r="4" spans="1:8" s="28" customFormat="1" ht="15">
      <c r="A4" s="29"/>
      <c r="B4" s="194" t="s">
        <v>30</v>
      </c>
      <c r="C4" s="195"/>
      <c r="D4" s="195"/>
      <c r="E4" s="195"/>
      <c r="F4" s="195"/>
      <c r="G4" s="195"/>
      <c r="H4" s="196"/>
    </row>
    <row r="5" spans="1:8" s="4" customFormat="1" ht="20.25" customHeight="1">
      <c r="A5" s="27"/>
      <c r="B5" s="26" t="s">
        <v>0</v>
      </c>
      <c r="C5" s="25" t="s">
        <v>1</v>
      </c>
      <c r="D5" s="25" t="s">
        <v>2</v>
      </c>
      <c r="E5" s="25" t="s">
        <v>3</v>
      </c>
      <c r="F5" s="25" t="s">
        <v>4</v>
      </c>
      <c r="G5" s="25" t="s">
        <v>5</v>
      </c>
      <c r="H5" s="24" t="s">
        <v>6</v>
      </c>
    </row>
    <row r="6" spans="1:8" s="4" customFormat="1" ht="24">
      <c r="A6" s="23" t="s">
        <v>29</v>
      </c>
      <c r="B6" s="22" t="s">
        <v>28</v>
      </c>
      <c r="C6" s="21" t="s">
        <v>28</v>
      </c>
      <c r="D6" s="21" t="s">
        <v>28</v>
      </c>
      <c r="E6" s="21" t="s">
        <v>28</v>
      </c>
      <c r="F6" s="21" t="s">
        <v>28</v>
      </c>
      <c r="G6" s="21" t="s">
        <v>28</v>
      </c>
      <c r="H6" s="20" t="s">
        <v>11</v>
      </c>
    </row>
    <row r="7" spans="1:8" s="4" customFormat="1" ht="18.75" customHeight="1" thickBot="1">
      <c r="A7" s="19"/>
      <c r="B7" s="18" t="s">
        <v>27</v>
      </c>
      <c r="C7" s="17" t="s">
        <v>27</v>
      </c>
      <c r="D7" s="17" t="s">
        <v>27</v>
      </c>
      <c r="E7" s="17" t="s">
        <v>27</v>
      </c>
      <c r="F7" s="17" t="s">
        <v>27</v>
      </c>
      <c r="G7" s="17" t="s">
        <v>27</v>
      </c>
      <c r="H7" s="16" t="s">
        <v>27</v>
      </c>
    </row>
    <row r="8" spans="1:8" s="4" customFormat="1" ht="18.75" customHeight="1">
      <c r="A8" s="15" t="s">
        <v>7</v>
      </c>
      <c r="B8" s="14">
        <v>78.900000000000006</v>
      </c>
      <c r="C8" s="13">
        <v>118.35</v>
      </c>
      <c r="D8" s="13">
        <v>157.80000000000001</v>
      </c>
      <c r="E8" s="13">
        <v>231.4</v>
      </c>
      <c r="F8" s="13">
        <v>305</v>
      </c>
      <c r="G8" s="13">
        <v>457.5</v>
      </c>
      <c r="H8" s="12" t="s">
        <v>69</v>
      </c>
    </row>
    <row r="9" spans="1:8" s="4" customFormat="1" ht="18.75" customHeight="1">
      <c r="A9" s="11" t="s">
        <v>26</v>
      </c>
      <c r="B9" s="10">
        <v>66.900000000000006</v>
      </c>
      <c r="C9" s="9">
        <v>100.35</v>
      </c>
      <c r="D9" s="9">
        <v>133.80000000000001</v>
      </c>
      <c r="E9" s="9">
        <v>184.4</v>
      </c>
      <c r="F9" s="9">
        <v>235</v>
      </c>
      <c r="G9" s="9">
        <v>352.5</v>
      </c>
      <c r="H9" s="12" t="s">
        <v>69</v>
      </c>
    </row>
    <row r="10" spans="1:8" s="4" customFormat="1" ht="18.75" customHeight="1">
      <c r="A10" s="11" t="s">
        <v>25</v>
      </c>
      <c r="B10" s="10">
        <v>90.05</v>
      </c>
      <c r="C10" s="9">
        <v>135.07499999999999</v>
      </c>
      <c r="D10" s="9">
        <v>180.1</v>
      </c>
      <c r="E10" s="9">
        <v>228.05</v>
      </c>
      <c r="F10" s="9">
        <v>276</v>
      </c>
      <c r="G10" s="9">
        <v>414</v>
      </c>
      <c r="H10" s="12" t="s">
        <v>69</v>
      </c>
    </row>
    <row r="11" spans="1:8" s="4" customFormat="1" ht="18.75" customHeight="1">
      <c r="A11" s="11" t="s">
        <v>24</v>
      </c>
      <c r="B11" s="10">
        <v>83.9</v>
      </c>
      <c r="C11" s="9">
        <v>125.85</v>
      </c>
      <c r="D11" s="9">
        <v>167.8</v>
      </c>
      <c r="E11" s="9">
        <v>215.4</v>
      </c>
      <c r="F11" s="9">
        <v>263</v>
      </c>
      <c r="G11" s="9">
        <v>394.5</v>
      </c>
      <c r="H11" s="12" t="s">
        <v>69</v>
      </c>
    </row>
    <row r="12" spans="1:8" s="4" customFormat="1" ht="18.75" customHeight="1">
      <c r="A12" s="11" t="s">
        <v>23</v>
      </c>
      <c r="B12" s="10">
        <v>78.849999999999994</v>
      </c>
      <c r="C12" s="9">
        <v>118.27500000000001</v>
      </c>
      <c r="D12" s="9">
        <v>157.69999999999999</v>
      </c>
      <c r="E12" s="9">
        <v>208.35</v>
      </c>
      <c r="F12" s="9">
        <v>259</v>
      </c>
      <c r="G12" s="9">
        <v>388.5</v>
      </c>
      <c r="H12" s="12" t="s">
        <v>69</v>
      </c>
    </row>
    <row r="13" spans="1:8" s="4" customFormat="1" ht="18.75" customHeight="1">
      <c r="A13" s="11" t="s">
        <v>22</v>
      </c>
      <c r="B13" s="10">
        <v>95.45</v>
      </c>
      <c r="C13" s="9">
        <v>143.17500000000001</v>
      </c>
      <c r="D13" s="9">
        <v>190.9</v>
      </c>
      <c r="E13" s="9">
        <v>239.95</v>
      </c>
      <c r="F13" s="9">
        <v>289</v>
      </c>
      <c r="G13" s="9">
        <v>433.5</v>
      </c>
      <c r="H13" s="12" t="s">
        <v>69</v>
      </c>
    </row>
    <row r="14" spans="1:8" s="4" customFormat="1" ht="18.75" customHeight="1">
      <c r="A14" s="11" t="s">
        <v>8</v>
      </c>
      <c r="B14" s="10">
        <v>178.95</v>
      </c>
      <c r="C14" s="9">
        <v>268.42500000000001</v>
      </c>
      <c r="D14" s="9">
        <v>357.9</v>
      </c>
      <c r="E14" s="9">
        <v>416.45</v>
      </c>
      <c r="F14" s="9">
        <v>475</v>
      </c>
      <c r="G14" s="9">
        <v>712.5</v>
      </c>
      <c r="H14" s="12" t="s">
        <v>69</v>
      </c>
    </row>
    <row r="15" spans="1:8" s="4" customFormat="1" ht="18.75" customHeight="1">
      <c r="A15" s="11" t="s">
        <v>9</v>
      </c>
      <c r="B15" s="10">
        <v>135.6</v>
      </c>
      <c r="C15" s="9">
        <v>203.4</v>
      </c>
      <c r="D15" s="9">
        <v>271.2</v>
      </c>
      <c r="E15" s="9">
        <v>327.60000000000002</v>
      </c>
      <c r="F15" s="9">
        <v>384</v>
      </c>
      <c r="G15" s="9">
        <v>576</v>
      </c>
      <c r="H15" s="12" t="s">
        <v>69</v>
      </c>
    </row>
    <row r="16" spans="1:8" s="4" customFormat="1" ht="18.75" customHeight="1">
      <c r="A16" s="11" t="s">
        <v>21</v>
      </c>
      <c r="B16" s="10">
        <v>134.65</v>
      </c>
      <c r="C16" s="9">
        <v>201.97499999999999</v>
      </c>
      <c r="D16" s="9">
        <v>269.3</v>
      </c>
      <c r="E16" s="9">
        <v>321.14999999999998</v>
      </c>
      <c r="F16" s="9">
        <v>373</v>
      </c>
      <c r="G16" s="9">
        <v>559.5</v>
      </c>
      <c r="H16" s="12" t="s">
        <v>69</v>
      </c>
    </row>
    <row r="17" spans="1:8" s="4" customFormat="1" ht="18.75" customHeight="1">
      <c r="A17" s="11" t="s">
        <v>20</v>
      </c>
      <c r="B17" s="10">
        <v>109</v>
      </c>
      <c r="C17" s="9">
        <v>163.5</v>
      </c>
      <c r="D17" s="9">
        <v>218</v>
      </c>
      <c r="E17" s="9">
        <v>271.5</v>
      </c>
      <c r="F17" s="9">
        <v>325</v>
      </c>
      <c r="G17" s="9">
        <v>487.5</v>
      </c>
      <c r="H17" s="12" t="s">
        <v>69</v>
      </c>
    </row>
    <row r="18" spans="1:8" s="4" customFormat="1" ht="18.75" customHeight="1">
      <c r="A18" s="11" t="s">
        <v>19</v>
      </c>
      <c r="B18" s="10">
        <v>129.15</v>
      </c>
      <c r="C18" s="9">
        <v>193.72499999999999</v>
      </c>
      <c r="D18" s="9">
        <v>258.3</v>
      </c>
      <c r="E18" s="9">
        <v>309.14999999999998</v>
      </c>
      <c r="F18" s="9">
        <v>360</v>
      </c>
      <c r="G18" s="9">
        <v>540</v>
      </c>
      <c r="H18" s="12" t="s">
        <v>69</v>
      </c>
    </row>
    <row r="19" spans="1:8" s="4" customFormat="1" ht="18.75" customHeight="1">
      <c r="A19" s="11" t="s">
        <v>18</v>
      </c>
      <c r="B19" s="10">
        <v>105</v>
      </c>
      <c r="C19" s="9">
        <v>157.5</v>
      </c>
      <c r="D19" s="9">
        <v>210</v>
      </c>
      <c r="E19" s="9">
        <v>256</v>
      </c>
      <c r="F19" s="9">
        <v>302</v>
      </c>
      <c r="G19" s="9">
        <v>453</v>
      </c>
      <c r="H19" s="12" t="s">
        <v>69</v>
      </c>
    </row>
    <row r="20" spans="1:8" s="4" customFormat="1" ht="18.75" customHeight="1" thickBot="1">
      <c r="A20" s="8" t="s">
        <v>17</v>
      </c>
      <c r="B20" s="7">
        <v>105.85</v>
      </c>
      <c r="C20" s="6">
        <v>158.77500000000001</v>
      </c>
      <c r="D20" s="6">
        <v>211.7</v>
      </c>
      <c r="E20" s="6">
        <v>270.35000000000002</v>
      </c>
      <c r="F20" s="6">
        <v>329</v>
      </c>
      <c r="G20" s="6">
        <v>493.5</v>
      </c>
      <c r="H20" s="5" t="s">
        <v>69</v>
      </c>
    </row>
    <row r="21" spans="1:8" s="135" customFormat="1" ht="30.75" customHeight="1" thickBot="1">
      <c r="D21" s="136" t="s">
        <v>16</v>
      </c>
    </row>
    <row r="22" spans="1:8" s="62" customFormat="1" ht="12"/>
    <row r="23" spans="1:8" s="62" customFormat="1" ht="12">
      <c r="A23" s="61" t="s">
        <v>15</v>
      </c>
      <c r="B23" s="63">
        <v>40366</v>
      </c>
      <c r="C23" s="62" t="s">
        <v>13</v>
      </c>
      <c r="D23" s="62" t="s">
        <v>14</v>
      </c>
    </row>
    <row r="24" spans="1:8" s="62" customFormat="1" ht="12">
      <c r="B24" s="63">
        <v>40421</v>
      </c>
      <c r="C24" s="62" t="s">
        <v>13</v>
      </c>
      <c r="D24" s="62" t="s">
        <v>12</v>
      </c>
    </row>
    <row r="25" spans="1:8" s="62" customFormat="1" ht="12">
      <c r="B25" s="137">
        <v>40646</v>
      </c>
      <c r="C25" s="138" t="s">
        <v>13</v>
      </c>
      <c r="D25" s="138" t="s">
        <v>31</v>
      </c>
      <c r="E25" s="138"/>
    </row>
    <row r="26" spans="1:8" s="62" customFormat="1" ht="20.100000000000001" customHeight="1" thickBot="1"/>
    <row r="27" spans="1:8" s="62" customFormat="1" ht="15.75" thickBot="1">
      <c r="A27" s="139" t="s">
        <v>116</v>
      </c>
      <c r="B27" s="140" t="s">
        <v>102</v>
      </c>
      <c r="C27" s="140" t="s">
        <v>103</v>
      </c>
      <c r="D27" s="140" t="s">
        <v>104</v>
      </c>
      <c r="E27" s="140" t="s">
        <v>105</v>
      </c>
      <c r="F27" s="140" t="s">
        <v>106</v>
      </c>
      <c r="G27" s="140" t="s">
        <v>5</v>
      </c>
      <c r="H27" s="140" t="s">
        <v>6</v>
      </c>
    </row>
    <row r="28" spans="1:8" s="62" customFormat="1" ht="15.75" thickTop="1" thickBot="1">
      <c r="A28" s="142" t="s">
        <v>114</v>
      </c>
      <c r="B28" s="143" t="s">
        <v>107</v>
      </c>
      <c r="C28" s="143" t="s">
        <v>108</v>
      </c>
      <c r="D28" s="144" t="s">
        <v>155</v>
      </c>
      <c r="E28" s="143" t="s">
        <v>109</v>
      </c>
      <c r="F28" s="144" t="s">
        <v>156</v>
      </c>
      <c r="G28" s="143" t="s">
        <v>110</v>
      </c>
      <c r="H28" s="143" t="s">
        <v>69</v>
      </c>
    </row>
    <row r="29" spans="1:8" ht="15" thickBot="1">
      <c r="A29" s="141" t="s">
        <v>115</v>
      </c>
      <c r="B29" s="191" t="s">
        <v>112</v>
      </c>
      <c r="C29" s="192"/>
      <c r="D29" s="192"/>
      <c r="E29" s="192"/>
      <c r="F29" s="192"/>
      <c r="G29" s="192"/>
      <c r="H29" s="193"/>
    </row>
    <row r="30" spans="1:8" ht="15.75" customHeight="1" thickBot="1">
      <c r="A30" s="141" t="s">
        <v>111</v>
      </c>
      <c r="B30" s="191" t="s">
        <v>113</v>
      </c>
      <c r="C30" s="192"/>
      <c r="D30" s="192"/>
      <c r="E30" s="192"/>
      <c r="F30" s="192"/>
      <c r="G30" s="192"/>
      <c r="H30" s="193"/>
    </row>
    <row r="31" spans="1:8" ht="15" thickBot="1">
      <c r="A31" s="141" t="s">
        <v>117</v>
      </c>
      <c r="B31" s="191" t="s">
        <v>118</v>
      </c>
      <c r="C31" s="192"/>
      <c r="D31" s="192"/>
      <c r="E31" s="192"/>
      <c r="F31" s="192"/>
      <c r="G31" s="192"/>
      <c r="H31" s="193"/>
    </row>
    <row r="32" spans="1:8" ht="15" thickBot="1">
      <c r="A32" s="141" t="s">
        <v>120</v>
      </c>
      <c r="B32" s="191" t="s">
        <v>157</v>
      </c>
      <c r="C32" s="192"/>
      <c r="D32" s="192"/>
      <c r="E32" s="192"/>
      <c r="F32" s="192"/>
      <c r="G32" s="192"/>
      <c r="H32" s="193"/>
    </row>
  </sheetData>
  <mergeCells count="5">
    <mergeCell ref="B4:H4"/>
    <mergeCell ref="B29:H29"/>
    <mergeCell ref="B30:H30"/>
    <mergeCell ref="B31:H31"/>
    <mergeCell ref="B32:H32"/>
  </mergeCell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workbookViewId="0">
      <selection activeCell="B43" sqref="B43"/>
    </sheetView>
  </sheetViews>
  <sheetFormatPr baseColWidth="10" defaultRowHeight="12.75"/>
  <cols>
    <col min="1" max="1" width="13.7109375" style="4" customWidth="1"/>
    <col min="2" max="8" width="11.42578125" style="4" customWidth="1"/>
    <col min="9" max="9" width="15" style="90" hidden="1" customWidth="1"/>
    <col min="10" max="15" width="0" style="90" hidden="1" customWidth="1"/>
    <col min="16" max="16384" width="11.42578125" style="90"/>
  </cols>
  <sheetData>
    <row r="1" spans="1:15" ht="15">
      <c r="A1" s="124" t="s">
        <v>92</v>
      </c>
    </row>
    <row r="2" spans="1:15" ht="22.5" customHeight="1">
      <c r="A2" s="35" t="s">
        <v>174</v>
      </c>
      <c r="B2" s="34"/>
      <c r="C2" s="35"/>
      <c r="D2" s="37"/>
      <c r="E2" s="37"/>
      <c r="F2" s="37"/>
      <c r="G2" s="33"/>
      <c r="H2" s="32">
        <v>42165</v>
      </c>
    </row>
    <row r="3" spans="1:15" ht="13.5" thickBot="1">
      <c r="A3" s="125"/>
      <c r="B3" s="31"/>
      <c r="C3" s="102"/>
      <c r="D3" s="102"/>
      <c r="E3" s="102"/>
      <c r="F3" s="102"/>
      <c r="G3" s="102"/>
      <c r="H3" s="102"/>
    </row>
    <row r="4" spans="1:15" s="98" customFormat="1" ht="20.25" customHeight="1" thickTop="1">
      <c r="A4" s="59" t="s">
        <v>90</v>
      </c>
      <c r="B4" s="172" t="s">
        <v>81</v>
      </c>
      <c r="C4" s="173"/>
      <c r="D4" s="173"/>
      <c r="E4" s="173"/>
      <c r="F4" s="173"/>
      <c r="G4" s="173"/>
      <c r="H4" s="174"/>
      <c r="I4" s="98" t="s">
        <v>45</v>
      </c>
    </row>
    <row r="5" spans="1:15" ht="15">
      <c r="A5" s="60"/>
      <c r="B5" s="76" t="s">
        <v>0</v>
      </c>
      <c r="C5" s="77" t="s">
        <v>1</v>
      </c>
      <c r="D5" s="77" t="s">
        <v>2</v>
      </c>
      <c r="E5" s="77" t="s">
        <v>3</v>
      </c>
      <c r="F5" s="77" t="s">
        <v>4</v>
      </c>
      <c r="G5" s="77" t="s">
        <v>5</v>
      </c>
      <c r="H5" s="78" t="s">
        <v>6</v>
      </c>
      <c r="I5" s="90" t="s">
        <v>44</v>
      </c>
    </row>
    <row r="6" spans="1:15" ht="27.75" thickBot="1">
      <c r="A6" s="112" t="s">
        <v>84</v>
      </c>
      <c r="B6" s="79" t="s">
        <v>28</v>
      </c>
      <c r="C6" s="80" t="s">
        <v>28</v>
      </c>
      <c r="D6" s="80" t="s">
        <v>28</v>
      </c>
      <c r="E6" s="80" t="s">
        <v>28</v>
      </c>
      <c r="F6" s="80" t="s">
        <v>28</v>
      </c>
      <c r="G6" s="80" t="s">
        <v>28</v>
      </c>
      <c r="H6" s="81" t="s">
        <v>11</v>
      </c>
      <c r="I6" s="90" t="s">
        <v>27</v>
      </c>
    </row>
    <row r="7" spans="1:15" ht="18.75" customHeight="1" thickBot="1">
      <c r="A7" s="113">
        <v>50</v>
      </c>
      <c r="B7" s="114">
        <v>97</v>
      </c>
      <c r="C7" s="114">
        <v>115</v>
      </c>
      <c r="D7" s="115">
        <v>140</v>
      </c>
      <c r="E7" s="115">
        <v>179</v>
      </c>
      <c r="F7" s="115">
        <v>220</v>
      </c>
      <c r="G7" s="115">
        <v>280</v>
      </c>
      <c r="H7" s="94" t="s">
        <v>69</v>
      </c>
      <c r="I7" s="99">
        <v>185.76</v>
      </c>
      <c r="J7" s="100">
        <v>78.900000000000006</v>
      </c>
      <c r="K7" s="100">
        <v>118.35</v>
      </c>
      <c r="L7" s="100">
        <v>157.80000000000001</v>
      </c>
      <c r="M7" s="100">
        <v>231.4</v>
      </c>
      <c r="N7" s="101">
        <v>305</v>
      </c>
      <c r="O7" s="90">
        <v>457.5</v>
      </c>
    </row>
    <row r="8" spans="1:15" ht="18.75" hidden="1" customHeight="1">
      <c r="A8" s="116">
        <v>60</v>
      </c>
      <c r="B8" s="114">
        <v>95</v>
      </c>
      <c r="C8" s="114">
        <v>111.66666666666667</v>
      </c>
      <c r="D8" s="115">
        <v>135</v>
      </c>
      <c r="E8" s="115">
        <v>171.66666666666666</v>
      </c>
      <c r="F8" s="115">
        <v>210</v>
      </c>
      <c r="G8" s="115">
        <v>266.66666666666669</v>
      </c>
      <c r="H8" s="96" t="s">
        <v>69</v>
      </c>
      <c r="I8" s="3">
        <v>182.22</v>
      </c>
      <c r="J8" s="3"/>
      <c r="K8" s="3"/>
      <c r="L8" s="3"/>
      <c r="M8" s="3"/>
      <c r="N8" s="3"/>
    </row>
    <row r="9" spans="1:15" ht="18.75" hidden="1" customHeight="1">
      <c r="A9" s="113">
        <v>70</v>
      </c>
      <c r="B9" s="114">
        <v>93.571428571428569</v>
      </c>
      <c r="C9" s="114">
        <v>109.28571428571429</v>
      </c>
      <c r="D9" s="115">
        <v>131.42857142857142</v>
      </c>
      <c r="E9" s="115">
        <v>166.42857142857142</v>
      </c>
      <c r="F9" s="115">
        <v>202.85714285714286</v>
      </c>
      <c r="G9" s="115">
        <v>257.14285714285717</v>
      </c>
      <c r="H9" s="39" t="s">
        <v>69</v>
      </c>
      <c r="I9" s="90">
        <v>179.39</v>
      </c>
    </row>
    <row r="10" spans="1:15" ht="18.75" customHeight="1">
      <c r="A10" s="113">
        <v>75</v>
      </c>
      <c r="B10" s="114">
        <v>93</v>
      </c>
      <c r="C10" s="114">
        <v>108.33333333333333</v>
      </c>
      <c r="D10" s="115">
        <v>130</v>
      </c>
      <c r="E10" s="115">
        <v>164.33333333333334</v>
      </c>
      <c r="F10" s="115">
        <v>200</v>
      </c>
      <c r="G10" s="115">
        <v>253.33333333333334</v>
      </c>
      <c r="H10" s="39" t="s">
        <v>69</v>
      </c>
    </row>
    <row r="11" spans="1:15" ht="18.75" hidden="1" customHeight="1">
      <c r="A11" s="116">
        <v>80</v>
      </c>
      <c r="B11" s="114">
        <v>92.5</v>
      </c>
      <c r="C11" s="114">
        <v>107.5</v>
      </c>
      <c r="D11" s="115">
        <v>128.75</v>
      </c>
      <c r="E11" s="115">
        <v>162.5</v>
      </c>
      <c r="F11" s="115">
        <v>197.5</v>
      </c>
      <c r="G11" s="115">
        <v>250</v>
      </c>
      <c r="H11" s="39" t="s">
        <v>69</v>
      </c>
      <c r="I11" s="90">
        <v>177.16</v>
      </c>
    </row>
    <row r="12" spans="1:15" ht="18.75" hidden="1" customHeight="1">
      <c r="A12" s="113">
        <v>90</v>
      </c>
      <c r="B12" s="114">
        <v>91.666666666666671</v>
      </c>
      <c r="C12" s="114">
        <v>106.11111111111111</v>
      </c>
      <c r="D12" s="115">
        <v>126.66666666666667</v>
      </c>
      <c r="E12" s="115">
        <v>159.44444444444446</v>
      </c>
      <c r="F12" s="115">
        <v>193.33333333333334</v>
      </c>
      <c r="G12" s="115">
        <v>244.44444444444446</v>
      </c>
      <c r="H12" s="39" t="s">
        <v>69</v>
      </c>
      <c r="I12" s="90">
        <v>175.11</v>
      </c>
    </row>
    <row r="13" spans="1:15" ht="18.75" customHeight="1">
      <c r="A13" s="113">
        <v>100</v>
      </c>
      <c r="B13" s="114">
        <v>91</v>
      </c>
      <c r="C13" s="114">
        <v>105</v>
      </c>
      <c r="D13" s="115">
        <v>125</v>
      </c>
      <c r="E13" s="115">
        <v>157</v>
      </c>
      <c r="F13" s="115">
        <v>190</v>
      </c>
      <c r="G13" s="115">
        <v>240</v>
      </c>
      <c r="H13" s="39" t="s">
        <v>69</v>
      </c>
      <c r="I13" s="90">
        <v>173.67</v>
      </c>
    </row>
    <row r="14" spans="1:15" ht="18.75" hidden="1" customHeight="1">
      <c r="A14" s="113">
        <v>110</v>
      </c>
      <c r="B14" s="114">
        <v>90.454545454545453</v>
      </c>
      <c r="C14" s="114">
        <v>104.09090909090909</v>
      </c>
      <c r="D14" s="115">
        <v>123.63636363636364</v>
      </c>
      <c r="E14" s="115">
        <v>155</v>
      </c>
      <c r="F14" s="115">
        <v>187.27272727272728</v>
      </c>
      <c r="G14" s="115">
        <v>236.36363636363637</v>
      </c>
      <c r="H14" s="39" t="s">
        <v>69</v>
      </c>
      <c r="I14" s="90">
        <v>172.21</v>
      </c>
    </row>
    <row r="15" spans="1:15" ht="18.75" hidden="1" customHeight="1">
      <c r="A15" s="113">
        <v>120</v>
      </c>
      <c r="B15" s="114">
        <v>90</v>
      </c>
      <c r="C15" s="114">
        <v>103.33333333333333</v>
      </c>
      <c r="D15" s="115">
        <v>122.5</v>
      </c>
      <c r="E15" s="115">
        <v>153.33333333333334</v>
      </c>
      <c r="F15" s="115">
        <v>185</v>
      </c>
      <c r="G15" s="115">
        <v>233.33333333333334</v>
      </c>
      <c r="H15" s="39" t="s">
        <v>69</v>
      </c>
      <c r="I15" s="90">
        <v>170.87</v>
      </c>
    </row>
    <row r="16" spans="1:15" ht="18.75" customHeight="1">
      <c r="A16" s="113">
        <v>125</v>
      </c>
      <c r="B16" s="114">
        <v>89.8</v>
      </c>
      <c r="C16" s="114">
        <v>103</v>
      </c>
      <c r="D16" s="115">
        <v>122</v>
      </c>
      <c r="E16" s="115">
        <v>152.6</v>
      </c>
      <c r="F16" s="115">
        <v>184</v>
      </c>
      <c r="G16" s="115">
        <v>232</v>
      </c>
      <c r="H16" s="39" t="s">
        <v>69</v>
      </c>
    </row>
    <row r="17" spans="1:20" ht="18.75" hidden="1" customHeight="1">
      <c r="A17" s="113">
        <v>130</v>
      </c>
      <c r="B17" s="114">
        <v>89.615384615384613</v>
      </c>
      <c r="C17" s="114">
        <v>102.69230769230769</v>
      </c>
      <c r="D17" s="115">
        <v>121.53846153846153</v>
      </c>
      <c r="E17" s="115">
        <v>151.92307692307693</v>
      </c>
      <c r="F17" s="115">
        <v>183.07692307692307</v>
      </c>
      <c r="G17" s="115">
        <v>230.76923076923077</v>
      </c>
      <c r="H17" s="39" t="s">
        <v>69</v>
      </c>
      <c r="I17" s="90">
        <v>169.92</v>
      </c>
    </row>
    <row r="18" spans="1:20" ht="18.75" hidden="1" customHeight="1">
      <c r="A18" s="113">
        <v>140</v>
      </c>
      <c r="B18" s="114">
        <v>89.285714285714292</v>
      </c>
      <c r="C18" s="114">
        <v>102.14285714285714</v>
      </c>
      <c r="D18" s="115">
        <v>120.71428571428571</v>
      </c>
      <c r="E18" s="115">
        <v>150.71428571428572</v>
      </c>
      <c r="F18" s="115">
        <v>181.42857142857142</v>
      </c>
      <c r="G18" s="115">
        <v>228.57142857142858</v>
      </c>
      <c r="H18" s="39" t="s">
        <v>69</v>
      </c>
      <c r="I18" s="90">
        <v>168.82</v>
      </c>
    </row>
    <row r="19" spans="1:20" ht="18.75" customHeight="1">
      <c r="A19" s="113">
        <v>160</v>
      </c>
      <c r="B19" s="114">
        <v>88.75</v>
      </c>
      <c r="C19" s="114">
        <v>101.25</v>
      </c>
      <c r="D19" s="115">
        <v>119.375</v>
      </c>
      <c r="E19" s="115">
        <v>148.75</v>
      </c>
      <c r="F19" s="115">
        <v>178.75</v>
      </c>
      <c r="G19" s="115">
        <v>225</v>
      </c>
      <c r="H19" s="39" t="s">
        <v>69</v>
      </c>
      <c r="I19" s="90">
        <v>168.2</v>
      </c>
    </row>
    <row r="20" spans="1:20" ht="18.75" hidden="1" customHeight="1">
      <c r="A20" s="113">
        <v>175</v>
      </c>
      <c r="B20" s="114">
        <v>88.428571428571431</v>
      </c>
      <c r="C20" s="114">
        <v>100.71428571428571</v>
      </c>
      <c r="D20" s="115">
        <v>118.57142857142857</v>
      </c>
      <c r="E20" s="115">
        <v>147.57142857142858</v>
      </c>
      <c r="F20" s="115">
        <v>177.14285714285714</v>
      </c>
      <c r="G20" s="115">
        <v>222.85714285714286</v>
      </c>
      <c r="H20" s="39" t="s">
        <v>69</v>
      </c>
    </row>
    <row r="21" spans="1:20" ht="18.75" customHeight="1">
      <c r="A21" s="113">
        <v>200</v>
      </c>
      <c r="B21" s="114">
        <v>88</v>
      </c>
      <c r="C21" s="114">
        <v>100</v>
      </c>
      <c r="D21" s="115">
        <v>117.5</v>
      </c>
      <c r="E21" s="115">
        <v>146</v>
      </c>
      <c r="F21" s="115">
        <v>175</v>
      </c>
      <c r="G21" s="115">
        <v>220</v>
      </c>
      <c r="H21" s="39" t="s">
        <v>69</v>
      </c>
      <c r="I21" s="90">
        <v>164.52</v>
      </c>
    </row>
    <row r="22" spans="1:20" ht="18.75" hidden="1" customHeight="1">
      <c r="A22" s="113">
        <v>250</v>
      </c>
      <c r="B22" s="114">
        <v>87.4</v>
      </c>
      <c r="C22" s="114">
        <v>99</v>
      </c>
      <c r="D22" s="115">
        <v>116</v>
      </c>
      <c r="E22" s="115">
        <v>143.80000000000001</v>
      </c>
      <c r="F22" s="115">
        <v>172</v>
      </c>
      <c r="G22" s="115">
        <v>216</v>
      </c>
      <c r="H22" s="39" t="s">
        <v>69</v>
      </c>
      <c r="I22" s="90">
        <v>162.15</v>
      </c>
    </row>
    <row r="23" spans="1:20" ht="18.75" customHeight="1">
      <c r="A23" s="113">
        <v>300</v>
      </c>
      <c r="B23" s="114">
        <v>87</v>
      </c>
      <c r="C23" s="114">
        <v>98.333333333333329</v>
      </c>
      <c r="D23" s="115">
        <v>115</v>
      </c>
      <c r="E23" s="115">
        <v>142.33333333333334</v>
      </c>
      <c r="F23" s="115">
        <v>170</v>
      </c>
      <c r="G23" s="115">
        <v>213.33333333333334</v>
      </c>
      <c r="H23" s="39" t="s">
        <v>69</v>
      </c>
      <c r="I23" s="90">
        <v>160.34</v>
      </c>
    </row>
    <row r="24" spans="1:20" ht="18.75" hidden="1" customHeight="1">
      <c r="A24" s="113">
        <v>350</v>
      </c>
      <c r="B24" s="114">
        <v>86.714285714285708</v>
      </c>
      <c r="C24" s="114">
        <v>97.857142857142861</v>
      </c>
      <c r="D24" s="115">
        <v>114.28571428571429</v>
      </c>
      <c r="E24" s="115">
        <v>141.28571428571428</v>
      </c>
      <c r="F24" s="115">
        <v>168.57142857142858</v>
      </c>
      <c r="G24" s="115">
        <v>211.42857142857142</v>
      </c>
      <c r="H24" s="39" t="s">
        <v>69</v>
      </c>
    </row>
    <row r="25" spans="1:20" ht="18.75" customHeight="1">
      <c r="A25" s="113">
        <v>400</v>
      </c>
      <c r="B25" s="114">
        <v>86.5</v>
      </c>
      <c r="C25" s="114">
        <v>97.5</v>
      </c>
      <c r="D25" s="115">
        <v>113.75</v>
      </c>
      <c r="E25" s="115">
        <v>140.5</v>
      </c>
      <c r="F25" s="115">
        <v>167.5</v>
      </c>
      <c r="G25" s="115">
        <v>210</v>
      </c>
      <c r="H25" s="39" t="s">
        <v>69</v>
      </c>
      <c r="I25" s="90">
        <v>157.72</v>
      </c>
    </row>
    <row r="26" spans="1:20" ht="18.75" hidden="1" customHeight="1">
      <c r="A26" s="113">
        <v>450</v>
      </c>
      <c r="B26" s="114">
        <v>86.333333333333329</v>
      </c>
      <c r="C26" s="114">
        <v>97.222222222222229</v>
      </c>
      <c r="D26" s="115">
        <v>113.33333333333333</v>
      </c>
      <c r="E26" s="115">
        <v>139.88888888888889</v>
      </c>
      <c r="F26" s="115">
        <v>166.66666666666666</v>
      </c>
      <c r="G26" s="115">
        <v>208.88888888888889</v>
      </c>
      <c r="H26" s="39" t="s">
        <v>69</v>
      </c>
    </row>
    <row r="27" spans="1:20" ht="18.75" customHeight="1" thickBot="1">
      <c r="A27" s="118">
        <v>500</v>
      </c>
      <c r="B27" s="119">
        <v>86.2</v>
      </c>
      <c r="C27" s="114">
        <v>97</v>
      </c>
      <c r="D27" s="120">
        <v>113</v>
      </c>
      <c r="E27" s="120">
        <v>139.4</v>
      </c>
      <c r="F27" s="120">
        <v>166</v>
      </c>
      <c r="G27" s="120">
        <v>208</v>
      </c>
      <c r="H27" s="41" t="s">
        <v>69</v>
      </c>
      <c r="I27" s="90">
        <v>160.15</v>
      </c>
    </row>
    <row r="28" spans="1:20" s="103" customFormat="1" ht="22.5" customHeight="1" thickTop="1">
      <c r="A28" s="87"/>
      <c r="B28" s="84"/>
      <c r="C28" s="88"/>
      <c r="D28" s="178" t="s">
        <v>89</v>
      </c>
      <c r="E28" s="190"/>
      <c r="F28" s="190"/>
      <c r="G28" s="190"/>
      <c r="H28" s="190"/>
      <c r="Q28" s="90"/>
      <c r="R28" s="90"/>
      <c r="S28" s="90"/>
      <c r="T28" s="90"/>
    </row>
    <row r="29" spans="1:20" s="134" customFormat="1">
      <c r="A29" s="93" t="s">
        <v>53</v>
      </c>
      <c r="B29" s="109" t="s">
        <v>165</v>
      </c>
      <c r="C29" s="108"/>
      <c r="D29" s="121" t="s">
        <v>85</v>
      </c>
      <c r="E29" s="108"/>
      <c r="F29" s="108"/>
      <c r="G29" s="108"/>
      <c r="H29" s="108"/>
      <c r="Q29" s="90"/>
      <c r="R29" s="90"/>
      <c r="S29" s="90"/>
      <c r="T29" s="90"/>
    </row>
    <row r="30" spans="1:20" s="134" customFormat="1" ht="12">
      <c r="A30" s="110" t="s">
        <v>98</v>
      </c>
      <c r="B30" s="109">
        <v>42165</v>
      </c>
      <c r="C30" s="108"/>
      <c r="D30" s="108"/>
      <c r="E30" s="108"/>
      <c r="F30" s="108"/>
      <c r="G30" s="108"/>
      <c r="H30" s="108"/>
    </row>
    <row r="31" spans="1:20" s="134" customFormat="1" ht="12">
      <c r="B31" s="121"/>
      <c r="C31" s="108"/>
      <c r="D31" s="108"/>
      <c r="E31" s="108"/>
      <c r="F31" s="108"/>
      <c r="G31" s="108"/>
      <c r="H31" s="108"/>
    </row>
    <row r="32" spans="1:20" s="92" customFormat="1" ht="12">
      <c r="A32" s="108"/>
      <c r="B32" s="108"/>
      <c r="C32" s="108"/>
      <c r="D32" s="108"/>
      <c r="E32" s="108"/>
      <c r="F32" s="108"/>
      <c r="G32" s="108"/>
      <c r="H32" s="108"/>
    </row>
    <row r="33" spans="1:8" s="92" customFormat="1" ht="12">
      <c r="A33" s="108"/>
      <c r="B33" s="108"/>
      <c r="C33" s="108"/>
      <c r="D33" s="108"/>
      <c r="E33" s="108"/>
      <c r="F33" s="108"/>
      <c r="G33" s="108"/>
      <c r="H33" s="108"/>
    </row>
    <row r="34" spans="1:8" s="92" customFormat="1" ht="12">
      <c r="A34" s="108"/>
      <c r="B34" s="108"/>
      <c r="C34" s="108"/>
      <c r="D34" s="108"/>
      <c r="E34" s="108"/>
      <c r="F34" s="108"/>
      <c r="G34" s="108"/>
      <c r="H34" s="108"/>
    </row>
    <row r="35" spans="1:8" s="92" customFormat="1" ht="12">
      <c r="A35" s="108"/>
      <c r="B35" s="108"/>
      <c r="C35" s="108"/>
      <c r="D35" s="108"/>
      <c r="E35" s="108"/>
      <c r="F35" s="108"/>
      <c r="G35" s="108"/>
      <c r="H35" s="108"/>
    </row>
    <row r="36" spans="1:8" s="92" customFormat="1" ht="12">
      <c r="A36" s="108"/>
      <c r="B36" s="108"/>
      <c r="C36" s="108"/>
      <c r="D36" s="108"/>
      <c r="E36" s="108"/>
      <c r="F36" s="108"/>
      <c r="G36" s="108"/>
      <c r="H36" s="108"/>
    </row>
    <row r="37" spans="1:8" s="92" customFormat="1" ht="12">
      <c r="A37" s="108"/>
      <c r="B37" s="108"/>
      <c r="C37" s="108"/>
      <c r="D37" s="108"/>
      <c r="E37" s="108"/>
      <c r="F37" s="108"/>
      <c r="G37" s="108"/>
      <c r="H37" s="108"/>
    </row>
  </sheetData>
  <mergeCells count="2">
    <mergeCell ref="B4:H4"/>
    <mergeCell ref="D28:H28"/>
  </mergeCell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workbookViewId="0">
      <selection activeCell="D19" sqref="D19"/>
    </sheetView>
  </sheetViews>
  <sheetFormatPr baseColWidth="10" defaultRowHeight="12.75"/>
  <cols>
    <col min="1" max="1" width="13.7109375" style="4" customWidth="1"/>
    <col min="2" max="8" width="11.42578125" style="4" customWidth="1"/>
    <col min="9" max="14" width="0" style="4" hidden="1" customWidth="1"/>
    <col min="15" max="16384" width="11.42578125" style="4"/>
  </cols>
  <sheetData>
    <row r="1" spans="1:14" ht="15">
      <c r="A1" s="124" t="s">
        <v>92</v>
      </c>
    </row>
    <row r="2" spans="1:14" ht="22.5" customHeight="1">
      <c r="A2" s="35" t="s">
        <v>175</v>
      </c>
      <c r="B2" s="34"/>
      <c r="C2" s="35"/>
      <c r="D2" s="37"/>
      <c r="E2" s="37"/>
      <c r="F2" s="37"/>
      <c r="G2" s="33"/>
      <c r="H2" s="32">
        <v>42165</v>
      </c>
    </row>
    <row r="3" spans="1:14" ht="13.5" thickBot="1">
      <c r="A3" s="125"/>
      <c r="B3" s="31"/>
      <c r="C3" s="102"/>
      <c r="D3" s="102"/>
      <c r="E3" s="102"/>
      <c r="F3" s="102"/>
      <c r="G3" s="102"/>
      <c r="H3" s="102"/>
    </row>
    <row r="4" spans="1:14" s="111" customFormat="1" ht="20.25" customHeight="1" thickTop="1">
      <c r="A4" s="59" t="s">
        <v>7</v>
      </c>
      <c r="B4" s="172" t="s">
        <v>81</v>
      </c>
      <c r="C4" s="173"/>
      <c r="D4" s="173"/>
      <c r="E4" s="173"/>
      <c r="F4" s="173"/>
      <c r="G4" s="173"/>
      <c r="H4" s="174"/>
    </row>
    <row r="5" spans="1:14" ht="15">
      <c r="A5" s="60"/>
      <c r="B5" s="76" t="s">
        <v>0</v>
      </c>
      <c r="C5" s="77" t="s">
        <v>1</v>
      </c>
      <c r="D5" s="77" t="s">
        <v>2</v>
      </c>
      <c r="E5" s="77" t="s">
        <v>3</v>
      </c>
      <c r="F5" s="77" t="s">
        <v>4</v>
      </c>
      <c r="G5" s="77" t="s">
        <v>5</v>
      </c>
      <c r="H5" s="78" t="s">
        <v>6</v>
      </c>
    </row>
    <row r="6" spans="1:14" ht="27.75" thickBot="1">
      <c r="A6" s="112" t="s">
        <v>84</v>
      </c>
      <c r="B6" s="79" t="s">
        <v>28</v>
      </c>
      <c r="C6" s="80" t="s">
        <v>28</v>
      </c>
      <c r="D6" s="80" t="s">
        <v>28</v>
      </c>
      <c r="E6" s="80" t="s">
        <v>28</v>
      </c>
      <c r="F6" s="80" t="s">
        <v>28</v>
      </c>
      <c r="G6" s="80" t="s">
        <v>28</v>
      </c>
      <c r="H6" s="81" t="s">
        <v>11</v>
      </c>
    </row>
    <row r="7" spans="1:14" ht="18.75" customHeight="1" thickBot="1">
      <c r="A7" s="113">
        <v>50</v>
      </c>
      <c r="B7" s="114">
        <f>'E-skala v6.73 Smaahus'!B7+'E-skala v7.24'!B50</f>
        <v>111</v>
      </c>
      <c r="C7" s="114">
        <f>'E-skala v6.73 Smaahus'!C7+'E-skala v7.24'!C50</f>
        <v>152</v>
      </c>
      <c r="D7" s="115">
        <v>195</v>
      </c>
      <c r="E7" s="115">
        <v>257</v>
      </c>
      <c r="F7" s="115">
        <v>321</v>
      </c>
      <c r="G7" s="115">
        <v>410</v>
      </c>
      <c r="H7" s="94" t="s">
        <v>69</v>
      </c>
      <c r="I7" s="53">
        <v>66.900000000000006</v>
      </c>
      <c r="J7" s="49">
        <v>100.35</v>
      </c>
      <c r="K7" s="49">
        <v>133.80000000000001</v>
      </c>
      <c r="L7" s="49">
        <v>184.4</v>
      </c>
      <c r="M7" s="49">
        <v>235</v>
      </c>
      <c r="N7" s="50">
        <v>352.5</v>
      </c>
    </row>
    <row r="8" spans="1:14" ht="18.75" hidden="1" customHeight="1">
      <c r="A8" s="116">
        <v>60</v>
      </c>
      <c r="B8" s="114">
        <f>'E-skala v6.73 Smaahus'!B8+'E-skala v7.24'!B50</f>
        <v>108.33333333333333</v>
      </c>
      <c r="C8" s="114">
        <f>'E-skala v6.73 Smaahus'!C8+'E-skala v7.24'!C50</f>
        <v>146.66666666666666</v>
      </c>
      <c r="D8" s="115">
        <v>186.66666666666666</v>
      </c>
      <c r="E8" s="115">
        <v>243.33333333333331</v>
      </c>
      <c r="F8" s="115">
        <v>301.66666666666669</v>
      </c>
      <c r="G8" s="115">
        <v>383.33333333333337</v>
      </c>
      <c r="H8" s="96" t="s">
        <v>69</v>
      </c>
      <c r="I8" s="117"/>
      <c r="J8" s="117"/>
      <c r="K8" s="117"/>
      <c r="L8" s="117"/>
      <c r="M8" s="117"/>
      <c r="N8" s="117"/>
    </row>
    <row r="9" spans="1:14" ht="18.75" hidden="1" customHeight="1">
      <c r="A9" s="113">
        <v>70</v>
      </c>
      <c r="B9" s="114">
        <f>'E-skala v6.73 Smaahus'!B9+'E-skala v7.24'!B50</f>
        <v>106.42857142857143</v>
      </c>
      <c r="C9" s="114">
        <f>'E-skala v6.73 Smaahus'!C9+'E-skala v7.24'!C50</f>
        <v>142.85714285714286</v>
      </c>
      <c r="D9" s="115">
        <v>180.71428571428572</v>
      </c>
      <c r="E9" s="115">
        <v>233.57142857142856</v>
      </c>
      <c r="F9" s="115">
        <v>287.85714285714289</v>
      </c>
      <c r="G9" s="115">
        <v>364.28571428571428</v>
      </c>
      <c r="H9" s="39" t="s">
        <v>69</v>
      </c>
    </row>
    <row r="10" spans="1:14" ht="18.75" customHeight="1">
      <c r="A10" s="113">
        <v>75</v>
      </c>
      <c r="B10" s="114">
        <f>'E-skala v6.73 Smaahus'!B10+'E-skala v7.24'!B50</f>
        <v>105.66666666666667</v>
      </c>
      <c r="C10" s="114">
        <f>'E-skala v6.73 Smaahus'!C10+'E-skala v7.24'!C50</f>
        <v>141.33333333333334</v>
      </c>
      <c r="D10" s="115">
        <v>178.33333333333334</v>
      </c>
      <c r="E10" s="115">
        <v>229.66666666666666</v>
      </c>
      <c r="F10" s="115">
        <v>282.33333333333331</v>
      </c>
      <c r="G10" s="115">
        <v>356.66666666666669</v>
      </c>
      <c r="H10" s="39" t="s">
        <v>69</v>
      </c>
    </row>
    <row r="11" spans="1:14" ht="18.75" hidden="1" customHeight="1">
      <c r="A11" s="116">
        <v>80</v>
      </c>
      <c r="B11" s="114">
        <f>'E-skala v6.73 Smaahus'!B11+'E-skala v7.24'!B50</f>
        <v>105</v>
      </c>
      <c r="C11" s="114">
        <f>'E-skala v6.73 Smaahus'!C11+'E-skala v7.24'!C50</f>
        <v>140</v>
      </c>
      <c r="D11" s="115">
        <v>176.25</v>
      </c>
      <c r="E11" s="115">
        <v>226.25</v>
      </c>
      <c r="F11" s="115">
        <v>277.5</v>
      </c>
      <c r="G11" s="115">
        <v>350</v>
      </c>
      <c r="H11" s="39" t="s">
        <v>69</v>
      </c>
    </row>
    <row r="12" spans="1:14" ht="18.75" hidden="1" customHeight="1">
      <c r="A12" s="113">
        <v>90</v>
      </c>
      <c r="B12" s="114">
        <f>'E-skala v6.73 Smaahus'!B12+'E-skala v7.24'!B50</f>
        <v>103.88888888888889</v>
      </c>
      <c r="C12" s="114">
        <f>'E-skala v6.73 Smaahus'!C12+'E-skala v7.24'!C50</f>
        <v>137.77777777777777</v>
      </c>
      <c r="D12" s="115">
        <v>172.77777777777777</v>
      </c>
      <c r="E12" s="115">
        <v>220.55555555555554</v>
      </c>
      <c r="F12" s="115">
        <v>269.44444444444446</v>
      </c>
      <c r="G12" s="115">
        <v>338.88888888888891</v>
      </c>
      <c r="H12" s="39" t="s">
        <v>69</v>
      </c>
    </row>
    <row r="13" spans="1:14" ht="18.75" customHeight="1">
      <c r="A13" s="113">
        <v>100</v>
      </c>
      <c r="B13" s="114">
        <f>'E-skala v6.73 Smaahus'!B13+'E-skala v7.24'!B50</f>
        <v>103</v>
      </c>
      <c r="C13" s="114">
        <f>'E-skala v6.73 Smaahus'!C13+'E-skala v7.24'!C50</f>
        <v>136</v>
      </c>
      <c r="D13" s="115">
        <v>170</v>
      </c>
      <c r="E13" s="115">
        <v>216</v>
      </c>
      <c r="F13" s="115">
        <v>263</v>
      </c>
      <c r="G13" s="115">
        <v>330</v>
      </c>
      <c r="H13" s="39" t="s">
        <v>69</v>
      </c>
    </row>
    <row r="14" spans="1:14" ht="18.75" hidden="1" customHeight="1">
      <c r="A14" s="113">
        <v>110</v>
      </c>
      <c r="B14" s="114">
        <f>'E-skala v6.73 Smaahus'!B14+'E-skala v7.24'!B50</f>
        <v>102.27272727272727</v>
      </c>
      <c r="C14" s="114">
        <f>'E-skala v6.73 Smaahus'!C14+'E-skala v7.24'!C50</f>
        <v>134.54545454545453</v>
      </c>
      <c r="D14" s="115">
        <v>167.72727272727272</v>
      </c>
      <c r="E14" s="115">
        <v>212.27272727272728</v>
      </c>
      <c r="F14" s="115">
        <v>257.72727272727275</v>
      </c>
      <c r="G14" s="115">
        <v>322.72727272727275</v>
      </c>
      <c r="H14" s="39" t="s">
        <v>69</v>
      </c>
    </row>
    <row r="15" spans="1:14" ht="18.75" hidden="1" customHeight="1">
      <c r="A15" s="113">
        <v>120</v>
      </c>
      <c r="B15" s="114">
        <f>'E-skala v6.73 Smaahus'!B15+'E-skala v7.24'!B50</f>
        <v>101.66666666666667</v>
      </c>
      <c r="C15" s="114">
        <f>'E-skala v6.73 Smaahus'!C15+'E-skala v7.24'!C50</f>
        <v>133.33333333333334</v>
      </c>
      <c r="D15" s="115">
        <v>165.83333333333334</v>
      </c>
      <c r="E15" s="115">
        <v>209.16666666666666</v>
      </c>
      <c r="F15" s="115">
        <v>253.33333333333334</v>
      </c>
      <c r="G15" s="115">
        <v>316.66666666666669</v>
      </c>
      <c r="H15" s="39" t="s">
        <v>69</v>
      </c>
    </row>
    <row r="16" spans="1:14" ht="18.75" customHeight="1">
      <c r="A16" s="113">
        <v>125</v>
      </c>
      <c r="B16" s="114">
        <f>'E-skala v6.73 Smaahus'!B16+'E-skala v7.24'!B50</f>
        <v>101.4</v>
      </c>
      <c r="C16" s="114">
        <f>'E-skala v6.73 Smaahus'!C16+'E-skala v7.24'!C50</f>
        <v>132.80000000000001</v>
      </c>
      <c r="D16" s="115">
        <v>165</v>
      </c>
      <c r="E16" s="115">
        <v>207.8</v>
      </c>
      <c r="F16" s="115">
        <v>251.4</v>
      </c>
      <c r="G16" s="115">
        <v>314</v>
      </c>
      <c r="H16" s="39" t="s">
        <v>69</v>
      </c>
    </row>
    <row r="17" spans="1:8" ht="18.75" hidden="1" customHeight="1">
      <c r="A17" s="113">
        <v>130</v>
      </c>
      <c r="B17" s="114">
        <f>'E-skala v6.73 Smaahus'!B17+'E-skala v7.24'!B50</f>
        <v>101.15384615384616</v>
      </c>
      <c r="C17" s="114">
        <f>'E-skala v6.73 Smaahus'!C17+'E-skala v7.24'!C50</f>
        <v>132.30769230769232</v>
      </c>
      <c r="D17" s="115">
        <v>164.23076923076923</v>
      </c>
      <c r="E17" s="115">
        <v>206.53846153846155</v>
      </c>
      <c r="F17" s="115">
        <v>249.61538461538461</v>
      </c>
      <c r="G17" s="115">
        <v>311.53846153846155</v>
      </c>
      <c r="H17" s="39" t="s">
        <v>69</v>
      </c>
    </row>
    <row r="18" spans="1:8" ht="18.75" hidden="1" customHeight="1">
      <c r="A18" s="113">
        <v>140</v>
      </c>
      <c r="B18" s="114">
        <f>'E-skala v6.73 Smaahus'!B18+'E-skala v7.24'!B50</f>
        <v>100.71428571428571</v>
      </c>
      <c r="C18" s="114">
        <f>'E-skala v6.73 Smaahus'!C18+'E-skala v7.24'!C50</f>
        <v>131.42857142857144</v>
      </c>
      <c r="D18" s="115">
        <v>162.85714285714286</v>
      </c>
      <c r="E18" s="115">
        <v>204.28571428571428</v>
      </c>
      <c r="F18" s="115">
        <v>246.42857142857144</v>
      </c>
      <c r="G18" s="115">
        <v>307.14285714285717</v>
      </c>
      <c r="H18" s="39" t="s">
        <v>69</v>
      </c>
    </row>
    <row r="19" spans="1:8" ht="18.75" customHeight="1">
      <c r="A19" s="113">
        <v>150</v>
      </c>
      <c r="B19" s="114">
        <f>'E-skala v6.73 Smaahus'!B19+'E-skala v7.24'!B50</f>
        <v>100.33333333333333</v>
      </c>
      <c r="C19" s="114">
        <f>'E-skala v6.73 Smaahus'!C19+'E-skala v7.24'!C50</f>
        <v>130.66666666666669</v>
      </c>
      <c r="D19" s="115">
        <v>161.66666666666666</v>
      </c>
      <c r="E19" s="115">
        <v>202.33333333333334</v>
      </c>
      <c r="F19" s="115">
        <v>243.66666666666666</v>
      </c>
      <c r="G19" s="115">
        <v>303.33333333333331</v>
      </c>
      <c r="H19" s="39" t="s">
        <v>69</v>
      </c>
    </row>
    <row r="20" spans="1:8" ht="18.75" hidden="1" customHeight="1">
      <c r="A20" s="113">
        <v>175</v>
      </c>
      <c r="B20" s="114">
        <f>'E-skala v6.73 Smaahus'!B20+'E-skala v7.24'!B50</f>
        <v>99.571428571428569</v>
      </c>
      <c r="C20" s="114">
        <f>'E-skala v6.73 Smaahus'!C20+'E-skala v7.24'!C50</f>
        <v>129.14285714285714</v>
      </c>
      <c r="D20" s="115">
        <v>159.28571428571428</v>
      </c>
      <c r="E20" s="115">
        <v>198.42857142857142</v>
      </c>
      <c r="F20" s="115">
        <v>238.14285714285714</v>
      </c>
      <c r="G20" s="115">
        <v>295.71428571428572</v>
      </c>
      <c r="H20" s="39" t="s">
        <v>69</v>
      </c>
    </row>
    <row r="21" spans="1:8" ht="18.75" customHeight="1">
      <c r="A21" s="113">
        <v>200</v>
      </c>
      <c r="B21" s="114">
        <f>'E-skala v6.73 Smaahus'!B21+'E-skala v7.24'!B50</f>
        <v>99</v>
      </c>
      <c r="C21" s="114">
        <f>'E-skala v6.73 Smaahus'!C21+'E-skala v7.24'!C50</f>
        <v>128</v>
      </c>
      <c r="D21" s="115">
        <v>157.5</v>
      </c>
      <c r="E21" s="115">
        <v>195.5</v>
      </c>
      <c r="F21" s="115">
        <v>234</v>
      </c>
      <c r="G21" s="115">
        <v>290</v>
      </c>
      <c r="H21" s="39" t="s">
        <v>69</v>
      </c>
    </row>
    <row r="22" spans="1:8" ht="18.75" hidden="1" customHeight="1">
      <c r="A22" s="113">
        <v>250</v>
      </c>
      <c r="B22" s="114">
        <f>'E-skala v6.73 Smaahus'!B22+'E-skala v7.24'!B50</f>
        <v>98.2</v>
      </c>
      <c r="C22" s="114">
        <f>'E-skala v6.73 Smaahus'!C22+'E-skala v7.24'!C50</f>
        <v>126.4</v>
      </c>
      <c r="D22" s="115">
        <v>155</v>
      </c>
      <c r="E22" s="115">
        <v>191.4</v>
      </c>
      <c r="F22" s="115">
        <v>228.2</v>
      </c>
      <c r="G22" s="115">
        <v>282</v>
      </c>
      <c r="H22" s="39" t="s">
        <v>69</v>
      </c>
    </row>
    <row r="23" spans="1:8" ht="18.75" customHeight="1">
      <c r="A23" s="113">
        <v>300</v>
      </c>
      <c r="B23" s="114">
        <f>'E-skala v6.73 Smaahus'!B23+'E-skala v7.24'!B50</f>
        <v>97.666666666666671</v>
      </c>
      <c r="C23" s="114">
        <f>'E-skala v6.73 Smaahus'!C23+'E-skala v7.24'!C50</f>
        <v>125.33333333333333</v>
      </c>
      <c r="D23" s="115">
        <v>153.33333333333334</v>
      </c>
      <c r="E23" s="115">
        <v>188.66666666666666</v>
      </c>
      <c r="F23" s="115">
        <v>224.33333333333334</v>
      </c>
      <c r="G23" s="115">
        <v>276.66666666666669</v>
      </c>
      <c r="H23" s="39" t="s">
        <v>69</v>
      </c>
    </row>
    <row r="24" spans="1:8" ht="18.75" hidden="1" customHeight="1">
      <c r="A24" s="113">
        <v>350</v>
      </c>
      <c r="B24" s="114">
        <f>'E-skala v6.73 Smaahus'!B24+'E-skala v7.24'!B50</f>
        <v>97.285714285714292</v>
      </c>
      <c r="C24" s="114">
        <f>'E-skala v6.73 Smaahus'!C24+'E-skala v7.24'!C50</f>
        <v>124.57142857142857</v>
      </c>
      <c r="D24" s="115">
        <v>152.14285714285714</v>
      </c>
      <c r="E24" s="115">
        <v>186.71428571428572</v>
      </c>
      <c r="F24" s="115">
        <v>221.57142857142858</v>
      </c>
      <c r="G24" s="115">
        <v>272.85714285714283</v>
      </c>
      <c r="H24" s="39" t="s">
        <v>69</v>
      </c>
    </row>
    <row r="25" spans="1:8" ht="18.75" customHeight="1">
      <c r="A25" s="113">
        <v>400</v>
      </c>
      <c r="B25" s="114">
        <f>'E-skala v6.73 Smaahus'!B25+'E-skala v7.24'!B50</f>
        <v>97</v>
      </c>
      <c r="C25" s="114">
        <f>'E-skala v6.73 Smaahus'!C25+'E-skala v7.24'!C50</f>
        <v>124</v>
      </c>
      <c r="D25" s="115">
        <v>151.25</v>
      </c>
      <c r="E25" s="115">
        <v>185.25</v>
      </c>
      <c r="F25" s="115">
        <v>219.5</v>
      </c>
      <c r="G25" s="115">
        <v>270</v>
      </c>
      <c r="H25" s="39" t="s">
        <v>69</v>
      </c>
    </row>
    <row r="26" spans="1:8" ht="18.75" hidden="1" customHeight="1">
      <c r="A26" s="113">
        <v>450</v>
      </c>
      <c r="B26" s="114">
        <f>'E-skala v6.73 Smaahus'!B26+'E-skala v7.24'!B50</f>
        <v>96.777777777777771</v>
      </c>
      <c r="C26" s="114">
        <f>'E-skala v6.73 Smaahus'!C26+'E-skala v7.24'!C50</f>
        <v>123.55555555555556</v>
      </c>
      <c r="D26" s="115">
        <v>150.55555555555554</v>
      </c>
      <c r="E26" s="115">
        <v>184.11111111111111</v>
      </c>
      <c r="F26" s="115">
        <v>217.88888888888889</v>
      </c>
      <c r="G26" s="115">
        <v>267.77777777777777</v>
      </c>
      <c r="H26" s="39" t="s">
        <v>69</v>
      </c>
    </row>
    <row r="27" spans="1:8" ht="18.75" customHeight="1" thickBot="1">
      <c r="A27" s="118">
        <v>500</v>
      </c>
      <c r="B27" s="119">
        <f>'E-skala v6.73 Smaahus'!B27+'E-skala v7.24'!B50</f>
        <v>96.6</v>
      </c>
      <c r="C27" s="114">
        <f>'E-skala v6.73 Smaahus'!C27+'E-skala v7.24'!C50</f>
        <v>123.2</v>
      </c>
      <c r="D27" s="120">
        <v>150</v>
      </c>
      <c r="E27" s="120">
        <v>183.2</v>
      </c>
      <c r="F27" s="120">
        <v>216.6</v>
      </c>
      <c r="G27" s="120">
        <v>266</v>
      </c>
      <c r="H27" s="41" t="s">
        <v>69</v>
      </c>
    </row>
    <row r="28" spans="1:8" s="103" customFormat="1" ht="22.5" customHeight="1" thickTop="1">
      <c r="A28" s="87"/>
      <c r="B28" s="84"/>
      <c r="C28" s="88"/>
      <c r="D28" s="178" t="s">
        <v>89</v>
      </c>
      <c r="E28" s="190"/>
      <c r="F28" s="190"/>
      <c r="G28" s="190"/>
      <c r="H28" s="190"/>
    </row>
    <row r="29" spans="1:8" s="121" customFormat="1" ht="12">
      <c r="A29" s="93" t="s">
        <v>53</v>
      </c>
      <c r="B29" s="109" t="s">
        <v>165</v>
      </c>
      <c r="C29" s="108"/>
      <c r="D29" s="121" t="s">
        <v>85</v>
      </c>
      <c r="E29" s="108"/>
      <c r="F29" s="108"/>
      <c r="G29" s="108"/>
      <c r="H29" s="108"/>
    </row>
    <row r="30" spans="1:8" s="121" customFormat="1" ht="12">
      <c r="A30" s="110" t="s">
        <v>98</v>
      </c>
      <c r="B30" s="109">
        <v>42165</v>
      </c>
      <c r="C30" s="108"/>
      <c r="D30" s="108"/>
      <c r="E30" s="108"/>
      <c r="F30" s="108"/>
      <c r="G30" s="108"/>
      <c r="H30" s="108"/>
    </row>
    <row r="31" spans="1:8" s="121" customFormat="1" ht="12">
      <c r="C31" s="108"/>
      <c r="D31" s="108"/>
      <c r="E31" s="108"/>
      <c r="F31" s="108"/>
      <c r="G31" s="108"/>
      <c r="H31" s="108"/>
    </row>
    <row r="32" spans="1:8" s="121" customFormat="1" ht="12">
      <c r="A32" s="108"/>
      <c r="B32" s="108"/>
      <c r="C32" s="108"/>
      <c r="D32" s="108"/>
      <c r="E32" s="108"/>
      <c r="F32" s="108"/>
      <c r="G32" s="108"/>
      <c r="H32" s="108"/>
    </row>
    <row r="33" s="108" customFormat="1" ht="12"/>
    <row r="34" s="108" customFormat="1" ht="12"/>
    <row r="35" s="108" customFormat="1" ht="12"/>
    <row r="36" s="108" customFormat="1" ht="12"/>
    <row r="37" s="108" customFormat="1" ht="12"/>
    <row r="38" s="108" customFormat="1" ht="12"/>
    <row r="39" s="108" customFormat="1" ht="12"/>
    <row r="40" s="108" customFormat="1" ht="12"/>
  </sheetData>
  <mergeCells count="2">
    <mergeCell ref="B4:H4"/>
    <mergeCell ref="D28:H28"/>
  </mergeCell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C29" sqref="C29:H29"/>
    </sheetView>
  </sheetViews>
  <sheetFormatPr baseColWidth="10" defaultRowHeight="14.25"/>
  <cols>
    <col min="1" max="1" width="28.5703125" style="128" bestFit="1" customWidth="1"/>
    <col min="2" max="8" width="14.85546875" style="128" customWidth="1"/>
    <col min="9" max="16384" width="11.42578125" style="128"/>
  </cols>
  <sheetData>
    <row r="1" spans="1:8" ht="15">
      <c r="A1" s="124" t="s">
        <v>92</v>
      </c>
    </row>
    <row r="2" spans="1:8" s="129" customFormat="1" ht="22.5" customHeight="1">
      <c r="A2" s="35" t="s">
        <v>87</v>
      </c>
      <c r="B2" s="34"/>
      <c r="D2" s="37"/>
      <c r="E2" s="37"/>
      <c r="F2" s="37"/>
      <c r="G2" s="33"/>
      <c r="H2" s="32">
        <v>41456</v>
      </c>
    </row>
    <row r="3" spans="1:8" s="129" customFormat="1" ht="13.5" thickBot="1">
      <c r="A3" s="151"/>
      <c r="B3" s="130"/>
      <c r="C3" s="131"/>
      <c r="D3" s="131"/>
      <c r="E3" s="131"/>
      <c r="F3" s="131"/>
      <c r="G3" s="131"/>
      <c r="H3" s="131"/>
    </row>
    <row r="4" spans="1:8" ht="16.5" thickTop="1">
      <c r="A4" s="59" t="s">
        <v>68</v>
      </c>
      <c r="B4" s="172" t="s">
        <v>81</v>
      </c>
      <c r="C4" s="173"/>
      <c r="D4" s="173"/>
      <c r="E4" s="173"/>
      <c r="F4" s="173"/>
      <c r="G4" s="173"/>
      <c r="H4" s="174"/>
    </row>
    <row r="5" spans="1:8" ht="15">
      <c r="A5" s="60"/>
      <c r="B5" s="76" t="s">
        <v>0</v>
      </c>
      <c r="C5" s="77" t="s">
        <v>1</v>
      </c>
      <c r="D5" s="77" t="s">
        <v>2</v>
      </c>
      <c r="E5" s="77" t="s">
        <v>3</v>
      </c>
      <c r="F5" s="77" t="s">
        <v>4</v>
      </c>
      <c r="G5" s="77" t="s">
        <v>5</v>
      </c>
      <c r="H5" s="78" t="s">
        <v>6</v>
      </c>
    </row>
    <row r="6" spans="1:8" ht="24.75" thickBot="1">
      <c r="A6" s="86"/>
      <c r="B6" s="79" t="s">
        <v>80</v>
      </c>
      <c r="C6" s="80" t="s">
        <v>80</v>
      </c>
      <c r="D6" s="80" t="s">
        <v>80</v>
      </c>
      <c r="E6" s="80" t="s">
        <v>80</v>
      </c>
      <c r="F6" s="80" t="s">
        <v>80</v>
      </c>
      <c r="G6" s="80" t="s">
        <v>80</v>
      </c>
      <c r="H6" s="81" t="s">
        <v>11</v>
      </c>
    </row>
    <row r="7" spans="1:8" s="129" customFormat="1" ht="15.75" customHeight="1">
      <c r="A7" s="85" t="s">
        <v>7</v>
      </c>
      <c r="B7" s="82" t="s">
        <v>126</v>
      </c>
      <c r="C7" s="83" t="s">
        <v>127</v>
      </c>
      <c r="D7" s="83" t="s">
        <v>128</v>
      </c>
      <c r="E7" s="83" t="s">
        <v>129</v>
      </c>
      <c r="F7" s="83" t="s">
        <v>130</v>
      </c>
      <c r="G7" s="83" t="s">
        <v>131</v>
      </c>
      <c r="H7" s="94" t="s">
        <v>69</v>
      </c>
    </row>
    <row r="8" spans="1:8" s="129" customFormat="1" ht="15.75" customHeight="1">
      <c r="A8" s="44" t="s">
        <v>70</v>
      </c>
      <c r="B8" s="82" t="s">
        <v>132</v>
      </c>
      <c r="C8" s="83" t="s">
        <v>133</v>
      </c>
      <c r="D8" s="95" t="s">
        <v>134</v>
      </c>
      <c r="E8" s="83" t="s">
        <v>135</v>
      </c>
      <c r="F8" s="95" t="s">
        <v>136</v>
      </c>
      <c r="G8" s="95" t="s">
        <v>137</v>
      </c>
      <c r="H8" s="96" t="s">
        <v>69</v>
      </c>
    </row>
    <row r="9" spans="1:8" s="129" customFormat="1" ht="12.75">
      <c r="A9" s="44" t="s">
        <v>71</v>
      </c>
      <c r="B9" s="104">
        <v>80</v>
      </c>
      <c r="C9" s="105">
        <v>110</v>
      </c>
      <c r="D9" s="105">
        <v>145</v>
      </c>
      <c r="E9" s="105">
        <v>180</v>
      </c>
      <c r="F9" s="105">
        <v>220</v>
      </c>
      <c r="G9" s="105">
        <v>275</v>
      </c>
      <c r="H9" s="39" t="s">
        <v>69</v>
      </c>
    </row>
    <row r="10" spans="1:8" s="129" customFormat="1" ht="12.75">
      <c r="A10" s="44" t="s">
        <v>72</v>
      </c>
      <c r="B10" s="104">
        <v>85</v>
      </c>
      <c r="C10" s="105">
        <v>115</v>
      </c>
      <c r="D10" s="105">
        <v>145</v>
      </c>
      <c r="E10" s="105">
        <v>180</v>
      </c>
      <c r="F10" s="105">
        <v>220</v>
      </c>
      <c r="G10" s="105">
        <v>275</v>
      </c>
      <c r="H10" s="39" t="s">
        <v>69</v>
      </c>
    </row>
    <row r="11" spans="1:8" s="129" customFormat="1" ht="12.75">
      <c r="A11" s="44" t="s">
        <v>73</v>
      </c>
      <c r="B11" s="104">
        <v>70</v>
      </c>
      <c r="C11" s="105">
        <v>100</v>
      </c>
      <c r="D11" s="105">
        <v>135</v>
      </c>
      <c r="E11" s="105">
        <v>175</v>
      </c>
      <c r="F11" s="105">
        <v>220</v>
      </c>
      <c r="G11" s="105">
        <v>280</v>
      </c>
      <c r="H11" s="39" t="s">
        <v>69</v>
      </c>
    </row>
    <row r="12" spans="1:8" s="129" customFormat="1" ht="12.75">
      <c r="A12" s="44" t="s">
        <v>74</v>
      </c>
      <c r="B12" s="104">
        <v>85</v>
      </c>
      <c r="C12" s="105">
        <v>125</v>
      </c>
      <c r="D12" s="105">
        <v>160</v>
      </c>
      <c r="E12" s="105">
        <v>200</v>
      </c>
      <c r="F12" s="105">
        <v>240</v>
      </c>
      <c r="G12" s="105">
        <v>300</v>
      </c>
      <c r="H12" s="39" t="s">
        <v>69</v>
      </c>
    </row>
    <row r="13" spans="1:8" s="129" customFormat="1" ht="12.75">
      <c r="A13" s="44" t="s">
        <v>8</v>
      </c>
      <c r="B13" s="104">
        <v>165</v>
      </c>
      <c r="C13" s="105">
        <v>235</v>
      </c>
      <c r="D13" s="105">
        <v>305</v>
      </c>
      <c r="E13" s="105">
        <v>360</v>
      </c>
      <c r="F13" s="105">
        <v>415</v>
      </c>
      <c r="G13" s="105">
        <v>505</v>
      </c>
      <c r="H13" s="39" t="s">
        <v>69</v>
      </c>
    </row>
    <row r="14" spans="1:8" s="129" customFormat="1" ht="15.75" customHeight="1">
      <c r="A14" s="44" t="s">
        <v>9</v>
      </c>
      <c r="B14" s="104">
        <v>140</v>
      </c>
      <c r="C14" s="105">
        <v>190</v>
      </c>
      <c r="D14" s="105">
        <v>240</v>
      </c>
      <c r="E14" s="105">
        <v>295</v>
      </c>
      <c r="F14" s="105">
        <v>355</v>
      </c>
      <c r="G14" s="105">
        <v>440</v>
      </c>
      <c r="H14" s="39" t="s">
        <v>69</v>
      </c>
    </row>
    <row r="15" spans="1:8" s="129" customFormat="1" ht="12.75">
      <c r="A15" s="44" t="s">
        <v>75</v>
      </c>
      <c r="B15" s="104">
        <v>125</v>
      </c>
      <c r="C15" s="105">
        <v>185</v>
      </c>
      <c r="D15" s="105">
        <v>240</v>
      </c>
      <c r="E15" s="105">
        <v>290</v>
      </c>
      <c r="F15" s="105">
        <v>340</v>
      </c>
      <c r="G15" s="105">
        <v>415</v>
      </c>
      <c r="H15" s="39" t="s">
        <v>69</v>
      </c>
    </row>
    <row r="16" spans="1:8" s="129" customFormat="1" ht="12.75">
      <c r="A16" s="44" t="s">
        <v>76</v>
      </c>
      <c r="B16" s="104">
        <v>115</v>
      </c>
      <c r="C16" s="105">
        <v>160</v>
      </c>
      <c r="D16" s="105">
        <v>205</v>
      </c>
      <c r="E16" s="105">
        <v>275</v>
      </c>
      <c r="F16" s="105">
        <v>345</v>
      </c>
      <c r="G16" s="105">
        <v>440</v>
      </c>
      <c r="H16" s="39" t="s">
        <v>69</v>
      </c>
    </row>
    <row r="17" spans="1:8" s="129" customFormat="1" ht="12.75">
      <c r="A17" s="44" t="s">
        <v>77</v>
      </c>
      <c r="B17" s="104">
        <v>105</v>
      </c>
      <c r="C17" s="105">
        <v>155</v>
      </c>
      <c r="D17" s="105">
        <v>210</v>
      </c>
      <c r="E17" s="105">
        <v>255</v>
      </c>
      <c r="F17" s="105">
        <v>300</v>
      </c>
      <c r="G17" s="105">
        <v>375</v>
      </c>
      <c r="H17" s="39" t="s">
        <v>69</v>
      </c>
    </row>
    <row r="18" spans="1:8" s="129" customFormat="1" ht="12.75">
      <c r="A18" s="44" t="s">
        <v>78</v>
      </c>
      <c r="B18" s="104">
        <v>85</v>
      </c>
      <c r="C18" s="105">
        <v>130</v>
      </c>
      <c r="D18" s="105">
        <v>175</v>
      </c>
      <c r="E18" s="105">
        <v>215</v>
      </c>
      <c r="F18" s="105">
        <v>255</v>
      </c>
      <c r="G18" s="105">
        <v>320</v>
      </c>
      <c r="H18" s="39" t="s">
        <v>69</v>
      </c>
    </row>
    <row r="19" spans="1:8" s="129" customFormat="1" ht="13.5" thickBot="1">
      <c r="A19" s="45" t="s">
        <v>79</v>
      </c>
      <c r="B19" s="106">
        <v>100</v>
      </c>
      <c r="C19" s="107">
        <v>140</v>
      </c>
      <c r="D19" s="107">
        <v>185</v>
      </c>
      <c r="E19" s="107">
        <v>250</v>
      </c>
      <c r="F19" s="107">
        <v>315</v>
      </c>
      <c r="G19" s="107">
        <v>405</v>
      </c>
      <c r="H19" s="41" t="s">
        <v>69</v>
      </c>
    </row>
    <row r="20" spans="1:8" ht="22.5" customHeight="1" thickTop="1">
      <c r="A20" s="97" t="s">
        <v>83</v>
      </c>
      <c r="B20" s="132"/>
      <c r="C20" s="133"/>
      <c r="D20" s="178" t="s">
        <v>89</v>
      </c>
      <c r="E20" s="179"/>
      <c r="F20" s="179"/>
      <c r="G20" s="179"/>
      <c r="H20" s="179"/>
    </row>
    <row r="21" spans="1:8" s="121" customFormat="1" ht="12">
      <c r="A21" s="108"/>
      <c r="B21" s="108"/>
      <c r="C21" s="108"/>
      <c r="D21" s="121" t="s">
        <v>85</v>
      </c>
      <c r="E21" s="108"/>
      <c r="F21" s="108"/>
      <c r="G21" s="108"/>
      <c r="H21" s="108"/>
    </row>
    <row r="22" spans="1:8" s="121" customFormat="1" ht="12">
      <c r="A22" s="93" t="s">
        <v>53</v>
      </c>
      <c r="B22" s="109" t="s">
        <v>91</v>
      </c>
      <c r="C22" s="108"/>
      <c r="D22" s="108"/>
      <c r="E22" s="108"/>
      <c r="F22" s="108"/>
      <c r="G22" s="108"/>
      <c r="H22" s="108"/>
    </row>
    <row r="23" spans="1:8" s="121" customFormat="1" ht="12">
      <c r="A23" s="110" t="s">
        <v>98</v>
      </c>
      <c r="B23" s="109">
        <v>41456</v>
      </c>
      <c r="C23" s="108"/>
      <c r="D23" s="108"/>
      <c r="E23" s="108"/>
      <c r="F23" s="108"/>
      <c r="G23" s="108"/>
      <c r="H23" s="108"/>
    </row>
    <row r="24" spans="1:8" s="121" customFormat="1" ht="12">
      <c r="A24" s="121" t="s">
        <v>101</v>
      </c>
      <c r="B24" s="121" t="s">
        <v>162</v>
      </c>
    </row>
    <row r="25" spans="1:8" s="121" customFormat="1" ht="12.75" thickBot="1"/>
    <row r="26" spans="1:8" s="121" customFormat="1" ht="15.75" thickBot="1">
      <c r="A26" s="145" t="s">
        <v>116</v>
      </c>
      <c r="B26" s="146" t="s">
        <v>102</v>
      </c>
      <c r="C26" s="146" t="s">
        <v>103</v>
      </c>
      <c r="D26" s="146" t="s">
        <v>104</v>
      </c>
      <c r="E26" s="146" t="s">
        <v>105</v>
      </c>
      <c r="F26" s="146" t="s">
        <v>106</v>
      </c>
      <c r="G26" s="146" t="s">
        <v>5</v>
      </c>
      <c r="H26" s="146" t="s">
        <v>6</v>
      </c>
    </row>
    <row r="27" spans="1:8" s="121" customFormat="1" ht="13.5" thickBot="1">
      <c r="A27" s="147" t="s">
        <v>114</v>
      </c>
      <c r="B27" s="148" t="s">
        <v>124</v>
      </c>
      <c r="C27" s="149" t="s">
        <v>121</v>
      </c>
      <c r="D27" s="148" t="s">
        <v>153</v>
      </c>
      <c r="E27" s="149" t="s">
        <v>122</v>
      </c>
      <c r="F27" s="149" t="s">
        <v>123</v>
      </c>
      <c r="G27" s="148" t="s">
        <v>125</v>
      </c>
      <c r="H27" s="149" t="s">
        <v>69</v>
      </c>
    </row>
    <row r="28" spans="1:8" s="121" customFormat="1" ht="31.5" customHeight="1" thickBot="1">
      <c r="A28" s="147" t="s">
        <v>161</v>
      </c>
      <c r="B28" s="148" t="s">
        <v>139</v>
      </c>
      <c r="C28" s="149"/>
      <c r="D28" s="148" t="s">
        <v>160</v>
      </c>
      <c r="E28" s="149"/>
      <c r="F28" s="149"/>
      <c r="G28" s="148" t="s">
        <v>138</v>
      </c>
      <c r="H28" s="149"/>
    </row>
    <row r="29" spans="1:8" s="121" customFormat="1" ht="13.5" thickBot="1">
      <c r="A29" s="147" t="s">
        <v>115</v>
      </c>
      <c r="B29" s="149">
        <v>0.88</v>
      </c>
      <c r="C29" s="180">
        <v>0.77</v>
      </c>
      <c r="D29" s="181"/>
      <c r="E29" s="181"/>
      <c r="F29" s="181"/>
      <c r="G29" s="181"/>
      <c r="H29" s="182"/>
    </row>
    <row r="30" spans="1:8" s="121" customFormat="1" ht="13.5" thickBot="1">
      <c r="A30" s="147" t="s">
        <v>111</v>
      </c>
      <c r="B30" s="149">
        <v>2.4</v>
      </c>
      <c r="C30" s="180">
        <v>2.2000000000000002</v>
      </c>
      <c r="D30" s="181"/>
      <c r="E30" s="181"/>
      <c r="F30" s="181"/>
      <c r="G30" s="181"/>
      <c r="H30" s="182"/>
    </row>
    <row r="31" spans="1:8" ht="15.75" customHeight="1" thickBot="1">
      <c r="A31" s="147" t="s">
        <v>140</v>
      </c>
      <c r="B31" s="149" t="s">
        <v>158</v>
      </c>
      <c r="C31" s="180" t="s">
        <v>143</v>
      </c>
      <c r="D31" s="181"/>
      <c r="E31" s="181"/>
      <c r="F31" s="181"/>
      <c r="G31" s="181"/>
      <c r="H31" s="182"/>
    </row>
    <row r="32" spans="1:8" ht="15.75" customHeight="1" thickBot="1">
      <c r="A32" s="147" t="s">
        <v>141</v>
      </c>
      <c r="B32" s="149" t="s">
        <v>159</v>
      </c>
      <c r="C32" s="180" t="s">
        <v>142</v>
      </c>
      <c r="D32" s="181"/>
      <c r="E32" s="181"/>
      <c r="F32" s="181"/>
      <c r="G32" s="181"/>
      <c r="H32" s="182"/>
    </row>
    <row r="33" spans="1:8" ht="26.25" thickBot="1">
      <c r="A33" s="147" t="s">
        <v>144</v>
      </c>
      <c r="B33" s="149" t="s">
        <v>145</v>
      </c>
      <c r="C33" s="180" t="s">
        <v>146</v>
      </c>
      <c r="D33" s="181"/>
      <c r="E33" s="181"/>
      <c r="F33" s="181"/>
      <c r="G33" s="181"/>
      <c r="H33" s="182"/>
    </row>
    <row r="34" spans="1:8" ht="15" thickBot="1">
      <c r="A34" s="147" t="s">
        <v>147</v>
      </c>
      <c r="B34" s="149" t="s">
        <v>148</v>
      </c>
      <c r="C34" s="180" t="s">
        <v>146</v>
      </c>
      <c r="D34" s="181"/>
      <c r="E34" s="181"/>
      <c r="F34" s="181"/>
      <c r="G34" s="181"/>
      <c r="H34" s="182"/>
    </row>
    <row r="35" spans="1:8" ht="15" thickBot="1">
      <c r="A35" s="147" t="s">
        <v>149</v>
      </c>
      <c r="B35" s="149" t="s">
        <v>150</v>
      </c>
      <c r="C35" s="180"/>
      <c r="D35" s="181"/>
      <c r="E35" s="181"/>
      <c r="F35" s="181"/>
      <c r="G35" s="181"/>
      <c r="H35" s="182"/>
    </row>
    <row r="36" spans="1:8" ht="15.75" customHeight="1" thickBot="1">
      <c r="A36" s="147" t="s">
        <v>151</v>
      </c>
      <c r="B36" s="171" t="s">
        <v>152</v>
      </c>
      <c r="C36" s="171"/>
      <c r="D36" s="171"/>
      <c r="E36" s="171"/>
      <c r="F36" s="171"/>
      <c r="G36" s="171"/>
      <c r="H36" s="171"/>
    </row>
    <row r="37" spans="1:8" s="121" customFormat="1" ht="15.75" customHeight="1" thickBot="1">
      <c r="A37" s="147" t="s">
        <v>117</v>
      </c>
      <c r="B37" s="171" t="s">
        <v>154</v>
      </c>
      <c r="C37" s="171"/>
      <c r="D37" s="171"/>
      <c r="E37" s="171"/>
      <c r="F37" s="171"/>
      <c r="G37" s="171"/>
      <c r="H37" s="171"/>
    </row>
    <row r="38" spans="1:8" s="121" customFormat="1" ht="13.5" thickBot="1">
      <c r="A38" s="147" t="s">
        <v>120</v>
      </c>
      <c r="B38" s="171" t="s">
        <v>63</v>
      </c>
      <c r="C38" s="171"/>
      <c r="D38" s="171"/>
      <c r="E38" s="171"/>
      <c r="F38" s="171"/>
      <c r="G38" s="171"/>
      <c r="H38" s="171"/>
    </row>
  </sheetData>
  <mergeCells count="12">
    <mergeCell ref="B36:H36"/>
    <mergeCell ref="B38:H38"/>
    <mergeCell ref="D20:H20"/>
    <mergeCell ref="B4:H4"/>
    <mergeCell ref="C29:H29"/>
    <mergeCell ref="C30:H30"/>
    <mergeCell ref="B37:H37"/>
    <mergeCell ref="C34:H34"/>
    <mergeCell ref="C35:H35"/>
    <mergeCell ref="C31:H31"/>
    <mergeCell ref="C32:H32"/>
    <mergeCell ref="C33:H3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workbookViewId="0">
      <selection activeCell="A28" sqref="A28:XFD28"/>
    </sheetView>
  </sheetViews>
  <sheetFormatPr baseColWidth="10" defaultRowHeight="12.75"/>
  <cols>
    <col min="1" max="1" width="13.7109375" style="4" customWidth="1"/>
    <col min="2" max="8" width="11.42578125" style="4" customWidth="1"/>
    <col min="9" max="9" width="15" style="90" hidden="1" customWidth="1"/>
    <col min="10" max="15" width="0" style="90" hidden="1" customWidth="1"/>
    <col min="16" max="16384" width="11.42578125" style="90"/>
  </cols>
  <sheetData>
    <row r="1" spans="1:15" ht="15">
      <c r="A1" s="124" t="s">
        <v>92</v>
      </c>
    </row>
    <row r="2" spans="1:15" ht="22.5" customHeight="1">
      <c r="A2" s="35" t="s">
        <v>88</v>
      </c>
      <c r="B2" s="34"/>
      <c r="C2" s="35"/>
      <c r="D2" s="37"/>
      <c r="E2" s="37"/>
      <c r="F2" s="37"/>
      <c r="G2" s="33"/>
      <c r="H2" s="32">
        <v>40787</v>
      </c>
    </row>
    <row r="3" spans="1:15" ht="13.5" thickBot="1">
      <c r="A3" s="125"/>
      <c r="B3" s="31"/>
      <c r="C3" s="102"/>
      <c r="D3" s="102"/>
      <c r="E3" s="102"/>
      <c r="F3" s="102"/>
      <c r="G3" s="102"/>
      <c r="H3" s="102"/>
    </row>
    <row r="4" spans="1:15" s="98" customFormat="1" ht="20.25" customHeight="1" thickTop="1">
      <c r="A4" s="59" t="s">
        <v>90</v>
      </c>
      <c r="B4" s="172" t="s">
        <v>81</v>
      </c>
      <c r="C4" s="173"/>
      <c r="D4" s="173"/>
      <c r="E4" s="173"/>
      <c r="F4" s="173"/>
      <c r="G4" s="173"/>
      <c r="H4" s="174"/>
      <c r="I4" s="98" t="s">
        <v>45</v>
      </c>
    </row>
    <row r="5" spans="1:15" ht="15">
      <c r="A5" s="60"/>
      <c r="B5" s="76" t="s">
        <v>0</v>
      </c>
      <c r="C5" s="77" t="s">
        <v>1</v>
      </c>
      <c r="D5" s="77" t="s">
        <v>2</v>
      </c>
      <c r="E5" s="77" t="s">
        <v>3</v>
      </c>
      <c r="F5" s="77" t="s">
        <v>4</v>
      </c>
      <c r="G5" s="77" t="s">
        <v>5</v>
      </c>
      <c r="H5" s="78" t="s">
        <v>6</v>
      </c>
      <c r="I5" s="90" t="s">
        <v>44</v>
      </c>
    </row>
    <row r="6" spans="1:15" ht="27.75" thickBot="1">
      <c r="A6" s="112" t="s">
        <v>84</v>
      </c>
      <c r="B6" s="79" t="s">
        <v>28</v>
      </c>
      <c r="C6" s="80" t="s">
        <v>28</v>
      </c>
      <c r="D6" s="80" t="s">
        <v>28</v>
      </c>
      <c r="E6" s="80" t="s">
        <v>28</v>
      </c>
      <c r="F6" s="80" t="s">
        <v>28</v>
      </c>
      <c r="G6" s="80" t="s">
        <v>28</v>
      </c>
      <c r="H6" s="81" t="s">
        <v>11</v>
      </c>
      <c r="I6" s="90" t="s">
        <v>27</v>
      </c>
    </row>
    <row r="7" spans="1:15" ht="18.75" customHeight="1" thickBot="1">
      <c r="A7" s="113">
        <v>50</v>
      </c>
      <c r="B7" s="114">
        <v>87</v>
      </c>
      <c r="C7" s="115">
        <v>115</v>
      </c>
      <c r="D7" s="115">
        <v>140</v>
      </c>
      <c r="E7" s="115">
        <v>179</v>
      </c>
      <c r="F7" s="115">
        <v>220</v>
      </c>
      <c r="G7" s="115">
        <v>280</v>
      </c>
      <c r="H7" s="94" t="s">
        <v>69</v>
      </c>
      <c r="I7" s="99">
        <v>185.76</v>
      </c>
      <c r="J7" s="100">
        <v>78.900000000000006</v>
      </c>
      <c r="K7" s="100">
        <v>118.35</v>
      </c>
      <c r="L7" s="100">
        <v>157.80000000000001</v>
      </c>
      <c r="M7" s="100">
        <v>231.4</v>
      </c>
      <c r="N7" s="101">
        <v>305</v>
      </c>
      <c r="O7" s="90">
        <v>457.5</v>
      </c>
    </row>
    <row r="8" spans="1:15" ht="18.75" hidden="1" customHeight="1">
      <c r="A8" s="116">
        <v>60</v>
      </c>
      <c r="B8" s="114">
        <v>85</v>
      </c>
      <c r="C8" s="115">
        <v>111.66666666666667</v>
      </c>
      <c r="D8" s="115">
        <v>135</v>
      </c>
      <c r="E8" s="115">
        <v>171.66666666666666</v>
      </c>
      <c r="F8" s="115">
        <v>210</v>
      </c>
      <c r="G8" s="115">
        <v>266.66666666666669</v>
      </c>
      <c r="H8" s="96" t="s">
        <v>69</v>
      </c>
      <c r="I8" s="3">
        <v>182.22</v>
      </c>
      <c r="J8" s="3"/>
      <c r="K8" s="3"/>
      <c r="L8" s="3"/>
      <c r="M8" s="3"/>
      <c r="N8" s="3"/>
    </row>
    <row r="9" spans="1:15" ht="18.75" hidden="1" customHeight="1">
      <c r="A9" s="113">
        <v>70</v>
      </c>
      <c r="B9" s="114">
        <v>83.571428571428569</v>
      </c>
      <c r="C9" s="115">
        <v>109.28571428571429</v>
      </c>
      <c r="D9" s="115">
        <v>131.42857142857142</v>
      </c>
      <c r="E9" s="115">
        <v>166.42857142857142</v>
      </c>
      <c r="F9" s="115">
        <v>202.85714285714286</v>
      </c>
      <c r="G9" s="115">
        <v>257.14285714285717</v>
      </c>
      <c r="H9" s="39" t="s">
        <v>69</v>
      </c>
      <c r="I9" s="90">
        <v>179.39</v>
      </c>
    </row>
    <row r="10" spans="1:15" ht="18.75" customHeight="1">
      <c r="A10" s="113">
        <v>75</v>
      </c>
      <c r="B10" s="114">
        <v>83</v>
      </c>
      <c r="C10" s="115">
        <v>108.33333333333333</v>
      </c>
      <c r="D10" s="115">
        <v>130</v>
      </c>
      <c r="E10" s="115">
        <v>164.33333333333334</v>
      </c>
      <c r="F10" s="115">
        <v>200</v>
      </c>
      <c r="G10" s="115">
        <v>253.33333333333334</v>
      </c>
      <c r="H10" s="39" t="s">
        <v>69</v>
      </c>
    </row>
    <row r="11" spans="1:15" ht="18.75" hidden="1" customHeight="1">
      <c r="A11" s="116">
        <v>80</v>
      </c>
      <c r="B11" s="114">
        <v>82.5</v>
      </c>
      <c r="C11" s="115">
        <v>107.5</v>
      </c>
      <c r="D11" s="115">
        <v>128.75</v>
      </c>
      <c r="E11" s="115">
        <v>162.5</v>
      </c>
      <c r="F11" s="115">
        <v>197.5</v>
      </c>
      <c r="G11" s="115">
        <v>250</v>
      </c>
      <c r="H11" s="39" t="s">
        <v>69</v>
      </c>
      <c r="I11" s="90">
        <v>177.16</v>
      </c>
    </row>
    <row r="12" spans="1:15" ht="18.75" hidden="1" customHeight="1">
      <c r="A12" s="113">
        <v>90</v>
      </c>
      <c r="B12" s="114">
        <v>81.666666666666671</v>
      </c>
      <c r="C12" s="115">
        <v>106.11111111111111</v>
      </c>
      <c r="D12" s="115">
        <v>126.66666666666667</v>
      </c>
      <c r="E12" s="115">
        <v>159.44444444444446</v>
      </c>
      <c r="F12" s="115">
        <v>193.33333333333334</v>
      </c>
      <c r="G12" s="115">
        <v>244.44444444444446</v>
      </c>
      <c r="H12" s="39" t="s">
        <v>69</v>
      </c>
      <c r="I12" s="90">
        <v>175.11</v>
      </c>
    </row>
    <row r="13" spans="1:15" ht="18.75" customHeight="1">
      <c r="A13" s="113">
        <v>100</v>
      </c>
      <c r="B13" s="114">
        <v>81</v>
      </c>
      <c r="C13" s="115">
        <v>105</v>
      </c>
      <c r="D13" s="115">
        <v>125</v>
      </c>
      <c r="E13" s="115">
        <v>157</v>
      </c>
      <c r="F13" s="115">
        <v>190</v>
      </c>
      <c r="G13" s="115">
        <v>240</v>
      </c>
      <c r="H13" s="39" t="s">
        <v>69</v>
      </c>
      <c r="I13" s="90">
        <v>173.67</v>
      </c>
    </row>
    <row r="14" spans="1:15" ht="18.75" hidden="1" customHeight="1">
      <c r="A14" s="113">
        <v>110</v>
      </c>
      <c r="B14" s="114">
        <v>80.454545454545453</v>
      </c>
      <c r="C14" s="115">
        <v>104.09090909090909</v>
      </c>
      <c r="D14" s="115">
        <v>123.63636363636364</v>
      </c>
      <c r="E14" s="115">
        <v>155</v>
      </c>
      <c r="F14" s="115">
        <v>187.27272727272728</v>
      </c>
      <c r="G14" s="115">
        <v>236.36363636363637</v>
      </c>
      <c r="H14" s="39" t="s">
        <v>69</v>
      </c>
      <c r="I14" s="90">
        <v>172.21</v>
      </c>
    </row>
    <row r="15" spans="1:15" ht="18.75" hidden="1" customHeight="1">
      <c r="A15" s="113">
        <v>120</v>
      </c>
      <c r="B15" s="114">
        <v>80</v>
      </c>
      <c r="C15" s="115">
        <v>103.33333333333333</v>
      </c>
      <c r="D15" s="115">
        <v>122.5</v>
      </c>
      <c r="E15" s="115">
        <v>153.33333333333334</v>
      </c>
      <c r="F15" s="115">
        <v>185</v>
      </c>
      <c r="G15" s="115">
        <v>233.33333333333334</v>
      </c>
      <c r="H15" s="39" t="s">
        <v>69</v>
      </c>
      <c r="I15" s="90">
        <v>170.87</v>
      </c>
    </row>
    <row r="16" spans="1:15" ht="18.75" customHeight="1">
      <c r="A16" s="113">
        <v>125</v>
      </c>
      <c r="B16" s="114">
        <v>79.8</v>
      </c>
      <c r="C16" s="115">
        <v>103</v>
      </c>
      <c r="D16" s="115">
        <v>122</v>
      </c>
      <c r="E16" s="115">
        <v>152.6</v>
      </c>
      <c r="F16" s="115">
        <v>184</v>
      </c>
      <c r="G16" s="115">
        <v>232</v>
      </c>
      <c r="H16" s="39" t="s">
        <v>69</v>
      </c>
    </row>
    <row r="17" spans="1:9" ht="18.75" hidden="1" customHeight="1">
      <c r="A17" s="113">
        <v>130</v>
      </c>
      <c r="B17" s="114">
        <v>79.615384615384613</v>
      </c>
      <c r="C17" s="115">
        <v>102.69230769230769</v>
      </c>
      <c r="D17" s="115">
        <v>121.53846153846153</v>
      </c>
      <c r="E17" s="115">
        <v>151.92307692307693</v>
      </c>
      <c r="F17" s="115">
        <v>183.07692307692307</v>
      </c>
      <c r="G17" s="115">
        <v>230.76923076923077</v>
      </c>
      <c r="H17" s="39" t="s">
        <v>69</v>
      </c>
      <c r="I17" s="90">
        <v>169.92</v>
      </c>
    </row>
    <row r="18" spans="1:9" ht="18.75" hidden="1" customHeight="1">
      <c r="A18" s="113">
        <v>140</v>
      </c>
      <c r="B18" s="114">
        <v>79.285714285714292</v>
      </c>
      <c r="C18" s="115">
        <v>102.14285714285714</v>
      </c>
      <c r="D18" s="115">
        <v>120.71428571428571</v>
      </c>
      <c r="E18" s="115">
        <v>150.71428571428572</v>
      </c>
      <c r="F18" s="115">
        <v>181.42857142857142</v>
      </c>
      <c r="G18" s="115">
        <v>228.57142857142858</v>
      </c>
      <c r="H18" s="39" t="s">
        <v>69</v>
      </c>
      <c r="I18" s="90">
        <v>168.82</v>
      </c>
    </row>
    <row r="19" spans="1:9" ht="18.75" customHeight="1">
      <c r="A19" s="113">
        <v>160</v>
      </c>
      <c r="B19" s="114">
        <v>78.75</v>
      </c>
      <c r="C19" s="115">
        <v>101.25</v>
      </c>
      <c r="D19" s="115">
        <v>119.375</v>
      </c>
      <c r="E19" s="115">
        <v>148.75</v>
      </c>
      <c r="F19" s="115">
        <v>178.75</v>
      </c>
      <c r="G19" s="115">
        <v>225</v>
      </c>
      <c r="H19" s="39" t="s">
        <v>69</v>
      </c>
      <c r="I19" s="90">
        <v>168.2</v>
      </c>
    </row>
    <row r="20" spans="1:9" ht="18.75" hidden="1" customHeight="1">
      <c r="A20" s="113">
        <v>175</v>
      </c>
      <c r="B20" s="114">
        <v>78.428571428571431</v>
      </c>
      <c r="C20" s="115">
        <v>100.71428571428571</v>
      </c>
      <c r="D20" s="115">
        <v>118.57142857142857</v>
      </c>
      <c r="E20" s="115">
        <v>147.57142857142858</v>
      </c>
      <c r="F20" s="115">
        <v>177.14285714285714</v>
      </c>
      <c r="G20" s="115">
        <v>222.85714285714286</v>
      </c>
      <c r="H20" s="39" t="s">
        <v>69</v>
      </c>
    </row>
    <row r="21" spans="1:9" ht="18.75" customHeight="1">
      <c r="A21" s="113">
        <v>200</v>
      </c>
      <c r="B21" s="114">
        <v>78</v>
      </c>
      <c r="C21" s="115">
        <v>100</v>
      </c>
      <c r="D21" s="115">
        <v>117.5</v>
      </c>
      <c r="E21" s="115">
        <v>146</v>
      </c>
      <c r="F21" s="115">
        <v>175</v>
      </c>
      <c r="G21" s="115">
        <v>220</v>
      </c>
      <c r="H21" s="39" t="s">
        <v>69</v>
      </c>
      <c r="I21" s="90">
        <v>164.52</v>
      </c>
    </row>
    <row r="22" spans="1:9" ht="18.75" hidden="1" customHeight="1">
      <c r="A22" s="113">
        <v>250</v>
      </c>
      <c r="B22" s="114">
        <v>77.400000000000006</v>
      </c>
      <c r="C22" s="115">
        <v>99</v>
      </c>
      <c r="D22" s="115">
        <v>116</v>
      </c>
      <c r="E22" s="115">
        <v>143.80000000000001</v>
      </c>
      <c r="F22" s="115">
        <v>172</v>
      </c>
      <c r="G22" s="115">
        <v>216</v>
      </c>
      <c r="H22" s="39" t="s">
        <v>69</v>
      </c>
      <c r="I22" s="90">
        <v>162.15</v>
      </c>
    </row>
    <row r="23" spans="1:9" ht="18.75" customHeight="1">
      <c r="A23" s="113">
        <v>300</v>
      </c>
      <c r="B23" s="114">
        <v>77</v>
      </c>
      <c r="C23" s="115">
        <v>98.333333333333329</v>
      </c>
      <c r="D23" s="115">
        <v>115</v>
      </c>
      <c r="E23" s="115">
        <v>142.33333333333334</v>
      </c>
      <c r="F23" s="115">
        <v>170</v>
      </c>
      <c r="G23" s="115">
        <v>213.33333333333334</v>
      </c>
      <c r="H23" s="39" t="s">
        <v>69</v>
      </c>
      <c r="I23" s="90">
        <v>160.34</v>
      </c>
    </row>
    <row r="24" spans="1:9" ht="18.75" hidden="1" customHeight="1">
      <c r="A24" s="113">
        <v>350</v>
      </c>
      <c r="B24" s="114">
        <v>76.714285714285708</v>
      </c>
      <c r="C24" s="115">
        <v>97.857142857142861</v>
      </c>
      <c r="D24" s="115">
        <v>114.28571428571429</v>
      </c>
      <c r="E24" s="115">
        <v>141.28571428571428</v>
      </c>
      <c r="F24" s="115">
        <v>168.57142857142858</v>
      </c>
      <c r="G24" s="115">
        <v>211.42857142857142</v>
      </c>
      <c r="H24" s="39" t="s">
        <v>69</v>
      </c>
    </row>
    <row r="25" spans="1:9" ht="18.75" customHeight="1">
      <c r="A25" s="113">
        <v>400</v>
      </c>
      <c r="B25" s="114">
        <v>76.5</v>
      </c>
      <c r="C25" s="115">
        <v>97.5</v>
      </c>
      <c r="D25" s="115">
        <v>113.75</v>
      </c>
      <c r="E25" s="115">
        <v>140.5</v>
      </c>
      <c r="F25" s="115">
        <v>167.5</v>
      </c>
      <c r="G25" s="115">
        <v>210</v>
      </c>
      <c r="H25" s="39" t="s">
        <v>69</v>
      </c>
      <c r="I25" s="90">
        <v>157.72</v>
      </c>
    </row>
    <row r="26" spans="1:9" ht="18.75" hidden="1" customHeight="1">
      <c r="A26" s="113">
        <v>450</v>
      </c>
      <c r="B26" s="114">
        <v>76.333333333333329</v>
      </c>
      <c r="C26" s="115">
        <v>97.222222222222229</v>
      </c>
      <c r="D26" s="115">
        <v>113.33333333333333</v>
      </c>
      <c r="E26" s="115">
        <v>139.88888888888889</v>
      </c>
      <c r="F26" s="115">
        <v>166.66666666666666</v>
      </c>
      <c r="G26" s="115">
        <v>208.88888888888889</v>
      </c>
      <c r="H26" s="39" t="s">
        <v>69</v>
      </c>
    </row>
    <row r="27" spans="1:9" ht="18.75" customHeight="1" thickBot="1">
      <c r="A27" s="118">
        <v>500</v>
      </c>
      <c r="B27" s="119">
        <v>76.2</v>
      </c>
      <c r="C27" s="120">
        <v>97</v>
      </c>
      <c r="D27" s="120">
        <v>113</v>
      </c>
      <c r="E27" s="120">
        <v>139.4</v>
      </c>
      <c r="F27" s="120">
        <v>166</v>
      </c>
      <c r="G27" s="120">
        <v>208</v>
      </c>
      <c r="H27" s="41" t="s">
        <v>69</v>
      </c>
      <c r="I27" s="90">
        <v>160.15</v>
      </c>
    </row>
    <row r="28" spans="1:9" s="103" customFormat="1" ht="22.5" customHeight="1" thickTop="1">
      <c r="A28" s="87"/>
      <c r="B28" s="84"/>
      <c r="C28" s="88"/>
      <c r="D28" s="178" t="s">
        <v>89</v>
      </c>
      <c r="E28" s="190"/>
      <c r="F28" s="190"/>
      <c r="G28" s="190"/>
      <c r="H28" s="190"/>
    </row>
    <row r="29" spans="1:9" s="134" customFormat="1" ht="12">
      <c r="A29" s="93" t="s">
        <v>53</v>
      </c>
      <c r="B29" s="109" t="s">
        <v>91</v>
      </c>
      <c r="C29" s="108"/>
      <c r="D29" s="121" t="s">
        <v>85</v>
      </c>
      <c r="E29" s="108"/>
      <c r="F29" s="108"/>
      <c r="G29" s="108"/>
      <c r="H29" s="108"/>
    </row>
    <row r="30" spans="1:9" s="134" customFormat="1" ht="12">
      <c r="A30" s="110" t="s">
        <v>98</v>
      </c>
      <c r="B30" s="109">
        <v>41456</v>
      </c>
      <c r="C30" s="108"/>
      <c r="D30" s="108"/>
      <c r="E30" s="108"/>
      <c r="F30" s="108"/>
      <c r="G30" s="108"/>
      <c r="H30" s="108"/>
    </row>
    <row r="31" spans="1:9" s="134" customFormat="1" ht="12">
      <c r="B31" s="121"/>
      <c r="C31" s="108"/>
      <c r="D31" s="108"/>
      <c r="E31" s="108"/>
      <c r="F31" s="108"/>
      <c r="G31" s="108"/>
      <c r="H31" s="108"/>
    </row>
    <row r="32" spans="1:9" s="92" customFormat="1" ht="12">
      <c r="A32" s="108"/>
      <c r="B32" s="108"/>
      <c r="C32" s="108"/>
      <c r="D32" s="108"/>
      <c r="E32" s="108"/>
      <c r="F32" s="108"/>
      <c r="G32" s="108"/>
      <c r="H32" s="108"/>
    </row>
    <row r="33" spans="1:8" s="92" customFormat="1" ht="12">
      <c r="A33" s="108"/>
      <c r="B33" s="108"/>
      <c r="C33" s="108"/>
      <c r="D33" s="108"/>
      <c r="E33" s="108"/>
      <c r="F33" s="108"/>
      <c r="G33" s="108"/>
      <c r="H33" s="108"/>
    </row>
    <row r="34" spans="1:8" s="92" customFormat="1" ht="12">
      <c r="A34" s="108"/>
      <c r="B34" s="108"/>
      <c r="C34" s="108"/>
      <c r="D34" s="108"/>
      <c r="E34" s="108"/>
      <c r="F34" s="108"/>
      <c r="G34" s="108"/>
      <c r="H34" s="108"/>
    </row>
    <row r="35" spans="1:8" s="92" customFormat="1" ht="12">
      <c r="A35" s="108"/>
      <c r="B35" s="108"/>
      <c r="C35" s="108"/>
      <c r="D35" s="108"/>
      <c r="E35" s="108"/>
      <c r="F35" s="108"/>
      <c r="G35" s="108"/>
      <c r="H35" s="108"/>
    </row>
    <row r="36" spans="1:8" s="92" customFormat="1" ht="12">
      <c r="A36" s="108"/>
      <c r="B36" s="108"/>
      <c r="C36" s="108"/>
      <c r="D36" s="108"/>
      <c r="E36" s="108"/>
      <c r="F36" s="108"/>
      <c r="G36" s="108"/>
      <c r="H36" s="108"/>
    </row>
    <row r="37" spans="1:8" s="92" customFormat="1" ht="12">
      <c r="A37" s="108"/>
      <c r="B37" s="108"/>
      <c r="C37" s="108"/>
      <c r="D37" s="108"/>
      <c r="E37" s="108"/>
      <c r="F37" s="108"/>
      <c r="G37" s="108"/>
      <c r="H37" s="108"/>
    </row>
  </sheetData>
  <mergeCells count="2">
    <mergeCell ref="B4:H4"/>
    <mergeCell ref="D28:H28"/>
  </mergeCell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workbookViewId="0">
      <selection activeCell="A35" sqref="A35"/>
    </sheetView>
  </sheetViews>
  <sheetFormatPr baseColWidth="10" defaultRowHeight="12.75"/>
  <cols>
    <col min="1" max="1" width="13.7109375" style="4" customWidth="1"/>
    <col min="2" max="8" width="11.42578125" style="4" customWidth="1"/>
    <col min="9" max="14" width="0" style="4" hidden="1" customWidth="1"/>
    <col min="15" max="16384" width="11.42578125" style="4"/>
  </cols>
  <sheetData>
    <row r="1" spans="1:14" ht="15">
      <c r="A1" s="124" t="s">
        <v>92</v>
      </c>
    </row>
    <row r="2" spans="1:14" ht="22.5" customHeight="1">
      <c r="A2" s="35" t="s">
        <v>86</v>
      </c>
      <c r="B2" s="34"/>
      <c r="C2" s="35"/>
      <c r="D2" s="37"/>
      <c r="E2" s="37"/>
      <c r="F2" s="37"/>
      <c r="G2" s="33"/>
      <c r="H2" s="32">
        <v>40787</v>
      </c>
    </row>
    <row r="3" spans="1:14" ht="13.5" thickBot="1">
      <c r="A3" s="125"/>
      <c r="B3" s="31"/>
      <c r="C3" s="102"/>
      <c r="D3" s="102"/>
      <c r="E3" s="102"/>
      <c r="F3" s="102"/>
      <c r="G3" s="102"/>
      <c r="H3" s="102"/>
    </row>
    <row r="4" spans="1:14" s="111" customFormat="1" ht="20.25" customHeight="1" thickTop="1">
      <c r="A4" s="59" t="s">
        <v>7</v>
      </c>
      <c r="B4" s="172" t="s">
        <v>81</v>
      </c>
      <c r="C4" s="173"/>
      <c r="D4" s="173"/>
      <c r="E4" s="173"/>
      <c r="F4" s="173"/>
      <c r="G4" s="173"/>
      <c r="H4" s="174"/>
    </row>
    <row r="5" spans="1:14" ht="15">
      <c r="A5" s="60"/>
      <c r="B5" s="76" t="s">
        <v>0</v>
      </c>
      <c r="C5" s="77" t="s">
        <v>1</v>
      </c>
      <c r="D5" s="77" t="s">
        <v>2</v>
      </c>
      <c r="E5" s="77" t="s">
        <v>3</v>
      </c>
      <c r="F5" s="77" t="s">
        <v>4</v>
      </c>
      <c r="G5" s="77" t="s">
        <v>5</v>
      </c>
      <c r="H5" s="78" t="s">
        <v>6</v>
      </c>
    </row>
    <row r="6" spans="1:14" ht="27.75" thickBot="1">
      <c r="A6" s="112" t="s">
        <v>84</v>
      </c>
      <c r="B6" s="79" t="s">
        <v>28</v>
      </c>
      <c r="C6" s="80" t="s">
        <v>28</v>
      </c>
      <c r="D6" s="80" t="s">
        <v>28</v>
      </c>
      <c r="E6" s="80" t="s">
        <v>28</v>
      </c>
      <c r="F6" s="80" t="s">
        <v>28</v>
      </c>
      <c r="G6" s="80" t="s">
        <v>28</v>
      </c>
      <c r="H6" s="81" t="s">
        <v>11</v>
      </c>
    </row>
    <row r="7" spans="1:14" ht="18.75" customHeight="1" thickBot="1">
      <c r="A7" s="113">
        <v>50</v>
      </c>
      <c r="B7" s="114">
        <v>101</v>
      </c>
      <c r="C7" s="115">
        <v>147</v>
      </c>
      <c r="D7" s="115">
        <v>195</v>
      </c>
      <c r="E7" s="115">
        <v>257</v>
      </c>
      <c r="F7" s="115">
        <v>321</v>
      </c>
      <c r="G7" s="115">
        <v>410</v>
      </c>
      <c r="H7" s="94" t="s">
        <v>69</v>
      </c>
      <c r="I7" s="53">
        <v>66.900000000000006</v>
      </c>
      <c r="J7" s="49">
        <v>100.35</v>
      </c>
      <c r="K7" s="49">
        <v>133.80000000000001</v>
      </c>
      <c r="L7" s="49">
        <v>184.4</v>
      </c>
      <c r="M7" s="49">
        <v>235</v>
      </c>
      <c r="N7" s="50">
        <v>352.5</v>
      </c>
    </row>
    <row r="8" spans="1:14" ht="18.75" hidden="1" customHeight="1">
      <c r="A8" s="116">
        <v>60</v>
      </c>
      <c r="B8" s="114">
        <v>98.333333333333329</v>
      </c>
      <c r="C8" s="115">
        <v>141.66666666666666</v>
      </c>
      <c r="D8" s="115">
        <v>186.66666666666666</v>
      </c>
      <c r="E8" s="115">
        <v>243.33333333333331</v>
      </c>
      <c r="F8" s="115">
        <v>301.66666666666669</v>
      </c>
      <c r="G8" s="115">
        <v>383.33333333333337</v>
      </c>
      <c r="H8" s="96" t="s">
        <v>69</v>
      </c>
      <c r="I8" s="117"/>
      <c r="J8" s="117"/>
      <c r="K8" s="117"/>
      <c r="L8" s="117"/>
      <c r="M8" s="117"/>
      <c r="N8" s="117"/>
    </row>
    <row r="9" spans="1:14" ht="18.75" hidden="1" customHeight="1">
      <c r="A9" s="113">
        <v>70</v>
      </c>
      <c r="B9" s="114">
        <v>96.428571428571431</v>
      </c>
      <c r="C9" s="115">
        <v>137.85714285714286</v>
      </c>
      <c r="D9" s="115">
        <v>180.71428571428572</v>
      </c>
      <c r="E9" s="115">
        <v>233.57142857142856</v>
      </c>
      <c r="F9" s="115">
        <v>287.85714285714289</v>
      </c>
      <c r="G9" s="115">
        <v>364.28571428571428</v>
      </c>
      <c r="H9" s="39" t="s">
        <v>69</v>
      </c>
    </row>
    <row r="10" spans="1:14" ht="18.75" customHeight="1">
      <c r="A10" s="113">
        <v>75</v>
      </c>
      <c r="B10" s="114">
        <v>95.666666666666671</v>
      </c>
      <c r="C10" s="115">
        <v>136.33333333333334</v>
      </c>
      <c r="D10" s="115">
        <v>178.33333333333334</v>
      </c>
      <c r="E10" s="115">
        <v>229.66666666666666</v>
      </c>
      <c r="F10" s="115">
        <v>282.33333333333331</v>
      </c>
      <c r="G10" s="115">
        <v>356.66666666666669</v>
      </c>
      <c r="H10" s="39" t="s">
        <v>69</v>
      </c>
    </row>
    <row r="11" spans="1:14" ht="18.75" hidden="1" customHeight="1">
      <c r="A11" s="116">
        <v>80</v>
      </c>
      <c r="B11" s="114">
        <v>95</v>
      </c>
      <c r="C11" s="115">
        <v>135</v>
      </c>
      <c r="D11" s="115">
        <v>176.25</v>
      </c>
      <c r="E11" s="115">
        <v>226.25</v>
      </c>
      <c r="F11" s="115">
        <v>277.5</v>
      </c>
      <c r="G11" s="115">
        <v>350</v>
      </c>
      <c r="H11" s="39" t="s">
        <v>69</v>
      </c>
    </row>
    <row r="12" spans="1:14" ht="18.75" hidden="1" customHeight="1">
      <c r="A12" s="113">
        <v>90</v>
      </c>
      <c r="B12" s="114">
        <v>93.888888888888886</v>
      </c>
      <c r="C12" s="115">
        <v>132.77777777777777</v>
      </c>
      <c r="D12" s="115">
        <v>172.77777777777777</v>
      </c>
      <c r="E12" s="115">
        <v>220.55555555555554</v>
      </c>
      <c r="F12" s="115">
        <v>269.44444444444446</v>
      </c>
      <c r="G12" s="115">
        <v>338.88888888888891</v>
      </c>
      <c r="H12" s="39" t="s">
        <v>69</v>
      </c>
    </row>
    <row r="13" spans="1:14" ht="18.75" customHeight="1">
      <c r="A13" s="113">
        <v>100</v>
      </c>
      <c r="B13" s="114">
        <v>93</v>
      </c>
      <c r="C13" s="115">
        <v>131</v>
      </c>
      <c r="D13" s="115">
        <v>170</v>
      </c>
      <c r="E13" s="115">
        <v>216</v>
      </c>
      <c r="F13" s="115">
        <v>263</v>
      </c>
      <c r="G13" s="115">
        <v>330</v>
      </c>
      <c r="H13" s="39" t="s">
        <v>69</v>
      </c>
    </row>
    <row r="14" spans="1:14" ht="18.75" hidden="1" customHeight="1">
      <c r="A14" s="113">
        <v>110</v>
      </c>
      <c r="B14" s="114">
        <v>92.272727272727266</v>
      </c>
      <c r="C14" s="115">
        <v>129.54545454545453</v>
      </c>
      <c r="D14" s="115">
        <v>167.72727272727272</v>
      </c>
      <c r="E14" s="115">
        <v>212.27272727272728</v>
      </c>
      <c r="F14" s="115">
        <v>257.72727272727275</v>
      </c>
      <c r="G14" s="115">
        <v>322.72727272727275</v>
      </c>
      <c r="H14" s="39" t="s">
        <v>69</v>
      </c>
    </row>
    <row r="15" spans="1:14" ht="18.75" hidden="1" customHeight="1">
      <c r="A15" s="113">
        <v>120</v>
      </c>
      <c r="B15" s="114">
        <v>91.666666666666671</v>
      </c>
      <c r="C15" s="115">
        <v>128.33333333333334</v>
      </c>
      <c r="D15" s="115">
        <v>165.83333333333334</v>
      </c>
      <c r="E15" s="115">
        <v>209.16666666666666</v>
      </c>
      <c r="F15" s="115">
        <v>253.33333333333334</v>
      </c>
      <c r="G15" s="115">
        <v>316.66666666666669</v>
      </c>
      <c r="H15" s="39" t="s">
        <v>69</v>
      </c>
    </row>
    <row r="16" spans="1:14" ht="18.75" customHeight="1">
      <c r="A16" s="113">
        <v>125</v>
      </c>
      <c r="B16" s="114">
        <v>91.4</v>
      </c>
      <c r="C16" s="115">
        <v>127.8</v>
      </c>
      <c r="D16" s="115">
        <v>165</v>
      </c>
      <c r="E16" s="115">
        <v>207.8</v>
      </c>
      <c r="F16" s="115">
        <v>251.4</v>
      </c>
      <c r="G16" s="115">
        <v>314</v>
      </c>
      <c r="H16" s="39" t="s">
        <v>69</v>
      </c>
    </row>
    <row r="17" spans="1:8" ht="18.75" hidden="1" customHeight="1">
      <c r="A17" s="113">
        <v>130</v>
      </c>
      <c r="B17" s="114">
        <v>91.15384615384616</v>
      </c>
      <c r="C17" s="115">
        <v>127.30769230769231</v>
      </c>
      <c r="D17" s="115">
        <v>164.23076923076923</v>
      </c>
      <c r="E17" s="115">
        <v>206.53846153846155</v>
      </c>
      <c r="F17" s="115">
        <v>249.61538461538461</v>
      </c>
      <c r="G17" s="115">
        <v>311.53846153846155</v>
      </c>
      <c r="H17" s="39" t="s">
        <v>69</v>
      </c>
    </row>
    <row r="18" spans="1:8" ht="18.75" hidden="1" customHeight="1">
      <c r="A18" s="113">
        <v>140</v>
      </c>
      <c r="B18" s="114">
        <v>90.714285714285708</v>
      </c>
      <c r="C18" s="115">
        <v>126.42857142857143</v>
      </c>
      <c r="D18" s="115">
        <v>162.85714285714286</v>
      </c>
      <c r="E18" s="115">
        <v>204.28571428571428</v>
      </c>
      <c r="F18" s="115">
        <v>246.42857142857144</v>
      </c>
      <c r="G18" s="115">
        <v>307.14285714285717</v>
      </c>
      <c r="H18" s="39" t="s">
        <v>69</v>
      </c>
    </row>
    <row r="19" spans="1:8" ht="18.75" customHeight="1">
      <c r="A19" s="113">
        <v>150</v>
      </c>
      <c r="B19" s="114">
        <v>90.333333333333329</v>
      </c>
      <c r="C19" s="115">
        <v>125.66666666666667</v>
      </c>
      <c r="D19" s="115">
        <v>161.66666666666666</v>
      </c>
      <c r="E19" s="115">
        <v>202.33333333333334</v>
      </c>
      <c r="F19" s="115">
        <v>243.66666666666666</v>
      </c>
      <c r="G19" s="115">
        <v>303.33333333333331</v>
      </c>
      <c r="H19" s="39" t="s">
        <v>69</v>
      </c>
    </row>
    <row r="20" spans="1:8" ht="18.75" hidden="1" customHeight="1">
      <c r="A20" s="113">
        <v>175</v>
      </c>
      <c r="B20" s="114">
        <v>89.571428571428569</v>
      </c>
      <c r="C20" s="115">
        <v>124.14285714285714</v>
      </c>
      <c r="D20" s="115">
        <v>159.28571428571428</v>
      </c>
      <c r="E20" s="115">
        <v>198.42857142857142</v>
      </c>
      <c r="F20" s="115">
        <v>238.14285714285714</v>
      </c>
      <c r="G20" s="115">
        <v>295.71428571428572</v>
      </c>
      <c r="H20" s="39" t="s">
        <v>69</v>
      </c>
    </row>
    <row r="21" spans="1:8" ht="18.75" customHeight="1">
      <c r="A21" s="113">
        <v>200</v>
      </c>
      <c r="B21" s="114">
        <v>89</v>
      </c>
      <c r="C21" s="115">
        <v>123</v>
      </c>
      <c r="D21" s="115">
        <v>157.5</v>
      </c>
      <c r="E21" s="115">
        <v>195.5</v>
      </c>
      <c r="F21" s="115">
        <v>234</v>
      </c>
      <c r="G21" s="115">
        <v>290</v>
      </c>
      <c r="H21" s="39" t="s">
        <v>69</v>
      </c>
    </row>
    <row r="22" spans="1:8" ht="18.75" hidden="1" customHeight="1">
      <c r="A22" s="113">
        <v>250</v>
      </c>
      <c r="B22" s="114">
        <v>88.2</v>
      </c>
      <c r="C22" s="115">
        <v>121.4</v>
      </c>
      <c r="D22" s="115">
        <v>155</v>
      </c>
      <c r="E22" s="115">
        <v>191.4</v>
      </c>
      <c r="F22" s="115">
        <v>228.2</v>
      </c>
      <c r="G22" s="115">
        <v>282</v>
      </c>
      <c r="H22" s="39" t="s">
        <v>69</v>
      </c>
    </row>
    <row r="23" spans="1:8" ht="18.75" customHeight="1">
      <c r="A23" s="113">
        <v>300</v>
      </c>
      <c r="B23" s="114">
        <v>87.666666666666671</v>
      </c>
      <c r="C23" s="115">
        <v>120.33333333333333</v>
      </c>
      <c r="D23" s="115">
        <v>153.33333333333334</v>
      </c>
      <c r="E23" s="115">
        <v>188.66666666666666</v>
      </c>
      <c r="F23" s="115">
        <v>224.33333333333334</v>
      </c>
      <c r="G23" s="115">
        <v>276.66666666666669</v>
      </c>
      <c r="H23" s="39" t="s">
        <v>69</v>
      </c>
    </row>
    <row r="24" spans="1:8" ht="18.75" hidden="1" customHeight="1">
      <c r="A24" s="113">
        <v>350</v>
      </c>
      <c r="B24" s="114">
        <v>87.285714285714292</v>
      </c>
      <c r="C24" s="115">
        <v>119.57142857142857</v>
      </c>
      <c r="D24" s="115">
        <v>152.14285714285714</v>
      </c>
      <c r="E24" s="115">
        <v>186.71428571428572</v>
      </c>
      <c r="F24" s="115">
        <v>221.57142857142858</v>
      </c>
      <c r="G24" s="115">
        <v>272.85714285714283</v>
      </c>
      <c r="H24" s="39" t="s">
        <v>69</v>
      </c>
    </row>
    <row r="25" spans="1:8" ht="18.75" customHeight="1">
      <c r="A25" s="113">
        <v>400</v>
      </c>
      <c r="B25" s="114">
        <v>87</v>
      </c>
      <c r="C25" s="115">
        <v>119</v>
      </c>
      <c r="D25" s="115">
        <v>151.25</v>
      </c>
      <c r="E25" s="115">
        <v>185.25</v>
      </c>
      <c r="F25" s="115">
        <v>219.5</v>
      </c>
      <c r="G25" s="115">
        <v>270</v>
      </c>
      <c r="H25" s="39" t="s">
        <v>69</v>
      </c>
    </row>
    <row r="26" spans="1:8" ht="18.75" hidden="1" customHeight="1">
      <c r="A26" s="113">
        <v>450</v>
      </c>
      <c r="B26" s="114">
        <v>86.777777777777771</v>
      </c>
      <c r="C26" s="115">
        <v>118.55555555555556</v>
      </c>
      <c r="D26" s="115">
        <v>150.55555555555554</v>
      </c>
      <c r="E26" s="115">
        <v>184.11111111111111</v>
      </c>
      <c r="F26" s="115">
        <v>217.88888888888889</v>
      </c>
      <c r="G26" s="115">
        <v>267.77777777777777</v>
      </c>
      <c r="H26" s="39" t="s">
        <v>69</v>
      </c>
    </row>
    <row r="27" spans="1:8" ht="18.75" customHeight="1" thickBot="1">
      <c r="A27" s="118">
        <v>500</v>
      </c>
      <c r="B27" s="119">
        <v>86.6</v>
      </c>
      <c r="C27" s="120">
        <v>118.2</v>
      </c>
      <c r="D27" s="120">
        <v>150</v>
      </c>
      <c r="E27" s="120">
        <v>183.2</v>
      </c>
      <c r="F27" s="120">
        <v>216.6</v>
      </c>
      <c r="G27" s="120">
        <v>266</v>
      </c>
      <c r="H27" s="41" t="s">
        <v>69</v>
      </c>
    </row>
    <row r="28" spans="1:8" s="103" customFormat="1" ht="22.5" customHeight="1" thickTop="1">
      <c r="A28" s="87"/>
      <c r="B28" s="84"/>
      <c r="C28" s="88"/>
      <c r="D28" s="178" t="s">
        <v>89</v>
      </c>
      <c r="E28" s="190"/>
      <c r="F28" s="190"/>
      <c r="G28" s="190"/>
      <c r="H28" s="190"/>
    </row>
    <row r="29" spans="1:8" s="121" customFormat="1" ht="12">
      <c r="A29" s="93" t="s">
        <v>53</v>
      </c>
      <c r="B29" s="109" t="s">
        <v>91</v>
      </c>
      <c r="C29" s="108"/>
      <c r="D29" s="121" t="s">
        <v>85</v>
      </c>
      <c r="E29" s="108"/>
      <c r="F29" s="108"/>
      <c r="G29" s="108"/>
      <c r="H29" s="108"/>
    </row>
    <row r="30" spans="1:8" s="121" customFormat="1" ht="12">
      <c r="A30" s="110" t="s">
        <v>98</v>
      </c>
      <c r="B30" s="109">
        <v>41456</v>
      </c>
      <c r="C30" s="108"/>
      <c r="D30" s="108"/>
      <c r="E30" s="108"/>
      <c r="F30" s="108"/>
      <c r="G30" s="108"/>
      <c r="H30" s="108"/>
    </row>
    <row r="31" spans="1:8" s="121" customFormat="1" ht="12">
      <c r="C31" s="108"/>
      <c r="D31" s="108"/>
      <c r="E31" s="108"/>
      <c r="F31" s="108"/>
      <c r="G31" s="108"/>
      <c r="H31" s="108"/>
    </row>
    <row r="32" spans="1:8" s="121" customFormat="1" ht="12">
      <c r="A32" s="108"/>
      <c r="B32" s="108"/>
      <c r="C32" s="108"/>
      <c r="D32" s="108"/>
      <c r="E32" s="108"/>
      <c r="F32" s="108"/>
      <c r="G32" s="108"/>
      <c r="H32" s="108"/>
    </row>
    <row r="33" s="108" customFormat="1" ht="12"/>
    <row r="34" s="108" customFormat="1" ht="12"/>
    <row r="35" s="108" customFormat="1" ht="12"/>
    <row r="36" s="108" customFormat="1" ht="12"/>
    <row r="37" s="108" customFormat="1" ht="12"/>
    <row r="38" s="108" customFormat="1" ht="12"/>
    <row r="39" s="108" customFormat="1" ht="12"/>
    <row r="40" s="108" customFormat="1" ht="12"/>
  </sheetData>
  <mergeCells count="2">
    <mergeCell ref="B4:H4"/>
    <mergeCell ref="D28:H28"/>
  </mergeCell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>
      <selection activeCell="A3" sqref="A3"/>
    </sheetView>
  </sheetViews>
  <sheetFormatPr baseColWidth="10" defaultRowHeight="12.75"/>
  <cols>
    <col min="1" max="1" width="29" style="2" customWidth="1"/>
    <col min="2" max="8" width="12.42578125" style="2" customWidth="1"/>
    <col min="9" max="16384" width="11.42578125" style="2"/>
  </cols>
  <sheetData>
    <row r="1" spans="1:8" ht="15.75">
      <c r="A1" s="124" t="s">
        <v>92</v>
      </c>
      <c r="B1" s="123"/>
    </row>
    <row r="2" spans="1:8" ht="22.5" customHeight="1">
      <c r="A2" s="35" t="s">
        <v>50</v>
      </c>
      <c r="B2" s="34"/>
      <c r="D2" s="37"/>
      <c r="E2" s="37"/>
      <c r="F2" s="37"/>
      <c r="G2" s="33"/>
      <c r="H2" s="32">
        <v>40787</v>
      </c>
    </row>
    <row r="3" spans="1:8" ht="13.5" thickBot="1">
      <c r="A3" s="151" t="s">
        <v>94</v>
      </c>
      <c r="B3" s="31"/>
      <c r="C3" s="30"/>
      <c r="D3" s="30"/>
      <c r="E3" s="30"/>
      <c r="F3" s="30"/>
      <c r="G3" s="30"/>
      <c r="H3" s="30"/>
    </row>
    <row r="4" spans="1:8" s="4" customFormat="1" ht="20.25" customHeight="1" thickTop="1">
      <c r="A4" s="59"/>
      <c r="B4" s="172" t="s">
        <v>51</v>
      </c>
      <c r="C4" s="173"/>
      <c r="D4" s="173"/>
      <c r="E4" s="173"/>
      <c r="F4" s="173"/>
      <c r="G4" s="173"/>
      <c r="H4" s="174"/>
    </row>
    <row r="5" spans="1:8" s="4" customFormat="1" ht="15">
      <c r="A5" s="60"/>
      <c r="B5" s="76" t="s">
        <v>0</v>
      </c>
      <c r="C5" s="77" t="s">
        <v>1</v>
      </c>
      <c r="D5" s="77" t="s">
        <v>2</v>
      </c>
      <c r="E5" s="77" t="s">
        <v>3</v>
      </c>
      <c r="F5" s="77" t="s">
        <v>4</v>
      </c>
      <c r="G5" s="77" t="s">
        <v>5</v>
      </c>
      <c r="H5" s="78" t="s">
        <v>6</v>
      </c>
    </row>
    <row r="6" spans="1:8" s="4" customFormat="1" ht="24.75" thickBot="1">
      <c r="A6" s="86" t="s">
        <v>29</v>
      </c>
      <c r="B6" s="79" t="s">
        <v>28</v>
      </c>
      <c r="C6" s="80" t="s">
        <v>28</v>
      </c>
      <c r="D6" s="80" t="s">
        <v>28</v>
      </c>
      <c r="E6" s="80" t="s">
        <v>28</v>
      </c>
      <c r="F6" s="80" t="s">
        <v>28</v>
      </c>
      <c r="G6" s="80" t="s">
        <v>28</v>
      </c>
      <c r="H6" s="81" t="s">
        <v>11</v>
      </c>
    </row>
    <row r="7" spans="1:8" s="4" customFormat="1" ht="18.75" customHeight="1">
      <c r="A7" s="85" t="s">
        <v>7</v>
      </c>
      <c r="B7" s="82" t="s">
        <v>62</v>
      </c>
      <c r="C7" s="83" t="s">
        <v>61</v>
      </c>
      <c r="D7" s="83" t="s">
        <v>60</v>
      </c>
      <c r="E7" s="83" t="s">
        <v>59</v>
      </c>
      <c r="F7" s="83" t="s">
        <v>36</v>
      </c>
      <c r="G7" s="83" t="s">
        <v>37</v>
      </c>
      <c r="H7" s="94" t="s">
        <v>69</v>
      </c>
    </row>
    <row r="8" spans="1:8" s="4" customFormat="1" ht="18.75" customHeight="1">
      <c r="A8" s="44" t="s">
        <v>54</v>
      </c>
      <c r="B8" s="82" t="s">
        <v>58</v>
      </c>
      <c r="C8" s="83" t="s">
        <v>57</v>
      </c>
      <c r="D8" s="95" t="s">
        <v>56</v>
      </c>
      <c r="E8" s="83" t="s">
        <v>55</v>
      </c>
      <c r="F8" s="95" t="s">
        <v>42</v>
      </c>
      <c r="G8" s="95" t="s">
        <v>43</v>
      </c>
      <c r="H8" s="96" t="s">
        <v>69</v>
      </c>
    </row>
    <row r="9" spans="1:8" s="4" customFormat="1" ht="18.75" customHeight="1">
      <c r="A9" s="44" t="s">
        <v>25</v>
      </c>
      <c r="B9" s="42">
        <v>90.05</v>
      </c>
      <c r="C9" s="38">
        <v>135.07499999999999</v>
      </c>
      <c r="D9" s="38">
        <v>180.1</v>
      </c>
      <c r="E9" s="38">
        <v>228.05</v>
      </c>
      <c r="F9" s="38">
        <v>276</v>
      </c>
      <c r="G9" s="38">
        <v>414</v>
      </c>
      <c r="H9" s="39" t="s">
        <v>69</v>
      </c>
    </row>
    <row r="10" spans="1:8" s="4" customFormat="1" ht="18.75" customHeight="1">
      <c r="A10" s="44" t="s">
        <v>24</v>
      </c>
      <c r="B10" s="42">
        <v>83.9</v>
      </c>
      <c r="C10" s="38">
        <v>125.85</v>
      </c>
      <c r="D10" s="38">
        <v>167.8</v>
      </c>
      <c r="E10" s="38">
        <v>215.4</v>
      </c>
      <c r="F10" s="38">
        <v>263</v>
      </c>
      <c r="G10" s="38">
        <v>394.5</v>
      </c>
      <c r="H10" s="39" t="s">
        <v>69</v>
      </c>
    </row>
    <row r="11" spans="1:8" s="4" customFormat="1" ht="18.75" customHeight="1">
      <c r="A11" s="44" t="s">
        <v>23</v>
      </c>
      <c r="B11" s="42">
        <v>78.849999999999994</v>
      </c>
      <c r="C11" s="38">
        <v>118.27500000000001</v>
      </c>
      <c r="D11" s="38">
        <v>157.69999999999999</v>
      </c>
      <c r="E11" s="38">
        <v>208.35</v>
      </c>
      <c r="F11" s="38">
        <v>259</v>
      </c>
      <c r="G11" s="38">
        <v>388.5</v>
      </c>
      <c r="H11" s="39" t="s">
        <v>69</v>
      </c>
    </row>
    <row r="12" spans="1:8" s="4" customFormat="1" ht="18.75" customHeight="1">
      <c r="A12" s="44" t="s">
        <v>22</v>
      </c>
      <c r="B12" s="42">
        <v>95.45</v>
      </c>
      <c r="C12" s="38">
        <v>143.17500000000001</v>
      </c>
      <c r="D12" s="38">
        <v>190.9</v>
      </c>
      <c r="E12" s="38">
        <v>239.95</v>
      </c>
      <c r="F12" s="38">
        <v>289</v>
      </c>
      <c r="G12" s="38">
        <v>433.5</v>
      </c>
      <c r="H12" s="39" t="s">
        <v>69</v>
      </c>
    </row>
    <row r="13" spans="1:8" s="4" customFormat="1" ht="18.75" customHeight="1">
      <c r="A13" s="44" t="s">
        <v>8</v>
      </c>
      <c r="B13" s="42">
        <v>178.95</v>
      </c>
      <c r="C13" s="38">
        <v>268.42500000000001</v>
      </c>
      <c r="D13" s="38">
        <v>357.9</v>
      </c>
      <c r="E13" s="38">
        <v>416.45</v>
      </c>
      <c r="F13" s="38">
        <v>475</v>
      </c>
      <c r="G13" s="38">
        <v>712.5</v>
      </c>
      <c r="H13" s="39" t="s">
        <v>69</v>
      </c>
    </row>
    <row r="14" spans="1:8" s="4" customFormat="1" ht="18.75" customHeight="1">
      <c r="A14" s="44" t="s">
        <v>9</v>
      </c>
      <c r="B14" s="42">
        <v>135.6</v>
      </c>
      <c r="C14" s="38">
        <v>203.4</v>
      </c>
      <c r="D14" s="38">
        <v>271.2</v>
      </c>
      <c r="E14" s="38">
        <v>327.60000000000002</v>
      </c>
      <c r="F14" s="38">
        <v>384</v>
      </c>
      <c r="G14" s="38">
        <v>576</v>
      </c>
      <c r="H14" s="39" t="s">
        <v>69</v>
      </c>
    </row>
    <row r="15" spans="1:8" s="4" customFormat="1" ht="18.75" customHeight="1">
      <c r="A15" s="44" t="s">
        <v>21</v>
      </c>
      <c r="B15" s="42">
        <v>134.65</v>
      </c>
      <c r="C15" s="38">
        <v>201.97499999999999</v>
      </c>
      <c r="D15" s="38">
        <v>269.3</v>
      </c>
      <c r="E15" s="38">
        <v>321.14999999999998</v>
      </c>
      <c r="F15" s="38">
        <v>373</v>
      </c>
      <c r="G15" s="38">
        <v>559.5</v>
      </c>
      <c r="H15" s="39" t="s">
        <v>69</v>
      </c>
    </row>
    <row r="16" spans="1:8" s="4" customFormat="1" ht="18.75" customHeight="1">
      <c r="A16" s="44" t="s">
        <v>20</v>
      </c>
      <c r="B16" s="42">
        <v>109</v>
      </c>
      <c r="C16" s="38">
        <v>163.5</v>
      </c>
      <c r="D16" s="38">
        <v>218</v>
      </c>
      <c r="E16" s="38">
        <v>271.5</v>
      </c>
      <c r="F16" s="38">
        <v>325</v>
      </c>
      <c r="G16" s="38">
        <v>487.5</v>
      </c>
      <c r="H16" s="39" t="s">
        <v>69</v>
      </c>
    </row>
    <row r="17" spans="1:8" s="4" customFormat="1" ht="18.75" customHeight="1">
      <c r="A17" s="44" t="s">
        <v>19</v>
      </c>
      <c r="B17" s="42">
        <v>129.15</v>
      </c>
      <c r="C17" s="38">
        <v>193.72499999999999</v>
      </c>
      <c r="D17" s="38">
        <v>258.3</v>
      </c>
      <c r="E17" s="38">
        <v>309.14999999999998</v>
      </c>
      <c r="F17" s="38">
        <v>360</v>
      </c>
      <c r="G17" s="38">
        <v>540</v>
      </c>
      <c r="H17" s="39" t="s">
        <v>69</v>
      </c>
    </row>
    <row r="18" spans="1:8" s="4" customFormat="1" ht="18.75" customHeight="1">
      <c r="A18" s="44" t="s">
        <v>18</v>
      </c>
      <c r="B18" s="42">
        <v>105</v>
      </c>
      <c r="C18" s="38">
        <v>157.5</v>
      </c>
      <c r="D18" s="38">
        <v>210</v>
      </c>
      <c r="E18" s="38">
        <v>256</v>
      </c>
      <c r="F18" s="38">
        <v>302</v>
      </c>
      <c r="G18" s="38">
        <v>453</v>
      </c>
      <c r="H18" s="39" t="s">
        <v>69</v>
      </c>
    </row>
    <row r="19" spans="1:8" s="4" customFormat="1" ht="18.75" customHeight="1" thickBot="1">
      <c r="A19" s="45" t="s">
        <v>17</v>
      </c>
      <c r="B19" s="43">
        <v>105.85</v>
      </c>
      <c r="C19" s="40">
        <v>158.77500000000001</v>
      </c>
      <c r="D19" s="40">
        <v>211.7</v>
      </c>
      <c r="E19" s="40">
        <v>270.35000000000002</v>
      </c>
      <c r="F19" s="40">
        <v>329</v>
      </c>
      <c r="G19" s="40">
        <v>493.5</v>
      </c>
      <c r="H19" s="41" t="s">
        <v>69</v>
      </c>
    </row>
    <row r="20" spans="1:8" s="84" customFormat="1" ht="30.75" customHeight="1" thickTop="1">
      <c r="A20" s="87" t="s">
        <v>10</v>
      </c>
      <c r="C20" s="88"/>
      <c r="D20" s="178" t="s">
        <v>64</v>
      </c>
      <c r="E20" s="190"/>
      <c r="F20" s="190"/>
      <c r="G20" s="190"/>
      <c r="H20" s="190"/>
    </row>
    <row r="21" spans="1:8">
      <c r="B21" s="90"/>
    </row>
    <row r="22" spans="1:8">
      <c r="A22" s="93" t="s">
        <v>53</v>
      </c>
      <c r="B22" s="126" t="s">
        <v>67</v>
      </c>
    </row>
    <row r="23" spans="1:8">
      <c r="A23" s="65" t="s">
        <v>98</v>
      </c>
      <c r="B23" s="126">
        <v>40787</v>
      </c>
    </row>
    <row r="24" spans="1:8">
      <c r="A24" s="62" t="s">
        <v>99</v>
      </c>
      <c r="B24" s="65" t="s">
        <v>100</v>
      </c>
    </row>
    <row r="25" spans="1:8" ht="13.5" thickBot="1"/>
    <row r="26" spans="1:8" ht="15.75" thickBot="1">
      <c r="A26" s="139" t="s">
        <v>116</v>
      </c>
      <c r="B26" s="140" t="s">
        <v>102</v>
      </c>
      <c r="C26" s="140" t="s">
        <v>103</v>
      </c>
      <c r="D26" s="140" t="s">
        <v>104</v>
      </c>
      <c r="E26" s="140" t="s">
        <v>105</v>
      </c>
      <c r="F26" s="140" t="s">
        <v>106</v>
      </c>
      <c r="G26" s="140" t="s">
        <v>5</v>
      </c>
      <c r="H26" s="140" t="s">
        <v>6</v>
      </c>
    </row>
    <row r="27" spans="1:8" ht="15.75" thickTop="1" thickBot="1">
      <c r="A27" s="142" t="s">
        <v>114</v>
      </c>
      <c r="B27" s="143" t="s">
        <v>107</v>
      </c>
      <c r="C27" s="143" t="s">
        <v>108</v>
      </c>
      <c r="D27" s="144" t="s">
        <v>155</v>
      </c>
      <c r="E27" s="143" t="s">
        <v>109</v>
      </c>
      <c r="F27" s="144" t="s">
        <v>156</v>
      </c>
      <c r="G27" s="143" t="s">
        <v>110</v>
      </c>
      <c r="H27" s="143" t="s">
        <v>69</v>
      </c>
    </row>
    <row r="28" spans="1:8" ht="15.75" customHeight="1" thickBot="1">
      <c r="A28" s="141" t="s">
        <v>115</v>
      </c>
      <c r="B28" s="191" t="s">
        <v>112</v>
      </c>
      <c r="C28" s="192"/>
      <c r="D28" s="192"/>
      <c r="E28" s="192"/>
      <c r="F28" s="192"/>
      <c r="G28" s="192"/>
      <c r="H28" s="193"/>
    </row>
    <row r="29" spans="1:8" ht="15.75" customHeight="1" thickBot="1">
      <c r="A29" s="141" t="s">
        <v>111</v>
      </c>
      <c r="B29" s="191" t="s">
        <v>113</v>
      </c>
      <c r="C29" s="192"/>
      <c r="D29" s="192"/>
      <c r="E29" s="192"/>
      <c r="F29" s="192"/>
      <c r="G29" s="192"/>
      <c r="H29" s="193"/>
    </row>
    <row r="30" spans="1:8" ht="15" thickBot="1">
      <c r="A30" s="141" t="s">
        <v>117</v>
      </c>
      <c r="B30" s="191" t="s">
        <v>119</v>
      </c>
      <c r="C30" s="192"/>
      <c r="D30" s="192"/>
      <c r="E30" s="192"/>
      <c r="F30" s="192"/>
      <c r="G30" s="192"/>
      <c r="H30" s="193"/>
    </row>
    <row r="31" spans="1:8" ht="15" thickBot="1">
      <c r="A31" s="141" t="s">
        <v>120</v>
      </c>
      <c r="B31" s="191" t="s">
        <v>63</v>
      </c>
      <c r="C31" s="192"/>
      <c r="D31" s="192"/>
      <c r="E31" s="192"/>
      <c r="F31" s="192"/>
      <c r="G31" s="192"/>
      <c r="H31" s="193"/>
    </row>
  </sheetData>
  <mergeCells count="6">
    <mergeCell ref="B31:H31"/>
    <mergeCell ref="B4:H4"/>
    <mergeCell ref="D20:H20"/>
    <mergeCell ref="B28:H28"/>
    <mergeCell ref="B29:H29"/>
    <mergeCell ref="B30:H30"/>
  </mergeCell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>
      <selection activeCell="A39" sqref="A39"/>
    </sheetView>
  </sheetViews>
  <sheetFormatPr baseColWidth="10" defaultRowHeight="12.75"/>
  <cols>
    <col min="1" max="1" width="13.7109375" style="2" customWidth="1"/>
    <col min="2" max="7" width="10.28515625" style="2" customWidth="1"/>
    <col min="8" max="8" width="11.5703125" style="2" bestFit="1" customWidth="1"/>
    <col min="9" max="14" width="0" style="2" hidden="1" customWidth="1"/>
    <col min="15" max="16384" width="11.42578125" style="2"/>
  </cols>
  <sheetData>
    <row r="1" spans="1:14" ht="15">
      <c r="A1" s="122" t="s">
        <v>92</v>
      </c>
    </row>
    <row r="2" spans="1:14" ht="22.5" customHeight="1">
      <c r="A2" s="35" t="s">
        <v>49</v>
      </c>
      <c r="B2" s="34"/>
      <c r="C2" s="35"/>
      <c r="D2" s="37"/>
      <c r="E2" s="37"/>
      <c r="F2" s="37"/>
      <c r="G2" s="33"/>
      <c r="H2" s="32">
        <v>40787</v>
      </c>
    </row>
    <row r="3" spans="1:14" ht="13.5" thickBot="1">
      <c r="A3" s="151" t="s">
        <v>94</v>
      </c>
      <c r="B3" s="31"/>
      <c r="C3" s="30"/>
      <c r="D3" s="30"/>
      <c r="E3" s="30"/>
      <c r="F3" s="30"/>
      <c r="G3" s="30"/>
      <c r="H3" s="30"/>
    </row>
    <row r="4" spans="1:14" s="28" customFormat="1" ht="20.25" customHeight="1" thickTop="1">
      <c r="A4" s="59" t="s">
        <v>47</v>
      </c>
      <c r="B4" s="172" t="s">
        <v>51</v>
      </c>
      <c r="C4" s="173"/>
      <c r="D4" s="173"/>
      <c r="E4" s="173"/>
      <c r="F4" s="173"/>
      <c r="G4" s="173"/>
      <c r="H4" s="174"/>
    </row>
    <row r="5" spans="1:14" s="4" customFormat="1" ht="15">
      <c r="A5" s="60"/>
      <c r="B5" s="76" t="s">
        <v>0</v>
      </c>
      <c r="C5" s="77" t="s">
        <v>1</v>
      </c>
      <c r="D5" s="77" t="s">
        <v>2</v>
      </c>
      <c r="E5" s="77" t="s">
        <v>3</v>
      </c>
      <c r="F5" s="77" t="s">
        <v>4</v>
      </c>
      <c r="G5" s="77" t="s">
        <v>5</v>
      </c>
      <c r="H5" s="78" t="s">
        <v>6</v>
      </c>
    </row>
    <row r="6" spans="1:14" s="4" customFormat="1" ht="26.25" thickBot="1">
      <c r="A6" s="66" t="s">
        <v>52</v>
      </c>
      <c r="B6" s="79" t="s">
        <v>28</v>
      </c>
      <c r="C6" s="80" t="s">
        <v>28</v>
      </c>
      <c r="D6" s="80" t="s">
        <v>28</v>
      </c>
      <c r="E6" s="80" t="s">
        <v>28</v>
      </c>
      <c r="F6" s="80" t="s">
        <v>28</v>
      </c>
      <c r="G6" s="80" t="s">
        <v>28</v>
      </c>
      <c r="H6" s="81" t="s">
        <v>11</v>
      </c>
    </row>
    <row r="7" spans="1:14" s="4" customFormat="1" ht="18.75" customHeight="1" thickBot="1">
      <c r="A7" s="47">
        <v>50</v>
      </c>
      <c r="B7" s="57">
        <v>75.900000000000006</v>
      </c>
      <c r="C7" s="57">
        <v>107.35</v>
      </c>
      <c r="D7" s="57">
        <v>138.80000000000001</v>
      </c>
      <c r="E7" s="57">
        <v>193.4</v>
      </c>
      <c r="F7" s="57">
        <v>248</v>
      </c>
      <c r="G7" s="57">
        <v>365.5</v>
      </c>
      <c r="H7" s="94" t="s">
        <v>69</v>
      </c>
      <c r="I7" s="53">
        <v>66.900000000000006</v>
      </c>
      <c r="J7" s="49">
        <v>100.35</v>
      </c>
      <c r="K7" s="49">
        <v>133.80000000000001</v>
      </c>
      <c r="L7" s="49">
        <v>184.4</v>
      </c>
      <c r="M7" s="49">
        <v>235</v>
      </c>
      <c r="N7" s="50">
        <v>352.5</v>
      </c>
    </row>
    <row r="8" spans="1:14" s="4" customFormat="1" ht="18.75" hidden="1" customHeight="1">
      <c r="A8" s="48">
        <v>60</v>
      </c>
      <c r="B8" s="57">
        <v>73.733333333333334</v>
      </c>
      <c r="C8" s="57">
        <v>105.18333333333332</v>
      </c>
      <c r="D8" s="57">
        <v>136.63333333333333</v>
      </c>
      <c r="E8" s="57">
        <v>191.23333333333335</v>
      </c>
      <c r="F8" s="57">
        <v>245.83333333333334</v>
      </c>
      <c r="G8" s="57">
        <v>363.33333333333331</v>
      </c>
      <c r="H8" s="96" t="s">
        <v>69</v>
      </c>
      <c r="I8" s="3"/>
      <c r="J8" s="3"/>
      <c r="K8" s="3"/>
      <c r="L8" s="3"/>
      <c r="M8" s="3"/>
      <c r="N8" s="3"/>
    </row>
    <row r="9" spans="1:14" s="4" customFormat="1" ht="18.75" hidden="1" customHeight="1">
      <c r="A9" s="47">
        <v>70</v>
      </c>
      <c r="B9" s="57">
        <v>72.185714285714283</v>
      </c>
      <c r="C9" s="57">
        <v>103.63571428571429</v>
      </c>
      <c r="D9" s="57">
        <v>135.08571428571429</v>
      </c>
      <c r="E9" s="57">
        <v>189.68571428571428</v>
      </c>
      <c r="F9" s="57">
        <v>244.28571428571428</v>
      </c>
      <c r="G9" s="57">
        <v>361.78571428571428</v>
      </c>
      <c r="H9" s="39" t="s">
        <v>69</v>
      </c>
      <c r="I9" s="2"/>
      <c r="J9" s="2"/>
      <c r="K9" s="2"/>
      <c r="L9" s="2"/>
      <c r="M9" s="2"/>
      <c r="N9" s="2"/>
    </row>
    <row r="10" spans="1:14" s="4" customFormat="1" ht="18.75" customHeight="1">
      <c r="A10" s="47">
        <v>75</v>
      </c>
      <c r="B10" s="57">
        <v>71.566666666666663</v>
      </c>
      <c r="C10" s="57">
        <v>103.01666666666667</v>
      </c>
      <c r="D10" s="57">
        <v>134.46666666666667</v>
      </c>
      <c r="E10" s="57">
        <v>189.06666666666666</v>
      </c>
      <c r="F10" s="57">
        <v>243.66666666666666</v>
      </c>
      <c r="G10" s="57">
        <v>361.16666666666669</v>
      </c>
      <c r="H10" s="39" t="s">
        <v>69</v>
      </c>
      <c r="I10" s="2"/>
      <c r="J10" s="2"/>
      <c r="K10" s="2"/>
      <c r="L10" s="2"/>
      <c r="M10" s="2"/>
      <c r="N10" s="2"/>
    </row>
    <row r="11" spans="1:14" s="4" customFormat="1" ht="18.75" hidden="1" customHeight="1">
      <c r="A11" s="48">
        <v>80</v>
      </c>
      <c r="B11" s="57">
        <v>71.025000000000006</v>
      </c>
      <c r="C11" s="57">
        <v>102.47499999999999</v>
      </c>
      <c r="D11" s="57">
        <v>133.92500000000001</v>
      </c>
      <c r="E11" s="57">
        <v>188.52500000000001</v>
      </c>
      <c r="F11" s="57">
        <v>243.125</v>
      </c>
      <c r="G11" s="57">
        <v>360.625</v>
      </c>
      <c r="H11" s="39" t="s">
        <v>69</v>
      </c>
      <c r="I11" s="2"/>
      <c r="J11" s="2"/>
      <c r="K11" s="2"/>
      <c r="L11" s="2"/>
      <c r="M11" s="2"/>
      <c r="N11" s="2"/>
    </row>
    <row r="12" spans="1:14" s="4" customFormat="1" ht="18.75" hidden="1" customHeight="1">
      <c r="A12" s="47">
        <v>90</v>
      </c>
      <c r="B12" s="57">
        <v>70.12222222222222</v>
      </c>
      <c r="C12" s="57">
        <v>101.57222222222222</v>
      </c>
      <c r="D12" s="57">
        <v>133.02222222222221</v>
      </c>
      <c r="E12" s="57">
        <v>187.62222222222223</v>
      </c>
      <c r="F12" s="57">
        <v>242.22222222222223</v>
      </c>
      <c r="G12" s="57">
        <v>359.72222222222223</v>
      </c>
      <c r="H12" s="39" t="s">
        <v>69</v>
      </c>
      <c r="I12" s="2"/>
      <c r="J12" s="2"/>
      <c r="K12" s="2"/>
      <c r="L12" s="2"/>
      <c r="M12" s="2"/>
      <c r="N12" s="2"/>
    </row>
    <row r="13" spans="1:14" s="4" customFormat="1" ht="18.75" customHeight="1">
      <c r="A13" s="47">
        <v>100</v>
      </c>
      <c r="B13" s="57">
        <v>69.400000000000006</v>
      </c>
      <c r="C13" s="57">
        <v>100.85</v>
      </c>
      <c r="D13" s="57">
        <v>132.30000000000001</v>
      </c>
      <c r="E13" s="57">
        <v>186.9</v>
      </c>
      <c r="F13" s="57">
        <v>241.5</v>
      </c>
      <c r="G13" s="57">
        <v>359</v>
      </c>
      <c r="H13" s="39" t="s">
        <v>69</v>
      </c>
      <c r="I13" s="2"/>
      <c r="J13" s="2"/>
      <c r="K13" s="2"/>
      <c r="L13" s="2"/>
      <c r="M13" s="2"/>
      <c r="N13" s="2"/>
    </row>
    <row r="14" spans="1:14" s="4" customFormat="1" ht="18.75" hidden="1" customHeight="1">
      <c r="A14" s="47">
        <v>110</v>
      </c>
      <c r="B14" s="57">
        <v>68.809090909090912</v>
      </c>
      <c r="C14" s="57">
        <v>100.2590909090909</v>
      </c>
      <c r="D14" s="57">
        <v>131.70909090909092</v>
      </c>
      <c r="E14" s="57">
        <v>186.30909090909091</v>
      </c>
      <c r="F14" s="57">
        <v>240.90909090909091</v>
      </c>
      <c r="G14" s="57">
        <v>358.40909090909093</v>
      </c>
      <c r="H14" s="39" t="s">
        <v>69</v>
      </c>
      <c r="I14" s="2"/>
      <c r="J14" s="2"/>
      <c r="K14" s="2"/>
      <c r="L14" s="2"/>
      <c r="M14" s="2"/>
      <c r="N14" s="2"/>
    </row>
    <row r="15" spans="1:14" s="4" customFormat="1" ht="18.75" hidden="1" customHeight="1">
      <c r="A15" s="47">
        <v>120</v>
      </c>
      <c r="B15" s="57">
        <v>68.316666666666663</v>
      </c>
      <c r="C15" s="57">
        <v>99.766666666666666</v>
      </c>
      <c r="D15" s="57">
        <v>131.21666666666667</v>
      </c>
      <c r="E15" s="57">
        <v>185.81666666666666</v>
      </c>
      <c r="F15" s="57">
        <v>240.41666666666666</v>
      </c>
      <c r="G15" s="57">
        <v>357.91666666666669</v>
      </c>
      <c r="H15" s="39" t="s">
        <v>69</v>
      </c>
      <c r="I15" s="2"/>
      <c r="J15" s="2"/>
      <c r="K15" s="2"/>
      <c r="L15" s="2"/>
      <c r="M15" s="2"/>
      <c r="N15" s="2"/>
    </row>
    <row r="16" spans="1:14" s="4" customFormat="1" ht="18.75" customHeight="1">
      <c r="A16" s="47">
        <v>125</v>
      </c>
      <c r="B16" s="57">
        <v>68.099999999999994</v>
      </c>
      <c r="C16" s="57">
        <v>99.55</v>
      </c>
      <c r="D16" s="57">
        <v>131</v>
      </c>
      <c r="E16" s="57">
        <v>185.6</v>
      </c>
      <c r="F16" s="57">
        <v>240.2</v>
      </c>
      <c r="G16" s="57">
        <v>357.7</v>
      </c>
      <c r="H16" s="39" t="s">
        <v>69</v>
      </c>
      <c r="I16" s="2"/>
      <c r="J16" s="2"/>
      <c r="K16" s="2"/>
      <c r="L16" s="2"/>
      <c r="M16" s="2"/>
      <c r="N16" s="2"/>
    </row>
    <row r="17" spans="1:14" s="4" customFormat="1" ht="18.75" hidden="1" customHeight="1">
      <c r="A17" s="47">
        <v>130</v>
      </c>
      <c r="B17" s="57">
        <v>67.900000000000006</v>
      </c>
      <c r="C17" s="57">
        <v>99.35</v>
      </c>
      <c r="D17" s="57">
        <v>130.80000000000001</v>
      </c>
      <c r="E17" s="57">
        <v>185.4</v>
      </c>
      <c r="F17" s="57">
        <v>240</v>
      </c>
      <c r="G17" s="57">
        <v>357.5</v>
      </c>
      <c r="H17" s="39" t="s">
        <v>69</v>
      </c>
      <c r="I17" s="2"/>
      <c r="J17" s="2"/>
      <c r="K17" s="2"/>
      <c r="L17" s="2"/>
      <c r="M17" s="2"/>
      <c r="N17" s="2"/>
    </row>
    <row r="18" spans="1:14" s="4" customFormat="1" ht="18.75" hidden="1" customHeight="1">
      <c r="A18" s="47">
        <v>140</v>
      </c>
      <c r="B18" s="57">
        <v>67.542857142857144</v>
      </c>
      <c r="C18" s="57">
        <v>98.992857142857133</v>
      </c>
      <c r="D18" s="57">
        <v>130.44285714285715</v>
      </c>
      <c r="E18" s="57">
        <v>185.04285714285714</v>
      </c>
      <c r="F18" s="57">
        <v>239.64285714285714</v>
      </c>
      <c r="G18" s="57">
        <v>357.14285714285717</v>
      </c>
      <c r="H18" s="39" t="s">
        <v>69</v>
      </c>
      <c r="I18" s="2"/>
      <c r="J18" s="2"/>
      <c r="K18" s="2"/>
      <c r="L18" s="2"/>
      <c r="M18" s="2"/>
      <c r="N18" s="2"/>
    </row>
    <row r="19" spans="1:14" s="4" customFormat="1" ht="18.75" customHeight="1">
      <c r="A19" s="47">
        <v>150</v>
      </c>
      <c r="B19" s="57">
        <v>67.233333333333334</v>
      </c>
      <c r="C19" s="57">
        <v>98.683333333333323</v>
      </c>
      <c r="D19" s="57">
        <v>130.13333333333333</v>
      </c>
      <c r="E19" s="57">
        <v>184.73333333333335</v>
      </c>
      <c r="F19" s="57">
        <v>239.33333333333334</v>
      </c>
      <c r="G19" s="57">
        <v>356.83333333333331</v>
      </c>
      <c r="H19" s="39" t="s">
        <v>69</v>
      </c>
      <c r="I19" s="2"/>
      <c r="J19" s="2"/>
      <c r="K19" s="2"/>
      <c r="L19" s="2"/>
      <c r="M19" s="2"/>
      <c r="N19" s="2"/>
    </row>
    <row r="20" spans="1:14" s="4" customFormat="1" ht="18.75" hidden="1" customHeight="1">
      <c r="A20" s="47">
        <v>175</v>
      </c>
      <c r="B20" s="57">
        <v>66.614285714285714</v>
      </c>
      <c r="C20" s="57">
        <v>98.064285714285703</v>
      </c>
      <c r="D20" s="57">
        <v>129.51428571428571</v>
      </c>
      <c r="E20" s="57">
        <v>184.11428571428573</v>
      </c>
      <c r="F20" s="57">
        <v>238.71428571428572</v>
      </c>
      <c r="G20" s="57">
        <v>356.21428571428572</v>
      </c>
      <c r="H20" s="39" t="s">
        <v>69</v>
      </c>
      <c r="I20" s="2"/>
      <c r="J20" s="2"/>
      <c r="K20" s="2"/>
      <c r="L20" s="2"/>
      <c r="M20" s="2"/>
      <c r="N20" s="2"/>
    </row>
    <row r="21" spans="1:14" s="4" customFormat="1" ht="18.75" customHeight="1">
      <c r="A21" s="47">
        <v>200</v>
      </c>
      <c r="B21" s="57">
        <v>66.150000000000006</v>
      </c>
      <c r="C21" s="57">
        <v>97.6</v>
      </c>
      <c r="D21" s="57">
        <v>129.05000000000001</v>
      </c>
      <c r="E21" s="57">
        <v>183.65</v>
      </c>
      <c r="F21" s="57">
        <v>238.25</v>
      </c>
      <c r="G21" s="57">
        <v>355.75</v>
      </c>
      <c r="H21" s="39" t="s">
        <v>69</v>
      </c>
      <c r="I21" s="2"/>
      <c r="J21" s="2"/>
      <c r="K21" s="2"/>
      <c r="L21" s="2"/>
      <c r="M21" s="2"/>
      <c r="N21" s="2"/>
    </row>
    <row r="22" spans="1:14" s="4" customFormat="1" ht="18.75" hidden="1" customHeight="1">
      <c r="A22" s="47">
        <v>250</v>
      </c>
      <c r="B22" s="57">
        <v>65.5</v>
      </c>
      <c r="C22" s="57">
        <v>96.949999999999989</v>
      </c>
      <c r="D22" s="57">
        <v>128.4</v>
      </c>
      <c r="E22" s="57">
        <v>183</v>
      </c>
      <c r="F22" s="57">
        <v>237.6</v>
      </c>
      <c r="G22" s="57">
        <v>355.1</v>
      </c>
      <c r="H22" s="39" t="s">
        <v>69</v>
      </c>
      <c r="I22" s="2"/>
      <c r="J22" s="2"/>
      <c r="K22" s="2"/>
      <c r="L22" s="2"/>
      <c r="M22" s="2"/>
      <c r="N22" s="2"/>
    </row>
    <row r="23" spans="1:14" s="4" customFormat="1" ht="18.75" customHeight="1">
      <c r="A23" s="47">
        <v>300</v>
      </c>
      <c r="B23" s="57">
        <v>65.066666666666663</v>
      </c>
      <c r="C23" s="57">
        <v>96.516666666666666</v>
      </c>
      <c r="D23" s="57">
        <v>127.96666666666667</v>
      </c>
      <c r="E23" s="57">
        <v>182.56666666666666</v>
      </c>
      <c r="F23" s="57">
        <v>237.16666666666666</v>
      </c>
      <c r="G23" s="57">
        <v>354.66666666666669</v>
      </c>
      <c r="H23" s="39" t="s">
        <v>69</v>
      </c>
      <c r="I23" s="2"/>
      <c r="J23" s="2"/>
      <c r="K23" s="2"/>
      <c r="L23" s="2"/>
      <c r="M23" s="2"/>
      <c r="N23" s="2"/>
    </row>
    <row r="24" spans="1:14" s="4" customFormat="1" ht="18.75" hidden="1" customHeight="1">
      <c r="A24" s="47">
        <v>350</v>
      </c>
      <c r="B24" s="57">
        <v>64.757142857142853</v>
      </c>
      <c r="C24" s="57">
        <v>96.207142857142856</v>
      </c>
      <c r="D24" s="57">
        <v>127.65714285714286</v>
      </c>
      <c r="E24" s="57">
        <v>182.25714285714287</v>
      </c>
      <c r="F24" s="57">
        <v>236.85714285714286</v>
      </c>
      <c r="G24" s="57">
        <v>354.35714285714283</v>
      </c>
      <c r="H24" s="39" t="s">
        <v>69</v>
      </c>
      <c r="I24" s="2"/>
      <c r="J24" s="2"/>
      <c r="K24" s="2"/>
      <c r="L24" s="2"/>
      <c r="M24" s="2"/>
      <c r="N24" s="2"/>
    </row>
    <row r="25" spans="1:14" s="4" customFormat="1" ht="18.75" customHeight="1">
      <c r="A25" s="47">
        <v>400</v>
      </c>
      <c r="B25" s="57">
        <v>64.525000000000006</v>
      </c>
      <c r="C25" s="57">
        <v>95.974999999999994</v>
      </c>
      <c r="D25" s="57">
        <v>127.425</v>
      </c>
      <c r="E25" s="57">
        <v>182.02500000000001</v>
      </c>
      <c r="F25" s="57">
        <v>236.625</v>
      </c>
      <c r="G25" s="57">
        <v>354.125</v>
      </c>
      <c r="H25" s="39" t="s">
        <v>69</v>
      </c>
      <c r="I25" s="2"/>
      <c r="J25" s="2"/>
      <c r="K25" s="2"/>
      <c r="L25" s="2"/>
      <c r="M25" s="2"/>
      <c r="N25" s="2"/>
    </row>
    <row r="26" spans="1:14" s="4" customFormat="1" ht="18.75" hidden="1" customHeight="1">
      <c r="A26" s="47">
        <v>450</v>
      </c>
      <c r="B26" s="57">
        <v>64.344444444444449</v>
      </c>
      <c r="C26" s="57">
        <v>95.794444444444437</v>
      </c>
      <c r="D26" s="57">
        <v>127.24444444444444</v>
      </c>
      <c r="E26" s="57">
        <v>181.84444444444446</v>
      </c>
      <c r="F26" s="57">
        <v>236.44444444444446</v>
      </c>
      <c r="G26" s="57">
        <v>353.94444444444446</v>
      </c>
      <c r="H26" s="39" t="s">
        <v>69</v>
      </c>
      <c r="I26" s="2"/>
      <c r="J26" s="2"/>
      <c r="K26" s="2"/>
      <c r="L26" s="2"/>
      <c r="M26" s="2"/>
      <c r="N26" s="2"/>
    </row>
    <row r="27" spans="1:14" s="4" customFormat="1" ht="18.75" customHeight="1" thickBot="1">
      <c r="A27" s="52">
        <v>500</v>
      </c>
      <c r="B27" s="58">
        <v>64.2</v>
      </c>
      <c r="C27" s="58">
        <v>95.649999999999991</v>
      </c>
      <c r="D27" s="58">
        <v>127.1</v>
      </c>
      <c r="E27" s="58">
        <v>181.70000000000002</v>
      </c>
      <c r="F27" s="58">
        <v>236.3</v>
      </c>
      <c r="G27" s="58">
        <v>353.8</v>
      </c>
      <c r="H27" s="41" t="s">
        <v>69</v>
      </c>
      <c r="I27" s="2"/>
      <c r="J27" s="2"/>
      <c r="K27" s="2"/>
      <c r="L27" s="2"/>
      <c r="M27" s="2"/>
      <c r="N27" s="2"/>
    </row>
    <row r="28" spans="1:14" s="4" customFormat="1" ht="20.100000000000001" customHeight="1" thickTop="1">
      <c r="A28" s="89"/>
      <c r="B28" s="90"/>
      <c r="C28" s="90"/>
      <c r="D28" s="91" t="s">
        <v>65</v>
      </c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1:14" s="4" customForma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s="3" customFormat="1">
      <c r="A30" s="93" t="s">
        <v>53</v>
      </c>
      <c r="B30" s="126" t="s">
        <v>67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>
      <c r="A31" s="65" t="s">
        <v>98</v>
      </c>
      <c r="B31" s="126">
        <v>40787</v>
      </c>
    </row>
  </sheetData>
  <mergeCells count="1">
    <mergeCell ref="B4:H4"/>
  </mergeCell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workbookViewId="0">
      <selection activeCell="A37" sqref="A37"/>
    </sheetView>
  </sheetViews>
  <sheetFormatPr baseColWidth="10" defaultRowHeight="12.75"/>
  <cols>
    <col min="1" max="1" width="13.7109375" style="2" customWidth="1"/>
    <col min="2" max="7" width="10.28515625" style="2" customWidth="1"/>
    <col min="8" max="8" width="11.5703125" style="2" bestFit="1" customWidth="1"/>
    <col min="9" max="9" width="15" style="2" hidden="1" customWidth="1"/>
    <col min="10" max="15" width="0" style="2" hidden="1" customWidth="1"/>
    <col min="16" max="16384" width="11.42578125" style="2"/>
  </cols>
  <sheetData>
    <row r="1" spans="1:15" ht="15">
      <c r="A1" s="122" t="s">
        <v>92</v>
      </c>
    </row>
    <row r="2" spans="1:15" ht="22.5" customHeight="1">
      <c r="A2" s="35" t="s">
        <v>48</v>
      </c>
      <c r="B2" s="34"/>
      <c r="C2" s="35"/>
      <c r="D2" s="37"/>
      <c r="E2" s="37"/>
      <c r="F2" s="37"/>
      <c r="G2" s="33"/>
      <c r="H2" s="32">
        <v>40787</v>
      </c>
    </row>
    <row r="3" spans="1:15" ht="13.5" thickBot="1">
      <c r="A3" s="151" t="s">
        <v>94</v>
      </c>
      <c r="B3" s="31"/>
      <c r="C3" s="30"/>
      <c r="D3" s="30"/>
      <c r="E3" s="30"/>
      <c r="F3" s="30"/>
      <c r="G3" s="30"/>
      <c r="H3" s="30"/>
    </row>
    <row r="4" spans="1:15" s="28" customFormat="1" ht="20.25" customHeight="1" thickTop="1">
      <c r="A4" s="59" t="s">
        <v>7</v>
      </c>
      <c r="B4" s="172" t="s">
        <v>51</v>
      </c>
      <c r="C4" s="173"/>
      <c r="D4" s="173"/>
      <c r="E4" s="173"/>
      <c r="F4" s="173"/>
      <c r="G4" s="173"/>
      <c r="H4" s="174"/>
      <c r="I4" s="28" t="s">
        <v>45</v>
      </c>
    </row>
    <row r="5" spans="1:15" s="4" customFormat="1" ht="15">
      <c r="A5" s="60"/>
      <c r="B5" s="76" t="s">
        <v>0</v>
      </c>
      <c r="C5" s="77" t="s">
        <v>1</v>
      </c>
      <c r="D5" s="77" t="s">
        <v>2</v>
      </c>
      <c r="E5" s="77" t="s">
        <v>3</v>
      </c>
      <c r="F5" s="77" t="s">
        <v>4</v>
      </c>
      <c r="G5" s="77" t="s">
        <v>5</v>
      </c>
      <c r="H5" s="78" t="s">
        <v>6</v>
      </c>
      <c r="I5" s="4" t="s">
        <v>44</v>
      </c>
    </row>
    <row r="6" spans="1:15" s="4" customFormat="1" ht="26.25" thickBot="1">
      <c r="A6" s="66" t="s">
        <v>52</v>
      </c>
      <c r="B6" s="79" t="s">
        <v>28</v>
      </c>
      <c r="C6" s="80" t="s">
        <v>28</v>
      </c>
      <c r="D6" s="80" t="s">
        <v>28</v>
      </c>
      <c r="E6" s="80" t="s">
        <v>28</v>
      </c>
      <c r="F6" s="80" t="s">
        <v>28</v>
      </c>
      <c r="G6" s="80" t="s">
        <v>28</v>
      </c>
      <c r="H6" s="81" t="s">
        <v>11</v>
      </c>
      <c r="I6" s="4" t="s">
        <v>27</v>
      </c>
    </row>
    <row r="7" spans="1:15" s="4" customFormat="1" ht="18.75" customHeight="1" thickBot="1">
      <c r="A7" s="47">
        <v>50</v>
      </c>
      <c r="B7" s="57">
        <v>108.6</v>
      </c>
      <c r="C7" s="57">
        <v>146.9</v>
      </c>
      <c r="D7" s="57">
        <v>185.2</v>
      </c>
      <c r="E7" s="57">
        <v>261.10000000000002</v>
      </c>
      <c r="F7" s="57">
        <v>337</v>
      </c>
      <c r="G7" s="57">
        <v>489.5</v>
      </c>
      <c r="H7" s="94" t="s">
        <v>69</v>
      </c>
      <c r="I7" s="53">
        <v>185.76</v>
      </c>
      <c r="J7" s="49">
        <v>78.900000000000006</v>
      </c>
      <c r="K7" s="49">
        <v>118.35</v>
      </c>
      <c r="L7" s="49">
        <v>157.80000000000001</v>
      </c>
      <c r="M7" s="49">
        <v>231.4</v>
      </c>
      <c r="N7" s="50">
        <v>305</v>
      </c>
      <c r="O7" s="4">
        <v>457.5</v>
      </c>
    </row>
    <row r="8" spans="1:15" s="4" customFormat="1" ht="18.75" hidden="1" customHeight="1">
      <c r="A8" s="48">
        <v>60</v>
      </c>
      <c r="B8" s="57">
        <v>103.26666666666667</v>
      </c>
      <c r="C8" s="57">
        <v>141.56666666666666</v>
      </c>
      <c r="D8" s="57">
        <v>179.86666666666665</v>
      </c>
      <c r="E8" s="57">
        <v>255.76666666666665</v>
      </c>
      <c r="F8" s="57">
        <v>331.66666666666669</v>
      </c>
      <c r="G8" s="57">
        <v>484.16666666666669</v>
      </c>
      <c r="H8" s="96" t="s">
        <v>69</v>
      </c>
      <c r="I8" s="3">
        <v>182.22</v>
      </c>
      <c r="J8" s="3"/>
      <c r="K8" s="3"/>
      <c r="L8" s="3"/>
      <c r="M8" s="3"/>
      <c r="N8" s="3"/>
    </row>
    <row r="9" spans="1:15" s="4" customFormat="1" ht="18.75" hidden="1" customHeight="1">
      <c r="A9" s="47">
        <v>70</v>
      </c>
      <c r="B9" s="57">
        <v>99.457142857142856</v>
      </c>
      <c r="C9" s="57">
        <v>137.75714285714287</v>
      </c>
      <c r="D9" s="57">
        <v>176.05714285714285</v>
      </c>
      <c r="E9" s="57">
        <v>251.95714285714286</v>
      </c>
      <c r="F9" s="57">
        <v>327.85714285714283</v>
      </c>
      <c r="G9" s="57">
        <v>480.35714285714283</v>
      </c>
      <c r="H9" s="39" t="s">
        <v>69</v>
      </c>
      <c r="I9" s="2">
        <v>179.39</v>
      </c>
      <c r="J9" s="2"/>
      <c r="K9" s="2"/>
      <c r="L9" s="2"/>
      <c r="M9" s="2"/>
      <c r="N9" s="2"/>
    </row>
    <row r="10" spans="1:15" s="4" customFormat="1" ht="18.75" customHeight="1">
      <c r="A10" s="47">
        <v>75</v>
      </c>
      <c r="B10" s="57">
        <v>97.933333333333323</v>
      </c>
      <c r="C10" s="57">
        <v>136.23333333333335</v>
      </c>
      <c r="D10" s="57">
        <v>174.53333333333333</v>
      </c>
      <c r="E10" s="57">
        <v>250.43333333333334</v>
      </c>
      <c r="F10" s="57">
        <v>326.33333333333331</v>
      </c>
      <c r="G10" s="57">
        <v>478.83333333333331</v>
      </c>
      <c r="H10" s="39" t="s">
        <v>69</v>
      </c>
      <c r="I10" s="2"/>
      <c r="J10" s="2"/>
      <c r="K10" s="2"/>
      <c r="L10" s="2"/>
      <c r="M10" s="2"/>
      <c r="N10" s="2"/>
    </row>
    <row r="11" spans="1:15" s="4" customFormat="1" ht="18.75" hidden="1" customHeight="1">
      <c r="A11" s="48">
        <v>80</v>
      </c>
      <c r="B11" s="57">
        <v>96.6</v>
      </c>
      <c r="C11" s="57">
        <v>134.9</v>
      </c>
      <c r="D11" s="57">
        <v>173.2</v>
      </c>
      <c r="E11" s="57">
        <v>249.1</v>
      </c>
      <c r="F11" s="57">
        <v>325</v>
      </c>
      <c r="G11" s="57">
        <v>477.5</v>
      </c>
      <c r="H11" s="39" t="s">
        <v>69</v>
      </c>
      <c r="I11" s="2">
        <v>177.16</v>
      </c>
      <c r="J11" s="2"/>
      <c r="K11" s="2"/>
      <c r="L11" s="2"/>
      <c r="M11" s="2"/>
      <c r="N11" s="2"/>
    </row>
    <row r="12" spans="1:15" s="4" customFormat="1" ht="18.75" hidden="1" customHeight="1">
      <c r="A12" s="47">
        <v>90</v>
      </c>
      <c r="B12" s="57">
        <v>94.377777777777766</v>
      </c>
      <c r="C12" s="57">
        <v>132.67777777777778</v>
      </c>
      <c r="D12" s="57">
        <v>170.97777777777776</v>
      </c>
      <c r="E12" s="57">
        <v>246.87777777777777</v>
      </c>
      <c r="F12" s="57">
        <v>322.77777777777777</v>
      </c>
      <c r="G12" s="57">
        <v>475.27777777777777</v>
      </c>
      <c r="H12" s="39" t="s">
        <v>69</v>
      </c>
      <c r="I12" s="2">
        <v>175.11</v>
      </c>
      <c r="J12" s="2"/>
      <c r="K12" s="2"/>
      <c r="L12" s="2"/>
      <c r="M12" s="2"/>
      <c r="N12" s="2"/>
    </row>
    <row r="13" spans="1:15" s="4" customFormat="1" ht="18.75" customHeight="1">
      <c r="A13" s="47">
        <v>100</v>
      </c>
      <c r="B13" s="57">
        <v>92.6</v>
      </c>
      <c r="C13" s="57">
        <v>130.9</v>
      </c>
      <c r="D13" s="57">
        <v>169.2</v>
      </c>
      <c r="E13" s="57">
        <v>245.1</v>
      </c>
      <c r="F13" s="57">
        <v>321</v>
      </c>
      <c r="G13" s="57">
        <v>473.5</v>
      </c>
      <c r="H13" s="39" t="s">
        <v>69</v>
      </c>
      <c r="I13" s="2">
        <v>173.67</v>
      </c>
      <c r="J13" s="2"/>
      <c r="K13" s="2"/>
      <c r="L13" s="2"/>
      <c r="M13" s="2"/>
      <c r="N13" s="2"/>
    </row>
    <row r="14" spans="1:15" s="4" customFormat="1" ht="18.75" hidden="1" customHeight="1">
      <c r="A14" s="47">
        <v>110</v>
      </c>
      <c r="B14" s="57">
        <v>91.145454545454541</v>
      </c>
      <c r="C14" s="57">
        <v>129.44545454545454</v>
      </c>
      <c r="D14" s="57">
        <v>167.74545454545452</v>
      </c>
      <c r="E14" s="57">
        <v>243.64545454545453</v>
      </c>
      <c r="F14" s="57">
        <v>319.54545454545456</v>
      </c>
      <c r="G14" s="57">
        <v>472.04545454545456</v>
      </c>
      <c r="H14" s="39" t="s">
        <v>69</v>
      </c>
      <c r="I14" s="2">
        <v>172.21</v>
      </c>
      <c r="J14" s="2"/>
      <c r="K14" s="2"/>
      <c r="L14" s="2"/>
      <c r="M14" s="2"/>
      <c r="N14" s="2"/>
    </row>
    <row r="15" spans="1:15" s="4" customFormat="1" ht="18.75" hidden="1" customHeight="1">
      <c r="A15" s="47">
        <v>120</v>
      </c>
      <c r="B15" s="57">
        <v>89.933333333333323</v>
      </c>
      <c r="C15" s="57">
        <v>128.23333333333335</v>
      </c>
      <c r="D15" s="57">
        <v>166.53333333333333</v>
      </c>
      <c r="E15" s="57">
        <v>242.43333333333334</v>
      </c>
      <c r="F15" s="57">
        <v>318.33333333333331</v>
      </c>
      <c r="G15" s="57">
        <v>470.83333333333331</v>
      </c>
      <c r="H15" s="39" t="s">
        <v>69</v>
      </c>
      <c r="I15" s="2">
        <v>170.87</v>
      </c>
      <c r="J15" s="2"/>
      <c r="K15" s="2"/>
      <c r="L15" s="2"/>
      <c r="M15" s="2"/>
      <c r="N15" s="2"/>
    </row>
    <row r="16" spans="1:15" s="4" customFormat="1" ht="18.75" customHeight="1">
      <c r="A16" s="47">
        <v>125</v>
      </c>
      <c r="B16" s="57">
        <v>89.399999999999991</v>
      </c>
      <c r="C16" s="57">
        <v>127.7</v>
      </c>
      <c r="D16" s="57">
        <v>166</v>
      </c>
      <c r="E16" s="57">
        <v>241.9</v>
      </c>
      <c r="F16" s="57">
        <v>317.8</v>
      </c>
      <c r="G16" s="57">
        <v>470.3</v>
      </c>
      <c r="H16" s="39" t="s">
        <v>69</v>
      </c>
      <c r="I16" s="2"/>
      <c r="J16" s="2"/>
      <c r="K16" s="2"/>
      <c r="L16" s="2"/>
      <c r="M16" s="2"/>
      <c r="N16" s="2"/>
    </row>
    <row r="17" spans="1:14" s="4" customFormat="1" ht="18.75" hidden="1" customHeight="1">
      <c r="A17" s="47">
        <v>130</v>
      </c>
      <c r="B17" s="57">
        <v>88.907692307692301</v>
      </c>
      <c r="C17" s="57">
        <v>127.20769230769231</v>
      </c>
      <c r="D17" s="57">
        <v>165.50769230769231</v>
      </c>
      <c r="E17" s="57">
        <v>241.40769230769232</v>
      </c>
      <c r="F17" s="57">
        <v>317.30769230769232</v>
      </c>
      <c r="G17" s="57">
        <v>469.80769230769232</v>
      </c>
      <c r="H17" s="39" t="s">
        <v>69</v>
      </c>
      <c r="I17" s="2">
        <v>169.92</v>
      </c>
      <c r="J17" s="2"/>
      <c r="K17" s="2"/>
      <c r="L17" s="2"/>
      <c r="M17" s="2"/>
      <c r="N17" s="2"/>
    </row>
    <row r="18" spans="1:14" s="4" customFormat="1" ht="18.75" hidden="1" customHeight="1">
      <c r="A18" s="47">
        <v>140</v>
      </c>
      <c r="B18" s="57">
        <v>88.028571428571425</v>
      </c>
      <c r="C18" s="57">
        <v>126.32857142857144</v>
      </c>
      <c r="D18" s="57">
        <v>164.62857142857141</v>
      </c>
      <c r="E18" s="57">
        <v>240.52857142857141</v>
      </c>
      <c r="F18" s="57">
        <v>316.42857142857144</v>
      </c>
      <c r="G18" s="57">
        <v>468.92857142857144</v>
      </c>
      <c r="H18" s="39" t="s">
        <v>69</v>
      </c>
      <c r="I18" s="2">
        <v>168.82</v>
      </c>
      <c r="J18" s="2"/>
      <c r="K18" s="2"/>
      <c r="L18" s="2"/>
      <c r="M18" s="2"/>
      <c r="N18" s="2"/>
    </row>
    <row r="19" spans="1:14" s="4" customFormat="1" ht="18.75" customHeight="1">
      <c r="A19" s="47">
        <v>150</v>
      </c>
      <c r="B19" s="57">
        <v>87.266666666666666</v>
      </c>
      <c r="C19" s="57">
        <v>125.56666666666668</v>
      </c>
      <c r="D19" s="57">
        <v>163.86666666666665</v>
      </c>
      <c r="E19" s="57">
        <v>239.76666666666665</v>
      </c>
      <c r="F19" s="57">
        <v>315.66666666666669</v>
      </c>
      <c r="G19" s="57">
        <v>468.16666666666669</v>
      </c>
      <c r="H19" s="39" t="s">
        <v>69</v>
      </c>
      <c r="I19" s="2">
        <v>168.2</v>
      </c>
      <c r="J19" s="2"/>
      <c r="K19" s="2"/>
      <c r="L19" s="2"/>
      <c r="M19" s="2"/>
      <c r="N19" s="2"/>
    </row>
    <row r="20" spans="1:14" s="4" customFormat="1" ht="18.75" hidden="1" customHeight="1">
      <c r="A20" s="47">
        <v>175</v>
      </c>
      <c r="B20" s="57">
        <v>85.742857142857133</v>
      </c>
      <c r="C20" s="57">
        <v>124.04285714285714</v>
      </c>
      <c r="D20" s="57">
        <v>162.34285714285713</v>
      </c>
      <c r="E20" s="57">
        <v>238.24285714285713</v>
      </c>
      <c r="F20" s="57">
        <v>314.14285714285717</v>
      </c>
      <c r="G20" s="57">
        <v>466.64285714285717</v>
      </c>
      <c r="H20" s="39" t="s">
        <v>69</v>
      </c>
      <c r="I20" s="2"/>
      <c r="J20" s="2"/>
      <c r="K20" s="2"/>
      <c r="L20" s="2"/>
      <c r="M20" s="2"/>
      <c r="N20" s="2"/>
    </row>
    <row r="21" spans="1:14" s="4" customFormat="1" ht="18.75" customHeight="1">
      <c r="A21" s="47">
        <v>200</v>
      </c>
      <c r="B21" s="57">
        <v>84.6</v>
      </c>
      <c r="C21" s="57">
        <v>122.9</v>
      </c>
      <c r="D21" s="57">
        <v>161.19999999999999</v>
      </c>
      <c r="E21" s="57">
        <v>237.1</v>
      </c>
      <c r="F21" s="57">
        <v>313</v>
      </c>
      <c r="G21" s="57">
        <v>465.5</v>
      </c>
      <c r="H21" s="39" t="s">
        <v>69</v>
      </c>
      <c r="I21" s="2">
        <v>164.52</v>
      </c>
      <c r="J21" s="2"/>
      <c r="K21" s="2"/>
      <c r="L21" s="2"/>
      <c r="M21" s="2"/>
      <c r="N21" s="2"/>
    </row>
    <row r="22" spans="1:14" s="4" customFormat="1" ht="18.75" hidden="1" customHeight="1">
      <c r="A22" s="47">
        <v>250</v>
      </c>
      <c r="B22" s="57">
        <v>83</v>
      </c>
      <c r="C22" s="57">
        <v>121.30000000000001</v>
      </c>
      <c r="D22" s="57">
        <v>159.6</v>
      </c>
      <c r="E22" s="57">
        <v>235.5</v>
      </c>
      <c r="F22" s="57">
        <v>311.39999999999998</v>
      </c>
      <c r="G22" s="57">
        <v>463.9</v>
      </c>
      <c r="H22" s="39" t="s">
        <v>69</v>
      </c>
      <c r="I22" s="2">
        <v>162.15</v>
      </c>
      <c r="J22" s="2"/>
      <c r="K22" s="2"/>
      <c r="L22" s="2"/>
      <c r="M22" s="2"/>
      <c r="N22" s="2"/>
    </row>
    <row r="23" spans="1:14" s="4" customFormat="1" ht="18.75" customHeight="1">
      <c r="A23" s="47">
        <v>300</v>
      </c>
      <c r="B23" s="57">
        <v>81.933333333333323</v>
      </c>
      <c r="C23" s="57">
        <v>120.23333333333333</v>
      </c>
      <c r="D23" s="57">
        <v>158.53333333333333</v>
      </c>
      <c r="E23" s="57">
        <v>234.43333333333334</v>
      </c>
      <c r="F23" s="57">
        <v>310.33333333333331</v>
      </c>
      <c r="G23" s="57">
        <v>462.83333333333331</v>
      </c>
      <c r="H23" s="39" t="s">
        <v>69</v>
      </c>
      <c r="I23" s="2">
        <v>160.34</v>
      </c>
      <c r="J23" s="2"/>
      <c r="K23" s="2"/>
      <c r="L23" s="2"/>
      <c r="M23" s="2"/>
      <c r="N23" s="2"/>
    </row>
    <row r="24" spans="1:14" s="4" customFormat="1" ht="18.75" hidden="1" customHeight="1">
      <c r="A24" s="47">
        <v>350</v>
      </c>
      <c r="B24" s="57">
        <v>81.171428571428564</v>
      </c>
      <c r="C24" s="57">
        <v>119.47142857142858</v>
      </c>
      <c r="D24" s="57">
        <v>157.77142857142857</v>
      </c>
      <c r="E24" s="57">
        <v>233.67142857142858</v>
      </c>
      <c r="F24" s="57">
        <v>309.57142857142856</v>
      </c>
      <c r="G24" s="57">
        <v>462.07142857142856</v>
      </c>
      <c r="H24" s="39" t="s">
        <v>69</v>
      </c>
      <c r="I24" s="2"/>
      <c r="J24" s="2"/>
      <c r="K24" s="2"/>
      <c r="L24" s="2"/>
      <c r="M24" s="2"/>
      <c r="N24" s="2"/>
    </row>
    <row r="25" spans="1:14" s="4" customFormat="1" ht="18.75" customHeight="1">
      <c r="A25" s="47">
        <v>400</v>
      </c>
      <c r="B25" s="57">
        <v>80.599999999999994</v>
      </c>
      <c r="C25" s="57">
        <v>118.9</v>
      </c>
      <c r="D25" s="57">
        <v>157.19999999999999</v>
      </c>
      <c r="E25" s="57">
        <v>233.1</v>
      </c>
      <c r="F25" s="57">
        <v>309</v>
      </c>
      <c r="G25" s="57">
        <v>461.5</v>
      </c>
      <c r="H25" s="39" t="s">
        <v>69</v>
      </c>
      <c r="I25" s="2">
        <v>157.72</v>
      </c>
      <c r="J25" s="2"/>
      <c r="K25" s="2"/>
      <c r="L25" s="2"/>
      <c r="M25" s="2"/>
      <c r="N25" s="2"/>
    </row>
    <row r="26" spans="1:14" s="4" customFormat="1" ht="18.75" hidden="1" customHeight="1">
      <c r="A26" s="47">
        <v>450</v>
      </c>
      <c r="B26" s="57">
        <v>80.155555555555551</v>
      </c>
      <c r="C26" s="57">
        <v>118.45555555555556</v>
      </c>
      <c r="D26" s="57">
        <v>156.75555555555553</v>
      </c>
      <c r="E26" s="57">
        <v>232.65555555555554</v>
      </c>
      <c r="F26" s="57">
        <v>308.55555555555554</v>
      </c>
      <c r="G26" s="57">
        <v>461.05555555555554</v>
      </c>
      <c r="H26" s="39" t="s">
        <v>69</v>
      </c>
      <c r="I26" s="2"/>
      <c r="J26" s="2"/>
      <c r="K26" s="2"/>
      <c r="L26" s="2"/>
      <c r="M26" s="2"/>
      <c r="N26" s="2"/>
    </row>
    <row r="27" spans="1:14" s="4" customFormat="1" ht="18.75" customHeight="1" thickBot="1">
      <c r="A27" s="52">
        <v>500</v>
      </c>
      <c r="B27" s="58">
        <v>79.8</v>
      </c>
      <c r="C27" s="58">
        <v>118.10000000000001</v>
      </c>
      <c r="D27" s="58">
        <v>156.39999999999998</v>
      </c>
      <c r="E27" s="58">
        <v>232.29999999999998</v>
      </c>
      <c r="F27" s="58">
        <v>308.2</v>
      </c>
      <c r="G27" s="58">
        <v>460.7</v>
      </c>
      <c r="H27" s="41" t="s">
        <v>69</v>
      </c>
      <c r="I27" s="2">
        <v>160.15</v>
      </c>
      <c r="J27" s="2"/>
      <c r="K27" s="2"/>
      <c r="L27" s="2"/>
      <c r="M27" s="2"/>
      <c r="N27" s="2"/>
    </row>
    <row r="28" spans="1:14" s="4" customFormat="1" ht="20.100000000000001" customHeight="1" thickTop="1">
      <c r="A28" s="89"/>
      <c r="B28" s="90"/>
      <c r="C28" s="90"/>
      <c r="D28" s="91" t="s">
        <v>65</v>
      </c>
      <c r="E28" s="90"/>
      <c r="F28" s="90"/>
      <c r="G28" s="90"/>
      <c r="H28" s="90"/>
      <c r="I28" s="90" t="s">
        <v>46</v>
      </c>
      <c r="J28" s="90"/>
      <c r="K28" s="90"/>
      <c r="L28" s="90"/>
      <c r="M28" s="90"/>
      <c r="N28" s="90"/>
    </row>
    <row r="29" spans="1:14" s="4" customForma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s="3" customFormat="1">
      <c r="A30" s="93" t="s">
        <v>53</v>
      </c>
      <c r="B30" s="126" t="s">
        <v>67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>
      <c r="A31" s="65" t="s">
        <v>98</v>
      </c>
      <c r="B31" s="126">
        <v>40787</v>
      </c>
    </row>
  </sheetData>
  <mergeCells count="1">
    <mergeCell ref="B4:H4"/>
  </mergeCells>
  <pageMargins left="0.78740157499999996" right="0.78740157499999996" top="0.984251969" bottom="0.984251969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E-skala v7.24</vt:lpstr>
      <vt:lpstr>E-skala v7.24 Leilighet</vt:lpstr>
      <vt:lpstr>E-skala v7.24 Smaahus</vt:lpstr>
      <vt:lpstr>E-skala v6.73</vt:lpstr>
      <vt:lpstr>E-skala v6.73 Leilighet</vt:lpstr>
      <vt:lpstr>E-skala v6.73 Smaahus</vt:lpstr>
      <vt:lpstr>E-skala v5.39</vt:lpstr>
      <vt:lpstr>E-skala v5.39 Leilighet</vt:lpstr>
      <vt:lpstr>E-skala v5.39 Smaahus</vt:lpstr>
      <vt:lpstr>Energimerkeskala v5.31</vt:lpstr>
      <vt:lpstr>Energimerkeskala v5.31 Leil</vt:lpstr>
      <vt:lpstr>Energimerkeskala v5.31 Smaahus</vt:lpstr>
      <vt:lpstr>Energimerkeskala v.4</vt:lpstr>
    </vt:vector>
  </TitlesOfParts>
  <Company>NVE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Egil Bøhagen</dc:creator>
  <cp:lastModifiedBy>Erik Johnsen</cp:lastModifiedBy>
  <dcterms:created xsi:type="dcterms:W3CDTF">2011-04-14T12:35:06Z</dcterms:created>
  <dcterms:modified xsi:type="dcterms:W3CDTF">2015-06-15T07:00:18Z</dcterms:modified>
</cp:coreProperties>
</file>