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qaensprd01euwefs01.file.core.windows.net\efs\Analytics_Data_Science\Shared\Web-site-statistics-and-boundaries\June24\Day1\Domestic\"/>
    </mc:Choice>
  </mc:AlternateContent>
  <xr:revisionPtr revIDLastSave="0" documentId="13_ncr:1_{3AC5ABC2-9402-4BB2-89D9-009034ECAD3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aw-to-UMS-conversions" sheetId="23" r:id="rId1"/>
    <sheet name="Grade boundaries - Jun 2024" sheetId="20" r:id="rId2"/>
    <sheet name="Grade boundaries - Jan 2024" sheetId="14" r:id="rId3"/>
    <sheet name="Grade boundaries - Jun 2023" sheetId="18" r:id="rId4"/>
    <sheet name="Grade boundaries - Jan 2023" sheetId="19" r:id="rId5"/>
    <sheet name="Grade boundaries - Jun 2022" sheetId="16" r:id="rId6"/>
    <sheet name="Grade boundaries - Jan 2022" sheetId="15" r:id="rId7"/>
    <sheet name="Grade boundaries - Jan 2021" sheetId="13" r:id="rId8"/>
    <sheet name="Grade boundaries - Jan 2020" sheetId="12" r:id="rId9"/>
    <sheet name="Grade boundaries - June 2019" sheetId="11" r:id="rId10"/>
    <sheet name="Grade boundaries - Jan 2019" sheetId="10" r:id="rId11"/>
    <sheet name="Grade boundaries - June 2018" sheetId="9" r:id="rId12"/>
    <sheet name="Grade boundaries - Jan 2018" sheetId="7" r:id="rId13"/>
    <sheet name="Grade boundaries - June 2017" sheetId="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3" l="1"/>
  <c r="B16" i="23"/>
  <c r="A17" i="23"/>
  <c r="A16" i="23"/>
  <c r="B17" i="23" l="1"/>
  <c r="C17" i="23" s="1"/>
  <c r="A18" i="23" l="1"/>
  <c r="B18" i="23" s="1"/>
  <c r="C18" i="23" s="1"/>
  <c r="A19" i="23" l="1"/>
  <c r="A20" i="23" s="1"/>
  <c r="B19" i="23" l="1"/>
  <c r="C19" i="23" s="1"/>
  <c r="A21" i="23"/>
  <c r="B20" i="23"/>
  <c r="C20" i="23" s="1"/>
  <c r="A22" i="23" l="1"/>
  <c r="B21" i="23"/>
  <c r="C21" i="23" s="1"/>
  <c r="B22" i="23" l="1"/>
  <c r="C22" i="23" s="1"/>
  <c r="A23" i="23"/>
  <c r="B23" i="23" l="1"/>
  <c r="C23" i="23" s="1"/>
  <c r="A24" i="23"/>
  <c r="B24" i="23" l="1"/>
  <c r="C24" i="23" s="1"/>
  <c r="A25" i="23"/>
  <c r="A26" i="23" l="1"/>
  <c r="B25" i="23"/>
  <c r="C25" i="23" s="1"/>
  <c r="A27" i="23" l="1"/>
  <c r="B26" i="23"/>
  <c r="C26" i="23" s="1"/>
  <c r="A28" i="23" l="1"/>
  <c r="B27" i="23"/>
  <c r="C27" i="23" s="1"/>
  <c r="A29" i="23" l="1"/>
  <c r="B28" i="23"/>
  <c r="C28" i="23" s="1"/>
  <c r="A30" i="23" l="1"/>
  <c r="B29" i="23"/>
  <c r="C29" i="23" s="1"/>
  <c r="A31" i="23" l="1"/>
  <c r="B30" i="23"/>
  <c r="C30" i="23" s="1"/>
  <c r="B31" i="23" l="1"/>
  <c r="C31" i="23" s="1"/>
  <c r="A32" i="23"/>
  <c r="B32" i="23" l="1"/>
  <c r="C32" i="23" s="1"/>
  <c r="A33" i="23"/>
  <c r="A34" i="23" l="1"/>
  <c r="B33" i="23"/>
  <c r="C33" i="23" s="1"/>
  <c r="A35" i="23" l="1"/>
  <c r="B34" i="23"/>
  <c r="C34" i="23" s="1"/>
  <c r="A36" i="23" l="1"/>
  <c r="B35" i="23"/>
  <c r="C35" i="23" s="1"/>
  <c r="A37" i="23" l="1"/>
  <c r="B36" i="23"/>
  <c r="C36" i="23" s="1"/>
  <c r="A38" i="23" l="1"/>
  <c r="B37" i="23"/>
  <c r="C37" i="23" s="1"/>
  <c r="A39" i="23" l="1"/>
  <c r="B38" i="23"/>
  <c r="C38" i="23" s="1"/>
  <c r="B39" i="23" l="1"/>
  <c r="C39" i="23" s="1"/>
  <c r="A40" i="23"/>
  <c r="B40" i="23" l="1"/>
  <c r="C40" i="23" s="1"/>
  <c r="A41" i="23"/>
  <c r="A42" i="23" l="1"/>
  <c r="B41" i="23"/>
  <c r="C41" i="23" s="1"/>
  <c r="A43" i="23" l="1"/>
  <c r="B42" i="23"/>
  <c r="C42" i="23" s="1"/>
  <c r="A44" i="23" l="1"/>
  <c r="B43" i="23"/>
  <c r="C43" i="23" s="1"/>
  <c r="A45" i="23" l="1"/>
  <c r="B44" i="23"/>
  <c r="C44" i="23" s="1"/>
  <c r="A46" i="23" l="1"/>
  <c r="B45" i="23"/>
  <c r="C45" i="23" s="1"/>
  <c r="A47" i="23" l="1"/>
  <c r="B46" i="23"/>
  <c r="C46" i="23" s="1"/>
  <c r="B47" i="23" l="1"/>
  <c r="C47" i="23" s="1"/>
  <c r="A48" i="23"/>
  <c r="B48" i="23" l="1"/>
  <c r="C48" i="23" s="1"/>
  <c r="A49" i="23"/>
  <c r="A50" i="23" l="1"/>
  <c r="B49" i="23"/>
  <c r="C49" i="23" s="1"/>
  <c r="A51" i="23" l="1"/>
  <c r="B50" i="23"/>
  <c r="C50" i="23" s="1"/>
  <c r="A52" i="23" l="1"/>
  <c r="B51" i="23"/>
  <c r="C51" i="23" s="1"/>
  <c r="A53" i="23" l="1"/>
  <c r="B52" i="23"/>
  <c r="C52" i="23" s="1"/>
  <c r="A54" i="23" l="1"/>
  <c r="B53" i="23"/>
  <c r="C53" i="23" s="1"/>
  <c r="A55" i="23" l="1"/>
  <c r="B54" i="23"/>
  <c r="C54" i="23" s="1"/>
  <c r="B55" i="23" l="1"/>
  <c r="C55" i="23" s="1"/>
  <c r="A56" i="23"/>
  <c r="B56" i="23" l="1"/>
  <c r="C56" i="23" s="1"/>
  <c r="A57" i="23"/>
  <c r="A58" i="23" l="1"/>
  <c r="B57" i="23"/>
  <c r="C57" i="23" s="1"/>
  <c r="A59" i="23" l="1"/>
  <c r="B58" i="23"/>
  <c r="C58" i="23" s="1"/>
  <c r="A60" i="23" l="1"/>
  <c r="B59" i="23"/>
  <c r="C59" i="23" s="1"/>
  <c r="A61" i="23" l="1"/>
  <c r="B60" i="23"/>
  <c r="C60" i="23" s="1"/>
  <c r="A62" i="23" l="1"/>
  <c r="B61" i="23"/>
  <c r="C61" i="23" s="1"/>
  <c r="A63" i="23" l="1"/>
  <c r="B62" i="23"/>
  <c r="C62" i="23" s="1"/>
  <c r="B63" i="23" l="1"/>
  <c r="C63" i="23" s="1"/>
  <c r="A64" i="23"/>
  <c r="B64" i="23" l="1"/>
  <c r="A65" i="23"/>
  <c r="C64" i="23"/>
  <c r="A66" i="23" l="1"/>
  <c r="B65" i="23"/>
  <c r="C65" i="23" s="1"/>
  <c r="A67" i="23" l="1"/>
  <c r="B66" i="23"/>
  <c r="C66" i="23" s="1"/>
  <c r="A68" i="23" l="1"/>
  <c r="B67" i="23"/>
  <c r="C67" i="23" s="1"/>
  <c r="A69" i="23" l="1"/>
  <c r="B68" i="23"/>
  <c r="C68" i="23" s="1"/>
  <c r="B69" i="23" l="1"/>
  <c r="C69" i="23" s="1"/>
  <c r="A70" i="23"/>
  <c r="A71" i="23" l="1"/>
  <c r="B70" i="23"/>
  <c r="C70" i="23" s="1"/>
  <c r="B71" i="23" l="1"/>
  <c r="C71" i="23" s="1"/>
  <c r="A72" i="23"/>
  <c r="B72" i="23" l="1"/>
  <c r="A73" i="23"/>
  <c r="C72" i="23"/>
  <c r="A74" i="23" l="1"/>
  <c r="B73" i="23"/>
  <c r="C73" i="23" s="1"/>
  <c r="A75" i="23" l="1"/>
  <c r="B74" i="23"/>
  <c r="C74" i="23" s="1"/>
  <c r="A76" i="23" l="1"/>
  <c r="B75" i="23"/>
  <c r="C75" i="23" s="1"/>
  <c r="A77" i="23" l="1"/>
  <c r="B76" i="23"/>
  <c r="C76" i="23" s="1"/>
  <c r="C77" i="23" l="1"/>
  <c r="A78" i="23"/>
  <c r="B77" i="23"/>
  <c r="A79" i="23" l="1"/>
  <c r="C78" i="23"/>
  <c r="B78" i="23"/>
  <c r="C79" i="23" l="1"/>
  <c r="B79" i="23"/>
  <c r="A80" i="23"/>
  <c r="B80" i="23" l="1"/>
  <c r="C80" i="23"/>
  <c r="A81" i="23"/>
  <c r="C81" i="23" l="1"/>
  <c r="A82" i="23"/>
  <c r="B81" i="23"/>
  <c r="A83" i="23" l="1"/>
  <c r="B82" i="23"/>
  <c r="C82" i="23"/>
  <c r="A84" i="23" l="1"/>
  <c r="B83" i="23"/>
  <c r="C83" i="23"/>
  <c r="A85" i="23" l="1"/>
  <c r="C84" i="23"/>
  <c r="B84" i="23"/>
  <c r="C85" i="23" l="1"/>
  <c r="B85" i="23"/>
  <c r="A86" i="23"/>
  <c r="A87" i="23" l="1"/>
  <c r="C86" i="23"/>
  <c r="B86" i="23"/>
  <c r="C87" i="23" l="1"/>
  <c r="B87" i="23"/>
  <c r="A88" i="23"/>
  <c r="B88" i="23" l="1"/>
  <c r="A89" i="23"/>
  <c r="C88" i="23"/>
  <c r="C89" i="23" l="1"/>
  <c r="A90" i="23"/>
  <c r="B89" i="23"/>
  <c r="A91" i="23" l="1"/>
  <c r="B90" i="23"/>
  <c r="C90" i="23"/>
  <c r="A92" i="23" l="1"/>
  <c r="C91" i="23"/>
  <c r="B91" i="23"/>
  <c r="A93" i="23" l="1"/>
  <c r="C92" i="23"/>
  <c r="B92" i="23"/>
  <c r="C93" i="23" l="1"/>
  <c r="B93" i="23"/>
  <c r="A94" i="23"/>
  <c r="A95" i="23" l="1"/>
  <c r="C94" i="23"/>
  <c r="B94" i="23"/>
  <c r="C95" i="23" l="1"/>
  <c r="B95" i="23"/>
  <c r="A96" i="23"/>
  <c r="B96" i="23" l="1"/>
  <c r="A97" i="23"/>
  <c r="C96" i="23"/>
  <c r="A98" i="23" l="1"/>
  <c r="C97" i="23"/>
  <c r="B97" i="23"/>
  <c r="A99" i="23" l="1"/>
  <c r="B98" i="23"/>
  <c r="C98" i="23"/>
  <c r="A100" i="23" l="1"/>
  <c r="B99" i="23"/>
  <c r="C99" i="23"/>
  <c r="A101" i="23" l="1"/>
  <c r="C100" i="23"/>
  <c r="B100" i="23"/>
  <c r="C101" i="23" l="1"/>
  <c r="B101" i="23"/>
  <c r="A102" i="23"/>
  <c r="A103" i="23" l="1"/>
  <c r="C102" i="23"/>
  <c r="B102" i="23"/>
  <c r="C103" i="23" l="1"/>
  <c r="B103" i="23"/>
  <c r="A104" i="23"/>
  <c r="B104" i="23" l="1"/>
  <c r="C104" i="23"/>
  <c r="A105" i="23"/>
  <c r="A106" i="23" l="1"/>
  <c r="C105" i="23"/>
  <c r="B105" i="23"/>
  <c r="A107" i="23" l="1"/>
  <c r="B106" i="23"/>
  <c r="C106" i="23"/>
  <c r="A108" i="23" l="1"/>
  <c r="B107" i="23"/>
  <c r="C107" i="23"/>
  <c r="A109" i="23" l="1"/>
  <c r="C108" i="23"/>
  <c r="B108" i="23"/>
  <c r="C109" i="23" l="1"/>
  <c r="A110" i="23"/>
  <c r="B109" i="23"/>
  <c r="A111" i="23" l="1"/>
  <c r="C110" i="23"/>
  <c r="B110" i="23"/>
  <c r="C111" i="23" l="1"/>
  <c r="B111" i="23"/>
  <c r="A112" i="23"/>
  <c r="B112" i="23" l="1"/>
  <c r="A113" i="23"/>
  <c r="C112" i="23"/>
  <c r="A114" i="23" l="1"/>
  <c r="C113" i="23"/>
  <c r="B113" i="23"/>
  <c r="A115" i="23" l="1"/>
  <c r="B114" i="23"/>
  <c r="C114" i="23"/>
  <c r="A116" i="23" l="1"/>
  <c r="C115" i="23"/>
  <c r="B115" i="23"/>
  <c r="A117" i="23" l="1"/>
  <c r="C116" i="23"/>
  <c r="B116" i="23"/>
  <c r="C117" i="23" l="1"/>
  <c r="A118" i="23"/>
  <c r="B117" i="23"/>
  <c r="A119" i="23" l="1"/>
  <c r="C118" i="23"/>
  <c r="B118" i="23"/>
  <c r="C119" i="23" l="1"/>
  <c r="B119" i="23"/>
  <c r="A120" i="23"/>
  <c r="B120" i="23" l="1"/>
  <c r="C120" i="23"/>
  <c r="A121" i="23"/>
  <c r="A122" i="23" l="1"/>
  <c r="C121" i="23"/>
  <c r="B121" i="23"/>
  <c r="A123" i="23" l="1"/>
  <c r="B122" i="23"/>
  <c r="C122" i="23"/>
  <c r="A124" i="23" l="1"/>
  <c r="C123" i="23"/>
  <c r="B123" i="23"/>
  <c r="A125" i="23" l="1"/>
  <c r="C124" i="23"/>
  <c r="B124" i="23"/>
  <c r="C125" i="23" l="1"/>
  <c r="A126" i="23"/>
  <c r="B125" i="23"/>
  <c r="A127" i="23" l="1"/>
  <c r="C126" i="23"/>
  <c r="B126" i="23"/>
  <c r="C127" i="23" l="1"/>
  <c r="B127" i="23"/>
  <c r="A128" i="23"/>
  <c r="B128" i="23" l="1"/>
  <c r="C128" i="23"/>
  <c r="A129" i="23"/>
  <c r="A130" i="23" l="1"/>
  <c r="C129" i="23"/>
  <c r="B129" i="23"/>
  <c r="A131" i="23" l="1"/>
  <c r="B130" i="23"/>
  <c r="C130" i="23"/>
  <c r="A132" i="23" l="1"/>
  <c r="C131" i="23"/>
  <c r="B131" i="23"/>
  <c r="A133" i="23" l="1"/>
  <c r="C132" i="23"/>
  <c r="B132" i="23"/>
  <c r="C133" i="23" l="1"/>
  <c r="B133" i="23"/>
  <c r="A134" i="23"/>
  <c r="A135" i="23" l="1"/>
  <c r="C134" i="23"/>
  <c r="B134" i="23"/>
  <c r="C135" i="23" l="1"/>
  <c r="B135" i="23"/>
  <c r="A136" i="23"/>
  <c r="B136" i="23" l="1"/>
  <c r="A137" i="23"/>
  <c r="C136" i="23"/>
  <c r="A138" i="23" l="1"/>
  <c r="C137" i="23"/>
  <c r="B137" i="23"/>
  <c r="A139" i="23" l="1"/>
  <c r="B138" i="23"/>
  <c r="C138" i="23"/>
  <c r="A140" i="23" l="1"/>
  <c r="C139" i="23"/>
  <c r="B139" i="23"/>
  <c r="A141" i="23" l="1"/>
  <c r="C140" i="23"/>
  <c r="B140" i="23"/>
  <c r="C141" i="23" l="1"/>
  <c r="A142" i="23"/>
  <c r="B141" i="23"/>
  <c r="A143" i="23" l="1"/>
  <c r="C142" i="23"/>
  <c r="B142" i="23"/>
  <c r="C143" i="23" l="1"/>
  <c r="B143" i="23"/>
  <c r="A144" i="23"/>
  <c r="B144" i="23" l="1"/>
  <c r="A145" i="23"/>
  <c r="C144" i="23"/>
  <c r="A146" i="23" l="1"/>
  <c r="C145" i="23"/>
  <c r="B145" i="23"/>
  <c r="A147" i="23" l="1"/>
  <c r="B146" i="23"/>
  <c r="C146" i="23"/>
  <c r="A148" i="23" l="1"/>
  <c r="B147" i="23"/>
  <c r="C147" i="23"/>
  <c r="A149" i="23" l="1"/>
  <c r="C148" i="23"/>
  <c r="B148" i="23"/>
  <c r="C149" i="23" l="1"/>
  <c r="B149" i="23"/>
  <c r="A150" i="23"/>
  <c r="A151" i="23" l="1"/>
  <c r="C150" i="23"/>
  <c r="B150" i="23"/>
  <c r="C151" i="23" l="1"/>
  <c r="B151" i="23"/>
  <c r="A152" i="23"/>
  <c r="B152" i="23" l="1"/>
  <c r="A153" i="23"/>
  <c r="C152" i="23"/>
  <c r="A154" i="23" l="1"/>
  <c r="C153" i="23"/>
  <c r="B153" i="23"/>
  <c r="A155" i="23" l="1"/>
  <c r="B154" i="23"/>
  <c r="C154" i="23"/>
  <c r="A156" i="23" l="1"/>
  <c r="C155" i="23"/>
  <c r="B155" i="23"/>
  <c r="A157" i="23" l="1"/>
  <c r="C156" i="23"/>
  <c r="B156" i="23"/>
  <c r="C157" i="23" l="1"/>
  <c r="B157" i="23"/>
  <c r="A158" i="23"/>
  <c r="A159" i="23" l="1"/>
  <c r="C158" i="23"/>
  <c r="B158" i="23"/>
  <c r="C159" i="23" l="1"/>
  <c r="B159" i="23"/>
  <c r="A160" i="23"/>
  <c r="B160" i="23" l="1"/>
  <c r="A161" i="23"/>
  <c r="C160" i="23"/>
  <c r="A162" i="23" l="1"/>
  <c r="C161" i="23"/>
  <c r="B161" i="23"/>
  <c r="A163" i="23" l="1"/>
  <c r="B162" i="23"/>
  <c r="C162" i="23"/>
  <c r="A164" i="23" l="1"/>
  <c r="B163" i="23"/>
  <c r="C163" i="23"/>
  <c r="A165" i="23" l="1"/>
  <c r="C164" i="23"/>
  <c r="B164" i="23"/>
  <c r="C165" i="23" l="1"/>
  <c r="B165" i="23"/>
  <c r="A166" i="23"/>
  <c r="A167" i="23" l="1"/>
  <c r="C166" i="23"/>
  <c r="B166" i="23"/>
  <c r="A168" i="23" l="1"/>
  <c r="C167" i="23"/>
  <c r="B167" i="23"/>
  <c r="C168" i="23" l="1"/>
  <c r="B168" i="23"/>
  <c r="A169" i="23"/>
  <c r="A170" i="23" l="1"/>
  <c r="C169" i="23"/>
  <c r="B169" i="23"/>
  <c r="A171" i="23" l="1"/>
  <c r="C170" i="23"/>
  <c r="B170" i="23"/>
  <c r="B171" i="23" l="1"/>
  <c r="A172" i="23"/>
  <c r="C171" i="23"/>
  <c r="A173" i="23" l="1"/>
  <c r="C172" i="23"/>
  <c r="B172" i="23"/>
  <c r="A174" i="23" l="1"/>
  <c r="C173" i="23"/>
  <c r="B173" i="23"/>
  <c r="A175" i="23" l="1"/>
  <c r="C174" i="23"/>
  <c r="B174" i="23"/>
  <c r="A176" i="23" l="1"/>
  <c r="C175" i="23"/>
  <c r="B175" i="23"/>
  <c r="C176" i="23" l="1"/>
  <c r="B176" i="23"/>
  <c r="A177" i="23"/>
  <c r="A178" i="23" l="1"/>
  <c r="C177" i="23"/>
  <c r="B177" i="23"/>
  <c r="A179" i="23" l="1"/>
  <c r="C178" i="23"/>
  <c r="B178" i="23"/>
  <c r="B179" i="23" l="1"/>
  <c r="A180" i="23"/>
  <c r="C179" i="23"/>
  <c r="A181" i="23" l="1"/>
  <c r="C180" i="23"/>
  <c r="B180" i="23"/>
  <c r="A182" i="23" l="1"/>
  <c r="C181" i="23"/>
  <c r="B181" i="23"/>
  <c r="A183" i="23" l="1"/>
  <c r="C182" i="23"/>
  <c r="B182" i="23"/>
  <c r="A184" i="23" l="1"/>
  <c r="C183" i="23"/>
  <c r="B183" i="23"/>
  <c r="C184" i="23" l="1"/>
  <c r="B184" i="23"/>
  <c r="A185" i="23"/>
  <c r="A186" i="23" l="1"/>
  <c r="C185" i="23"/>
  <c r="B185" i="23"/>
  <c r="A187" i="23" l="1"/>
  <c r="C186" i="23"/>
  <c r="B186" i="23"/>
  <c r="B187" i="23" l="1"/>
  <c r="A188" i="23"/>
  <c r="C187" i="23"/>
  <c r="A189" i="23" l="1"/>
  <c r="C188" i="23"/>
  <c r="B188" i="23"/>
  <c r="A190" i="23" l="1"/>
  <c r="C189" i="23"/>
  <c r="B189" i="23"/>
  <c r="A191" i="23" l="1"/>
  <c r="C190" i="23"/>
  <c r="B190" i="23"/>
  <c r="A192" i="23" l="1"/>
  <c r="C191" i="23"/>
  <c r="B191" i="23"/>
  <c r="C192" i="23" l="1"/>
  <c r="B192" i="23"/>
  <c r="A193" i="23"/>
  <c r="A194" i="23" l="1"/>
  <c r="C193" i="23"/>
  <c r="B193" i="23"/>
  <c r="A195" i="23" l="1"/>
  <c r="C194" i="23"/>
  <c r="B194" i="23"/>
  <c r="B195" i="23" l="1"/>
  <c r="A196" i="23"/>
  <c r="C195" i="23"/>
  <c r="A197" i="23" l="1"/>
  <c r="C196" i="23"/>
  <c r="B196" i="23"/>
  <c r="A198" i="23" l="1"/>
  <c r="C197" i="23"/>
  <c r="B197" i="23"/>
  <c r="A199" i="23" l="1"/>
  <c r="C198" i="23"/>
  <c r="B198" i="23"/>
  <c r="A200" i="23" l="1"/>
  <c r="C199" i="23"/>
  <c r="B199" i="23"/>
  <c r="C200" i="23" l="1"/>
  <c r="B200" i="23"/>
  <c r="A201" i="23"/>
  <c r="A202" i="23" l="1"/>
  <c r="C201" i="23"/>
  <c r="B201" i="23"/>
  <c r="A203" i="23" l="1"/>
  <c r="C202" i="23"/>
  <c r="B202" i="23"/>
  <c r="B203" i="23" l="1"/>
  <c r="A204" i="23"/>
  <c r="C203" i="23"/>
  <c r="A205" i="23" l="1"/>
  <c r="C204" i="23"/>
  <c r="B204" i="23"/>
  <c r="A206" i="23" l="1"/>
  <c r="C205" i="23"/>
  <c r="B205" i="23"/>
  <c r="A207" i="23" l="1"/>
  <c r="C206" i="23"/>
  <c r="B206" i="23"/>
  <c r="A208" i="23" l="1"/>
  <c r="C207" i="23"/>
  <c r="B207" i="23"/>
  <c r="C208" i="23" l="1"/>
  <c r="B208" i="23"/>
  <c r="A209" i="23"/>
  <c r="A210" i="23" l="1"/>
  <c r="C209" i="23"/>
  <c r="B209" i="23"/>
  <c r="A211" i="23" l="1"/>
  <c r="C210" i="23"/>
  <c r="B210" i="23"/>
  <c r="B211" i="23" l="1"/>
  <c r="A212" i="23"/>
  <c r="C211" i="23"/>
  <c r="A213" i="23" l="1"/>
  <c r="C212" i="23"/>
  <c r="B212" i="23"/>
  <c r="A214" i="23" l="1"/>
  <c r="C213" i="23"/>
  <c r="B213" i="23"/>
  <c r="A215" i="23" l="1"/>
  <c r="C214" i="23"/>
  <c r="B214" i="23"/>
  <c r="A216" i="23" l="1"/>
  <c r="C215" i="23"/>
  <c r="B215" i="23"/>
  <c r="C216" i="23" l="1"/>
  <c r="B216" i="23"/>
</calcChain>
</file>

<file path=xl/sharedStrings.xml><?xml version="1.0" encoding="utf-8"?>
<sst xmlns="http://schemas.openxmlformats.org/spreadsheetml/2006/main" count="2469" uniqueCount="71">
  <si>
    <t>Grade</t>
  </si>
  <si>
    <t>Cap</t>
  </si>
  <si>
    <t>Merit</t>
  </si>
  <si>
    <t>Pass</t>
  </si>
  <si>
    <t>U</t>
  </si>
  <si>
    <t>Please note, the cap is an additional conversion point used</t>
  </si>
  <si>
    <t>the same as the conversion rate just below. When using the cap,</t>
  </si>
  <si>
    <t>a candidate with a raw mark below the maximum may sometimes</t>
  </si>
  <si>
    <t>obtain the maximum uniform mark.</t>
  </si>
  <si>
    <t>Instructions:</t>
  </si>
  <si>
    <t>Grade boundaries selected for conversion</t>
  </si>
  <si>
    <t>Copyright © AQA and its licensors. All rights reserved.</t>
  </si>
  <si>
    <t>Manchester M15 6EX.</t>
  </si>
  <si>
    <t xml:space="preserve">AQA Education (AQA) is a registered charity (number 1073334) and a </t>
  </si>
  <si>
    <t xml:space="preserve">company limited by guarantee registered in England and Wales </t>
  </si>
  <si>
    <t>(number 3644723). Our registered address is AQA, Devas Street,</t>
  </si>
  <si>
    <t>Maximum mark</t>
  </si>
  <si>
    <t>Distinction</t>
  </si>
  <si>
    <t>Applied General unit:  convert Raw Marks to UMS Marks</t>
  </si>
  <si>
    <t>Exam series: January 2018</t>
  </si>
  <si>
    <t>Unit code:  ABS1</t>
  </si>
  <si>
    <t>Unit title:  Applied Business Unit 1</t>
  </si>
  <si>
    <t>Raw mark</t>
  </si>
  <si>
    <t>UMS mark</t>
  </si>
  <si>
    <t>to keep the conversion rate just above the Distinction grade boundary</t>
  </si>
  <si>
    <t>Unit code:  ABS2</t>
  </si>
  <si>
    <t xml:space="preserve">Unit title:  Applied Business Unit 2 </t>
  </si>
  <si>
    <t>Unit code:  ABS3</t>
  </si>
  <si>
    <t>Unit title:  Applied Business Unit 3</t>
  </si>
  <si>
    <t>Unit code:  ABS4</t>
  </si>
  <si>
    <t>Unit title:  Applied Business Unit 4</t>
  </si>
  <si>
    <t>Unit code:  ASC1</t>
  </si>
  <si>
    <t>Unit title:  Applied Science Unit 1</t>
  </si>
  <si>
    <t>Unit code:  ASC2</t>
  </si>
  <si>
    <t>Unit title:  Applied Science Unit 2</t>
  </si>
  <si>
    <t>Unit code:  ASC3</t>
  </si>
  <si>
    <t>Unit title:  Applied Science Unit 3</t>
  </si>
  <si>
    <t>Unit code:  ASC4</t>
  </si>
  <si>
    <t>Unit title:  Applied Science Unit 4</t>
  </si>
  <si>
    <t>1.  Locate the required unit level grade boundary table in the grade boundaries worksheet</t>
  </si>
  <si>
    <t>2.  Copy and paste the entire yellow highlighted section into the yellow section of the Raw-to-UMS conversions worksheet</t>
  </si>
  <si>
    <t>3.  The Raw Mark, UMS Mark and Grade columns below will be updated accordingly</t>
  </si>
  <si>
    <t>Exam series: June 2017</t>
  </si>
  <si>
    <t>Exam series: June 2018</t>
  </si>
  <si>
    <t>Unit code:  ABS5</t>
  </si>
  <si>
    <t>Unit title:  Applied Business Unit 5</t>
  </si>
  <si>
    <t>Unit code:  ABS6</t>
  </si>
  <si>
    <t>Unit title:  Applied Business Unit 6</t>
  </si>
  <si>
    <t>Unit code:  ABS7</t>
  </si>
  <si>
    <t>Unit title:  Applied Business Unit 7</t>
  </si>
  <si>
    <t>Unit code:  ABS8</t>
  </si>
  <si>
    <t>Unit title:  Applied Business Unit 8</t>
  </si>
  <si>
    <t>Unit code:  ASC5</t>
  </si>
  <si>
    <t>Unit title:  Applied Science Unit 5</t>
  </si>
  <si>
    <t>Unit code:  ASC6A</t>
  </si>
  <si>
    <t>Unit title:  Applied Science Unit 6A</t>
  </si>
  <si>
    <t>Unit code:  ASC6B</t>
  </si>
  <si>
    <t>Unit title:  Applied Science Unit 6B</t>
  </si>
  <si>
    <t>Unit code:  ASC6C</t>
  </si>
  <si>
    <t>Unit title:  Applied Science Unit 6C</t>
  </si>
  <si>
    <t>Exam series: January 2019</t>
  </si>
  <si>
    <t>No candidates were entered for this unit</t>
  </si>
  <si>
    <t>Exam series: June 2019</t>
  </si>
  <si>
    <t>Exam series: January 2020</t>
  </si>
  <si>
    <t>Exam series: January 2021</t>
  </si>
  <si>
    <t>Exam series: January 2022</t>
  </si>
  <si>
    <t>Exam series: June 2022</t>
  </si>
  <si>
    <t>Exam series: January 2024</t>
  </si>
  <si>
    <t>Exam series: June 2023</t>
  </si>
  <si>
    <t>Exam series: January 2023</t>
  </si>
  <si>
    <t>Exam series: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</si>
</sst>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74890"/>
      <name val="Calibri"/>
      <family val="2"/>
      <scheme val="minor"/>
    </font>
    <font>
      <sz val="11"/>
      <color rgb="FF07489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0" fillId="2" borderId="0" xfId="0" applyFill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Continuous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019FAAD4-120F-448C-BDA1-294DC386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050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9549"/>
          <a:ext cx="1673634" cy="71583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DCB27331-D598-4485-A7E1-C7C8C9F8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428750" cy="580223"/>
    <xdr:pic>
      <xdr:nvPicPr>
        <xdr:cNvPr id="3" name="7d65e50c161ef329764992ede222e86b.PNG" descr="7d65e50c161ef329764992ede222e86b">
          <a:extLst>
            <a:ext uri="{FF2B5EF4-FFF2-40B4-BE49-F238E27FC236}">
              <a16:creationId xmlns:a16="http://schemas.microsoft.com/office/drawing/2014/main" id="{FE9306D6-B615-4D39-9BB9-69F1056C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6675" y="180975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318591F8-DE65-4D45-A5C2-081C1F30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5BD6BF30-0CDA-411F-9839-EE466581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166719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43435C-BCA1-4987-8553-9F01DED95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D3BF1-969B-46A6-B0D6-C055CEF8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9D75-005D-48EA-A567-F70BA8E45E8E}">
  <dimension ref="A7:G219"/>
  <sheetViews>
    <sheetView tabSelected="1" workbookViewId="0"/>
  </sheetViews>
  <sheetFormatPr defaultRowHeight="15" x14ac:dyDescent="0.25"/>
  <cols>
    <col min="1" max="1" width="27.28515625" customWidth="1"/>
    <col min="2" max="2" width="18.28515625" customWidth="1"/>
    <col min="3" max="3" width="18.140625" customWidth="1"/>
    <col min="4" max="4" width="13.85546875" customWidth="1"/>
    <col min="5" max="5" width="16.85546875" customWidth="1"/>
    <col min="6" max="7" width="15.7109375" customWidth="1"/>
  </cols>
  <sheetData>
    <row r="7" spans="1:7" ht="18.75" x14ac:dyDescent="0.25">
      <c r="A7" s="31" t="s">
        <v>18</v>
      </c>
      <c r="B7" s="31"/>
      <c r="C7" s="31"/>
      <c r="D7" s="31"/>
    </row>
    <row r="9" spans="1:7" x14ac:dyDescent="0.25">
      <c r="A9" s="23" t="s">
        <v>9</v>
      </c>
      <c r="B9" s="22"/>
      <c r="C9" s="22"/>
      <c r="D9" s="22"/>
    </row>
    <row r="10" spans="1:7" x14ac:dyDescent="0.25">
      <c r="A10" s="22" t="s">
        <v>39</v>
      </c>
      <c r="B10" s="22"/>
      <c r="C10" s="22"/>
      <c r="D10" s="22"/>
    </row>
    <row r="11" spans="1:7" x14ac:dyDescent="0.25">
      <c r="A11" s="22" t="s">
        <v>40</v>
      </c>
      <c r="B11" s="22"/>
      <c r="C11" s="22"/>
      <c r="D11" s="22"/>
    </row>
    <row r="12" spans="1:7" x14ac:dyDescent="0.25">
      <c r="A12" s="22" t="s">
        <v>41</v>
      </c>
      <c r="B12" s="22"/>
      <c r="C12" s="22"/>
      <c r="D12" s="22"/>
    </row>
    <row r="13" spans="1:7" x14ac:dyDescent="0.25">
      <c r="A13" s="20"/>
      <c r="E13" s="10" t="s">
        <v>10</v>
      </c>
      <c r="F13" s="10"/>
      <c r="G13" s="10"/>
    </row>
    <row r="14" spans="1:7" x14ac:dyDescent="0.25">
      <c r="A14" s="21"/>
      <c r="E14" s="10"/>
      <c r="F14" s="11"/>
      <c r="G14" s="11"/>
    </row>
    <row r="15" spans="1:7" x14ac:dyDescent="0.25">
      <c r="A15" s="2" t="s">
        <v>22</v>
      </c>
      <c r="B15" s="2" t="s">
        <v>23</v>
      </c>
      <c r="C15" s="2" t="s">
        <v>0</v>
      </c>
      <c r="E15" s="25" t="s">
        <v>70</v>
      </c>
      <c r="F15" s="26"/>
      <c r="G15" s="26"/>
    </row>
    <row r="16" spans="1:7" x14ac:dyDescent="0.25">
      <c r="A16" s="4">
        <f>F20</f>
        <v>60</v>
      </c>
      <c r="B16" s="4">
        <f>IF(AND(OR($F$20="",$F$22="",$F$23="",$F$24=""),$A16&lt;&gt;""),"Missing data",IF($A16&gt;$F$20,"Raw mark &gt; max",IF(A16="","",IF(A16&lt;0,"Raw mark &lt; 0",IF(AND(OR($H$22&lt;&gt;"",$H$23&lt;&gt;"",$H$24&lt;&gt;""),$A16&lt;&gt;""),"See column K",IF(A16=0,0,ROUND(IF(AND(A16&gt;0,A16&lt;=$F$24),A16*($G$24/$F$24),IF(AND(A16&gt;$F$24,A16&lt;=$F$23),((($G$23-$G$24)/($F$23-$F$24))*(A16-$F$24))+$G$24,IF(AND(A16&gt;$F$23,A16&lt;=$F$22),((($G$22-$G$23)/($F$22-$F$23))*(A16-$F$23))+$G$23,IF(AND(A16&gt;$F$22,A16&lt;=$F$21),((($G$21-$G$22)/($F$21-$F$22))*(A16-$F$22))+$G$22,$G$21)))),0)))))))</f>
        <v>100</v>
      </c>
      <c r="C16" s="4" t="str">
        <f>IF(OR($B16="Missing data",$B16="Raw mark &gt; max",$B16="Raw mark &lt; 0",$B16="See column K"),"N/A",IF($B16="","",IF($B16=0,"U",IF(AND($B16&lt;=$G$20,$B16&gt;=$G$22),$E$22,IF(AND($B16&lt;$G$22,$B16&gt;=$G$23),$E$23,IF(AND($B16&lt;$G$23,$B16&gt;=$G$24),$E$24,IF(AND($B16&lt;$G$24),"U",0)))))))</f>
        <v>Distinction</v>
      </c>
      <c r="E16" s="25" t="s">
        <v>20</v>
      </c>
      <c r="F16" s="26"/>
      <c r="G16" s="26"/>
    </row>
    <row r="17" spans="1:7" x14ac:dyDescent="0.25">
      <c r="A17" s="4">
        <f>IF(A16=" "," ",IF(A16-1&lt;0," ",A16-1))</f>
        <v>59</v>
      </c>
      <c r="B17" s="4">
        <f t="shared" ref="B17:B80" si="0">IF(A17&lt;&gt;" ",IF(AND(OR($F$20="",$F$22="",$F$23="",$F$24=""),$A17&lt;&gt;""),"Missing data",IF($A17&gt;$F$20,"Raw mark &gt; max",IF(A17="","",IF(A17&lt;0,"Raw mark &lt; 0",IF(AND(OR($H$22&lt;&gt;"",$H$23&lt;&gt;"",$H$24&lt;&gt;""),$A17&lt;&gt;""),"See column K",IF(A17=0,0,ROUND(IF(AND(A17&gt;0,A17&lt;=$F$24),A17*($G$24/$F$24),IF(AND(A17&gt;$F$24,A17&lt;=$F$23),((($G$23-$G$24)/($F$23-$F$24))*(A17-$F$24))+$G$24,IF(AND(A17&gt;$F$23,A17&lt;=$F$22),((($G$22-$G$23)/($F$22-$F$23))*(A17-$F$23))+$G$23,IF(AND(A17&gt;$F$22,A17&lt;=$F$21),((($G$21-$G$22)/($F$21-$F$22))*(A17-$F$22))+$G$22,$G$21)))),0)))))))," ")</f>
        <v>100</v>
      </c>
      <c r="C17" s="4" t="str">
        <f t="shared" ref="C17:C80" si="1">IF(A17&lt;&gt;" ",IF(OR($B17="Missing data",$B17="Raw mark &gt; max",$B17="Raw mark &lt; 0",$B17="See column K"),"N/A",IF($B17="","",IF($B17=0,"U",IF(AND($B17&lt;=$G$20,$B17&gt;=$G$22),$E$22,IF(AND($B17&lt;$G$22,$B17&gt;=$G$23),$E$23,IF(AND($B17&lt;$G$23,$B17&gt;=$G$24),$E$24,IF(AND($B17&lt;$G$24),"U",0)))))))," ")</f>
        <v>Distinction</v>
      </c>
      <c r="E17" s="25" t="s">
        <v>21</v>
      </c>
      <c r="F17" s="26"/>
      <c r="G17" s="26"/>
    </row>
    <row r="18" spans="1:7" x14ac:dyDescent="0.25">
      <c r="A18" s="4">
        <f t="shared" ref="A18:A81" si="2">IF(A17=" "," ",IF(A17-1&lt;0," ",A17-1))</f>
        <v>58</v>
      </c>
      <c r="B18" s="4">
        <f t="shared" si="0"/>
        <v>100</v>
      </c>
      <c r="C18" s="4" t="str">
        <f t="shared" si="1"/>
        <v>Distinction</v>
      </c>
      <c r="E18" s="27"/>
      <c r="F18" s="27"/>
      <c r="G18" s="27"/>
    </row>
    <row r="19" spans="1:7" x14ac:dyDescent="0.25">
      <c r="A19" s="4">
        <f t="shared" si="2"/>
        <v>57</v>
      </c>
      <c r="B19" s="4">
        <f t="shared" si="0"/>
        <v>100</v>
      </c>
      <c r="C19" s="4" t="str">
        <f t="shared" si="1"/>
        <v>Distinction</v>
      </c>
      <c r="D19" s="3"/>
      <c r="E19" s="28" t="s">
        <v>0</v>
      </c>
      <c r="F19" s="28" t="s">
        <v>22</v>
      </c>
      <c r="G19" s="28" t="s">
        <v>23</v>
      </c>
    </row>
    <row r="20" spans="1:7" x14ac:dyDescent="0.25">
      <c r="A20" s="4">
        <f t="shared" si="2"/>
        <v>56</v>
      </c>
      <c r="B20" s="4">
        <f t="shared" si="0"/>
        <v>100</v>
      </c>
      <c r="C20" s="4" t="str">
        <f t="shared" si="1"/>
        <v>Distinction</v>
      </c>
      <c r="D20" s="3"/>
      <c r="E20" s="16" t="s">
        <v>16</v>
      </c>
      <c r="F20" s="16">
        <v>60</v>
      </c>
      <c r="G20" s="16">
        <v>100</v>
      </c>
    </row>
    <row r="21" spans="1:7" x14ac:dyDescent="0.25">
      <c r="A21" s="4">
        <f t="shared" si="2"/>
        <v>55</v>
      </c>
      <c r="B21" s="4">
        <f t="shared" si="0"/>
        <v>100</v>
      </c>
      <c r="C21" s="4" t="str">
        <f t="shared" si="1"/>
        <v>Distinction</v>
      </c>
      <c r="D21" s="3"/>
      <c r="E21" s="16" t="s">
        <v>1</v>
      </c>
      <c r="F21" s="16">
        <v>55</v>
      </c>
      <c r="G21" s="16">
        <v>100</v>
      </c>
    </row>
    <row r="22" spans="1:7" x14ac:dyDescent="0.25">
      <c r="A22" s="4">
        <f t="shared" si="2"/>
        <v>54</v>
      </c>
      <c r="B22" s="4">
        <f t="shared" si="0"/>
        <v>98</v>
      </c>
      <c r="C22" s="4" t="str">
        <f t="shared" si="1"/>
        <v>Distinction</v>
      </c>
      <c r="D22" s="3"/>
      <c r="E22" s="18" t="s">
        <v>17</v>
      </c>
      <c r="F22" s="18">
        <v>45</v>
      </c>
      <c r="G22" s="18">
        <v>80</v>
      </c>
    </row>
    <row r="23" spans="1:7" x14ac:dyDescent="0.25">
      <c r="A23" s="4">
        <f t="shared" si="2"/>
        <v>53</v>
      </c>
      <c r="B23" s="4">
        <f t="shared" si="0"/>
        <v>96</v>
      </c>
      <c r="C23" s="4" t="str">
        <f t="shared" si="1"/>
        <v>Distinction</v>
      </c>
      <c r="D23" s="3"/>
      <c r="E23" s="18" t="s">
        <v>2</v>
      </c>
      <c r="F23" s="18">
        <v>35</v>
      </c>
      <c r="G23" s="18">
        <v>60</v>
      </c>
    </row>
    <row r="24" spans="1:7" x14ac:dyDescent="0.25">
      <c r="A24" s="4">
        <f t="shared" si="2"/>
        <v>52</v>
      </c>
      <c r="B24" s="4">
        <f t="shared" si="0"/>
        <v>94</v>
      </c>
      <c r="C24" s="4" t="str">
        <f t="shared" si="1"/>
        <v>Distinction</v>
      </c>
      <c r="D24" s="3"/>
      <c r="E24" s="18" t="s">
        <v>3</v>
      </c>
      <c r="F24" s="18">
        <v>26</v>
      </c>
      <c r="G24" s="18">
        <v>40</v>
      </c>
    </row>
    <row r="25" spans="1:7" x14ac:dyDescent="0.25">
      <c r="A25" s="4">
        <f t="shared" si="2"/>
        <v>51</v>
      </c>
      <c r="B25" s="4">
        <f t="shared" si="0"/>
        <v>92</v>
      </c>
      <c r="C25" s="4" t="str">
        <f t="shared" si="1"/>
        <v>Distinction</v>
      </c>
      <c r="D25" s="3"/>
      <c r="E25" s="18" t="s">
        <v>4</v>
      </c>
      <c r="F25" s="18">
        <v>0</v>
      </c>
      <c r="G25" s="18">
        <v>0</v>
      </c>
    </row>
    <row r="26" spans="1:7" x14ac:dyDescent="0.25">
      <c r="A26" s="4">
        <f t="shared" si="2"/>
        <v>50</v>
      </c>
      <c r="B26" s="4">
        <f t="shared" si="0"/>
        <v>90</v>
      </c>
      <c r="C26" s="4" t="str">
        <f t="shared" si="1"/>
        <v>Distinction</v>
      </c>
      <c r="D26" s="1"/>
      <c r="E26" s="1"/>
      <c r="F26" s="1"/>
      <c r="G26" s="1"/>
    </row>
    <row r="27" spans="1:7" x14ac:dyDescent="0.25">
      <c r="A27" s="4">
        <f t="shared" si="2"/>
        <v>49</v>
      </c>
      <c r="B27" s="4">
        <f t="shared" si="0"/>
        <v>88</v>
      </c>
      <c r="C27" s="4" t="str">
        <f t="shared" si="1"/>
        <v>Distinction</v>
      </c>
      <c r="D27" s="1"/>
      <c r="E27" s="8"/>
      <c r="F27" s="1"/>
      <c r="G27" s="1"/>
    </row>
    <row r="28" spans="1:7" x14ac:dyDescent="0.25">
      <c r="A28" s="4">
        <f t="shared" si="2"/>
        <v>48</v>
      </c>
      <c r="B28" s="4">
        <f t="shared" si="0"/>
        <v>86</v>
      </c>
      <c r="C28" s="4" t="str">
        <f t="shared" si="1"/>
        <v>Distinction</v>
      </c>
      <c r="D28" s="5"/>
      <c r="E28" s="1"/>
      <c r="F28" s="6">
        <v>0</v>
      </c>
      <c r="G28" s="6">
        <v>0</v>
      </c>
    </row>
    <row r="29" spans="1:7" x14ac:dyDescent="0.25">
      <c r="A29" s="4">
        <f t="shared" si="2"/>
        <v>47</v>
      </c>
      <c r="B29" s="4">
        <f t="shared" si="0"/>
        <v>84</v>
      </c>
      <c r="C29" s="4" t="str">
        <f t="shared" si="1"/>
        <v>Distinction</v>
      </c>
      <c r="D29" s="5"/>
      <c r="E29" t="s">
        <v>5</v>
      </c>
      <c r="F29" s="7"/>
      <c r="G29" s="7"/>
    </row>
    <row r="30" spans="1:7" x14ac:dyDescent="0.25">
      <c r="A30" s="4">
        <f t="shared" si="2"/>
        <v>46</v>
      </c>
      <c r="B30" s="4">
        <f t="shared" si="0"/>
        <v>82</v>
      </c>
      <c r="C30" s="4" t="str">
        <f t="shared" si="1"/>
        <v>Distinction</v>
      </c>
      <c r="D30" s="1"/>
      <c r="E30" t="s">
        <v>24</v>
      </c>
      <c r="F30" s="1"/>
      <c r="G30" s="1"/>
    </row>
    <row r="31" spans="1:7" x14ac:dyDescent="0.25">
      <c r="A31" s="4">
        <f t="shared" si="2"/>
        <v>45</v>
      </c>
      <c r="B31" s="4">
        <f t="shared" si="0"/>
        <v>80</v>
      </c>
      <c r="C31" s="4" t="str">
        <f t="shared" si="1"/>
        <v>Distinction</v>
      </c>
      <c r="D31" s="1"/>
      <c r="E31" t="s">
        <v>6</v>
      </c>
      <c r="F31" s="1"/>
      <c r="G31" s="1"/>
    </row>
    <row r="32" spans="1:7" x14ac:dyDescent="0.25">
      <c r="A32" s="4">
        <f t="shared" si="2"/>
        <v>44</v>
      </c>
      <c r="B32" s="4">
        <f t="shared" si="0"/>
        <v>78</v>
      </c>
      <c r="C32" s="4" t="str">
        <f t="shared" si="1"/>
        <v>Merit</v>
      </c>
      <c r="D32" s="1"/>
      <c r="E32" t="s">
        <v>7</v>
      </c>
      <c r="F32" s="1"/>
      <c r="G32" s="1"/>
    </row>
    <row r="33" spans="1:7" x14ac:dyDescent="0.25">
      <c r="A33" s="4">
        <f t="shared" si="2"/>
        <v>43</v>
      </c>
      <c r="B33" s="4">
        <f t="shared" si="0"/>
        <v>76</v>
      </c>
      <c r="C33" s="4" t="str">
        <f t="shared" si="1"/>
        <v>Merit</v>
      </c>
      <c r="D33" s="1"/>
      <c r="E33" t="s">
        <v>8</v>
      </c>
      <c r="F33" s="1"/>
      <c r="G33" s="1"/>
    </row>
    <row r="34" spans="1:7" x14ac:dyDescent="0.25">
      <c r="A34" s="4">
        <f t="shared" si="2"/>
        <v>42</v>
      </c>
      <c r="B34" s="4">
        <f t="shared" si="0"/>
        <v>74</v>
      </c>
      <c r="C34" s="4" t="str">
        <f t="shared" si="1"/>
        <v>Merit</v>
      </c>
      <c r="D34" s="1"/>
      <c r="F34" s="1"/>
      <c r="G34" s="1"/>
    </row>
    <row r="35" spans="1:7" x14ac:dyDescent="0.25">
      <c r="A35" s="4">
        <f t="shared" si="2"/>
        <v>41</v>
      </c>
      <c r="B35" s="4">
        <f t="shared" si="0"/>
        <v>72</v>
      </c>
      <c r="C35" s="4" t="str">
        <f t="shared" si="1"/>
        <v>Merit</v>
      </c>
      <c r="D35" s="1"/>
      <c r="E35" t="s">
        <v>11</v>
      </c>
      <c r="F35" s="1"/>
      <c r="G35" s="1"/>
    </row>
    <row r="36" spans="1:7" x14ac:dyDescent="0.25">
      <c r="A36" s="4">
        <f t="shared" si="2"/>
        <v>40</v>
      </c>
      <c r="B36" s="4">
        <f t="shared" si="0"/>
        <v>70</v>
      </c>
      <c r="C36" s="4" t="str">
        <f t="shared" si="1"/>
        <v>Merit</v>
      </c>
      <c r="D36" s="1"/>
      <c r="E36" t="s">
        <v>13</v>
      </c>
      <c r="F36" s="1"/>
      <c r="G36" s="1"/>
    </row>
    <row r="37" spans="1:7" x14ac:dyDescent="0.25">
      <c r="A37" s="4">
        <f t="shared" si="2"/>
        <v>39</v>
      </c>
      <c r="B37" s="4">
        <f t="shared" si="0"/>
        <v>68</v>
      </c>
      <c r="C37" s="4" t="str">
        <f t="shared" si="1"/>
        <v>Merit</v>
      </c>
      <c r="D37" s="1"/>
      <c r="E37" s="24" t="s">
        <v>14</v>
      </c>
      <c r="F37" s="1"/>
      <c r="G37" s="1"/>
    </row>
    <row r="38" spans="1:7" x14ac:dyDescent="0.25">
      <c r="A38" s="4">
        <f t="shared" si="2"/>
        <v>38</v>
      </c>
      <c r="B38" s="4">
        <f t="shared" si="0"/>
        <v>66</v>
      </c>
      <c r="C38" s="4" t="str">
        <f t="shared" si="1"/>
        <v>Merit</v>
      </c>
      <c r="D38" s="1"/>
      <c r="E38" s="24" t="s">
        <v>15</v>
      </c>
      <c r="F38" s="1"/>
      <c r="G38" s="1"/>
    </row>
    <row r="39" spans="1:7" x14ac:dyDescent="0.25">
      <c r="A39" s="4">
        <f t="shared" si="2"/>
        <v>37</v>
      </c>
      <c r="B39" s="4">
        <f t="shared" si="0"/>
        <v>64</v>
      </c>
      <c r="C39" s="4" t="str">
        <f t="shared" si="1"/>
        <v>Merit</v>
      </c>
      <c r="D39" s="1"/>
      <c r="E39" s="24" t="s">
        <v>12</v>
      </c>
      <c r="F39" s="1"/>
      <c r="G39" s="1"/>
    </row>
    <row r="40" spans="1:7" x14ac:dyDescent="0.25">
      <c r="A40" s="4">
        <f t="shared" si="2"/>
        <v>36</v>
      </c>
      <c r="B40" s="4">
        <f t="shared" si="0"/>
        <v>62</v>
      </c>
      <c r="C40" s="4" t="str">
        <f t="shared" si="1"/>
        <v>Merit</v>
      </c>
      <c r="D40" s="1"/>
      <c r="F40" s="1"/>
      <c r="G40" s="1"/>
    </row>
    <row r="41" spans="1:7" x14ac:dyDescent="0.25">
      <c r="A41" s="4">
        <f t="shared" si="2"/>
        <v>35</v>
      </c>
      <c r="B41" s="4">
        <f t="shared" si="0"/>
        <v>60</v>
      </c>
      <c r="C41" s="4" t="str">
        <f t="shared" si="1"/>
        <v>Merit</v>
      </c>
      <c r="D41" s="1"/>
      <c r="E41" s="1"/>
      <c r="F41" s="1"/>
      <c r="G41" s="1"/>
    </row>
    <row r="42" spans="1:7" x14ac:dyDescent="0.25">
      <c r="A42" s="4">
        <f t="shared" si="2"/>
        <v>34</v>
      </c>
      <c r="B42" s="4">
        <f t="shared" si="0"/>
        <v>58</v>
      </c>
      <c r="C42" s="4" t="str">
        <f t="shared" si="1"/>
        <v>Pass</v>
      </c>
      <c r="D42" s="1"/>
      <c r="E42" s="1"/>
      <c r="F42" s="1"/>
      <c r="G42" s="1"/>
    </row>
    <row r="43" spans="1:7" x14ac:dyDescent="0.25">
      <c r="A43" s="4">
        <f t="shared" si="2"/>
        <v>33</v>
      </c>
      <c r="B43" s="4">
        <f t="shared" si="0"/>
        <v>56</v>
      </c>
      <c r="C43" s="4" t="str">
        <f t="shared" si="1"/>
        <v>Pass</v>
      </c>
      <c r="D43" s="1"/>
      <c r="E43" s="1"/>
      <c r="F43" s="1"/>
      <c r="G43" s="1"/>
    </row>
    <row r="44" spans="1:7" x14ac:dyDescent="0.25">
      <c r="A44" s="4">
        <f t="shared" si="2"/>
        <v>32</v>
      </c>
      <c r="B44" s="4">
        <f t="shared" si="0"/>
        <v>53</v>
      </c>
      <c r="C44" s="4" t="str">
        <f t="shared" si="1"/>
        <v>Pass</v>
      </c>
      <c r="D44" s="1"/>
      <c r="E44" s="1"/>
      <c r="F44" s="1"/>
      <c r="G44" s="1"/>
    </row>
    <row r="45" spans="1:7" x14ac:dyDescent="0.25">
      <c r="A45" s="4">
        <f t="shared" si="2"/>
        <v>31</v>
      </c>
      <c r="B45" s="4">
        <f t="shared" si="0"/>
        <v>51</v>
      </c>
      <c r="C45" s="4" t="str">
        <f t="shared" si="1"/>
        <v>Pass</v>
      </c>
      <c r="D45" s="1"/>
      <c r="E45" s="1"/>
      <c r="F45" s="1"/>
      <c r="G45" s="1"/>
    </row>
    <row r="46" spans="1:7" x14ac:dyDescent="0.25">
      <c r="A46" s="4">
        <f t="shared" si="2"/>
        <v>30</v>
      </c>
      <c r="B46" s="4">
        <f t="shared" si="0"/>
        <v>49</v>
      </c>
      <c r="C46" s="4" t="str">
        <f t="shared" si="1"/>
        <v>Pass</v>
      </c>
      <c r="D46" s="1"/>
      <c r="E46" s="1"/>
      <c r="F46" s="1"/>
      <c r="G46" s="1"/>
    </row>
    <row r="47" spans="1:7" x14ac:dyDescent="0.25">
      <c r="A47" s="4">
        <f t="shared" si="2"/>
        <v>29</v>
      </c>
      <c r="B47" s="4">
        <f t="shared" si="0"/>
        <v>47</v>
      </c>
      <c r="C47" s="4" t="str">
        <f t="shared" si="1"/>
        <v>Pass</v>
      </c>
      <c r="D47" s="1"/>
      <c r="E47" s="1"/>
      <c r="F47" s="1"/>
      <c r="G47" s="1"/>
    </row>
    <row r="48" spans="1:7" x14ac:dyDescent="0.25">
      <c r="A48" s="4">
        <f t="shared" si="2"/>
        <v>28</v>
      </c>
      <c r="B48" s="4">
        <f t="shared" si="0"/>
        <v>44</v>
      </c>
      <c r="C48" s="4" t="str">
        <f t="shared" si="1"/>
        <v>Pass</v>
      </c>
      <c r="D48" s="1"/>
      <c r="E48" s="1"/>
      <c r="F48" s="1"/>
      <c r="G48" s="1"/>
    </row>
    <row r="49" spans="1:7" x14ac:dyDescent="0.25">
      <c r="A49" s="4">
        <f t="shared" si="2"/>
        <v>27</v>
      </c>
      <c r="B49" s="4">
        <f t="shared" si="0"/>
        <v>42</v>
      </c>
      <c r="C49" s="4" t="str">
        <f t="shared" si="1"/>
        <v>Pass</v>
      </c>
      <c r="D49" s="1"/>
      <c r="E49" s="1"/>
      <c r="F49" s="1"/>
      <c r="G49" s="1"/>
    </row>
    <row r="50" spans="1:7" x14ac:dyDescent="0.25">
      <c r="A50" s="4">
        <f t="shared" si="2"/>
        <v>26</v>
      </c>
      <c r="B50" s="4">
        <f t="shared" si="0"/>
        <v>40</v>
      </c>
      <c r="C50" s="4" t="str">
        <f t="shared" si="1"/>
        <v>Pass</v>
      </c>
      <c r="D50" s="1"/>
      <c r="E50" s="1"/>
      <c r="F50" s="1"/>
      <c r="G50" s="1"/>
    </row>
    <row r="51" spans="1:7" x14ac:dyDescent="0.25">
      <c r="A51" s="4">
        <f t="shared" si="2"/>
        <v>25</v>
      </c>
      <c r="B51" s="4">
        <f t="shared" si="0"/>
        <v>38</v>
      </c>
      <c r="C51" s="4" t="str">
        <f t="shared" si="1"/>
        <v>U</v>
      </c>
      <c r="D51" s="1"/>
      <c r="E51" s="1"/>
      <c r="F51" s="1"/>
      <c r="G51" s="1"/>
    </row>
    <row r="52" spans="1:7" x14ac:dyDescent="0.25">
      <c r="A52" s="4">
        <f t="shared" si="2"/>
        <v>24</v>
      </c>
      <c r="B52" s="4">
        <f t="shared" si="0"/>
        <v>37</v>
      </c>
      <c r="C52" s="4" t="str">
        <f t="shared" si="1"/>
        <v>U</v>
      </c>
      <c r="D52" s="1"/>
      <c r="E52" s="1"/>
      <c r="F52" s="1"/>
      <c r="G52" s="1"/>
    </row>
    <row r="53" spans="1:7" x14ac:dyDescent="0.25">
      <c r="A53" s="4">
        <f t="shared" si="2"/>
        <v>23</v>
      </c>
      <c r="B53" s="4">
        <f t="shared" si="0"/>
        <v>35</v>
      </c>
      <c r="C53" s="4" t="str">
        <f t="shared" si="1"/>
        <v>U</v>
      </c>
      <c r="D53" s="1"/>
      <c r="E53" s="1"/>
      <c r="F53" s="1"/>
      <c r="G53" s="1"/>
    </row>
    <row r="54" spans="1:7" x14ac:dyDescent="0.25">
      <c r="A54" s="4">
        <f t="shared" si="2"/>
        <v>22</v>
      </c>
      <c r="B54" s="4">
        <f t="shared" si="0"/>
        <v>34</v>
      </c>
      <c r="C54" s="4" t="str">
        <f t="shared" si="1"/>
        <v>U</v>
      </c>
      <c r="D54" s="1"/>
      <c r="E54" s="1"/>
      <c r="F54" s="1"/>
      <c r="G54" s="1"/>
    </row>
    <row r="55" spans="1:7" x14ac:dyDescent="0.25">
      <c r="A55" s="4">
        <f t="shared" si="2"/>
        <v>21</v>
      </c>
      <c r="B55" s="4">
        <f t="shared" si="0"/>
        <v>32</v>
      </c>
      <c r="C55" s="4" t="str">
        <f t="shared" si="1"/>
        <v>U</v>
      </c>
      <c r="D55" s="1"/>
      <c r="E55" s="1"/>
      <c r="F55" s="1"/>
      <c r="G55" s="1"/>
    </row>
    <row r="56" spans="1:7" x14ac:dyDescent="0.25">
      <c r="A56" s="4">
        <f t="shared" si="2"/>
        <v>20</v>
      </c>
      <c r="B56" s="4">
        <f t="shared" si="0"/>
        <v>31</v>
      </c>
      <c r="C56" s="4" t="str">
        <f t="shared" si="1"/>
        <v>U</v>
      </c>
      <c r="D56" s="1"/>
      <c r="E56" s="1"/>
      <c r="F56" s="1"/>
      <c r="G56" s="1"/>
    </row>
    <row r="57" spans="1:7" x14ac:dyDescent="0.25">
      <c r="A57" s="4">
        <f t="shared" si="2"/>
        <v>19</v>
      </c>
      <c r="B57" s="4">
        <f t="shared" si="0"/>
        <v>29</v>
      </c>
      <c r="C57" s="4" t="str">
        <f t="shared" si="1"/>
        <v>U</v>
      </c>
      <c r="D57" s="1"/>
      <c r="E57" s="1"/>
      <c r="F57" s="1"/>
      <c r="G57" s="1"/>
    </row>
    <row r="58" spans="1:7" x14ac:dyDescent="0.25">
      <c r="A58" s="4">
        <f t="shared" si="2"/>
        <v>18</v>
      </c>
      <c r="B58" s="4">
        <f t="shared" si="0"/>
        <v>28</v>
      </c>
      <c r="C58" s="4" t="str">
        <f t="shared" si="1"/>
        <v>U</v>
      </c>
      <c r="D58" s="1"/>
      <c r="E58" s="1"/>
      <c r="F58" s="1"/>
      <c r="G58" s="1"/>
    </row>
    <row r="59" spans="1:7" x14ac:dyDescent="0.25">
      <c r="A59" s="4">
        <f t="shared" si="2"/>
        <v>17</v>
      </c>
      <c r="B59" s="4">
        <f t="shared" si="0"/>
        <v>26</v>
      </c>
      <c r="C59" s="4" t="str">
        <f t="shared" si="1"/>
        <v>U</v>
      </c>
      <c r="D59" s="1"/>
      <c r="E59" s="1"/>
      <c r="F59" s="1"/>
      <c r="G59" s="1"/>
    </row>
    <row r="60" spans="1:7" x14ac:dyDescent="0.25">
      <c r="A60" s="4">
        <f t="shared" si="2"/>
        <v>16</v>
      </c>
      <c r="B60" s="4">
        <f t="shared" si="0"/>
        <v>25</v>
      </c>
      <c r="C60" s="4" t="str">
        <f t="shared" si="1"/>
        <v>U</v>
      </c>
      <c r="D60" s="1"/>
      <c r="E60" s="1"/>
      <c r="F60" s="1"/>
      <c r="G60" s="1"/>
    </row>
    <row r="61" spans="1:7" x14ac:dyDescent="0.25">
      <c r="A61" s="4">
        <f t="shared" si="2"/>
        <v>15</v>
      </c>
      <c r="B61" s="4">
        <f t="shared" si="0"/>
        <v>23</v>
      </c>
      <c r="C61" s="4" t="str">
        <f t="shared" si="1"/>
        <v>U</v>
      </c>
      <c r="D61" s="1"/>
      <c r="E61" s="1"/>
      <c r="F61" s="1"/>
      <c r="G61" s="1"/>
    </row>
    <row r="62" spans="1:7" x14ac:dyDescent="0.25">
      <c r="A62" s="4">
        <f t="shared" si="2"/>
        <v>14</v>
      </c>
      <c r="B62" s="4">
        <f t="shared" si="0"/>
        <v>22</v>
      </c>
      <c r="C62" s="4" t="str">
        <f t="shared" si="1"/>
        <v>U</v>
      </c>
      <c r="D62" s="1"/>
      <c r="E62" s="1"/>
      <c r="F62" s="1"/>
      <c r="G62" s="1"/>
    </row>
    <row r="63" spans="1:7" x14ac:dyDescent="0.25">
      <c r="A63" s="4">
        <f t="shared" si="2"/>
        <v>13</v>
      </c>
      <c r="B63" s="4">
        <f t="shared" si="0"/>
        <v>20</v>
      </c>
      <c r="C63" s="4" t="str">
        <f t="shared" si="1"/>
        <v>U</v>
      </c>
      <c r="D63" s="1"/>
      <c r="E63" s="1"/>
      <c r="F63" s="1"/>
      <c r="G63" s="1"/>
    </row>
    <row r="64" spans="1:7" x14ac:dyDescent="0.25">
      <c r="A64" s="4">
        <f t="shared" si="2"/>
        <v>12</v>
      </c>
      <c r="B64" s="4">
        <f t="shared" si="0"/>
        <v>18</v>
      </c>
      <c r="C64" s="4" t="str">
        <f t="shared" si="1"/>
        <v>U</v>
      </c>
      <c r="D64" s="1"/>
      <c r="E64" s="1"/>
      <c r="F64" s="1"/>
      <c r="G64" s="1"/>
    </row>
    <row r="65" spans="1:7" x14ac:dyDescent="0.25">
      <c r="A65" s="4">
        <f t="shared" si="2"/>
        <v>11</v>
      </c>
      <c r="B65" s="4">
        <f t="shared" si="0"/>
        <v>17</v>
      </c>
      <c r="C65" s="4" t="str">
        <f t="shared" si="1"/>
        <v>U</v>
      </c>
      <c r="D65" s="1"/>
      <c r="E65" s="1"/>
      <c r="F65" s="1"/>
      <c r="G65" s="1"/>
    </row>
    <row r="66" spans="1:7" x14ac:dyDescent="0.25">
      <c r="A66" s="4">
        <f t="shared" si="2"/>
        <v>10</v>
      </c>
      <c r="B66" s="4">
        <f t="shared" si="0"/>
        <v>15</v>
      </c>
      <c r="C66" s="4" t="str">
        <f t="shared" si="1"/>
        <v>U</v>
      </c>
      <c r="D66" s="1"/>
      <c r="E66" s="1"/>
      <c r="F66" s="1"/>
      <c r="G66" s="1"/>
    </row>
    <row r="67" spans="1:7" x14ac:dyDescent="0.25">
      <c r="A67" s="4">
        <f t="shared" si="2"/>
        <v>9</v>
      </c>
      <c r="B67" s="4">
        <f t="shared" si="0"/>
        <v>14</v>
      </c>
      <c r="C67" s="4" t="str">
        <f t="shared" si="1"/>
        <v>U</v>
      </c>
      <c r="D67" s="1"/>
      <c r="E67" s="1"/>
      <c r="F67" s="1"/>
      <c r="G67" s="1"/>
    </row>
    <row r="68" spans="1:7" x14ac:dyDescent="0.25">
      <c r="A68" s="4">
        <f t="shared" si="2"/>
        <v>8</v>
      </c>
      <c r="B68" s="4">
        <f t="shared" si="0"/>
        <v>12</v>
      </c>
      <c r="C68" s="4" t="str">
        <f t="shared" si="1"/>
        <v>U</v>
      </c>
      <c r="D68" s="1"/>
      <c r="E68" s="1"/>
      <c r="F68" s="1"/>
      <c r="G68" s="1"/>
    </row>
    <row r="69" spans="1:7" x14ac:dyDescent="0.25">
      <c r="A69" s="4">
        <f t="shared" si="2"/>
        <v>7</v>
      </c>
      <c r="B69" s="4">
        <f t="shared" si="0"/>
        <v>11</v>
      </c>
      <c r="C69" s="4" t="str">
        <f t="shared" si="1"/>
        <v>U</v>
      </c>
      <c r="D69" s="1"/>
      <c r="E69" s="1"/>
      <c r="F69" s="1"/>
      <c r="G69" s="1"/>
    </row>
    <row r="70" spans="1:7" x14ac:dyDescent="0.25">
      <c r="A70" s="4">
        <f t="shared" si="2"/>
        <v>6</v>
      </c>
      <c r="B70" s="4">
        <f t="shared" si="0"/>
        <v>9</v>
      </c>
      <c r="C70" s="4" t="str">
        <f t="shared" si="1"/>
        <v>U</v>
      </c>
      <c r="D70" s="1"/>
      <c r="E70" s="1"/>
      <c r="F70" s="1"/>
      <c r="G70" s="1"/>
    </row>
    <row r="71" spans="1:7" x14ac:dyDescent="0.25">
      <c r="A71" s="4">
        <f t="shared" si="2"/>
        <v>5</v>
      </c>
      <c r="B71" s="4">
        <f t="shared" si="0"/>
        <v>8</v>
      </c>
      <c r="C71" s="4" t="str">
        <f t="shared" si="1"/>
        <v>U</v>
      </c>
      <c r="D71" s="1"/>
      <c r="E71" s="1"/>
      <c r="F71" s="1"/>
      <c r="G71" s="1"/>
    </row>
    <row r="72" spans="1:7" x14ac:dyDescent="0.25">
      <c r="A72" s="4">
        <f t="shared" si="2"/>
        <v>4</v>
      </c>
      <c r="B72" s="4">
        <f t="shared" si="0"/>
        <v>6</v>
      </c>
      <c r="C72" s="4" t="str">
        <f t="shared" si="1"/>
        <v>U</v>
      </c>
      <c r="D72" s="1"/>
      <c r="E72" s="1"/>
      <c r="F72" s="1"/>
      <c r="G72" s="1"/>
    </row>
    <row r="73" spans="1:7" x14ac:dyDescent="0.25">
      <c r="A73" s="4">
        <f t="shared" si="2"/>
        <v>3</v>
      </c>
      <c r="B73" s="4">
        <f t="shared" si="0"/>
        <v>5</v>
      </c>
      <c r="C73" s="4" t="str">
        <f t="shared" si="1"/>
        <v>U</v>
      </c>
      <c r="D73" s="1"/>
      <c r="E73" s="1"/>
      <c r="F73" s="1"/>
      <c r="G73" s="1"/>
    </row>
    <row r="74" spans="1:7" x14ac:dyDescent="0.25">
      <c r="A74" s="4">
        <f t="shared" si="2"/>
        <v>2</v>
      </c>
      <c r="B74" s="4">
        <f t="shared" si="0"/>
        <v>3</v>
      </c>
      <c r="C74" s="4" t="str">
        <f t="shared" si="1"/>
        <v>U</v>
      </c>
      <c r="D74" s="1"/>
      <c r="E74" s="1"/>
      <c r="F74" s="1"/>
      <c r="G74" s="1"/>
    </row>
    <row r="75" spans="1:7" x14ac:dyDescent="0.25">
      <c r="A75" s="4">
        <f t="shared" si="2"/>
        <v>1</v>
      </c>
      <c r="B75" s="4">
        <f t="shared" si="0"/>
        <v>2</v>
      </c>
      <c r="C75" s="4" t="str">
        <f t="shared" si="1"/>
        <v>U</v>
      </c>
      <c r="D75" s="1"/>
      <c r="E75" s="1"/>
      <c r="F75" s="1"/>
      <c r="G75" s="1"/>
    </row>
    <row r="76" spans="1:7" x14ac:dyDescent="0.25">
      <c r="A76" s="4">
        <f t="shared" si="2"/>
        <v>0</v>
      </c>
      <c r="B76" s="4">
        <f t="shared" si="0"/>
        <v>0</v>
      </c>
      <c r="C76" s="4" t="str">
        <f t="shared" si="1"/>
        <v>U</v>
      </c>
      <c r="D76" s="1"/>
      <c r="E76" s="1"/>
      <c r="F76" s="1"/>
      <c r="G76" s="1"/>
    </row>
    <row r="77" spans="1:7" x14ac:dyDescent="0.25">
      <c r="A77" s="4" t="str">
        <f t="shared" si="2"/>
        <v xml:space="preserve"> </v>
      </c>
      <c r="B77" s="4" t="str">
        <f t="shared" si="0"/>
        <v xml:space="preserve"> </v>
      </c>
      <c r="C77" s="4" t="str">
        <f t="shared" si="1"/>
        <v xml:space="preserve"> </v>
      </c>
      <c r="D77" s="1"/>
      <c r="E77" s="1"/>
      <c r="F77" s="1"/>
      <c r="G77" s="1"/>
    </row>
    <row r="78" spans="1:7" x14ac:dyDescent="0.25">
      <c r="A78" s="4" t="str">
        <f t="shared" si="2"/>
        <v xml:space="preserve"> </v>
      </c>
      <c r="B78" s="4" t="str">
        <f t="shared" si="0"/>
        <v xml:space="preserve"> </v>
      </c>
      <c r="C78" s="4" t="str">
        <f t="shared" si="1"/>
        <v xml:space="preserve"> </v>
      </c>
      <c r="D78" s="1"/>
      <c r="E78" s="1"/>
      <c r="F78" s="1"/>
      <c r="G78" s="1"/>
    </row>
    <row r="79" spans="1:7" x14ac:dyDescent="0.25">
      <c r="A79" s="4" t="str">
        <f t="shared" si="2"/>
        <v xml:space="preserve"> </v>
      </c>
      <c r="B79" s="4" t="str">
        <f t="shared" si="0"/>
        <v xml:space="preserve"> </v>
      </c>
      <c r="C79" s="4" t="str">
        <f t="shared" si="1"/>
        <v xml:space="preserve"> </v>
      </c>
      <c r="D79" s="1"/>
      <c r="E79" s="1"/>
      <c r="F79" s="1"/>
      <c r="G79" s="1"/>
    </row>
    <row r="80" spans="1:7" x14ac:dyDescent="0.25">
      <c r="A80" s="4" t="str">
        <f t="shared" si="2"/>
        <v xml:space="preserve"> </v>
      </c>
      <c r="B80" s="4" t="str">
        <f t="shared" si="0"/>
        <v xml:space="preserve"> </v>
      </c>
      <c r="C80" s="4" t="str">
        <f t="shared" si="1"/>
        <v xml:space="preserve"> </v>
      </c>
      <c r="D80" s="1"/>
      <c r="E80" s="1"/>
      <c r="F80" s="1"/>
      <c r="G80" s="1"/>
    </row>
    <row r="81" spans="1:7" x14ac:dyDescent="0.25">
      <c r="A81" s="4" t="str">
        <f t="shared" si="2"/>
        <v xml:space="preserve"> </v>
      </c>
      <c r="B81" s="4" t="str">
        <f t="shared" ref="B81:B144" si="3">IF(A81&lt;&gt;" ",IF(AND(OR($F$20="",$F$22="",$F$23="",$F$24=""),$A81&lt;&gt;""),"Missing data",IF($A81&gt;$F$20,"Raw mark &gt; max",IF(A81="","",IF(A81&lt;0,"Raw mark &lt; 0",IF(AND(OR($H$22&lt;&gt;"",$H$23&lt;&gt;"",$H$24&lt;&gt;""),$A81&lt;&gt;""),"See column K",IF(A81=0,0,ROUND(IF(AND(A81&gt;0,A81&lt;=$F$24),A81*($G$24/$F$24),IF(AND(A81&gt;$F$24,A81&lt;=$F$23),((($G$23-$G$24)/($F$23-$F$24))*(A81-$F$24))+$G$24,IF(AND(A81&gt;$F$23,A81&lt;=$F$22),((($G$22-$G$23)/($F$22-$F$23))*(A81-$F$23))+$G$23,IF(AND(A81&gt;$F$22,A81&lt;=$F$21),((($G$21-$G$22)/($F$21-$F$22))*(A81-$F$22))+$G$22,$G$21)))),0)))))))," ")</f>
        <v xml:space="preserve"> </v>
      </c>
      <c r="C81" s="4" t="str">
        <f t="shared" ref="C81:C144" si="4">IF(A81&lt;&gt;" ",IF(OR($B81="Missing data",$B81="Raw mark &gt; max",$B81="Raw mark &lt; 0",$B81="See column K"),"N/A",IF($B81="","",IF($B81=0,"U",IF(AND($B81&lt;=$G$20,$B81&gt;=$G$22),$E$22,IF(AND($B81&lt;$G$22,$B81&gt;=$G$23),$E$23,IF(AND($B81&lt;$G$23,$B81&gt;=$G$24),$E$24,IF(AND($B81&lt;$G$24),"U",0)))))))," ")</f>
        <v xml:space="preserve"> </v>
      </c>
      <c r="D81" s="1"/>
      <c r="E81" s="1"/>
      <c r="F81" s="1"/>
      <c r="G81" s="1"/>
    </row>
    <row r="82" spans="1:7" x14ac:dyDescent="0.25">
      <c r="A82" s="4" t="str">
        <f t="shared" ref="A82:A145" si="5">IF(A81=" "," ",IF(A81-1&lt;0," ",A81-1))</f>
        <v xml:space="preserve"> </v>
      </c>
      <c r="B82" s="4" t="str">
        <f t="shared" si="3"/>
        <v xml:space="preserve"> </v>
      </c>
      <c r="C82" s="4" t="str">
        <f t="shared" si="4"/>
        <v xml:space="preserve"> </v>
      </c>
      <c r="D82" s="1"/>
      <c r="E82" s="1"/>
      <c r="F82" s="1"/>
      <c r="G82" s="1"/>
    </row>
    <row r="83" spans="1:7" x14ac:dyDescent="0.25">
      <c r="A83" s="4" t="str">
        <f t="shared" si="5"/>
        <v xml:space="preserve"> </v>
      </c>
      <c r="B83" s="4" t="str">
        <f t="shared" si="3"/>
        <v xml:space="preserve"> </v>
      </c>
      <c r="C83" s="4" t="str">
        <f t="shared" si="4"/>
        <v xml:space="preserve"> </v>
      </c>
      <c r="D83" s="1"/>
      <c r="E83" s="1"/>
      <c r="F83" s="1"/>
      <c r="G83" s="1"/>
    </row>
    <row r="84" spans="1:7" x14ac:dyDescent="0.25">
      <c r="A84" s="4" t="str">
        <f t="shared" si="5"/>
        <v xml:space="preserve"> </v>
      </c>
      <c r="B84" s="4" t="str">
        <f t="shared" si="3"/>
        <v xml:space="preserve"> </v>
      </c>
      <c r="C84" s="4" t="str">
        <f t="shared" si="4"/>
        <v xml:space="preserve"> </v>
      </c>
      <c r="D84" s="1"/>
      <c r="E84" s="1"/>
      <c r="F84" s="1"/>
      <c r="G84" s="1"/>
    </row>
    <row r="85" spans="1:7" x14ac:dyDescent="0.25">
      <c r="A85" s="4" t="str">
        <f t="shared" si="5"/>
        <v xml:space="preserve"> </v>
      </c>
      <c r="B85" s="4" t="str">
        <f t="shared" si="3"/>
        <v xml:space="preserve"> </v>
      </c>
      <c r="C85" s="4" t="str">
        <f t="shared" si="4"/>
        <v xml:space="preserve"> </v>
      </c>
      <c r="D85" s="1"/>
      <c r="E85" s="1"/>
      <c r="F85" s="1"/>
      <c r="G85" s="1"/>
    </row>
    <row r="86" spans="1:7" x14ac:dyDescent="0.25">
      <c r="A86" s="4" t="str">
        <f t="shared" si="5"/>
        <v xml:space="preserve"> </v>
      </c>
      <c r="B86" s="4" t="str">
        <f t="shared" si="3"/>
        <v xml:space="preserve"> </v>
      </c>
      <c r="C86" s="4" t="str">
        <f t="shared" si="4"/>
        <v xml:space="preserve"> </v>
      </c>
      <c r="D86" s="1"/>
      <c r="E86" s="1"/>
      <c r="F86" s="1"/>
      <c r="G86" s="1"/>
    </row>
    <row r="87" spans="1:7" x14ac:dyDescent="0.25">
      <c r="A87" s="4" t="str">
        <f t="shared" si="5"/>
        <v xml:space="preserve"> </v>
      </c>
      <c r="B87" s="4" t="str">
        <f t="shared" si="3"/>
        <v xml:space="preserve"> </v>
      </c>
      <c r="C87" s="4" t="str">
        <f t="shared" si="4"/>
        <v xml:space="preserve"> </v>
      </c>
      <c r="D87" s="1"/>
      <c r="E87" s="1"/>
      <c r="F87" s="1"/>
      <c r="G87" s="1"/>
    </row>
    <row r="88" spans="1:7" x14ac:dyDescent="0.25">
      <c r="A88" s="4" t="str">
        <f t="shared" si="5"/>
        <v xml:space="preserve"> </v>
      </c>
      <c r="B88" s="4" t="str">
        <f t="shared" si="3"/>
        <v xml:space="preserve"> </v>
      </c>
      <c r="C88" s="4" t="str">
        <f t="shared" si="4"/>
        <v xml:space="preserve"> </v>
      </c>
      <c r="D88" s="1"/>
      <c r="E88" s="1"/>
      <c r="F88" s="1"/>
      <c r="G88" s="1"/>
    </row>
    <row r="89" spans="1:7" x14ac:dyDescent="0.25">
      <c r="A89" s="4" t="str">
        <f t="shared" si="5"/>
        <v xml:space="preserve"> </v>
      </c>
      <c r="B89" s="4" t="str">
        <f t="shared" si="3"/>
        <v xml:space="preserve"> </v>
      </c>
      <c r="C89" s="4" t="str">
        <f t="shared" si="4"/>
        <v xml:space="preserve"> </v>
      </c>
      <c r="D89" s="1"/>
      <c r="E89" s="1"/>
      <c r="F89" s="1"/>
      <c r="G89" s="1"/>
    </row>
    <row r="90" spans="1:7" x14ac:dyDescent="0.25">
      <c r="A90" s="4" t="str">
        <f t="shared" si="5"/>
        <v xml:space="preserve"> </v>
      </c>
      <c r="B90" s="4" t="str">
        <f t="shared" si="3"/>
        <v xml:space="preserve"> </v>
      </c>
      <c r="C90" s="4" t="str">
        <f t="shared" si="4"/>
        <v xml:space="preserve"> </v>
      </c>
      <c r="D90" s="1"/>
      <c r="E90" s="1"/>
      <c r="F90" s="1"/>
      <c r="G90" s="1"/>
    </row>
    <row r="91" spans="1:7" x14ac:dyDescent="0.25">
      <c r="A91" s="4" t="str">
        <f t="shared" si="5"/>
        <v xml:space="preserve"> </v>
      </c>
      <c r="B91" s="4" t="str">
        <f t="shared" si="3"/>
        <v xml:space="preserve"> </v>
      </c>
      <c r="C91" s="4" t="str">
        <f t="shared" si="4"/>
        <v xml:space="preserve"> </v>
      </c>
      <c r="D91" s="1"/>
      <c r="E91" s="1"/>
      <c r="F91" s="1"/>
      <c r="G91" s="1"/>
    </row>
    <row r="92" spans="1:7" x14ac:dyDescent="0.25">
      <c r="A92" s="4" t="str">
        <f t="shared" si="5"/>
        <v xml:space="preserve"> </v>
      </c>
      <c r="B92" s="4" t="str">
        <f t="shared" si="3"/>
        <v xml:space="preserve"> </v>
      </c>
      <c r="C92" s="4" t="str">
        <f t="shared" si="4"/>
        <v xml:space="preserve"> </v>
      </c>
      <c r="D92" s="1"/>
      <c r="E92" s="1"/>
      <c r="F92" s="1"/>
      <c r="G92" s="1"/>
    </row>
    <row r="93" spans="1:7" x14ac:dyDescent="0.25">
      <c r="A93" s="4" t="str">
        <f t="shared" si="5"/>
        <v xml:space="preserve"> </v>
      </c>
      <c r="B93" s="4" t="str">
        <f t="shared" si="3"/>
        <v xml:space="preserve"> </v>
      </c>
      <c r="C93" s="4" t="str">
        <f t="shared" si="4"/>
        <v xml:space="preserve"> </v>
      </c>
      <c r="D93" s="1"/>
      <c r="E93" s="1"/>
      <c r="F93" s="1"/>
      <c r="G93" s="1"/>
    </row>
    <row r="94" spans="1:7" x14ac:dyDescent="0.25">
      <c r="A94" s="4" t="str">
        <f t="shared" si="5"/>
        <v xml:space="preserve"> </v>
      </c>
      <c r="B94" s="4" t="str">
        <f t="shared" si="3"/>
        <v xml:space="preserve"> </v>
      </c>
      <c r="C94" s="4" t="str">
        <f t="shared" si="4"/>
        <v xml:space="preserve"> </v>
      </c>
      <c r="D94" s="1"/>
      <c r="E94" s="1"/>
      <c r="F94" s="1"/>
      <c r="G94" s="1"/>
    </row>
    <row r="95" spans="1:7" x14ac:dyDescent="0.25">
      <c r="A95" s="4" t="str">
        <f t="shared" si="5"/>
        <v xml:space="preserve"> </v>
      </c>
      <c r="B95" s="4" t="str">
        <f t="shared" si="3"/>
        <v xml:space="preserve"> </v>
      </c>
      <c r="C95" s="4" t="str">
        <f t="shared" si="4"/>
        <v xml:space="preserve"> </v>
      </c>
      <c r="D95" s="1"/>
      <c r="E95" s="1"/>
      <c r="F95" s="1"/>
      <c r="G95" s="1"/>
    </row>
    <row r="96" spans="1:7" x14ac:dyDescent="0.25">
      <c r="A96" s="4" t="str">
        <f t="shared" si="5"/>
        <v xml:space="preserve"> </v>
      </c>
      <c r="B96" s="4" t="str">
        <f t="shared" si="3"/>
        <v xml:space="preserve"> </v>
      </c>
      <c r="C96" s="4" t="str">
        <f t="shared" si="4"/>
        <v xml:space="preserve"> </v>
      </c>
      <c r="D96" s="1"/>
      <c r="E96" s="1"/>
      <c r="F96" s="1"/>
      <c r="G96" s="1"/>
    </row>
    <row r="97" spans="1:7" x14ac:dyDescent="0.25">
      <c r="A97" s="4" t="str">
        <f t="shared" si="5"/>
        <v xml:space="preserve"> </v>
      </c>
      <c r="B97" s="4" t="str">
        <f t="shared" si="3"/>
        <v xml:space="preserve"> </v>
      </c>
      <c r="C97" s="4" t="str">
        <f t="shared" si="4"/>
        <v xml:space="preserve"> </v>
      </c>
      <c r="D97" s="1"/>
      <c r="E97" s="1"/>
      <c r="F97" s="1"/>
      <c r="G97" s="1"/>
    </row>
    <row r="98" spans="1:7" x14ac:dyDescent="0.25">
      <c r="A98" s="4" t="str">
        <f t="shared" si="5"/>
        <v xml:space="preserve"> </v>
      </c>
      <c r="B98" s="4" t="str">
        <f t="shared" si="3"/>
        <v xml:space="preserve"> </v>
      </c>
      <c r="C98" s="4" t="str">
        <f t="shared" si="4"/>
        <v xml:space="preserve"> </v>
      </c>
      <c r="D98" s="1"/>
      <c r="E98" s="1"/>
      <c r="F98" s="1"/>
      <c r="G98" s="1"/>
    </row>
    <row r="99" spans="1:7" x14ac:dyDescent="0.25">
      <c r="A99" s="4" t="str">
        <f t="shared" si="5"/>
        <v xml:space="preserve"> </v>
      </c>
      <c r="B99" s="4" t="str">
        <f t="shared" si="3"/>
        <v xml:space="preserve"> </v>
      </c>
      <c r="C99" s="4" t="str">
        <f t="shared" si="4"/>
        <v xml:space="preserve"> </v>
      </c>
      <c r="D99" s="1"/>
      <c r="E99" s="1"/>
      <c r="F99" s="1"/>
      <c r="G99" s="1"/>
    </row>
    <row r="100" spans="1:7" x14ac:dyDescent="0.25">
      <c r="A100" s="4" t="str">
        <f t="shared" si="5"/>
        <v xml:space="preserve"> </v>
      </c>
      <c r="B100" s="4" t="str">
        <f t="shared" si="3"/>
        <v xml:space="preserve"> </v>
      </c>
      <c r="C100" s="4" t="str">
        <f t="shared" si="4"/>
        <v xml:space="preserve"> </v>
      </c>
      <c r="D100" s="1"/>
      <c r="E100" s="1"/>
      <c r="F100" s="1"/>
      <c r="G100" s="1"/>
    </row>
    <row r="101" spans="1:7" x14ac:dyDescent="0.25">
      <c r="A101" s="4" t="str">
        <f t="shared" si="5"/>
        <v xml:space="preserve"> </v>
      </c>
      <c r="B101" s="4" t="str">
        <f t="shared" si="3"/>
        <v xml:space="preserve"> </v>
      </c>
      <c r="C101" s="4" t="str">
        <f t="shared" si="4"/>
        <v xml:space="preserve"> </v>
      </c>
      <c r="D101" s="1"/>
      <c r="E101" s="1"/>
      <c r="F101" s="1"/>
      <c r="G101" s="1"/>
    </row>
    <row r="102" spans="1:7" x14ac:dyDescent="0.25">
      <c r="A102" s="4" t="str">
        <f t="shared" si="5"/>
        <v xml:space="preserve"> </v>
      </c>
      <c r="B102" s="4" t="str">
        <f t="shared" si="3"/>
        <v xml:space="preserve"> </v>
      </c>
      <c r="C102" s="4" t="str">
        <f t="shared" si="4"/>
        <v xml:space="preserve"> </v>
      </c>
      <c r="D102" s="1"/>
      <c r="E102" s="1"/>
      <c r="F102" s="1"/>
      <c r="G102" s="1"/>
    </row>
    <row r="103" spans="1:7" x14ac:dyDescent="0.25">
      <c r="A103" s="4" t="str">
        <f t="shared" si="5"/>
        <v xml:space="preserve"> </v>
      </c>
      <c r="B103" s="4" t="str">
        <f t="shared" si="3"/>
        <v xml:space="preserve"> </v>
      </c>
      <c r="C103" s="4" t="str">
        <f t="shared" si="4"/>
        <v xml:space="preserve"> </v>
      </c>
      <c r="D103" s="1"/>
      <c r="E103" s="1"/>
      <c r="F103" s="1"/>
      <c r="G103" s="1"/>
    </row>
    <row r="104" spans="1:7" x14ac:dyDescent="0.25">
      <c r="A104" s="4" t="str">
        <f t="shared" si="5"/>
        <v xml:space="preserve"> </v>
      </c>
      <c r="B104" s="4" t="str">
        <f t="shared" si="3"/>
        <v xml:space="preserve"> </v>
      </c>
      <c r="C104" s="4" t="str">
        <f t="shared" si="4"/>
        <v xml:space="preserve"> </v>
      </c>
      <c r="D104" s="1"/>
      <c r="E104" s="1"/>
      <c r="F104" s="1"/>
      <c r="G104" s="1"/>
    </row>
    <row r="105" spans="1:7" x14ac:dyDescent="0.25">
      <c r="A105" s="4" t="str">
        <f t="shared" si="5"/>
        <v xml:space="preserve"> </v>
      </c>
      <c r="B105" s="4" t="str">
        <f t="shared" si="3"/>
        <v xml:space="preserve"> </v>
      </c>
      <c r="C105" s="4" t="str">
        <f t="shared" si="4"/>
        <v xml:space="preserve"> </v>
      </c>
      <c r="D105" s="1"/>
      <c r="E105" s="1"/>
      <c r="F105" s="1"/>
      <c r="G105" s="1"/>
    </row>
    <row r="106" spans="1:7" x14ac:dyDescent="0.25">
      <c r="A106" s="4" t="str">
        <f t="shared" si="5"/>
        <v xml:space="preserve"> </v>
      </c>
      <c r="B106" s="4" t="str">
        <f t="shared" si="3"/>
        <v xml:space="preserve"> </v>
      </c>
      <c r="C106" s="4" t="str">
        <f t="shared" si="4"/>
        <v xml:space="preserve"> </v>
      </c>
      <c r="D106" s="1"/>
      <c r="E106" s="1"/>
      <c r="F106" s="1"/>
      <c r="G106" s="1"/>
    </row>
    <row r="107" spans="1:7" x14ac:dyDescent="0.25">
      <c r="A107" s="4" t="str">
        <f t="shared" si="5"/>
        <v xml:space="preserve"> </v>
      </c>
      <c r="B107" s="4" t="str">
        <f t="shared" si="3"/>
        <v xml:space="preserve"> </v>
      </c>
      <c r="C107" s="4" t="str">
        <f t="shared" si="4"/>
        <v xml:space="preserve"> </v>
      </c>
      <c r="D107" s="1"/>
      <c r="E107" s="1"/>
      <c r="F107" s="1"/>
      <c r="G107" s="1"/>
    </row>
    <row r="108" spans="1:7" x14ac:dyDescent="0.25">
      <c r="A108" s="4" t="str">
        <f t="shared" si="5"/>
        <v xml:space="preserve"> </v>
      </c>
      <c r="B108" s="4" t="str">
        <f t="shared" si="3"/>
        <v xml:space="preserve"> </v>
      </c>
      <c r="C108" s="4" t="str">
        <f t="shared" si="4"/>
        <v xml:space="preserve"> </v>
      </c>
      <c r="D108" s="1"/>
      <c r="E108" s="1"/>
      <c r="F108" s="1"/>
      <c r="G108" s="1"/>
    </row>
    <row r="109" spans="1:7" x14ac:dyDescent="0.25">
      <c r="A109" s="4" t="str">
        <f t="shared" si="5"/>
        <v xml:space="preserve"> </v>
      </c>
      <c r="B109" s="4" t="str">
        <f t="shared" si="3"/>
        <v xml:space="preserve"> </v>
      </c>
      <c r="C109" s="4" t="str">
        <f t="shared" si="4"/>
        <v xml:space="preserve"> </v>
      </c>
      <c r="D109" s="1"/>
      <c r="E109" s="1"/>
      <c r="F109" s="1"/>
      <c r="G109" s="1"/>
    </row>
    <row r="110" spans="1:7" x14ac:dyDescent="0.25">
      <c r="A110" s="4" t="str">
        <f t="shared" si="5"/>
        <v xml:space="preserve"> </v>
      </c>
      <c r="B110" s="4" t="str">
        <f t="shared" si="3"/>
        <v xml:space="preserve"> </v>
      </c>
      <c r="C110" s="4" t="str">
        <f t="shared" si="4"/>
        <v xml:space="preserve"> </v>
      </c>
      <c r="D110" s="1"/>
      <c r="E110" s="1"/>
      <c r="F110" s="1"/>
      <c r="G110" s="1"/>
    </row>
    <row r="111" spans="1:7" x14ac:dyDescent="0.25">
      <c r="A111" s="4" t="str">
        <f t="shared" si="5"/>
        <v xml:space="preserve"> </v>
      </c>
      <c r="B111" s="4" t="str">
        <f t="shared" si="3"/>
        <v xml:space="preserve"> </v>
      </c>
      <c r="C111" s="4" t="str">
        <f t="shared" si="4"/>
        <v xml:space="preserve"> </v>
      </c>
      <c r="D111" s="1"/>
      <c r="E111" s="1"/>
      <c r="F111" s="1"/>
      <c r="G111" s="1"/>
    </row>
    <row r="112" spans="1:7" x14ac:dyDescent="0.25">
      <c r="A112" s="4" t="str">
        <f t="shared" si="5"/>
        <v xml:space="preserve"> </v>
      </c>
      <c r="B112" s="4" t="str">
        <f t="shared" si="3"/>
        <v xml:space="preserve"> </v>
      </c>
      <c r="C112" s="4" t="str">
        <f t="shared" si="4"/>
        <v xml:space="preserve"> </v>
      </c>
      <c r="D112" s="1"/>
      <c r="E112" s="1"/>
      <c r="F112" s="1"/>
      <c r="G112" s="1"/>
    </row>
    <row r="113" spans="1:7" x14ac:dyDescent="0.25">
      <c r="A113" s="4" t="str">
        <f t="shared" si="5"/>
        <v xml:space="preserve"> </v>
      </c>
      <c r="B113" s="4" t="str">
        <f t="shared" si="3"/>
        <v xml:space="preserve"> </v>
      </c>
      <c r="C113" s="4" t="str">
        <f t="shared" si="4"/>
        <v xml:space="preserve"> </v>
      </c>
      <c r="D113" s="1"/>
      <c r="E113" s="1"/>
      <c r="F113" s="1"/>
      <c r="G113" s="1"/>
    </row>
    <row r="114" spans="1:7" x14ac:dyDescent="0.25">
      <c r="A114" s="4" t="str">
        <f t="shared" si="5"/>
        <v xml:space="preserve"> </v>
      </c>
      <c r="B114" s="4" t="str">
        <f t="shared" si="3"/>
        <v xml:space="preserve"> </v>
      </c>
      <c r="C114" s="4" t="str">
        <f t="shared" si="4"/>
        <v xml:space="preserve"> </v>
      </c>
      <c r="D114" s="1"/>
      <c r="E114" s="1"/>
      <c r="F114" s="1"/>
      <c r="G114" s="1"/>
    </row>
    <row r="115" spans="1:7" x14ac:dyDescent="0.25">
      <c r="A115" s="4" t="str">
        <f t="shared" si="5"/>
        <v xml:space="preserve"> </v>
      </c>
      <c r="B115" s="4" t="str">
        <f t="shared" si="3"/>
        <v xml:space="preserve"> </v>
      </c>
      <c r="C115" s="4" t="str">
        <f t="shared" si="4"/>
        <v xml:space="preserve"> </v>
      </c>
      <c r="D115" s="1"/>
      <c r="E115" s="1"/>
      <c r="F115" s="1"/>
      <c r="G115" s="1"/>
    </row>
    <row r="116" spans="1:7" x14ac:dyDescent="0.25">
      <c r="A116" s="4" t="str">
        <f t="shared" si="5"/>
        <v xml:space="preserve"> </v>
      </c>
      <c r="B116" s="4" t="str">
        <f t="shared" si="3"/>
        <v xml:space="preserve"> </v>
      </c>
      <c r="C116" s="4" t="str">
        <f t="shared" si="4"/>
        <v xml:space="preserve"> </v>
      </c>
      <c r="D116" s="1"/>
      <c r="E116" s="1"/>
      <c r="F116" s="1"/>
      <c r="G116" s="1"/>
    </row>
    <row r="117" spans="1:7" x14ac:dyDescent="0.25">
      <c r="A117" s="4" t="str">
        <f t="shared" si="5"/>
        <v xml:space="preserve"> </v>
      </c>
      <c r="B117" s="4" t="str">
        <f t="shared" si="3"/>
        <v xml:space="preserve"> </v>
      </c>
      <c r="C117" s="4" t="str">
        <f t="shared" si="4"/>
        <v xml:space="preserve"> </v>
      </c>
      <c r="D117" s="1"/>
      <c r="E117" s="1"/>
      <c r="F117" s="1"/>
      <c r="G117" s="1"/>
    </row>
    <row r="118" spans="1:7" x14ac:dyDescent="0.25">
      <c r="A118" s="4" t="str">
        <f t="shared" si="5"/>
        <v xml:space="preserve"> </v>
      </c>
      <c r="B118" s="4" t="str">
        <f t="shared" si="3"/>
        <v xml:space="preserve"> </v>
      </c>
      <c r="C118" s="4" t="str">
        <f t="shared" si="4"/>
        <v xml:space="preserve"> </v>
      </c>
      <c r="D118" s="1"/>
      <c r="E118" s="1"/>
      <c r="F118" s="1"/>
      <c r="G118" s="1"/>
    </row>
    <row r="119" spans="1:7" x14ac:dyDescent="0.25">
      <c r="A119" s="4" t="str">
        <f t="shared" si="5"/>
        <v xml:space="preserve"> </v>
      </c>
      <c r="B119" s="4" t="str">
        <f t="shared" si="3"/>
        <v xml:space="preserve"> </v>
      </c>
      <c r="C119" s="4" t="str">
        <f t="shared" si="4"/>
        <v xml:space="preserve"> </v>
      </c>
      <c r="D119" s="1"/>
      <c r="E119" s="1"/>
      <c r="F119" s="1"/>
      <c r="G119" s="1"/>
    </row>
    <row r="120" spans="1:7" x14ac:dyDescent="0.25">
      <c r="A120" s="4" t="str">
        <f t="shared" si="5"/>
        <v xml:space="preserve"> </v>
      </c>
      <c r="B120" s="4" t="str">
        <f t="shared" si="3"/>
        <v xml:space="preserve"> </v>
      </c>
      <c r="C120" s="4" t="str">
        <f t="shared" si="4"/>
        <v xml:space="preserve"> </v>
      </c>
      <c r="D120" s="1"/>
      <c r="E120" s="1"/>
      <c r="F120" s="1"/>
      <c r="G120" s="1"/>
    </row>
    <row r="121" spans="1:7" x14ac:dyDescent="0.25">
      <c r="A121" s="4" t="str">
        <f t="shared" si="5"/>
        <v xml:space="preserve"> </v>
      </c>
      <c r="B121" s="4" t="str">
        <f t="shared" si="3"/>
        <v xml:space="preserve"> </v>
      </c>
      <c r="C121" s="4" t="str">
        <f t="shared" si="4"/>
        <v xml:space="preserve"> </v>
      </c>
      <c r="D121" s="1"/>
      <c r="E121" s="1"/>
      <c r="F121" s="1"/>
      <c r="G121" s="1"/>
    </row>
    <row r="122" spans="1:7" x14ac:dyDescent="0.25">
      <c r="A122" s="4" t="str">
        <f t="shared" si="5"/>
        <v xml:space="preserve"> </v>
      </c>
      <c r="B122" s="4" t="str">
        <f t="shared" si="3"/>
        <v xml:space="preserve"> </v>
      </c>
      <c r="C122" s="4" t="str">
        <f t="shared" si="4"/>
        <v xml:space="preserve"> </v>
      </c>
      <c r="D122" s="1"/>
      <c r="E122" s="1"/>
      <c r="F122" s="1"/>
      <c r="G122" s="1"/>
    </row>
    <row r="123" spans="1:7" x14ac:dyDescent="0.25">
      <c r="A123" s="4" t="str">
        <f t="shared" si="5"/>
        <v xml:space="preserve"> </v>
      </c>
      <c r="B123" s="4" t="str">
        <f t="shared" si="3"/>
        <v xml:space="preserve"> </v>
      </c>
      <c r="C123" s="4" t="str">
        <f t="shared" si="4"/>
        <v xml:space="preserve"> </v>
      </c>
      <c r="D123" s="1"/>
      <c r="E123" s="1"/>
      <c r="F123" s="1"/>
      <c r="G123" s="1"/>
    </row>
    <row r="124" spans="1:7" x14ac:dyDescent="0.25">
      <c r="A124" s="4" t="str">
        <f t="shared" si="5"/>
        <v xml:space="preserve"> </v>
      </c>
      <c r="B124" s="4" t="str">
        <f t="shared" si="3"/>
        <v xml:space="preserve"> </v>
      </c>
      <c r="C124" s="4" t="str">
        <f t="shared" si="4"/>
        <v xml:space="preserve"> </v>
      </c>
      <c r="D124" s="1"/>
      <c r="E124" s="1"/>
      <c r="F124" s="1"/>
      <c r="G124" s="1"/>
    </row>
    <row r="125" spans="1:7" x14ac:dyDescent="0.25">
      <c r="A125" s="4" t="str">
        <f t="shared" si="5"/>
        <v xml:space="preserve"> </v>
      </c>
      <c r="B125" s="4" t="str">
        <f t="shared" si="3"/>
        <v xml:space="preserve"> </v>
      </c>
      <c r="C125" s="4" t="str">
        <f t="shared" si="4"/>
        <v xml:space="preserve"> </v>
      </c>
      <c r="D125" s="1"/>
      <c r="E125" s="1"/>
      <c r="F125" s="1"/>
      <c r="G125" s="1"/>
    </row>
    <row r="126" spans="1:7" x14ac:dyDescent="0.25">
      <c r="A126" s="4" t="str">
        <f t="shared" si="5"/>
        <v xml:space="preserve"> </v>
      </c>
      <c r="B126" s="4" t="str">
        <f t="shared" si="3"/>
        <v xml:space="preserve"> </v>
      </c>
      <c r="C126" s="4" t="str">
        <f t="shared" si="4"/>
        <v xml:space="preserve"> </v>
      </c>
      <c r="D126" s="1"/>
      <c r="E126" s="1"/>
      <c r="F126" s="1"/>
      <c r="G126" s="1"/>
    </row>
    <row r="127" spans="1:7" x14ac:dyDescent="0.25">
      <c r="A127" s="4" t="str">
        <f t="shared" si="5"/>
        <v xml:space="preserve"> </v>
      </c>
      <c r="B127" s="4" t="str">
        <f t="shared" si="3"/>
        <v xml:space="preserve"> </v>
      </c>
      <c r="C127" s="4" t="str">
        <f t="shared" si="4"/>
        <v xml:space="preserve"> </v>
      </c>
      <c r="D127" s="1"/>
      <c r="E127" s="1"/>
      <c r="F127" s="1"/>
      <c r="G127" s="1"/>
    </row>
    <row r="128" spans="1:7" x14ac:dyDescent="0.25">
      <c r="A128" s="4" t="str">
        <f t="shared" si="5"/>
        <v xml:space="preserve"> </v>
      </c>
      <c r="B128" s="4" t="str">
        <f t="shared" si="3"/>
        <v xml:space="preserve"> </v>
      </c>
      <c r="C128" s="4" t="str">
        <f t="shared" si="4"/>
        <v xml:space="preserve"> </v>
      </c>
      <c r="D128" s="1"/>
      <c r="E128" s="1"/>
      <c r="F128" s="1"/>
      <c r="G128" s="1"/>
    </row>
    <row r="129" spans="1:7" x14ac:dyDescent="0.25">
      <c r="A129" s="4" t="str">
        <f t="shared" si="5"/>
        <v xml:space="preserve"> </v>
      </c>
      <c r="B129" s="4" t="str">
        <f t="shared" si="3"/>
        <v xml:space="preserve"> </v>
      </c>
      <c r="C129" s="4" t="str">
        <f t="shared" si="4"/>
        <v xml:space="preserve"> </v>
      </c>
      <c r="D129" s="1"/>
      <c r="E129" s="1"/>
      <c r="F129" s="1"/>
      <c r="G129" s="1"/>
    </row>
    <row r="130" spans="1:7" x14ac:dyDescent="0.25">
      <c r="A130" s="4" t="str">
        <f t="shared" si="5"/>
        <v xml:space="preserve"> </v>
      </c>
      <c r="B130" s="4" t="str">
        <f t="shared" si="3"/>
        <v xml:space="preserve"> </v>
      </c>
      <c r="C130" s="4" t="str">
        <f t="shared" si="4"/>
        <v xml:space="preserve"> </v>
      </c>
      <c r="D130" s="1"/>
      <c r="E130" s="1"/>
      <c r="F130" s="1"/>
      <c r="G130" s="1"/>
    </row>
    <row r="131" spans="1:7" x14ac:dyDescent="0.25">
      <c r="A131" s="4" t="str">
        <f t="shared" si="5"/>
        <v xml:space="preserve"> </v>
      </c>
      <c r="B131" s="4" t="str">
        <f t="shared" si="3"/>
        <v xml:space="preserve"> </v>
      </c>
      <c r="C131" s="4" t="str">
        <f t="shared" si="4"/>
        <v xml:space="preserve"> </v>
      </c>
      <c r="D131" s="1"/>
      <c r="E131" s="1"/>
      <c r="F131" s="1"/>
      <c r="G131" s="1"/>
    </row>
    <row r="132" spans="1:7" x14ac:dyDescent="0.25">
      <c r="A132" s="4" t="str">
        <f t="shared" si="5"/>
        <v xml:space="preserve"> </v>
      </c>
      <c r="B132" s="4" t="str">
        <f t="shared" si="3"/>
        <v xml:space="preserve"> </v>
      </c>
      <c r="C132" s="4" t="str">
        <f t="shared" si="4"/>
        <v xml:space="preserve"> </v>
      </c>
      <c r="D132" s="1"/>
      <c r="E132" s="1"/>
      <c r="F132" s="1"/>
      <c r="G132" s="1"/>
    </row>
    <row r="133" spans="1:7" x14ac:dyDescent="0.25">
      <c r="A133" s="4" t="str">
        <f t="shared" si="5"/>
        <v xml:space="preserve"> </v>
      </c>
      <c r="B133" s="4" t="str">
        <f t="shared" si="3"/>
        <v xml:space="preserve"> </v>
      </c>
      <c r="C133" s="4" t="str">
        <f t="shared" si="4"/>
        <v xml:space="preserve"> </v>
      </c>
      <c r="D133" s="1"/>
      <c r="E133" s="1"/>
      <c r="F133" s="1"/>
      <c r="G133" s="1"/>
    </row>
    <row r="134" spans="1:7" x14ac:dyDescent="0.25">
      <c r="A134" s="4" t="str">
        <f t="shared" si="5"/>
        <v xml:space="preserve"> </v>
      </c>
      <c r="B134" s="4" t="str">
        <f t="shared" si="3"/>
        <v xml:space="preserve"> </v>
      </c>
      <c r="C134" s="4" t="str">
        <f t="shared" si="4"/>
        <v xml:space="preserve"> </v>
      </c>
      <c r="D134" s="1"/>
      <c r="E134" s="1"/>
      <c r="F134" s="1"/>
      <c r="G134" s="1"/>
    </row>
    <row r="135" spans="1:7" x14ac:dyDescent="0.25">
      <c r="A135" s="4" t="str">
        <f t="shared" si="5"/>
        <v xml:space="preserve"> </v>
      </c>
      <c r="B135" s="4" t="str">
        <f t="shared" si="3"/>
        <v xml:space="preserve"> </v>
      </c>
      <c r="C135" s="4" t="str">
        <f t="shared" si="4"/>
        <v xml:space="preserve"> </v>
      </c>
      <c r="D135" s="1"/>
      <c r="E135" s="1"/>
      <c r="F135" s="1"/>
      <c r="G135" s="1"/>
    </row>
    <row r="136" spans="1:7" x14ac:dyDescent="0.25">
      <c r="A136" s="4" t="str">
        <f t="shared" si="5"/>
        <v xml:space="preserve"> </v>
      </c>
      <c r="B136" s="4" t="str">
        <f t="shared" si="3"/>
        <v xml:space="preserve"> </v>
      </c>
      <c r="C136" s="4" t="str">
        <f t="shared" si="4"/>
        <v xml:space="preserve"> </v>
      </c>
      <c r="D136" s="1"/>
      <c r="E136" s="1"/>
      <c r="F136" s="1"/>
      <c r="G136" s="1"/>
    </row>
    <row r="137" spans="1:7" x14ac:dyDescent="0.25">
      <c r="A137" s="4" t="str">
        <f t="shared" si="5"/>
        <v xml:space="preserve"> </v>
      </c>
      <c r="B137" s="4" t="str">
        <f t="shared" si="3"/>
        <v xml:space="preserve"> </v>
      </c>
      <c r="C137" s="4" t="str">
        <f t="shared" si="4"/>
        <v xml:space="preserve"> </v>
      </c>
      <c r="D137" s="1"/>
      <c r="E137" s="1"/>
      <c r="F137" s="1"/>
      <c r="G137" s="1"/>
    </row>
    <row r="138" spans="1:7" x14ac:dyDescent="0.25">
      <c r="A138" s="4" t="str">
        <f t="shared" si="5"/>
        <v xml:space="preserve"> </v>
      </c>
      <c r="B138" s="4" t="str">
        <f t="shared" si="3"/>
        <v xml:space="preserve"> </v>
      </c>
      <c r="C138" s="4" t="str">
        <f t="shared" si="4"/>
        <v xml:space="preserve"> </v>
      </c>
      <c r="D138" s="1"/>
      <c r="E138" s="1"/>
      <c r="F138" s="1"/>
      <c r="G138" s="1"/>
    </row>
    <row r="139" spans="1:7" x14ac:dyDescent="0.25">
      <c r="A139" s="4" t="str">
        <f t="shared" si="5"/>
        <v xml:space="preserve"> </v>
      </c>
      <c r="B139" s="4" t="str">
        <f t="shared" si="3"/>
        <v xml:space="preserve"> </v>
      </c>
      <c r="C139" s="4" t="str">
        <f t="shared" si="4"/>
        <v xml:space="preserve"> </v>
      </c>
      <c r="D139" s="1"/>
      <c r="E139" s="1"/>
      <c r="F139" s="1"/>
      <c r="G139" s="1"/>
    </row>
    <row r="140" spans="1:7" x14ac:dyDescent="0.25">
      <c r="A140" s="4" t="str">
        <f t="shared" si="5"/>
        <v xml:space="preserve"> </v>
      </c>
      <c r="B140" s="4" t="str">
        <f t="shared" si="3"/>
        <v xml:space="preserve"> </v>
      </c>
      <c r="C140" s="4" t="str">
        <f t="shared" si="4"/>
        <v xml:space="preserve"> </v>
      </c>
      <c r="D140" s="1"/>
      <c r="E140" s="1"/>
      <c r="F140" s="1"/>
      <c r="G140" s="1"/>
    </row>
    <row r="141" spans="1:7" x14ac:dyDescent="0.25">
      <c r="A141" s="4" t="str">
        <f t="shared" si="5"/>
        <v xml:space="preserve"> </v>
      </c>
      <c r="B141" s="4" t="str">
        <f t="shared" si="3"/>
        <v xml:space="preserve"> </v>
      </c>
      <c r="C141" s="4" t="str">
        <f t="shared" si="4"/>
        <v xml:space="preserve"> </v>
      </c>
      <c r="D141" s="1"/>
      <c r="E141" s="1"/>
      <c r="F141" s="1"/>
      <c r="G141" s="1"/>
    </row>
    <row r="142" spans="1:7" x14ac:dyDescent="0.25">
      <c r="A142" s="4" t="str">
        <f t="shared" si="5"/>
        <v xml:space="preserve"> </v>
      </c>
      <c r="B142" s="4" t="str">
        <f t="shared" si="3"/>
        <v xml:space="preserve"> </v>
      </c>
      <c r="C142" s="4" t="str">
        <f t="shared" si="4"/>
        <v xml:space="preserve"> </v>
      </c>
      <c r="D142" s="1"/>
      <c r="E142" s="1"/>
      <c r="F142" s="1"/>
      <c r="G142" s="1"/>
    </row>
    <row r="143" spans="1:7" x14ac:dyDescent="0.25">
      <c r="A143" s="4" t="str">
        <f t="shared" si="5"/>
        <v xml:space="preserve"> </v>
      </c>
      <c r="B143" s="4" t="str">
        <f t="shared" si="3"/>
        <v xml:space="preserve"> </v>
      </c>
      <c r="C143" s="4" t="str">
        <f t="shared" si="4"/>
        <v xml:space="preserve"> </v>
      </c>
      <c r="D143" s="1"/>
      <c r="E143" s="1"/>
      <c r="F143" s="1"/>
      <c r="G143" s="1"/>
    </row>
    <row r="144" spans="1:7" x14ac:dyDescent="0.25">
      <c r="A144" s="4" t="str">
        <f t="shared" si="5"/>
        <v xml:space="preserve"> </v>
      </c>
      <c r="B144" s="4" t="str">
        <f t="shared" si="3"/>
        <v xml:space="preserve"> </v>
      </c>
      <c r="C144" s="4" t="str">
        <f t="shared" si="4"/>
        <v xml:space="preserve"> </v>
      </c>
      <c r="D144" s="1"/>
      <c r="E144" s="1"/>
      <c r="F144" s="1"/>
      <c r="G144" s="1"/>
    </row>
    <row r="145" spans="1:7" x14ac:dyDescent="0.25">
      <c r="A145" s="4" t="str">
        <f t="shared" si="5"/>
        <v xml:space="preserve"> </v>
      </c>
      <c r="B145" s="4" t="str">
        <f t="shared" ref="B145:B208" si="6">IF(A145&lt;&gt;" ",IF(AND(OR($F$20="",$F$22="",$F$23="",$F$24=""),$A145&lt;&gt;""),"Missing data",IF($A145&gt;$F$20,"Raw mark &gt; max",IF(A145="","",IF(A145&lt;0,"Raw mark &lt; 0",IF(AND(OR($H$22&lt;&gt;"",$H$23&lt;&gt;"",$H$24&lt;&gt;""),$A145&lt;&gt;""),"See column K",IF(A145=0,0,ROUND(IF(AND(A145&gt;0,A145&lt;=$F$24),A145*($G$24/$F$24),IF(AND(A145&gt;$F$24,A145&lt;=$F$23),((($G$23-$G$24)/($F$23-$F$24))*(A145-$F$24))+$G$24,IF(AND(A145&gt;$F$23,A145&lt;=$F$22),((($G$22-$G$23)/($F$22-$F$23))*(A145-$F$23))+$G$23,IF(AND(A145&gt;$F$22,A145&lt;=$F$21),((($G$21-$G$22)/($F$21-$F$22))*(A145-$F$22))+$G$22,$G$21)))),0)))))))," ")</f>
        <v xml:space="preserve"> </v>
      </c>
      <c r="C145" s="4" t="str">
        <f t="shared" ref="C145:C208" si="7">IF(A145&lt;&gt;" ",IF(OR($B145="Missing data",$B145="Raw mark &gt; max",$B145="Raw mark &lt; 0",$B145="See column K"),"N/A",IF($B145="","",IF($B145=0,"U",IF(AND($B145&lt;=$G$20,$B145&gt;=$G$22),$E$22,IF(AND($B145&lt;$G$22,$B145&gt;=$G$23),$E$23,IF(AND($B145&lt;$G$23,$B145&gt;=$G$24),$E$24,IF(AND($B145&lt;$G$24),"U",0)))))))," ")</f>
        <v xml:space="preserve"> </v>
      </c>
      <c r="D145" s="1"/>
      <c r="E145" s="1"/>
      <c r="F145" s="1"/>
      <c r="G145" s="1"/>
    </row>
    <row r="146" spans="1:7" x14ac:dyDescent="0.25">
      <c r="A146" s="4" t="str">
        <f t="shared" ref="A146:A209" si="8">IF(A145=" "," ",IF(A145-1&lt;0," ",A145-1))</f>
        <v xml:space="preserve"> </v>
      </c>
      <c r="B146" s="4" t="str">
        <f t="shared" si="6"/>
        <v xml:space="preserve"> </v>
      </c>
      <c r="C146" s="4" t="str">
        <f t="shared" si="7"/>
        <v xml:space="preserve"> </v>
      </c>
      <c r="D146" s="1"/>
      <c r="E146" s="1"/>
      <c r="F146" s="1"/>
      <c r="G146" s="1"/>
    </row>
    <row r="147" spans="1:7" x14ac:dyDescent="0.25">
      <c r="A147" s="4" t="str">
        <f t="shared" si="8"/>
        <v xml:space="preserve"> </v>
      </c>
      <c r="B147" s="4" t="str">
        <f t="shared" si="6"/>
        <v xml:space="preserve"> </v>
      </c>
      <c r="C147" s="4" t="str">
        <f t="shared" si="7"/>
        <v xml:space="preserve"> </v>
      </c>
      <c r="D147" s="1"/>
      <c r="E147" s="1"/>
      <c r="F147" s="1"/>
      <c r="G147" s="1"/>
    </row>
    <row r="148" spans="1:7" x14ac:dyDescent="0.25">
      <c r="A148" s="4" t="str">
        <f t="shared" si="8"/>
        <v xml:space="preserve"> </v>
      </c>
      <c r="B148" s="4" t="str">
        <f t="shared" si="6"/>
        <v xml:space="preserve"> </v>
      </c>
      <c r="C148" s="4" t="str">
        <f t="shared" si="7"/>
        <v xml:space="preserve"> </v>
      </c>
      <c r="D148" s="1"/>
      <c r="E148" s="1"/>
      <c r="F148" s="1"/>
      <c r="G148" s="1"/>
    </row>
    <row r="149" spans="1:7" x14ac:dyDescent="0.25">
      <c r="A149" s="4" t="str">
        <f t="shared" si="8"/>
        <v xml:space="preserve"> </v>
      </c>
      <c r="B149" s="4" t="str">
        <f t="shared" si="6"/>
        <v xml:space="preserve"> </v>
      </c>
      <c r="C149" s="4" t="str">
        <f t="shared" si="7"/>
        <v xml:space="preserve"> </v>
      </c>
      <c r="D149" s="1"/>
      <c r="E149" s="1"/>
      <c r="F149" s="1"/>
      <c r="G149" s="1"/>
    </row>
    <row r="150" spans="1:7" x14ac:dyDescent="0.25">
      <c r="A150" s="4" t="str">
        <f t="shared" si="8"/>
        <v xml:space="preserve"> </v>
      </c>
      <c r="B150" s="4" t="str">
        <f t="shared" si="6"/>
        <v xml:space="preserve"> </v>
      </c>
      <c r="C150" s="4" t="str">
        <f t="shared" si="7"/>
        <v xml:space="preserve"> </v>
      </c>
      <c r="D150" s="1"/>
      <c r="E150" s="1"/>
      <c r="F150" s="1"/>
      <c r="G150" s="1"/>
    </row>
    <row r="151" spans="1:7" x14ac:dyDescent="0.25">
      <c r="A151" s="4" t="str">
        <f t="shared" si="8"/>
        <v xml:space="preserve"> </v>
      </c>
      <c r="B151" s="4" t="str">
        <f t="shared" si="6"/>
        <v xml:space="preserve"> </v>
      </c>
      <c r="C151" s="4" t="str">
        <f t="shared" si="7"/>
        <v xml:space="preserve"> </v>
      </c>
      <c r="D151" s="1"/>
      <c r="E151" s="1"/>
      <c r="F151" s="1"/>
      <c r="G151" s="1"/>
    </row>
    <row r="152" spans="1:7" x14ac:dyDescent="0.25">
      <c r="A152" s="4" t="str">
        <f t="shared" si="8"/>
        <v xml:space="preserve"> </v>
      </c>
      <c r="B152" s="4" t="str">
        <f t="shared" si="6"/>
        <v xml:space="preserve"> </v>
      </c>
      <c r="C152" s="4" t="str">
        <f t="shared" si="7"/>
        <v xml:space="preserve"> </v>
      </c>
      <c r="D152" s="1"/>
      <c r="E152" s="1"/>
      <c r="F152" s="1"/>
      <c r="G152" s="1"/>
    </row>
    <row r="153" spans="1:7" x14ac:dyDescent="0.25">
      <c r="A153" s="4" t="str">
        <f t="shared" si="8"/>
        <v xml:space="preserve"> </v>
      </c>
      <c r="B153" s="4" t="str">
        <f t="shared" si="6"/>
        <v xml:space="preserve"> </v>
      </c>
      <c r="C153" s="4" t="str">
        <f t="shared" si="7"/>
        <v xml:space="preserve"> </v>
      </c>
      <c r="D153" s="1"/>
      <c r="E153" s="1"/>
      <c r="F153" s="1"/>
      <c r="G153" s="1"/>
    </row>
    <row r="154" spans="1:7" x14ac:dyDescent="0.25">
      <c r="A154" s="4" t="str">
        <f t="shared" si="8"/>
        <v xml:space="preserve"> </v>
      </c>
      <c r="B154" s="4" t="str">
        <f t="shared" si="6"/>
        <v xml:space="preserve"> </v>
      </c>
      <c r="C154" s="4" t="str">
        <f t="shared" si="7"/>
        <v xml:space="preserve"> </v>
      </c>
      <c r="D154" s="1"/>
      <c r="E154" s="1"/>
      <c r="F154" s="1"/>
      <c r="G154" s="1"/>
    </row>
    <row r="155" spans="1:7" x14ac:dyDescent="0.25">
      <c r="A155" s="4" t="str">
        <f t="shared" si="8"/>
        <v xml:space="preserve"> </v>
      </c>
      <c r="B155" s="4" t="str">
        <f t="shared" si="6"/>
        <v xml:space="preserve"> </v>
      </c>
      <c r="C155" s="4" t="str">
        <f t="shared" si="7"/>
        <v xml:space="preserve"> </v>
      </c>
      <c r="D155" s="1"/>
      <c r="E155" s="1"/>
      <c r="F155" s="1"/>
      <c r="G155" s="1"/>
    </row>
    <row r="156" spans="1:7" x14ac:dyDescent="0.25">
      <c r="A156" s="4" t="str">
        <f t="shared" si="8"/>
        <v xml:space="preserve"> </v>
      </c>
      <c r="B156" s="4" t="str">
        <f t="shared" si="6"/>
        <v xml:space="preserve"> </v>
      </c>
      <c r="C156" s="4" t="str">
        <f t="shared" si="7"/>
        <v xml:space="preserve"> </v>
      </c>
      <c r="D156" s="1"/>
      <c r="E156" s="1"/>
      <c r="F156" s="1"/>
      <c r="G156" s="1"/>
    </row>
    <row r="157" spans="1:7" x14ac:dyDescent="0.25">
      <c r="A157" s="4" t="str">
        <f t="shared" si="8"/>
        <v xml:space="preserve"> </v>
      </c>
      <c r="B157" s="4" t="str">
        <f t="shared" si="6"/>
        <v xml:space="preserve"> </v>
      </c>
      <c r="C157" s="4" t="str">
        <f t="shared" si="7"/>
        <v xml:space="preserve"> </v>
      </c>
      <c r="D157" s="1"/>
      <c r="E157" s="1"/>
      <c r="F157" s="1"/>
      <c r="G157" s="1"/>
    </row>
    <row r="158" spans="1:7" x14ac:dyDescent="0.25">
      <c r="A158" s="4" t="str">
        <f t="shared" si="8"/>
        <v xml:space="preserve"> </v>
      </c>
      <c r="B158" s="4" t="str">
        <f t="shared" si="6"/>
        <v xml:space="preserve"> </v>
      </c>
      <c r="C158" s="4" t="str">
        <f t="shared" si="7"/>
        <v xml:space="preserve"> </v>
      </c>
      <c r="D158" s="1"/>
      <c r="E158" s="1"/>
      <c r="F158" s="1"/>
      <c r="G158" s="1"/>
    </row>
    <row r="159" spans="1:7" x14ac:dyDescent="0.25">
      <c r="A159" s="4" t="str">
        <f t="shared" si="8"/>
        <v xml:space="preserve"> </v>
      </c>
      <c r="B159" s="4" t="str">
        <f t="shared" si="6"/>
        <v xml:space="preserve"> </v>
      </c>
      <c r="C159" s="4" t="str">
        <f t="shared" si="7"/>
        <v xml:space="preserve"> </v>
      </c>
      <c r="D159" s="1"/>
      <c r="E159" s="1"/>
      <c r="F159" s="1"/>
      <c r="G159" s="1"/>
    </row>
    <row r="160" spans="1:7" x14ac:dyDescent="0.25">
      <c r="A160" s="4" t="str">
        <f t="shared" si="8"/>
        <v xml:space="preserve"> </v>
      </c>
      <c r="B160" s="4" t="str">
        <f t="shared" si="6"/>
        <v xml:space="preserve"> </v>
      </c>
      <c r="C160" s="4" t="str">
        <f t="shared" si="7"/>
        <v xml:space="preserve"> </v>
      </c>
      <c r="D160" s="1"/>
      <c r="E160" s="1"/>
      <c r="F160" s="1"/>
      <c r="G160" s="1"/>
    </row>
    <row r="161" spans="1:7" x14ac:dyDescent="0.25">
      <c r="A161" s="4" t="str">
        <f t="shared" si="8"/>
        <v xml:space="preserve"> </v>
      </c>
      <c r="B161" s="4" t="str">
        <f t="shared" si="6"/>
        <v xml:space="preserve"> </v>
      </c>
      <c r="C161" s="4" t="str">
        <f t="shared" si="7"/>
        <v xml:space="preserve"> </v>
      </c>
      <c r="D161" s="1"/>
      <c r="E161" s="1"/>
      <c r="F161" s="1"/>
      <c r="G161" s="1"/>
    </row>
    <row r="162" spans="1:7" x14ac:dyDescent="0.25">
      <c r="A162" s="4" t="str">
        <f t="shared" si="8"/>
        <v xml:space="preserve"> </v>
      </c>
      <c r="B162" s="4" t="str">
        <f t="shared" si="6"/>
        <v xml:space="preserve"> </v>
      </c>
      <c r="C162" s="4" t="str">
        <f t="shared" si="7"/>
        <v xml:space="preserve"> </v>
      </c>
      <c r="D162" s="1"/>
      <c r="E162" s="1"/>
      <c r="F162" s="1"/>
      <c r="G162" s="1"/>
    </row>
    <row r="163" spans="1:7" x14ac:dyDescent="0.25">
      <c r="A163" s="4" t="str">
        <f t="shared" si="8"/>
        <v xml:space="preserve"> </v>
      </c>
      <c r="B163" s="4" t="str">
        <f t="shared" si="6"/>
        <v xml:space="preserve"> </v>
      </c>
      <c r="C163" s="4" t="str">
        <f t="shared" si="7"/>
        <v xml:space="preserve"> </v>
      </c>
      <c r="D163" s="1"/>
      <c r="E163" s="1"/>
      <c r="F163" s="1"/>
      <c r="G163" s="1"/>
    </row>
    <row r="164" spans="1:7" x14ac:dyDescent="0.25">
      <c r="A164" s="4" t="str">
        <f t="shared" si="8"/>
        <v xml:space="preserve"> </v>
      </c>
      <c r="B164" s="4" t="str">
        <f t="shared" si="6"/>
        <v xml:space="preserve"> </v>
      </c>
      <c r="C164" s="4" t="str">
        <f t="shared" si="7"/>
        <v xml:space="preserve"> </v>
      </c>
      <c r="D164" s="1"/>
      <c r="E164" s="1"/>
      <c r="F164" s="1"/>
      <c r="G164" s="1"/>
    </row>
    <row r="165" spans="1:7" x14ac:dyDescent="0.25">
      <c r="A165" s="4" t="str">
        <f t="shared" si="8"/>
        <v xml:space="preserve"> </v>
      </c>
      <c r="B165" s="4" t="str">
        <f t="shared" si="6"/>
        <v xml:space="preserve"> </v>
      </c>
      <c r="C165" s="4" t="str">
        <f t="shared" si="7"/>
        <v xml:space="preserve"> </v>
      </c>
      <c r="D165" s="1"/>
      <c r="E165" s="1"/>
      <c r="F165" s="1"/>
      <c r="G165" s="1"/>
    </row>
    <row r="166" spans="1:7" x14ac:dyDescent="0.25">
      <c r="A166" s="4" t="str">
        <f t="shared" si="8"/>
        <v xml:space="preserve"> </v>
      </c>
      <c r="B166" s="4" t="str">
        <f t="shared" si="6"/>
        <v xml:space="preserve"> </v>
      </c>
      <c r="C166" s="4" t="str">
        <f t="shared" si="7"/>
        <v xml:space="preserve"> </v>
      </c>
      <c r="D166" s="1"/>
      <c r="E166" s="1"/>
      <c r="F166" s="1"/>
      <c r="G166" s="1"/>
    </row>
    <row r="167" spans="1:7" x14ac:dyDescent="0.25">
      <c r="A167" s="4" t="str">
        <f t="shared" si="8"/>
        <v xml:space="preserve"> </v>
      </c>
      <c r="B167" s="4" t="str">
        <f t="shared" si="6"/>
        <v xml:space="preserve"> </v>
      </c>
      <c r="C167" s="4" t="str">
        <f t="shared" si="7"/>
        <v xml:space="preserve"> </v>
      </c>
      <c r="D167" s="1"/>
      <c r="E167" s="1"/>
      <c r="F167" s="1"/>
      <c r="G167" s="1"/>
    </row>
    <row r="168" spans="1:7" x14ac:dyDescent="0.25">
      <c r="A168" s="4" t="str">
        <f t="shared" si="8"/>
        <v xml:space="preserve"> </v>
      </c>
      <c r="B168" s="4" t="str">
        <f t="shared" si="6"/>
        <v xml:space="preserve"> </v>
      </c>
      <c r="C168" s="4" t="str">
        <f t="shared" si="7"/>
        <v xml:space="preserve"> </v>
      </c>
      <c r="D168" s="1"/>
      <c r="E168" s="1"/>
      <c r="F168" s="1"/>
      <c r="G168" s="1"/>
    </row>
    <row r="169" spans="1:7" x14ac:dyDescent="0.25">
      <c r="A169" s="4" t="str">
        <f t="shared" si="8"/>
        <v xml:space="preserve"> </v>
      </c>
      <c r="B169" s="4" t="str">
        <f t="shared" si="6"/>
        <v xml:space="preserve"> </v>
      </c>
      <c r="C169" s="4" t="str">
        <f t="shared" si="7"/>
        <v xml:space="preserve"> </v>
      </c>
      <c r="D169" s="1"/>
      <c r="E169" s="1"/>
      <c r="F169" s="1"/>
      <c r="G169" s="1"/>
    </row>
    <row r="170" spans="1:7" x14ac:dyDescent="0.25">
      <c r="A170" s="4" t="str">
        <f t="shared" si="8"/>
        <v xml:space="preserve"> </v>
      </c>
      <c r="B170" s="4" t="str">
        <f t="shared" si="6"/>
        <v xml:space="preserve"> </v>
      </c>
      <c r="C170" s="4" t="str">
        <f t="shared" si="7"/>
        <v xml:space="preserve"> </v>
      </c>
      <c r="D170" s="1"/>
      <c r="E170" s="1"/>
      <c r="F170" s="1"/>
      <c r="G170" s="1"/>
    </row>
    <row r="171" spans="1:7" x14ac:dyDescent="0.25">
      <c r="A171" s="4" t="str">
        <f t="shared" si="8"/>
        <v xml:space="preserve"> </v>
      </c>
      <c r="B171" s="4" t="str">
        <f t="shared" si="6"/>
        <v xml:space="preserve"> </v>
      </c>
      <c r="C171" s="4" t="str">
        <f t="shared" si="7"/>
        <v xml:space="preserve"> </v>
      </c>
      <c r="D171" s="1"/>
      <c r="E171" s="1"/>
      <c r="F171" s="1"/>
      <c r="G171" s="1"/>
    </row>
    <row r="172" spans="1:7" x14ac:dyDescent="0.25">
      <c r="A172" s="4" t="str">
        <f t="shared" si="8"/>
        <v xml:space="preserve"> </v>
      </c>
      <c r="B172" s="4" t="str">
        <f t="shared" si="6"/>
        <v xml:space="preserve"> </v>
      </c>
      <c r="C172" s="4" t="str">
        <f t="shared" si="7"/>
        <v xml:space="preserve"> </v>
      </c>
      <c r="D172" s="1"/>
      <c r="E172" s="1"/>
      <c r="F172" s="1"/>
      <c r="G172" s="1"/>
    </row>
    <row r="173" spans="1:7" x14ac:dyDescent="0.25">
      <c r="A173" s="4" t="str">
        <f t="shared" si="8"/>
        <v xml:space="preserve"> </v>
      </c>
      <c r="B173" s="4" t="str">
        <f t="shared" si="6"/>
        <v xml:space="preserve"> </v>
      </c>
      <c r="C173" s="4" t="str">
        <f t="shared" si="7"/>
        <v xml:space="preserve"> </v>
      </c>
      <c r="D173" s="1"/>
      <c r="E173" s="1"/>
      <c r="F173" s="1"/>
      <c r="G173" s="1"/>
    </row>
    <row r="174" spans="1:7" x14ac:dyDescent="0.25">
      <c r="A174" s="4" t="str">
        <f t="shared" si="8"/>
        <v xml:space="preserve"> </v>
      </c>
      <c r="B174" s="4" t="str">
        <f t="shared" si="6"/>
        <v xml:space="preserve"> </v>
      </c>
      <c r="C174" s="4" t="str">
        <f t="shared" si="7"/>
        <v xml:space="preserve"> </v>
      </c>
      <c r="D174" s="1"/>
      <c r="E174" s="1"/>
      <c r="F174" s="1"/>
      <c r="G174" s="1"/>
    </row>
    <row r="175" spans="1:7" x14ac:dyDescent="0.25">
      <c r="A175" s="4" t="str">
        <f t="shared" si="8"/>
        <v xml:space="preserve"> </v>
      </c>
      <c r="B175" s="4" t="str">
        <f t="shared" si="6"/>
        <v xml:space="preserve"> </v>
      </c>
      <c r="C175" s="4" t="str">
        <f t="shared" si="7"/>
        <v xml:space="preserve"> </v>
      </c>
      <c r="D175" s="1"/>
      <c r="E175" s="1"/>
      <c r="F175" s="1"/>
      <c r="G175" s="1"/>
    </row>
    <row r="176" spans="1:7" x14ac:dyDescent="0.25">
      <c r="A176" s="4" t="str">
        <f t="shared" si="8"/>
        <v xml:space="preserve"> </v>
      </c>
      <c r="B176" s="4" t="str">
        <f t="shared" si="6"/>
        <v xml:space="preserve"> </v>
      </c>
      <c r="C176" s="4" t="str">
        <f t="shared" si="7"/>
        <v xml:space="preserve"> </v>
      </c>
      <c r="D176" s="1"/>
      <c r="E176" s="1"/>
      <c r="F176" s="1"/>
      <c r="G176" s="1"/>
    </row>
    <row r="177" spans="1:7" x14ac:dyDescent="0.25">
      <c r="A177" s="4" t="str">
        <f t="shared" si="8"/>
        <v xml:space="preserve"> </v>
      </c>
      <c r="B177" s="4" t="str">
        <f t="shared" si="6"/>
        <v xml:space="preserve"> </v>
      </c>
      <c r="C177" s="4" t="str">
        <f t="shared" si="7"/>
        <v xml:space="preserve"> </v>
      </c>
      <c r="D177" s="1"/>
      <c r="E177" s="1"/>
      <c r="F177" s="1"/>
      <c r="G177" s="1"/>
    </row>
    <row r="178" spans="1:7" x14ac:dyDescent="0.25">
      <c r="A178" s="4" t="str">
        <f t="shared" si="8"/>
        <v xml:space="preserve"> </v>
      </c>
      <c r="B178" s="4" t="str">
        <f t="shared" si="6"/>
        <v xml:space="preserve"> </v>
      </c>
      <c r="C178" s="4" t="str">
        <f t="shared" si="7"/>
        <v xml:space="preserve"> </v>
      </c>
      <c r="D178" s="1"/>
      <c r="E178" s="1"/>
      <c r="F178" s="1"/>
      <c r="G178" s="1"/>
    </row>
    <row r="179" spans="1:7" x14ac:dyDescent="0.25">
      <c r="A179" s="4" t="str">
        <f t="shared" si="8"/>
        <v xml:space="preserve"> </v>
      </c>
      <c r="B179" s="4" t="str">
        <f t="shared" si="6"/>
        <v xml:space="preserve"> </v>
      </c>
      <c r="C179" s="4" t="str">
        <f t="shared" si="7"/>
        <v xml:space="preserve"> </v>
      </c>
      <c r="D179" s="1"/>
      <c r="E179" s="1"/>
      <c r="F179" s="1"/>
      <c r="G179" s="1"/>
    </row>
    <row r="180" spans="1:7" x14ac:dyDescent="0.25">
      <c r="A180" s="4" t="str">
        <f t="shared" si="8"/>
        <v xml:space="preserve"> </v>
      </c>
      <c r="B180" s="4" t="str">
        <f t="shared" si="6"/>
        <v xml:space="preserve"> </v>
      </c>
      <c r="C180" s="4" t="str">
        <f t="shared" si="7"/>
        <v xml:space="preserve"> </v>
      </c>
      <c r="D180" s="1"/>
      <c r="E180" s="1"/>
      <c r="F180" s="1"/>
      <c r="G180" s="1"/>
    </row>
    <row r="181" spans="1:7" x14ac:dyDescent="0.25">
      <c r="A181" s="4" t="str">
        <f t="shared" si="8"/>
        <v xml:space="preserve"> </v>
      </c>
      <c r="B181" s="4" t="str">
        <f t="shared" si="6"/>
        <v xml:space="preserve"> </v>
      </c>
      <c r="C181" s="4" t="str">
        <f t="shared" si="7"/>
        <v xml:space="preserve"> </v>
      </c>
      <c r="D181" s="1"/>
      <c r="E181" s="1"/>
      <c r="F181" s="1"/>
      <c r="G181" s="1"/>
    </row>
    <row r="182" spans="1:7" x14ac:dyDescent="0.25">
      <c r="A182" s="4" t="str">
        <f t="shared" si="8"/>
        <v xml:space="preserve"> </v>
      </c>
      <c r="B182" s="4" t="str">
        <f t="shared" si="6"/>
        <v xml:space="preserve"> </v>
      </c>
      <c r="C182" s="4" t="str">
        <f t="shared" si="7"/>
        <v xml:space="preserve"> </v>
      </c>
      <c r="D182" s="1"/>
      <c r="E182" s="1"/>
      <c r="F182" s="1"/>
      <c r="G182" s="1"/>
    </row>
    <row r="183" spans="1:7" x14ac:dyDescent="0.25">
      <c r="A183" s="4" t="str">
        <f t="shared" si="8"/>
        <v xml:space="preserve"> </v>
      </c>
      <c r="B183" s="4" t="str">
        <f t="shared" si="6"/>
        <v xml:space="preserve"> </v>
      </c>
      <c r="C183" s="4" t="str">
        <f t="shared" si="7"/>
        <v xml:space="preserve"> </v>
      </c>
      <c r="D183" s="1"/>
      <c r="E183" s="1"/>
      <c r="F183" s="1"/>
      <c r="G183" s="1"/>
    </row>
    <row r="184" spans="1:7" x14ac:dyDescent="0.25">
      <c r="A184" s="4" t="str">
        <f t="shared" si="8"/>
        <v xml:space="preserve"> </v>
      </c>
      <c r="B184" s="4" t="str">
        <f t="shared" si="6"/>
        <v xml:space="preserve"> </v>
      </c>
      <c r="C184" s="4" t="str">
        <f t="shared" si="7"/>
        <v xml:space="preserve"> </v>
      </c>
      <c r="D184" s="1"/>
      <c r="E184" s="1"/>
      <c r="F184" s="1"/>
      <c r="G184" s="1"/>
    </row>
    <row r="185" spans="1:7" x14ac:dyDescent="0.25">
      <c r="A185" s="4" t="str">
        <f t="shared" si="8"/>
        <v xml:space="preserve"> </v>
      </c>
      <c r="B185" s="4" t="str">
        <f t="shared" si="6"/>
        <v xml:space="preserve"> </v>
      </c>
      <c r="C185" s="4" t="str">
        <f t="shared" si="7"/>
        <v xml:space="preserve"> </v>
      </c>
      <c r="D185" s="1"/>
      <c r="E185" s="1"/>
      <c r="F185" s="1"/>
      <c r="G185" s="1"/>
    </row>
    <row r="186" spans="1:7" x14ac:dyDescent="0.25">
      <c r="A186" s="4" t="str">
        <f t="shared" si="8"/>
        <v xml:space="preserve"> </v>
      </c>
      <c r="B186" s="4" t="str">
        <f t="shared" si="6"/>
        <v xml:space="preserve"> </v>
      </c>
      <c r="C186" s="4" t="str">
        <f t="shared" si="7"/>
        <v xml:space="preserve"> </v>
      </c>
      <c r="D186" s="1"/>
      <c r="E186" s="1"/>
      <c r="F186" s="1"/>
      <c r="G186" s="1"/>
    </row>
    <row r="187" spans="1:7" x14ac:dyDescent="0.25">
      <c r="A187" s="4" t="str">
        <f t="shared" si="8"/>
        <v xml:space="preserve"> </v>
      </c>
      <c r="B187" s="4" t="str">
        <f t="shared" si="6"/>
        <v xml:space="preserve"> </v>
      </c>
      <c r="C187" s="4" t="str">
        <f t="shared" si="7"/>
        <v xml:space="preserve"> </v>
      </c>
      <c r="D187" s="1"/>
      <c r="E187" s="1"/>
      <c r="F187" s="1"/>
      <c r="G187" s="1"/>
    </row>
    <row r="188" spans="1:7" x14ac:dyDescent="0.25">
      <c r="A188" s="4" t="str">
        <f t="shared" si="8"/>
        <v xml:space="preserve"> </v>
      </c>
      <c r="B188" s="4" t="str">
        <f t="shared" si="6"/>
        <v xml:space="preserve"> </v>
      </c>
      <c r="C188" s="4" t="str">
        <f t="shared" si="7"/>
        <v xml:space="preserve"> </v>
      </c>
      <c r="D188" s="1"/>
      <c r="E188" s="1"/>
      <c r="F188" s="1"/>
      <c r="G188" s="1"/>
    </row>
    <row r="189" spans="1:7" x14ac:dyDescent="0.25">
      <c r="A189" s="4" t="str">
        <f t="shared" si="8"/>
        <v xml:space="preserve"> </v>
      </c>
      <c r="B189" s="4" t="str">
        <f t="shared" si="6"/>
        <v xml:space="preserve"> </v>
      </c>
      <c r="C189" s="4" t="str">
        <f t="shared" si="7"/>
        <v xml:space="preserve"> </v>
      </c>
      <c r="D189" s="1"/>
      <c r="E189" s="1"/>
      <c r="F189" s="1"/>
      <c r="G189" s="1"/>
    </row>
    <row r="190" spans="1:7" x14ac:dyDescent="0.25">
      <c r="A190" s="4" t="str">
        <f t="shared" si="8"/>
        <v xml:space="preserve"> </v>
      </c>
      <c r="B190" s="4" t="str">
        <f t="shared" si="6"/>
        <v xml:space="preserve"> </v>
      </c>
      <c r="C190" s="4" t="str">
        <f t="shared" si="7"/>
        <v xml:space="preserve"> </v>
      </c>
      <c r="D190" s="1"/>
      <c r="E190" s="1"/>
      <c r="F190" s="1"/>
      <c r="G190" s="1"/>
    </row>
    <row r="191" spans="1:7" x14ac:dyDescent="0.25">
      <c r="A191" s="4" t="str">
        <f t="shared" si="8"/>
        <v xml:space="preserve"> </v>
      </c>
      <c r="B191" s="4" t="str">
        <f t="shared" si="6"/>
        <v xml:space="preserve"> </v>
      </c>
      <c r="C191" s="4" t="str">
        <f t="shared" si="7"/>
        <v xml:space="preserve"> </v>
      </c>
      <c r="D191" s="1"/>
      <c r="E191" s="1"/>
      <c r="F191" s="1"/>
      <c r="G191" s="1"/>
    </row>
    <row r="192" spans="1:7" x14ac:dyDescent="0.25">
      <c r="A192" s="4" t="str">
        <f t="shared" si="8"/>
        <v xml:space="preserve"> </v>
      </c>
      <c r="B192" s="4" t="str">
        <f t="shared" si="6"/>
        <v xml:space="preserve"> </v>
      </c>
      <c r="C192" s="4" t="str">
        <f t="shared" si="7"/>
        <v xml:space="preserve"> </v>
      </c>
      <c r="D192" s="1"/>
      <c r="E192" s="1"/>
      <c r="F192" s="1"/>
      <c r="G192" s="1"/>
    </row>
    <row r="193" spans="1:7" x14ac:dyDescent="0.25">
      <c r="A193" s="4" t="str">
        <f t="shared" si="8"/>
        <v xml:space="preserve"> </v>
      </c>
      <c r="B193" s="4" t="str">
        <f t="shared" si="6"/>
        <v xml:space="preserve"> </v>
      </c>
      <c r="C193" s="4" t="str">
        <f t="shared" si="7"/>
        <v xml:space="preserve"> </v>
      </c>
      <c r="D193" s="1"/>
      <c r="E193" s="1"/>
      <c r="F193" s="1"/>
      <c r="G193" s="1"/>
    </row>
    <row r="194" spans="1:7" x14ac:dyDescent="0.25">
      <c r="A194" s="4" t="str">
        <f t="shared" si="8"/>
        <v xml:space="preserve"> </v>
      </c>
      <c r="B194" s="4" t="str">
        <f t="shared" si="6"/>
        <v xml:space="preserve"> </v>
      </c>
      <c r="C194" s="4" t="str">
        <f t="shared" si="7"/>
        <v xml:space="preserve"> </v>
      </c>
      <c r="D194" s="1"/>
      <c r="E194" s="1"/>
      <c r="F194" s="1"/>
      <c r="G194" s="1"/>
    </row>
    <row r="195" spans="1:7" x14ac:dyDescent="0.25">
      <c r="A195" s="4" t="str">
        <f t="shared" si="8"/>
        <v xml:space="preserve"> </v>
      </c>
      <c r="B195" s="4" t="str">
        <f t="shared" si="6"/>
        <v xml:space="preserve"> </v>
      </c>
      <c r="C195" s="4" t="str">
        <f t="shared" si="7"/>
        <v xml:space="preserve"> </v>
      </c>
      <c r="D195" s="1"/>
      <c r="E195" s="1"/>
      <c r="F195" s="1"/>
      <c r="G195" s="1"/>
    </row>
    <row r="196" spans="1:7" x14ac:dyDescent="0.25">
      <c r="A196" s="4" t="str">
        <f t="shared" si="8"/>
        <v xml:space="preserve"> </v>
      </c>
      <c r="B196" s="4" t="str">
        <f t="shared" si="6"/>
        <v xml:space="preserve"> </v>
      </c>
      <c r="C196" s="4" t="str">
        <f t="shared" si="7"/>
        <v xml:space="preserve"> </v>
      </c>
      <c r="D196" s="1"/>
      <c r="E196" s="1"/>
      <c r="F196" s="1"/>
      <c r="G196" s="1"/>
    </row>
    <row r="197" spans="1:7" x14ac:dyDescent="0.25">
      <c r="A197" s="4" t="str">
        <f t="shared" si="8"/>
        <v xml:space="preserve"> </v>
      </c>
      <c r="B197" s="4" t="str">
        <f t="shared" si="6"/>
        <v xml:space="preserve"> </v>
      </c>
      <c r="C197" s="4" t="str">
        <f t="shared" si="7"/>
        <v xml:space="preserve"> </v>
      </c>
      <c r="D197" s="1"/>
      <c r="E197" s="1"/>
      <c r="F197" s="1"/>
      <c r="G197" s="1"/>
    </row>
    <row r="198" spans="1:7" x14ac:dyDescent="0.25">
      <c r="A198" s="4" t="str">
        <f t="shared" si="8"/>
        <v xml:space="preserve"> </v>
      </c>
      <c r="B198" s="4" t="str">
        <f t="shared" si="6"/>
        <v xml:space="preserve"> </v>
      </c>
      <c r="C198" s="4" t="str">
        <f t="shared" si="7"/>
        <v xml:space="preserve"> </v>
      </c>
      <c r="D198" s="1"/>
      <c r="E198" s="1"/>
      <c r="F198" s="1"/>
      <c r="G198" s="1"/>
    </row>
    <row r="199" spans="1:7" x14ac:dyDescent="0.25">
      <c r="A199" s="4" t="str">
        <f t="shared" si="8"/>
        <v xml:space="preserve"> </v>
      </c>
      <c r="B199" s="4" t="str">
        <f t="shared" si="6"/>
        <v xml:space="preserve"> </v>
      </c>
      <c r="C199" s="4" t="str">
        <f t="shared" si="7"/>
        <v xml:space="preserve"> </v>
      </c>
      <c r="D199" s="1"/>
      <c r="E199" s="1"/>
      <c r="F199" s="1"/>
      <c r="G199" s="1"/>
    </row>
    <row r="200" spans="1:7" x14ac:dyDescent="0.25">
      <c r="A200" s="4" t="str">
        <f t="shared" si="8"/>
        <v xml:space="preserve"> </v>
      </c>
      <c r="B200" s="4" t="str">
        <f t="shared" si="6"/>
        <v xml:space="preserve"> </v>
      </c>
      <c r="C200" s="4" t="str">
        <f t="shared" si="7"/>
        <v xml:space="preserve"> </v>
      </c>
      <c r="D200" s="1"/>
      <c r="E200" s="1"/>
      <c r="F200" s="1"/>
      <c r="G200" s="1"/>
    </row>
    <row r="201" spans="1:7" x14ac:dyDescent="0.25">
      <c r="A201" s="4" t="str">
        <f t="shared" si="8"/>
        <v xml:space="preserve"> </v>
      </c>
      <c r="B201" s="4" t="str">
        <f t="shared" si="6"/>
        <v xml:space="preserve"> </v>
      </c>
      <c r="C201" s="4" t="str">
        <f t="shared" si="7"/>
        <v xml:space="preserve"> </v>
      </c>
      <c r="D201" s="1"/>
      <c r="E201" s="1"/>
      <c r="F201" s="1"/>
      <c r="G201" s="1"/>
    </row>
    <row r="202" spans="1:7" x14ac:dyDescent="0.25">
      <c r="A202" s="4" t="str">
        <f t="shared" si="8"/>
        <v xml:space="preserve"> </v>
      </c>
      <c r="B202" s="4" t="str">
        <f t="shared" si="6"/>
        <v xml:space="preserve"> </v>
      </c>
      <c r="C202" s="4" t="str">
        <f t="shared" si="7"/>
        <v xml:space="preserve"> </v>
      </c>
      <c r="D202" s="1"/>
      <c r="E202" s="1"/>
      <c r="F202" s="1"/>
      <c r="G202" s="1"/>
    </row>
    <row r="203" spans="1:7" x14ac:dyDescent="0.25">
      <c r="A203" s="4" t="str">
        <f t="shared" si="8"/>
        <v xml:space="preserve"> </v>
      </c>
      <c r="B203" s="4" t="str">
        <f t="shared" si="6"/>
        <v xml:space="preserve"> </v>
      </c>
      <c r="C203" s="4" t="str">
        <f t="shared" si="7"/>
        <v xml:space="preserve"> </v>
      </c>
      <c r="D203" s="1"/>
      <c r="E203" s="1"/>
      <c r="F203" s="1"/>
      <c r="G203" s="1"/>
    </row>
    <row r="204" spans="1:7" x14ac:dyDescent="0.25">
      <c r="A204" s="4" t="str">
        <f t="shared" si="8"/>
        <v xml:space="preserve"> </v>
      </c>
      <c r="B204" s="4" t="str">
        <f t="shared" si="6"/>
        <v xml:space="preserve"> </v>
      </c>
      <c r="C204" s="4" t="str">
        <f t="shared" si="7"/>
        <v xml:space="preserve"> </v>
      </c>
      <c r="D204" s="1"/>
      <c r="E204" s="1"/>
      <c r="F204" s="1"/>
      <c r="G204" s="1"/>
    </row>
    <row r="205" spans="1:7" x14ac:dyDescent="0.25">
      <c r="A205" s="4" t="str">
        <f t="shared" si="8"/>
        <v xml:space="preserve"> </v>
      </c>
      <c r="B205" s="4" t="str">
        <f t="shared" si="6"/>
        <v xml:space="preserve"> </v>
      </c>
      <c r="C205" s="4" t="str">
        <f t="shared" si="7"/>
        <v xml:space="preserve"> </v>
      </c>
      <c r="D205" s="1"/>
      <c r="E205" s="1"/>
      <c r="F205" s="1"/>
      <c r="G205" s="1"/>
    </row>
    <row r="206" spans="1:7" x14ac:dyDescent="0.25">
      <c r="A206" s="4" t="str">
        <f t="shared" si="8"/>
        <v xml:space="preserve"> </v>
      </c>
      <c r="B206" s="4" t="str">
        <f t="shared" si="6"/>
        <v xml:space="preserve"> </v>
      </c>
      <c r="C206" s="4" t="str">
        <f t="shared" si="7"/>
        <v xml:space="preserve"> </v>
      </c>
      <c r="D206" s="1"/>
      <c r="E206" s="1"/>
      <c r="F206" s="1"/>
      <c r="G206" s="1"/>
    </row>
    <row r="207" spans="1:7" x14ac:dyDescent="0.25">
      <c r="A207" s="4" t="str">
        <f t="shared" si="8"/>
        <v xml:space="preserve"> </v>
      </c>
      <c r="B207" s="4" t="str">
        <f t="shared" si="6"/>
        <v xml:space="preserve"> </v>
      </c>
      <c r="C207" s="4" t="str">
        <f t="shared" si="7"/>
        <v xml:space="preserve"> </v>
      </c>
      <c r="D207" s="1"/>
      <c r="E207" s="1"/>
      <c r="F207" s="1"/>
      <c r="G207" s="1"/>
    </row>
    <row r="208" spans="1:7" x14ac:dyDescent="0.25">
      <c r="A208" s="4" t="str">
        <f t="shared" si="8"/>
        <v xml:space="preserve"> </v>
      </c>
      <c r="B208" s="4" t="str">
        <f t="shared" si="6"/>
        <v xml:space="preserve"> </v>
      </c>
      <c r="C208" s="4" t="str">
        <f t="shared" si="7"/>
        <v xml:space="preserve"> </v>
      </c>
      <c r="D208" s="1"/>
      <c r="E208" s="1"/>
      <c r="F208" s="1"/>
      <c r="G208" s="1"/>
    </row>
    <row r="209" spans="1:7" x14ac:dyDescent="0.25">
      <c r="A209" s="4" t="str">
        <f t="shared" si="8"/>
        <v xml:space="preserve"> </v>
      </c>
      <c r="B209" s="4" t="str">
        <f t="shared" ref="B209:B219" si="9">IF(A209&lt;&gt;" ",IF(AND(OR($F$20="",$F$22="",$F$23="",$F$24=""),$A209&lt;&gt;""),"Missing data",IF($A209&gt;$F$20,"Raw mark &gt; max",IF(A209="","",IF(A209&lt;0,"Raw mark &lt; 0",IF(AND(OR($H$22&lt;&gt;"",$H$23&lt;&gt;"",$H$24&lt;&gt;""),$A209&lt;&gt;""),"See column K",IF(A209=0,0,ROUND(IF(AND(A209&gt;0,A209&lt;=$F$24),A209*($G$24/$F$24),IF(AND(A209&gt;$F$24,A209&lt;=$F$23),((($G$23-$G$24)/($F$23-$F$24))*(A209-$F$24))+$G$24,IF(AND(A209&gt;$F$23,A209&lt;=$F$22),((($G$22-$G$23)/($F$22-$F$23))*(A209-$F$23))+$G$23,IF(AND(A209&gt;$F$22,A209&lt;=$F$21),((($G$21-$G$22)/($F$21-$F$22))*(A209-$F$22))+$G$22,$G$21)))),0)))))))," ")</f>
        <v xml:space="preserve"> </v>
      </c>
      <c r="C209" s="4" t="str">
        <f t="shared" ref="C209:C219" si="10">IF(A209&lt;&gt;" ",IF(OR($B209="Missing data",$B209="Raw mark &gt; max",$B209="Raw mark &lt; 0",$B209="See column K"),"N/A",IF($B209="","",IF($B209=0,"U",IF(AND($B209&lt;=$G$20,$B209&gt;=$G$22),$E$22,IF(AND($B209&lt;$G$22,$B209&gt;=$G$23),$E$23,IF(AND($B209&lt;$G$23,$B209&gt;=$G$24),$E$24,IF(AND($B209&lt;$G$24),"U",0)))))))," ")</f>
        <v xml:space="preserve"> </v>
      </c>
      <c r="D209" s="1"/>
      <c r="E209" s="1"/>
      <c r="F209" s="1"/>
      <c r="G209" s="1"/>
    </row>
    <row r="210" spans="1:7" x14ac:dyDescent="0.25">
      <c r="A210" s="4" t="str">
        <f t="shared" ref="A210:A216" si="11">IF(A209=" "," ",IF(A209-1&lt;0," ",A209-1))</f>
        <v xml:space="preserve"> </v>
      </c>
      <c r="B210" s="4" t="str">
        <f t="shared" si="9"/>
        <v xml:space="preserve"> </v>
      </c>
      <c r="C210" s="4" t="str">
        <f t="shared" si="10"/>
        <v xml:space="preserve"> </v>
      </c>
      <c r="D210" s="1"/>
      <c r="E210" s="1"/>
      <c r="F210" s="1"/>
      <c r="G210" s="1"/>
    </row>
    <row r="211" spans="1:7" x14ac:dyDescent="0.25">
      <c r="A211" s="4" t="str">
        <f t="shared" si="11"/>
        <v xml:space="preserve"> </v>
      </c>
      <c r="B211" s="4" t="str">
        <f t="shared" si="9"/>
        <v xml:space="preserve"> </v>
      </c>
      <c r="C211" s="4" t="str">
        <f t="shared" si="10"/>
        <v xml:space="preserve"> </v>
      </c>
      <c r="D211" s="1"/>
      <c r="E211" s="1"/>
      <c r="F211" s="1"/>
      <c r="G211" s="1"/>
    </row>
    <row r="212" spans="1:7" x14ac:dyDescent="0.25">
      <c r="A212" s="4" t="str">
        <f t="shared" si="11"/>
        <v xml:space="preserve"> </v>
      </c>
      <c r="B212" s="4" t="str">
        <f t="shared" si="9"/>
        <v xml:space="preserve"> </v>
      </c>
      <c r="C212" s="4" t="str">
        <f t="shared" si="10"/>
        <v xml:space="preserve"> </v>
      </c>
      <c r="D212" s="1"/>
      <c r="E212" s="1"/>
      <c r="F212" s="1"/>
      <c r="G212" s="1"/>
    </row>
    <row r="213" spans="1:7" x14ac:dyDescent="0.25">
      <c r="A213" s="4" t="str">
        <f t="shared" si="11"/>
        <v xml:space="preserve"> </v>
      </c>
      <c r="B213" s="4" t="str">
        <f t="shared" si="9"/>
        <v xml:space="preserve"> </v>
      </c>
      <c r="C213" s="4" t="str">
        <f t="shared" si="10"/>
        <v xml:space="preserve"> </v>
      </c>
      <c r="D213" s="1"/>
      <c r="E213" s="1"/>
      <c r="F213" s="1"/>
      <c r="G213" s="1"/>
    </row>
    <row r="214" spans="1:7" x14ac:dyDescent="0.25">
      <c r="A214" s="4" t="str">
        <f t="shared" si="11"/>
        <v xml:space="preserve"> </v>
      </c>
      <c r="B214" s="4" t="str">
        <f t="shared" si="9"/>
        <v xml:space="preserve"> </v>
      </c>
      <c r="C214" s="4" t="str">
        <f t="shared" si="10"/>
        <v xml:space="preserve"> </v>
      </c>
      <c r="D214" s="1"/>
      <c r="E214" s="1"/>
      <c r="F214" s="1"/>
      <c r="G214" s="1"/>
    </row>
    <row r="215" spans="1:7" x14ac:dyDescent="0.25">
      <c r="A215" s="4" t="str">
        <f t="shared" si="11"/>
        <v xml:space="preserve"> </v>
      </c>
      <c r="B215" s="4" t="str">
        <f t="shared" si="9"/>
        <v xml:space="preserve"> </v>
      </c>
      <c r="C215" s="4" t="str">
        <f t="shared" si="10"/>
        <v xml:space="preserve"> </v>
      </c>
      <c r="D215" s="1"/>
      <c r="E215" s="1"/>
      <c r="F215" s="1"/>
      <c r="G215" s="1"/>
    </row>
    <row r="216" spans="1:7" x14ac:dyDescent="0.25">
      <c r="A216" s="4" t="str">
        <f t="shared" si="11"/>
        <v xml:space="preserve"> </v>
      </c>
      <c r="B216" s="4" t="str">
        <f t="shared" si="9"/>
        <v xml:space="preserve"> </v>
      </c>
      <c r="C216" s="4" t="str">
        <f t="shared" si="10"/>
        <v xml:space="preserve"> </v>
      </c>
      <c r="D216" s="1"/>
      <c r="E216" s="1"/>
      <c r="F216" s="1"/>
      <c r="G216" s="1"/>
    </row>
    <row r="217" spans="1:7" x14ac:dyDescent="0.25">
      <c r="D217" s="1"/>
      <c r="E217" s="1"/>
      <c r="F217" s="1"/>
      <c r="G217" s="1"/>
    </row>
    <row r="218" spans="1:7" x14ac:dyDescent="0.25">
      <c r="D218" s="1"/>
      <c r="E218" s="1"/>
      <c r="F218" s="1"/>
      <c r="G218" s="1"/>
    </row>
    <row r="219" spans="1:7" x14ac:dyDescent="0.25">
      <c r="D219" s="1"/>
      <c r="E219" s="1"/>
      <c r="F219" s="1"/>
      <c r="G219" s="1"/>
    </row>
  </sheetData>
  <mergeCells count="1">
    <mergeCell ref="A7:D7"/>
  </mergeCells>
  <conditionalFormatting sqref="B16:B216">
    <cfRule type="containsText" dxfId="3" priority="2" operator="containsText" text="See">
      <formula>NOT(ISERROR(SEARCH("See",B16)))</formula>
    </cfRule>
    <cfRule type="containsText" dxfId="2" priority="3" operator="containsText" text="Missing data">
      <formula>NOT(ISERROR(SEARCH("Missing data",B16)))</formula>
    </cfRule>
    <cfRule type="containsText" dxfId="1" priority="4" operator="containsText" text="mark">
      <formula>NOT(ISERROR(SEARCH("mark",B16)))</formula>
    </cfRule>
  </conditionalFormatting>
  <conditionalFormatting sqref="C16:C216">
    <cfRule type="containsText" dxfId="0" priority="1" operator="containsText" text="N/A">
      <formula>NOT(ISERROR(SEARCH("N/A",C16)))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5"/>
  <sheetViews>
    <sheetView zoomScaleNormal="100" workbookViewId="0">
      <selection activeCell="L110" sqref="L110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62</v>
      </c>
      <c r="B14" s="13"/>
      <c r="C14" s="13"/>
      <c r="E14" s="12" t="s">
        <v>62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60</v>
      </c>
      <c r="C20" s="17">
        <v>100</v>
      </c>
      <c r="E20" s="17" t="s">
        <v>1</v>
      </c>
      <c r="F20" s="17">
        <v>48</v>
      </c>
      <c r="G20" s="17">
        <v>100</v>
      </c>
    </row>
    <row r="21" spans="1:9" ht="14.45" x14ac:dyDescent="0.3">
      <c r="A21" s="19" t="s">
        <v>17</v>
      </c>
      <c r="B21" s="19">
        <v>49</v>
      </c>
      <c r="C21" s="19">
        <v>80</v>
      </c>
      <c r="E21" s="19" t="s">
        <v>17</v>
      </c>
      <c r="F21" s="19">
        <v>40</v>
      </c>
      <c r="G21" s="19">
        <v>80</v>
      </c>
    </row>
    <row r="22" spans="1:9" ht="14.45" x14ac:dyDescent="0.3">
      <c r="A22" s="19" t="s">
        <v>2</v>
      </c>
      <c r="B22" s="19">
        <v>38</v>
      </c>
      <c r="C22" s="19">
        <v>60</v>
      </c>
      <c r="E22" s="19" t="s">
        <v>2</v>
      </c>
      <c r="F22" s="19">
        <v>32</v>
      </c>
      <c r="G22" s="19">
        <v>60</v>
      </c>
    </row>
    <row r="23" spans="1:9" ht="14.45" x14ac:dyDescent="0.3">
      <c r="A23" s="19" t="s">
        <v>3</v>
      </c>
      <c r="B23" s="19">
        <v>27</v>
      </c>
      <c r="C23" s="19">
        <v>40</v>
      </c>
      <c r="E23" s="19" t="s">
        <v>3</v>
      </c>
      <c r="F23" s="19">
        <v>24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62</v>
      </c>
      <c r="B27" s="13"/>
      <c r="C27" s="13"/>
      <c r="E27" s="12" t="s">
        <v>62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62</v>
      </c>
      <c r="B40" s="13"/>
      <c r="C40" s="13"/>
      <c r="E40" s="12" t="s">
        <v>62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53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44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35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26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62</v>
      </c>
      <c r="B53" s="13"/>
      <c r="C53" s="13"/>
      <c r="E53" s="12" t="s">
        <v>62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59</v>
      </c>
      <c r="C59" s="17">
        <v>100</v>
      </c>
      <c r="E59" s="17" t="s">
        <v>1</v>
      </c>
      <c r="F59" s="17">
        <v>56</v>
      </c>
      <c r="G59" s="17">
        <v>100</v>
      </c>
    </row>
    <row r="60" spans="1:7" x14ac:dyDescent="0.25">
      <c r="A60" s="19" t="s">
        <v>17</v>
      </c>
      <c r="B60" s="19">
        <v>49</v>
      </c>
      <c r="C60" s="19">
        <v>80</v>
      </c>
      <c r="E60" s="19" t="s">
        <v>17</v>
      </c>
      <c r="F60" s="19">
        <v>45</v>
      </c>
      <c r="G60" s="19">
        <v>80</v>
      </c>
    </row>
    <row r="61" spans="1:7" x14ac:dyDescent="0.25">
      <c r="A61" s="19" t="s">
        <v>2</v>
      </c>
      <c r="B61" s="19">
        <v>39</v>
      </c>
      <c r="C61" s="19">
        <v>60</v>
      </c>
      <c r="E61" s="19" t="s">
        <v>2</v>
      </c>
      <c r="F61" s="19">
        <v>34</v>
      </c>
      <c r="G61" s="19">
        <v>60</v>
      </c>
    </row>
    <row r="62" spans="1:7" x14ac:dyDescent="0.25">
      <c r="A62" s="19" t="s">
        <v>3</v>
      </c>
      <c r="B62" s="19">
        <v>29</v>
      </c>
      <c r="C62" s="19">
        <v>40</v>
      </c>
      <c r="E62" s="19" t="s">
        <v>3</v>
      </c>
      <c r="F62" s="19">
        <v>24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62</v>
      </c>
      <c r="B66" s="13"/>
      <c r="C66" s="13"/>
      <c r="E66" s="12" t="s">
        <v>62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62</v>
      </c>
      <c r="B79" s="13"/>
      <c r="C79" s="13"/>
      <c r="E79" s="12" t="s">
        <v>62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 t="s">
        <v>61</v>
      </c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/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/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/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/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62</v>
      </c>
      <c r="B92" s="13"/>
      <c r="C92" s="13"/>
      <c r="E92" s="12" t="s">
        <v>62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62</v>
      </c>
      <c r="B105" s="13"/>
      <c r="C105" s="13"/>
      <c r="E105" s="12" t="s">
        <v>62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30" t="s">
        <v>61</v>
      </c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/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/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/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/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5"/>
  <sheetViews>
    <sheetView topLeftCell="A100" zoomScaleNormal="100" workbookViewId="0">
      <selection activeCell="F43" sqref="F43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60</v>
      </c>
      <c r="B14" s="13"/>
      <c r="C14" s="13"/>
      <c r="E14" s="12" t="s">
        <v>60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57</v>
      </c>
      <c r="C20" s="17">
        <v>100</v>
      </c>
      <c r="E20" s="17" t="s">
        <v>1</v>
      </c>
      <c r="F20" s="17">
        <v>49</v>
      </c>
      <c r="G20" s="17">
        <v>100</v>
      </c>
    </row>
    <row r="21" spans="1:9" ht="14.45" x14ac:dyDescent="0.3">
      <c r="A21" s="19" t="s">
        <v>17</v>
      </c>
      <c r="B21" s="19">
        <v>47</v>
      </c>
      <c r="C21" s="19">
        <v>80</v>
      </c>
      <c r="E21" s="19" t="s">
        <v>17</v>
      </c>
      <c r="F21" s="19">
        <v>40</v>
      </c>
      <c r="G21" s="19">
        <v>80</v>
      </c>
    </row>
    <row r="22" spans="1:9" ht="14.45" x14ac:dyDescent="0.3">
      <c r="A22" s="19" t="s">
        <v>2</v>
      </c>
      <c r="B22" s="19">
        <v>37</v>
      </c>
      <c r="C22" s="19">
        <v>60</v>
      </c>
      <c r="E22" s="19" t="s">
        <v>2</v>
      </c>
      <c r="F22" s="19">
        <v>31</v>
      </c>
      <c r="G22" s="19">
        <v>60</v>
      </c>
    </row>
    <row r="23" spans="1:9" ht="14.45" x14ac:dyDescent="0.3">
      <c r="A23" s="19" t="s">
        <v>3</v>
      </c>
      <c r="B23" s="19">
        <v>27</v>
      </c>
      <c r="C23" s="19">
        <v>40</v>
      </c>
      <c r="E23" s="19" t="s">
        <v>3</v>
      </c>
      <c r="F23" s="19">
        <v>22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ht="14.45" x14ac:dyDescent="0.3">
      <c r="A27" s="12" t="s">
        <v>60</v>
      </c>
      <c r="B27" s="13"/>
      <c r="C27" s="13"/>
      <c r="E27" s="12" t="s">
        <v>60</v>
      </c>
      <c r="F27" s="13"/>
      <c r="G27" s="13"/>
    </row>
    <row r="28" spans="1:9" ht="14.45" x14ac:dyDescent="0.3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60</v>
      </c>
      <c r="B40" s="13"/>
      <c r="C40" s="13"/>
      <c r="E40" s="12" t="s">
        <v>60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56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47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38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29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60</v>
      </c>
      <c r="B53" s="13"/>
      <c r="C53" s="13"/>
      <c r="E53" s="12" t="s">
        <v>60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60</v>
      </c>
      <c r="C59" s="17">
        <v>100</v>
      </c>
      <c r="E59" s="17" t="s">
        <v>1</v>
      </c>
      <c r="F59" s="17">
        <v>58</v>
      </c>
      <c r="G59" s="17">
        <v>100</v>
      </c>
    </row>
    <row r="60" spans="1:7" x14ac:dyDescent="0.25">
      <c r="A60" s="19" t="s">
        <v>17</v>
      </c>
      <c r="B60" s="19">
        <v>50</v>
      </c>
      <c r="C60" s="19">
        <v>80</v>
      </c>
      <c r="E60" s="19" t="s">
        <v>17</v>
      </c>
      <c r="F60" s="19">
        <v>50</v>
      </c>
      <c r="G60" s="19">
        <v>80</v>
      </c>
    </row>
    <row r="61" spans="1:7" x14ac:dyDescent="0.25">
      <c r="A61" s="19" t="s">
        <v>2</v>
      </c>
      <c r="B61" s="19">
        <v>40</v>
      </c>
      <c r="C61" s="19">
        <v>60</v>
      </c>
      <c r="E61" s="19" t="s">
        <v>2</v>
      </c>
      <c r="F61" s="19">
        <v>42</v>
      </c>
      <c r="G61" s="19">
        <v>60</v>
      </c>
    </row>
    <row r="62" spans="1:7" x14ac:dyDescent="0.25">
      <c r="A62" s="19" t="s">
        <v>3</v>
      </c>
      <c r="B62" s="19">
        <v>30</v>
      </c>
      <c r="C62" s="19">
        <v>40</v>
      </c>
      <c r="E62" s="19" t="s">
        <v>3</v>
      </c>
      <c r="F62" s="19">
        <v>35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60</v>
      </c>
      <c r="B66" s="13"/>
      <c r="C66" s="13"/>
      <c r="E66" s="12" t="s">
        <v>60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60</v>
      </c>
      <c r="B79" s="13"/>
      <c r="C79" s="13"/>
      <c r="E79" s="12" t="s">
        <v>60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 t="s">
        <v>61</v>
      </c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/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/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/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/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60</v>
      </c>
      <c r="B92" s="13"/>
      <c r="C92" s="13"/>
      <c r="E92" s="12" t="s">
        <v>60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60</v>
      </c>
      <c r="B105" s="13"/>
      <c r="C105" s="13"/>
      <c r="E105" s="12" t="s">
        <v>60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30" t="s">
        <v>61</v>
      </c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/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/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/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/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5"/>
  <sheetViews>
    <sheetView topLeftCell="A100" zoomScaleNormal="100" workbookViewId="0">
      <selection activeCell="K24" sqref="K2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43</v>
      </c>
      <c r="B14" s="13"/>
      <c r="C14" s="13"/>
      <c r="E14" s="12" t="s">
        <v>43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57</v>
      </c>
      <c r="C20" s="17">
        <v>100</v>
      </c>
      <c r="E20" s="17" t="s">
        <v>1</v>
      </c>
      <c r="F20" s="17">
        <v>58</v>
      </c>
      <c r="G20" s="17">
        <v>100</v>
      </c>
    </row>
    <row r="21" spans="1:9" ht="14.45" x14ac:dyDescent="0.3">
      <c r="A21" s="19" t="s">
        <v>17</v>
      </c>
      <c r="B21" s="19">
        <v>47</v>
      </c>
      <c r="C21" s="19">
        <v>80</v>
      </c>
      <c r="E21" s="19" t="s">
        <v>17</v>
      </c>
      <c r="F21" s="19">
        <v>46</v>
      </c>
      <c r="G21" s="19">
        <v>80</v>
      </c>
    </row>
    <row r="22" spans="1:9" ht="14.45" x14ac:dyDescent="0.3">
      <c r="A22" s="19" t="s">
        <v>2</v>
      </c>
      <c r="B22" s="19">
        <v>37</v>
      </c>
      <c r="C22" s="19">
        <v>60</v>
      </c>
      <c r="E22" s="19" t="s">
        <v>2</v>
      </c>
      <c r="F22" s="19">
        <v>34</v>
      </c>
      <c r="G22" s="19">
        <v>60</v>
      </c>
    </row>
    <row r="23" spans="1:9" ht="14.45" x14ac:dyDescent="0.3">
      <c r="A23" s="19" t="s">
        <v>3</v>
      </c>
      <c r="B23" s="19">
        <v>27</v>
      </c>
      <c r="C23" s="19">
        <v>40</v>
      </c>
      <c r="E23" s="19" t="s">
        <v>3</v>
      </c>
      <c r="F23" s="19">
        <v>23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ht="14.45" x14ac:dyDescent="0.3">
      <c r="A27" s="12" t="s">
        <v>43</v>
      </c>
      <c r="B27" s="13"/>
      <c r="C27" s="13"/>
      <c r="E27" s="12" t="s">
        <v>43</v>
      </c>
      <c r="F27" s="13"/>
      <c r="G27" s="13"/>
    </row>
    <row r="28" spans="1:9" ht="14.45" x14ac:dyDescent="0.3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43</v>
      </c>
      <c r="B40" s="13"/>
      <c r="C40" s="13"/>
      <c r="E40" s="12" t="s">
        <v>43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55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45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35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25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43</v>
      </c>
      <c r="B53" s="13"/>
      <c r="C53" s="13"/>
      <c r="E53" s="12" t="s">
        <v>43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56</v>
      </c>
      <c r="C59" s="17">
        <v>100</v>
      </c>
      <c r="E59" s="17" t="s">
        <v>1</v>
      </c>
      <c r="F59" s="17">
        <v>56</v>
      </c>
      <c r="G59" s="17">
        <v>100</v>
      </c>
    </row>
    <row r="60" spans="1:7" x14ac:dyDescent="0.25">
      <c r="A60" s="19" t="s">
        <v>17</v>
      </c>
      <c r="B60" s="19">
        <v>46</v>
      </c>
      <c r="C60" s="19">
        <v>80</v>
      </c>
      <c r="E60" s="19" t="s">
        <v>17</v>
      </c>
      <c r="F60" s="19">
        <v>46</v>
      </c>
      <c r="G60" s="19">
        <v>80</v>
      </c>
    </row>
    <row r="61" spans="1:7" x14ac:dyDescent="0.25">
      <c r="A61" s="19" t="s">
        <v>2</v>
      </c>
      <c r="B61" s="19">
        <v>36</v>
      </c>
      <c r="C61" s="19">
        <v>60</v>
      </c>
      <c r="E61" s="19" t="s">
        <v>2</v>
      </c>
      <c r="F61" s="19">
        <v>36</v>
      </c>
      <c r="G61" s="19">
        <v>60</v>
      </c>
    </row>
    <row r="62" spans="1:7" x14ac:dyDescent="0.25">
      <c r="A62" s="19" t="s">
        <v>3</v>
      </c>
      <c r="B62" s="19">
        <v>27</v>
      </c>
      <c r="C62" s="19">
        <v>40</v>
      </c>
      <c r="E62" s="19" t="s">
        <v>3</v>
      </c>
      <c r="F62" s="19">
        <v>27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43</v>
      </c>
      <c r="B66" s="13"/>
      <c r="C66" s="13"/>
      <c r="E66" s="12" t="s">
        <v>43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43</v>
      </c>
      <c r="B79" s="13"/>
      <c r="C79" s="13"/>
      <c r="E79" s="12" t="s">
        <v>43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14"/>
      <c r="B82" s="14"/>
      <c r="C82" s="1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43</v>
      </c>
      <c r="B92" s="13"/>
      <c r="C92" s="13"/>
      <c r="E92" s="12" t="s">
        <v>43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43</v>
      </c>
      <c r="B105" s="13"/>
      <c r="C105" s="13"/>
      <c r="E105" s="12" t="s">
        <v>43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14"/>
      <c r="F108" s="14"/>
      <c r="G108" s="1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3"/>
  <sheetViews>
    <sheetView zoomScaleNormal="100" workbookViewId="0">
      <selection activeCell="J42" sqref="J42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19</v>
      </c>
      <c r="B14" s="13"/>
      <c r="C14" s="13"/>
      <c r="E14" s="12" t="s">
        <v>19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58</v>
      </c>
      <c r="C20" s="17">
        <v>100</v>
      </c>
      <c r="E20" s="17" t="s">
        <v>1</v>
      </c>
      <c r="F20" s="17">
        <v>41</v>
      </c>
      <c r="G20" s="17">
        <v>100</v>
      </c>
    </row>
    <row r="21" spans="1:9" ht="14.45" x14ac:dyDescent="0.3">
      <c r="A21" s="19" t="s">
        <v>17</v>
      </c>
      <c r="B21" s="19">
        <v>48</v>
      </c>
      <c r="C21" s="19">
        <v>80</v>
      </c>
      <c r="E21" s="19" t="s">
        <v>17</v>
      </c>
      <c r="F21" s="19">
        <v>33</v>
      </c>
      <c r="G21" s="19">
        <v>80</v>
      </c>
    </row>
    <row r="22" spans="1:9" ht="14.45" x14ac:dyDescent="0.3">
      <c r="A22" s="19" t="s">
        <v>2</v>
      </c>
      <c r="B22" s="19">
        <v>38</v>
      </c>
      <c r="C22" s="19">
        <v>60</v>
      </c>
      <c r="E22" s="19" t="s">
        <v>2</v>
      </c>
      <c r="F22" s="19">
        <v>25</v>
      </c>
      <c r="G22" s="19">
        <v>60</v>
      </c>
    </row>
    <row r="23" spans="1:9" ht="14.45" x14ac:dyDescent="0.3">
      <c r="A23" s="19" t="s">
        <v>3</v>
      </c>
      <c r="B23" s="19">
        <v>28</v>
      </c>
      <c r="C23" s="19">
        <v>40</v>
      </c>
      <c r="E23" s="19" t="s">
        <v>3</v>
      </c>
      <c r="F23" s="19">
        <v>17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19</v>
      </c>
      <c r="B27" s="13"/>
      <c r="C27" s="13"/>
      <c r="E27" s="12" t="s">
        <v>19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19</v>
      </c>
      <c r="B40" s="13"/>
      <c r="C40" s="13"/>
      <c r="E40" s="12" t="s">
        <v>19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59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47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35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24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19</v>
      </c>
      <c r="B53" s="13"/>
      <c r="C53" s="13"/>
      <c r="E53" s="12" t="s">
        <v>19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54</v>
      </c>
      <c r="C59" s="17">
        <v>100</v>
      </c>
      <c r="E59" s="17" t="s">
        <v>1</v>
      </c>
      <c r="F59" s="17">
        <v>60</v>
      </c>
      <c r="G59" s="17">
        <v>100</v>
      </c>
    </row>
    <row r="60" spans="1:7" x14ac:dyDescent="0.25">
      <c r="A60" s="19" t="s">
        <v>17</v>
      </c>
      <c r="B60" s="19">
        <v>44</v>
      </c>
      <c r="C60" s="19">
        <v>80</v>
      </c>
      <c r="E60" s="19" t="s">
        <v>17</v>
      </c>
      <c r="F60" s="19">
        <v>48</v>
      </c>
      <c r="G60" s="19">
        <v>80</v>
      </c>
    </row>
    <row r="61" spans="1:7" x14ac:dyDescent="0.25">
      <c r="A61" s="19" t="s">
        <v>2</v>
      </c>
      <c r="B61" s="19">
        <v>34</v>
      </c>
      <c r="C61" s="19">
        <v>60</v>
      </c>
      <c r="E61" s="19" t="s">
        <v>2</v>
      </c>
      <c r="F61" s="19">
        <v>36</v>
      </c>
      <c r="G61" s="19">
        <v>60</v>
      </c>
    </row>
    <row r="62" spans="1:7" x14ac:dyDescent="0.25">
      <c r="A62" s="19" t="s">
        <v>3</v>
      </c>
      <c r="B62" s="19">
        <v>24</v>
      </c>
      <c r="C62" s="19">
        <v>40</v>
      </c>
      <c r="E62" s="19" t="s">
        <v>3</v>
      </c>
      <c r="F62" s="19">
        <v>24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zoomScaleNormal="100" workbookViewId="0">
      <selection activeCell="L30" sqref="L29:L30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42</v>
      </c>
      <c r="B14" s="13"/>
      <c r="C14" s="13"/>
      <c r="E14" s="12" t="s">
        <v>42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53</v>
      </c>
      <c r="C20" s="17">
        <v>100</v>
      </c>
      <c r="E20" s="17" t="s">
        <v>1</v>
      </c>
      <c r="F20" s="17">
        <v>51</v>
      </c>
      <c r="G20" s="17">
        <v>100</v>
      </c>
    </row>
    <row r="21" spans="1:9" ht="14.45" x14ac:dyDescent="0.3">
      <c r="A21" s="19" t="s">
        <v>17</v>
      </c>
      <c r="B21" s="19">
        <v>43</v>
      </c>
      <c r="C21" s="19">
        <v>80</v>
      </c>
      <c r="E21" s="19" t="s">
        <v>17</v>
      </c>
      <c r="F21" s="19">
        <v>40</v>
      </c>
      <c r="G21" s="19">
        <v>80</v>
      </c>
    </row>
    <row r="22" spans="1:9" ht="14.45" x14ac:dyDescent="0.3">
      <c r="A22" s="19" t="s">
        <v>2</v>
      </c>
      <c r="B22" s="19">
        <v>33</v>
      </c>
      <c r="C22" s="19">
        <v>60</v>
      </c>
      <c r="E22" s="19" t="s">
        <v>2</v>
      </c>
      <c r="F22" s="19">
        <v>29</v>
      </c>
      <c r="G22" s="19">
        <v>60</v>
      </c>
    </row>
    <row r="23" spans="1:9" ht="14.45" x14ac:dyDescent="0.3">
      <c r="A23" s="19" t="s">
        <v>3</v>
      </c>
      <c r="B23" s="19">
        <v>23</v>
      </c>
      <c r="C23" s="19">
        <v>40</v>
      </c>
      <c r="E23" s="19" t="s">
        <v>3</v>
      </c>
      <c r="F23" s="19">
        <v>18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42</v>
      </c>
      <c r="B27" s="13"/>
      <c r="C27" s="13"/>
      <c r="E27" s="12" t="s">
        <v>42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42</v>
      </c>
      <c r="B40" s="13"/>
      <c r="C40" s="13"/>
      <c r="E40" s="12" t="s">
        <v>42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51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43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35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28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42</v>
      </c>
      <c r="B53" s="13"/>
      <c r="C53" s="13"/>
      <c r="E53" s="24"/>
      <c r="F53" s="11"/>
      <c r="G53" s="11"/>
    </row>
    <row r="54" spans="1:7" x14ac:dyDescent="0.25">
      <c r="A54" s="12" t="s">
        <v>29</v>
      </c>
      <c r="B54" s="13"/>
      <c r="C54" s="13"/>
      <c r="E54" s="24"/>
      <c r="F54" s="11"/>
      <c r="G54" s="11"/>
    </row>
    <row r="55" spans="1:7" x14ac:dyDescent="0.25">
      <c r="A55" s="12" t="s">
        <v>30</v>
      </c>
      <c r="B55" s="13"/>
      <c r="C55" s="13"/>
      <c r="E55" s="24"/>
      <c r="F55" s="11"/>
      <c r="G55" s="11"/>
    </row>
    <row r="56" spans="1:7" x14ac:dyDescent="0.25">
      <c r="A56" s="14"/>
      <c r="B56" s="14"/>
      <c r="C56" s="14"/>
    </row>
    <row r="57" spans="1:7" x14ac:dyDescent="0.25">
      <c r="A57" s="15" t="s">
        <v>0</v>
      </c>
      <c r="B57" s="15" t="s">
        <v>22</v>
      </c>
      <c r="C57" s="15" t="s">
        <v>23</v>
      </c>
      <c r="E57" s="29"/>
      <c r="F57" s="29"/>
      <c r="G57" s="29"/>
    </row>
    <row r="58" spans="1:7" x14ac:dyDescent="0.25">
      <c r="A58" s="17" t="s">
        <v>16</v>
      </c>
      <c r="B58" s="17">
        <v>60</v>
      </c>
      <c r="C58" s="17">
        <v>100</v>
      </c>
      <c r="E58" s="1"/>
      <c r="F58" s="1"/>
      <c r="G58" s="1"/>
    </row>
    <row r="59" spans="1:7" x14ac:dyDescent="0.25">
      <c r="A59" s="17" t="s">
        <v>1</v>
      </c>
      <c r="B59" s="17">
        <v>60</v>
      </c>
      <c r="C59" s="17">
        <v>100</v>
      </c>
      <c r="E59" s="1"/>
      <c r="F59" s="1"/>
      <c r="G59" s="1"/>
    </row>
    <row r="60" spans="1:7" x14ac:dyDescent="0.25">
      <c r="A60" s="19" t="s">
        <v>17</v>
      </c>
      <c r="B60" s="19">
        <v>48</v>
      </c>
      <c r="C60" s="19">
        <v>80</v>
      </c>
      <c r="E60" s="1"/>
      <c r="F60" s="1"/>
      <c r="G60" s="1"/>
    </row>
    <row r="61" spans="1:7" x14ac:dyDescent="0.25">
      <c r="A61" s="19" t="s">
        <v>2</v>
      </c>
      <c r="B61" s="19">
        <v>36</v>
      </c>
      <c r="C61" s="19">
        <v>60</v>
      </c>
      <c r="E61" s="1"/>
      <c r="F61" s="1"/>
      <c r="G61" s="1"/>
    </row>
    <row r="62" spans="1:7" x14ac:dyDescent="0.25">
      <c r="A62" s="19" t="s">
        <v>3</v>
      </c>
      <c r="B62" s="19">
        <v>24</v>
      </c>
      <c r="C62" s="19">
        <v>40</v>
      </c>
      <c r="E62" s="1"/>
      <c r="F62" s="1"/>
      <c r="G62" s="1"/>
    </row>
    <row r="63" spans="1:7" x14ac:dyDescent="0.25">
      <c r="A63" s="19" t="s">
        <v>4</v>
      </c>
      <c r="B63" s="19">
        <v>0</v>
      </c>
      <c r="C63" s="19">
        <v>0</v>
      </c>
      <c r="E63" s="1"/>
      <c r="F63" s="1"/>
      <c r="G63" s="1"/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625A-88E9-40F9-99E0-DFE88E1B9A0C}">
  <dimension ref="A1:I115"/>
  <sheetViews>
    <sheetView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70</v>
      </c>
      <c r="B14" s="13"/>
      <c r="C14" s="13"/>
      <c r="E14" s="12" t="s">
        <v>70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x14ac:dyDescent="0.25">
      <c r="A17" s="14"/>
      <c r="B17" s="14"/>
      <c r="C17" s="14"/>
      <c r="E17" s="14"/>
      <c r="F17" s="14"/>
      <c r="G17" s="14"/>
      <c r="I17" s="24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x14ac:dyDescent="0.25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x14ac:dyDescent="0.25">
      <c r="A20" s="17" t="s">
        <v>1</v>
      </c>
      <c r="B20" s="17">
        <v>55</v>
      </c>
      <c r="C20" s="17">
        <v>100</v>
      </c>
      <c r="E20" s="17" t="s">
        <v>1</v>
      </c>
      <c r="F20" s="17">
        <v>58</v>
      </c>
      <c r="G20" s="17">
        <v>100</v>
      </c>
    </row>
    <row r="21" spans="1:9" x14ac:dyDescent="0.25">
      <c r="A21" s="19" t="s">
        <v>17</v>
      </c>
      <c r="B21" s="19">
        <v>45</v>
      </c>
      <c r="C21" s="19">
        <v>80</v>
      </c>
      <c r="E21" s="19" t="s">
        <v>17</v>
      </c>
      <c r="F21" s="19">
        <v>47</v>
      </c>
      <c r="G21" s="19">
        <v>80</v>
      </c>
    </row>
    <row r="22" spans="1:9" x14ac:dyDescent="0.25">
      <c r="A22" s="19" t="s">
        <v>2</v>
      </c>
      <c r="B22" s="19">
        <v>35</v>
      </c>
      <c r="C22" s="19">
        <v>60</v>
      </c>
      <c r="E22" s="19" t="s">
        <v>2</v>
      </c>
      <c r="F22" s="19">
        <v>36</v>
      </c>
      <c r="G22" s="19">
        <v>60</v>
      </c>
    </row>
    <row r="23" spans="1:9" x14ac:dyDescent="0.25">
      <c r="A23" s="19" t="s">
        <v>3</v>
      </c>
      <c r="B23" s="19">
        <v>26</v>
      </c>
      <c r="C23" s="19">
        <v>40</v>
      </c>
      <c r="E23" s="19" t="s">
        <v>3</v>
      </c>
      <c r="F23" s="19">
        <v>26</v>
      </c>
      <c r="G23" s="19">
        <v>40</v>
      </c>
    </row>
    <row r="24" spans="1:9" x14ac:dyDescent="0.25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70</v>
      </c>
      <c r="B27" s="13"/>
      <c r="C27" s="13"/>
      <c r="E27" s="12" t="s">
        <v>70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70</v>
      </c>
      <c r="B40" s="13"/>
      <c r="C40" s="13"/>
      <c r="E40" s="12" t="s">
        <v>70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57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49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41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34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70</v>
      </c>
      <c r="B53" s="13"/>
      <c r="C53" s="13"/>
      <c r="E53" s="12" t="s">
        <v>70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60</v>
      </c>
      <c r="C59" s="17">
        <v>100</v>
      </c>
      <c r="E59" s="17" t="s">
        <v>1</v>
      </c>
      <c r="F59" s="17">
        <v>59</v>
      </c>
      <c r="G59" s="17">
        <v>100</v>
      </c>
    </row>
    <row r="60" spans="1:7" x14ac:dyDescent="0.25">
      <c r="A60" s="19" t="s">
        <v>17</v>
      </c>
      <c r="B60" s="19">
        <v>49</v>
      </c>
      <c r="C60" s="19">
        <v>80</v>
      </c>
      <c r="E60" s="19" t="s">
        <v>17</v>
      </c>
      <c r="F60" s="19">
        <v>50</v>
      </c>
      <c r="G60" s="19">
        <v>80</v>
      </c>
    </row>
    <row r="61" spans="1:7" x14ac:dyDescent="0.25">
      <c r="A61" s="19" t="s">
        <v>2</v>
      </c>
      <c r="B61" s="19">
        <v>38</v>
      </c>
      <c r="C61" s="19">
        <v>60</v>
      </c>
      <c r="E61" s="19" t="s">
        <v>2</v>
      </c>
      <c r="F61" s="19">
        <v>41</v>
      </c>
      <c r="G61" s="19">
        <v>60</v>
      </c>
    </row>
    <row r="62" spans="1:7" x14ac:dyDescent="0.25">
      <c r="A62" s="19" t="s">
        <v>3</v>
      </c>
      <c r="B62" s="19">
        <v>27</v>
      </c>
      <c r="C62" s="19">
        <v>40</v>
      </c>
      <c r="E62" s="19" t="s">
        <v>3</v>
      </c>
      <c r="F62" s="19">
        <v>32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70</v>
      </c>
      <c r="B66" s="13"/>
      <c r="C66" s="13"/>
      <c r="E66" s="12" t="s">
        <v>70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70</v>
      </c>
      <c r="B79" s="13"/>
      <c r="C79" s="13"/>
      <c r="E79" s="12" t="s">
        <v>70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/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70</v>
      </c>
      <c r="B92" s="13"/>
      <c r="C92" s="13"/>
      <c r="E92" s="12" t="s">
        <v>70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/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70</v>
      </c>
      <c r="B105" s="13"/>
      <c r="C105" s="13"/>
      <c r="E105" s="12" t="s">
        <v>70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/>
      <c r="B108" s="30"/>
      <c r="C108" s="30"/>
      <c r="E108" s="30"/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E4B0-448E-40AC-94AA-C37A2CD3B3F6}">
  <dimension ref="A1:I115"/>
  <sheetViews>
    <sheetView zoomScaleNormal="100" workbookViewId="0">
      <selection activeCell="E14" sqref="E14:G2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67</v>
      </c>
      <c r="B14" s="13"/>
      <c r="C14" s="13"/>
      <c r="E14" s="12" t="s">
        <v>67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x14ac:dyDescent="0.25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x14ac:dyDescent="0.25">
      <c r="A20" s="17" t="s">
        <v>1</v>
      </c>
      <c r="B20" s="17">
        <v>57</v>
      </c>
      <c r="C20" s="17">
        <v>100</v>
      </c>
      <c r="E20" s="17" t="s">
        <v>1</v>
      </c>
      <c r="F20" s="17">
        <v>52</v>
      </c>
      <c r="G20" s="17">
        <v>100</v>
      </c>
    </row>
    <row r="21" spans="1:9" x14ac:dyDescent="0.25">
      <c r="A21" s="19" t="s">
        <v>17</v>
      </c>
      <c r="B21" s="19">
        <v>46</v>
      </c>
      <c r="C21" s="19">
        <v>80</v>
      </c>
      <c r="E21" s="19" t="s">
        <v>17</v>
      </c>
      <c r="F21" s="19">
        <v>43</v>
      </c>
      <c r="G21" s="19">
        <v>80</v>
      </c>
    </row>
    <row r="22" spans="1:9" x14ac:dyDescent="0.25">
      <c r="A22" s="19" t="s">
        <v>2</v>
      </c>
      <c r="B22" s="19">
        <v>35</v>
      </c>
      <c r="C22" s="19">
        <v>60</v>
      </c>
      <c r="E22" s="19" t="s">
        <v>2</v>
      </c>
      <c r="F22" s="19">
        <v>34</v>
      </c>
      <c r="G22" s="19">
        <v>60</v>
      </c>
    </row>
    <row r="23" spans="1:9" x14ac:dyDescent="0.25">
      <c r="A23" s="19" t="s">
        <v>3</v>
      </c>
      <c r="B23" s="19">
        <v>24</v>
      </c>
      <c r="C23" s="19">
        <v>40</v>
      </c>
      <c r="E23" s="19" t="s">
        <v>3</v>
      </c>
      <c r="F23" s="19">
        <v>25</v>
      </c>
      <c r="G23" s="19">
        <v>40</v>
      </c>
    </row>
    <row r="24" spans="1:9" x14ac:dyDescent="0.25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67</v>
      </c>
      <c r="B27" s="13"/>
      <c r="C27" s="13"/>
      <c r="E27" s="12" t="s">
        <v>67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67</v>
      </c>
      <c r="B40" s="13"/>
      <c r="C40" s="13"/>
      <c r="E40" s="12" t="s">
        <v>67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59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49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39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30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67</v>
      </c>
      <c r="B53" s="13"/>
      <c r="C53" s="13"/>
      <c r="E53" s="12" t="s">
        <v>67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59</v>
      </c>
      <c r="C59" s="17">
        <v>100</v>
      </c>
      <c r="E59" s="17" t="s">
        <v>1</v>
      </c>
      <c r="F59" s="17">
        <v>55</v>
      </c>
      <c r="G59" s="17">
        <v>100</v>
      </c>
    </row>
    <row r="60" spans="1:7" x14ac:dyDescent="0.25">
      <c r="A60" s="19" t="s">
        <v>17</v>
      </c>
      <c r="B60" s="19">
        <v>47</v>
      </c>
      <c r="C60" s="19">
        <v>80</v>
      </c>
      <c r="E60" s="19" t="s">
        <v>17</v>
      </c>
      <c r="F60" s="19">
        <v>46</v>
      </c>
      <c r="G60" s="19">
        <v>80</v>
      </c>
    </row>
    <row r="61" spans="1:7" x14ac:dyDescent="0.25">
      <c r="A61" s="19" t="s">
        <v>2</v>
      </c>
      <c r="B61" s="19">
        <v>35</v>
      </c>
      <c r="C61" s="19">
        <v>60</v>
      </c>
      <c r="E61" s="19" t="s">
        <v>2</v>
      </c>
      <c r="F61" s="19">
        <v>37</v>
      </c>
      <c r="G61" s="19">
        <v>60</v>
      </c>
    </row>
    <row r="62" spans="1:7" x14ac:dyDescent="0.25">
      <c r="A62" s="19" t="s">
        <v>3</v>
      </c>
      <c r="B62" s="19">
        <v>23</v>
      </c>
      <c r="C62" s="19">
        <v>40</v>
      </c>
      <c r="E62" s="19" t="s">
        <v>3</v>
      </c>
      <c r="F62" s="19">
        <v>29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67</v>
      </c>
      <c r="B66" s="13"/>
      <c r="C66" s="13"/>
      <c r="E66" s="12" t="s">
        <v>67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67</v>
      </c>
      <c r="B79" s="13"/>
      <c r="C79" s="13"/>
      <c r="E79" s="12" t="s">
        <v>67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/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67</v>
      </c>
      <c r="B92" s="13"/>
      <c r="C92" s="13"/>
      <c r="E92" s="12" t="s">
        <v>67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/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67</v>
      </c>
      <c r="B105" s="13"/>
      <c r="C105" s="13"/>
      <c r="E105" s="12" t="s">
        <v>67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/>
      <c r="B108" s="30"/>
      <c r="C108" s="30"/>
      <c r="E108" s="30"/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B733-09B7-4A18-A167-EC9D1D00A139}">
  <dimension ref="A1:I115"/>
  <sheetViews>
    <sheetView zoomScaleNormal="100" workbookViewId="0">
      <selection activeCell="E38" sqref="E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68</v>
      </c>
      <c r="B14" s="13"/>
      <c r="C14" s="13"/>
      <c r="E14" s="12" t="s">
        <v>68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x14ac:dyDescent="0.25">
      <c r="A17" s="14"/>
      <c r="B17" s="14"/>
      <c r="C17" s="14"/>
      <c r="E17" s="14"/>
      <c r="F17" s="14"/>
      <c r="G17" s="14"/>
      <c r="I17" s="24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x14ac:dyDescent="0.25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x14ac:dyDescent="0.25">
      <c r="A20" s="17" t="s">
        <v>1</v>
      </c>
      <c r="B20" s="17">
        <v>57</v>
      </c>
      <c r="C20" s="17">
        <v>100</v>
      </c>
      <c r="E20" s="17" t="s">
        <v>1</v>
      </c>
      <c r="F20" s="17">
        <v>52</v>
      </c>
      <c r="G20" s="17">
        <v>100</v>
      </c>
    </row>
    <row r="21" spans="1:9" x14ac:dyDescent="0.25">
      <c r="A21" s="19" t="s">
        <v>17</v>
      </c>
      <c r="B21" s="19">
        <v>46</v>
      </c>
      <c r="C21" s="19">
        <v>80</v>
      </c>
      <c r="E21" s="19" t="s">
        <v>17</v>
      </c>
      <c r="F21" s="19">
        <v>43</v>
      </c>
      <c r="G21" s="19">
        <v>80</v>
      </c>
    </row>
    <row r="22" spans="1:9" x14ac:dyDescent="0.25">
      <c r="A22" s="19" t="s">
        <v>2</v>
      </c>
      <c r="B22" s="19">
        <v>35</v>
      </c>
      <c r="C22" s="19">
        <v>60</v>
      </c>
      <c r="E22" s="19" t="s">
        <v>2</v>
      </c>
      <c r="F22" s="19">
        <v>34</v>
      </c>
      <c r="G22" s="19">
        <v>60</v>
      </c>
    </row>
    <row r="23" spans="1:9" x14ac:dyDescent="0.25">
      <c r="A23" s="19" t="s">
        <v>3</v>
      </c>
      <c r="B23" s="19">
        <v>24</v>
      </c>
      <c r="C23" s="19">
        <v>40</v>
      </c>
      <c r="E23" s="19" t="s">
        <v>3</v>
      </c>
      <c r="F23" s="19">
        <v>26</v>
      </c>
      <c r="G23" s="19">
        <v>40</v>
      </c>
    </row>
    <row r="24" spans="1:9" x14ac:dyDescent="0.25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68</v>
      </c>
      <c r="B27" s="13"/>
      <c r="C27" s="13"/>
      <c r="E27" s="12" t="s">
        <v>68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68</v>
      </c>
      <c r="B40" s="13"/>
      <c r="C40" s="13"/>
      <c r="E40" s="12" t="s">
        <v>68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60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50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40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30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68</v>
      </c>
      <c r="B53" s="13"/>
      <c r="C53" s="13"/>
      <c r="E53" s="12" t="s">
        <v>68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60</v>
      </c>
      <c r="C59" s="17">
        <v>100</v>
      </c>
      <c r="E59" s="17" t="s">
        <v>1</v>
      </c>
      <c r="F59" s="17">
        <v>55</v>
      </c>
      <c r="G59" s="17">
        <v>100</v>
      </c>
    </row>
    <row r="60" spans="1:7" x14ac:dyDescent="0.25">
      <c r="A60" s="19" t="s">
        <v>17</v>
      </c>
      <c r="B60" s="19">
        <v>47</v>
      </c>
      <c r="C60" s="19">
        <v>80</v>
      </c>
      <c r="E60" s="19" t="s">
        <v>17</v>
      </c>
      <c r="F60" s="19">
        <v>46</v>
      </c>
      <c r="G60" s="19">
        <v>80</v>
      </c>
    </row>
    <row r="61" spans="1:7" x14ac:dyDescent="0.25">
      <c r="A61" s="19" t="s">
        <v>2</v>
      </c>
      <c r="B61" s="19">
        <v>34</v>
      </c>
      <c r="C61" s="19">
        <v>60</v>
      </c>
      <c r="E61" s="19" t="s">
        <v>2</v>
      </c>
      <c r="F61" s="19">
        <v>37</v>
      </c>
      <c r="G61" s="19">
        <v>60</v>
      </c>
    </row>
    <row r="62" spans="1:7" x14ac:dyDescent="0.25">
      <c r="A62" s="19" t="s">
        <v>3</v>
      </c>
      <c r="B62" s="19">
        <v>21</v>
      </c>
      <c r="C62" s="19">
        <v>40</v>
      </c>
      <c r="E62" s="19" t="s">
        <v>3</v>
      </c>
      <c r="F62" s="19">
        <v>29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68</v>
      </c>
      <c r="B66" s="13"/>
      <c r="C66" s="13"/>
      <c r="E66" s="12" t="s">
        <v>68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68</v>
      </c>
      <c r="B79" s="13"/>
      <c r="C79" s="13"/>
      <c r="E79" s="12" t="s">
        <v>68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/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68</v>
      </c>
      <c r="B92" s="13"/>
      <c r="C92" s="13"/>
      <c r="E92" s="12" t="s">
        <v>68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/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68</v>
      </c>
      <c r="B105" s="13"/>
      <c r="C105" s="13"/>
      <c r="E105" s="12" t="s">
        <v>68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/>
      <c r="B108" s="30"/>
      <c r="C108" s="30"/>
      <c r="E108" s="30"/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58BD-1582-49A8-B19F-D318A41862C5}">
  <dimension ref="A1:I115"/>
  <sheetViews>
    <sheetView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69</v>
      </c>
      <c r="B14" s="13"/>
      <c r="C14" s="13"/>
      <c r="E14" s="12" t="s">
        <v>69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x14ac:dyDescent="0.25">
      <c r="A17" s="14"/>
      <c r="B17" s="14"/>
      <c r="C17" s="14"/>
      <c r="E17" s="14"/>
      <c r="F17" s="14"/>
      <c r="G17" s="14"/>
      <c r="I17" s="24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x14ac:dyDescent="0.25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x14ac:dyDescent="0.25">
      <c r="A20" s="17" t="s">
        <v>1</v>
      </c>
      <c r="B20" s="17">
        <v>57</v>
      </c>
      <c r="C20" s="17">
        <v>100</v>
      </c>
      <c r="E20" s="17" t="s">
        <v>1</v>
      </c>
      <c r="F20" s="17">
        <v>47</v>
      </c>
      <c r="G20" s="17">
        <v>100</v>
      </c>
    </row>
    <row r="21" spans="1:9" x14ac:dyDescent="0.25">
      <c r="A21" s="19" t="s">
        <v>17</v>
      </c>
      <c r="B21" s="19">
        <v>46</v>
      </c>
      <c r="C21" s="19">
        <v>80</v>
      </c>
      <c r="E21" s="19" t="s">
        <v>17</v>
      </c>
      <c r="F21" s="19">
        <v>39</v>
      </c>
      <c r="G21" s="19">
        <v>80</v>
      </c>
    </row>
    <row r="22" spans="1:9" x14ac:dyDescent="0.25">
      <c r="A22" s="19" t="s">
        <v>2</v>
      </c>
      <c r="B22" s="19">
        <v>35</v>
      </c>
      <c r="C22" s="19">
        <v>60</v>
      </c>
      <c r="E22" s="19" t="s">
        <v>2</v>
      </c>
      <c r="F22" s="19">
        <v>31</v>
      </c>
      <c r="G22" s="19">
        <v>60</v>
      </c>
    </row>
    <row r="23" spans="1:9" x14ac:dyDescent="0.25">
      <c r="A23" s="19" t="s">
        <v>3</v>
      </c>
      <c r="B23" s="19">
        <v>24</v>
      </c>
      <c r="C23" s="19">
        <v>40</v>
      </c>
      <c r="E23" s="19" t="s">
        <v>3</v>
      </c>
      <c r="F23" s="19">
        <v>23</v>
      </c>
      <c r="G23" s="19">
        <v>40</v>
      </c>
    </row>
    <row r="24" spans="1:9" x14ac:dyDescent="0.25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69</v>
      </c>
      <c r="B27" s="13"/>
      <c r="C27" s="13"/>
      <c r="E27" s="12" t="s">
        <v>69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69</v>
      </c>
      <c r="B40" s="13"/>
      <c r="C40" s="13"/>
      <c r="E40" s="12" t="s">
        <v>69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54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46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38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31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69</v>
      </c>
      <c r="B53" s="13"/>
      <c r="C53" s="13"/>
      <c r="E53" s="12" t="s">
        <v>69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58</v>
      </c>
      <c r="C59" s="17">
        <v>100</v>
      </c>
      <c r="E59" s="17" t="s">
        <v>1</v>
      </c>
      <c r="F59" s="17">
        <v>58</v>
      </c>
      <c r="G59" s="17">
        <v>100</v>
      </c>
    </row>
    <row r="60" spans="1:7" x14ac:dyDescent="0.25">
      <c r="A60" s="19" t="s">
        <v>17</v>
      </c>
      <c r="B60" s="19">
        <v>47</v>
      </c>
      <c r="C60" s="19">
        <v>80</v>
      </c>
      <c r="E60" s="19" t="s">
        <v>17</v>
      </c>
      <c r="F60" s="19">
        <v>49</v>
      </c>
      <c r="G60" s="19">
        <v>80</v>
      </c>
    </row>
    <row r="61" spans="1:7" x14ac:dyDescent="0.25">
      <c r="A61" s="19" t="s">
        <v>2</v>
      </c>
      <c r="B61" s="19">
        <v>36</v>
      </c>
      <c r="C61" s="19">
        <v>60</v>
      </c>
      <c r="E61" s="19" t="s">
        <v>2</v>
      </c>
      <c r="F61" s="19">
        <v>40</v>
      </c>
      <c r="G61" s="19">
        <v>60</v>
      </c>
    </row>
    <row r="62" spans="1:7" x14ac:dyDescent="0.25">
      <c r="A62" s="19" t="s">
        <v>3</v>
      </c>
      <c r="B62" s="19">
        <v>26</v>
      </c>
      <c r="C62" s="19">
        <v>40</v>
      </c>
      <c r="E62" s="19" t="s">
        <v>3</v>
      </c>
      <c r="F62" s="19">
        <v>32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69</v>
      </c>
      <c r="B66" s="13"/>
      <c r="C66" s="13"/>
      <c r="E66" s="12" t="s">
        <v>69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69</v>
      </c>
      <c r="B79" s="13"/>
      <c r="C79" s="13"/>
      <c r="E79" s="12" t="s">
        <v>69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/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69</v>
      </c>
      <c r="B92" s="13"/>
      <c r="C92" s="13"/>
      <c r="E92" s="12" t="s">
        <v>69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/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69</v>
      </c>
      <c r="B105" s="13"/>
      <c r="C105" s="13"/>
      <c r="E105" s="12" t="s">
        <v>69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/>
      <c r="B108" s="30"/>
      <c r="C108" s="30"/>
      <c r="E108" s="30"/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399E-EAF9-4B86-B2AA-025FE2587123}">
  <dimension ref="A1:I115"/>
  <sheetViews>
    <sheetView zoomScaleNormal="100" workbookViewId="0">
      <selection activeCell="C38" sqref="C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66</v>
      </c>
      <c r="B14" s="13"/>
      <c r="C14" s="13"/>
      <c r="E14" s="12" t="s">
        <v>66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x14ac:dyDescent="0.25">
      <c r="A17" s="14"/>
      <c r="B17" s="14"/>
      <c r="C17" s="14"/>
      <c r="E17" s="14"/>
      <c r="F17" s="14"/>
      <c r="G17" s="14"/>
      <c r="I17" s="24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x14ac:dyDescent="0.25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x14ac:dyDescent="0.25">
      <c r="A20" s="17" t="s">
        <v>1</v>
      </c>
      <c r="B20" s="17">
        <v>56</v>
      </c>
      <c r="C20" s="17">
        <v>100</v>
      </c>
      <c r="E20" s="17" t="s">
        <v>1</v>
      </c>
      <c r="F20" s="17">
        <v>44</v>
      </c>
      <c r="G20" s="17">
        <v>100</v>
      </c>
    </row>
    <row r="21" spans="1:9" x14ac:dyDescent="0.25">
      <c r="A21" s="19" t="s">
        <v>17</v>
      </c>
      <c r="B21" s="19">
        <v>44</v>
      </c>
      <c r="C21" s="19">
        <v>80</v>
      </c>
      <c r="E21" s="19" t="s">
        <v>17</v>
      </c>
      <c r="F21" s="19">
        <v>36</v>
      </c>
      <c r="G21" s="19">
        <v>80</v>
      </c>
    </row>
    <row r="22" spans="1:9" x14ac:dyDescent="0.25">
      <c r="A22" s="19" t="s">
        <v>2</v>
      </c>
      <c r="B22" s="19">
        <v>32</v>
      </c>
      <c r="C22" s="19">
        <v>60</v>
      </c>
      <c r="E22" s="19" t="s">
        <v>2</v>
      </c>
      <c r="F22" s="19">
        <v>28</v>
      </c>
      <c r="G22" s="19">
        <v>60</v>
      </c>
    </row>
    <row r="23" spans="1:9" x14ac:dyDescent="0.25">
      <c r="A23" s="19" t="s">
        <v>3</v>
      </c>
      <c r="B23" s="19">
        <v>21</v>
      </c>
      <c r="C23" s="19">
        <v>40</v>
      </c>
      <c r="E23" s="19" t="s">
        <v>3</v>
      </c>
      <c r="F23" s="19">
        <v>20</v>
      </c>
      <c r="G23" s="19">
        <v>40</v>
      </c>
    </row>
    <row r="24" spans="1:9" x14ac:dyDescent="0.25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66</v>
      </c>
      <c r="B27" s="13"/>
      <c r="C27" s="13"/>
      <c r="E27" s="12" t="s">
        <v>66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66</v>
      </c>
      <c r="B40" s="13"/>
      <c r="C40" s="13"/>
      <c r="E40" s="12" t="s">
        <v>66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51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42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33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24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66</v>
      </c>
      <c r="B53" s="13"/>
      <c r="C53" s="13"/>
      <c r="E53" s="12" t="s">
        <v>66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56</v>
      </c>
      <c r="C59" s="17">
        <v>100</v>
      </c>
      <c r="E59" s="17" t="s">
        <v>1</v>
      </c>
      <c r="F59" s="17">
        <v>54</v>
      </c>
      <c r="G59" s="17">
        <v>100</v>
      </c>
    </row>
    <row r="60" spans="1:7" x14ac:dyDescent="0.25">
      <c r="A60" s="19" t="s">
        <v>17</v>
      </c>
      <c r="B60" s="19">
        <v>46</v>
      </c>
      <c r="C60" s="19">
        <v>80</v>
      </c>
      <c r="E60" s="19" t="s">
        <v>17</v>
      </c>
      <c r="F60" s="19">
        <v>43</v>
      </c>
      <c r="G60" s="19">
        <v>80</v>
      </c>
    </row>
    <row r="61" spans="1:7" x14ac:dyDescent="0.25">
      <c r="A61" s="19" t="s">
        <v>2</v>
      </c>
      <c r="B61" s="19">
        <v>36</v>
      </c>
      <c r="C61" s="19">
        <v>60</v>
      </c>
      <c r="E61" s="19" t="s">
        <v>2</v>
      </c>
      <c r="F61" s="19">
        <v>32</v>
      </c>
      <c r="G61" s="19">
        <v>60</v>
      </c>
    </row>
    <row r="62" spans="1:7" x14ac:dyDescent="0.25">
      <c r="A62" s="19" t="s">
        <v>3</v>
      </c>
      <c r="B62" s="19">
        <v>26</v>
      </c>
      <c r="C62" s="19">
        <v>40</v>
      </c>
      <c r="E62" s="19" t="s">
        <v>3</v>
      </c>
      <c r="F62" s="19">
        <v>22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66</v>
      </c>
      <c r="B66" s="13"/>
      <c r="C66" s="13"/>
      <c r="E66" s="12" t="s">
        <v>66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66</v>
      </c>
      <c r="B79" s="13"/>
      <c r="C79" s="13"/>
      <c r="E79" s="12" t="s">
        <v>66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/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>
        <v>25</v>
      </c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>
        <v>20</v>
      </c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>
        <v>15</v>
      </c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>
        <v>10</v>
      </c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66</v>
      </c>
      <c r="B92" s="13"/>
      <c r="C92" s="13"/>
      <c r="E92" s="12" t="s">
        <v>66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/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>
        <v>25</v>
      </c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>
        <v>20</v>
      </c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>
        <v>15</v>
      </c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>
        <v>10</v>
      </c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66</v>
      </c>
      <c r="B105" s="13"/>
      <c r="C105" s="13"/>
      <c r="E105" s="12" t="s">
        <v>66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/>
      <c r="B108" s="30"/>
      <c r="C108" s="30"/>
      <c r="E108" s="30"/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>
        <v>25</v>
      </c>
      <c r="C111" s="17">
        <v>100</v>
      </c>
      <c r="E111" s="17" t="s">
        <v>1</v>
      </c>
      <c r="F111" s="17">
        <v>25</v>
      </c>
      <c r="G111" s="17">
        <v>100</v>
      </c>
    </row>
    <row r="112" spans="1:7" x14ac:dyDescent="0.25">
      <c r="A112" s="19" t="s">
        <v>17</v>
      </c>
      <c r="B112" s="19">
        <v>20</v>
      </c>
      <c r="C112" s="19">
        <v>80</v>
      </c>
      <c r="E112" s="19" t="s">
        <v>17</v>
      </c>
      <c r="F112" s="19">
        <v>20</v>
      </c>
      <c r="G112" s="19">
        <v>80</v>
      </c>
    </row>
    <row r="113" spans="1:7" x14ac:dyDescent="0.25">
      <c r="A113" s="19" t="s">
        <v>2</v>
      </c>
      <c r="B113" s="19">
        <v>15</v>
      </c>
      <c r="C113" s="19">
        <v>60</v>
      </c>
      <c r="E113" s="19" t="s">
        <v>2</v>
      </c>
      <c r="F113" s="19">
        <v>15</v>
      </c>
      <c r="G113" s="19">
        <v>60</v>
      </c>
    </row>
    <row r="114" spans="1:7" x14ac:dyDescent="0.25">
      <c r="A114" s="19" t="s">
        <v>3</v>
      </c>
      <c r="B114" s="19">
        <v>10</v>
      </c>
      <c r="C114" s="19">
        <v>40</v>
      </c>
      <c r="E114" s="19" t="s">
        <v>3</v>
      </c>
      <c r="F114" s="19">
        <v>10</v>
      </c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A4E5-A599-496B-9026-D8B08C857718}">
  <dimension ref="A1:I115"/>
  <sheetViews>
    <sheetView zoomScaleNormal="100" workbookViewId="0">
      <selection activeCell="I14" sqref="I1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65</v>
      </c>
      <c r="B14" s="13"/>
      <c r="C14" s="13"/>
      <c r="E14" s="12" t="s">
        <v>65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56</v>
      </c>
      <c r="C20" s="17">
        <v>100</v>
      </c>
      <c r="E20" s="17" t="s">
        <v>1</v>
      </c>
      <c r="F20" s="17">
        <v>46</v>
      </c>
      <c r="G20" s="17">
        <v>100</v>
      </c>
    </row>
    <row r="21" spans="1:9" x14ac:dyDescent="0.25">
      <c r="A21" s="19" t="s">
        <v>17</v>
      </c>
      <c r="B21" s="19">
        <v>45</v>
      </c>
      <c r="C21" s="19">
        <v>80</v>
      </c>
      <c r="E21" s="19" t="s">
        <v>17</v>
      </c>
      <c r="F21" s="19">
        <v>38</v>
      </c>
      <c r="G21" s="19">
        <v>80</v>
      </c>
    </row>
    <row r="22" spans="1:9" x14ac:dyDescent="0.25">
      <c r="A22" s="19" t="s">
        <v>2</v>
      </c>
      <c r="B22" s="19">
        <v>34</v>
      </c>
      <c r="C22" s="19">
        <v>60</v>
      </c>
      <c r="E22" s="19" t="s">
        <v>2</v>
      </c>
      <c r="F22" s="19">
        <v>30</v>
      </c>
      <c r="G22" s="19">
        <v>60</v>
      </c>
    </row>
    <row r="23" spans="1:9" x14ac:dyDescent="0.25">
      <c r="A23" s="19" t="s">
        <v>3</v>
      </c>
      <c r="B23" s="19">
        <v>24</v>
      </c>
      <c r="C23" s="19">
        <v>40</v>
      </c>
      <c r="E23" s="19" t="s">
        <v>3</v>
      </c>
      <c r="F23" s="19">
        <v>22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65</v>
      </c>
      <c r="B27" s="13"/>
      <c r="C27" s="13"/>
      <c r="E27" s="12" t="s">
        <v>65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65</v>
      </c>
      <c r="B40" s="13"/>
      <c r="C40" s="13"/>
      <c r="E40" s="12" t="s">
        <v>65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51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42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33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24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65</v>
      </c>
      <c r="B53" s="13"/>
      <c r="C53" s="13"/>
      <c r="E53" s="12" t="s">
        <v>65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56</v>
      </c>
      <c r="C59" s="17">
        <v>100</v>
      </c>
      <c r="E59" s="17" t="s">
        <v>1</v>
      </c>
      <c r="F59" s="17">
        <v>54</v>
      </c>
      <c r="G59" s="17">
        <v>100</v>
      </c>
    </row>
    <row r="60" spans="1:7" x14ac:dyDescent="0.25">
      <c r="A60" s="19" t="s">
        <v>17</v>
      </c>
      <c r="B60" s="19">
        <v>46</v>
      </c>
      <c r="C60" s="19">
        <v>80</v>
      </c>
      <c r="E60" s="19" t="s">
        <v>17</v>
      </c>
      <c r="F60" s="19">
        <v>43</v>
      </c>
      <c r="G60" s="19">
        <v>80</v>
      </c>
    </row>
    <row r="61" spans="1:7" x14ac:dyDescent="0.25">
      <c r="A61" s="19" t="s">
        <v>2</v>
      </c>
      <c r="B61" s="19">
        <v>36</v>
      </c>
      <c r="C61" s="19">
        <v>60</v>
      </c>
      <c r="E61" s="19" t="s">
        <v>2</v>
      </c>
      <c r="F61" s="19">
        <v>32</v>
      </c>
      <c r="G61" s="19">
        <v>60</v>
      </c>
    </row>
    <row r="62" spans="1:7" x14ac:dyDescent="0.25">
      <c r="A62" s="19" t="s">
        <v>3</v>
      </c>
      <c r="B62" s="19">
        <v>26</v>
      </c>
      <c r="C62" s="19">
        <v>40</v>
      </c>
      <c r="E62" s="19" t="s">
        <v>3</v>
      </c>
      <c r="F62" s="19">
        <v>22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65</v>
      </c>
      <c r="B66" s="13"/>
      <c r="C66" s="13"/>
      <c r="E66" s="12" t="s">
        <v>65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65</v>
      </c>
      <c r="B79" s="13"/>
      <c r="C79" s="13"/>
      <c r="E79" s="12" t="s">
        <v>65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 t="s">
        <v>61</v>
      </c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/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/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/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/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65</v>
      </c>
      <c r="B92" s="13"/>
      <c r="C92" s="13"/>
      <c r="E92" s="12" t="s">
        <v>65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 t="s">
        <v>61</v>
      </c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/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/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/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/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65</v>
      </c>
      <c r="B105" s="13"/>
      <c r="C105" s="13"/>
      <c r="E105" s="12" t="s">
        <v>65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 t="s">
        <v>61</v>
      </c>
      <c r="B108" s="30"/>
      <c r="C108" s="30"/>
      <c r="E108" s="30" t="s">
        <v>61</v>
      </c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/>
      <c r="C111" s="17">
        <v>100</v>
      </c>
      <c r="E111" s="17" t="s">
        <v>1</v>
      </c>
      <c r="F111" s="17"/>
      <c r="G111" s="17">
        <v>100</v>
      </c>
    </row>
    <row r="112" spans="1:7" x14ac:dyDescent="0.25">
      <c r="A112" s="19" t="s">
        <v>17</v>
      </c>
      <c r="B112" s="19"/>
      <c r="C112" s="19">
        <v>80</v>
      </c>
      <c r="E112" s="19" t="s">
        <v>17</v>
      </c>
      <c r="F112" s="19"/>
      <c r="G112" s="19">
        <v>80</v>
      </c>
    </row>
    <row r="113" spans="1:7" x14ac:dyDescent="0.25">
      <c r="A113" s="19" t="s">
        <v>2</v>
      </c>
      <c r="B113" s="19"/>
      <c r="C113" s="19">
        <v>60</v>
      </c>
      <c r="E113" s="19" t="s">
        <v>2</v>
      </c>
      <c r="F113" s="19"/>
      <c r="G113" s="19">
        <v>60</v>
      </c>
    </row>
    <row r="114" spans="1:7" x14ac:dyDescent="0.25">
      <c r="A114" s="19" t="s">
        <v>3</v>
      </c>
      <c r="B114" s="19"/>
      <c r="C114" s="19">
        <v>40</v>
      </c>
      <c r="E114" s="19" t="s">
        <v>3</v>
      </c>
      <c r="F114" s="19"/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algorithmName="SHA-512" hashValue="rAtLF744Oc+hGZc6dglpJHq87h83tUFj/pBmO5bVFTJuTTTINgRIl5/YIQVfgtUXfMVu4+GDpwUJa/H+Mm1SjQ==" saltValue="2t770+cfoAWw9CQOuCg8pw==" spinCount="100000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5"/>
  <sheetViews>
    <sheetView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64</v>
      </c>
      <c r="B14" s="13"/>
      <c r="C14" s="13"/>
      <c r="E14" s="12" t="s">
        <v>64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57</v>
      </c>
      <c r="C20" s="17">
        <v>100</v>
      </c>
      <c r="E20" s="17" t="s">
        <v>1</v>
      </c>
      <c r="F20" s="17">
        <v>47</v>
      </c>
      <c r="G20" s="17">
        <v>100</v>
      </c>
    </row>
    <row r="21" spans="1:9" ht="14.45" x14ac:dyDescent="0.3">
      <c r="A21" s="19" t="s">
        <v>17</v>
      </c>
      <c r="B21" s="19">
        <v>45</v>
      </c>
      <c r="C21" s="19">
        <v>80</v>
      </c>
      <c r="E21" s="19" t="s">
        <v>17</v>
      </c>
      <c r="F21" s="19">
        <v>38</v>
      </c>
      <c r="G21" s="19">
        <v>80</v>
      </c>
    </row>
    <row r="22" spans="1:9" ht="14.45" x14ac:dyDescent="0.3">
      <c r="A22" s="19" t="s">
        <v>2</v>
      </c>
      <c r="B22" s="19">
        <v>33</v>
      </c>
      <c r="C22" s="19">
        <v>60</v>
      </c>
      <c r="E22" s="19" t="s">
        <v>2</v>
      </c>
      <c r="F22" s="19">
        <v>29</v>
      </c>
      <c r="G22" s="19">
        <v>60</v>
      </c>
    </row>
    <row r="23" spans="1:9" ht="14.45" x14ac:dyDescent="0.3">
      <c r="A23" s="19" t="s">
        <v>3</v>
      </c>
      <c r="B23" s="19">
        <v>22</v>
      </c>
      <c r="C23" s="19">
        <v>40</v>
      </c>
      <c r="E23" s="19" t="s">
        <v>3</v>
      </c>
      <c r="F23" s="19">
        <v>21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64</v>
      </c>
      <c r="B27" s="13"/>
      <c r="C27" s="13"/>
      <c r="E27" s="12" t="s">
        <v>64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64</v>
      </c>
      <c r="B40" s="13"/>
      <c r="C40" s="13"/>
      <c r="E40" s="12" t="s">
        <v>64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52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42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32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23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64</v>
      </c>
      <c r="B53" s="13"/>
      <c r="C53" s="13"/>
      <c r="E53" s="12" t="s">
        <v>64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57</v>
      </c>
      <c r="C59" s="17">
        <v>100</v>
      </c>
      <c r="E59" s="17" t="s">
        <v>1</v>
      </c>
      <c r="F59" s="17">
        <v>53</v>
      </c>
      <c r="G59" s="17">
        <v>100</v>
      </c>
    </row>
    <row r="60" spans="1:7" x14ac:dyDescent="0.25">
      <c r="A60" s="19" t="s">
        <v>17</v>
      </c>
      <c r="B60" s="19">
        <v>46</v>
      </c>
      <c r="C60" s="19">
        <v>80</v>
      </c>
      <c r="E60" s="19" t="s">
        <v>17</v>
      </c>
      <c r="F60" s="19">
        <v>42</v>
      </c>
      <c r="G60" s="19">
        <v>80</v>
      </c>
    </row>
    <row r="61" spans="1:7" x14ac:dyDescent="0.25">
      <c r="A61" s="19" t="s">
        <v>2</v>
      </c>
      <c r="B61" s="19">
        <v>35</v>
      </c>
      <c r="C61" s="19">
        <v>60</v>
      </c>
      <c r="E61" s="19" t="s">
        <v>2</v>
      </c>
      <c r="F61" s="19">
        <v>31</v>
      </c>
      <c r="G61" s="19">
        <v>60</v>
      </c>
    </row>
    <row r="62" spans="1:7" x14ac:dyDescent="0.25">
      <c r="A62" s="19" t="s">
        <v>3</v>
      </c>
      <c r="B62" s="19">
        <v>25</v>
      </c>
      <c r="C62" s="19">
        <v>40</v>
      </c>
      <c r="E62" s="19" t="s">
        <v>3</v>
      </c>
      <c r="F62" s="19">
        <v>21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64</v>
      </c>
      <c r="B66" s="13"/>
      <c r="C66" s="13"/>
      <c r="E66" s="12" t="s">
        <v>64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64</v>
      </c>
      <c r="B79" s="13"/>
      <c r="C79" s="13"/>
      <c r="E79" s="12" t="s">
        <v>64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 t="s">
        <v>61</v>
      </c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/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/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/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/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64</v>
      </c>
      <c r="B92" s="13"/>
      <c r="C92" s="13"/>
      <c r="E92" s="12" t="s">
        <v>64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 t="s">
        <v>61</v>
      </c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/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/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/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/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64</v>
      </c>
      <c r="B105" s="13"/>
      <c r="C105" s="13"/>
      <c r="E105" s="12" t="s">
        <v>64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 t="s">
        <v>61</v>
      </c>
      <c r="B108" s="30"/>
      <c r="C108" s="30"/>
      <c r="E108" s="30" t="s">
        <v>61</v>
      </c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/>
      <c r="C111" s="17">
        <v>100</v>
      </c>
      <c r="E111" s="17" t="s">
        <v>1</v>
      </c>
      <c r="F111" s="17"/>
      <c r="G111" s="17">
        <v>100</v>
      </c>
    </row>
    <row r="112" spans="1:7" x14ac:dyDescent="0.25">
      <c r="A112" s="19" t="s">
        <v>17</v>
      </c>
      <c r="B112" s="19"/>
      <c r="C112" s="19">
        <v>80</v>
      </c>
      <c r="E112" s="19" t="s">
        <v>17</v>
      </c>
      <c r="F112" s="19"/>
      <c r="G112" s="19">
        <v>80</v>
      </c>
    </row>
    <row r="113" spans="1:7" x14ac:dyDescent="0.25">
      <c r="A113" s="19" t="s">
        <v>2</v>
      </c>
      <c r="B113" s="19"/>
      <c r="C113" s="19">
        <v>60</v>
      </c>
      <c r="E113" s="19" t="s">
        <v>2</v>
      </c>
      <c r="F113" s="19"/>
      <c r="G113" s="19">
        <v>60</v>
      </c>
    </row>
    <row r="114" spans="1:7" x14ac:dyDescent="0.25">
      <c r="A114" s="19" t="s">
        <v>3</v>
      </c>
      <c r="B114" s="19"/>
      <c r="C114" s="19">
        <v>40</v>
      </c>
      <c r="E114" s="19" t="s">
        <v>3</v>
      </c>
      <c r="F114" s="19"/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5"/>
  <sheetViews>
    <sheetView zoomScaleNormal="100" workbookViewId="0">
      <selection activeCell="K38" sqref="K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ht="14.45" x14ac:dyDescent="0.3">
      <c r="A1" s="9"/>
    </row>
    <row r="2" spans="1:9" ht="14.45" x14ac:dyDescent="0.3">
      <c r="A2" s="9"/>
    </row>
    <row r="5" spans="1:9" x14ac:dyDescent="0.25">
      <c r="F5" s="22"/>
      <c r="G5" s="22"/>
      <c r="H5" s="22"/>
    </row>
    <row r="6" spans="1:9" x14ac:dyDescent="0.25">
      <c r="F6" s="22"/>
      <c r="G6" s="22"/>
      <c r="H6" s="22"/>
    </row>
    <row r="7" spans="1:9" ht="18.75" customHeight="1" x14ac:dyDescent="0.25">
      <c r="A7" s="31" t="s">
        <v>18</v>
      </c>
      <c r="B7" s="31"/>
      <c r="C7" s="31"/>
      <c r="D7" s="31"/>
      <c r="F7" s="22"/>
      <c r="G7" s="22"/>
      <c r="H7" s="22"/>
    </row>
    <row r="8" spans="1:9" x14ac:dyDescent="0.25">
      <c r="F8" s="22"/>
      <c r="G8" s="22"/>
      <c r="H8" s="22"/>
    </row>
    <row r="9" spans="1:9" x14ac:dyDescent="0.25">
      <c r="A9" s="23" t="s">
        <v>9</v>
      </c>
    </row>
    <row r="10" spans="1:9" x14ac:dyDescent="0.25">
      <c r="A10" s="22" t="s">
        <v>39</v>
      </c>
    </row>
    <row r="11" spans="1:9" x14ac:dyDescent="0.25">
      <c r="A11" s="22" t="s">
        <v>40</v>
      </c>
    </row>
    <row r="12" spans="1:9" x14ac:dyDescent="0.25">
      <c r="A12" s="22" t="s">
        <v>41</v>
      </c>
    </row>
    <row r="14" spans="1:9" x14ac:dyDescent="0.25">
      <c r="A14" s="12" t="s">
        <v>63</v>
      </c>
      <c r="B14" s="13"/>
      <c r="C14" s="13"/>
      <c r="E14" s="12" t="s">
        <v>63</v>
      </c>
      <c r="F14" s="13"/>
      <c r="G14" s="13"/>
      <c r="I14" t="s">
        <v>11</v>
      </c>
    </row>
    <row r="15" spans="1:9" ht="14.45" x14ac:dyDescent="0.3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ht="14.45" x14ac:dyDescent="0.3">
      <c r="A16" s="12" t="s">
        <v>21</v>
      </c>
      <c r="B16" s="13"/>
      <c r="C16" s="13"/>
      <c r="E16" s="12" t="s">
        <v>32</v>
      </c>
      <c r="F16" s="13"/>
      <c r="G16" s="13"/>
      <c r="I16" s="24" t="s">
        <v>14</v>
      </c>
    </row>
    <row r="17" spans="1:9" ht="14.45" x14ac:dyDescent="0.3">
      <c r="A17" s="14"/>
      <c r="B17" s="14"/>
      <c r="C17" s="14"/>
      <c r="E17" s="14"/>
      <c r="F17" s="14"/>
      <c r="G17" s="14"/>
      <c r="I17" s="24" t="s">
        <v>15</v>
      </c>
    </row>
    <row r="18" spans="1:9" ht="14.45" x14ac:dyDescent="0.3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4" t="s">
        <v>12</v>
      </c>
    </row>
    <row r="19" spans="1:9" ht="14.45" x14ac:dyDescent="0.3">
      <c r="A19" s="17" t="s">
        <v>16</v>
      </c>
      <c r="B19" s="17">
        <v>60</v>
      </c>
      <c r="C19" s="17">
        <v>100</v>
      </c>
      <c r="E19" s="17" t="s">
        <v>16</v>
      </c>
      <c r="F19" s="17">
        <v>60</v>
      </c>
      <c r="G19" s="17">
        <v>100</v>
      </c>
    </row>
    <row r="20" spans="1:9" ht="14.45" x14ac:dyDescent="0.3">
      <c r="A20" s="17" t="s">
        <v>1</v>
      </c>
      <c r="B20" s="17">
        <v>60</v>
      </c>
      <c r="C20" s="17">
        <v>100</v>
      </c>
      <c r="E20" s="17" t="s">
        <v>1</v>
      </c>
      <c r="F20" s="17">
        <v>47</v>
      </c>
      <c r="G20" s="17">
        <v>100</v>
      </c>
    </row>
    <row r="21" spans="1:9" ht="14.45" x14ac:dyDescent="0.3">
      <c r="A21" s="19" t="s">
        <v>17</v>
      </c>
      <c r="B21" s="19">
        <v>49</v>
      </c>
      <c r="C21" s="19">
        <v>80</v>
      </c>
      <c r="E21" s="19" t="s">
        <v>17</v>
      </c>
      <c r="F21" s="19">
        <v>39</v>
      </c>
      <c r="G21" s="19">
        <v>80</v>
      </c>
    </row>
    <row r="22" spans="1:9" ht="14.45" x14ac:dyDescent="0.3">
      <c r="A22" s="19" t="s">
        <v>2</v>
      </c>
      <c r="B22" s="19">
        <v>37</v>
      </c>
      <c r="C22" s="19">
        <v>60</v>
      </c>
      <c r="E22" s="19" t="s">
        <v>2</v>
      </c>
      <c r="F22" s="19">
        <v>31</v>
      </c>
      <c r="G22" s="19">
        <v>60</v>
      </c>
    </row>
    <row r="23" spans="1:9" ht="14.45" x14ac:dyDescent="0.3">
      <c r="A23" s="19" t="s">
        <v>3</v>
      </c>
      <c r="B23" s="19">
        <v>26</v>
      </c>
      <c r="C23" s="19">
        <v>40</v>
      </c>
      <c r="E23" s="19" t="s">
        <v>3</v>
      </c>
      <c r="F23" s="19">
        <v>23</v>
      </c>
      <c r="G23" s="19">
        <v>40</v>
      </c>
    </row>
    <row r="24" spans="1:9" ht="14.45" x14ac:dyDescent="0.3">
      <c r="A24" s="19" t="s">
        <v>4</v>
      </c>
      <c r="B24" s="19">
        <v>0</v>
      </c>
      <c r="C24" s="19">
        <v>0</v>
      </c>
      <c r="E24" s="19" t="s">
        <v>4</v>
      </c>
      <c r="F24" s="19">
        <v>0</v>
      </c>
      <c r="G24" s="19">
        <v>0</v>
      </c>
    </row>
    <row r="27" spans="1:9" x14ac:dyDescent="0.25">
      <c r="A27" s="12" t="s">
        <v>63</v>
      </c>
      <c r="B27" s="13"/>
      <c r="C27" s="13"/>
      <c r="E27" s="12" t="s">
        <v>63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7" t="s">
        <v>16</v>
      </c>
      <c r="B32" s="17">
        <v>25</v>
      </c>
      <c r="C32" s="17">
        <v>100</v>
      </c>
      <c r="E32" s="17" t="s">
        <v>16</v>
      </c>
      <c r="F32" s="17">
        <v>25</v>
      </c>
      <c r="G32" s="17">
        <v>100</v>
      </c>
    </row>
    <row r="33" spans="1:7" x14ac:dyDescent="0.25">
      <c r="A33" s="17" t="s">
        <v>1</v>
      </c>
      <c r="B33" s="17">
        <v>25</v>
      </c>
      <c r="C33" s="17">
        <v>100</v>
      </c>
      <c r="E33" s="17" t="s">
        <v>1</v>
      </c>
      <c r="F33" s="17">
        <v>25</v>
      </c>
      <c r="G33" s="17">
        <v>100</v>
      </c>
    </row>
    <row r="34" spans="1:7" x14ac:dyDescent="0.25">
      <c r="A34" s="19" t="s">
        <v>17</v>
      </c>
      <c r="B34" s="19">
        <v>20</v>
      </c>
      <c r="C34" s="19">
        <v>80</v>
      </c>
      <c r="E34" s="19" t="s">
        <v>17</v>
      </c>
      <c r="F34" s="19">
        <v>20</v>
      </c>
      <c r="G34" s="19">
        <v>80</v>
      </c>
    </row>
    <row r="35" spans="1:7" x14ac:dyDescent="0.25">
      <c r="A35" s="19" t="s">
        <v>2</v>
      </c>
      <c r="B35" s="19">
        <v>15</v>
      </c>
      <c r="C35" s="19">
        <v>60</v>
      </c>
      <c r="E35" s="19" t="s">
        <v>2</v>
      </c>
      <c r="F35" s="19">
        <v>15</v>
      </c>
      <c r="G35" s="19">
        <v>60</v>
      </c>
    </row>
    <row r="36" spans="1:7" x14ac:dyDescent="0.25">
      <c r="A36" s="19" t="s">
        <v>3</v>
      </c>
      <c r="B36" s="19">
        <v>10</v>
      </c>
      <c r="C36" s="19">
        <v>40</v>
      </c>
      <c r="E36" s="19" t="s">
        <v>3</v>
      </c>
      <c r="F36" s="19">
        <v>10</v>
      </c>
      <c r="G36" s="19">
        <v>40</v>
      </c>
    </row>
    <row r="37" spans="1:7" x14ac:dyDescent="0.25">
      <c r="A37" s="19" t="s">
        <v>4</v>
      </c>
      <c r="B37" s="19">
        <v>0</v>
      </c>
      <c r="C37" s="19">
        <v>0</v>
      </c>
      <c r="E37" s="19" t="s">
        <v>4</v>
      </c>
      <c r="F37" s="19">
        <v>0</v>
      </c>
      <c r="G37" s="19">
        <v>0</v>
      </c>
    </row>
    <row r="40" spans="1:7" x14ac:dyDescent="0.25">
      <c r="A40" s="12" t="s">
        <v>63</v>
      </c>
      <c r="B40" s="13"/>
      <c r="C40" s="13"/>
      <c r="E40" s="12" t="s">
        <v>63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7" t="s">
        <v>16</v>
      </c>
      <c r="B45" s="17">
        <v>25</v>
      </c>
      <c r="C45" s="17">
        <v>100</v>
      </c>
      <c r="E45" s="17" t="s">
        <v>16</v>
      </c>
      <c r="F45" s="17">
        <v>60</v>
      </c>
      <c r="G45" s="17">
        <v>100</v>
      </c>
    </row>
    <row r="46" spans="1:7" x14ac:dyDescent="0.25">
      <c r="A46" s="17" t="s">
        <v>1</v>
      </c>
      <c r="B46" s="17">
        <v>25</v>
      </c>
      <c r="C46" s="17">
        <v>100</v>
      </c>
      <c r="E46" s="17" t="s">
        <v>1</v>
      </c>
      <c r="F46" s="17">
        <v>55</v>
      </c>
      <c r="G46" s="17">
        <v>100</v>
      </c>
    </row>
    <row r="47" spans="1:7" x14ac:dyDescent="0.25">
      <c r="A47" s="19" t="s">
        <v>17</v>
      </c>
      <c r="B47" s="19">
        <v>20</v>
      </c>
      <c r="C47" s="19">
        <v>80</v>
      </c>
      <c r="E47" s="19" t="s">
        <v>17</v>
      </c>
      <c r="F47" s="19">
        <v>47</v>
      </c>
      <c r="G47" s="19">
        <v>80</v>
      </c>
    </row>
    <row r="48" spans="1:7" x14ac:dyDescent="0.25">
      <c r="A48" s="19" t="s">
        <v>2</v>
      </c>
      <c r="B48" s="19">
        <v>15</v>
      </c>
      <c r="C48" s="19">
        <v>60</v>
      </c>
      <c r="E48" s="19" t="s">
        <v>2</v>
      </c>
      <c r="F48" s="19">
        <v>39</v>
      </c>
      <c r="G48" s="19">
        <v>60</v>
      </c>
    </row>
    <row r="49" spans="1:7" x14ac:dyDescent="0.25">
      <c r="A49" s="19" t="s">
        <v>3</v>
      </c>
      <c r="B49" s="19">
        <v>10</v>
      </c>
      <c r="C49" s="19">
        <v>40</v>
      </c>
      <c r="E49" s="19" t="s">
        <v>3</v>
      </c>
      <c r="F49" s="19">
        <v>31</v>
      </c>
      <c r="G49" s="19">
        <v>40</v>
      </c>
    </row>
    <row r="50" spans="1:7" x14ac:dyDescent="0.25">
      <c r="A50" s="19" t="s">
        <v>4</v>
      </c>
      <c r="B50" s="19">
        <v>0</v>
      </c>
      <c r="C50" s="19">
        <v>0</v>
      </c>
      <c r="E50" s="19" t="s">
        <v>4</v>
      </c>
      <c r="F50" s="19">
        <v>0</v>
      </c>
      <c r="G50" s="19">
        <v>0</v>
      </c>
    </row>
    <row r="53" spans="1:7" x14ac:dyDescent="0.25">
      <c r="A53" s="12" t="s">
        <v>63</v>
      </c>
      <c r="B53" s="13"/>
      <c r="C53" s="13"/>
      <c r="E53" s="12" t="s">
        <v>63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7" t="s">
        <v>16</v>
      </c>
      <c r="B58" s="17">
        <v>60</v>
      </c>
      <c r="C58" s="17">
        <v>100</v>
      </c>
      <c r="E58" s="17" t="s">
        <v>16</v>
      </c>
      <c r="F58" s="17">
        <v>60</v>
      </c>
      <c r="G58" s="17">
        <v>100</v>
      </c>
    </row>
    <row r="59" spans="1:7" x14ac:dyDescent="0.25">
      <c r="A59" s="17" t="s">
        <v>1</v>
      </c>
      <c r="B59" s="17">
        <v>55</v>
      </c>
      <c r="C59" s="17">
        <v>100</v>
      </c>
      <c r="E59" s="17" t="s">
        <v>1</v>
      </c>
      <c r="F59" s="17">
        <v>58</v>
      </c>
      <c r="G59" s="17">
        <v>100</v>
      </c>
    </row>
    <row r="60" spans="1:7" x14ac:dyDescent="0.25">
      <c r="A60" s="19" t="s">
        <v>17</v>
      </c>
      <c r="B60" s="19">
        <v>45</v>
      </c>
      <c r="C60" s="19">
        <v>80</v>
      </c>
      <c r="E60" s="19" t="s">
        <v>17</v>
      </c>
      <c r="F60" s="19">
        <v>49</v>
      </c>
      <c r="G60" s="19">
        <v>80</v>
      </c>
    </row>
    <row r="61" spans="1:7" x14ac:dyDescent="0.25">
      <c r="A61" s="19" t="s">
        <v>2</v>
      </c>
      <c r="B61" s="19">
        <v>35</v>
      </c>
      <c r="C61" s="19">
        <v>60</v>
      </c>
      <c r="E61" s="19" t="s">
        <v>2</v>
      </c>
      <c r="F61" s="19">
        <v>40</v>
      </c>
      <c r="G61" s="19">
        <v>60</v>
      </c>
    </row>
    <row r="62" spans="1:7" x14ac:dyDescent="0.25">
      <c r="A62" s="19" t="s">
        <v>3</v>
      </c>
      <c r="B62" s="19">
        <v>26</v>
      </c>
      <c r="C62" s="19">
        <v>40</v>
      </c>
      <c r="E62" s="19" t="s">
        <v>3</v>
      </c>
      <c r="F62" s="19">
        <v>32</v>
      </c>
      <c r="G62" s="19">
        <v>40</v>
      </c>
    </row>
    <row r="63" spans="1:7" x14ac:dyDescent="0.25">
      <c r="A63" s="19" t="s">
        <v>4</v>
      </c>
      <c r="B63" s="19">
        <v>0</v>
      </c>
      <c r="C63" s="19">
        <v>0</v>
      </c>
      <c r="E63" s="19" t="s">
        <v>4</v>
      </c>
      <c r="F63" s="19">
        <v>0</v>
      </c>
      <c r="G63" s="19">
        <v>0</v>
      </c>
    </row>
    <row r="66" spans="1:7" x14ac:dyDescent="0.25">
      <c r="A66" s="12" t="s">
        <v>63</v>
      </c>
      <c r="B66" s="13"/>
      <c r="C66" s="13"/>
      <c r="E66" s="12" t="s">
        <v>63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7" t="s">
        <v>16</v>
      </c>
      <c r="B71" s="17">
        <v>25</v>
      </c>
      <c r="C71" s="17">
        <v>100</v>
      </c>
      <c r="E71" s="17" t="s">
        <v>16</v>
      </c>
      <c r="F71" s="17">
        <v>25</v>
      </c>
      <c r="G71" s="17">
        <v>100</v>
      </c>
    </row>
    <row r="72" spans="1:7" x14ac:dyDescent="0.25">
      <c r="A72" s="17" t="s">
        <v>1</v>
      </c>
      <c r="B72" s="17">
        <v>25</v>
      </c>
      <c r="C72" s="17">
        <v>100</v>
      </c>
      <c r="E72" s="17" t="s">
        <v>1</v>
      </c>
      <c r="F72" s="17">
        <v>25</v>
      </c>
      <c r="G72" s="17">
        <v>100</v>
      </c>
    </row>
    <row r="73" spans="1:7" x14ac:dyDescent="0.25">
      <c r="A73" s="19" t="s">
        <v>17</v>
      </c>
      <c r="B73" s="19">
        <v>20</v>
      </c>
      <c r="C73" s="19">
        <v>80</v>
      </c>
      <c r="E73" s="19" t="s">
        <v>17</v>
      </c>
      <c r="F73" s="19">
        <v>20</v>
      </c>
      <c r="G73" s="19">
        <v>80</v>
      </c>
    </row>
    <row r="74" spans="1:7" x14ac:dyDescent="0.25">
      <c r="A74" s="19" t="s">
        <v>2</v>
      </c>
      <c r="B74" s="19">
        <v>15</v>
      </c>
      <c r="C74" s="19">
        <v>60</v>
      </c>
      <c r="E74" s="19" t="s">
        <v>2</v>
      </c>
      <c r="F74" s="19">
        <v>15</v>
      </c>
      <c r="G74" s="19">
        <v>60</v>
      </c>
    </row>
    <row r="75" spans="1:7" x14ac:dyDescent="0.25">
      <c r="A75" s="19" t="s">
        <v>3</v>
      </c>
      <c r="B75" s="19">
        <v>10</v>
      </c>
      <c r="C75" s="19">
        <v>40</v>
      </c>
      <c r="E75" s="19" t="s">
        <v>3</v>
      </c>
      <c r="F75" s="19">
        <v>10</v>
      </c>
      <c r="G75" s="19">
        <v>40</v>
      </c>
    </row>
    <row r="76" spans="1:7" x14ac:dyDescent="0.25">
      <c r="A76" s="19" t="s">
        <v>4</v>
      </c>
      <c r="B76" s="19">
        <v>0</v>
      </c>
      <c r="C76" s="19">
        <v>0</v>
      </c>
      <c r="E76" s="19" t="s">
        <v>4</v>
      </c>
      <c r="F76" s="19">
        <v>0</v>
      </c>
      <c r="G76" s="19">
        <v>0</v>
      </c>
    </row>
    <row r="79" spans="1:7" x14ac:dyDescent="0.25">
      <c r="A79" s="12" t="s">
        <v>63</v>
      </c>
      <c r="B79" s="13"/>
      <c r="C79" s="13"/>
      <c r="E79" s="12" t="s">
        <v>63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30" t="s">
        <v>61</v>
      </c>
      <c r="B82" s="30"/>
      <c r="C82" s="30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7" t="s">
        <v>16</v>
      </c>
      <c r="B84" s="17">
        <v>25</v>
      </c>
      <c r="C84" s="17">
        <v>100</v>
      </c>
      <c r="E84" s="17" t="s">
        <v>16</v>
      </c>
      <c r="F84" s="17">
        <v>25</v>
      </c>
      <c r="G84" s="17">
        <v>100</v>
      </c>
    </row>
    <row r="85" spans="1:7" x14ac:dyDescent="0.25">
      <c r="A85" s="17" t="s">
        <v>1</v>
      </c>
      <c r="B85" s="17"/>
      <c r="C85" s="17">
        <v>100</v>
      </c>
      <c r="E85" s="17" t="s">
        <v>1</v>
      </c>
      <c r="F85" s="17">
        <v>25</v>
      </c>
      <c r="G85" s="17">
        <v>100</v>
      </c>
    </row>
    <row r="86" spans="1:7" x14ac:dyDescent="0.25">
      <c r="A86" s="19" t="s">
        <v>17</v>
      </c>
      <c r="B86" s="19"/>
      <c r="C86" s="19">
        <v>80</v>
      </c>
      <c r="E86" s="19" t="s">
        <v>17</v>
      </c>
      <c r="F86" s="19">
        <v>20</v>
      </c>
      <c r="G86" s="19">
        <v>80</v>
      </c>
    </row>
    <row r="87" spans="1:7" x14ac:dyDescent="0.25">
      <c r="A87" s="19" t="s">
        <v>2</v>
      </c>
      <c r="B87" s="19"/>
      <c r="C87" s="19">
        <v>60</v>
      </c>
      <c r="E87" s="19" t="s">
        <v>2</v>
      </c>
      <c r="F87" s="19">
        <v>15</v>
      </c>
      <c r="G87" s="19">
        <v>60</v>
      </c>
    </row>
    <row r="88" spans="1:7" x14ac:dyDescent="0.25">
      <c r="A88" s="19" t="s">
        <v>3</v>
      </c>
      <c r="B88" s="19"/>
      <c r="C88" s="19">
        <v>40</v>
      </c>
      <c r="E88" s="19" t="s">
        <v>3</v>
      </c>
      <c r="F88" s="19">
        <v>10</v>
      </c>
      <c r="G88" s="19">
        <v>40</v>
      </c>
    </row>
    <row r="89" spans="1:7" x14ac:dyDescent="0.25">
      <c r="A89" s="19" t="s">
        <v>4</v>
      </c>
      <c r="B89" s="19">
        <v>0</v>
      </c>
      <c r="C89" s="19">
        <v>0</v>
      </c>
      <c r="E89" s="19" t="s">
        <v>4</v>
      </c>
      <c r="F89" s="19">
        <v>0</v>
      </c>
      <c r="G89" s="19">
        <v>0</v>
      </c>
    </row>
    <row r="92" spans="1:7" x14ac:dyDescent="0.25">
      <c r="A92" s="12" t="s">
        <v>63</v>
      </c>
      <c r="B92" s="13"/>
      <c r="C92" s="13"/>
      <c r="E92" s="12" t="s">
        <v>63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30" t="s">
        <v>61</v>
      </c>
      <c r="B95" s="30"/>
      <c r="C95" s="30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7" t="s">
        <v>16</v>
      </c>
      <c r="B97" s="17">
        <v>25</v>
      </c>
      <c r="C97" s="17">
        <v>100</v>
      </c>
      <c r="E97" s="17" t="s">
        <v>16</v>
      </c>
      <c r="F97" s="17">
        <v>25</v>
      </c>
      <c r="G97" s="17">
        <v>100</v>
      </c>
    </row>
    <row r="98" spans="1:7" x14ac:dyDescent="0.25">
      <c r="A98" s="17" t="s">
        <v>1</v>
      </c>
      <c r="B98" s="17"/>
      <c r="C98" s="17">
        <v>100</v>
      </c>
      <c r="E98" s="17" t="s">
        <v>1</v>
      </c>
      <c r="F98" s="17">
        <v>25</v>
      </c>
      <c r="G98" s="17">
        <v>100</v>
      </c>
    </row>
    <row r="99" spans="1:7" x14ac:dyDescent="0.25">
      <c r="A99" s="19" t="s">
        <v>17</v>
      </c>
      <c r="B99" s="19"/>
      <c r="C99" s="19">
        <v>80</v>
      </c>
      <c r="E99" s="19" t="s">
        <v>17</v>
      </c>
      <c r="F99" s="19">
        <v>20</v>
      </c>
      <c r="G99" s="19">
        <v>80</v>
      </c>
    </row>
    <row r="100" spans="1:7" x14ac:dyDescent="0.25">
      <c r="A100" s="19" t="s">
        <v>2</v>
      </c>
      <c r="B100" s="19"/>
      <c r="C100" s="19">
        <v>60</v>
      </c>
      <c r="E100" s="19" t="s">
        <v>2</v>
      </c>
      <c r="F100" s="19">
        <v>15</v>
      </c>
      <c r="G100" s="19">
        <v>60</v>
      </c>
    </row>
    <row r="101" spans="1:7" x14ac:dyDescent="0.25">
      <c r="A101" s="19" t="s">
        <v>3</v>
      </c>
      <c r="B101" s="19"/>
      <c r="C101" s="19">
        <v>40</v>
      </c>
      <c r="E101" s="19" t="s">
        <v>3</v>
      </c>
      <c r="F101" s="19">
        <v>10</v>
      </c>
      <c r="G101" s="19">
        <v>40</v>
      </c>
    </row>
    <row r="102" spans="1:7" x14ac:dyDescent="0.25">
      <c r="A102" s="19" t="s">
        <v>4</v>
      </c>
      <c r="B102" s="19">
        <v>0</v>
      </c>
      <c r="C102" s="19">
        <v>0</v>
      </c>
      <c r="E102" s="19" t="s">
        <v>4</v>
      </c>
      <c r="F102" s="19">
        <v>0</v>
      </c>
      <c r="G102" s="19">
        <v>0</v>
      </c>
    </row>
    <row r="105" spans="1:7" x14ac:dyDescent="0.25">
      <c r="A105" s="12" t="s">
        <v>63</v>
      </c>
      <c r="B105" s="13"/>
      <c r="C105" s="13"/>
      <c r="E105" s="12" t="s">
        <v>63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30" t="s">
        <v>61</v>
      </c>
      <c r="B108" s="30"/>
      <c r="C108" s="30"/>
      <c r="E108" s="30" t="s">
        <v>61</v>
      </c>
      <c r="F108" s="30"/>
      <c r="G108" s="30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7" t="s">
        <v>16</v>
      </c>
      <c r="B110" s="17">
        <v>25</v>
      </c>
      <c r="C110" s="17">
        <v>100</v>
      </c>
      <c r="E110" s="17" t="s">
        <v>16</v>
      </c>
      <c r="F110" s="17">
        <v>25</v>
      </c>
      <c r="G110" s="17">
        <v>100</v>
      </c>
    </row>
    <row r="111" spans="1:7" x14ac:dyDescent="0.25">
      <c r="A111" s="17" t="s">
        <v>1</v>
      </c>
      <c r="B111" s="17"/>
      <c r="C111" s="17">
        <v>100</v>
      </c>
      <c r="E111" s="17" t="s">
        <v>1</v>
      </c>
      <c r="F111" s="17"/>
      <c r="G111" s="17">
        <v>100</v>
      </c>
    </row>
    <row r="112" spans="1:7" x14ac:dyDescent="0.25">
      <c r="A112" s="19" t="s">
        <v>17</v>
      </c>
      <c r="B112" s="19"/>
      <c r="C112" s="19">
        <v>80</v>
      </c>
      <c r="E112" s="19" t="s">
        <v>17</v>
      </c>
      <c r="F112" s="19"/>
      <c r="G112" s="19">
        <v>80</v>
      </c>
    </row>
    <row r="113" spans="1:7" x14ac:dyDescent="0.25">
      <c r="A113" s="19" t="s">
        <v>2</v>
      </c>
      <c r="B113" s="19"/>
      <c r="C113" s="19">
        <v>60</v>
      </c>
      <c r="E113" s="19" t="s">
        <v>2</v>
      </c>
      <c r="F113" s="19"/>
      <c r="G113" s="19">
        <v>60</v>
      </c>
    </row>
    <row r="114" spans="1:7" x14ac:dyDescent="0.25">
      <c r="A114" s="19" t="s">
        <v>3</v>
      </c>
      <c r="B114" s="19"/>
      <c r="C114" s="19">
        <v>40</v>
      </c>
      <c r="E114" s="19" t="s">
        <v>3</v>
      </c>
      <c r="F114" s="19"/>
      <c r="G114" s="19">
        <v>40</v>
      </c>
    </row>
    <row r="115" spans="1:7" x14ac:dyDescent="0.25">
      <c r="A115" s="19" t="s">
        <v>4</v>
      </c>
      <c r="B115" s="19">
        <v>0</v>
      </c>
      <c r="C115" s="19">
        <v>0</v>
      </c>
      <c r="E115" s="19" t="s">
        <v>4</v>
      </c>
      <c r="F115" s="19">
        <v>0</v>
      </c>
      <c r="G115" s="19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Raw-to-UMS-conversions</vt:lpstr>
      <vt:lpstr>Grade boundaries - Jun 2024</vt:lpstr>
      <vt:lpstr>Grade boundaries - Jan 2024</vt:lpstr>
      <vt:lpstr>Grade boundaries - Jun 2023</vt:lpstr>
      <vt:lpstr>Grade boundaries - Jan 2023</vt:lpstr>
      <vt:lpstr>Grade boundaries - Jun 2022</vt:lpstr>
      <vt:lpstr>Grade boundaries - Jan 2022</vt:lpstr>
      <vt:lpstr>Grade boundaries - Jan 2021</vt:lpstr>
      <vt:lpstr>Grade boundaries - Jan 2020</vt:lpstr>
      <vt:lpstr>Grade boundaries - June 2019</vt:lpstr>
      <vt:lpstr>Grade boundaries - Jan 2019</vt:lpstr>
      <vt:lpstr>Grade boundaries - June 2018</vt:lpstr>
      <vt:lpstr>Grade boundaries - Jan 2018</vt:lpstr>
      <vt:lpstr>Grade boundaries - June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2020-02-24T10:12:18Z</cp:lastPrinted>
  <dcterms:created xsi:type="dcterms:W3CDTF">2017-08-17T09:05:50Z</dcterms:created>
  <dcterms:modified xsi:type="dcterms:W3CDTF">2024-08-09T14:14:52Z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acd197-20b5-43df-a901-28d53622fc7e_Enabled">
    <vt:lpwstr>true</vt:lpwstr>
  </property>
  <property fmtid="{D5CDD505-2E9C-101B-9397-08002B2CF9AE}" pid="3" name="MSIP_Label_91acd197-20b5-43df-a901-28d53622fc7e_SetDate">
    <vt:lpwstr>2024-02-26T01:04:14Z</vt:lpwstr>
  </property>
  <property fmtid="{D5CDD505-2E9C-101B-9397-08002B2CF9AE}" pid="4" name="MSIP_Label_91acd197-20b5-43df-a901-28d53622fc7e_Method">
    <vt:lpwstr>Standard</vt:lpwstr>
  </property>
  <property fmtid="{D5CDD505-2E9C-101B-9397-08002B2CF9AE}" pid="5" name="MSIP_Label_91acd197-20b5-43df-a901-28d53622fc7e_Name">
    <vt:lpwstr>Internal Confidential</vt:lpwstr>
  </property>
  <property fmtid="{D5CDD505-2E9C-101B-9397-08002B2CF9AE}" pid="6" name="MSIP_Label_91acd197-20b5-43df-a901-28d53622fc7e_SiteId">
    <vt:lpwstr>276d0956-0f29-4e02-83bb-f16796b3bf6a</vt:lpwstr>
  </property>
  <property fmtid="{D5CDD505-2E9C-101B-9397-08002B2CF9AE}" pid="7" name="MSIP_Label_91acd197-20b5-43df-a901-28d53622fc7e_ActionId">
    <vt:lpwstr>e41e1c65-403d-4c3a-b8ad-7f251a4e408b</vt:lpwstr>
  </property>
  <property fmtid="{D5CDD505-2E9C-101B-9397-08002B2CF9AE}" pid="8" name="MSIP_Label_91acd197-20b5-43df-a901-28d53622fc7e_ContentBits">
    <vt:lpwstr>0</vt:lpwstr>
  </property>
</Properties>
</file>