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Tender Tracker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<sst xmlns="http://schemas.openxmlformats.org/spreadsheetml/2006/main" count="46" uniqueCount="46">
  <si>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Capsule</t>
  </si>
  <si>
    <t xml:space="preserve">Civil Engineering Bid &amp; Tender Tracker</t>
  </si>
  <si>
    <t xml:space="preserve">A free template from Capsule CRM  —  capsulecrm.com</t>
  </si>
  <si>
    <t xml:space="preserve">How to use this tracker</t>
  </si>
  <si>
    <t xml:space="preserve">1. Tender Tracker tab</t>
  </si>
  <si>
    <t xml:space="preserve">Add one row per live tender. Fill in every yellow cell — Client, Tender Name, Stage, Estimated Value, Owner, Date Received, and Submission Deadline. The Days Until Deadline and Status columns calculate automatically, so leave those alone.</t>
  </si>
  <si>
    <t xml:space="preserve">2. Stage</t>
  </si>
  <si>
    <t xml:space="preserve">Pick from the dropdown: Enquiry, In Progress, Submitted, Shortlisted, Won, or Lost. Keeping this current is what makes the Summary tab useful.</t>
  </si>
  <si>
    <t xml:space="preserve">3. Follow-up Date</t>
  </si>
  <si>
    <t xml:space="preserve">Set this every time you touch a tender. It's the single most useful column in this sheet — a tender with no follow-up date is a tender that's easy to forget.</t>
  </si>
  <si>
    <t xml:space="preserve">4. Summary tab</t>
  </si>
  <si>
    <t xml:space="preserve">A live view of your pipeline: how many tenders are open, what they're worth, and your win rate. It updates automatically as you fill in the Tender Tracker tab.</t>
  </si>
  <si>
    <t xml:space="preserve">TIP: This sheet is a stopgap. It gets every live tender into one place, but it won't remind you on its own, won't give your team a shared real-time view, and won't hold the conversation history behind each tender. When you outgrow that, that's what Capsule CRM is built for — see capsulecrm.com/industries/crm-for-civil-engineering, or start free at capsulecrm.com/signup.</t>
  </si>
  <si>
    <t xml:space="preserve">Tender ID</t>
  </si>
  <si>
    <t xml:space="preserve">Client</t>
  </si>
  <si>
    <t xml:space="preserve">Tender / Project Name</t>
  </si>
  <si>
    <t xml:space="preserve">Stage</t>
  </si>
  <si>
    <t xml:space="preserve">Estimated Value</t>
  </si>
  <si>
    <t xml:space="preserve">Owner</t>
  </si>
  <si>
    <t xml:space="preserve">Date Received</t>
  </si>
  <si>
    <t xml:space="preserve">Submission Deadline</t>
  </si>
  <si>
    <t xml:space="preserve">Days Until Deadline</t>
  </si>
  <si>
    <t xml:space="preserve">Follow-up Date</t>
  </si>
  <si>
    <t xml:space="preserve">Subcontractors Involved</t>
  </si>
  <si>
    <t xml:space="preserve">Notes</t>
  </si>
  <si>
    <t xml:space="preserve">Status</t>
  </si>
  <si>
    <t xml:space="preserve">T-001</t>
  </si>
  <si>
    <t xml:space="preserve">Riverside County Council</t>
  </si>
  <si>
    <t xml:space="preserve">Riverside Bridge Resurfacing</t>
  </si>
  <si>
    <t xml:space="preserve">In Progress</t>
  </si>
  <si>
    <t xml:space="preserve">J. Alvarez</t>
  </si>
  <si>
    <t xml:space="preserve">2026-08-04</t>
  </si>
  <si>
    <t xml:space="preserve">2026-09-18</t>
  </si>
  <si>
    <t xml:space="preserve">2026-09-01</t>
  </si>
  <si>
    <t xml:space="preserve">Nolan Paving; Delta Electrical</t>
  </si>
  <si>
    <t xml:space="preserve">Site visit completed. Waiting on subcontractor pricing from Delta before pricing submission.</t>
  </si>
  <si>
    <t xml:space="preserve">Pipeline Summary</t>
  </si>
  <si>
    <t xml:space="preserve">Updates automatically from the Tender Tracker tab</t>
  </si>
  <si>
    <t xml:space="preserve">Open tenders (Enquiry, In Progress, Submitted, Shortlisted)</t>
  </si>
  <si>
    <t xml:space="preserve">Total value of open tenders</t>
  </si>
  <si>
    <t xml:space="preserve">Tenders overdue</t>
  </si>
  <si>
    <t xml:space="preserve">Tenders due within 7 days</t>
  </si>
  <si>
    <t xml:space="preserve">Tenders won</t>
  </si>
  <si>
    <t xml:space="preserve">Tenders lost</t>
  </si>
  <si>
    <t xml:space="preserve">Win rate (won ÷ closed)</t>
  </si>
  <si>
    <t xml:space="preserve">Note: Win rate divides by zero until at least one tender is marked Won or Lost — it shows "—" until then.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</si>
</sst>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General"/>
    <numFmt numFmtId="167" formatCode="\$#,##0"/>
    <numFmt numFmtId="168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11111"/>
      <name val="Poppins"/>
      <family val="0"/>
      <charset val="1"/>
    </font>
    <font>
      <b val="true"/>
      <sz val="18"/>
      <color rgb="FF111111"/>
      <name val="Poppins"/>
      <family val="0"/>
      <charset val="1"/>
    </font>
    <font>
      <i val="true"/>
      <sz val="11"/>
      <color rgb="FF453DD8"/>
      <name val="Poppins"/>
      <family val="0"/>
      <charset val="1"/>
    </font>
    <font>
      <b val="true"/>
      <sz val="13"/>
      <color rgb="FF453DD8"/>
      <name val="Poppins"/>
      <family val="0"/>
      <charset val="1"/>
    </font>
    <font>
      <b val="true"/>
      <sz val="11"/>
      <color rgb="FF111111"/>
      <name val="Poppins"/>
      <family val="0"/>
      <charset val="1"/>
    </font>
    <font>
      <sz val="11"/>
      <color rgb="FF1F2937"/>
      <name val="Poppins"/>
      <family val="0"/>
      <charset val="1"/>
    </font>
    <font>
      <sz val="11"/>
      <color rgb="FF111111"/>
      <name val="Poppins"/>
      <family val="0"/>
      <charset val="1"/>
    </font>
    <font>
      <b val="true"/>
      <sz val="11"/>
      <color rgb="FFFFFFFF"/>
      <name val="Poppins"/>
      <family val="0"/>
      <charset val="1"/>
    </font>
    <font>
      <i val="true"/>
      <sz val="11"/>
      <color rgb="FF6B7280"/>
      <name val="Poppins"/>
      <family val="0"/>
      <charset val="1"/>
    </font>
    <font>
      <b val="true"/>
      <sz val="12"/>
      <color rgb="FF453DD8"/>
      <name val="Poppins"/>
      <family val="0"/>
      <charset val="1"/>
    </font>
    <font>
      <i val="true"/>
      <sz val="9"/>
      <color rgb="FF6B7280"/>
      <name val="Poppin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53DD8"/>
        <bgColor rgb="FF3366FF"/>
      </patternFill>
    </fill>
    <fill>
      <patternFill patternType="solid">
        <fgColor rgb="FFF1F0FE"/>
        <bgColor rgb="FFEDEDED"/>
      </patternFill>
    </fill>
    <fill>
      <patternFill patternType="solid">
        <fgColor rgb="FFFFF9DB"/>
        <bgColor rgb="FFFFF3D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6FA"/>
      </left>
      <right style="thin">
        <color rgb="FFD9D6FA"/>
      </right>
      <top style="thin">
        <color rgb="FFD9D6FA"/>
      </top>
      <bottom style="thin">
        <color rgb="FFD9D6FA"/>
      </bottom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 style="thin">
        <color rgb="FF453DD8"/>
      </left>
      <right style="thin">
        <color rgb="FF453DD8"/>
      </right>
      <top style="thin">
        <color rgb="FF453DD8"/>
      </top>
      <bottom style="thin">
        <color rgb="FF453D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Poppins"/>
        <charset val="1"/>
        <family val="0"/>
        <color rgb="FFB91C1C"/>
      </font>
      <fill>
        <patternFill>
          <bgColor rgb="FFFCE4E4"/>
        </patternFill>
      </fill>
    </dxf>
    <dxf>
      <font>
        <name val="Poppins"/>
        <charset val="1"/>
        <family val="0"/>
        <color rgb="FF92600A"/>
      </font>
      <fill>
        <patternFill>
          <bgColor rgb="FFFFF3D6"/>
        </patternFill>
      </fill>
    </dxf>
    <dxf>
      <font>
        <name val="Poppins"/>
        <charset val="1"/>
        <family val="0"/>
        <color rgb="FF1E7A42"/>
      </font>
      <fill>
        <patternFill>
          <bgColor rgb="FFE4F5E9"/>
        </patternFill>
      </fill>
    </dxf>
    <dxf>
      <font>
        <name val="Poppins"/>
        <charset val="1"/>
        <family val="0"/>
        <color rgb="FF6B7280"/>
      </font>
      <fill>
        <patternFill>
          <bgColor rgb="FFEDEDE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2600A"/>
      <rgbColor rgb="FF800080"/>
      <rgbColor rgb="FF1E7A42"/>
      <rgbColor rgb="FFD1D5DB"/>
      <rgbColor rgb="FF808080"/>
      <rgbColor rgb="FF9999FF"/>
      <rgbColor rgb="FF993366"/>
      <rgbColor rgb="FFFFF9DB"/>
      <rgbColor rgb="FFE4F5E9"/>
      <rgbColor rgb="FF660066"/>
      <rgbColor rgb="FFFF8080"/>
      <rgbColor rgb="FF0066CC"/>
      <rgbColor rgb="FFD9D6F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0FE"/>
      <rgbColor rgb="FFEDEDED"/>
      <rgbColor rgb="FFFFF3D6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111"/>
      <rgbColor rgb="FF333300"/>
      <rgbColor rgb="FFB91C1C"/>
      <rgbColor rgb="FF993366"/>
      <rgbColor rgb="FF453DD8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5334120</xdr:colOff>
      <xdr:row>0</xdr:row>
      <xdr:rowOff>0</xdr:rowOff>
    </xdr:from>
    <xdr:to>
      <xdr:col>0</xdr:col>
      <xdr:colOff>6210000</xdr:colOff>
      <xdr:row>1</xdr:row>
      <xdr:rowOff>278640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5334120" y="0"/>
          <a:ext cx="87588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38160</xdr:colOff>
      <xdr:row>0</xdr:row>
      <xdr:rowOff>0</xdr:rowOff>
    </xdr:from>
    <xdr:to>
      <xdr:col>11</xdr:col>
      <xdr:colOff>695160</xdr:colOff>
      <xdr:row>0</xdr:row>
      <xdr:rowOff>380520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13712400" y="0"/>
          <a:ext cx="657000" cy="380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380880</xdr:colOff>
      <xdr:row>0</xdr:row>
      <xdr:rowOff>0</xdr:rowOff>
    </xdr:from>
    <xdr:to>
      <xdr:col>1</xdr:col>
      <xdr:colOff>1037880</xdr:colOff>
      <xdr:row>1</xdr:row>
      <xdr:rowOff>100440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2777400" y="0"/>
          <a:ext cx="657000" cy="380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53DD8"/>
    <pageSetUpPr fitToPage="false"/>
  </sheetPr>
  <dimension ref="A1:E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8.5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6" hidden="false" customHeight="true" outlineLevel="0" collapsed="false">
      <c r="A4" s="4"/>
      <c r="B4" s="4"/>
      <c r="C4" s="4"/>
      <c r="D4" s="4"/>
      <c r="E4" s="4"/>
    </row>
    <row r="7" customFormat="false" ht="16.15" hidden="false" customHeight="false" outlineLevel="0" collapsed="false">
      <c r="A7" s="5" t="s">
        <v>3</v>
      </c>
    </row>
    <row r="8" customFormat="false" ht="15" hidden="false" customHeight="false" outlineLevel="0" collapsed="false">
      <c r="A8" s="6" t="s">
        <v>4</v>
      </c>
    </row>
    <row r="9" customFormat="false" ht="39.75" hidden="false" customHeight="true" outlineLevel="0" collapsed="false">
      <c r="A9" s="7" t="s">
        <v>5</v>
      </c>
    </row>
    <row r="10" customFormat="false" ht="15" hidden="false" customHeight="false" outlineLevel="0" collapsed="false">
      <c r="A10" s="6" t="s">
        <v>6</v>
      </c>
    </row>
    <row r="11" customFormat="false" ht="39.75" hidden="false" customHeight="true" outlineLevel="0" collapsed="false">
      <c r="A11" s="7" t="s">
        <v>7</v>
      </c>
    </row>
    <row r="12" customFormat="false" ht="15" hidden="false" customHeight="false" outlineLevel="0" collapsed="false">
      <c r="A12" s="6" t="s">
        <v>8</v>
      </c>
    </row>
    <row r="13" customFormat="false" ht="39.75" hidden="false" customHeight="true" outlineLevel="0" collapsed="false">
      <c r="A13" s="7" t="s">
        <v>9</v>
      </c>
    </row>
    <row r="14" customFormat="false" ht="15" hidden="false" customHeight="false" outlineLevel="0" collapsed="false">
      <c r="A14" s="6" t="s">
        <v>10</v>
      </c>
    </row>
    <row r="15" customFormat="false" ht="39.75" hidden="false" customHeight="true" outlineLevel="0" collapsed="false">
      <c r="A15" s="7" t="s">
        <v>11</v>
      </c>
    </row>
    <row r="17" customFormat="false" ht="69.75" hidden="false" customHeight="true" outlineLevel="0" collapsed="false">
      <c r="A17" s="8" t="s">
        <v>12</v>
      </c>
      <c r="B17" s="8"/>
      <c r="C17" s="8"/>
      <c r="D17" s="8"/>
      <c r="E17" s="8"/>
    </row>
  </sheetData>
  <mergeCells count="1">
    <mergeCell ref="A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53DD8"/>
    <pageSetUpPr fitToPage="false"/>
  </sheetPr>
  <dimension ref="A1:M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3" min="3" style="0" width="28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9" min="8" style="0" width="18"/>
    <col collapsed="false" customWidth="true" hidden="false" outlineLevel="0" max="10" min="10" style="0" width="16"/>
    <col collapsed="false" customWidth="true" hidden="false" outlineLevel="0" max="11" min="11" style="0" width="24"/>
    <col collapsed="false" customWidth="true" hidden="false" outlineLevel="0" max="12" min="12" style="0" width="30"/>
    <col collapsed="false" customWidth="true" hidden="false" outlineLevel="0" max="13" min="13" style="0" width="14"/>
  </cols>
  <sheetData>
    <row r="1" customFormat="false" ht="31.5" hidden="false" customHeight="true" outlineLevel="0" collapsed="false">
      <c r="A1" s="9" t="s">
        <v>13</v>
      </c>
      <c r="B1" s="9" t="s">
        <v>14</v>
      </c>
      <c r="C1" s="9" t="s">
        <v>15</v>
      </c>
      <c r="D1" s="9" t="s">
        <v>16</v>
      </c>
      <c r="E1" s="9" t="s">
        <v>17</v>
      </c>
      <c r="F1" s="9" t="s">
        <v>18</v>
      </c>
      <c r="G1" s="9" t="s">
        <v>19</v>
      </c>
      <c r="H1" s="9" t="s">
        <v>20</v>
      </c>
      <c r="I1" s="9" t="s">
        <v>21</v>
      </c>
      <c r="J1" s="9" t="s">
        <v>22</v>
      </c>
      <c r="K1" s="9" t="s">
        <v>23</v>
      </c>
      <c r="L1" s="9" t="s">
        <v>24</v>
      </c>
      <c r="M1" s="9" t="s">
        <v>25</v>
      </c>
    </row>
    <row r="2" customFormat="false" ht="30" hidden="false" customHeight="true" outlineLevel="0" collapsed="false">
      <c r="A2" s="10" t="s">
        <v>26</v>
      </c>
      <c r="B2" s="10" t="s">
        <v>27</v>
      </c>
      <c r="C2" s="10" t="s">
        <v>28</v>
      </c>
      <c r="D2" s="10" t="s">
        <v>29</v>
      </c>
      <c r="E2" s="10" t="n">
        <v>145000</v>
      </c>
      <c r="F2" s="10" t="s">
        <v>30</v>
      </c>
      <c r="G2" s="11" t="s">
        <v>31</v>
      </c>
      <c r="H2" s="11" t="s">
        <v>32</v>
      </c>
      <c r="I2" s="12" t="n">
        <f aca="true">IF(H2="","",H2-TODAY())</f>
        <v>15</v>
      </c>
      <c r="J2" s="11" t="s">
        <v>33</v>
      </c>
      <c r="K2" s="10" t="s">
        <v>34</v>
      </c>
      <c r="L2" s="10" t="s">
        <v>35</v>
      </c>
      <c r="M2" s="12" t="str">
        <f aca="true">IF(D2="","",IF(OR(D2="Won",D2="Lost"),"Closed",IF(H2="","No deadline set",IF(H2&lt;TODAY(),"Overdue",IF(H2-TODAY()&lt;=7,"Due soon","On track")))))</f>
        <v>On track</v>
      </c>
    </row>
    <row r="3" customFormat="false" ht="15" hidden="false" customHeight="false" outlineLevel="0" collapsed="false">
      <c r="A3" s="13"/>
      <c r="B3" s="14"/>
      <c r="C3" s="14"/>
      <c r="D3" s="14"/>
      <c r="E3" s="14"/>
      <c r="F3" s="14"/>
      <c r="G3" s="15"/>
      <c r="H3" s="15"/>
      <c r="I3" s="12" t="str">
        <f aca="true">IF(H3="","",H3-TODAY())</f>
        <v/>
      </c>
      <c r="J3" s="15"/>
      <c r="K3" s="14"/>
      <c r="L3" s="14"/>
      <c r="M3" s="16" t="str">
        <f aca="true">IF(D3="","",IF(OR(D3="Won",D3="Lost"),"Closed",IF(H3="","No deadline set",IF(H3&lt;TODAY(),"Overdue",IF(H3-TODAY()&lt;=7,"Due soon","On track")))))</f>
        <v/>
      </c>
    </row>
    <row r="4" customFormat="false" ht="15" hidden="false" customHeight="false" outlineLevel="0" collapsed="false">
      <c r="A4" s="13"/>
      <c r="B4" s="14"/>
      <c r="C4" s="14"/>
      <c r="D4" s="14"/>
      <c r="E4" s="14"/>
      <c r="F4" s="14"/>
      <c r="G4" s="15"/>
      <c r="H4" s="15"/>
      <c r="I4" s="12" t="str">
        <f aca="true">IF(H4="","",H4-TODAY())</f>
        <v/>
      </c>
      <c r="J4" s="15"/>
      <c r="K4" s="14"/>
      <c r="L4" s="14"/>
      <c r="M4" s="16" t="str">
        <f aca="true">IF(D4="","",IF(OR(D4="Won",D4="Lost"),"Closed",IF(H4="","No deadline set",IF(H4&lt;TODAY(),"Overdue",IF(H4-TODAY()&lt;=7,"Due soon","On track")))))</f>
        <v/>
      </c>
    </row>
    <row r="5" customFormat="false" ht="15" hidden="false" customHeight="false" outlineLevel="0" collapsed="false">
      <c r="A5" s="13"/>
      <c r="B5" s="14"/>
      <c r="C5" s="14"/>
      <c r="D5" s="14"/>
      <c r="E5" s="14"/>
      <c r="F5" s="14"/>
      <c r="G5" s="15"/>
      <c r="H5" s="15"/>
      <c r="I5" s="12" t="str">
        <f aca="true">IF(H5="","",H5-TODAY())</f>
        <v/>
      </c>
      <c r="J5" s="15"/>
      <c r="K5" s="14"/>
      <c r="L5" s="14"/>
      <c r="M5" s="16" t="str">
        <f aca="true">IF(D5="","",IF(OR(D5="Won",D5="Lost"),"Closed",IF(H5="","No deadline set",IF(H5&lt;TODAY(),"Overdue",IF(H5-TODAY()&lt;=7,"Due soon","On track")))))</f>
        <v/>
      </c>
    </row>
    <row r="6" customFormat="false" ht="15" hidden="false" customHeight="false" outlineLevel="0" collapsed="false">
      <c r="A6" s="13"/>
      <c r="B6" s="14"/>
      <c r="C6" s="14"/>
      <c r="D6" s="14"/>
      <c r="E6" s="14"/>
      <c r="F6" s="14"/>
      <c r="G6" s="15"/>
      <c r="H6" s="15"/>
      <c r="I6" s="12" t="str">
        <f aca="true">IF(H6="","",H6-TODAY())</f>
        <v/>
      </c>
      <c r="J6" s="15"/>
      <c r="K6" s="14"/>
      <c r="L6" s="14"/>
      <c r="M6" s="16" t="str">
        <f aca="true">IF(D6="","",IF(OR(D6="Won",D6="Lost"),"Closed",IF(H6="","No deadline set",IF(H6&lt;TODAY(),"Overdue",IF(H6-TODAY()&lt;=7,"Due soon","On track")))))</f>
        <v/>
      </c>
    </row>
    <row r="7" customFormat="false" ht="15" hidden="false" customHeight="false" outlineLevel="0" collapsed="false">
      <c r="A7" s="13"/>
      <c r="B7" s="14"/>
      <c r="C7" s="14"/>
      <c r="D7" s="14"/>
      <c r="E7" s="14"/>
      <c r="F7" s="14"/>
      <c r="G7" s="15"/>
      <c r="H7" s="15"/>
      <c r="I7" s="12" t="str">
        <f aca="true">IF(H7="","",H7-TODAY())</f>
        <v/>
      </c>
      <c r="J7" s="15"/>
      <c r="K7" s="14"/>
      <c r="L7" s="14"/>
      <c r="M7" s="16" t="str">
        <f aca="true">IF(D7="","",IF(OR(D7="Won",D7="Lost"),"Closed",IF(H7="","No deadline set",IF(H7&lt;TODAY(),"Overdue",IF(H7-TODAY()&lt;=7,"Due soon","On track")))))</f>
        <v/>
      </c>
    </row>
    <row r="8" customFormat="false" ht="15" hidden="false" customHeight="false" outlineLevel="0" collapsed="false">
      <c r="A8" s="13"/>
      <c r="B8" s="14"/>
      <c r="C8" s="14"/>
      <c r="D8" s="14"/>
      <c r="E8" s="14"/>
      <c r="F8" s="14"/>
      <c r="G8" s="15"/>
      <c r="H8" s="15"/>
      <c r="I8" s="12" t="str">
        <f aca="true">IF(H8="","",H8-TODAY())</f>
        <v/>
      </c>
      <c r="J8" s="15"/>
      <c r="K8" s="14"/>
      <c r="L8" s="14"/>
      <c r="M8" s="16" t="str">
        <f aca="true">IF(D8="","",IF(OR(D8="Won",D8="Lost"),"Closed",IF(H8="","No deadline set",IF(H8&lt;TODAY(),"Overdue",IF(H8-TODAY()&lt;=7,"Due soon","On track")))))</f>
        <v/>
      </c>
    </row>
    <row r="9" customFormat="false" ht="15" hidden="false" customHeight="false" outlineLevel="0" collapsed="false">
      <c r="A9" s="13"/>
      <c r="B9" s="14"/>
      <c r="C9" s="14"/>
      <c r="D9" s="14"/>
      <c r="E9" s="14"/>
      <c r="F9" s="14"/>
      <c r="G9" s="15"/>
      <c r="H9" s="15"/>
      <c r="I9" s="12" t="str">
        <f aca="true">IF(H9="","",H9-TODAY())</f>
        <v/>
      </c>
      <c r="J9" s="15"/>
      <c r="K9" s="14"/>
      <c r="L9" s="14"/>
      <c r="M9" s="16" t="str">
        <f aca="true">IF(D9="","",IF(OR(D9="Won",D9="Lost"),"Closed",IF(H9="","No deadline set",IF(H9&lt;TODAY(),"Overdue",IF(H9-TODAY()&lt;=7,"Due soon","On track")))))</f>
        <v/>
      </c>
    </row>
    <row r="10" customFormat="false" ht="15" hidden="false" customHeight="false" outlineLevel="0" collapsed="false">
      <c r="A10" s="13"/>
      <c r="B10" s="14"/>
      <c r="C10" s="14"/>
      <c r="D10" s="14"/>
      <c r="E10" s="14"/>
      <c r="F10" s="14"/>
      <c r="G10" s="15"/>
      <c r="H10" s="15"/>
      <c r="I10" s="12" t="str">
        <f aca="true">IF(H10="","",H10-TODAY())</f>
        <v/>
      </c>
      <c r="J10" s="15"/>
      <c r="K10" s="14"/>
      <c r="L10" s="14"/>
      <c r="M10" s="16" t="str">
        <f aca="true">IF(D10="","",IF(OR(D10="Won",D10="Lost"),"Closed",IF(H10="","No deadline set",IF(H10&lt;TODAY(),"Overdue",IF(H10-TODAY()&lt;=7,"Due soon","On track")))))</f>
        <v/>
      </c>
    </row>
    <row r="11" customFormat="false" ht="15" hidden="false" customHeight="false" outlineLevel="0" collapsed="false">
      <c r="A11" s="13"/>
      <c r="B11" s="14"/>
      <c r="C11" s="14"/>
      <c r="D11" s="14"/>
      <c r="E11" s="14"/>
      <c r="F11" s="14"/>
      <c r="G11" s="15"/>
      <c r="H11" s="15"/>
      <c r="I11" s="12" t="str">
        <f aca="true">IF(H11="","",H11-TODAY())</f>
        <v/>
      </c>
      <c r="J11" s="15"/>
      <c r="K11" s="14"/>
      <c r="L11" s="14"/>
      <c r="M11" s="16" t="str">
        <f aca="true">IF(D11="","",IF(OR(D11="Won",D11="Lost"),"Closed",IF(H11="","No deadline set",IF(H11&lt;TODAY(),"Overdue",IF(H11-TODAY()&lt;=7,"Due soon","On track")))))</f>
        <v/>
      </c>
    </row>
    <row r="12" customFormat="false" ht="15" hidden="false" customHeight="false" outlineLevel="0" collapsed="false">
      <c r="A12" s="13"/>
      <c r="B12" s="14"/>
      <c r="C12" s="14"/>
      <c r="D12" s="14"/>
      <c r="E12" s="14"/>
      <c r="F12" s="14"/>
      <c r="G12" s="15"/>
      <c r="H12" s="15"/>
      <c r="I12" s="12" t="str">
        <f aca="true">IF(H12="","",H12-TODAY())</f>
        <v/>
      </c>
      <c r="J12" s="15"/>
      <c r="K12" s="14"/>
      <c r="L12" s="14"/>
      <c r="M12" s="16" t="str">
        <f aca="true">IF(D12="","",IF(OR(D12="Won",D12="Lost"),"Closed",IF(H12="","No deadline set",IF(H12&lt;TODAY(),"Overdue",IF(H12-TODAY()&lt;=7,"Due soon","On track")))))</f>
        <v/>
      </c>
    </row>
    <row r="13" customFormat="false" ht="15" hidden="false" customHeight="false" outlineLevel="0" collapsed="false">
      <c r="A13" s="13"/>
      <c r="B13" s="14"/>
      <c r="C13" s="14"/>
      <c r="D13" s="14"/>
      <c r="E13" s="14"/>
      <c r="F13" s="14"/>
      <c r="G13" s="15"/>
      <c r="H13" s="15"/>
      <c r="I13" s="12" t="str">
        <f aca="true">IF(H13="","",H13-TODAY())</f>
        <v/>
      </c>
      <c r="J13" s="15"/>
      <c r="K13" s="14"/>
      <c r="L13" s="14"/>
      <c r="M13" s="16" t="str">
        <f aca="true">IF(D13="","",IF(OR(D13="Won",D13="Lost"),"Closed",IF(H13="","No deadline set",IF(H13&lt;TODAY(),"Overdue",IF(H13-TODAY()&lt;=7,"Due soon","On track")))))</f>
        <v/>
      </c>
    </row>
    <row r="14" customFormat="false" ht="15" hidden="false" customHeight="false" outlineLevel="0" collapsed="false">
      <c r="A14" s="13"/>
      <c r="B14" s="14"/>
      <c r="C14" s="14"/>
      <c r="D14" s="14"/>
      <c r="E14" s="14"/>
      <c r="F14" s="14"/>
      <c r="G14" s="15"/>
      <c r="H14" s="15"/>
      <c r="I14" s="12" t="str">
        <f aca="true">IF(H14="","",H14-TODAY())</f>
        <v/>
      </c>
      <c r="J14" s="15"/>
      <c r="K14" s="14"/>
      <c r="L14" s="14"/>
      <c r="M14" s="16" t="str">
        <f aca="true">IF(D14="","",IF(OR(D14="Won",D14="Lost"),"Closed",IF(H14="","No deadline set",IF(H14&lt;TODAY(),"Overdue",IF(H14-TODAY()&lt;=7,"Due soon","On track")))))</f>
        <v/>
      </c>
    </row>
    <row r="15" customFormat="false" ht="15" hidden="false" customHeight="false" outlineLevel="0" collapsed="false">
      <c r="A15" s="13"/>
      <c r="B15" s="14"/>
      <c r="C15" s="14"/>
      <c r="D15" s="14"/>
      <c r="E15" s="14"/>
      <c r="F15" s="14"/>
      <c r="G15" s="15"/>
      <c r="H15" s="15"/>
      <c r="I15" s="12" t="str">
        <f aca="true">IF(H15="","",H15-TODAY())</f>
        <v/>
      </c>
      <c r="J15" s="15"/>
      <c r="K15" s="14"/>
      <c r="L15" s="14"/>
      <c r="M15" s="16" t="str">
        <f aca="true">IF(D15="","",IF(OR(D15="Won",D15="Lost"),"Closed",IF(H15="","No deadline set",IF(H15&lt;TODAY(),"Overdue",IF(H15-TODAY()&lt;=7,"Due soon","On track")))))</f>
        <v/>
      </c>
    </row>
    <row r="16" customFormat="false" ht="15" hidden="false" customHeight="false" outlineLevel="0" collapsed="false">
      <c r="A16" s="13"/>
      <c r="B16" s="14"/>
      <c r="C16" s="14"/>
      <c r="D16" s="14"/>
      <c r="E16" s="14"/>
      <c r="F16" s="14"/>
      <c r="G16" s="15"/>
      <c r="H16" s="15"/>
      <c r="I16" s="12" t="str">
        <f aca="true">IF(H16="","",H16-TODAY())</f>
        <v/>
      </c>
      <c r="J16" s="15"/>
      <c r="K16" s="14"/>
      <c r="L16" s="14"/>
      <c r="M16" s="16" t="str">
        <f aca="true">IF(D16="","",IF(OR(D16="Won",D16="Lost"),"Closed",IF(H16="","No deadline set",IF(H16&lt;TODAY(),"Overdue",IF(H16-TODAY()&lt;=7,"Due soon","On track")))))</f>
        <v/>
      </c>
    </row>
    <row r="17" customFormat="false" ht="15" hidden="false" customHeight="false" outlineLevel="0" collapsed="false">
      <c r="A17" s="13"/>
      <c r="B17" s="14"/>
      <c r="C17" s="14"/>
      <c r="D17" s="14"/>
      <c r="E17" s="14"/>
      <c r="F17" s="14"/>
      <c r="G17" s="15"/>
      <c r="H17" s="15"/>
      <c r="I17" s="12" t="str">
        <f aca="true">IF(H17="","",H17-TODAY())</f>
        <v/>
      </c>
      <c r="J17" s="15"/>
      <c r="K17" s="14"/>
      <c r="L17" s="14"/>
      <c r="M17" s="16" t="str">
        <f aca="true">IF(D17="","",IF(OR(D17="Won",D17="Lost"),"Closed",IF(H17="","No deadline set",IF(H17&lt;TODAY(),"Overdue",IF(H17-TODAY()&lt;=7,"Due soon","On track")))))</f>
        <v/>
      </c>
    </row>
    <row r="18" customFormat="false" ht="15" hidden="false" customHeight="false" outlineLevel="0" collapsed="false">
      <c r="A18" s="13"/>
      <c r="B18" s="14"/>
      <c r="C18" s="14"/>
      <c r="D18" s="14"/>
      <c r="E18" s="14"/>
      <c r="F18" s="14"/>
      <c r="G18" s="15"/>
      <c r="H18" s="15"/>
      <c r="I18" s="12" t="str">
        <f aca="true">IF(H18="","",H18-TODAY())</f>
        <v/>
      </c>
      <c r="J18" s="15"/>
      <c r="K18" s="14"/>
      <c r="L18" s="14"/>
      <c r="M18" s="16" t="str">
        <f aca="true">IF(D18="","",IF(OR(D18="Won",D18="Lost"),"Closed",IF(H18="","No deadline set",IF(H18&lt;TODAY(),"Overdue",IF(H18-TODAY()&lt;=7,"Due soon","On track")))))</f>
        <v/>
      </c>
    </row>
    <row r="19" customFormat="false" ht="15" hidden="false" customHeight="false" outlineLevel="0" collapsed="false">
      <c r="A19" s="13"/>
      <c r="B19" s="14"/>
      <c r="C19" s="14"/>
      <c r="D19" s="14"/>
      <c r="E19" s="14"/>
      <c r="F19" s="14"/>
      <c r="G19" s="15"/>
      <c r="H19" s="15"/>
      <c r="I19" s="12" t="str">
        <f aca="true">IF(H19="","",H19-TODAY())</f>
        <v/>
      </c>
      <c r="J19" s="15"/>
      <c r="K19" s="14"/>
      <c r="L19" s="14"/>
      <c r="M19" s="16" t="str">
        <f aca="true">IF(D19="","",IF(OR(D19="Won",D19="Lost"),"Closed",IF(H19="","No deadline set",IF(H19&lt;TODAY(),"Overdue",IF(H19-TODAY()&lt;=7,"Due soon","On track")))))</f>
        <v/>
      </c>
    </row>
    <row r="20" customFormat="false" ht="15" hidden="false" customHeight="false" outlineLevel="0" collapsed="false">
      <c r="A20" s="13"/>
      <c r="B20" s="14"/>
      <c r="C20" s="14"/>
      <c r="D20" s="14"/>
      <c r="E20" s="14"/>
      <c r="F20" s="14"/>
      <c r="G20" s="15"/>
      <c r="H20" s="15"/>
      <c r="I20" s="12" t="str">
        <f aca="true">IF(H20="","",H20-TODAY())</f>
        <v/>
      </c>
      <c r="J20" s="15"/>
      <c r="K20" s="14"/>
      <c r="L20" s="14"/>
      <c r="M20" s="16" t="str">
        <f aca="true">IF(D20="","",IF(OR(D20="Won",D20="Lost"),"Closed",IF(H20="","No deadline set",IF(H20&lt;TODAY(),"Overdue",IF(H20-TODAY()&lt;=7,"Due soon","On track")))))</f>
        <v/>
      </c>
    </row>
    <row r="21" customFormat="false" ht="15" hidden="false" customHeight="false" outlineLevel="0" collapsed="false">
      <c r="A21" s="13"/>
      <c r="B21" s="14"/>
      <c r="C21" s="14"/>
      <c r="D21" s="14"/>
      <c r="E21" s="14"/>
      <c r="F21" s="14"/>
      <c r="G21" s="15"/>
      <c r="H21" s="15"/>
      <c r="I21" s="12" t="str">
        <f aca="true">IF(H21="","",H21-TODAY())</f>
        <v/>
      </c>
      <c r="J21" s="15"/>
      <c r="K21" s="14"/>
      <c r="L21" s="14"/>
      <c r="M21" s="16" t="str">
        <f aca="true">IF(D21="","",IF(OR(D21="Won",D21="Lost"),"Closed",IF(H21="","No deadline set",IF(H21&lt;TODAY(),"Overdue",IF(H21-TODAY()&lt;=7,"Due soon","On track")))))</f>
        <v/>
      </c>
    </row>
    <row r="22" customFormat="false" ht="15" hidden="false" customHeight="false" outlineLevel="0" collapsed="false">
      <c r="A22" s="13"/>
      <c r="B22" s="14"/>
      <c r="C22" s="14"/>
      <c r="D22" s="14"/>
      <c r="E22" s="14"/>
      <c r="F22" s="14"/>
      <c r="G22" s="15"/>
      <c r="H22" s="15"/>
      <c r="I22" s="12" t="str">
        <f aca="true">IF(H22="","",H22-TODAY())</f>
        <v/>
      </c>
      <c r="J22" s="15"/>
      <c r="K22" s="14"/>
      <c r="L22" s="14"/>
      <c r="M22" s="16" t="str">
        <f aca="true">IF(D22="","",IF(OR(D22="Won",D22="Lost"),"Closed",IF(H22="","No deadline set",IF(H22&lt;TODAY(),"Overdue",IF(H22-TODAY()&lt;=7,"Due soon","On track")))))</f>
        <v/>
      </c>
    </row>
    <row r="23" customFormat="false" ht="15" hidden="false" customHeight="false" outlineLevel="0" collapsed="false">
      <c r="A23" s="13"/>
      <c r="B23" s="14"/>
      <c r="C23" s="14"/>
      <c r="D23" s="14"/>
      <c r="E23" s="14"/>
      <c r="F23" s="14"/>
      <c r="G23" s="15"/>
      <c r="H23" s="15"/>
      <c r="I23" s="12" t="str">
        <f aca="true">IF(H23="","",H23-TODAY())</f>
        <v/>
      </c>
      <c r="J23" s="15"/>
      <c r="K23" s="14"/>
      <c r="L23" s="14"/>
      <c r="M23" s="16" t="str">
        <f aca="true">IF(D23="","",IF(OR(D23="Won",D23="Lost"),"Closed",IF(H23="","No deadline set",IF(H23&lt;TODAY(),"Overdue",IF(H23-TODAY()&lt;=7,"Due soon","On track")))))</f>
        <v/>
      </c>
    </row>
    <row r="24" customFormat="false" ht="15" hidden="false" customHeight="false" outlineLevel="0" collapsed="false">
      <c r="A24" s="13"/>
      <c r="B24" s="14"/>
      <c r="C24" s="14"/>
      <c r="D24" s="14"/>
      <c r="E24" s="14"/>
      <c r="F24" s="14"/>
      <c r="G24" s="15"/>
      <c r="H24" s="15"/>
      <c r="I24" s="12" t="str">
        <f aca="true">IF(H24="","",H24-TODAY())</f>
        <v/>
      </c>
      <c r="J24" s="15"/>
      <c r="K24" s="14"/>
      <c r="L24" s="14"/>
      <c r="M24" s="16" t="str">
        <f aca="true">IF(D24="","",IF(OR(D24="Won",D24="Lost"),"Closed",IF(H24="","No deadline set",IF(H24&lt;TODAY(),"Overdue",IF(H24-TODAY()&lt;=7,"Due soon","On track")))))</f>
        <v/>
      </c>
    </row>
    <row r="25" customFormat="false" ht="15" hidden="false" customHeight="false" outlineLevel="0" collapsed="false">
      <c r="A25" s="13"/>
      <c r="B25" s="14"/>
      <c r="C25" s="14"/>
      <c r="D25" s="14"/>
      <c r="E25" s="14"/>
      <c r="F25" s="14"/>
      <c r="G25" s="15"/>
      <c r="H25" s="15"/>
      <c r="I25" s="12" t="str">
        <f aca="true">IF(H25="","",H25-TODAY())</f>
        <v/>
      </c>
      <c r="J25" s="15"/>
      <c r="K25" s="14"/>
      <c r="L25" s="14"/>
      <c r="M25" s="16" t="str">
        <f aca="true">IF(D25="","",IF(OR(D25="Won",D25="Lost"),"Closed",IF(H25="","No deadline set",IF(H25&lt;TODAY(),"Overdue",IF(H25-TODAY()&lt;=7,"Due soon","On track")))))</f>
        <v/>
      </c>
    </row>
    <row r="26" customFormat="false" ht="15" hidden="false" customHeight="false" outlineLevel="0" collapsed="false">
      <c r="A26" s="13"/>
      <c r="B26" s="14"/>
      <c r="C26" s="14"/>
      <c r="D26" s="14"/>
      <c r="E26" s="14"/>
      <c r="F26" s="14"/>
      <c r="G26" s="15"/>
      <c r="H26" s="15"/>
      <c r="I26" s="12" t="str">
        <f aca="true">IF(H26="","",H26-TODAY())</f>
        <v/>
      </c>
      <c r="J26" s="15"/>
      <c r="K26" s="14"/>
      <c r="L26" s="14"/>
      <c r="M26" s="16" t="str">
        <f aca="true">IF(D26="","",IF(OR(D26="Won",D26="Lost"),"Closed",IF(H26="","No deadline set",IF(H26&lt;TODAY(),"Overdue",IF(H26-TODAY()&lt;=7,"Due soon","On track")))))</f>
        <v/>
      </c>
    </row>
    <row r="27" customFormat="false" ht="15" hidden="false" customHeight="false" outlineLevel="0" collapsed="false">
      <c r="A27" s="13"/>
      <c r="B27" s="14"/>
      <c r="C27" s="14"/>
      <c r="D27" s="14"/>
      <c r="E27" s="14"/>
      <c r="F27" s="14"/>
      <c r="G27" s="15"/>
      <c r="H27" s="15"/>
      <c r="I27" s="12" t="str">
        <f aca="true">IF(H27="","",H27-TODAY())</f>
        <v/>
      </c>
      <c r="J27" s="15"/>
      <c r="K27" s="14"/>
      <c r="L27" s="14"/>
      <c r="M27" s="16" t="str">
        <f aca="true">IF(D27="","",IF(OR(D27="Won",D27="Lost"),"Closed",IF(H27="","No deadline set",IF(H27&lt;TODAY(),"Overdue",IF(H27-TODAY()&lt;=7,"Due soon","On track")))))</f>
        <v/>
      </c>
    </row>
    <row r="28" customFormat="false" ht="15" hidden="false" customHeight="false" outlineLevel="0" collapsed="false">
      <c r="A28" s="13"/>
      <c r="B28" s="14"/>
      <c r="C28" s="14"/>
      <c r="D28" s="14"/>
      <c r="E28" s="14"/>
      <c r="F28" s="14"/>
      <c r="G28" s="15"/>
      <c r="H28" s="15"/>
      <c r="I28" s="12" t="str">
        <f aca="true">IF(H28="","",H28-TODAY())</f>
        <v/>
      </c>
      <c r="J28" s="15"/>
      <c r="K28" s="14"/>
      <c r="L28" s="14"/>
      <c r="M28" s="16" t="str">
        <f aca="true">IF(D28="","",IF(OR(D28="Won",D28="Lost"),"Closed",IF(H28="","No deadline set",IF(H28&lt;TODAY(),"Overdue",IF(H28-TODAY()&lt;=7,"Due soon","On track")))))</f>
        <v/>
      </c>
    </row>
    <row r="29" customFormat="false" ht="15" hidden="false" customHeight="false" outlineLevel="0" collapsed="false">
      <c r="A29" s="13"/>
      <c r="B29" s="14"/>
      <c r="C29" s="14"/>
      <c r="D29" s="14"/>
      <c r="E29" s="14"/>
      <c r="F29" s="14"/>
      <c r="G29" s="15"/>
      <c r="H29" s="15"/>
      <c r="I29" s="12" t="str">
        <f aca="true">IF(H29="","",H29-TODAY())</f>
        <v/>
      </c>
      <c r="J29" s="15"/>
      <c r="K29" s="14"/>
      <c r="L29" s="14"/>
      <c r="M29" s="16" t="str">
        <f aca="true">IF(D29="","",IF(OR(D29="Won",D29="Lost"),"Closed",IF(H29="","No deadline set",IF(H29&lt;TODAY(),"Overdue",IF(H29-TODAY()&lt;=7,"Due soon","On track")))))</f>
        <v/>
      </c>
    </row>
    <row r="30" customFormat="false" ht="15" hidden="false" customHeight="false" outlineLevel="0" collapsed="false">
      <c r="A30" s="13"/>
      <c r="B30" s="14"/>
      <c r="C30" s="14"/>
      <c r="D30" s="14"/>
      <c r="E30" s="14"/>
      <c r="F30" s="14"/>
      <c r="G30" s="15"/>
      <c r="H30" s="15"/>
      <c r="I30" s="12" t="str">
        <f aca="true">IF(H30="","",H30-TODAY())</f>
        <v/>
      </c>
      <c r="J30" s="15"/>
      <c r="K30" s="14"/>
      <c r="L30" s="14"/>
      <c r="M30" s="16" t="str">
        <f aca="true">IF(D30="","",IF(OR(D30="Won",D30="Lost"),"Closed",IF(H30="","No deadline set",IF(H30&lt;TODAY(),"Overdue",IF(H30-TODAY()&lt;=7,"Due soon","On track")))))</f>
        <v/>
      </c>
    </row>
    <row r="31" customFormat="false" ht="15" hidden="false" customHeight="false" outlineLevel="0" collapsed="false">
      <c r="A31" s="13"/>
      <c r="B31" s="14"/>
      <c r="C31" s="14"/>
      <c r="D31" s="14"/>
      <c r="E31" s="14"/>
      <c r="F31" s="14"/>
      <c r="G31" s="15"/>
      <c r="H31" s="15"/>
      <c r="I31" s="12" t="str">
        <f aca="true">IF(H31="","",H31-TODAY())</f>
        <v/>
      </c>
      <c r="J31" s="15"/>
      <c r="K31" s="14"/>
      <c r="L31" s="14"/>
      <c r="M31" s="16" t="str">
        <f aca="true">IF(D31="","",IF(OR(D31="Won",D31="Lost"),"Closed",IF(H31="","No deadline set",IF(H31&lt;TODAY(),"Overdue",IF(H31-TODAY()&lt;=7,"Due soon","On track")))))</f>
        <v/>
      </c>
    </row>
    <row r="32" customFormat="false" ht="15" hidden="false" customHeight="false" outlineLevel="0" collapsed="false">
      <c r="A32" s="13"/>
      <c r="B32" s="14"/>
      <c r="C32" s="14"/>
      <c r="D32" s="14"/>
      <c r="E32" s="14"/>
      <c r="F32" s="14"/>
      <c r="G32" s="15"/>
      <c r="H32" s="15"/>
      <c r="I32" s="12" t="str">
        <f aca="true">IF(H32="","",H32-TODAY())</f>
        <v/>
      </c>
      <c r="J32" s="15"/>
      <c r="K32" s="14"/>
      <c r="L32" s="14"/>
      <c r="M32" s="16" t="str">
        <f aca="true">IF(D32="","",IF(OR(D32="Won",D32="Lost"),"Closed",IF(H32="","No deadline set",IF(H32&lt;TODAY(),"Overdue",IF(H32-TODAY()&lt;=7,"Due soon","On track")))))</f>
        <v/>
      </c>
    </row>
    <row r="33" customFormat="false" ht="15" hidden="false" customHeight="false" outlineLevel="0" collapsed="false">
      <c r="A33" s="13"/>
      <c r="B33" s="14"/>
      <c r="C33" s="14"/>
      <c r="D33" s="14"/>
      <c r="E33" s="14"/>
      <c r="F33" s="14"/>
      <c r="G33" s="15"/>
      <c r="H33" s="15"/>
      <c r="I33" s="12" t="str">
        <f aca="true">IF(H33="","",H33-TODAY())</f>
        <v/>
      </c>
      <c r="J33" s="15"/>
      <c r="K33" s="14"/>
      <c r="L33" s="14"/>
      <c r="M33" s="16" t="str">
        <f aca="true">IF(D33="","",IF(OR(D33="Won",D33="Lost"),"Closed",IF(H33="","No deadline set",IF(H33&lt;TODAY(),"Overdue",IF(H33-TODAY()&lt;=7,"Due soon","On track")))))</f>
        <v/>
      </c>
    </row>
    <row r="34" customFormat="false" ht="15" hidden="false" customHeight="false" outlineLevel="0" collapsed="false">
      <c r="A34" s="13"/>
      <c r="B34" s="14"/>
      <c r="C34" s="14"/>
      <c r="D34" s="14"/>
      <c r="E34" s="14"/>
      <c r="F34" s="14"/>
      <c r="G34" s="15"/>
      <c r="H34" s="15"/>
      <c r="I34" s="12" t="str">
        <f aca="true">IF(H34="","",H34-TODAY())</f>
        <v/>
      </c>
      <c r="J34" s="15"/>
      <c r="K34" s="14"/>
      <c r="L34" s="14"/>
      <c r="M34" s="16" t="str">
        <f aca="true">IF(D34="","",IF(OR(D34="Won",D34="Lost"),"Closed",IF(H34="","No deadline set",IF(H34&lt;TODAY(),"Overdue",IF(H34-TODAY()&lt;=7,"Due soon","On track")))))</f>
        <v/>
      </c>
    </row>
    <row r="35" customFormat="false" ht="15" hidden="false" customHeight="false" outlineLevel="0" collapsed="false">
      <c r="A35" s="13"/>
      <c r="B35" s="14"/>
      <c r="C35" s="14"/>
      <c r="D35" s="14"/>
      <c r="E35" s="14"/>
      <c r="F35" s="14"/>
      <c r="G35" s="15"/>
      <c r="H35" s="15"/>
      <c r="I35" s="12" t="str">
        <f aca="true">IF(H35="","",H35-TODAY())</f>
        <v/>
      </c>
      <c r="J35" s="15"/>
      <c r="K35" s="14"/>
      <c r="L35" s="14"/>
      <c r="M35" s="16" t="str">
        <f aca="true">IF(D35="","",IF(OR(D35="Won",D35="Lost"),"Closed",IF(H35="","No deadline set",IF(H35&lt;TODAY(),"Overdue",IF(H35-TODAY()&lt;=7,"Due soon","On track")))))</f>
        <v/>
      </c>
    </row>
    <row r="36" customFormat="false" ht="15" hidden="false" customHeight="false" outlineLevel="0" collapsed="false">
      <c r="A36" s="13"/>
      <c r="B36" s="14"/>
      <c r="C36" s="14"/>
      <c r="D36" s="14"/>
      <c r="E36" s="14"/>
      <c r="F36" s="14"/>
      <c r="G36" s="15"/>
      <c r="H36" s="15"/>
      <c r="I36" s="12" t="str">
        <f aca="true">IF(H36="","",H36-TODAY())</f>
        <v/>
      </c>
      <c r="J36" s="15"/>
      <c r="K36" s="14"/>
      <c r="L36" s="14"/>
      <c r="M36" s="16" t="str">
        <f aca="true">IF(D36="","",IF(OR(D36="Won",D36="Lost"),"Closed",IF(H36="","No deadline set",IF(H36&lt;TODAY(),"Overdue",IF(H36-TODAY()&lt;=7,"Due soon","On track")))))</f>
        <v/>
      </c>
    </row>
    <row r="37" customFormat="false" ht="15" hidden="false" customHeight="false" outlineLevel="0" collapsed="false">
      <c r="A37" s="13"/>
      <c r="B37" s="14"/>
      <c r="C37" s="14"/>
      <c r="D37" s="14"/>
      <c r="E37" s="14"/>
      <c r="F37" s="14"/>
      <c r="G37" s="15"/>
      <c r="H37" s="15"/>
      <c r="I37" s="12" t="str">
        <f aca="true">IF(H37="","",H37-TODAY())</f>
        <v/>
      </c>
      <c r="J37" s="15"/>
      <c r="K37" s="14"/>
      <c r="L37" s="14"/>
      <c r="M37" s="16" t="str">
        <f aca="true">IF(D37="","",IF(OR(D37="Won",D37="Lost"),"Closed",IF(H37="","No deadline set",IF(H37&lt;TODAY(),"Overdue",IF(H37-TODAY()&lt;=7,"Due soon","On track")))))</f>
        <v/>
      </c>
    </row>
    <row r="38" customFormat="false" ht="15" hidden="false" customHeight="false" outlineLevel="0" collapsed="false">
      <c r="A38" s="13"/>
      <c r="B38" s="14"/>
      <c r="C38" s="14"/>
      <c r="D38" s="14"/>
      <c r="E38" s="14"/>
      <c r="F38" s="14"/>
      <c r="G38" s="15"/>
      <c r="H38" s="15"/>
      <c r="I38" s="12" t="str">
        <f aca="true">IF(H38="","",H38-TODAY())</f>
        <v/>
      </c>
      <c r="J38" s="15"/>
      <c r="K38" s="14"/>
      <c r="L38" s="14"/>
      <c r="M38" s="16" t="str">
        <f aca="true">IF(D38="","",IF(OR(D38="Won",D38="Lost"),"Closed",IF(H38="","No deadline set",IF(H38&lt;TODAY(),"Overdue",IF(H38-TODAY()&lt;=7,"Due soon","On track")))))</f>
        <v/>
      </c>
    </row>
    <row r="39" customFormat="false" ht="15" hidden="false" customHeight="false" outlineLevel="0" collapsed="false">
      <c r="A39" s="13"/>
      <c r="B39" s="14"/>
      <c r="C39" s="14"/>
      <c r="D39" s="14"/>
      <c r="E39" s="14"/>
      <c r="F39" s="14"/>
      <c r="G39" s="15"/>
      <c r="H39" s="15"/>
      <c r="I39" s="12" t="str">
        <f aca="true">IF(H39="","",H39-TODAY())</f>
        <v/>
      </c>
      <c r="J39" s="15"/>
      <c r="K39" s="14"/>
      <c r="L39" s="14"/>
      <c r="M39" s="16" t="str">
        <f aca="true">IF(D39="","",IF(OR(D39="Won",D39="Lost"),"Closed",IF(H39="","No deadline set",IF(H39&lt;TODAY(),"Overdue",IF(H39-TODAY()&lt;=7,"Due soon","On track")))))</f>
        <v/>
      </c>
    </row>
    <row r="40" customFormat="false" ht="15" hidden="false" customHeight="false" outlineLevel="0" collapsed="false">
      <c r="A40" s="13"/>
      <c r="B40" s="14"/>
      <c r="C40" s="14"/>
      <c r="D40" s="14"/>
      <c r="E40" s="14"/>
      <c r="F40" s="14"/>
      <c r="G40" s="15"/>
      <c r="H40" s="15"/>
      <c r="I40" s="12" t="str">
        <f aca="true">IF(H40="","",H40-TODAY())</f>
        <v/>
      </c>
      <c r="J40" s="15"/>
      <c r="K40" s="14"/>
      <c r="L40" s="14"/>
      <c r="M40" s="16" t="str">
        <f aca="true">IF(D40="","",IF(OR(D40="Won",D40="Lost"),"Closed",IF(H40="","No deadline set",IF(H40&lt;TODAY(),"Overdue",IF(H40-TODAY()&lt;=7,"Due soon","On track")))))</f>
        <v/>
      </c>
    </row>
    <row r="41" customFormat="false" ht="15" hidden="false" customHeight="false" outlineLevel="0" collapsed="false">
      <c r="A41" s="13"/>
      <c r="B41" s="14"/>
      <c r="C41" s="14"/>
      <c r="D41" s="14"/>
      <c r="E41" s="14"/>
      <c r="F41" s="14"/>
      <c r="G41" s="15"/>
      <c r="H41" s="15"/>
      <c r="I41" s="12" t="str">
        <f aca="true">IF(H41="","",H41-TODAY())</f>
        <v/>
      </c>
      <c r="J41" s="15"/>
      <c r="K41" s="14"/>
      <c r="L41" s="14"/>
      <c r="M41" s="16" t="str">
        <f aca="true">IF(D41="","",IF(OR(D41="Won",D41="Lost"),"Closed",IF(H41="","No deadline set",IF(H41&lt;TODAY(),"Overdue",IF(H41-TODAY()&lt;=7,"Due soon","On track")))))</f>
        <v/>
      </c>
    </row>
    <row r="42" customFormat="false" ht="15" hidden="false" customHeight="false" outlineLevel="0" collapsed="false">
      <c r="A42" s="13"/>
      <c r="B42" s="14"/>
      <c r="C42" s="14"/>
      <c r="D42" s="14"/>
      <c r="E42" s="14"/>
      <c r="F42" s="14"/>
      <c r="G42" s="15"/>
      <c r="H42" s="15"/>
      <c r="I42" s="12" t="str">
        <f aca="true">IF(H42="","",H42-TODAY())</f>
        <v/>
      </c>
      <c r="J42" s="15"/>
      <c r="K42" s="14"/>
      <c r="L42" s="14"/>
      <c r="M42" s="16" t="str">
        <f aca="true">IF(D42="","",IF(OR(D42="Won",D42="Lost"),"Closed",IF(H42="","No deadline set",IF(H42&lt;TODAY(),"Overdue",IF(H42-TODAY()&lt;=7,"Due soon","On track")))))</f>
        <v/>
      </c>
    </row>
    <row r="43" customFormat="false" ht="15" hidden="false" customHeight="false" outlineLevel="0" collapsed="false">
      <c r="A43" s="13"/>
      <c r="B43" s="14"/>
      <c r="C43" s="14"/>
      <c r="D43" s="14"/>
      <c r="E43" s="14"/>
      <c r="F43" s="14"/>
      <c r="G43" s="15"/>
      <c r="H43" s="15"/>
      <c r="I43" s="12" t="str">
        <f aca="true">IF(H43="","",H43-TODAY())</f>
        <v/>
      </c>
      <c r="J43" s="15"/>
      <c r="K43" s="14"/>
      <c r="L43" s="14"/>
      <c r="M43" s="16" t="str">
        <f aca="true">IF(D43="","",IF(OR(D43="Won",D43="Lost"),"Closed",IF(H43="","No deadline set",IF(H43&lt;TODAY(),"Overdue",IF(H43-TODAY()&lt;=7,"Due soon","On track")))))</f>
        <v/>
      </c>
    </row>
    <row r="44" customFormat="false" ht="15" hidden="false" customHeight="false" outlineLevel="0" collapsed="false">
      <c r="A44" s="13"/>
      <c r="B44" s="14"/>
      <c r="C44" s="14"/>
      <c r="D44" s="14"/>
      <c r="E44" s="14"/>
      <c r="F44" s="14"/>
      <c r="G44" s="15"/>
      <c r="H44" s="15"/>
      <c r="I44" s="12" t="str">
        <f aca="true">IF(H44="","",H44-TODAY())</f>
        <v/>
      </c>
      <c r="J44" s="15"/>
      <c r="K44" s="14"/>
      <c r="L44" s="14"/>
      <c r="M44" s="16" t="str">
        <f aca="true">IF(D44="","",IF(OR(D44="Won",D44="Lost"),"Closed",IF(H44="","No deadline set",IF(H44&lt;TODAY(),"Overdue",IF(H44-TODAY()&lt;=7,"Due soon","On track")))))</f>
        <v/>
      </c>
    </row>
    <row r="45" customFormat="false" ht="15" hidden="false" customHeight="false" outlineLevel="0" collapsed="false">
      <c r="A45" s="13"/>
      <c r="B45" s="14"/>
      <c r="C45" s="14"/>
      <c r="D45" s="14"/>
      <c r="E45" s="14"/>
      <c r="F45" s="14"/>
      <c r="G45" s="15"/>
      <c r="H45" s="15"/>
      <c r="I45" s="12" t="str">
        <f aca="true">IF(H45="","",H45-TODAY())</f>
        <v/>
      </c>
      <c r="J45" s="15"/>
      <c r="K45" s="14"/>
      <c r="L45" s="14"/>
      <c r="M45" s="16" t="str">
        <f aca="true">IF(D45="","",IF(OR(D45="Won",D45="Lost"),"Closed",IF(H45="","No deadline set",IF(H45&lt;TODAY(),"Overdue",IF(H45-TODAY()&lt;=7,"Due soon","On track")))))</f>
        <v/>
      </c>
    </row>
    <row r="46" customFormat="false" ht="15" hidden="false" customHeight="false" outlineLevel="0" collapsed="false">
      <c r="A46" s="13"/>
      <c r="B46" s="14"/>
      <c r="C46" s="14"/>
      <c r="D46" s="14"/>
      <c r="E46" s="14"/>
      <c r="F46" s="14"/>
      <c r="G46" s="15"/>
      <c r="H46" s="15"/>
      <c r="I46" s="12" t="str">
        <f aca="true">IF(H46="","",H46-TODAY())</f>
        <v/>
      </c>
      <c r="J46" s="15"/>
      <c r="K46" s="14"/>
      <c r="L46" s="14"/>
      <c r="M46" s="16" t="str">
        <f aca="true">IF(D46="","",IF(OR(D46="Won",D46="Lost"),"Closed",IF(H46="","No deadline set",IF(H46&lt;TODAY(),"Overdue",IF(H46-TODAY()&lt;=7,"Due soon","On track")))))</f>
        <v/>
      </c>
    </row>
    <row r="47" customFormat="false" ht="15" hidden="false" customHeight="false" outlineLevel="0" collapsed="false">
      <c r="A47" s="13"/>
      <c r="B47" s="14"/>
      <c r="C47" s="14"/>
      <c r="D47" s="14"/>
      <c r="E47" s="14"/>
      <c r="F47" s="14"/>
      <c r="G47" s="15"/>
      <c r="H47" s="15"/>
      <c r="I47" s="12" t="str">
        <f aca="true">IF(H47="","",H47-TODAY())</f>
        <v/>
      </c>
      <c r="J47" s="15"/>
      <c r="K47" s="14"/>
      <c r="L47" s="14"/>
      <c r="M47" s="16" t="str">
        <f aca="true">IF(D47="","",IF(OR(D47="Won",D47="Lost"),"Closed",IF(H47="","No deadline set",IF(H47&lt;TODAY(),"Overdue",IF(H47-TODAY()&lt;=7,"Due soon","On track")))))</f>
        <v/>
      </c>
    </row>
    <row r="48" customFormat="false" ht="15" hidden="false" customHeight="false" outlineLevel="0" collapsed="false">
      <c r="A48" s="13"/>
      <c r="B48" s="14"/>
      <c r="C48" s="14"/>
      <c r="D48" s="14"/>
      <c r="E48" s="14"/>
      <c r="F48" s="14"/>
      <c r="G48" s="15"/>
      <c r="H48" s="15"/>
      <c r="I48" s="12" t="str">
        <f aca="true">IF(H48="","",H48-TODAY())</f>
        <v/>
      </c>
      <c r="J48" s="15"/>
      <c r="K48" s="14"/>
      <c r="L48" s="14"/>
      <c r="M48" s="16" t="str">
        <f aca="true">IF(D48="","",IF(OR(D48="Won",D48="Lost"),"Closed",IF(H48="","No deadline set",IF(H48&lt;TODAY(),"Overdue",IF(H48-TODAY()&lt;=7,"Due soon","On track")))))</f>
        <v/>
      </c>
    </row>
    <row r="49" customFormat="false" ht="15" hidden="false" customHeight="false" outlineLevel="0" collapsed="false">
      <c r="A49" s="13"/>
      <c r="B49" s="14"/>
      <c r="C49" s="14"/>
      <c r="D49" s="14"/>
      <c r="E49" s="14"/>
      <c r="F49" s="14"/>
      <c r="G49" s="15"/>
      <c r="H49" s="15"/>
      <c r="I49" s="12" t="str">
        <f aca="true">IF(H49="","",H49-TODAY())</f>
        <v/>
      </c>
      <c r="J49" s="15"/>
      <c r="K49" s="14"/>
      <c r="L49" s="14"/>
      <c r="M49" s="16" t="str">
        <f aca="true">IF(D49="","",IF(OR(D49="Won",D49="Lost"),"Closed",IF(H49="","No deadline set",IF(H49&lt;TODAY(),"Overdue",IF(H49-TODAY()&lt;=7,"Due soon","On track")))))</f>
        <v/>
      </c>
    </row>
    <row r="50" customFormat="false" ht="15" hidden="false" customHeight="false" outlineLevel="0" collapsed="false">
      <c r="A50" s="13"/>
      <c r="B50" s="14"/>
      <c r="C50" s="14"/>
      <c r="D50" s="14"/>
      <c r="E50" s="14"/>
      <c r="F50" s="14"/>
      <c r="G50" s="15"/>
      <c r="H50" s="15"/>
      <c r="I50" s="12" t="str">
        <f aca="true">IF(H50="","",H50-TODAY())</f>
        <v/>
      </c>
      <c r="J50" s="15"/>
      <c r="K50" s="14"/>
      <c r="L50" s="14"/>
      <c r="M50" s="16" t="str">
        <f aca="true">IF(D50="","",IF(OR(D50="Won",D50="Lost"),"Closed",IF(H50="","No deadline set",IF(H50&lt;TODAY(),"Overdue",IF(H50-TODAY()&lt;=7,"Due soon","On track")))))</f>
        <v/>
      </c>
    </row>
  </sheetData>
  <conditionalFormatting sqref="M3:M50">
    <cfRule type="cellIs" priority="2" operator="equal" aboveAverage="0" equalAverage="0" bottom="0" percent="0" rank="0" text="" dxfId="0">
      <formula>"Overdue"</formula>
    </cfRule>
    <cfRule type="cellIs" priority="3" operator="equal" aboveAverage="0" equalAverage="0" bottom="0" percent="0" rank="0" text="" dxfId="1">
      <formula>"Due soon"</formula>
    </cfRule>
    <cfRule type="cellIs" priority="4" operator="equal" aboveAverage="0" equalAverage="0" bottom="0" percent="0" rank="0" text="" dxfId="2">
      <formula>"On track"</formula>
    </cfRule>
    <cfRule type="cellIs" priority="5" operator="equal" aboveAverage="0" equalAverage="0" bottom="0" percent="0" rank="0" text="" dxfId="3">
      <formula>"Closed"</formula>
    </cfRule>
  </conditionalFormatting>
  <dataValidations count="1">
    <dataValidation allowBlank="true" errorStyle="stop" operator="between" showDropDown="false" showErrorMessage="false" showInputMessage="false" sqref="D3:D50" type="list">
      <formula1>"Enquiry,In Progress,Submitted,Shortlisted,Won,Lost"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53DD8"/>
    <pageSetUpPr fitToPage="false"/>
  </sheetPr>
  <dimension ref="A1:B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</cols>
  <sheetData>
    <row r="1" customFormat="false" ht="22.05" hidden="false" customHeight="false" outlineLevel="0" collapsed="false">
      <c r="A1" s="2" t="s">
        <v>36</v>
      </c>
    </row>
    <row r="2" customFormat="false" ht="15" hidden="false" customHeight="false" outlineLevel="0" collapsed="false">
      <c r="A2" s="3" t="s">
        <v>37</v>
      </c>
    </row>
    <row r="4" customFormat="false" ht="25.5" hidden="false" customHeight="true" outlineLevel="0" collapsed="false">
      <c r="A4" s="17" t="s">
        <v>38</v>
      </c>
      <c r="B4" s="18" t="n">
        <f aca="false">COUNTIFS('Tender Tracker'!D3:D50,"&lt;&gt;Won",'Tender Tracker'!D3:D50,"&lt;&gt;Lost",'Tender Tracker'!D3:D50,"&lt;&gt;")</f>
        <v>0</v>
      </c>
    </row>
    <row r="5" customFormat="false" ht="25.5" hidden="false" customHeight="true" outlineLevel="0" collapsed="false">
      <c r="A5" s="17" t="s">
        <v>39</v>
      </c>
      <c r="B5" s="19" t="n">
        <f aca="false">SUMIFS('Tender Tracker'!E3:E50,'Tender Tracker'!D3:D50,"&lt;&gt;Won",'Tender Tracker'!D3:D50,"&lt;&gt;Lost",'Tender Tracker'!D3:D50,"&lt;&gt;")</f>
        <v>0</v>
      </c>
    </row>
    <row r="6" customFormat="false" ht="25.5" hidden="false" customHeight="true" outlineLevel="0" collapsed="false">
      <c r="A6" s="17" t="s">
        <v>40</v>
      </c>
      <c r="B6" s="18" t="n">
        <f aca="false">COUNTIF('Tender Tracker'!M3:M50,"Overdue")</f>
        <v>0</v>
      </c>
    </row>
    <row r="7" customFormat="false" ht="25.5" hidden="false" customHeight="true" outlineLevel="0" collapsed="false">
      <c r="A7" s="17" t="s">
        <v>41</v>
      </c>
      <c r="B7" s="18" t="n">
        <f aca="false">COUNTIF('Tender Tracker'!M3:M50,"Due soon")</f>
        <v>0</v>
      </c>
    </row>
    <row r="8" customFormat="false" ht="25.5" hidden="false" customHeight="true" outlineLevel="0" collapsed="false">
      <c r="A8" s="17" t="s">
        <v>42</v>
      </c>
      <c r="B8" s="18" t="n">
        <f aca="false">COUNTIF('Tender Tracker'!D3:D50,"Won")</f>
        <v>0</v>
      </c>
    </row>
    <row r="9" customFormat="false" ht="25.5" hidden="false" customHeight="true" outlineLevel="0" collapsed="false">
      <c r="A9" s="17" t="s">
        <v>43</v>
      </c>
      <c r="B9" s="18" t="n">
        <f aca="false">COUNTIF('Tender Tracker'!D3:D50,"Lost")</f>
        <v>0</v>
      </c>
    </row>
    <row r="10" customFormat="false" ht="25.5" hidden="false" customHeight="true" outlineLevel="0" collapsed="false">
      <c r="A10" s="17" t="s">
        <v>44</v>
      </c>
      <c r="B10" s="20" t="str">
        <f aca="false">IFERROR(COUNTIF('Tender Tracker'!D3:D50,"Won")/(COUNTIF('Tender Tracker'!D3:D50,"Won")+COUNTIF('Tender Tracker'!D3:D50,"Lost")),"—")</f>
        <v>—</v>
      </c>
    </row>
    <row r="12" customFormat="false" ht="30" hidden="false" customHeight="true" outlineLevel="0" collapsed="false">
      <c r="A12" s="21" t="s">
        <v>45</v>
      </c>
      <c r="B12" s="21"/>
    </row>
  </sheetData>
  <mergeCells count="1">
    <mergeCell ref="A12:B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2026-09-03T10:37:32Z</dcterms:created>
  <dc:creator>openpyxl</dc:creator>
  <dc:description/>
  <dc:language>en-US</dc:language>
  <cp:lastModifiedBy/>
  <dcterms:modified xsi:type="dcterms:W3CDTF">2026-09-03T10:37:32Z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