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202300"/>
  <mc:AlternateContent xmlns:mc="http://schemas.openxmlformats.org/markup-compatibility/2006">
    <mc:Choice Requires="x15">
      <x15ac:absPath xmlns:x15ac="http://schemas.microsoft.com/office/spreadsheetml/2010/11/ac" url="/Users/AH/Dropbox/spiegel_2023/emmy/datensatz/"/>
    </mc:Choice>
  </mc:AlternateContent>
  <xr:revisionPtr revIDLastSave="0" documentId="13_ncr:1_{E417057C-BB6D-A142-A5DA-3157781496D3}" xr6:coauthVersionLast="47" xr6:coauthVersionMax="47" xr10:uidLastSave="{00000000-0000-0000-0000-000000000000}"/>
  <bookViews>
    <workbookView xWindow="-22800" yWindow="-42700" windowWidth="71280" windowHeight="42700" xr2:uid="{00000000-000D-0000-FFFF-FFFF00000000}"/>
  </bookViews>
  <sheets>
    <sheet name="Summary" sheetId="1" r:id="rId1"/>
    <sheet name="table 2-1" sheetId="9" r:id="rId2"/>
    <sheet name="table 3-1" sheetId="10" r:id="rId3"/>
    <sheet name="table 4-1" sheetId="14" r:id="rId4"/>
    <sheet name="table 4-2" sheetId="15" r:id="rId5"/>
    <sheet name="table A-1" sheetId="22" r:id="rId6"/>
    <sheet name="table A-2" sheetId="23" r:id="rId7"/>
    <sheet name="figure 6-1" sheetId="25" r:id="rId8"/>
    <sheet name="figure 6-2" sheetId="26" r:id="rId9"/>
    <sheet name="figure 6-3" sheetId="27" r:id="rId10"/>
    <sheet name="figure 6-4" sheetId="28" r:id="rId11"/>
    <sheet name="table A-3" sheetId="16" r:id="rId12"/>
    <sheet name="table A-4" sheetId="18" r:id="rId13"/>
    <sheet name="table A-5" sheetId="17" r:id="rId14"/>
    <sheet name="table A-6" sheetId="24" r:id="rId15"/>
    <sheet name="table A-7" sheetId="20" r:id="rId16"/>
    <sheet name="table A-8" sheetId="21"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8" l="1"/>
  <c r="D8" i="28"/>
  <c r="C8" i="28"/>
  <c r="B8" i="28"/>
  <c r="G8" i="27"/>
  <c r="F8" i="27"/>
  <c r="E8" i="27"/>
  <c r="D8" i="27"/>
  <c r="C8" i="27"/>
  <c r="B8" i="27"/>
  <c r="F9" i="26"/>
  <c r="E9" i="26"/>
  <c r="D9" i="26"/>
  <c r="C9" i="26"/>
  <c r="B9" i="26"/>
  <c r="D11" i="25"/>
  <c r="C11" i="25"/>
  <c r="B11" i="25"/>
</calcChain>
</file>

<file path=xl/sharedStrings.xml><?xml version="1.0" encoding="utf-8"?>
<sst xmlns="http://schemas.openxmlformats.org/spreadsheetml/2006/main" count="453" uniqueCount="299">
  <si>
    <t>Open product page</t>
  </si>
  <si>
    <t xml:space="preserve">Description: </t>
  </si>
  <si>
    <t xml:space="preserve">Last update of data: </t>
  </si>
  <si>
    <t xml:space="preserve">Last change of data structure: </t>
  </si>
  <si>
    <t>Unit of measure</t>
  </si>
  <si>
    <t>Indicator</t>
  </si>
  <si>
    <t>Source</t>
  </si>
  <si>
    <t>Name</t>
  </si>
  <si>
    <t>Fiscal year</t>
  </si>
  <si>
    <t>Content</t>
  </si>
  <si>
    <t>Source datasets</t>
  </si>
  <si>
    <t>Total</t>
  </si>
  <si>
    <t>Table 2-1</t>
  </si>
  <si>
    <t>Growth rate</t>
  </si>
  <si>
    <t>Table 3-1</t>
  </si>
  <si>
    <t>Table 4-1</t>
  </si>
  <si>
    <t>Other</t>
  </si>
  <si>
    <t>Table 4-2</t>
  </si>
  <si>
    <t>in million UDS</t>
  </si>
  <si>
    <t>Table 4-5</t>
  </si>
  <si>
    <t>Others</t>
  </si>
  <si>
    <t>References</t>
  </si>
  <si>
    <t>Mefo bills issuance and stocks in the fiscal years 1933-1937</t>
  </si>
  <si>
    <t>Million Reichsmark, shares</t>
  </si>
  <si>
    <t>Volume of gross and net Mefo bill issuance, and Mefo bill stocks. Military expenditures. Gross and net shares of Mefo financing of military expenditures</t>
  </si>
  <si>
    <t>Oshima (2006), own calculations</t>
  </si>
  <si>
    <t xml:space="preserve">in million Reichsmark </t>
  </si>
  <si>
    <t xml:space="preserve"> </t>
  </si>
  <si>
    <t>Gross issuance</t>
  </si>
  <si>
    <t>Early Payback</t>
  </si>
  <si>
    <t>Net Issuance</t>
  </si>
  <si>
    <t>Stock at end of fiscal year</t>
  </si>
  <si>
    <t>Military expenditures</t>
  </si>
  <si>
    <t>Mefo gross financing share of military expenditures</t>
  </si>
  <si>
    <t>15.7%</t>
  </si>
  <si>
    <t>70.9%</t>
  </si>
  <si>
    <t>60.1%</t>
  </si>
  <si>
    <t>69.8%</t>
  </si>
  <si>
    <t>59.0%</t>
  </si>
  <si>
    <t>62.7%</t>
  </si>
  <si>
    <t>Mefo net financing share of military expenditures</t>
  </si>
  <si>
    <t>48.8%</t>
  </si>
  <si>
    <t>44.2%</t>
  </si>
  <si>
    <t>42.9%</t>
  </si>
  <si>
    <t>24.0%</t>
  </si>
  <si>
    <t>36.5%</t>
  </si>
  <si>
    <t>Key numbers of the Mefo operation in the first stage</t>
  </si>
  <si>
    <t>in million Reichsmark</t>
  </si>
  <si>
    <t>Public, military, and work creation expenditures, funding of these expenditures by official budget and Mefo, funding shares gross and net of Mefo operation</t>
  </si>
  <si>
    <t>Stage 1</t>
  </si>
  <si>
    <t>Total Reich expenditures (Ritschl 2002b)</t>
  </si>
  <si>
    <t>Military expenditures (Oshima 2006)</t>
  </si>
  <si>
    <t xml:space="preserve">Share of military expenditures </t>
  </si>
  <si>
    <t>Net issuance of public debt (Ritschl 2002b)</t>
  </si>
  <si>
    <t>Military expenditures (Krosigk 1974)</t>
  </si>
  <si>
    <t>Work creation exp. w/o core budget (Oshima 2006)</t>
  </si>
  <si>
    <t>Share of mil. exp. (Oshima 2006) funded by</t>
  </si>
  <si>
    <t>official budget (Oshima 2006)</t>
  </si>
  <si>
    <t>Mefo gross issuance (Oshima 2006)</t>
  </si>
  <si>
    <t>early payback (Oshima 2006)</t>
  </si>
  <si>
    <t>Mefo net issuance (Oshima 2006)</t>
  </si>
  <si>
    <t>Share of mil. Exp. (Oshima 2006) funded by</t>
  </si>
  <si>
    <t>Mefo gross (Oshima 2006)</t>
  </si>
  <si>
    <t>Mefo net (Oshima 2006)</t>
  </si>
  <si>
    <t>Share of mil. exp. (Krosigk 1974) funded by</t>
  </si>
  <si>
    <t>Share of Mefo net issuance on</t>
  </si>
  <si>
    <t>net issuance of public debt (Ritschl 2002b)</t>
  </si>
  <si>
    <t>Key numbers of the Mefo operation in the first and second stage</t>
  </si>
  <si>
    <t>Krosigk (1974), Oshima (2006), Ritschl (2002)</t>
  </si>
  <si>
    <t>Stage 2</t>
  </si>
  <si>
    <t>Total Reich expenditures (Ritschl 2002)</t>
  </si>
  <si>
    <t>Net issuance of public debt (Ritschl 2002)</t>
  </si>
  <si>
    <t>Volume of mil. Exp. (Oshima 2006) funded by</t>
  </si>
  <si>
    <t>Official budget (Oshima 2006)</t>
  </si>
  <si>
    <t>Early payback (Oshima 2006)</t>
  </si>
  <si>
    <t>Share of mil. Exp. (Krosigk 1974) funded by</t>
  </si>
  <si>
    <t>net issuance of public debt (Ritschl 2002)</t>
  </si>
  <si>
    <t>Funding of the Mefo operation in the first and second stage</t>
  </si>
  <si>
    <t>Weishaupt (1989)</t>
  </si>
  <si>
    <t>Stock Stage 1</t>
  </si>
  <si>
    <t>Share</t>
  </si>
  <si>
    <t>Stock Stage 2</t>
  </si>
  <si>
    <t>Flow Stage 2</t>
  </si>
  <si>
    <t>Mefo bills issued</t>
  </si>
  <si>
    <t>Discounted by the Reichsbank</t>
  </si>
  <si>
    <t>Not yet discounted by the RB</t>
  </si>
  <si>
    <t>Mefo bills on RB balance sheet</t>
  </si>
  <si>
    <t>Mefo bills sold by RB to treasury</t>
  </si>
  <si>
    <t>Mefo bills sold by RB to others</t>
  </si>
  <si>
    <t>Absolute numbers and shares of funding of Mefo bills by the Reichsbank, treasury, and others</t>
  </si>
  <si>
    <t>Figure 6-1</t>
  </si>
  <si>
    <t>Figure 6-2</t>
  </si>
  <si>
    <t>Figure 6-3</t>
  </si>
  <si>
    <t>Figure 6-4</t>
  </si>
  <si>
    <t>Funding allocation of Mefo bills</t>
  </si>
  <si>
    <t>Government net debt issuance</t>
  </si>
  <si>
    <t>Taking over the money market</t>
  </si>
  <si>
    <t>Table A-1</t>
  </si>
  <si>
    <t>Table A-2</t>
  </si>
  <si>
    <t>Table A-3</t>
  </si>
  <si>
    <t>Table A-4</t>
  </si>
  <si>
    <t>Table A-5</t>
  </si>
  <si>
    <t>Table A-6</t>
  </si>
  <si>
    <t>Table A-7</t>
  </si>
  <si>
    <t>Table A-8</t>
  </si>
  <si>
    <t>Military expenditures and their funding 1933-1939</t>
  </si>
  <si>
    <t>until 8/39</t>
  </si>
  <si>
    <t>Funded by</t>
  </si>
  <si>
    <t>Official budget</t>
  </si>
  <si>
    <t>Mefo</t>
  </si>
  <si>
    <t>AB-Wechsel</t>
  </si>
  <si>
    <t>Share of funding by</t>
  </si>
  <si>
    <t>Military expenditures and their funding by official budget, Mefo, and work creations bills, absolute numbers and shares of funding</t>
  </si>
  <si>
    <t>Government debt, 1933-1938</t>
  </si>
  <si>
    <t>in billion Reichsmark</t>
  </si>
  <si>
    <t>in billion RM</t>
  </si>
  <si>
    <t>33/34</t>
  </si>
  <si>
    <t>34/35</t>
  </si>
  <si>
    <t>35/36</t>
  </si>
  <si>
    <t>36/37</t>
  </si>
  <si>
    <t>37/38</t>
  </si>
  <si>
    <t>38/39</t>
  </si>
  <si>
    <t>Debt with short maturity</t>
  </si>
  <si>
    <t>Absolute growth thereof</t>
  </si>
  <si>
    <t>Debt with medium/long maturity</t>
  </si>
  <si>
    <t>Other debt</t>
  </si>
  <si>
    <t>All debt</t>
  </si>
  <si>
    <t>Issuance of Mefo bills</t>
  </si>
  <si>
    <t>Stocks of Mefo bills</t>
  </si>
  <si>
    <t>Share of M-bills on absolute growth of short-term debt</t>
  </si>
  <si>
    <t>80.77%</t>
  </si>
  <si>
    <t>81.82%</t>
  </si>
  <si>
    <t>112.82%</t>
  </si>
  <si>
    <t>103.85%</t>
  </si>
  <si>
    <t>Share of M-bills on absolute growth of all debt</t>
  </si>
  <si>
    <t>105.00%</t>
  </si>
  <si>
    <t>62.79%</t>
  </si>
  <si>
    <t>78.57%</t>
  </si>
  <si>
    <t>50.00%</t>
  </si>
  <si>
    <t>Billion Reichsmark, shares</t>
  </si>
  <si>
    <t>Stocks and absolute growth of government debt, stocks and issuance of Mefo bills, share of Mefo bills on absolute growth of short term and all debt</t>
  </si>
  <si>
    <t>Weishaupt (1989), own calculations</t>
  </si>
  <si>
    <t>Veit (1961)</t>
  </si>
  <si>
    <t>Special bills in circulation, 1936-1938</t>
  </si>
  <si>
    <t>Mefo bills in circulation</t>
  </si>
  <si>
    <t>Share of Mefo bills discounted by the RB on the RB asset book</t>
  </si>
  <si>
    <t>Arbeitsbeschaffungswechsel</t>
  </si>
  <si>
    <t>Reichsautobahnwechsel</t>
  </si>
  <si>
    <t>Volumes of Mefo bills, work creation bills, and Autobahn bills in circulation, funding of Mefo bills by Reichsbank, treasury, and others</t>
  </si>
  <si>
    <t>Volume of work creation, except funded from core budget</t>
  </si>
  <si>
    <t>Million Reichsmark</t>
  </si>
  <si>
    <t>Oshima (2006), Ritschl (2002)</t>
  </si>
  <si>
    <t>Oshima (2006, 188)</t>
  </si>
  <si>
    <t>Work creation bills</t>
  </si>
  <si>
    <t>Unemployment agency</t>
  </si>
  <si>
    <t>Railway</t>
  </si>
  <si>
    <t>Post</t>
  </si>
  <si>
    <t>Ritschl (2002, Tab, A2, A3), own calculations</t>
  </si>
  <si>
    <t>negative numbers indicate net pay backs</t>
  </si>
  <si>
    <t>Reichsbank balance sheet, 1933-1945</t>
  </si>
  <si>
    <t>Assets</t>
  </si>
  <si>
    <t>Gold</t>
  </si>
  <si>
    <t>Bills of all kind</t>
  </si>
  <si>
    <t>Coins</t>
  </si>
  <si>
    <t>Lombarded papers</t>
  </si>
  <si>
    <t>"Deckungsfähige Wertpapiere"</t>
  </si>
  <si>
    <t>Other financial assets</t>
  </si>
  <si>
    <t>Other assets</t>
  </si>
  <si>
    <t>"Rentenbankscheine"</t>
  </si>
  <si>
    <t>Liabilities</t>
  </si>
  <si>
    <t>Capital</t>
  </si>
  <si>
    <t>Reserve fund and other reserves</t>
  </si>
  <si>
    <t>Bank notes in circulation</t>
  </si>
  <si>
    <t>Other liabilities due daily</t>
  </si>
  <si>
    <t>Reichsbank assets/state debt</t>
  </si>
  <si>
    <t>Reichsbank balance sheet, 1933-1945, showing the role of Mefo bills on the Reichsbank asset book</t>
  </si>
  <si>
    <t>Assets and liabilities of the Reichsbank, ratio of Reichsbank assets to state debt</t>
  </si>
  <si>
    <t>Assets and liabilities of the Reichsbank, ratio of Reichsbank assets to state debt, plus Mefo bills in the asset book of the Reichsbank</t>
  </si>
  <si>
    <t>Thereof Mefo bills</t>
  </si>
  <si>
    <t>Share of Mefo bills on RB bill portfolio</t>
  </si>
  <si>
    <t>The fiscal landscape: government debt, gross domestic product, and growth rate</t>
  </si>
  <si>
    <t>Weishaupt (1989), Ritschl and Spoerer (1997), own calculations</t>
  </si>
  <si>
    <t>39/40</t>
  </si>
  <si>
    <t>40/41</t>
  </si>
  <si>
    <t>41/42</t>
  </si>
  <si>
    <t>42/43</t>
  </si>
  <si>
    <t>43/44</t>
  </si>
  <si>
    <t>44/45</t>
  </si>
  <si>
    <t>Government debt with short maturity</t>
  </si>
  <si>
    <t>Government debt with medium/long maturity</t>
  </si>
  <si>
    <t>Other government debt</t>
  </si>
  <si>
    <t>All government debt</t>
  </si>
  <si>
    <t>Short term government debt relative to all debt</t>
  </si>
  <si>
    <t>Index (33/34 = 100)</t>
  </si>
  <si>
    <t>Growth rate all debt</t>
  </si>
  <si>
    <t>GDP nominal</t>
  </si>
  <si>
    <t>57.9</t>
  </si>
  <si>
    <t>64.4</t>
  </si>
  <si>
    <t>71.8</t>
  </si>
  <si>
    <t>79.6</t>
  </si>
  <si>
    <t>89.1</t>
  </si>
  <si>
    <t>99.2</t>
  </si>
  <si>
    <t>118.1</t>
  </si>
  <si>
    <t>132.5</t>
  </si>
  <si>
    <t>144.5</t>
  </si>
  <si>
    <t>150.5</t>
  </si>
  <si>
    <t>162.5</t>
  </si>
  <si>
    <t>156.5</t>
  </si>
  <si>
    <t>Debt/GDP</t>
  </si>
  <si>
    <t>Absolute numbers and growth rates of Government debt and GDP, debt to GDP ratio</t>
  </si>
  <si>
    <t>Schwerin von Krosigk (1974), Bundesrechnungshof, Statistisches Handbuch von Deutschland 1928-1944, Weishaupt (1989), Ritschl and Spoerer (1997), own calculations.</t>
  </si>
  <si>
    <t>until Aug.</t>
  </si>
  <si>
    <t>Military total</t>
  </si>
  <si>
    <t>Civil</t>
  </si>
  <si>
    <t>Exp. growth rate</t>
  </si>
  <si>
    <t>28.4%</t>
  </si>
  <si>
    <t>23.1%</t>
  </si>
  <si>
    <t>23.4%</t>
  </si>
  <si>
    <t>27.2%</t>
  </si>
  <si>
    <t>58.2%</t>
  </si>
  <si>
    <t>-37.1%</t>
  </si>
  <si>
    <t>Taxes</t>
  </si>
  <si>
    <t>Borrowing</t>
  </si>
  <si>
    <t>Income growth rate</t>
  </si>
  <si>
    <t>50.0%</t>
  </si>
  <si>
    <t>38.1%</t>
  </si>
  <si>
    <t>26.2%</t>
  </si>
  <si>
    <t>8.2%</t>
  </si>
  <si>
    <t>29.8%</t>
  </si>
  <si>
    <t>-35.4%</t>
  </si>
  <si>
    <t>Income minus exp.</t>
  </si>
  <si>
    <t>Cumul. Borrowing</t>
  </si>
  <si>
    <t>1939, all</t>
  </si>
  <si>
    <t>GDP growth rate</t>
  </si>
  <si>
    <t>11.2%</t>
  </si>
  <si>
    <t>11.5%</t>
  </si>
  <si>
    <t>11.0%</t>
  </si>
  <si>
    <t>11.9%</t>
  </si>
  <si>
    <t>11.3%</t>
  </si>
  <si>
    <t>19.0%</t>
  </si>
  <si>
    <t>Milit. exp./GDP</t>
  </si>
  <si>
    <t>3.3%</t>
  </si>
  <si>
    <t>3.0%</t>
  </si>
  <si>
    <t>5.6%</t>
  </si>
  <si>
    <t>7.3%</t>
  </si>
  <si>
    <t>9.2%</t>
  </si>
  <si>
    <t>18.5%</t>
  </si>
  <si>
    <t>16.8%</t>
  </si>
  <si>
    <t>Civil exp./GDP</t>
  </si>
  <si>
    <t>10.7%</t>
  </si>
  <si>
    <t>13.2%</t>
  </si>
  <si>
    <t>12.3%</t>
  </si>
  <si>
    <t>12.6%</t>
  </si>
  <si>
    <t>13.4%</t>
  </si>
  <si>
    <t>13.5%</t>
  </si>
  <si>
    <t>0.2%</t>
  </si>
  <si>
    <t>Total exp./GDP</t>
  </si>
  <si>
    <t>14.0%</t>
  </si>
  <si>
    <t>16.2%</t>
  </si>
  <si>
    <t>17.8%</t>
  </si>
  <si>
    <t>19.8%</t>
  </si>
  <si>
    <t>22.6%</t>
  </si>
  <si>
    <t>32.1%</t>
  </si>
  <si>
    <t>16.9%</t>
  </si>
  <si>
    <t>Expenditures</t>
  </si>
  <si>
    <t>Income</t>
  </si>
  <si>
    <t>Public Expenditures and income 1933-1939</t>
  </si>
  <si>
    <t>Absolute numbers and growth rates of public expenditures, public income, and GDP, cumulative borrowing, shares of military and civil public expenditures to GDP</t>
  </si>
  <si>
    <t>Stage 3</t>
  </si>
  <si>
    <t>Reichsbank</t>
  </si>
  <si>
    <t>Treasury</t>
  </si>
  <si>
    <t>Fiscal sphere</t>
  </si>
  <si>
    <t>Non-fiscal sphere</t>
  </si>
  <si>
    <t>Absolute numbers of funding of Mefo bills by Reichsbank, treasury, fiscal sphere, and non-fiscal sphere</t>
  </si>
  <si>
    <t>Funding of rearmament</t>
  </si>
  <si>
    <t>Funding  of rearmament</t>
  </si>
  <si>
    <t>Funding of rearmament by official budget, Mefo, and work creation bills</t>
  </si>
  <si>
    <t>Oshima (2006)</t>
  </si>
  <si>
    <t>Non-Mefo</t>
  </si>
  <si>
    <t>Public net debt issuance by Mefo and non-Mefo institions</t>
  </si>
  <si>
    <t>Commercial bills w/o Mefo bills</t>
  </si>
  <si>
    <t>Mefo bills</t>
  </si>
  <si>
    <t>Volumes of Mefo bills and non-Mefo commercial bills in circulation</t>
  </si>
  <si>
    <t>Ritschl, Albrecht, and Mark Spoerer. 1997. “Das Bruttosozialprodukt in Deutschland nach den amtlichen Volkseinkommens- und Sozialproduktsstatistiken 1901-1995.” Jahrbuch Für Wirtschaftsgeschichte/Economic History Yearbook 38 (2): 27–54.</t>
  </si>
  <si>
    <t xml:space="preserve">Oshima, Michiyoshi. 2006. “Von der Rüstungsfinanzierung zum Reichsbankgesetz 1939.” Jahrbuch für Wirtschaftsgeschichte / Economic History Yearbook 47 (1): 177–217. </t>
  </si>
  <si>
    <t>Schwerin von Krosigk (1974), Oshima (2006), Ritschl (2002)</t>
  </si>
  <si>
    <t>Kroll (1958), Albert (1956)</t>
  </si>
  <si>
    <r>
      <t xml:space="preserve">Kroll, Gerhard. 1956. </t>
    </r>
    <r>
      <rPr>
        <i/>
        <sz val="11"/>
        <color rgb="FF000000"/>
        <rFont val="Aptos Narrow"/>
        <scheme val="minor"/>
      </rPr>
      <t>Von der Weltwirtschaftskrise zur Staatskonjunktur.</t>
    </r>
    <r>
      <rPr>
        <sz val="11"/>
        <color indexed="8"/>
        <rFont val="Aptos Narrow"/>
        <scheme val="minor"/>
      </rPr>
      <t xml:space="preserve"> Berlin: Duncker &amp; Humblot. </t>
    </r>
  </si>
  <si>
    <r>
      <t xml:space="preserve">Schwerin von Krosigk, Lutz. 1974. </t>
    </r>
    <r>
      <rPr>
        <i/>
        <sz val="11"/>
        <color rgb="FF000000"/>
        <rFont val="Aptos Narrow"/>
        <scheme val="minor"/>
      </rPr>
      <t xml:space="preserve">Staatsbankrott: Die Geschichte der Finanzpolitik des Deutschen Reiches von 1920 bis 1945. </t>
    </r>
    <r>
      <rPr>
        <sz val="11"/>
        <color indexed="8"/>
        <rFont val="Aptos Narrow"/>
        <scheme val="minor"/>
      </rPr>
      <t>Göttingen: Musterschmidt.</t>
    </r>
  </si>
  <si>
    <r>
      <t xml:space="preserve">Veit, Otto. 1961. </t>
    </r>
    <r>
      <rPr>
        <i/>
        <sz val="11"/>
        <color rgb="FF000000"/>
        <rFont val="Aptos Narrow"/>
        <scheme val="minor"/>
      </rPr>
      <t>Grundriß Der Währungspolitik.</t>
    </r>
    <r>
      <rPr>
        <sz val="11"/>
        <color indexed="8"/>
        <rFont val="Aptos Narrow"/>
        <scheme val="minor"/>
      </rPr>
      <t xml:space="preserve"> Frankfurt am Main: Fritz Knapp.</t>
    </r>
  </si>
  <si>
    <r>
      <t xml:space="preserve">Weishaupt, Jürgen. 1989. </t>
    </r>
    <r>
      <rPr>
        <i/>
        <sz val="11"/>
        <color rgb="FF000000"/>
        <rFont val="Aptos Narrow"/>
        <scheme val="minor"/>
      </rPr>
      <t>Die Rolle der Reichsbank bei der direkten und indirekten Finanzierung der Aufrüstung vor dem zweiten Weltkrieg</t>
    </r>
    <r>
      <rPr>
        <sz val="11"/>
        <color indexed="8"/>
        <rFont val="Aptos Narrow"/>
        <scheme val="minor"/>
      </rPr>
      <t>. Diplomarbeit, Institut für Finanzen, Geld und Währung, Universität Karlsruhe.</t>
    </r>
  </si>
  <si>
    <r>
      <t xml:space="preserve">Albert, Ulrike. 1956. </t>
    </r>
    <r>
      <rPr>
        <i/>
        <sz val="11"/>
        <color rgb="FF000000"/>
        <rFont val="Aptos Narrow"/>
        <scheme val="minor"/>
      </rPr>
      <t>Die deutsche Wiederaufrüstung der 30-er Jahre als Teil der staatlichen Arbeitsbeschaffung und ihre Finanzierung durch das System der Mefo-Wechsel</t>
    </r>
    <r>
      <rPr>
        <sz val="11"/>
        <color indexed="8"/>
        <rFont val="Aptos Narrow"/>
        <scheme val="minor"/>
      </rPr>
      <t xml:space="preserve">. Dissertation, Universität Nürnberg. </t>
    </r>
  </si>
  <si>
    <t>Bundesarchiv R2/3846</t>
  </si>
  <si>
    <r>
      <t xml:space="preserve">Ritschl, Albrecht. 2002. </t>
    </r>
    <r>
      <rPr>
        <i/>
        <sz val="11"/>
        <color rgb="FF000000"/>
        <rFont val="Aptos Narrow"/>
        <scheme val="minor"/>
      </rPr>
      <t xml:space="preserve">Deutschlands Krise und Konjunktur 1924–1934: Binnenkonjunktur, Auslandsverschuldung und Reparationsproblem zwischen Dawes-Plan Und Transfersperre. </t>
    </r>
    <r>
      <rPr>
        <sz val="11"/>
        <color indexed="8"/>
        <rFont val="Aptos Narrow"/>
        <scheme val="minor"/>
      </rPr>
      <t>Jahrbuch Für Wirtschaftsgeschichte / Economic History Yearbook 2. Akademie-Verlag.</t>
    </r>
  </si>
  <si>
    <t>Bundesarchiv R2/3846, Kroll (1958), Veit (1961)</t>
  </si>
  <si>
    <r>
      <rPr>
        <i/>
        <sz val="11"/>
        <color rgb="FF000000"/>
        <rFont val="Aptos Narrow"/>
        <scheme val="minor"/>
      </rPr>
      <t>Statistisches Handbuch von Deutschland 1928-1944</t>
    </r>
    <r>
      <rPr>
        <sz val="11"/>
        <color indexed="8"/>
        <rFont val="Aptos Narrow"/>
        <scheme val="minor"/>
      </rPr>
      <t xml:space="preserve">, herausgegeben vom Länderrat der Amerikanishcen Besatzungsgebietes. München: Ehrenwirt. </t>
    </r>
  </si>
  <si>
    <t>Ritschl (2002), own calculations</t>
  </si>
  <si>
    <t>Data from Working Paper No. 2-EN: The Mefo Operation - A Macro-Financial Analysis of Camouflaged Sovereign Borrowing through Off-Balance-Sheet Fiscal Agencies, 1933-1945</t>
  </si>
  <si>
    <t xml:space="preserve">This dataset presents the data used in working paper No. 2-EN of the OBFA-TRANSFORM project. This includes data on German fiscal and monetary time series. In particular, it contains data on civil and military public expenditure, public income, public debt issuance and stocks, the issuance, stocks, and funding of Mefo bills and other public special bills, and the Reichsbank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</si>
</sst>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0.0"/>
    <numFmt numFmtId="168" formatCode="0.0"/>
  </numFmts>
  <fonts count="13" x14ac:knownFonts="1">
    <font>
      <sz val="11"/>
      <color indexed="8"/>
      <name val="Aptos Narrow"/>
      <family val="2"/>
      <scheme val="minor"/>
    </font>
    <font>
      <u/>
      <sz val="11"/>
      <color theme="10"/>
      <name val="Aptos Narrow"/>
      <family val="2"/>
      <scheme val="minor"/>
    </font>
    <font>
      <b/>
      <sz val="11"/>
      <name val="Aptos Narrow"/>
      <scheme val="minor"/>
    </font>
    <font>
      <sz val="11"/>
      <color indexed="8"/>
      <name val="Aptos Narrow"/>
      <scheme val="minor"/>
    </font>
    <font>
      <u/>
      <sz val="11"/>
      <color theme="10"/>
      <name val="Aptos Narrow"/>
      <scheme val="minor"/>
    </font>
    <font>
      <u/>
      <sz val="9"/>
      <color indexed="12"/>
      <name val="Aptos Narrow"/>
      <scheme val="minor"/>
    </font>
    <font>
      <sz val="11"/>
      <name val="Aptos Narrow"/>
      <scheme val="minor"/>
    </font>
    <font>
      <sz val="9"/>
      <name val="Aptos Narrow"/>
      <scheme val="minor"/>
    </font>
    <font>
      <b/>
      <sz val="9"/>
      <name val="Aptos Narrow"/>
      <scheme val="minor"/>
    </font>
    <font>
      <i/>
      <sz val="11"/>
      <color indexed="8"/>
      <name val="Aptos Narrow"/>
      <scheme val="minor"/>
    </font>
    <font>
      <b/>
      <sz val="11"/>
      <color indexed="8"/>
      <name val="Aptos Narrow"/>
      <scheme val="minor"/>
    </font>
    <font>
      <i/>
      <sz val="11"/>
      <color rgb="FF000000"/>
      <name val="Aptos Narrow"/>
      <scheme val="minor"/>
    </font>
    <font>
      <u/>
      <sz val="11"/>
      <name val="Aptos Narrow"/>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4">
    <xf numFmtId="0" fontId="0" fillId="0" borderId="0" xfId="0"/>
    <xf numFmtId="0" fontId="0" fillId="0" borderId="0" xfId="0" applyAlignment="1">
      <alignment horizontal="left"/>
    </xf>
    <xf numFmtId="0" fontId="2" fillId="0" borderId="0" xfId="0" applyFont="1" applyAlignment="1">
      <alignment horizontal="left" vertical="center"/>
    </xf>
    <xf numFmtId="0" fontId="3" fillId="0" borderId="0" xfId="0" applyFont="1"/>
    <xf numFmtId="0" fontId="4" fillId="0" borderId="0" xfId="1" applyFont="1" applyFill="1" applyAlignment="1">
      <alignment horizontal="left" vertical="center"/>
    </xf>
    <xf numFmtId="0" fontId="5" fillId="0" borderId="0" xfId="0" applyFont="1" applyAlignment="1">
      <alignment horizontal="left" vertical="center"/>
    </xf>
    <xf numFmtId="0" fontId="6" fillId="0" borderId="0" xfId="0" applyFont="1" applyAlignment="1">
      <alignment vertical="top" wrapText="1"/>
    </xf>
    <xf numFmtId="14" fontId="6" fillId="0" borderId="0" xfId="0" applyNumberFormat="1"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xf>
    <xf numFmtId="164" fontId="3" fillId="0" borderId="0" xfId="0" applyNumberFormat="1" applyFont="1" applyAlignment="1">
      <alignment horizontal="right"/>
    </xf>
    <xf numFmtId="164" fontId="3" fillId="0" borderId="0" xfId="0" applyNumberFormat="1" applyFont="1"/>
    <xf numFmtId="0" fontId="9" fillId="0" borderId="0" xfId="0" applyFont="1"/>
    <xf numFmtId="3" fontId="3" fillId="0" borderId="0" xfId="0" applyNumberFormat="1" applyFont="1" applyAlignment="1">
      <alignment horizontal="right"/>
    </xf>
    <xf numFmtId="15" fontId="3" fillId="0" borderId="0" xfId="0" applyNumberFormat="1" applyFont="1" applyAlignment="1">
      <alignment horizontal="left"/>
    </xf>
    <xf numFmtId="0" fontId="3" fillId="0" borderId="0" xfId="0" applyFont="1" applyAlignment="1">
      <alignment wrapText="1"/>
    </xf>
    <xf numFmtId="3" fontId="3" fillId="0" borderId="0" xfId="0" applyNumberFormat="1" applyFont="1"/>
    <xf numFmtId="9" fontId="3" fillId="0" borderId="0" xfId="0" applyNumberFormat="1" applyFont="1"/>
    <xf numFmtId="3" fontId="0" fillId="0" borderId="0" xfId="0" applyNumberFormat="1"/>
    <xf numFmtId="165" fontId="0" fillId="0" borderId="0" xfId="0" applyNumberFormat="1"/>
    <xf numFmtId="0" fontId="0" fillId="0" borderId="0" xfId="0" applyAlignment="1">
      <alignment horizontal="right"/>
    </xf>
    <xf numFmtId="0" fontId="3" fillId="0" borderId="0" xfId="0" applyFont="1" applyAlignment="1">
      <alignment horizontal="right"/>
    </xf>
    <xf numFmtId="0" fontId="10" fillId="0" borderId="0" xfId="0" applyFont="1"/>
    <xf numFmtId="166" fontId="3" fillId="0" borderId="0" xfId="0" applyNumberFormat="1" applyFont="1"/>
    <xf numFmtId="3" fontId="0" fillId="0" borderId="0" xfId="0" applyNumberFormat="1" applyAlignment="1">
      <alignment horizontal="right"/>
    </xf>
    <xf numFmtId="168" fontId="0" fillId="0" borderId="0" xfId="0" applyNumberFormat="1"/>
    <xf numFmtId="168" fontId="0" fillId="0" borderId="0" xfId="0" applyNumberFormat="1" applyAlignment="1">
      <alignment horizontal="right"/>
    </xf>
    <xf numFmtId="166" fontId="0" fillId="0" borderId="0" xfId="0" applyNumberFormat="1" applyAlignment="1">
      <alignment horizontal="right"/>
    </xf>
    <xf numFmtId="10" fontId="0" fillId="0" borderId="0" xfId="0" applyNumberFormat="1" applyAlignment="1">
      <alignment horizontal="right"/>
    </xf>
    <xf numFmtId="0" fontId="2" fillId="0" borderId="0" xfId="0" applyFont="1" applyAlignment="1">
      <alignment horizontal="left" vertical="top" wrapText="1"/>
    </xf>
    <xf numFmtId="166" fontId="9" fillId="0" borderId="0" xfId="0" applyNumberFormat="1" applyFont="1"/>
    <xf numFmtId="0" fontId="9" fillId="0" borderId="0" xfId="0" applyFont="1" applyAlignment="1">
      <alignment horizontal="right"/>
    </xf>
    <xf numFmtId="168" fontId="9" fillId="0" borderId="0" xfId="0" applyNumberFormat="1" applyFont="1"/>
    <xf numFmtId="10" fontId="9" fillId="0" borderId="0" xfId="0" applyNumberFormat="1" applyFont="1" applyAlignment="1">
      <alignment horizontal="right"/>
    </xf>
    <xf numFmtId="0" fontId="6" fillId="0" borderId="0" xfId="0" applyFont="1" applyAlignment="1">
      <alignment horizontal="left" vertical="top" wrapText="1"/>
    </xf>
    <xf numFmtId="0" fontId="3" fillId="0" borderId="0" xfId="0" applyFont="1" applyAlignment="1"/>
    <xf numFmtId="49" fontId="3" fillId="0" borderId="0" xfId="0" applyNumberFormat="1" applyFont="1" applyAlignment="1"/>
    <xf numFmtId="3" fontId="3" fillId="0" borderId="0" xfId="0" applyNumberFormat="1" applyFont="1" applyAlignment="1"/>
    <xf numFmtId="164" fontId="3" fillId="0" borderId="0" xfId="0" applyNumberFormat="1" applyFont="1" applyAlignment="1"/>
    <xf numFmtId="49" fontId="6" fillId="0" borderId="0" xfId="0" applyNumberFormat="1" applyFont="1" applyAlignment="1">
      <alignment horizontal="left" vertical="top" wrapText="1"/>
    </xf>
    <xf numFmtId="9" fontId="0" fillId="0" borderId="0" xfId="0" applyNumberFormat="1"/>
    <xf numFmtId="9" fontId="9" fillId="0" borderId="0" xfId="0" applyNumberFormat="1" applyFont="1"/>
    <xf numFmtId="0" fontId="0" fillId="0" borderId="0" xfId="0" applyAlignment="1"/>
    <xf numFmtId="0" fontId="9" fillId="0" borderId="0" xfId="0" applyFont="1" applyAlignment="1"/>
    <xf numFmtId="49" fontId="2" fillId="0" borderId="0" xfId="0" applyNumberFormat="1" applyFont="1" applyAlignment="1">
      <alignment horizontal="left" vertical="center" wrapText="1"/>
    </xf>
    <xf numFmtId="166" fontId="0" fillId="0" borderId="0" xfId="0" applyNumberFormat="1"/>
    <xf numFmtId="0" fontId="3" fillId="0" borderId="0" xfId="0" applyFont="1" applyAlignment="1">
      <alignment vertical="center"/>
    </xf>
    <xf numFmtId="0" fontId="9" fillId="0" borderId="0" xfId="0" applyFont="1" applyAlignment="1">
      <alignment vertical="center"/>
    </xf>
    <xf numFmtId="0" fontId="12" fillId="0" borderId="0" xfId="1" applyFont="1" applyAlignment="1">
      <alignment horizontal="left" vertical="top"/>
    </xf>
    <xf numFmtId="49" fontId="6" fillId="0" borderId="0" xfId="0" applyNumberFormat="1" applyFont="1" applyAlignment="1">
      <alignment vertical="top" wrapText="1"/>
    </xf>
    <xf numFmtId="0" fontId="6" fillId="0" borderId="0" xfId="0" applyFont="1" applyAlignment="1">
      <alignment vertical="top"/>
    </xf>
    <xf numFmtId="0" fontId="12" fillId="0" borderId="0" xfId="1" applyFont="1" applyFill="1" applyAlignment="1">
      <alignment vertical="top"/>
    </xf>
    <xf numFmtId="0" fontId="12" fillId="0" borderId="0" xfId="1" applyFont="1" applyAlignment="1">
      <alignment vertical="top"/>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63497</xdr:colOff>
      <xdr:row>0</xdr:row>
      <xdr:rowOff>63497</xdr:rowOff>
    </xdr:from>
    <xdr:to>
      <xdr:col>2</xdr:col>
      <xdr:colOff>1841688</xdr:colOff>
      <xdr:row>5</xdr:row>
      <xdr:rowOff>126999</xdr:rowOff>
    </xdr:to>
    <xdr:pic>
      <xdr:nvPicPr>
        <xdr:cNvPr id="4" name="Picture 3">
          <a:extLst>
            <a:ext uri="{FF2B5EF4-FFF2-40B4-BE49-F238E27FC236}">
              <a16:creationId xmlns:a16="http://schemas.microsoft.com/office/drawing/2014/main" id="{E4A3539F-D069-9C74-E2C3-5F97C41E4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97" y="63497"/>
          <a:ext cx="3973880" cy="101600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obfa-transform.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P45"/>
  <sheetViews>
    <sheetView showGridLines="0" tabSelected="1" zoomScale="225" zoomScaleNormal="225" workbookViewId="0">
      <selection activeCell="B10" sqref="B10"/>
    </sheetView>
  </sheetViews>
  <sheetFormatPr baseColWidth="10" defaultColWidth="8.83203125" defaultRowHeight="15" x14ac:dyDescent="0.2"/>
  <cols>
    <col min="1" max="1" width="20" style="3" customWidth="1"/>
    <col min="2" max="2" width="8.83203125" style="3" customWidth="1"/>
    <col min="3" max="3" width="49" style="3" customWidth="1"/>
    <col min="4" max="4" width="42.5" style="3" customWidth="1"/>
    <col min="5" max="5" width="54" style="3" customWidth="1"/>
    <col min="6" max="6" width="40.5" style="3" customWidth="1"/>
    <col min="7" max="16384" width="8.83203125" style="3"/>
  </cols>
  <sheetData>
    <row r="7" spans="1:16" x14ac:dyDescent="0.2">
      <c r="A7" s="2" t="s">
        <v>297</v>
      </c>
    </row>
    <row r="8" spans="1:16" x14ac:dyDescent="0.2">
      <c r="A8" s="4" t="s">
        <v>0</v>
      </c>
      <c r="B8" s="5"/>
    </row>
    <row r="9" spans="1:16" ht="42.75" customHeight="1" x14ac:dyDescent="0.2">
      <c r="A9" s="30" t="s">
        <v>1</v>
      </c>
      <c r="B9" s="35" t="s">
        <v>298</v>
      </c>
      <c r="C9" s="35"/>
      <c r="D9" s="35"/>
      <c r="E9" s="35"/>
      <c r="F9" s="35"/>
      <c r="G9" s="6"/>
      <c r="H9" s="6"/>
      <c r="I9" s="6"/>
      <c r="J9" s="6"/>
      <c r="K9" s="6"/>
      <c r="L9" s="6"/>
      <c r="M9" s="6"/>
      <c r="N9" s="6"/>
      <c r="O9" s="6"/>
      <c r="P9" s="6"/>
    </row>
    <row r="11" spans="1:16" x14ac:dyDescent="0.2">
      <c r="A11" s="2" t="s">
        <v>2</v>
      </c>
      <c r="C11" s="7">
        <v>45534</v>
      </c>
      <c r="E11" s="7"/>
    </row>
    <row r="12" spans="1:16" x14ac:dyDescent="0.2">
      <c r="A12" s="2" t="s">
        <v>3</v>
      </c>
      <c r="C12" s="7">
        <v>45534</v>
      </c>
      <c r="E12" s="7"/>
    </row>
    <row r="14" spans="1:16" x14ac:dyDescent="0.2">
      <c r="C14" s="8"/>
      <c r="D14" s="9"/>
      <c r="E14" s="9"/>
      <c r="F14" s="5"/>
      <c r="G14" s="5"/>
    </row>
    <row r="15" spans="1:16" ht="16" x14ac:dyDescent="0.2">
      <c r="B15" s="2" t="s">
        <v>7</v>
      </c>
      <c r="C15" s="45" t="s">
        <v>9</v>
      </c>
      <c r="D15" s="2" t="s">
        <v>4</v>
      </c>
      <c r="E15" s="45" t="s">
        <v>5</v>
      </c>
      <c r="F15" s="2" t="s">
        <v>6</v>
      </c>
      <c r="G15" s="2" t="s">
        <v>10</v>
      </c>
    </row>
    <row r="16" spans="1:16" s="51" customFormat="1" ht="48" x14ac:dyDescent="0.2">
      <c r="B16" s="52" t="s">
        <v>12</v>
      </c>
      <c r="C16" s="50" t="s">
        <v>22</v>
      </c>
      <c r="D16" s="51" t="s">
        <v>23</v>
      </c>
      <c r="E16" s="50" t="s">
        <v>24</v>
      </c>
      <c r="F16" s="40" t="s">
        <v>25</v>
      </c>
    </row>
    <row r="17" spans="2:7" s="51" customFormat="1" ht="48" x14ac:dyDescent="0.2">
      <c r="B17" s="52" t="s">
        <v>14</v>
      </c>
      <c r="C17" s="40" t="s">
        <v>46</v>
      </c>
      <c r="D17" s="51" t="s">
        <v>23</v>
      </c>
      <c r="E17" s="40" t="s">
        <v>48</v>
      </c>
      <c r="F17" s="40" t="s">
        <v>68</v>
      </c>
    </row>
    <row r="18" spans="2:7" s="51" customFormat="1" ht="48" x14ac:dyDescent="0.2">
      <c r="B18" s="53" t="s">
        <v>15</v>
      </c>
      <c r="C18" s="50" t="s">
        <v>67</v>
      </c>
      <c r="D18" s="51" t="s">
        <v>23</v>
      </c>
      <c r="E18" s="40" t="s">
        <v>48</v>
      </c>
      <c r="F18" s="40" t="s">
        <v>285</v>
      </c>
    </row>
    <row r="19" spans="2:7" s="51" customFormat="1" ht="32" x14ac:dyDescent="0.2">
      <c r="B19" s="53" t="s">
        <v>17</v>
      </c>
      <c r="C19" s="50" t="s">
        <v>77</v>
      </c>
      <c r="D19" s="51" t="s">
        <v>23</v>
      </c>
      <c r="E19" s="50" t="s">
        <v>89</v>
      </c>
      <c r="F19" s="50" t="s">
        <v>78</v>
      </c>
      <c r="G19" s="51" t="s">
        <v>294</v>
      </c>
    </row>
    <row r="20" spans="2:7" s="51" customFormat="1" ht="32" x14ac:dyDescent="0.2">
      <c r="B20" s="53" t="s">
        <v>90</v>
      </c>
      <c r="C20" s="50" t="s">
        <v>94</v>
      </c>
      <c r="D20" s="51" t="s">
        <v>150</v>
      </c>
      <c r="E20" s="50" t="s">
        <v>273</v>
      </c>
      <c r="F20" s="50" t="s">
        <v>141</v>
      </c>
      <c r="G20" s="51" t="s">
        <v>294</v>
      </c>
    </row>
    <row r="21" spans="2:7" s="51" customFormat="1" ht="16" x14ac:dyDescent="0.2">
      <c r="B21" s="49" t="s">
        <v>91</v>
      </c>
      <c r="C21" s="50" t="s">
        <v>274</v>
      </c>
      <c r="D21" s="51" t="s">
        <v>150</v>
      </c>
      <c r="E21" s="50" t="s">
        <v>276</v>
      </c>
      <c r="F21" s="50" t="s">
        <v>277</v>
      </c>
    </row>
    <row r="22" spans="2:7" s="51" customFormat="1" ht="16" x14ac:dyDescent="0.2">
      <c r="B22" s="49" t="s">
        <v>92</v>
      </c>
      <c r="C22" s="50" t="s">
        <v>95</v>
      </c>
      <c r="D22" s="51" t="s">
        <v>150</v>
      </c>
      <c r="E22" s="50" t="s">
        <v>279</v>
      </c>
      <c r="F22" s="50" t="s">
        <v>296</v>
      </c>
    </row>
    <row r="23" spans="2:7" s="51" customFormat="1" ht="16" x14ac:dyDescent="0.2">
      <c r="B23" s="49" t="s">
        <v>93</v>
      </c>
      <c r="C23" s="50" t="s">
        <v>96</v>
      </c>
      <c r="D23" s="51" t="s">
        <v>150</v>
      </c>
      <c r="E23" s="50" t="s">
        <v>282</v>
      </c>
      <c r="F23" s="50" t="s">
        <v>78</v>
      </c>
      <c r="G23" s="51" t="s">
        <v>286</v>
      </c>
    </row>
    <row r="24" spans="2:7" s="51" customFormat="1" ht="32" x14ac:dyDescent="0.2">
      <c r="B24" s="49" t="s">
        <v>97</v>
      </c>
      <c r="C24" s="50" t="s">
        <v>105</v>
      </c>
      <c r="D24" s="51" t="s">
        <v>23</v>
      </c>
      <c r="E24" s="50" t="s">
        <v>112</v>
      </c>
      <c r="F24" s="50" t="s">
        <v>25</v>
      </c>
    </row>
    <row r="25" spans="2:7" s="51" customFormat="1" ht="48" x14ac:dyDescent="0.2">
      <c r="B25" s="49" t="s">
        <v>98</v>
      </c>
      <c r="C25" s="50" t="s">
        <v>113</v>
      </c>
      <c r="D25" s="51" t="s">
        <v>139</v>
      </c>
      <c r="E25" s="50" t="s">
        <v>140</v>
      </c>
      <c r="F25" s="50" t="s">
        <v>141</v>
      </c>
      <c r="G25" s="51" t="s">
        <v>142</v>
      </c>
    </row>
    <row r="26" spans="2:7" s="51" customFormat="1" ht="32" x14ac:dyDescent="0.2">
      <c r="B26" s="49" t="s">
        <v>99</v>
      </c>
      <c r="C26" s="50" t="s">
        <v>143</v>
      </c>
      <c r="D26" s="51" t="s">
        <v>23</v>
      </c>
      <c r="E26" s="50" t="s">
        <v>148</v>
      </c>
      <c r="F26" s="50" t="s">
        <v>78</v>
      </c>
      <c r="G26" s="51" t="s">
        <v>292</v>
      </c>
    </row>
    <row r="27" spans="2:7" s="51" customFormat="1" ht="16" x14ac:dyDescent="0.2">
      <c r="B27" s="49" t="s">
        <v>100</v>
      </c>
      <c r="C27" s="50" t="s">
        <v>149</v>
      </c>
      <c r="D27" s="51" t="s">
        <v>150</v>
      </c>
      <c r="E27" s="50"/>
      <c r="F27" s="50" t="s">
        <v>151</v>
      </c>
    </row>
    <row r="28" spans="2:7" s="51" customFormat="1" ht="32" x14ac:dyDescent="0.2">
      <c r="B28" s="49" t="s">
        <v>101</v>
      </c>
      <c r="C28" s="50" t="s">
        <v>159</v>
      </c>
      <c r="D28" s="51" t="s">
        <v>23</v>
      </c>
      <c r="E28" s="50" t="s">
        <v>176</v>
      </c>
      <c r="F28" s="50" t="s">
        <v>141</v>
      </c>
      <c r="G28" s="51" t="s">
        <v>142</v>
      </c>
    </row>
    <row r="29" spans="2:7" s="51" customFormat="1" ht="32" x14ac:dyDescent="0.2">
      <c r="B29" s="49" t="s">
        <v>102</v>
      </c>
      <c r="C29" s="50" t="s">
        <v>175</v>
      </c>
      <c r="D29" s="51" t="s">
        <v>23</v>
      </c>
      <c r="E29" s="50" t="s">
        <v>177</v>
      </c>
      <c r="F29" s="50" t="s">
        <v>141</v>
      </c>
      <c r="G29" s="51" t="s">
        <v>142</v>
      </c>
    </row>
    <row r="30" spans="2:7" s="51" customFormat="1" ht="32" x14ac:dyDescent="0.2">
      <c r="B30" s="49" t="s">
        <v>103</v>
      </c>
      <c r="C30" s="50" t="s">
        <v>180</v>
      </c>
      <c r="D30" s="51" t="s">
        <v>139</v>
      </c>
      <c r="E30" s="50" t="s">
        <v>209</v>
      </c>
      <c r="F30" s="50" t="s">
        <v>181</v>
      </c>
      <c r="G30" s="51" t="s">
        <v>142</v>
      </c>
    </row>
    <row r="31" spans="2:7" s="51" customFormat="1" ht="64" x14ac:dyDescent="0.2">
      <c r="B31" s="49" t="s">
        <v>104</v>
      </c>
      <c r="C31" s="50" t="s">
        <v>266</v>
      </c>
      <c r="D31" s="51" t="s">
        <v>139</v>
      </c>
      <c r="E31" s="50" t="s">
        <v>267</v>
      </c>
      <c r="F31" s="50" t="s">
        <v>210</v>
      </c>
    </row>
    <row r="32" spans="2:7" x14ac:dyDescent="0.2">
      <c r="B32" s="1"/>
    </row>
    <row r="34" spans="1:4" x14ac:dyDescent="0.2">
      <c r="A34" s="23" t="s">
        <v>21</v>
      </c>
    </row>
    <row r="35" spans="1:4" x14ac:dyDescent="0.2">
      <c r="A35" s="23"/>
    </row>
    <row r="36" spans="1:4" x14ac:dyDescent="0.2">
      <c r="A36" s="3" t="s">
        <v>291</v>
      </c>
    </row>
    <row r="37" spans="1:4" x14ac:dyDescent="0.2">
      <c r="A37" s="3" t="s">
        <v>292</v>
      </c>
    </row>
    <row r="38" spans="1:4" x14ac:dyDescent="0.2">
      <c r="A38" s="47" t="s">
        <v>287</v>
      </c>
      <c r="B38" s="47"/>
      <c r="C38" s="47"/>
      <c r="D38" s="47"/>
    </row>
    <row r="39" spans="1:4" x14ac:dyDescent="0.2">
      <c r="A39" s="47" t="s">
        <v>284</v>
      </c>
      <c r="B39" s="47"/>
      <c r="C39" s="47"/>
      <c r="D39" s="47"/>
    </row>
    <row r="40" spans="1:4" x14ac:dyDescent="0.2">
      <c r="A40" s="47" t="s">
        <v>293</v>
      </c>
      <c r="B40" s="47"/>
      <c r="C40" s="47"/>
      <c r="D40" s="47"/>
    </row>
    <row r="41" spans="1:4" x14ac:dyDescent="0.2">
      <c r="A41" s="47" t="s">
        <v>283</v>
      </c>
      <c r="B41" s="47"/>
      <c r="C41" s="47"/>
      <c r="D41" s="47"/>
    </row>
    <row r="42" spans="1:4" x14ac:dyDescent="0.2">
      <c r="A42" s="47" t="s">
        <v>288</v>
      </c>
      <c r="B42" s="47"/>
      <c r="C42" s="47"/>
      <c r="D42" s="47"/>
    </row>
    <row r="43" spans="1:4" x14ac:dyDescent="0.2">
      <c r="A43" s="47" t="s">
        <v>295</v>
      </c>
      <c r="B43" s="47"/>
      <c r="C43" s="47"/>
      <c r="D43" s="47"/>
    </row>
    <row r="44" spans="1:4" x14ac:dyDescent="0.2">
      <c r="A44" s="47" t="s">
        <v>289</v>
      </c>
      <c r="B44" s="47"/>
      <c r="C44" s="47"/>
      <c r="D44" s="48"/>
    </row>
    <row r="45" spans="1:4" x14ac:dyDescent="0.2">
      <c r="A45" s="47" t="s">
        <v>290</v>
      </c>
      <c r="B45" s="47"/>
      <c r="C45" s="47"/>
      <c r="D45" s="47"/>
    </row>
  </sheetData>
  <mergeCells count="1">
    <mergeCell ref="B9:F9"/>
  </mergeCells>
  <hyperlinks>
    <hyperlink ref="A8" r:id="rId1" xr:uid="{00000000-0004-0000-0000-000000000000}"/>
    <hyperlink ref="B16" location="'table 2-1'!A1" display="Table 2-1" xr:uid="{B3633CEE-0D73-244F-9C72-F12DA31AD730}"/>
    <hyperlink ref="B17" location="'table 3-1'!A1" display="Table 3-1" xr:uid="{BC1AA944-CCAB-7347-96D7-780E2DC6AC3D}"/>
    <hyperlink ref="B18" location="'table 4-1'!A1" display="Table 4-1" xr:uid="{8EC76AEE-A70C-7449-80BE-E7FE4FB66597}"/>
    <hyperlink ref="B19" location="'table 4-2'!A1" display="Table 4-2" xr:uid="{CEC6AB7B-7981-C040-88E8-054C52DDF4FD}"/>
    <hyperlink ref="B20" location="'figure 6-1'!A1" display="Figure 6-1" xr:uid="{C705BE58-5F8C-D244-A3E2-E624E7CCB15C}"/>
    <hyperlink ref="B24" location="'table A-1'!A1" display="Table A-1" xr:uid="{0D9644EB-D7DB-6C40-8AAB-7622306DDEE8}"/>
    <hyperlink ref="B25" location="'table A-2'!A1" display="Table A-2" xr:uid="{3CEF36F4-20B4-2144-8568-A48AB9A14E3A}"/>
    <hyperlink ref="B26" location="'table A-3'!A1" display="Table A-3" xr:uid="{73A83207-F7D7-AE4B-A187-6F0693485C11}"/>
    <hyperlink ref="B27" location="'table A-4'!A1" display="Table A-4" xr:uid="{CB5F12AE-B22F-6340-8862-6CCF55A2E940}"/>
    <hyperlink ref="B28" location="'table A-5'!A1" display="Table A-5" xr:uid="{D305310C-03D9-C446-B53B-5CE4687DC83C}"/>
    <hyperlink ref="B29" location="'table A-6'!A1" display="Table A-6" xr:uid="{CB1576E6-D924-8E45-BB4F-B0DC20B0A27C}"/>
    <hyperlink ref="B30" location="'table A-7'!A1" display="Table A-7" xr:uid="{190C9D8E-470B-E74C-9392-EB1B9E189508}"/>
    <hyperlink ref="B31" location="'table A-8'!A1" display="Table A-8" xr:uid="{91EEFCD6-850D-0F4C-8BCF-ABBF47CE8B39}"/>
    <hyperlink ref="B21" location="'figure 6-2'!A1" display="Figure 6-2" xr:uid="{E27777C1-608C-3E44-AD32-5BC1E79D5C12}"/>
    <hyperlink ref="B22" location="'figure 6-3'!A1" display="Figure 6-3" xr:uid="{AEA16D79-BFFB-294F-A1CF-28DF64684F7F}"/>
    <hyperlink ref="B23" location="'figure 6-4'!A1" display="Figure 6-4" xr:uid="{1155463E-F90E-AF43-BEA9-E006158884D2}"/>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45F2-7305-2442-A44D-E09C67D045C7}">
  <dimension ref="A1:G8"/>
  <sheetViews>
    <sheetView zoomScale="199" zoomScaleNormal="199" workbookViewId="0"/>
  </sheetViews>
  <sheetFormatPr baseColWidth="10" defaultRowHeight="15" x14ac:dyDescent="0.2"/>
  <cols>
    <col min="1" max="1" width="24.83203125" customWidth="1"/>
  </cols>
  <sheetData>
    <row r="1" spans="1:7" x14ac:dyDescent="0.2">
      <c r="A1" t="s">
        <v>92</v>
      </c>
    </row>
    <row r="2" spans="1:7" x14ac:dyDescent="0.2">
      <c r="A2" s="13" t="s">
        <v>95</v>
      </c>
    </row>
    <row r="3" spans="1:7" x14ac:dyDescent="0.2">
      <c r="A3" t="s">
        <v>47</v>
      </c>
    </row>
    <row r="5" spans="1:7" x14ac:dyDescent="0.2">
      <c r="B5" t="s">
        <v>116</v>
      </c>
      <c r="C5" t="s">
        <v>117</v>
      </c>
      <c r="D5" t="s">
        <v>118</v>
      </c>
      <c r="E5" t="s">
        <v>119</v>
      </c>
      <c r="F5" t="s">
        <v>120</v>
      </c>
      <c r="G5" t="s">
        <v>121</v>
      </c>
    </row>
    <row r="6" spans="1:7" x14ac:dyDescent="0.2">
      <c r="A6" t="s">
        <v>278</v>
      </c>
      <c r="B6" s="46">
        <v>-33.199999999999797</v>
      </c>
      <c r="C6" s="46">
        <v>1113.8</v>
      </c>
      <c r="D6" s="46">
        <v>1715.2</v>
      </c>
      <c r="E6" s="46">
        <v>2125</v>
      </c>
      <c r="F6" s="46">
        <v>3267.4</v>
      </c>
      <c r="G6" s="46">
        <v>9637.7999999999993</v>
      </c>
    </row>
    <row r="7" spans="1:7" x14ac:dyDescent="0.2">
      <c r="A7" t="s">
        <v>109</v>
      </c>
      <c r="B7" s="46">
        <v>166</v>
      </c>
      <c r="C7" s="46">
        <v>1979</v>
      </c>
      <c r="D7" s="46">
        <v>2715</v>
      </c>
      <c r="E7" s="46">
        <v>4646</v>
      </c>
      <c r="F7" s="46">
        <v>2494</v>
      </c>
      <c r="G7" s="46">
        <v>-67</v>
      </c>
    </row>
    <row r="8" spans="1:7" x14ac:dyDescent="0.2">
      <c r="A8" t="s">
        <v>11</v>
      </c>
      <c r="B8" s="46">
        <f>SUM(B6:B7)</f>
        <v>132.80000000000021</v>
      </c>
      <c r="C8" s="46">
        <f t="shared" ref="C8:G8" si="0">SUM(C6:C7)</f>
        <v>3092.8</v>
      </c>
      <c r="D8" s="46">
        <f t="shared" si="0"/>
        <v>4430.2</v>
      </c>
      <c r="E8" s="46">
        <f t="shared" si="0"/>
        <v>6771</v>
      </c>
      <c r="F8" s="46">
        <f t="shared" si="0"/>
        <v>5761.4</v>
      </c>
      <c r="G8" s="46">
        <f t="shared" si="0"/>
        <v>9570.7999999999993</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A3090-E633-0A4A-8309-6A92027E3AD9}">
  <dimension ref="A1:E8"/>
  <sheetViews>
    <sheetView zoomScale="199" zoomScaleNormal="199" workbookViewId="0"/>
  </sheetViews>
  <sheetFormatPr baseColWidth="10" defaultRowHeight="15" x14ac:dyDescent="0.2"/>
  <cols>
    <col min="1" max="1" width="24.83203125" customWidth="1"/>
  </cols>
  <sheetData>
    <row r="1" spans="1:5" x14ac:dyDescent="0.2">
      <c r="A1" t="s">
        <v>93</v>
      </c>
    </row>
    <row r="2" spans="1:5" x14ac:dyDescent="0.2">
      <c r="A2" s="13" t="s">
        <v>96</v>
      </c>
    </row>
    <row r="3" spans="1:5" x14ac:dyDescent="0.2">
      <c r="A3" t="s">
        <v>47</v>
      </c>
    </row>
    <row r="5" spans="1:5" x14ac:dyDescent="0.2">
      <c r="B5" t="s">
        <v>117</v>
      </c>
      <c r="C5" t="s">
        <v>118</v>
      </c>
      <c r="D5" t="s">
        <v>119</v>
      </c>
      <c r="E5" t="s">
        <v>120</v>
      </c>
    </row>
    <row r="6" spans="1:5" x14ac:dyDescent="0.2">
      <c r="A6" t="s">
        <v>280</v>
      </c>
      <c r="B6" s="19">
        <v>5755</v>
      </c>
      <c r="C6" s="19">
        <v>5236</v>
      </c>
      <c r="D6" s="19">
        <v>3656</v>
      </c>
      <c r="E6" s="19">
        <v>2528</v>
      </c>
    </row>
    <row r="7" spans="1:5" x14ac:dyDescent="0.2">
      <c r="A7" t="s">
        <v>281</v>
      </c>
      <c r="B7" s="19">
        <v>2145</v>
      </c>
      <c r="C7" s="19">
        <v>4860</v>
      </c>
      <c r="D7" s="19">
        <v>9312</v>
      </c>
      <c r="E7" s="19">
        <v>12000</v>
      </c>
    </row>
    <row r="8" spans="1:5" x14ac:dyDescent="0.2">
      <c r="A8" t="s">
        <v>11</v>
      </c>
      <c r="B8" s="19">
        <f>SUM(B6:B7)</f>
        <v>7900</v>
      </c>
      <c r="C8" s="19">
        <f t="shared" ref="C8:E8" si="0">SUM(C6:C7)</f>
        <v>10096</v>
      </c>
      <c r="D8" s="19">
        <f t="shared" si="0"/>
        <v>12968</v>
      </c>
      <c r="E8" s="19">
        <f t="shared" si="0"/>
        <v>14528</v>
      </c>
    </row>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6B92C-8661-854B-8E32-0A77E6294CFF}">
  <dimension ref="A1:M68"/>
  <sheetViews>
    <sheetView zoomScale="190" zoomScaleNormal="190" workbookViewId="0">
      <selection activeCell="C32" sqref="C32"/>
    </sheetView>
  </sheetViews>
  <sheetFormatPr baseColWidth="10" defaultRowHeight="15" x14ac:dyDescent="0.2"/>
  <cols>
    <col min="1" max="1" width="46.83203125" style="43" customWidth="1"/>
    <col min="2" max="7" width="11.83203125" style="21" customWidth="1"/>
    <col min="8" max="8" width="4.1640625" style="21" bestFit="1" customWidth="1"/>
    <col min="9" max="9" width="5.1640625" style="21" bestFit="1" customWidth="1"/>
    <col min="10" max="10" width="12.6640625" style="21" bestFit="1" customWidth="1"/>
    <col min="11" max="11" width="20.1640625" style="21" bestFit="1" customWidth="1"/>
    <col min="12" max="12" width="21" style="21" bestFit="1" customWidth="1"/>
    <col min="13" max="13" width="18.33203125" style="21" bestFit="1" customWidth="1"/>
  </cols>
  <sheetData>
    <row r="1" spans="1:13" x14ac:dyDescent="0.2">
      <c r="A1" s="43" t="s">
        <v>99</v>
      </c>
    </row>
    <row r="2" spans="1:13" s="13" customFormat="1" x14ac:dyDescent="0.2">
      <c r="A2" s="44" t="s">
        <v>143</v>
      </c>
      <c r="B2" s="32"/>
      <c r="C2" s="32"/>
      <c r="D2" s="32"/>
      <c r="E2" s="32"/>
      <c r="F2" s="32"/>
      <c r="G2" s="32"/>
      <c r="H2" s="32"/>
      <c r="I2" s="32"/>
      <c r="J2" s="32"/>
      <c r="K2" s="32"/>
      <c r="L2" s="32"/>
      <c r="M2" s="32"/>
    </row>
    <row r="3" spans="1:13" x14ac:dyDescent="0.2">
      <c r="A3" s="43" t="s">
        <v>47</v>
      </c>
    </row>
    <row r="5" spans="1:13" x14ac:dyDescent="0.2">
      <c r="B5" s="20">
        <v>13240</v>
      </c>
      <c r="C5" s="20">
        <v>13605</v>
      </c>
      <c r="D5" s="20">
        <v>13970</v>
      </c>
      <c r="E5" s="20">
        <v>14061</v>
      </c>
      <c r="F5" s="20">
        <v>14153</v>
      </c>
      <c r="G5" s="20">
        <v>14245</v>
      </c>
      <c r="H5"/>
      <c r="I5"/>
      <c r="J5"/>
      <c r="K5"/>
      <c r="L5"/>
      <c r="M5"/>
    </row>
    <row r="6" spans="1:13" x14ac:dyDescent="0.2">
      <c r="B6"/>
      <c r="C6"/>
      <c r="D6"/>
      <c r="E6"/>
      <c r="F6"/>
      <c r="G6"/>
      <c r="H6"/>
      <c r="I6"/>
      <c r="J6"/>
      <c r="K6"/>
      <c r="L6"/>
      <c r="M6"/>
    </row>
    <row r="7" spans="1:13" x14ac:dyDescent="0.2">
      <c r="A7" s="43" t="s">
        <v>144</v>
      </c>
      <c r="B7" s="19">
        <v>486</v>
      </c>
      <c r="C7" s="19">
        <v>9312</v>
      </c>
      <c r="D7" s="19">
        <v>12</v>
      </c>
      <c r="E7" s="19">
        <v>11967</v>
      </c>
      <c r="F7" s="19">
        <v>11936</v>
      </c>
      <c r="G7" s="19">
        <v>11933</v>
      </c>
      <c r="H7"/>
      <c r="I7"/>
      <c r="J7"/>
      <c r="K7"/>
      <c r="L7"/>
      <c r="M7"/>
    </row>
    <row r="8" spans="1:13" x14ac:dyDescent="0.2">
      <c r="A8" s="43" t="s">
        <v>84</v>
      </c>
      <c r="B8" s="19">
        <v>4672</v>
      </c>
      <c r="C8" s="19">
        <v>6538</v>
      </c>
      <c r="D8" s="19">
        <v>8737</v>
      </c>
      <c r="E8" s="19">
        <v>10397</v>
      </c>
      <c r="F8" s="19">
        <v>11936</v>
      </c>
      <c r="G8" s="19">
        <v>11933</v>
      </c>
      <c r="H8"/>
      <c r="I8"/>
      <c r="J8"/>
      <c r="K8"/>
      <c r="L8"/>
      <c r="M8"/>
    </row>
    <row r="9" spans="1:13" x14ac:dyDescent="0.2">
      <c r="A9" s="43" t="s">
        <v>85</v>
      </c>
      <c r="B9" s="19">
        <v>188</v>
      </c>
      <c r="C9" s="19">
        <v>2774</v>
      </c>
      <c r="D9" s="19">
        <v>3263</v>
      </c>
      <c r="E9" s="19">
        <v>157</v>
      </c>
      <c r="F9" s="19">
        <v>0</v>
      </c>
      <c r="G9" s="19">
        <v>0</v>
      </c>
      <c r="H9"/>
      <c r="I9"/>
      <c r="J9"/>
      <c r="K9"/>
      <c r="L9"/>
      <c r="M9"/>
    </row>
    <row r="10" spans="1:13" x14ac:dyDescent="0.2">
      <c r="A10" s="43" t="s">
        <v>87</v>
      </c>
      <c r="B10" s="19">
        <v>627</v>
      </c>
      <c r="C10" s="19">
        <v>1018</v>
      </c>
      <c r="D10" s="19">
        <v>1045</v>
      </c>
      <c r="E10" s="19">
        <v>139</v>
      </c>
      <c r="F10" s="19">
        <v>201</v>
      </c>
      <c r="G10" s="19">
        <v>11</v>
      </c>
      <c r="H10"/>
      <c r="I10"/>
      <c r="J10"/>
      <c r="K10"/>
      <c r="L10"/>
      <c r="M10"/>
    </row>
    <row r="11" spans="1:13" x14ac:dyDescent="0.2">
      <c r="A11" s="43" t="s">
        <v>88</v>
      </c>
      <c r="B11" s="19">
        <v>1623</v>
      </c>
      <c r="C11" s="19">
        <v>1686</v>
      </c>
      <c r="D11" s="19">
        <v>3048</v>
      </c>
      <c r="E11" s="19">
        <v>4015</v>
      </c>
      <c r="F11" s="19">
        <v>4825</v>
      </c>
      <c r="G11" s="19">
        <v>4829</v>
      </c>
      <c r="H11"/>
      <c r="I11"/>
      <c r="J11"/>
      <c r="K11"/>
      <c r="L11"/>
      <c r="M11"/>
    </row>
    <row r="12" spans="1:13" x14ac:dyDescent="0.2">
      <c r="A12" s="43" t="s">
        <v>86</v>
      </c>
      <c r="B12" s="19">
        <v>2422</v>
      </c>
      <c r="C12" s="19">
        <v>3834</v>
      </c>
      <c r="D12" s="19">
        <v>4644</v>
      </c>
      <c r="E12" s="19">
        <v>4992</v>
      </c>
      <c r="F12" s="19">
        <v>691</v>
      </c>
      <c r="G12" s="19">
        <v>7093</v>
      </c>
      <c r="H12"/>
      <c r="I12"/>
      <c r="J12"/>
      <c r="K12"/>
      <c r="L12"/>
      <c r="M12"/>
    </row>
    <row r="13" spans="1:13" x14ac:dyDescent="0.2">
      <c r="A13" s="43" t="s">
        <v>145</v>
      </c>
      <c r="B13" s="41">
        <v>0.52</v>
      </c>
      <c r="C13" s="41">
        <v>0.59</v>
      </c>
      <c r="D13" s="41">
        <v>0.53</v>
      </c>
      <c r="E13" s="41">
        <v>0.48</v>
      </c>
      <c r="F13" s="41">
        <v>0.57999999999999996</v>
      </c>
      <c r="G13" s="41">
        <v>0.59</v>
      </c>
      <c r="H13"/>
      <c r="I13"/>
      <c r="J13"/>
      <c r="K13"/>
      <c r="L13"/>
      <c r="M13"/>
    </row>
    <row r="14" spans="1:13" x14ac:dyDescent="0.2">
      <c r="A14" s="43" t="s">
        <v>146</v>
      </c>
      <c r="B14" s="19">
        <v>1046</v>
      </c>
      <c r="C14" s="19">
        <v>718</v>
      </c>
      <c r="D14" s="19">
        <v>353</v>
      </c>
      <c r="E14" s="19">
        <v>221</v>
      </c>
      <c r="F14" s="19">
        <v>24</v>
      </c>
      <c r="G14" s="19">
        <v>0</v>
      </c>
      <c r="H14"/>
      <c r="I14"/>
      <c r="J14"/>
      <c r="K14"/>
      <c r="L14"/>
      <c r="M14"/>
    </row>
    <row r="15" spans="1:13" x14ac:dyDescent="0.2">
      <c r="A15" s="43" t="s">
        <v>147</v>
      </c>
      <c r="B15" s="19">
        <v>495</v>
      </c>
      <c r="C15" s="19">
        <v>450</v>
      </c>
      <c r="D15" s="19">
        <v>450</v>
      </c>
      <c r="E15" s="19">
        <v>450</v>
      </c>
      <c r="F15" s="19">
        <v>450</v>
      </c>
      <c r="G15" s="19">
        <v>450</v>
      </c>
      <c r="H15"/>
      <c r="I15"/>
      <c r="J15"/>
      <c r="K15"/>
      <c r="L15"/>
      <c r="M15"/>
    </row>
    <row r="16" spans="1:13" x14ac:dyDescent="0.2">
      <c r="B16"/>
      <c r="C16"/>
      <c r="D16"/>
      <c r="E16"/>
      <c r="F16"/>
      <c r="G16"/>
      <c r="H16"/>
      <c r="I16"/>
      <c r="J16"/>
      <c r="K16"/>
      <c r="L16"/>
      <c r="M16"/>
    </row>
    <row r="17" spans="2:13" x14ac:dyDescent="0.2">
      <c r="B17"/>
      <c r="C17"/>
      <c r="D17"/>
      <c r="E17"/>
      <c r="F17"/>
      <c r="G17"/>
      <c r="H17"/>
      <c r="I17"/>
      <c r="J17"/>
      <c r="K17"/>
      <c r="L17"/>
      <c r="M17"/>
    </row>
    <row r="18" spans="2:13" x14ac:dyDescent="0.2">
      <c r="B18"/>
      <c r="C18"/>
      <c r="D18"/>
      <c r="E18"/>
      <c r="F18"/>
      <c r="G18"/>
      <c r="H18"/>
      <c r="I18"/>
      <c r="J18"/>
      <c r="K18"/>
      <c r="L18"/>
      <c r="M18"/>
    </row>
    <row r="19" spans="2:13" x14ac:dyDescent="0.2">
      <c r="B19"/>
      <c r="C19"/>
      <c r="D19"/>
      <c r="E19"/>
      <c r="F19"/>
      <c r="G19"/>
      <c r="H19"/>
      <c r="I19"/>
      <c r="J19"/>
      <c r="K19"/>
      <c r="L19"/>
      <c r="M19"/>
    </row>
    <row r="20" spans="2:13" x14ac:dyDescent="0.2">
      <c r="B20"/>
      <c r="C20"/>
      <c r="D20"/>
      <c r="E20"/>
      <c r="F20"/>
      <c r="G20"/>
      <c r="H20"/>
      <c r="I20"/>
      <c r="J20"/>
      <c r="K20"/>
      <c r="L20"/>
      <c r="M20"/>
    </row>
    <row r="21" spans="2:13" x14ac:dyDescent="0.2">
      <c r="B21"/>
      <c r="C21"/>
      <c r="D21"/>
      <c r="E21"/>
      <c r="F21"/>
      <c r="G21"/>
      <c r="H21"/>
      <c r="I21"/>
      <c r="J21"/>
      <c r="K21"/>
      <c r="L21"/>
      <c r="M21"/>
    </row>
    <row r="22" spans="2:13" x14ac:dyDescent="0.2">
      <c r="B22"/>
      <c r="C22"/>
      <c r="D22"/>
      <c r="E22"/>
      <c r="F22"/>
      <c r="G22"/>
      <c r="H22"/>
      <c r="I22"/>
      <c r="J22"/>
      <c r="K22"/>
      <c r="L22"/>
      <c r="M22"/>
    </row>
    <row r="23" spans="2:13" x14ac:dyDescent="0.2">
      <c r="B23"/>
      <c r="C23"/>
      <c r="D23"/>
      <c r="E23"/>
      <c r="F23"/>
      <c r="G23"/>
      <c r="H23"/>
      <c r="I23"/>
      <c r="J23"/>
      <c r="K23"/>
      <c r="L23"/>
      <c r="M23"/>
    </row>
    <row r="24" spans="2:13" x14ac:dyDescent="0.2">
      <c r="B24"/>
      <c r="C24"/>
      <c r="D24"/>
      <c r="E24"/>
      <c r="F24"/>
      <c r="G24"/>
      <c r="H24"/>
      <c r="I24"/>
      <c r="J24"/>
      <c r="K24"/>
      <c r="L24"/>
      <c r="M24"/>
    </row>
    <row r="25" spans="2:13" x14ac:dyDescent="0.2">
      <c r="B25"/>
      <c r="C25"/>
      <c r="D25"/>
      <c r="E25"/>
      <c r="F25"/>
      <c r="G25"/>
      <c r="H25"/>
      <c r="I25"/>
      <c r="J25"/>
      <c r="K25"/>
      <c r="L25"/>
      <c r="M25"/>
    </row>
    <row r="26" spans="2:13" x14ac:dyDescent="0.2">
      <c r="B26"/>
      <c r="C26"/>
      <c r="D26"/>
      <c r="E26"/>
      <c r="F26"/>
      <c r="G26"/>
      <c r="H26"/>
      <c r="I26"/>
      <c r="J26"/>
      <c r="K26"/>
      <c r="L26"/>
      <c r="M26"/>
    </row>
    <row r="27" spans="2:13" x14ac:dyDescent="0.2">
      <c r="B27"/>
      <c r="C27"/>
      <c r="D27"/>
      <c r="E27"/>
      <c r="F27"/>
      <c r="G27"/>
      <c r="H27"/>
      <c r="I27"/>
      <c r="J27"/>
      <c r="K27"/>
      <c r="L27"/>
      <c r="M27"/>
    </row>
    <row r="28" spans="2:13" x14ac:dyDescent="0.2">
      <c r="B28"/>
      <c r="C28"/>
      <c r="D28"/>
      <c r="E28"/>
      <c r="F28"/>
      <c r="G28"/>
      <c r="H28"/>
      <c r="I28"/>
      <c r="J28"/>
      <c r="K28"/>
      <c r="L28"/>
      <c r="M28"/>
    </row>
    <row r="29" spans="2:13" x14ac:dyDescent="0.2">
      <c r="B29"/>
      <c r="C29"/>
      <c r="D29"/>
      <c r="E29"/>
      <c r="F29"/>
      <c r="G29"/>
      <c r="H29"/>
      <c r="I29"/>
      <c r="J29"/>
      <c r="K29"/>
      <c r="L29"/>
      <c r="M29"/>
    </row>
    <row r="30" spans="2:13" x14ac:dyDescent="0.2">
      <c r="B30"/>
      <c r="C30"/>
      <c r="D30"/>
      <c r="E30"/>
      <c r="F30"/>
      <c r="G30"/>
      <c r="H30"/>
      <c r="I30"/>
      <c r="J30"/>
      <c r="K30"/>
      <c r="L30"/>
      <c r="M30"/>
    </row>
    <row r="31" spans="2:13" x14ac:dyDescent="0.2">
      <c r="B31"/>
      <c r="C31"/>
      <c r="D31"/>
      <c r="E31"/>
      <c r="F31"/>
      <c r="G31"/>
      <c r="H31"/>
      <c r="I31"/>
      <c r="J31"/>
      <c r="K31"/>
      <c r="L31"/>
      <c r="M31"/>
    </row>
    <row r="32" spans="2:13" x14ac:dyDescent="0.2">
      <c r="B32"/>
      <c r="C32"/>
      <c r="D32"/>
      <c r="E32"/>
      <c r="F32"/>
      <c r="G32"/>
      <c r="H32"/>
      <c r="I32"/>
      <c r="J32"/>
      <c r="K32"/>
      <c r="L32"/>
      <c r="M32"/>
    </row>
    <row r="33" spans="2:13" x14ac:dyDescent="0.2">
      <c r="B33"/>
      <c r="C33"/>
      <c r="D33"/>
      <c r="E33"/>
      <c r="F33"/>
      <c r="G33"/>
      <c r="H33"/>
      <c r="I33"/>
      <c r="J33"/>
      <c r="K33"/>
      <c r="L33"/>
      <c r="M33"/>
    </row>
    <row r="34" spans="2:13" x14ac:dyDescent="0.2">
      <c r="B34"/>
      <c r="C34"/>
      <c r="D34"/>
      <c r="E34"/>
      <c r="F34"/>
      <c r="G34"/>
      <c r="H34"/>
      <c r="I34"/>
      <c r="J34"/>
      <c r="K34"/>
      <c r="L34"/>
      <c r="M34"/>
    </row>
    <row r="35" spans="2:13" x14ac:dyDescent="0.2">
      <c r="B35"/>
      <c r="C35"/>
      <c r="D35"/>
      <c r="E35"/>
      <c r="F35"/>
      <c r="G35"/>
      <c r="H35"/>
      <c r="I35"/>
      <c r="J35"/>
      <c r="K35"/>
      <c r="L35"/>
      <c r="M35"/>
    </row>
    <row r="36" spans="2:13" x14ac:dyDescent="0.2">
      <c r="B36"/>
      <c r="C36"/>
      <c r="D36"/>
      <c r="E36"/>
      <c r="F36"/>
      <c r="G36"/>
      <c r="H36"/>
      <c r="I36"/>
      <c r="J36"/>
      <c r="K36"/>
      <c r="L36"/>
      <c r="M36"/>
    </row>
    <row r="37" spans="2:13" x14ac:dyDescent="0.2">
      <c r="B37"/>
      <c r="C37"/>
      <c r="D37"/>
      <c r="E37"/>
      <c r="F37"/>
      <c r="G37"/>
      <c r="H37"/>
      <c r="I37"/>
      <c r="J37"/>
      <c r="K37"/>
      <c r="L37"/>
      <c r="M37"/>
    </row>
    <row r="38" spans="2:13" x14ac:dyDescent="0.2">
      <c r="B38"/>
      <c r="C38"/>
      <c r="D38"/>
      <c r="E38"/>
      <c r="F38"/>
      <c r="G38"/>
      <c r="H38"/>
      <c r="I38"/>
      <c r="J38"/>
      <c r="K38"/>
      <c r="L38"/>
      <c r="M38"/>
    </row>
    <row r="39" spans="2:13" x14ac:dyDescent="0.2">
      <c r="B39"/>
      <c r="C39"/>
      <c r="D39"/>
      <c r="E39"/>
      <c r="F39"/>
      <c r="G39"/>
      <c r="H39"/>
      <c r="I39"/>
      <c r="J39"/>
      <c r="K39"/>
      <c r="L39"/>
      <c r="M39"/>
    </row>
    <row r="40" spans="2:13" x14ac:dyDescent="0.2">
      <c r="B40"/>
      <c r="C40"/>
      <c r="D40"/>
      <c r="E40"/>
      <c r="F40"/>
      <c r="G40"/>
      <c r="H40"/>
      <c r="I40"/>
      <c r="J40"/>
      <c r="K40"/>
      <c r="L40"/>
      <c r="M40"/>
    </row>
    <row r="41" spans="2:13" x14ac:dyDescent="0.2">
      <c r="B41"/>
      <c r="C41"/>
      <c r="D41"/>
      <c r="E41"/>
      <c r="F41"/>
      <c r="G41"/>
      <c r="H41"/>
      <c r="I41"/>
      <c r="J41"/>
      <c r="K41"/>
      <c r="L41"/>
      <c r="M41"/>
    </row>
    <row r="42" spans="2:13" x14ac:dyDescent="0.2">
      <c r="H42"/>
      <c r="I42"/>
      <c r="J42"/>
      <c r="K42"/>
      <c r="L42"/>
      <c r="M42"/>
    </row>
    <row r="43" spans="2:13" x14ac:dyDescent="0.2">
      <c r="H43"/>
      <c r="I43"/>
      <c r="J43"/>
      <c r="K43"/>
      <c r="L43"/>
      <c r="M43"/>
    </row>
    <row r="44" spans="2:13" x14ac:dyDescent="0.2">
      <c r="H44"/>
      <c r="I44"/>
      <c r="J44"/>
      <c r="K44"/>
      <c r="L44"/>
      <c r="M44"/>
    </row>
    <row r="45" spans="2:13" x14ac:dyDescent="0.2">
      <c r="H45"/>
      <c r="I45"/>
      <c r="J45"/>
      <c r="K45"/>
      <c r="L45"/>
      <c r="M45"/>
    </row>
    <row r="46" spans="2:13" x14ac:dyDescent="0.2">
      <c r="H46"/>
      <c r="I46"/>
      <c r="J46"/>
      <c r="K46"/>
      <c r="L46"/>
      <c r="M46"/>
    </row>
    <row r="47" spans="2:13" x14ac:dyDescent="0.2">
      <c r="H47"/>
      <c r="I47"/>
      <c r="J47"/>
      <c r="K47"/>
      <c r="L47"/>
      <c r="M47"/>
    </row>
    <row r="48" spans="2:13" x14ac:dyDescent="0.2">
      <c r="H48"/>
      <c r="I48"/>
      <c r="J48"/>
      <c r="K48"/>
      <c r="L48"/>
      <c r="M48"/>
    </row>
    <row r="49" spans="8:13" x14ac:dyDescent="0.2">
      <c r="H49"/>
      <c r="I49"/>
      <c r="J49"/>
      <c r="K49"/>
      <c r="L49"/>
      <c r="M49"/>
    </row>
    <row r="50" spans="8:13" x14ac:dyDescent="0.2">
      <c r="H50"/>
      <c r="I50"/>
      <c r="J50"/>
      <c r="K50"/>
      <c r="L50"/>
      <c r="M50"/>
    </row>
    <row r="51" spans="8:13" x14ac:dyDescent="0.2">
      <c r="H51"/>
      <c r="I51"/>
      <c r="J51"/>
      <c r="K51"/>
      <c r="L51"/>
      <c r="M51"/>
    </row>
    <row r="52" spans="8:13" x14ac:dyDescent="0.2">
      <c r="H52"/>
      <c r="I52"/>
      <c r="J52"/>
      <c r="K52"/>
      <c r="L52"/>
      <c r="M52"/>
    </row>
    <row r="53" spans="8:13" x14ac:dyDescent="0.2">
      <c r="H53"/>
      <c r="I53"/>
      <c r="J53"/>
      <c r="K53"/>
      <c r="L53"/>
      <c r="M53"/>
    </row>
    <row r="54" spans="8:13" x14ac:dyDescent="0.2">
      <c r="H54"/>
      <c r="I54"/>
      <c r="J54"/>
      <c r="K54"/>
      <c r="L54"/>
      <c r="M54"/>
    </row>
    <row r="55" spans="8:13" x14ac:dyDescent="0.2">
      <c r="H55"/>
      <c r="I55"/>
      <c r="J55"/>
      <c r="K55"/>
      <c r="L55"/>
      <c r="M55"/>
    </row>
    <row r="56" spans="8:13" x14ac:dyDescent="0.2">
      <c r="H56"/>
      <c r="I56"/>
      <c r="J56"/>
      <c r="K56"/>
      <c r="L56"/>
      <c r="M56"/>
    </row>
    <row r="57" spans="8:13" x14ac:dyDescent="0.2">
      <c r="H57"/>
      <c r="I57"/>
      <c r="J57"/>
      <c r="K57"/>
      <c r="L57"/>
      <c r="M57"/>
    </row>
    <row r="58" spans="8:13" x14ac:dyDescent="0.2">
      <c r="H58"/>
      <c r="I58"/>
      <c r="J58"/>
      <c r="K58"/>
      <c r="L58"/>
      <c r="M58"/>
    </row>
    <row r="59" spans="8:13" x14ac:dyDescent="0.2">
      <c r="H59"/>
      <c r="I59"/>
      <c r="J59"/>
      <c r="K59"/>
      <c r="L59"/>
      <c r="M59"/>
    </row>
    <row r="60" spans="8:13" x14ac:dyDescent="0.2">
      <c r="H60"/>
      <c r="I60"/>
      <c r="J60"/>
      <c r="K60"/>
      <c r="L60"/>
      <c r="M60"/>
    </row>
    <row r="61" spans="8:13" x14ac:dyDescent="0.2">
      <c r="H61"/>
      <c r="I61"/>
      <c r="J61"/>
      <c r="K61"/>
      <c r="L61"/>
      <c r="M61"/>
    </row>
    <row r="62" spans="8:13" x14ac:dyDescent="0.2">
      <c r="H62"/>
      <c r="I62"/>
      <c r="J62"/>
      <c r="K62"/>
      <c r="L62"/>
      <c r="M62"/>
    </row>
    <row r="63" spans="8:13" x14ac:dyDescent="0.2">
      <c r="H63"/>
      <c r="I63"/>
      <c r="J63"/>
      <c r="K63"/>
      <c r="L63"/>
      <c r="M63"/>
    </row>
    <row r="64" spans="8:13" x14ac:dyDescent="0.2">
      <c r="H64"/>
      <c r="I64"/>
      <c r="J64"/>
      <c r="K64"/>
      <c r="L64"/>
      <c r="M64"/>
    </row>
    <row r="65" spans="8:13" x14ac:dyDescent="0.2">
      <c r="H65"/>
      <c r="I65"/>
      <c r="J65"/>
      <c r="K65"/>
      <c r="L65"/>
      <c r="M65"/>
    </row>
    <row r="66" spans="8:13" x14ac:dyDescent="0.2">
      <c r="H66"/>
      <c r="I66"/>
      <c r="J66"/>
      <c r="K66"/>
      <c r="L66"/>
      <c r="M66"/>
    </row>
    <row r="67" spans="8:13" x14ac:dyDescent="0.2">
      <c r="H67"/>
      <c r="I67"/>
      <c r="J67"/>
      <c r="K67"/>
      <c r="L67"/>
      <c r="M67"/>
    </row>
    <row r="68" spans="8:13" x14ac:dyDescent="0.2">
      <c r="H68"/>
      <c r="I68"/>
      <c r="J68"/>
      <c r="K68"/>
      <c r="L68"/>
      <c r="M68"/>
    </row>
  </sheetData>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9A48-EDFA-5845-900F-69B5BEAF27BA}">
  <dimension ref="A1:J14"/>
  <sheetViews>
    <sheetView zoomScale="200" zoomScaleNormal="200" workbookViewId="0"/>
  </sheetViews>
  <sheetFormatPr baseColWidth="10" defaultRowHeight="15" x14ac:dyDescent="0.2"/>
  <cols>
    <col min="1" max="1" width="37" customWidth="1"/>
    <col min="4" max="4" width="10.83203125" style="26"/>
    <col min="6" max="6" width="10.83203125" style="26"/>
  </cols>
  <sheetData>
    <row r="1" spans="1:10" x14ac:dyDescent="0.2">
      <c r="A1" t="s">
        <v>100</v>
      </c>
    </row>
    <row r="2" spans="1:10" s="13" customFormat="1" x14ac:dyDescent="0.2">
      <c r="A2" s="13" t="s">
        <v>149</v>
      </c>
      <c r="D2" s="33"/>
      <c r="F2" s="33"/>
    </row>
    <row r="3" spans="1:10" x14ac:dyDescent="0.2">
      <c r="A3" t="s">
        <v>47</v>
      </c>
    </row>
    <row r="5" spans="1:10" x14ac:dyDescent="0.2">
      <c r="B5">
        <v>1932</v>
      </c>
      <c r="C5">
        <v>1933</v>
      </c>
      <c r="D5" s="26">
        <v>1934</v>
      </c>
      <c r="E5">
        <v>1935</v>
      </c>
      <c r="F5" s="26" t="s">
        <v>49</v>
      </c>
      <c r="G5">
        <v>1936</v>
      </c>
      <c r="H5">
        <v>1937</v>
      </c>
      <c r="I5" t="s">
        <v>69</v>
      </c>
      <c r="J5" t="s">
        <v>11</v>
      </c>
    </row>
    <row r="6" spans="1:10" x14ac:dyDescent="0.2">
      <c r="A6" t="s">
        <v>152</v>
      </c>
    </row>
    <row r="7" spans="1:10" x14ac:dyDescent="0.2">
      <c r="A7" s="21" t="s">
        <v>153</v>
      </c>
      <c r="B7" s="19">
        <v>72</v>
      </c>
      <c r="C7" s="19">
        <v>841</v>
      </c>
      <c r="D7" s="19">
        <v>711</v>
      </c>
      <c r="E7" s="19">
        <v>162</v>
      </c>
      <c r="F7" s="19">
        <v>1714</v>
      </c>
      <c r="G7" s="19">
        <v>59</v>
      </c>
      <c r="H7" s="19">
        <v>13</v>
      </c>
      <c r="I7" s="19">
        <v>72</v>
      </c>
      <c r="J7" s="19">
        <v>1786</v>
      </c>
    </row>
    <row r="8" spans="1:10" x14ac:dyDescent="0.2">
      <c r="A8" s="21" t="s">
        <v>154</v>
      </c>
      <c r="B8" s="19">
        <v>40</v>
      </c>
      <c r="C8" s="19">
        <v>233</v>
      </c>
      <c r="D8" s="19">
        <v>277</v>
      </c>
      <c r="E8" s="19">
        <v>215</v>
      </c>
      <c r="F8" s="19">
        <v>725</v>
      </c>
      <c r="G8" s="19">
        <v>110</v>
      </c>
      <c r="H8" s="19">
        <v>84</v>
      </c>
      <c r="I8" s="19">
        <v>194</v>
      </c>
      <c r="J8" s="19">
        <v>919</v>
      </c>
    </row>
    <row r="9" spans="1:10" x14ac:dyDescent="0.2">
      <c r="A9" s="21" t="s">
        <v>155</v>
      </c>
      <c r="B9" s="19">
        <v>56</v>
      </c>
      <c r="C9" s="19">
        <v>380</v>
      </c>
      <c r="D9" s="19">
        <v>360</v>
      </c>
      <c r="E9" s="19">
        <v>271</v>
      </c>
      <c r="F9" s="19">
        <v>1011</v>
      </c>
      <c r="G9" s="19"/>
      <c r="H9" s="19"/>
      <c r="I9" s="19"/>
      <c r="J9" s="19">
        <v>1011</v>
      </c>
    </row>
    <row r="10" spans="1:10" x14ac:dyDescent="0.2">
      <c r="A10" s="21" t="s">
        <v>156</v>
      </c>
      <c r="B10" s="19">
        <v>34</v>
      </c>
      <c r="C10" s="19">
        <v>34</v>
      </c>
      <c r="D10" s="19">
        <v>43</v>
      </c>
      <c r="E10" s="19"/>
      <c r="F10" s="19">
        <v>77</v>
      </c>
      <c r="G10" s="19"/>
      <c r="H10" s="19"/>
      <c r="I10" s="19"/>
      <c r="J10" s="19">
        <v>77</v>
      </c>
    </row>
    <row r="11" spans="1:10" x14ac:dyDescent="0.2">
      <c r="A11" s="21" t="s">
        <v>11</v>
      </c>
      <c r="B11" s="19">
        <v>202</v>
      </c>
      <c r="C11" s="19">
        <v>1488</v>
      </c>
      <c r="D11" s="19">
        <v>1391</v>
      </c>
      <c r="E11" s="19">
        <v>648</v>
      </c>
      <c r="F11" s="19">
        <v>3527</v>
      </c>
      <c r="G11" s="19">
        <v>169</v>
      </c>
      <c r="H11" s="19">
        <v>97</v>
      </c>
      <c r="I11" s="19">
        <v>266</v>
      </c>
      <c r="J11" s="19">
        <v>3793</v>
      </c>
    </row>
    <row r="12" spans="1:10" x14ac:dyDescent="0.2">
      <c r="A12" t="s">
        <v>157</v>
      </c>
      <c r="B12" s="19"/>
      <c r="C12" s="19"/>
      <c r="D12" s="19"/>
      <c r="E12" s="19"/>
      <c r="F12" s="19"/>
      <c r="G12" s="19"/>
      <c r="H12" s="19"/>
      <c r="I12" s="19"/>
      <c r="J12" s="19"/>
    </row>
    <row r="13" spans="1:10" x14ac:dyDescent="0.2">
      <c r="A13" t="s">
        <v>158</v>
      </c>
      <c r="B13" s="19"/>
      <c r="C13" s="19"/>
      <c r="D13" s="19"/>
      <c r="E13" s="19"/>
      <c r="F13" s="19"/>
      <c r="G13" s="19"/>
      <c r="H13" s="19"/>
      <c r="I13" s="19"/>
      <c r="J13" s="19"/>
    </row>
    <row r="14" spans="1:10" x14ac:dyDescent="0.2">
      <c r="B14" s="19"/>
      <c r="C14" s="19">
        <v>1111</v>
      </c>
      <c r="D14" s="19">
        <v>839</v>
      </c>
      <c r="E14" s="19">
        <v>-260</v>
      </c>
      <c r="F14" s="19">
        <v>169</v>
      </c>
      <c r="G14" s="19">
        <v>-1562</v>
      </c>
      <c r="H14" s="19">
        <v>-147</v>
      </c>
      <c r="I14" s="19">
        <v>-1709</v>
      </c>
      <c r="J14" s="19">
        <v>-19</v>
      </c>
    </row>
  </sheetData>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74D2E-FB06-B649-8EF5-14513CA617E4}">
  <dimension ref="A1:N68"/>
  <sheetViews>
    <sheetView zoomScale="190" zoomScaleNormal="190" workbookViewId="0"/>
  </sheetViews>
  <sheetFormatPr baseColWidth="10" defaultRowHeight="15" x14ac:dyDescent="0.2"/>
  <cols>
    <col min="1" max="1" width="28.1640625" style="43" customWidth="1"/>
    <col min="2" max="13" width="6.83203125" style="21" customWidth="1"/>
    <col min="14" max="14" width="6.83203125" customWidth="1"/>
  </cols>
  <sheetData>
    <row r="1" spans="1:14" x14ac:dyDescent="0.2">
      <c r="A1" s="43" t="s">
        <v>19</v>
      </c>
    </row>
    <row r="2" spans="1:14" s="13" customFormat="1" x14ac:dyDescent="0.2">
      <c r="A2" s="44" t="s">
        <v>159</v>
      </c>
      <c r="B2" s="32"/>
      <c r="C2" s="32"/>
      <c r="D2" s="32"/>
      <c r="E2" s="32"/>
      <c r="F2" s="32"/>
      <c r="G2" s="32"/>
      <c r="H2" s="32"/>
      <c r="I2" s="32"/>
      <c r="J2" s="32"/>
      <c r="K2" s="32"/>
      <c r="L2" s="32"/>
      <c r="M2" s="32"/>
    </row>
    <row r="3" spans="1:14" x14ac:dyDescent="0.2">
      <c r="A3" s="43" t="s">
        <v>47</v>
      </c>
    </row>
    <row r="5" spans="1:14" x14ac:dyDescent="0.2">
      <c r="B5">
        <v>1933</v>
      </c>
      <c r="C5">
        <v>1934</v>
      </c>
      <c r="D5">
        <v>1935</v>
      </c>
      <c r="E5">
        <v>1936</v>
      </c>
      <c r="F5">
        <v>1937</v>
      </c>
      <c r="G5">
        <v>1938</v>
      </c>
      <c r="H5">
        <v>1939</v>
      </c>
      <c r="I5">
        <v>1940</v>
      </c>
      <c r="J5">
        <v>1941</v>
      </c>
      <c r="K5">
        <v>1942</v>
      </c>
      <c r="L5">
        <v>1943</v>
      </c>
      <c r="M5">
        <v>1944</v>
      </c>
      <c r="N5">
        <v>1945</v>
      </c>
    </row>
    <row r="6" spans="1:14" x14ac:dyDescent="0.2">
      <c r="B6"/>
      <c r="C6"/>
      <c r="D6"/>
      <c r="E6"/>
      <c r="F6"/>
      <c r="G6"/>
      <c r="H6"/>
      <c r="I6"/>
      <c r="J6"/>
      <c r="K6"/>
      <c r="L6"/>
      <c r="M6"/>
    </row>
    <row r="7" spans="1:14" x14ac:dyDescent="0.2">
      <c r="A7" s="43" t="s">
        <v>160</v>
      </c>
      <c r="B7"/>
      <c r="C7"/>
      <c r="D7"/>
      <c r="E7"/>
      <c r="F7"/>
      <c r="G7"/>
      <c r="H7"/>
      <c r="I7"/>
      <c r="J7"/>
      <c r="K7"/>
      <c r="L7"/>
      <c r="M7"/>
    </row>
    <row r="8" spans="1:14" x14ac:dyDescent="0.2">
      <c r="A8" s="43" t="s">
        <v>161</v>
      </c>
      <c r="B8">
        <v>395</v>
      </c>
      <c r="C8">
        <v>84</v>
      </c>
      <c r="D8">
        <v>87</v>
      </c>
      <c r="E8">
        <v>72</v>
      </c>
      <c r="F8">
        <v>77</v>
      </c>
      <c r="G8">
        <v>77</v>
      </c>
      <c r="H8">
        <v>78</v>
      </c>
      <c r="I8">
        <v>78</v>
      </c>
      <c r="J8">
        <v>77</v>
      </c>
      <c r="K8">
        <v>76</v>
      </c>
      <c r="L8">
        <v>77</v>
      </c>
      <c r="M8">
        <v>77</v>
      </c>
      <c r="N8">
        <v>77</v>
      </c>
    </row>
    <row r="9" spans="1:14" x14ac:dyDescent="0.2">
      <c r="A9" s="43" t="s">
        <v>162</v>
      </c>
      <c r="B9" s="19">
        <v>3226</v>
      </c>
      <c r="C9" s="19">
        <v>4066</v>
      </c>
      <c r="D9" s="19">
        <v>4551</v>
      </c>
      <c r="E9" s="19">
        <v>5510</v>
      </c>
      <c r="F9" s="19">
        <v>6132</v>
      </c>
      <c r="G9" s="19">
        <v>8244</v>
      </c>
      <c r="H9" s="19">
        <v>11392</v>
      </c>
      <c r="I9" s="19">
        <v>15419</v>
      </c>
      <c r="J9" s="19">
        <v>21656</v>
      </c>
      <c r="K9" s="19">
        <v>29283</v>
      </c>
      <c r="L9" s="19">
        <v>41342</v>
      </c>
      <c r="M9" s="19">
        <v>63497</v>
      </c>
      <c r="N9" s="19">
        <v>65196</v>
      </c>
    </row>
    <row r="10" spans="1:14" x14ac:dyDescent="0.2">
      <c r="A10" s="43" t="s">
        <v>163</v>
      </c>
      <c r="B10">
        <v>172</v>
      </c>
      <c r="C10">
        <v>162</v>
      </c>
      <c r="D10">
        <v>152</v>
      </c>
      <c r="E10">
        <v>123</v>
      </c>
      <c r="F10">
        <v>111</v>
      </c>
      <c r="G10">
        <v>116</v>
      </c>
      <c r="H10">
        <v>350</v>
      </c>
      <c r="I10">
        <v>118</v>
      </c>
      <c r="J10">
        <v>88</v>
      </c>
      <c r="K10">
        <v>115</v>
      </c>
      <c r="L10">
        <v>29</v>
      </c>
      <c r="M10">
        <v>7</v>
      </c>
      <c r="N10">
        <v>5</v>
      </c>
    </row>
    <row r="11" spans="1:14" x14ac:dyDescent="0.2">
      <c r="A11" s="43" t="s">
        <v>164</v>
      </c>
      <c r="B11">
        <v>183</v>
      </c>
      <c r="C11">
        <v>146</v>
      </c>
      <c r="D11">
        <v>84</v>
      </c>
      <c r="E11">
        <v>74</v>
      </c>
      <c r="F11">
        <v>60</v>
      </c>
      <c r="G11">
        <v>45</v>
      </c>
      <c r="H11">
        <v>30</v>
      </c>
      <c r="I11">
        <v>38</v>
      </c>
      <c r="J11">
        <v>32</v>
      </c>
      <c r="K11">
        <v>25</v>
      </c>
      <c r="L11">
        <v>27</v>
      </c>
      <c r="M11">
        <v>112</v>
      </c>
      <c r="N11">
        <v>270</v>
      </c>
    </row>
    <row r="12" spans="1:14" x14ac:dyDescent="0.2">
      <c r="A12" s="43" t="s">
        <v>165</v>
      </c>
      <c r="B12">
        <v>259</v>
      </c>
      <c r="C12">
        <v>445</v>
      </c>
      <c r="D12">
        <v>349</v>
      </c>
      <c r="E12">
        <v>221</v>
      </c>
      <c r="F12">
        <v>106</v>
      </c>
      <c r="G12">
        <v>557</v>
      </c>
      <c r="H12">
        <v>804</v>
      </c>
      <c r="I12">
        <v>32</v>
      </c>
      <c r="J12">
        <v>107</v>
      </c>
      <c r="K12">
        <v>87</v>
      </c>
      <c r="L12">
        <v>1</v>
      </c>
      <c r="M12">
        <v>1</v>
      </c>
      <c r="N12">
        <v>86</v>
      </c>
    </row>
    <row r="13" spans="1:14" x14ac:dyDescent="0.2">
      <c r="A13" s="43" t="s">
        <v>166</v>
      </c>
      <c r="B13">
        <v>322</v>
      </c>
      <c r="C13">
        <v>319</v>
      </c>
      <c r="D13">
        <v>315</v>
      </c>
      <c r="E13">
        <v>303</v>
      </c>
      <c r="F13">
        <v>286</v>
      </c>
      <c r="G13">
        <v>290</v>
      </c>
      <c r="H13">
        <v>393</v>
      </c>
      <c r="I13">
        <v>357</v>
      </c>
      <c r="J13">
        <v>283</v>
      </c>
      <c r="K13">
        <v>210</v>
      </c>
      <c r="L13">
        <v>65</v>
      </c>
      <c r="M13">
        <v>45</v>
      </c>
      <c r="N13">
        <v>60</v>
      </c>
    </row>
    <row r="14" spans="1:14" x14ac:dyDescent="0.2">
      <c r="A14" s="43" t="s">
        <v>167</v>
      </c>
      <c r="B14">
        <v>559</v>
      </c>
      <c r="C14">
        <v>659</v>
      </c>
      <c r="D14">
        <v>695</v>
      </c>
      <c r="E14">
        <v>643</v>
      </c>
      <c r="F14">
        <v>750</v>
      </c>
      <c r="G14" s="19">
        <v>1505</v>
      </c>
      <c r="H14" s="19">
        <v>2033</v>
      </c>
      <c r="I14" s="19">
        <v>1726</v>
      </c>
      <c r="J14" s="19">
        <v>2085</v>
      </c>
      <c r="K14" s="19">
        <v>1306</v>
      </c>
      <c r="L14" s="19">
        <v>1809</v>
      </c>
      <c r="M14" s="19">
        <v>1930</v>
      </c>
      <c r="N14" s="19">
        <v>2312</v>
      </c>
    </row>
    <row r="15" spans="1:14" x14ac:dyDescent="0.2">
      <c r="A15" s="43" t="s">
        <v>168</v>
      </c>
      <c r="B15"/>
      <c r="C15"/>
      <c r="D15"/>
      <c r="E15"/>
      <c r="F15"/>
      <c r="G15"/>
      <c r="H15">
        <v>115</v>
      </c>
      <c r="I15">
        <v>222</v>
      </c>
      <c r="J15">
        <v>137</v>
      </c>
      <c r="K15">
        <v>243</v>
      </c>
      <c r="L15">
        <v>500</v>
      </c>
      <c r="M15">
        <v>414</v>
      </c>
      <c r="N15">
        <v>391</v>
      </c>
    </row>
    <row r="16" spans="1:14" x14ac:dyDescent="0.2">
      <c r="A16" s="43" t="s">
        <v>11</v>
      </c>
      <c r="B16" s="19">
        <v>5116</v>
      </c>
      <c r="C16" s="19">
        <v>5881</v>
      </c>
      <c r="D16" s="19">
        <v>6233</v>
      </c>
      <c r="E16" s="19">
        <v>6946</v>
      </c>
      <c r="F16" s="19">
        <v>7522</v>
      </c>
      <c r="G16" s="19">
        <v>10834</v>
      </c>
      <c r="H16" s="19">
        <v>15195</v>
      </c>
      <c r="I16" s="19">
        <v>17990</v>
      </c>
      <c r="J16" s="19">
        <v>24465</v>
      </c>
      <c r="K16" s="19">
        <v>31345</v>
      </c>
      <c r="L16" s="19">
        <v>43850</v>
      </c>
      <c r="M16" s="19">
        <v>66083</v>
      </c>
      <c r="N16" s="19">
        <v>68397</v>
      </c>
    </row>
    <row r="17" spans="1:14" x14ac:dyDescent="0.2">
      <c r="B17"/>
      <c r="C17"/>
      <c r="D17"/>
      <c r="E17"/>
      <c r="F17"/>
      <c r="G17"/>
      <c r="H17"/>
      <c r="I17"/>
      <c r="J17"/>
      <c r="K17"/>
      <c r="L17"/>
      <c r="M17"/>
    </row>
    <row r="18" spans="1:14" x14ac:dyDescent="0.2">
      <c r="A18" s="43" t="s">
        <v>169</v>
      </c>
    </row>
    <row r="19" spans="1:14" x14ac:dyDescent="0.2">
      <c r="A19" s="43" t="s">
        <v>170</v>
      </c>
      <c r="B19">
        <v>150</v>
      </c>
      <c r="C19">
        <v>150</v>
      </c>
      <c r="D19">
        <v>150</v>
      </c>
      <c r="E19">
        <v>150</v>
      </c>
      <c r="F19">
        <v>150</v>
      </c>
      <c r="G19">
        <v>150</v>
      </c>
      <c r="H19">
        <v>150</v>
      </c>
      <c r="I19">
        <v>150</v>
      </c>
      <c r="J19">
        <v>150</v>
      </c>
      <c r="K19">
        <v>150</v>
      </c>
      <c r="L19">
        <v>150</v>
      </c>
      <c r="M19">
        <v>150</v>
      </c>
      <c r="N19">
        <v>150</v>
      </c>
    </row>
    <row r="20" spans="1:14" x14ac:dyDescent="0.2">
      <c r="A20" s="43" t="s">
        <v>171</v>
      </c>
      <c r="B20">
        <v>473</v>
      </c>
      <c r="C20">
        <v>473</v>
      </c>
      <c r="D20">
        <v>471</v>
      </c>
      <c r="E20">
        <v>474</v>
      </c>
      <c r="F20">
        <v>493</v>
      </c>
      <c r="G20">
        <v>514</v>
      </c>
      <c r="H20">
        <v>582</v>
      </c>
      <c r="I20">
        <v>645</v>
      </c>
      <c r="J20">
        <v>670</v>
      </c>
      <c r="K20">
        <v>741</v>
      </c>
      <c r="L20">
        <v>835</v>
      </c>
      <c r="M20">
        <v>957</v>
      </c>
      <c r="N20">
        <v>957</v>
      </c>
    </row>
    <row r="21" spans="1:14" x14ac:dyDescent="0.2">
      <c r="A21" s="43" t="s">
        <v>172</v>
      </c>
      <c r="B21" s="19">
        <v>3645</v>
      </c>
      <c r="C21" s="19">
        <v>3901</v>
      </c>
      <c r="D21" s="19">
        <v>4285</v>
      </c>
      <c r="E21" s="19">
        <v>4980</v>
      </c>
      <c r="F21" s="19">
        <v>5493</v>
      </c>
      <c r="G21" s="19">
        <v>8223</v>
      </c>
      <c r="H21" s="19">
        <v>11798</v>
      </c>
      <c r="I21" s="19">
        <v>14033</v>
      </c>
      <c r="J21" s="19">
        <v>19325</v>
      </c>
      <c r="K21" s="19">
        <v>24575</v>
      </c>
      <c r="L21" s="19">
        <v>33683</v>
      </c>
      <c r="M21" s="19">
        <v>50182</v>
      </c>
      <c r="N21" s="19">
        <v>52838</v>
      </c>
    </row>
    <row r="22" spans="1:14" x14ac:dyDescent="0.2">
      <c r="A22" s="43" t="s">
        <v>173</v>
      </c>
      <c r="B22">
        <v>640</v>
      </c>
      <c r="C22">
        <v>984</v>
      </c>
      <c r="D22" s="19">
        <v>1032</v>
      </c>
      <c r="E22" s="19">
        <v>1012</v>
      </c>
      <c r="F22" s="19">
        <v>1859</v>
      </c>
      <c r="G22" s="19">
        <v>1527</v>
      </c>
      <c r="H22" s="19">
        <v>2018</v>
      </c>
      <c r="I22" s="19">
        <v>2561</v>
      </c>
      <c r="J22" s="19">
        <v>3649</v>
      </c>
      <c r="K22" s="19">
        <v>5292</v>
      </c>
      <c r="L22" s="19">
        <v>8186</v>
      </c>
      <c r="M22" s="19">
        <v>13535</v>
      </c>
      <c r="N22" s="19">
        <v>13196</v>
      </c>
    </row>
    <row r="23" spans="1:14" x14ac:dyDescent="0.2">
      <c r="A23" s="43" t="s">
        <v>20</v>
      </c>
      <c r="B23">
        <v>212</v>
      </c>
      <c r="C23">
        <v>378</v>
      </c>
      <c r="D23">
        <v>302</v>
      </c>
      <c r="E23">
        <v>329</v>
      </c>
      <c r="F23">
        <v>327</v>
      </c>
      <c r="G23">
        <v>426</v>
      </c>
      <c r="H23">
        <v>646</v>
      </c>
      <c r="I23">
        <v>600</v>
      </c>
      <c r="J23">
        <v>672</v>
      </c>
      <c r="K23">
        <v>789</v>
      </c>
      <c r="L23">
        <v>995</v>
      </c>
      <c r="M23" s="19">
        <v>1338</v>
      </c>
      <c r="N23" s="19">
        <v>1258</v>
      </c>
    </row>
    <row r="24" spans="1:14" x14ac:dyDescent="0.2">
      <c r="A24" s="43" t="s">
        <v>11</v>
      </c>
      <c r="B24" s="19">
        <v>5120</v>
      </c>
      <c r="C24" s="19">
        <v>5886</v>
      </c>
      <c r="D24" s="19">
        <v>6240</v>
      </c>
      <c r="E24" s="19">
        <v>6945</v>
      </c>
      <c r="F24" s="19">
        <v>8322</v>
      </c>
      <c r="G24" s="19">
        <v>10840</v>
      </c>
      <c r="H24" s="19">
        <v>15194</v>
      </c>
      <c r="I24" s="19">
        <v>17989</v>
      </c>
      <c r="J24" s="19">
        <v>24466</v>
      </c>
      <c r="K24" s="19">
        <v>31547</v>
      </c>
      <c r="L24" s="19">
        <v>43849</v>
      </c>
      <c r="M24" s="19">
        <v>66162</v>
      </c>
      <c r="N24" s="19">
        <v>68399</v>
      </c>
    </row>
    <row r="25" spans="1:14" x14ac:dyDescent="0.2">
      <c r="B25"/>
      <c r="C25"/>
      <c r="D25"/>
      <c r="E25"/>
      <c r="F25"/>
      <c r="G25"/>
      <c r="H25"/>
      <c r="I25"/>
      <c r="J25"/>
      <c r="K25"/>
      <c r="L25"/>
      <c r="M25"/>
    </row>
    <row r="26" spans="1:14" x14ac:dyDescent="0.2">
      <c r="A26" s="43" t="s">
        <v>174</v>
      </c>
      <c r="B26" s="41">
        <v>0.36</v>
      </c>
      <c r="C26" s="41">
        <v>0.36</v>
      </c>
      <c r="D26" s="41">
        <v>0.3</v>
      </c>
      <c r="E26" s="41">
        <v>0.26</v>
      </c>
      <c r="F26" s="41">
        <v>0.24</v>
      </c>
      <c r="G26" s="41">
        <v>0.25</v>
      </c>
      <c r="H26" s="41">
        <v>0.24</v>
      </c>
      <c r="I26" s="41">
        <v>0.18</v>
      </c>
      <c r="J26" s="41">
        <v>0.16</v>
      </c>
      <c r="K26" s="41">
        <v>0.15</v>
      </c>
      <c r="L26" s="41">
        <v>0.15</v>
      </c>
      <c r="M26" s="41">
        <v>0.17</v>
      </c>
    </row>
    <row r="27" spans="1:14" x14ac:dyDescent="0.2">
      <c r="B27"/>
      <c r="C27"/>
      <c r="D27"/>
      <c r="E27"/>
      <c r="F27"/>
      <c r="G27"/>
      <c r="H27"/>
      <c r="I27"/>
      <c r="J27"/>
      <c r="K27"/>
      <c r="L27"/>
      <c r="M27"/>
    </row>
    <row r="28" spans="1:14" x14ac:dyDescent="0.2">
      <c r="B28"/>
      <c r="C28"/>
      <c r="D28"/>
      <c r="E28"/>
      <c r="F28"/>
      <c r="G28"/>
      <c r="H28"/>
      <c r="I28"/>
      <c r="J28"/>
      <c r="K28"/>
      <c r="L28"/>
      <c r="M28"/>
    </row>
    <row r="29" spans="1:14" x14ac:dyDescent="0.2">
      <c r="B29"/>
      <c r="C29"/>
      <c r="D29"/>
      <c r="E29"/>
      <c r="F29"/>
      <c r="G29"/>
      <c r="H29"/>
      <c r="I29"/>
      <c r="J29"/>
      <c r="K29"/>
      <c r="L29"/>
      <c r="M29"/>
    </row>
    <row r="30" spans="1:14" x14ac:dyDescent="0.2">
      <c r="B30"/>
      <c r="C30"/>
      <c r="D30"/>
      <c r="E30"/>
      <c r="F30"/>
      <c r="G30"/>
      <c r="H30"/>
      <c r="I30"/>
      <c r="J30"/>
      <c r="K30"/>
      <c r="L30"/>
      <c r="M30"/>
    </row>
    <row r="31" spans="1:14" x14ac:dyDescent="0.2">
      <c r="B31"/>
      <c r="C31"/>
      <c r="D31"/>
      <c r="E31"/>
      <c r="F31"/>
      <c r="G31"/>
      <c r="H31"/>
      <c r="I31"/>
      <c r="J31"/>
      <c r="K31"/>
      <c r="L31"/>
      <c r="M31"/>
    </row>
    <row r="32" spans="1:14" x14ac:dyDescent="0.2">
      <c r="B32"/>
      <c r="C32"/>
      <c r="D32"/>
      <c r="E32"/>
      <c r="F32"/>
      <c r="G32"/>
      <c r="H32"/>
      <c r="I32"/>
      <c r="J32"/>
      <c r="K32"/>
      <c r="L32"/>
      <c r="M32"/>
    </row>
    <row r="33" spans="2:13" x14ac:dyDescent="0.2">
      <c r="B33"/>
      <c r="C33"/>
      <c r="D33"/>
      <c r="E33"/>
      <c r="F33"/>
      <c r="G33"/>
      <c r="H33"/>
      <c r="I33"/>
      <c r="J33"/>
      <c r="K33"/>
      <c r="L33"/>
      <c r="M33"/>
    </row>
    <row r="34" spans="2:13" x14ac:dyDescent="0.2">
      <c r="B34"/>
      <c r="C34"/>
      <c r="D34"/>
      <c r="E34"/>
      <c r="F34"/>
      <c r="G34"/>
      <c r="H34"/>
      <c r="I34"/>
      <c r="J34"/>
      <c r="K34"/>
      <c r="L34"/>
      <c r="M34"/>
    </row>
    <row r="35" spans="2:13" x14ac:dyDescent="0.2">
      <c r="B35"/>
      <c r="C35"/>
      <c r="D35"/>
      <c r="E35"/>
      <c r="F35"/>
      <c r="G35"/>
      <c r="H35"/>
      <c r="I35"/>
      <c r="J35"/>
      <c r="K35"/>
      <c r="L35"/>
      <c r="M35"/>
    </row>
    <row r="36" spans="2:13" x14ac:dyDescent="0.2">
      <c r="B36"/>
      <c r="C36"/>
      <c r="D36"/>
      <c r="E36"/>
      <c r="F36"/>
      <c r="G36"/>
      <c r="H36"/>
      <c r="I36"/>
      <c r="J36"/>
      <c r="K36"/>
      <c r="L36"/>
      <c r="M36"/>
    </row>
    <row r="37" spans="2:13" x14ac:dyDescent="0.2">
      <c r="B37"/>
      <c r="C37"/>
      <c r="D37"/>
      <c r="E37"/>
      <c r="F37"/>
      <c r="G37"/>
      <c r="H37"/>
      <c r="I37"/>
      <c r="J37"/>
      <c r="K37"/>
      <c r="L37"/>
      <c r="M37"/>
    </row>
    <row r="38" spans="2:13" x14ac:dyDescent="0.2">
      <c r="B38"/>
      <c r="C38"/>
      <c r="D38"/>
      <c r="E38"/>
      <c r="F38"/>
      <c r="G38"/>
      <c r="H38"/>
      <c r="I38"/>
      <c r="J38"/>
      <c r="K38"/>
      <c r="L38"/>
      <c r="M38"/>
    </row>
    <row r="39" spans="2:13" x14ac:dyDescent="0.2">
      <c r="B39"/>
      <c r="C39"/>
      <c r="D39"/>
      <c r="E39"/>
      <c r="F39"/>
      <c r="G39"/>
      <c r="H39"/>
      <c r="I39"/>
      <c r="J39"/>
      <c r="K39"/>
      <c r="L39"/>
      <c r="M39"/>
    </row>
    <row r="40" spans="2:13" x14ac:dyDescent="0.2">
      <c r="B40"/>
      <c r="C40"/>
      <c r="D40"/>
      <c r="E40"/>
      <c r="F40"/>
      <c r="G40"/>
      <c r="H40"/>
      <c r="I40"/>
      <c r="J40"/>
      <c r="K40"/>
      <c r="L40"/>
      <c r="M40"/>
    </row>
    <row r="41" spans="2:13" x14ac:dyDescent="0.2">
      <c r="B41"/>
      <c r="C41"/>
      <c r="D41"/>
      <c r="E41"/>
      <c r="F41"/>
      <c r="G41"/>
      <c r="H41"/>
      <c r="I41"/>
      <c r="J41"/>
      <c r="K41"/>
      <c r="L41"/>
      <c r="M41"/>
    </row>
    <row r="42" spans="2:13" x14ac:dyDescent="0.2">
      <c r="H42"/>
      <c r="I42"/>
      <c r="J42"/>
      <c r="K42"/>
      <c r="L42"/>
      <c r="M42"/>
    </row>
    <row r="43" spans="2:13" x14ac:dyDescent="0.2">
      <c r="H43"/>
      <c r="I43"/>
      <c r="J43"/>
      <c r="K43"/>
      <c r="L43"/>
      <c r="M43"/>
    </row>
    <row r="44" spans="2:13" x14ac:dyDescent="0.2">
      <c r="H44"/>
      <c r="I44"/>
      <c r="J44"/>
      <c r="K44"/>
      <c r="L44"/>
      <c r="M44"/>
    </row>
    <row r="45" spans="2:13" x14ac:dyDescent="0.2">
      <c r="H45"/>
      <c r="I45"/>
      <c r="J45"/>
      <c r="K45"/>
      <c r="L45"/>
      <c r="M45"/>
    </row>
    <row r="46" spans="2:13" x14ac:dyDescent="0.2">
      <c r="H46"/>
      <c r="I46"/>
      <c r="J46"/>
      <c r="K46"/>
      <c r="L46"/>
      <c r="M46"/>
    </row>
    <row r="47" spans="2:13" x14ac:dyDescent="0.2">
      <c r="H47"/>
      <c r="I47"/>
      <c r="J47"/>
      <c r="K47"/>
      <c r="L47"/>
      <c r="M47"/>
    </row>
    <row r="48" spans="2:13" x14ac:dyDescent="0.2">
      <c r="H48"/>
      <c r="I48"/>
      <c r="J48"/>
      <c r="K48"/>
      <c r="L48"/>
      <c r="M48"/>
    </row>
    <row r="49" spans="8:13" x14ac:dyDescent="0.2">
      <c r="H49"/>
      <c r="I49"/>
      <c r="J49"/>
      <c r="K49"/>
      <c r="L49"/>
      <c r="M49"/>
    </row>
    <row r="50" spans="8:13" x14ac:dyDescent="0.2">
      <c r="H50"/>
      <c r="I50"/>
      <c r="J50"/>
      <c r="K50"/>
      <c r="L50"/>
      <c r="M50"/>
    </row>
    <row r="51" spans="8:13" x14ac:dyDescent="0.2">
      <c r="H51"/>
      <c r="I51"/>
      <c r="J51"/>
      <c r="K51"/>
      <c r="L51"/>
      <c r="M51"/>
    </row>
    <row r="52" spans="8:13" x14ac:dyDescent="0.2">
      <c r="H52"/>
      <c r="I52"/>
      <c r="J52"/>
      <c r="K52"/>
      <c r="L52"/>
      <c r="M52"/>
    </row>
    <row r="53" spans="8:13" x14ac:dyDescent="0.2">
      <c r="H53"/>
      <c r="I53"/>
      <c r="J53"/>
      <c r="K53"/>
      <c r="L53"/>
      <c r="M53"/>
    </row>
    <row r="54" spans="8:13" x14ac:dyDescent="0.2">
      <c r="H54"/>
      <c r="I54"/>
      <c r="J54"/>
      <c r="K54"/>
      <c r="L54"/>
      <c r="M54"/>
    </row>
    <row r="55" spans="8:13" x14ac:dyDescent="0.2">
      <c r="H55"/>
      <c r="I55"/>
      <c r="J55"/>
      <c r="K55"/>
      <c r="L55"/>
      <c r="M55"/>
    </row>
    <row r="56" spans="8:13" x14ac:dyDescent="0.2">
      <c r="H56"/>
      <c r="I56"/>
      <c r="J56"/>
      <c r="K56"/>
      <c r="L56"/>
      <c r="M56"/>
    </row>
    <row r="57" spans="8:13" x14ac:dyDescent="0.2">
      <c r="H57"/>
      <c r="I57"/>
      <c r="J57"/>
      <c r="K57"/>
      <c r="L57"/>
      <c r="M57"/>
    </row>
    <row r="58" spans="8:13" x14ac:dyDescent="0.2">
      <c r="H58"/>
      <c r="I58"/>
      <c r="J58"/>
      <c r="K58"/>
      <c r="L58"/>
      <c r="M58"/>
    </row>
    <row r="59" spans="8:13" x14ac:dyDescent="0.2">
      <c r="H59"/>
      <c r="I59"/>
      <c r="J59"/>
      <c r="K59"/>
      <c r="L59"/>
      <c r="M59"/>
    </row>
    <row r="60" spans="8:13" x14ac:dyDescent="0.2">
      <c r="H60"/>
      <c r="I60"/>
      <c r="J60"/>
      <c r="K60"/>
      <c r="L60"/>
      <c r="M60"/>
    </row>
    <row r="61" spans="8:13" x14ac:dyDescent="0.2">
      <c r="H61"/>
      <c r="I61"/>
      <c r="J61"/>
      <c r="K61"/>
      <c r="L61"/>
      <c r="M61"/>
    </row>
    <row r="62" spans="8:13" x14ac:dyDescent="0.2">
      <c r="H62"/>
      <c r="I62"/>
      <c r="J62"/>
      <c r="K62"/>
      <c r="L62"/>
      <c r="M62"/>
    </row>
    <row r="63" spans="8:13" x14ac:dyDescent="0.2">
      <c r="H63"/>
      <c r="I63"/>
      <c r="J63"/>
      <c r="K63"/>
      <c r="L63"/>
      <c r="M63"/>
    </row>
    <row r="64" spans="8:13" x14ac:dyDescent="0.2">
      <c r="H64"/>
      <c r="I64"/>
      <c r="J64"/>
      <c r="K64"/>
      <c r="L64"/>
      <c r="M64"/>
    </row>
    <row r="65" spans="8:13" x14ac:dyDescent="0.2">
      <c r="H65"/>
      <c r="I65"/>
      <c r="J65"/>
      <c r="K65"/>
      <c r="L65"/>
      <c r="M65"/>
    </row>
    <row r="66" spans="8:13" x14ac:dyDescent="0.2">
      <c r="H66"/>
      <c r="I66"/>
      <c r="J66"/>
      <c r="K66"/>
      <c r="L66"/>
      <c r="M66"/>
    </row>
    <row r="67" spans="8:13" x14ac:dyDescent="0.2">
      <c r="H67"/>
      <c r="I67"/>
      <c r="J67"/>
      <c r="K67"/>
      <c r="L67"/>
      <c r="M67"/>
    </row>
    <row r="68" spans="8:13" x14ac:dyDescent="0.2">
      <c r="H68"/>
      <c r="I68"/>
      <c r="J68"/>
      <c r="K68"/>
      <c r="L68"/>
      <c r="M68"/>
    </row>
  </sheetData>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A4EA-4EC4-B949-B03F-C8602018294D}">
  <dimension ref="A1:N70"/>
  <sheetViews>
    <sheetView zoomScale="190" zoomScaleNormal="190" workbookViewId="0">
      <selection activeCell="A3" sqref="A3"/>
    </sheetView>
  </sheetViews>
  <sheetFormatPr baseColWidth="10" defaultRowHeight="15" x14ac:dyDescent="0.2"/>
  <cols>
    <col min="1" max="1" width="28.1640625" style="43" customWidth="1"/>
    <col min="2" max="13" width="6.83203125" style="21" customWidth="1"/>
    <col min="14" max="14" width="6.83203125" customWidth="1"/>
  </cols>
  <sheetData>
    <row r="1" spans="1:14" x14ac:dyDescent="0.2">
      <c r="A1" s="43" t="s">
        <v>102</v>
      </c>
    </row>
    <row r="2" spans="1:14" s="13" customFormat="1" x14ac:dyDescent="0.2">
      <c r="A2" s="44" t="s">
        <v>175</v>
      </c>
      <c r="B2" s="32"/>
      <c r="C2" s="32"/>
      <c r="D2" s="32"/>
      <c r="E2" s="32"/>
      <c r="F2" s="32"/>
      <c r="G2" s="32"/>
      <c r="H2" s="32"/>
      <c r="I2" s="32"/>
      <c r="J2" s="32"/>
      <c r="K2" s="32"/>
      <c r="L2" s="32"/>
      <c r="M2" s="32"/>
    </row>
    <row r="3" spans="1:14" x14ac:dyDescent="0.2">
      <c r="A3" s="43" t="s">
        <v>47</v>
      </c>
    </row>
    <row r="5" spans="1:14" x14ac:dyDescent="0.2">
      <c r="B5">
        <v>1933</v>
      </c>
      <c r="C5">
        <v>1934</v>
      </c>
      <c r="D5">
        <v>1935</v>
      </c>
      <c r="E5">
        <v>1936</v>
      </c>
      <c r="F5">
        <v>1937</v>
      </c>
      <c r="G5">
        <v>1938</v>
      </c>
      <c r="H5">
        <v>1939</v>
      </c>
      <c r="I5">
        <v>1940</v>
      </c>
      <c r="J5">
        <v>1941</v>
      </c>
      <c r="K5">
        <v>1942</v>
      </c>
      <c r="L5">
        <v>1943</v>
      </c>
      <c r="M5">
        <v>1944</v>
      </c>
      <c r="N5">
        <v>1945</v>
      </c>
    </row>
    <row r="6" spans="1:14" x14ac:dyDescent="0.2">
      <c r="B6"/>
      <c r="C6"/>
      <c r="D6"/>
      <c r="E6"/>
      <c r="F6"/>
      <c r="G6"/>
      <c r="H6"/>
      <c r="I6"/>
      <c r="J6"/>
      <c r="K6"/>
      <c r="L6"/>
      <c r="M6"/>
    </row>
    <row r="7" spans="1:14" x14ac:dyDescent="0.2">
      <c r="A7" s="43" t="s">
        <v>160</v>
      </c>
      <c r="B7"/>
      <c r="C7"/>
      <c r="D7"/>
      <c r="E7"/>
      <c r="F7"/>
      <c r="G7"/>
      <c r="H7"/>
      <c r="I7"/>
      <c r="J7"/>
      <c r="K7"/>
      <c r="L7"/>
      <c r="M7"/>
    </row>
    <row r="8" spans="1:14" x14ac:dyDescent="0.2">
      <c r="A8" s="43" t="s">
        <v>161</v>
      </c>
      <c r="B8">
        <v>395</v>
      </c>
      <c r="C8">
        <v>84</v>
      </c>
      <c r="D8">
        <v>87</v>
      </c>
      <c r="E8">
        <v>72</v>
      </c>
      <c r="F8">
        <v>77</v>
      </c>
      <c r="G8">
        <v>77</v>
      </c>
      <c r="H8">
        <v>78</v>
      </c>
      <c r="I8">
        <v>78</v>
      </c>
      <c r="J8">
        <v>77</v>
      </c>
      <c r="K8">
        <v>76</v>
      </c>
      <c r="L8">
        <v>77</v>
      </c>
      <c r="M8">
        <v>77</v>
      </c>
      <c r="N8">
        <v>77</v>
      </c>
    </row>
    <row r="9" spans="1:14" x14ac:dyDescent="0.2">
      <c r="A9" s="43" t="s">
        <v>162</v>
      </c>
      <c r="B9" s="19">
        <v>3226</v>
      </c>
      <c r="C9" s="19">
        <v>4066</v>
      </c>
      <c r="D9" s="19">
        <v>4551</v>
      </c>
      <c r="E9" s="19">
        <v>5510</v>
      </c>
      <c r="F9" s="19">
        <v>6132</v>
      </c>
      <c r="G9" s="19">
        <v>8244</v>
      </c>
      <c r="H9" s="19">
        <v>11392</v>
      </c>
      <c r="I9" s="19">
        <v>15419</v>
      </c>
      <c r="J9" s="19">
        <v>21656</v>
      </c>
      <c r="K9" s="19">
        <v>29283</v>
      </c>
      <c r="L9" s="19">
        <v>41342</v>
      </c>
      <c r="M9" s="19">
        <v>63497</v>
      </c>
      <c r="N9" s="19">
        <v>65196</v>
      </c>
    </row>
    <row r="10" spans="1:14" x14ac:dyDescent="0.2">
      <c r="A10" s="43" t="s">
        <v>178</v>
      </c>
      <c r="B10" s="19"/>
      <c r="C10" s="19"/>
      <c r="D10" s="19">
        <v>2422</v>
      </c>
      <c r="E10" s="19">
        <v>3835</v>
      </c>
      <c r="F10" s="19">
        <v>4643</v>
      </c>
      <c r="G10" s="19">
        <v>7094</v>
      </c>
      <c r="H10" s="19"/>
      <c r="I10" s="19"/>
      <c r="J10" s="19"/>
      <c r="K10" s="19"/>
      <c r="L10" s="19"/>
      <c r="M10" s="19"/>
      <c r="N10" s="19"/>
    </row>
    <row r="11" spans="1:14" x14ac:dyDescent="0.2">
      <c r="A11" s="43" t="s">
        <v>179</v>
      </c>
      <c r="B11" s="19"/>
      <c r="C11" s="19"/>
      <c r="D11" s="41">
        <v>0.53219072731267858</v>
      </c>
      <c r="E11" s="41">
        <v>0.6960072595281307</v>
      </c>
      <c r="F11" s="41">
        <v>0.75717547292889764</v>
      </c>
      <c r="G11" s="41">
        <v>0.86050460941290641</v>
      </c>
      <c r="H11" s="19"/>
      <c r="I11" s="19"/>
      <c r="J11" s="19"/>
      <c r="K11" s="19"/>
      <c r="L11" s="19"/>
      <c r="M11" s="19"/>
      <c r="N11" s="19"/>
    </row>
    <row r="12" spans="1:14" x14ac:dyDescent="0.2">
      <c r="A12" s="43" t="s">
        <v>163</v>
      </c>
      <c r="B12">
        <v>172</v>
      </c>
      <c r="C12">
        <v>162</v>
      </c>
      <c r="D12">
        <v>152</v>
      </c>
      <c r="E12">
        <v>123</v>
      </c>
      <c r="F12">
        <v>111</v>
      </c>
      <c r="G12">
        <v>116</v>
      </c>
      <c r="H12">
        <v>350</v>
      </c>
      <c r="I12">
        <v>118</v>
      </c>
      <c r="J12">
        <v>88</v>
      </c>
      <c r="K12">
        <v>115</v>
      </c>
      <c r="L12">
        <v>29</v>
      </c>
      <c r="M12">
        <v>7</v>
      </c>
      <c r="N12">
        <v>5</v>
      </c>
    </row>
    <row r="13" spans="1:14" x14ac:dyDescent="0.2">
      <c r="A13" s="43" t="s">
        <v>164</v>
      </c>
      <c r="B13">
        <v>183</v>
      </c>
      <c r="C13">
        <v>146</v>
      </c>
      <c r="D13">
        <v>84</v>
      </c>
      <c r="E13">
        <v>74</v>
      </c>
      <c r="F13">
        <v>60</v>
      </c>
      <c r="G13">
        <v>45</v>
      </c>
      <c r="H13">
        <v>30</v>
      </c>
      <c r="I13">
        <v>38</v>
      </c>
      <c r="J13">
        <v>32</v>
      </c>
      <c r="K13">
        <v>25</v>
      </c>
      <c r="L13">
        <v>27</v>
      </c>
      <c r="M13">
        <v>112</v>
      </c>
      <c r="N13">
        <v>270</v>
      </c>
    </row>
    <row r="14" spans="1:14" x14ac:dyDescent="0.2">
      <c r="A14" s="43" t="s">
        <v>165</v>
      </c>
      <c r="B14">
        <v>259</v>
      </c>
      <c r="C14">
        <v>445</v>
      </c>
      <c r="D14">
        <v>349</v>
      </c>
      <c r="E14">
        <v>221</v>
      </c>
      <c r="F14">
        <v>106</v>
      </c>
      <c r="G14">
        <v>557</v>
      </c>
      <c r="H14">
        <v>804</v>
      </c>
      <c r="I14">
        <v>32</v>
      </c>
      <c r="J14">
        <v>107</v>
      </c>
      <c r="K14">
        <v>87</v>
      </c>
      <c r="L14">
        <v>1</v>
      </c>
      <c r="M14">
        <v>1</v>
      </c>
      <c r="N14">
        <v>86</v>
      </c>
    </row>
    <row r="15" spans="1:14" x14ac:dyDescent="0.2">
      <c r="A15" s="43" t="s">
        <v>166</v>
      </c>
      <c r="B15">
        <v>322</v>
      </c>
      <c r="C15">
        <v>319</v>
      </c>
      <c r="D15">
        <v>315</v>
      </c>
      <c r="E15">
        <v>303</v>
      </c>
      <c r="F15">
        <v>286</v>
      </c>
      <c r="G15">
        <v>290</v>
      </c>
      <c r="H15">
        <v>393</v>
      </c>
      <c r="I15">
        <v>357</v>
      </c>
      <c r="J15">
        <v>283</v>
      </c>
      <c r="K15">
        <v>210</v>
      </c>
      <c r="L15">
        <v>65</v>
      </c>
      <c r="M15">
        <v>45</v>
      </c>
      <c r="N15">
        <v>60</v>
      </c>
    </row>
    <row r="16" spans="1:14" x14ac:dyDescent="0.2">
      <c r="A16" s="43" t="s">
        <v>167</v>
      </c>
      <c r="B16">
        <v>559</v>
      </c>
      <c r="C16">
        <v>659</v>
      </c>
      <c r="D16">
        <v>695</v>
      </c>
      <c r="E16">
        <v>643</v>
      </c>
      <c r="F16">
        <v>750</v>
      </c>
      <c r="G16" s="19">
        <v>1505</v>
      </c>
      <c r="H16" s="19">
        <v>2033</v>
      </c>
      <c r="I16" s="19">
        <v>1726</v>
      </c>
      <c r="J16" s="19">
        <v>2085</v>
      </c>
      <c r="K16" s="19">
        <v>1306</v>
      </c>
      <c r="L16" s="19">
        <v>1809</v>
      </c>
      <c r="M16" s="19">
        <v>1930</v>
      </c>
      <c r="N16" s="19">
        <v>2312</v>
      </c>
    </row>
    <row r="17" spans="1:14" x14ac:dyDescent="0.2">
      <c r="A17" s="43" t="s">
        <v>168</v>
      </c>
      <c r="B17"/>
      <c r="C17"/>
      <c r="D17"/>
      <c r="E17"/>
      <c r="F17"/>
      <c r="G17"/>
      <c r="H17">
        <v>115</v>
      </c>
      <c r="I17">
        <v>222</v>
      </c>
      <c r="J17">
        <v>137</v>
      </c>
      <c r="K17">
        <v>243</v>
      </c>
      <c r="L17">
        <v>500</v>
      </c>
      <c r="M17">
        <v>414</v>
      </c>
      <c r="N17">
        <v>391</v>
      </c>
    </row>
    <row r="18" spans="1:14" x14ac:dyDescent="0.2">
      <c r="A18" s="43" t="s">
        <v>11</v>
      </c>
      <c r="B18" s="19">
        <v>5116</v>
      </c>
      <c r="C18" s="19">
        <v>5881</v>
      </c>
      <c r="D18" s="19">
        <v>6233</v>
      </c>
      <c r="E18" s="19">
        <v>6946</v>
      </c>
      <c r="F18" s="19">
        <v>7522</v>
      </c>
      <c r="G18" s="19">
        <v>10834</v>
      </c>
      <c r="H18" s="19">
        <v>15195</v>
      </c>
      <c r="I18" s="19">
        <v>17990</v>
      </c>
      <c r="J18" s="19">
        <v>24465</v>
      </c>
      <c r="K18" s="19">
        <v>31345</v>
      </c>
      <c r="L18" s="19">
        <v>43850</v>
      </c>
      <c r="M18" s="19">
        <v>66083</v>
      </c>
      <c r="N18" s="19">
        <v>68397</v>
      </c>
    </row>
    <row r="19" spans="1:14" x14ac:dyDescent="0.2">
      <c r="B19"/>
      <c r="C19"/>
      <c r="D19"/>
      <c r="E19"/>
      <c r="F19"/>
      <c r="G19"/>
      <c r="H19"/>
      <c r="I19"/>
      <c r="J19"/>
      <c r="K19"/>
      <c r="L19"/>
      <c r="M19"/>
    </row>
    <row r="20" spans="1:14" x14ac:dyDescent="0.2">
      <c r="A20" s="43" t="s">
        <v>169</v>
      </c>
    </row>
    <row r="21" spans="1:14" x14ac:dyDescent="0.2">
      <c r="A21" s="43" t="s">
        <v>170</v>
      </c>
      <c r="B21">
        <v>150</v>
      </c>
      <c r="C21">
        <v>150</v>
      </c>
      <c r="D21">
        <v>150</v>
      </c>
      <c r="E21">
        <v>150</v>
      </c>
      <c r="F21">
        <v>150</v>
      </c>
      <c r="G21">
        <v>150</v>
      </c>
      <c r="H21">
        <v>150</v>
      </c>
      <c r="I21">
        <v>150</v>
      </c>
      <c r="J21">
        <v>150</v>
      </c>
      <c r="K21">
        <v>150</v>
      </c>
      <c r="L21">
        <v>150</v>
      </c>
      <c r="M21">
        <v>150</v>
      </c>
      <c r="N21">
        <v>150</v>
      </c>
    </row>
    <row r="22" spans="1:14" x14ac:dyDescent="0.2">
      <c r="A22" s="43" t="s">
        <v>171</v>
      </c>
      <c r="B22">
        <v>473</v>
      </c>
      <c r="C22">
        <v>473</v>
      </c>
      <c r="D22">
        <v>471</v>
      </c>
      <c r="E22">
        <v>474</v>
      </c>
      <c r="F22">
        <v>493</v>
      </c>
      <c r="G22">
        <v>514</v>
      </c>
      <c r="H22">
        <v>582</v>
      </c>
      <c r="I22">
        <v>645</v>
      </c>
      <c r="J22">
        <v>670</v>
      </c>
      <c r="K22">
        <v>741</v>
      </c>
      <c r="L22">
        <v>835</v>
      </c>
      <c r="M22">
        <v>957</v>
      </c>
      <c r="N22">
        <v>957</v>
      </c>
    </row>
    <row r="23" spans="1:14" x14ac:dyDescent="0.2">
      <c r="A23" s="43" t="s">
        <v>172</v>
      </c>
      <c r="B23" s="19">
        <v>3645</v>
      </c>
      <c r="C23" s="19">
        <v>3901</v>
      </c>
      <c r="D23" s="19">
        <v>4285</v>
      </c>
      <c r="E23" s="19">
        <v>4980</v>
      </c>
      <c r="F23" s="19">
        <v>5493</v>
      </c>
      <c r="G23" s="19">
        <v>8223</v>
      </c>
      <c r="H23" s="19">
        <v>11798</v>
      </c>
      <c r="I23" s="19">
        <v>14033</v>
      </c>
      <c r="J23" s="19">
        <v>19325</v>
      </c>
      <c r="K23" s="19">
        <v>24575</v>
      </c>
      <c r="L23" s="19">
        <v>33683</v>
      </c>
      <c r="M23" s="19">
        <v>50182</v>
      </c>
      <c r="N23" s="19">
        <v>52838</v>
      </c>
    </row>
    <row r="24" spans="1:14" x14ac:dyDescent="0.2">
      <c r="A24" s="43" t="s">
        <v>173</v>
      </c>
      <c r="B24">
        <v>640</v>
      </c>
      <c r="C24">
        <v>984</v>
      </c>
      <c r="D24" s="19">
        <v>1032</v>
      </c>
      <c r="E24" s="19">
        <v>1012</v>
      </c>
      <c r="F24" s="19">
        <v>1859</v>
      </c>
      <c r="G24" s="19">
        <v>1527</v>
      </c>
      <c r="H24" s="19">
        <v>2018</v>
      </c>
      <c r="I24" s="19">
        <v>2561</v>
      </c>
      <c r="J24" s="19">
        <v>3649</v>
      </c>
      <c r="K24" s="19">
        <v>5292</v>
      </c>
      <c r="L24" s="19">
        <v>8186</v>
      </c>
      <c r="M24" s="19">
        <v>13535</v>
      </c>
      <c r="N24" s="19">
        <v>13196</v>
      </c>
    </row>
    <row r="25" spans="1:14" x14ac:dyDescent="0.2">
      <c r="A25" s="43" t="s">
        <v>20</v>
      </c>
      <c r="B25">
        <v>212</v>
      </c>
      <c r="C25">
        <v>378</v>
      </c>
      <c r="D25">
        <v>302</v>
      </c>
      <c r="E25">
        <v>329</v>
      </c>
      <c r="F25">
        <v>327</v>
      </c>
      <c r="G25">
        <v>426</v>
      </c>
      <c r="H25">
        <v>646</v>
      </c>
      <c r="I25">
        <v>600</v>
      </c>
      <c r="J25">
        <v>672</v>
      </c>
      <c r="K25">
        <v>789</v>
      </c>
      <c r="L25">
        <v>995</v>
      </c>
      <c r="M25" s="19">
        <v>1338</v>
      </c>
      <c r="N25" s="19">
        <v>1258</v>
      </c>
    </row>
    <row r="26" spans="1:14" x14ac:dyDescent="0.2">
      <c r="A26" s="43" t="s">
        <v>11</v>
      </c>
      <c r="B26" s="19">
        <v>5120</v>
      </c>
      <c r="C26" s="19">
        <v>5886</v>
      </c>
      <c r="D26" s="19">
        <v>6240</v>
      </c>
      <c r="E26" s="19">
        <v>6945</v>
      </c>
      <c r="F26" s="19">
        <v>8322</v>
      </c>
      <c r="G26" s="19">
        <v>10840</v>
      </c>
      <c r="H26" s="19">
        <v>15194</v>
      </c>
      <c r="I26" s="19">
        <v>17989</v>
      </c>
      <c r="J26" s="19">
        <v>24466</v>
      </c>
      <c r="K26" s="19">
        <v>31547</v>
      </c>
      <c r="L26" s="19">
        <v>43849</v>
      </c>
      <c r="M26" s="19">
        <v>66162</v>
      </c>
      <c r="N26" s="19">
        <v>68399</v>
      </c>
    </row>
    <row r="27" spans="1:14" x14ac:dyDescent="0.2">
      <c r="B27"/>
      <c r="C27"/>
      <c r="D27"/>
      <c r="E27"/>
      <c r="F27"/>
      <c r="G27"/>
      <c r="H27"/>
      <c r="I27"/>
      <c r="J27"/>
      <c r="K27"/>
      <c r="L27"/>
      <c r="M27"/>
    </row>
    <row r="28" spans="1:14" x14ac:dyDescent="0.2">
      <c r="A28" s="43" t="s">
        <v>174</v>
      </c>
      <c r="B28" s="41">
        <v>0.36</v>
      </c>
      <c r="C28" s="41">
        <v>0.36</v>
      </c>
      <c r="D28" s="41">
        <v>0.3</v>
      </c>
      <c r="E28" s="41">
        <v>0.26</v>
      </c>
      <c r="F28" s="41">
        <v>0.24</v>
      </c>
      <c r="G28" s="41">
        <v>0.25</v>
      </c>
      <c r="H28" s="41">
        <v>0.24</v>
      </c>
      <c r="I28" s="41">
        <v>0.18</v>
      </c>
      <c r="J28" s="41">
        <v>0.16</v>
      </c>
      <c r="K28" s="41">
        <v>0.15</v>
      </c>
      <c r="L28" s="41">
        <v>0.15</v>
      </c>
      <c r="M28" s="41">
        <v>0.17</v>
      </c>
    </row>
    <row r="29" spans="1:14" x14ac:dyDescent="0.2">
      <c r="B29"/>
      <c r="C29"/>
      <c r="D29"/>
      <c r="E29"/>
      <c r="F29"/>
      <c r="G29"/>
      <c r="H29"/>
      <c r="I29"/>
      <c r="J29"/>
      <c r="K29"/>
      <c r="L29"/>
      <c r="M29"/>
    </row>
    <row r="30" spans="1:14" x14ac:dyDescent="0.2">
      <c r="B30"/>
      <c r="C30"/>
      <c r="D30"/>
      <c r="E30"/>
      <c r="F30"/>
      <c r="G30"/>
      <c r="H30"/>
      <c r="I30"/>
      <c r="J30"/>
      <c r="K30"/>
      <c r="L30"/>
      <c r="M30"/>
    </row>
    <row r="31" spans="1:14" x14ac:dyDescent="0.2">
      <c r="B31"/>
      <c r="C31"/>
      <c r="D31"/>
      <c r="E31"/>
      <c r="F31"/>
      <c r="G31"/>
      <c r="H31"/>
      <c r="I31"/>
      <c r="J31"/>
      <c r="K31"/>
      <c r="L31"/>
      <c r="M31"/>
    </row>
    <row r="32" spans="1:14" x14ac:dyDescent="0.2">
      <c r="B32"/>
      <c r="C32"/>
      <c r="D32"/>
      <c r="E32"/>
      <c r="F32"/>
      <c r="G32"/>
      <c r="H32"/>
      <c r="I32"/>
      <c r="J32"/>
      <c r="K32"/>
      <c r="L32"/>
      <c r="M32"/>
    </row>
    <row r="33" spans="2:13" x14ac:dyDescent="0.2">
      <c r="B33"/>
      <c r="C33"/>
      <c r="D33"/>
      <c r="E33"/>
      <c r="F33"/>
      <c r="G33"/>
      <c r="H33"/>
      <c r="I33"/>
      <c r="J33"/>
      <c r="K33"/>
      <c r="L33"/>
      <c r="M33"/>
    </row>
    <row r="34" spans="2:13" x14ac:dyDescent="0.2">
      <c r="B34"/>
      <c r="C34"/>
      <c r="D34"/>
      <c r="E34"/>
      <c r="F34"/>
      <c r="G34"/>
      <c r="H34"/>
      <c r="I34"/>
      <c r="J34"/>
      <c r="K34"/>
      <c r="L34"/>
      <c r="M34"/>
    </row>
    <row r="35" spans="2:13" x14ac:dyDescent="0.2">
      <c r="B35"/>
      <c r="C35"/>
      <c r="D35"/>
      <c r="E35"/>
      <c r="F35"/>
      <c r="G35"/>
      <c r="H35"/>
      <c r="I35"/>
      <c r="J35"/>
      <c r="K35"/>
      <c r="L35"/>
      <c r="M35"/>
    </row>
    <row r="36" spans="2:13" x14ac:dyDescent="0.2">
      <c r="B36"/>
      <c r="C36"/>
      <c r="D36"/>
      <c r="E36"/>
      <c r="F36"/>
      <c r="G36"/>
      <c r="H36"/>
      <c r="I36"/>
      <c r="J36"/>
      <c r="K36"/>
      <c r="L36"/>
      <c r="M36"/>
    </row>
    <row r="37" spans="2:13" x14ac:dyDescent="0.2">
      <c r="B37"/>
      <c r="C37"/>
      <c r="D37"/>
      <c r="E37"/>
      <c r="F37"/>
      <c r="G37"/>
      <c r="H37"/>
      <c r="I37"/>
      <c r="J37"/>
      <c r="K37"/>
      <c r="L37"/>
      <c r="M37"/>
    </row>
    <row r="38" spans="2:13" x14ac:dyDescent="0.2">
      <c r="B38"/>
      <c r="C38"/>
      <c r="D38"/>
      <c r="E38"/>
      <c r="F38"/>
      <c r="G38"/>
      <c r="H38"/>
      <c r="I38"/>
      <c r="J38"/>
      <c r="K38"/>
      <c r="L38"/>
      <c r="M38"/>
    </row>
    <row r="39" spans="2:13" x14ac:dyDescent="0.2">
      <c r="B39"/>
      <c r="C39"/>
      <c r="D39"/>
      <c r="E39"/>
      <c r="F39"/>
      <c r="G39"/>
      <c r="H39"/>
      <c r="I39"/>
      <c r="J39"/>
      <c r="K39"/>
      <c r="L39"/>
      <c r="M39"/>
    </row>
    <row r="40" spans="2:13" x14ac:dyDescent="0.2">
      <c r="B40"/>
      <c r="C40"/>
      <c r="D40"/>
      <c r="E40"/>
      <c r="F40"/>
      <c r="G40"/>
      <c r="H40"/>
      <c r="I40"/>
      <c r="J40"/>
      <c r="K40"/>
      <c r="L40"/>
      <c r="M40"/>
    </row>
    <row r="41" spans="2:13" x14ac:dyDescent="0.2">
      <c r="B41"/>
      <c r="C41"/>
      <c r="D41"/>
      <c r="E41"/>
      <c r="F41"/>
      <c r="G41"/>
      <c r="H41"/>
      <c r="I41"/>
      <c r="J41"/>
      <c r="K41"/>
      <c r="L41"/>
      <c r="M41"/>
    </row>
    <row r="42" spans="2:13" x14ac:dyDescent="0.2">
      <c r="B42"/>
      <c r="C42"/>
      <c r="D42"/>
      <c r="E42"/>
      <c r="F42"/>
      <c r="G42"/>
      <c r="H42"/>
      <c r="I42"/>
      <c r="J42"/>
      <c r="K42"/>
      <c r="L42"/>
      <c r="M42"/>
    </row>
    <row r="43" spans="2:13" x14ac:dyDescent="0.2">
      <c r="B43"/>
      <c r="C43"/>
      <c r="D43"/>
      <c r="E43"/>
      <c r="F43"/>
      <c r="G43"/>
      <c r="H43"/>
      <c r="I43"/>
      <c r="J43"/>
      <c r="K43"/>
      <c r="L43"/>
      <c r="M43"/>
    </row>
    <row r="44" spans="2:13" x14ac:dyDescent="0.2">
      <c r="H44"/>
      <c r="I44"/>
      <c r="J44"/>
      <c r="K44"/>
      <c r="L44"/>
      <c r="M44"/>
    </row>
    <row r="45" spans="2:13" x14ac:dyDescent="0.2">
      <c r="H45"/>
      <c r="I45"/>
      <c r="J45"/>
      <c r="K45"/>
      <c r="L45"/>
      <c r="M45"/>
    </row>
    <row r="46" spans="2:13" x14ac:dyDescent="0.2">
      <c r="H46"/>
      <c r="I46"/>
      <c r="J46"/>
      <c r="K46"/>
      <c r="L46"/>
      <c r="M46"/>
    </row>
    <row r="47" spans="2:13" x14ac:dyDescent="0.2">
      <c r="H47"/>
      <c r="I47"/>
      <c r="J47"/>
      <c r="K47"/>
      <c r="L47"/>
      <c r="M47"/>
    </row>
    <row r="48" spans="2:13" x14ac:dyDescent="0.2">
      <c r="H48"/>
      <c r="I48"/>
      <c r="J48"/>
      <c r="K48"/>
      <c r="L48"/>
      <c r="M48"/>
    </row>
    <row r="49" spans="8:13" x14ac:dyDescent="0.2">
      <c r="H49"/>
      <c r="I49"/>
      <c r="J49"/>
      <c r="K49"/>
      <c r="L49"/>
      <c r="M49"/>
    </row>
    <row r="50" spans="8:13" x14ac:dyDescent="0.2">
      <c r="H50"/>
      <c r="I50"/>
      <c r="J50"/>
      <c r="K50"/>
      <c r="L50"/>
      <c r="M50"/>
    </row>
    <row r="51" spans="8:13" x14ac:dyDescent="0.2">
      <c r="H51"/>
      <c r="I51"/>
      <c r="J51"/>
      <c r="K51"/>
      <c r="L51"/>
      <c r="M51"/>
    </row>
    <row r="52" spans="8:13" x14ac:dyDescent="0.2">
      <c r="H52"/>
      <c r="I52"/>
      <c r="J52"/>
      <c r="K52"/>
      <c r="L52"/>
      <c r="M52"/>
    </row>
    <row r="53" spans="8:13" x14ac:dyDescent="0.2">
      <c r="H53"/>
      <c r="I53"/>
      <c r="J53"/>
      <c r="K53"/>
      <c r="L53"/>
      <c r="M53"/>
    </row>
    <row r="54" spans="8:13" x14ac:dyDescent="0.2">
      <c r="H54"/>
      <c r="I54"/>
      <c r="J54"/>
      <c r="K54"/>
      <c r="L54"/>
      <c r="M54"/>
    </row>
    <row r="55" spans="8:13" x14ac:dyDescent="0.2">
      <c r="H55"/>
      <c r="I55"/>
      <c r="J55"/>
      <c r="K55"/>
      <c r="L55"/>
      <c r="M55"/>
    </row>
    <row r="56" spans="8:13" x14ac:dyDescent="0.2">
      <c r="H56"/>
      <c r="I56"/>
      <c r="J56"/>
      <c r="K56"/>
      <c r="L56"/>
      <c r="M56"/>
    </row>
    <row r="57" spans="8:13" x14ac:dyDescent="0.2">
      <c r="H57"/>
      <c r="I57"/>
      <c r="J57"/>
      <c r="K57"/>
      <c r="L57"/>
      <c r="M57"/>
    </row>
    <row r="58" spans="8:13" x14ac:dyDescent="0.2">
      <c r="H58"/>
      <c r="I58"/>
      <c r="J58"/>
      <c r="K58"/>
      <c r="L58"/>
      <c r="M58"/>
    </row>
    <row r="59" spans="8:13" x14ac:dyDescent="0.2">
      <c r="H59"/>
      <c r="I59"/>
      <c r="J59"/>
      <c r="K59"/>
      <c r="L59"/>
      <c r="M59"/>
    </row>
    <row r="60" spans="8:13" x14ac:dyDescent="0.2">
      <c r="H60"/>
      <c r="I60"/>
      <c r="J60"/>
      <c r="K60"/>
      <c r="L60"/>
      <c r="M60"/>
    </row>
    <row r="61" spans="8:13" x14ac:dyDescent="0.2">
      <c r="H61"/>
      <c r="I61"/>
      <c r="J61"/>
      <c r="K61"/>
      <c r="L61"/>
      <c r="M61"/>
    </row>
    <row r="62" spans="8:13" x14ac:dyDescent="0.2">
      <c r="H62"/>
      <c r="I62"/>
      <c r="J62"/>
      <c r="K62"/>
      <c r="L62"/>
      <c r="M62"/>
    </row>
    <row r="63" spans="8:13" x14ac:dyDescent="0.2">
      <c r="H63"/>
      <c r="I63"/>
      <c r="J63"/>
      <c r="K63"/>
      <c r="L63"/>
      <c r="M63"/>
    </row>
    <row r="64" spans="8:13" x14ac:dyDescent="0.2">
      <c r="H64"/>
      <c r="I64"/>
      <c r="J64"/>
      <c r="K64"/>
      <c r="L64"/>
      <c r="M64"/>
    </row>
    <row r="65" spans="8:13" x14ac:dyDescent="0.2">
      <c r="H65"/>
      <c r="I65"/>
      <c r="J65"/>
      <c r="K65"/>
      <c r="L65"/>
      <c r="M65"/>
    </row>
    <row r="66" spans="8:13" x14ac:dyDescent="0.2">
      <c r="H66"/>
      <c r="I66"/>
      <c r="J66"/>
      <c r="K66"/>
      <c r="L66"/>
      <c r="M66"/>
    </row>
    <row r="67" spans="8:13" x14ac:dyDescent="0.2">
      <c r="H67"/>
      <c r="I67"/>
      <c r="J67"/>
      <c r="K67"/>
      <c r="L67"/>
      <c r="M67"/>
    </row>
    <row r="68" spans="8:13" x14ac:dyDescent="0.2">
      <c r="H68"/>
      <c r="I68"/>
      <c r="J68"/>
      <c r="K68"/>
      <c r="L68"/>
      <c r="M68"/>
    </row>
    <row r="69" spans="8:13" x14ac:dyDescent="0.2">
      <c r="H69"/>
      <c r="I69"/>
      <c r="J69"/>
      <c r="K69"/>
      <c r="L69"/>
      <c r="M69"/>
    </row>
    <row r="70" spans="8:13" x14ac:dyDescent="0.2">
      <c r="H70"/>
      <c r="I70"/>
      <c r="J70"/>
      <c r="K70"/>
      <c r="L70"/>
      <c r="M70"/>
    </row>
  </sheetData>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9800-2AF9-6C48-B2E0-55BEEDF52711}">
  <dimension ref="A1:M19"/>
  <sheetViews>
    <sheetView zoomScale="201" zoomScaleNormal="201" workbookViewId="0"/>
  </sheetViews>
  <sheetFormatPr baseColWidth="10" defaultRowHeight="15" x14ac:dyDescent="0.2"/>
  <cols>
    <col min="1" max="1" width="38.6640625" customWidth="1"/>
    <col min="6" max="6" width="10.83203125" style="29"/>
  </cols>
  <sheetData>
    <row r="1" spans="1:13" x14ac:dyDescent="0.2">
      <c r="A1" t="s">
        <v>103</v>
      </c>
    </row>
    <row r="2" spans="1:13" s="13" customFormat="1" x14ac:dyDescent="0.2">
      <c r="A2" s="13" t="s">
        <v>180</v>
      </c>
      <c r="F2" s="34"/>
    </row>
    <row r="3" spans="1:13" x14ac:dyDescent="0.2">
      <c r="A3" t="s">
        <v>114</v>
      </c>
    </row>
    <row r="5" spans="1:13" x14ac:dyDescent="0.2">
      <c r="A5" t="s">
        <v>115</v>
      </c>
      <c r="B5" t="s">
        <v>116</v>
      </c>
      <c r="C5" t="s">
        <v>117</v>
      </c>
      <c r="D5" t="s">
        <v>118</v>
      </c>
      <c r="E5" t="s">
        <v>119</v>
      </c>
      <c r="F5" s="29" t="s">
        <v>120</v>
      </c>
      <c r="G5" t="s">
        <v>121</v>
      </c>
      <c r="H5" t="s">
        <v>182</v>
      </c>
      <c r="I5" t="s">
        <v>183</v>
      </c>
      <c r="J5" t="s">
        <v>184</v>
      </c>
      <c r="K5" t="s">
        <v>185</v>
      </c>
      <c r="L5" t="s">
        <v>186</v>
      </c>
      <c r="M5" t="s">
        <v>187</v>
      </c>
    </row>
    <row r="6" spans="1:13" x14ac:dyDescent="0.2">
      <c r="A6" t="s">
        <v>188</v>
      </c>
      <c r="B6" s="46">
        <v>1.9</v>
      </c>
      <c r="C6" s="46">
        <v>4.5</v>
      </c>
      <c r="D6" s="46">
        <v>7.8</v>
      </c>
      <c r="E6" s="46">
        <v>11.7</v>
      </c>
      <c r="F6" s="28">
        <v>14.3</v>
      </c>
      <c r="G6" s="46">
        <v>18.399999999999999</v>
      </c>
      <c r="H6" s="46">
        <v>29.4</v>
      </c>
      <c r="I6" s="46">
        <v>49</v>
      </c>
      <c r="J6" s="46">
        <v>77</v>
      </c>
      <c r="K6" s="46">
        <v>113</v>
      </c>
      <c r="L6" s="46">
        <v>163</v>
      </c>
      <c r="M6" s="46">
        <v>249.1</v>
      </c>
    </row>
    <row r="7" spans="1:13" x14ac:dyDescent="0.2">
      <c r="A7" t="s">
        <v>189</v>
      </c>
      <c r="B7" s="46">
        <v>3.6</v>
      </c>
      <c r="C7" s="46">
        <v>4.4000000000000004</v>
      </c>
      <c r="D7" s="46">
        <v>6</v>
      </c>
      <c r="E7" s="46">
        <v>8.6</v>
      </c>
      <c r="F7" s="28">
        <v>12</v>
      </c>
      <c r="G7" s="46">
        <v>19.600000000000001</v>
      </c>
      <c r="H7" s="46">
        <v>25.5</v>
      </c>
      <c r="I7" s="46">
        <v>43.7</v>
      </c>
      <c r="J7" s="46">
        <v>66.900000000000006</v>
      </c>
      <c r="K7" s="46">
        <v>88.4</v>
      </c>
      <c r="L7" s="46">
        <v>115.6</v>
      </c>
      <c r="M7" s="46">
        <v>135.4</v>
      </c>
    </row>
    <row r="8" spans="1:13" x14ac:dyDescent="0.2">
      <c r="A8" t="s">
        <v>190</v>
      </c>
      <c r="B8" s="46">
        <v>8.9</v>
      </c>
      <c r="C8" s="46">
        <v>7.4999999999999982</v>
      </c>
      <c r="D8" s="46">
        <v>6.8999999999999995</v>
      </c>
      <c r="E8" s="46">
        <v>6.0000000000000036</v>
      </c>
      <c r="F8" s="28">
        <v>5.3999999999999986</v>
      </c>
      <c r="G8" s="46">
        <v>4.7999999999999972</v>
      </c>
      <c r="H8" s="46">
        <v>8.6000000000000014</v>
      </c>
      <c r="I8" s="46">
        <v>7.7999999999999972</v>
      </c>
      <c r="J8" s="46">
        <v>8.2999999999999829</v>
      </c>
      <c r="K8" s="46">
        <v>5.7999999999999829</v>
      </c>
      <c r="L8" s="46">
        <v>5.5000000000000284</v>
      </c>
      <c r="M8" s="46">
        <v>5.3999999999999773</v>
      </c>
    </row>
    <row r="9" spans="1:13" x14ac:dyDescent="0.2">
      <c r="A9" t="s">
        <v>191</v>
      </c>
      <c r="B9" s="46">
        <v>14.4</v>
      </c>
      <c r="C9" s="46">
        <v>16.399999999999999</v>
      </c>
      <c r="D9" s="46">
        <v>20.7</v>
      </c>
      <c r="E9" s="46">
        <v>26.3</v>
      </c>
      <c r="F9" s="28">
        <v>31.7</v>
      </c>
      <c r="G9" s="46">
        <v>42.8</v>
      </c>
      <c r="H9" s="46">
        <v>63.5</v>
      </c>
      <c r="I9" s="46">
        <v>100.5</v>
      </c>
      <c r="J9" s="46">
        <v>152.19999999999999</v>
      </c>
      <c r="K9" s="46">
        <v>207.2</v>
      </c>
      <c r="L9" s="46">
        <v>284.10000000000002</v>
      </c>
      <c r="M9" s="46">
        <v>389.9</v>
      </c>
    </row>
    <row r="11" spans="1:13" x14ac:dyDescent="0.2">
      <c r="A11" t="s">
        <v>192</v>
      </c>
      <c r="B11" s="41">
        <v>0.13</v>
      </c>
      <c r="C11" s="41">
        <v>0.27</v>
      </c>
      <c r="D11" s="41">
        <v>0.38</v>
      </c>
      <c r="E11" s="41">
        <v>0.44</v>
      </c>
      <c r="F11" s="29">
        <v>0.45</v>
      </c>
      <c r="G11" s="41">
        <v>0.43</v>
      </c>
      <c r="H11" s="41">
        <v>0.46</v>
      </c>
      <c r="I11" s="41">
        <v>0.49</v>
      </c>
      <c r="J11" s="41">
        <v>0.51</v>
      </c>
      <c r="K11" s="41">
        <v>0.55000000000000004</v>
      </c>
      <c r="L11" s="41">
        <v>0.56999999999999995</v>
      </c>
      <c r="M11" s="41">
        <v>0.64</v>
      </c>
    </row>
    <row r="12" spans="1:13" x14ac:dyDescent="0.2">
      <c r="A12" t="s">
        <v>193</v>
      </c>
      <c r="B12" s="26">
        <v>1</v>
      </c>
      <c r="C12" s="26">
        <v>1.1388888888888888</v>
      </c>
      <c r="D12" s="26">
        <v>1.4375</v>
      </c>
      <c r="E12" s="26">
        <v>1.8263888888888888</v>
      </c>
      <c r="F12" s="27">
        <v>2.2013888888888888</v>
      </c>
      <c r="G12" s="26">
        <v>2.9722222222222219</v>
      </c>
      <c r="H12" s="26">
        <v>4.4097222222222223</v>
      </c>
      <c r="I12" s="26">
        <v>6.9791666666666661</v>
      </c>
      <c r="J12" s="26">
        <v>10.569444444444443</v>
      </c>
      <c r="K12" s="26">
        <v>14.388888888888888</v>
      </c>
      <c r="L12" s="26">
        <v>19.729166666666668</v>
      </c>
      <c r="M12" s="26">
        <v>27.076388888888886</v>
      </c>
    </row>
    <row r="13" spans="1:13" x14ac:dyDescent="0.2">
      <c r="A13" t="s">
        <v>194</v>
      </c>
      <c r="C13" s="41">
        <v>0.14000000000000001</v>
      </c>
      <c r="D13" s="41">
        <v>0.26</v>
      </c>
      <c r="E13" s="41">
        <v>0.27</v>
      </c>
      <c r="F13" s="29">
        <v>0.21</v>
      </c>
      <c r="G13" s="41">
        <v>0.35</v>
      </c>
      <c r="H13" s="41">
        <v>0.48</v>
      </c>
      <c r="I13" s="41">
        <v>0.57999999999999996</v>
      </c>
      <c r="J13" s="41">
        <v>0.51</v>
      </c>
      <c r="K13" s="41">
        <v>0.36</v>
      </c>
      <c r="L13" s="41">
        <v>0.37</v>
      </c>
      <c r="M13" s="41">
        <v>0.37</v>
      </c>
    </row>
    <row r="15" spans="1:13" x14ac:dyDescent="0.2">
      <c r="B15">
        <v>1933</v>
      </c>
      <c r="C15">
        <v>1934</v>
      </c>
      <c r="D15">
        <v>1935</v>
      </c>
      <c r="E15">
        <v>1936</v>
      </c>
      <c r="F15">
        <v>1937</v>
      </c>
      <c r="G15">
        <v>1938</v>
      </c>
      <c r="H15">
        <v>1939</v>
      </c>
      <c r="I15">
        <v>1940</v>
      </c>
      <c r="J15">
        <v>1941</v>
      </c>
      <c r="K15">
        <v>1942</v>
      </c>
      <c r="L15">
        <v>1943</v>
      </c>
      <c r="M15">
        <v>1944</v>
      </c>
    </row>
    <row r="16" spans="1:13" x14ac:dyDescent="0.2">
      <c r="A16" t="s">
        <v>195</v>
      </c>
      <c r="B16" s="21" t="s">
        <v>196</v>
      </c>
      <c r="C16" s="21" t="s">
        <v>197</v>
      </c>
      <c r="D16" s="21" t="s">
        <v>198</v>
      </c>
      <c r="E16" s="21" t="s">
        <v>199</v>
      </c>
      <c r="F16" s="29" t="s">
        <v>200</v>
      </c>
      <c r="G16" s="21" t="s">
        <v>201</v>
      </c>
      <c r="H16" s="21" t="s">
        <v>202</v>
      </c>
      <c r="I16" s="21" t="s">
        <v>203</v>
      </c>
      <c r="J16" s="21" t="s">
        <v>204</v>
      </c>
      <c r="K16" s="21" t="s">
        <v>205</v>
      </c>
      <c r="L16" s="21" t="s">
        <v>206</v>
      </c>
      <c r="M16" s="21" t="s">
        <v>207</v>
      </c>
    </row>
    <row r="17" spans="1:13" x14ac:dyDescent="0.2">
      <c r="A17" t="s">
        <v>13</v>
      </c>
      <c r="C17" s="41">
        <v>0.11</v>
      </c>
      <c r="D17" s="41">
        <v>0.11</v>
      </c>
      <c r="E17" s="41">
        <v>0.11</v>
      </c>
      <c r="F17" s="29">
        <v>0.12</v>
      </c>
      <c r="G17" s="41">
        <v>0.11</v>
      </c>
      <c r="H17" s="41">
        <v>0.19</v>
      </c>
      <c r="I17" s="41">
        <v>0.12</v>
      </c>
      <c r="J17" s="41">
        <v>0.09</v>
      </c>
      <c r="K17" s="41">
        <v>0.04</v>
      </c>
      <c r="L17" s="41">
        <v>0.08</v>
      </c>
      <c r="M17" s="41">
        <v>-0.04</v>
      </c>
    </row>
    <row r="19" spans="1:13" x14ac:dyDescent="0.2">
      <c r="A19" t="s">
        <v>208</v>
      </c>
      <c r="B19" s="41">
        <v>0.25</v>
      </c>
      <c r="C19" s="41">
        <v>0.25</v>
      </c>
      <c r="D19" s="41">
        <v>0.28999999999999998</v>
      </c>
      <c r="E19" s="41">
        <v>0.33</v>
      </c>
      <c r="F19" s="29">
        <v>0.36</v>
      </c>
      <c r="G19" s="41">
        <v>0.43</v>
      </c>
      <c r="H19" s="41">
        <v>0.54</v>
      </c>
      <c r="I19" s="41">
        <v>0.76</v>
      </c>
      <c r="J19" s="41">
        <v>1.05</v>
      </c>
      <c r="K19" s="41">
        <v>1.38</v>
      </c>
      <c r="L19" s="41">
        <v>1.75</v>
      </c>
      <c r="M19" s="41">
        <v>2.4900000000000002</v>
      </c>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BA6B-85E2-894B-8CCD-C9BB513AD857}">
  <dimension ref="A1:I29"/>
  <sheetViews>
    <sheetView zoomScale="201" zoomScaleNormal="201" workbookViewId="0"/>
  </sheetViews>
  <sheetFormatPr baseColWidth="10" defaultRowHeight="15" x14ac:dyDescent="0.2"/>
  <cols>
    <col min="1" max="1" width="20.83203125" customWidth="1"/>
  </cols>
  <sheetData>
    <row r="1" spans="1:9" x14ac:dyDescent="0.2">
      <c r="A1" t="s">
        <v>104</v>
      </c>
    </row>
    <row r="2" spans="1:9" s="13" customFormat="1" x14ac:dyDescent="0.2">
      <c r="A2" s="13" t="s">
        <v>266</v>
      </c>
    </row>
    <row r="3" spans="1:9" x14ac:dyDescent="0.2">
      <c r="A3" t="s">
        <v>114</v>
      </c>
    </row>
    <row r="5" spans="1:9" x14ac:dyDescent="0.2">
      <c r="B5">
        <v>1933</v>
      </c>
      <c r="C5">
        <v>1934</v>
      </c>
      <c r="D5">
        <v>1935</v>
      </c>
      <c r="E5">
        <v>1936</v>
      </c>
      <c r="F5">
        <v>1937</v>
      </c>
      <c r="G5">
        <v>1938</v>
      </c>
      <c r="H5">
        <v>1939</v>
      </c>
      <c r="I5" t="s">
        <v>11</v>
      </c>
    </row>
    <row r="6" spans="1:9" x14ac:dyDescent="0.2">
      <c r="H6" t="s">
        <v>211</v>
      </c>
    </row>
    <row r="7" spans="1:9" x14ac:dyDescent="0.2">
      <c r="A7" t="s">
        <v>264</v>
      </c>
    </row>
    <row r="8" spans="1:9" x14ac:dyDescent="0.2">
      <c r="A8" t="s">
        <v>212</v>
      </c>
      <c r="B8">
        <v>1.9</v>
      </c>
      <c r="C8">
        <v>1.9</v>
      </c>
      <c r="D8">
        <v>4</v>
      </c>
      <c r="E8">
        <v>5.8</v>
      </c>
      <c r="F8">
        <v>8.1999999999999993</v>
      </c>
      <c r="G8">
        <v>18.399999999999999</v>
      </c>
      <c r="H8">
        <v>19.8</v>
      </c>
      <c r="I8">
        <v>60</v>
      </c>
    </row>
    <row r="9" spans="1:9" x14ac:dyDescent="0.2">
      <c r="A9" t="s">
        <v>213</v>
      </c>
      <c r="B9">
        <v>6.2</v>
      </c>
      <c r="C9">
        <v>8.5</v>
      </c>
      <c r="D9">
        <v>8.8000000000000007</v>
      </c>
      <c r="E9">
        <v>10</v>
      </c>
      <c r="F9">
        <v>11.9</v>
      </c>
      <c r="G9">
        <v>13.4</v>
      </c>
      <c r="H9">
        <v>0.2</v>
      </c>
      <c r="I9">
        <v>59</v>
      </c>
    </row>
    <row r="10" spans="1:9" x14ac:dyDescent="0.2">
      <c r="A10" t="s">
        <v>11</v>
      </c>
      <c r="B10">
        <v>8.1</v>
      </c>
      <c r="C10">
        <v>10.4</v>
      </c>
      <c r="D10">
        <v>12.8</v>
      </c>
      <c r="E10">
        <v>15.8</v>
      </c>
      <c r="F10">
        <v>20.100000000000001</v>
      </c>
      <c r="G10">
        <v>31.8</v>
      </c>
      <c r="H10">
        <v>20</v>
      </c>
      <c r="I10">
        <v>119</v>
      </c>
    </row>
    <row r="11" spans="1:9" s="21" customFormat="1" x14ac:dyDescent="0.2">
      <c r="A11" s="21" t="s">
        <v>214</v>
      </c>
      <c r="C11" s="21" t="s">
        <v>215</v>
      </c>
      <c r="D11" s="21" t="s">
        <v>216</v>
      </c>
      <c r="E11" s="21" t="s">
        <v>217</v>
      </c>
      <c r="F11" s="21" t="s">
        <v>218</v>
      </c>
      <c r="G11" s="21" t="s">
        <v>219</v>
      </c>
      <c r="H11" s="21" t="s">
        <v>220</v>
      </c>
    </row>
    <row r="13" spans="1:9" x14ac:dyDescent="0.2">
      <c r="A13" t="s">
        <v>265</v>
      </c>
    </row>
    <row r="14" spans="1:9" x14ac:dyDescent="0.2">
      <c r="A14" t="s">
        <v>221</v>
      </c>
      <c r="B14">
        <v>6.9</v>
      </c>
      <c r="C14">
        <v>8.3000000000000007</v>
      </c>
      <c r="D14">
        <v>9.6999999999999993</v>
      </c>
      <c r="E14">
        <v>11.6</v>
      </c>
      <c r="F14">
        <v>14</v>
      </c>
      <c r="G14">
        <v>18.2</v>
      </c>
      <c r="H14">
        <v>10</v>
      </c>
      <c r="I14">
        <v>78.7</v>
      </c>
    </row>
    <row r="15" spans="1:9" x14ac:dyDescent="0.2">
      <c r="A15" t="s">
        <v>222</v>
      </c>
      <c r="B15">
        <v>0.1</v>
      </c>
      <c r="C15">
        <v>2.2000000000000002</v>
      </c>
      <c r="D15">
        <v>4.8</v>
      </c>
      <c r="E15">
        <v>6.7</v>
      </c>
      <c r="F15">
        <v>5.8</v>
      </c>
      <c r="G15">
        <v>7.5</v>
      </c>
      <c r="H15">
        <v>6.6</v>
      </c>
      <c r="I15">
        <v>33.700000000000003</v>
      </c>
    </row>
    <row r="16" spans="1:9" x14ac:dyDescent="0.2">
      <c r="A16" t="s">
        <v>16</v>
      </c>
      <c r="I16">
        <v>6.7</v>
      </c>
    </row>
    <row r="17" spans="1:9" x14ac:dyDescent="0.2">
      <c r="A17" t="s">
        <v>11</v>
      </c>
      <c r="B17">
        <v>7</v>
      </c>
      <c r="C17">
        <v>10.5</v>
      </c>
      <c r="D17">
        <v>14.5</v>
      </c>
      <c r="E17">
        <v>18.3</v>
      </c>
      <c r="F17">
        <v>19.8</v>
      </c>
      <c r="G17">
        <v>25.7</v>
      </c>
      <c r="H17">
        <v>16.600000000000001</v>
      </c>
      <c r="I17">
        <v>119.1</v>
      </c>
    </row>
    <row r="18" spans="1:9" s="21" customFormat="1" x14ac:dyDescent="0.2">
      <c r="A18" s="21" t="s">
        <v>223</v>
      </c>
      <c r="C18" s="21" t="s">
        <v>224</v>
      </c>
      <c r="D18" s="21" t="s">
        <v>225</v>
      </c>
      <c r="E18" s="21" t="s">
        <v>226</v>
      </c>
      <c r="F18" s="21" t="s">
        <v>227</v>
      </c>
      <c r="G18" s="21" t="s">
        <v>228</v>
      </c>
      <c r="H18" s="21" t="s">
        <v>229</v>
      </c>
    </row>
    <row r="20" spans="1:9" x14ac:dyDescent="0.2">
      <c r="A20" t="s">
        <v>230</v>
      </c>
      <c r="B20">
        <v>-1.1000000000000001</v>
      </c>
      <c r="C20">
        <v>0.1</v>
      </c>
      <c r="D20">
        <v>1.7</v>
      </c>
      <c r="E20">
        <v>2.5</v>
      </c>
      <c r="F20">
        <v>-0.3</v>
      </c>
      <c r="G20">
        <v>-6.1</v>
      </c>
      <c r="H20">
        <v>-3.4</v>
      </c>
      <c r="I20">
        <v>0.1</v>
      </c>
    </row>
    <row r="21" spans="1:9" x14ac:dyDescent="0.2">
      <c r="A21" t="s">
        <v>231</v>
      </c>
      <c r="B21">
        <v>0.1</v>
      </c>
      <c r="C21">
        <v>2.2999999999999998</v>
      </c>
      <c r="D21">
        <v>7.1</v>
      </c>
      <c r="E21">
        <v>13.8</v>
      </c>
      <c r="F21">
        <v>19.600000000000001</v>
      </c>
      <c r="G21">
        <v>27.1</v>
      </c>
      <c r="H21">
        <v>33.700000000000003</v>
      </c>
      <c r="I21">
        <v>33.700000000000003</v>
      </c>
    </row>
    <row r="23" spans="1:9" x14ac:dyDescent="0.2">
      <c r="H23" t="s">
        <v>232</v>
      </c>
    </row>
    <row r="24" spans="1:9" x14ac:dyDescent="0.2">
      <c r="A24" t="s">
        <v>195</v>
      </c>
      <c r="B24">
        <v>57.9</v>
      </c>
      <c r="C24">
        <v>64.400000000000006</v>
      </c>
      <c r="D24">
        <v>71.8</v>
      </c>
      <c r="E24">
        <v>79.599999999999994</v>
      </c>
      <c r="F24">
        <v>89.1</v>
      </c>
      <c r="G24">
        <v>99.2</v>
      </c>
      <c r="H24">
        <v>118.1</v>
      </c>
    </row>
    <row r="25" spans="1:9" s="21" customFormat="1" x14ac:dyDescent="0.2">
      <c r="A25" s="21" t="s">
        <v>233</v>
      </c>
      <c r="C25" s="21" t="s">
        <v>234</v>
      </c>
      <c r="D25" s="21" t="s">
        <v>235</v>
      </c>
      <c r="E25" s="21" t="s">
        <v>236</v>
      </c>
      <c r="F25" s="21" t="s">
        <v>237</v>
      </c>
      <c r="G25" s="21" t="s">
        <v>238</v>
      </c>
      <c r="H25" s="21" t="s">
        <v>239</v>
      </c>
    </row>
    <row r="27" spans="1:9" x14ac:dyDescent="0.2">
      <c r="A27" t="s">
        <v>240</v>
      </c>
      <c r="B27" s="21" t="s">
        <v>241</v>
      </c>
      <c r="C27" s="21" t="s">
        <v>242</v>
      </c>
      <c r="D27" s="21" t="s">
        <v>243</v>
      </c>
      <c r="E27" s="21" t="s">
        <v>244</v>
      </c>
      <c r="F27" s="21" t="s">
        <v>245</v>
      </c>
      <c r="G27" s="21" t="s">
        <v>246</v>
      </c>
      <c r="H27" s="21" t="s">
        <v>247</v>
      </c>
    </row>
    <row r="28" spans="1:9" x14ac:dyDescent="0.2">
      <c r="A28" t="s">
        <v>248</v>
      </c>
      <c r="B28" s="21" t="s">
        <v>249</v>
      </c>
      <c r="C28" s="21" t="s">
        <v>250</v>
      </c>
      <c r="D28" s="21" t="s">
        <v>251</v>
      </c>
      <c r="E28" s="21" t="s">
        <v>252</v>
      </c>
      <c r="F28" s="21" t="s">
        <v>253</v>
      </c>
      <c r="G28" s="21" t="s">
        <v>254</v>
      </c>
      <c r="H28" s="21" t="s">
        <v>255</v>
      </c>
    </row>
    <row r="29" spans="1:9" x14ac:dyDescent="0.2">
      <c r="A29" t="s">
        <v>256</v>
      </c>
      <c r="B29" s="21" t="s">
        <v>257</v>
      </c>
      <c r="C29" s="21" t="s">
        <v>258</v>
      </c>
      <c r="D29" s="21" t="s">
        <v>259</v>
      </c>
      <c r="E29" s="21" t="s">
        <v>260</v>
      </c>
      <c r="F29" s="21" t="s">
        <v>261</v>
      </c>
      <c r="G29" s="21" t="s">
        <v>262</v>
      </c>
      <c r="H29" s="21" t="s">
        <v>263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2ABB-81FD-3A47-BA8A-7D22C8FFF0EC}">
  <dimension ref="A1:H30"/>
  <sheetViews>
    <sheetView zoomScale="178" zoomScaleNormal="178" workbookViewId="0">
      <selection activeCell="A5" sqref="A5:XFD5"/>
    </sheetView>
  </sheetViews>
  <sheetFormatPr baseColWidth="10" defaultRowHeight="15" x14ac:dyDescent="0.2"/>
  <cols>
    <col min="1" max="1" width="42.5" style="10" customWidth="1"/>
    <col min="2" max="2" width="12.83203125" style="3" customWidth="1"/>
    <col min="3" max="3" width="12.83203125" style="11" customWidth="1"/>
    <col min="4" max="4" width="12.83203125" style="3" customWidth="1"/>
    <col min="5" max="5" width="12.83203125" style="11" customWidth="1"/>
    <col min="6" max="7" width="12.83203125" style="3" customWidth="1"/>
    <col min="8" max="8" width="12.83203125" style="12" customWidth="1"/>
    <col min="9" max="9" width="25.83203125" style="3" customWidth="1"/>
    <col min="10" max="16384" width="10.83203125" style="3"/>
  </cols>
  <sheetData>
    <row r="1" spans="1:8" ht="14" customHeight="1" x14ac:dyDescent="0.2">
      <c r="A1" s="10" t="s">
        <v>12</v>
      </c>
    </row>
    <row r="2" spans="1:8" ht="14" customHeight="1" x14ac:dyDescent="0.2">
      <c r="A2" s="13" t="s">
        <v>22</v>
      </c>
    </row>
    <row r="3" spans="1:8" ht="14" customHeight="1" x14ac:dyDescent="0.2">
      <c r="A3" s="3" t="s">
        <v>26</v>
      </c>
    </row>
    <row r="4" spans="1:8" ht="14" customHeight="1" x14ac:dyDescent="0.2">
      <c r="A4" s="3"/>
    </row>
    <row r="5" spans="1:8" s="36" customFormat="1" ht="14" customHeight="1" x14ac:dyDescent="0.2">
      <c r="A5" s="36" t="s">
        <v>8</v>
      </c>
      <c r="B5" s="37">
        <v>1933</v>
      </c>
      <c r="C5" s="37">
        <v>1934</v>
      </c>
      <c r="D5" s="37">
        <v>1935</v>
      </c>
      <c r="E5" s="37">
        <v>1936</v>
      </c>
      <c r="F5" s="37">
        <v>1937</v>
      </c>
      <c r="G5" s="38" t="s">
        <v>11</v>
      </c>
      <c r="H5" s="39"/>
    </row>
    <row r="6" spans="1:8" ht="14" customHeight="1" x14ac:dyDescent="0.2">
      <c r="A6" s="10" t="s">
        <v>28</v>
      </c>
      <c r="B6" s="14">
        <v>166</v>
      </c>
      <c r="C6" s="14">
        <v>2876</v>
      </c>
      <c r="D6" s="14">
        <v>3695</v>
      </c>
      <c r="E6" s="14">
        <v>7251</v>
      </c>
      <c r="F6" s="14">
        <v>6606</v>
      </c>
      <c r="G6" s="14">
        <v>20594</v>
      </c>
      <c r="H6" s="11"/>
    </row>
    <row r="7" spans="1:8" ht="14" customHeight="1" x14ac:dyDescent="0.2">
      <c r="A7" s="10" t="s">
        <v>29</v>
      </c>
      <c r="B7" s="14" t="s">
        <v>27</v>
      </c>
      <c r="C7" s="14">
        <v>897</v>
      </c>
      <c r="D7" s="14">
        <v>979</v>
      </c>
      <c r="E7" s="14">
        <v>2799</v>
      </c>
      <c r="F7" s="14">
        <v>3919</v>
      </c>
      <c r="G7" s="14">
        <v>8594</v>
      </c>
      <c r="H7" s="11"/>
    </row>
    <row r="8" spans="1:8" ht="14" customHeight="1" x14ac:dyDescent="0.2">
      <c r="A8" s="10" t="s">
        <v>30</v>
      </c>
      <c r="B8" s="14">
        <v>166</v>
      </c>
      <c r="C8" s="14">
        <v>1979</v>
      </c>
      <c r="D8" s="14">
        <v>2716</v>
      </c>
      <c r="E8" s="14">
        <v>4452</v>
      </c>
      <c r="F8" s="14">
        <v>2687</v>
      </c>
      <c r="G8" s="14">
        <v>12000</v>
      </c>
      <c r="H8" s="11"/>
    </row>
    <row r="9" spans="1:8" ht="14" customHeight="1" x14ac:dyDescent="0.2">
      <c r="A9" s="10" t="s">
        <v>31</v>
      </c>
      <c r="B9" s="14">
        <v>166</v>
      </c>
      <c r="C9" s="14">
        <v>2145</v>
      </c>
      <c r="D9" s="14">
        <v>4861</v>
      </c>
      <c r="E9" s="14">
        <v>9313</v>
      </c>
      <c r="F9" s="14">
        <v>12000</v>
      </c>
      <c r="G9" s="14" t="s">
        <v>27</v>
      </c>
      <c r="H9" s="11"/>
    </row>
    <row r="10" spans="1:8" ht="14" customHeight="1" x14ac:dyDescent="0.2">
      <c r="A10" s="10" t="s">
        <v>32</v>
      </c>
      <c r="B10" s="14">
        <v>1055</v>
      </c>
      <c r="C10" s="14">
        <v>4055</v>
      </c>
      <c r="D10" s="14">
        <v>6147</v>
      </c>
      <c r="E10" s="14">
        <v>10381</v>
      </c>
      <c r="F10" s="14">
        <v>11196</v>
      </c>
      <c r="G10" s="14">
        <v>32834</v>
      </c>
      <c r="H10" s="11"/>
    </row>
    <row r="11" spans="1:8" ht="14" customHeight="1" x14ac:dyDescent="0.2">
      <c r="A11" s="10" t="s">
        <v>33</v>
      </c>
      <c r="B11" s="14" t="s">
        <v>34</v>
      </c>
      <c r="C11" s="11" t="s">
        <v>35</v>
      </c>
      <c r="D11" s="14" t="s">
        <v>36</v>
      </c>
      <c r="E11" s="11" t="s">
        <v>37</v>
      </c>
      <c r="F11" s="14" t="s">
        <v>38</v>
      </c>
      <c r="G11" s="14" t="s">
        <v>39</v>
      </c>
      <c r="H11" s="11"/>
    </row>
    <row r="12" spans="1:8" ht="14" customHeight="1" x14ac:dyDescent="0.2">
      <c r="A12" s="10" t="s">
        <v>40</v>
      </c>
      <c r="B12" s="14" t="s">
        <v>34</v>
      </c>
      <c r="C12" s="11" t="s">
        <v>41</v>
      </c>
      <c r="D12" s="14" t="s">
        <v>42</v>
      </c>
      <c r="E12" s="11" t="s">
        <v>43</v>
      </c>
      <c r="F12" s="14" t="s">
        <v>44</v>
      </c>
      <c r="G12" s="14" t="s">
        <v>45</v>
      </c>
      <c r="H12" s="11"/>
    </row>
    <row r="13" spans="1:8" ht="14" customHeight="1" x14ac:dyDescent="0.2">
      <c r="B13" s="14"/>
      <c r="D13" s="14"/>
      <c r="F13" s="14"/>
      <c r="G13" s="14"/>
      <c r="H13" s="11"/>
    </row>
    <row r="14" spans="1:8" ht="14" customHeight="1" x14ac:dyDescent="0.2">
      <c r="B14" s="14"/>
      <c r="D14" s="14"/>
      <c r="F14" s="14"/>
      <c r="G14" s="14"/>
      <c r="H14" s="11"/>
    </row>
    <row r="15" spans="1:8" ht="14" customHeight="1" x14ac:dyDescent="0.2">
      <c r="B15" s="14"/>
      <c r="D15" s="14"/>
      <c r="F15" s="14"/>
      <c r="G15" s="14"/>
      <c r="H15" s="11"/>
    </row>
    <row r="16" spans="1:8" ht="14" customHeight="1" x14ac:dyDescent="0.2">
      <c r="B16" s="14"/>
      <c r="D16" s="14"/>
      <c r="F16" s="14"/>
      <c r="G16" s="14"/>
      <c r="H16" s="11"/>
    </row>
    <row r="17" spans="1:8" ht="14" customHeight="1" x14ac:dyDescent="0.2">
      <c r="A17" s="15"/>
      <c r="B17" s="14"/>
      <c r="D17" s="14"/>
      <c r="F17" s="14"/>
      <c r="G17" s="14"/>
      <c r="H17" s="11"/>
    </row>
    <row r="18" spans="1:8" ht="14" customHeight="1" x14ac:dyDescent="0.2">
      <c r="B18" s="14"/>
      <c r="D18" s="14"/>
      <c r="F18" s="14"/>
      <c r="G18" s="14"/>
      <c r="H18" s="11"/>
    </row>
    <row r="19" spans="1:8" ht="14" customHeight="1" x14ac:dyDescent="0.2">
      <c r="B19" s="14"/>
      <c r="D19" s="14"/>
      <c r="F19" s="14"/>
      <c r="G19" s="14"/>
      <c r="H19" s="11"/>
    </row>
    <row r="20" spans="1:8" ht="14" customHeight="1" x14ac:dyDescent="0.2">
      <c r="B20" s="14"/>
      <c r="D20" s="14"/>
      <c r="F20" s="14"/>
      <c r="G20" s="14"/>
      <c r="H20" s="11"/>
    </row>
    <row r="21" spans="1:8" ht="14" customHeight="1" x14ac:dyDescent="0.2">
      <c r="B21" s="14"/>
      <c r="D21" s="14"/>
      <c r="F21" s="14"/>
      <c r="G21" s="14"/>
      <c r="H21" s="11"/>
    </row>
    <row r="22" spans="1:8" ht="14" customHeight="1" x14ac:dyDescent="0.2">
      <c r="B22" s="14"/>
      <c r="D22" s="14"/>
      <c r="F22" s="14"/>
      <c r="G22" s="14"/>
      <c r="H22" s="11"/>
    </row>
    <row r="23" spans="1:8" ht="14" customHeight="1" x14ac:dyDescent="0.2">
      <c r="B23" s="14"/>
      <c r="D23" s="14"/>
      <c r="F23" s="14"/>
      <c r="G23" s="14"/>
      <c r="H23" s="11"/>
    </row>
    <row r="24" spans="1:8" ht="14" customHeight="1" x14ac:dyDescent="0.2">
      <c r="B24" s="14"/>
      <c r="D24" s="14"/>
      <c r="F24" s="14"/>
      <c r="G24" s="14"/>
      <c r="H24" s="11"/>
    </row>
    <row r="25" spans="1:8" ht="14" customHeight="1" x14ac:dyDescent="0.2"/>
    <row r="26" spans="1:8" ht="14" customHeight="1" x14ac:dyDescent="0.2"/>
    <row r="27" spans="1:8" ht="14" customHeight="1" x14ac:dyDescent="0.2"/>
    <row r="28" spans="1:8" ht="14" customHeight="1" x14ac:dyDescent="0.2"/>
    <row r="29" spans="1:8" ht="14" customHeight="1" x14ac:dyDescent="0.2"/>
    <row r="30" spans="1:8" ht="14"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2B886-188A-8A49-AAD3-E4A053806046}">
  <dimension ref="A1:E24"/>
  <sheetViews>
    <sheetView zoomScale="240" zoomScaleNormal="241" workbookViewId="0">
      <selection activeCell="J21" sqref="J21"/>
    </sheetView>
  </sheetViews>
  <sheetFormatPr baseColWidth="10" defaultRowHeight="15" x14ac:dyDescent="0.2"/>
  <cols>
    <col min="1" max="1" width="50.6640625" style="3" customWidth="1"/>
    <col min="2" max="16384" width="10.83203125" style="3"/>
  </cols>
  <sheetData>
    <row r="1" spans="1:5" ht="14" customHeight="1" x14ac:dyDescent="0.2">
      <c r="A1" s="3" t="s">
        <v>14</v>
      </c>
    </row>
    <row r="2" spans="1:5" s="13" customFormat="1" x14ac:dyDescent="0.2">
      <c r="A2" s="13" t="s">
        <v>46</v>
      </c>
    </row>
    <row r="3" spans="1:5" x14ac:dyDescent="0.2">
      <c r="A3" s="3" t="s">
        <v>47</v>
      </c>
    </row>
    <row r="5" spans="1:5" s="10" customFormat="1" x14ac:dyDescent="0.2">
      <c r="B5" s="10">
        <v>1933</v>
      </c>
      <c r="C5" s="10">
        <v>1934</v>
      </c>
      <c r="D5" s="10">
        <v>1935</v>
      </c>
      <c r="E5" s="10" t="s">
        <v>49</v>
      </c>
    </row>
    <row r="6" spans="1:5" ht="16" x14ac:dyDescent="0.2">
      <c r="A6" s="16" t="s">
        <v>50</v>
      </c>
      <c r="B6" s="17">
        <v>6089</v>
      </c>
      <c r="C6" s="17">
        <v>7992</v>
      </c>
      <c r="D6" s="17">
        <v>10005</v>
      </c>
      <c r="E6" s="17">
        <v>24086</v>
      </c>
    </row>
    <row r="7" spans="1:5" x14ac:dyDescent="0.2">
      <c r="A7" s="3" t="s">
        <v>51</v>
      </c>
      <c r="B7" s="17">
        <v>1055</v>
      </c>
      <c r="C7" s="17">
        <v>4055</v>
      </c>
      <c r="D7" s="17">
        <v>6147</v>
      </c>
      <c r="E7" s="17">
        <v>11257</v>
      </c>
    </row>
    <row r="8" spans="1:5" x14ac:dyDescent="0.2">
      <c r="A8" s="3" t="s">
        <v>52</v>
      </c>
      <c r="B8" s="18">
        <v>0.17</v>
      </c>
      <c r="C8" s="18">
        <v>0.51</v>
      </c>
      <c r="D8" s="18">
        <v>0.61</v>
      </c>
      <c r="E8" s="18">
        <v>0.47</v>
      </c>
    </row>
    <row r="9" spans="1:5" x14ac:dyDescent="0.2">
      <c r="A9" s="3" t="s">
        <v>53</v>
      </c>
      <c r="B9" s="17">
        <v>1244</v>
      </c>
      <c r="C9" s="17">
        <v>3932</v>
      </c>
      <c r="D9" s="17">
        <v>417</v>
      </c>
      <c r="E9" s="17">
        <v>9346</v>
      </c>
    </row>
    <row r="10" spans="1:5" x14ac:dyDescent="0.2">
      <c r="A10" s="3" t="s">
        <v>54</v>
      </c>
      <c r="B10" s="17">
        <v>19</v>
      </c>
      <c r="C10" s="17">
        <v>19</v>
      </c>
      <c r="D10" s="17">
        <v>4</v>
      </c>
      <c r="E10" s="17">
        <v>78</v>
      </c>
    </row>
    <row r="11" spans="1:5" x14ac:dyDescent="0.2">
      <c r="A11" s="3" t="s">
        <v>55</v>
      </c>
      <c r="B11" s="17">
        <v>1488</v>
      </c>
      <c r="C11" s="17">
        <v>1391</v>
      </c>
      <c r="D11" s="17">
        <v>648</v>
      </c>
      <c r="E11" s="17">
        <v>3527</v>
      </c>
    </row>
    <row r="12" spans="1:5" x14ac:dyDescent="0.2">
      <c r="A12" s="3" t="s">
        <v>56</v>
      </c>
      <c r="B12" s="17"/>
      <c r="C12" s="17"/>
      <c r="D12" s="17"/>
      <c r="E12" s="17"/>
    </row>
    <row r="13" spans="1:5" x14ac:dyDescent="0.2">
      <c r="A13" s="22" t="s">
        <v>57</v>
      </c>
      <c r="B13" s="17">
        <v>752</v>
      </c>
      <c r="C13" s="17">
        <v>1106</v>
      </c>
      <c r="D13" s="17">
        <v>2461</v>
      </c>
      <c r="E13" s="17">
        <v>4319</v>
      </c>
    </row>
    <row r="14" spans="1:5" x14ac:dyDescent="0.2">
      <c r="A14" s="22" t="s">
        <v>58</v>
      </c>
      <c r="B14" s="17">
        <v>166</v>
      </c>
      <c r="C14" s="17">
        <v>2876</v>
      </c>
      <c r="D14" s="17">
        <v>3695</v>
      </c>
      <c r="E14" s="17">
        <v>6737</v>
      </c>
    </row>
    <row r="15" spans="1:5" x14ac:dyDescent="0.2">
      <c r="A15" s="22" t="s">
        <v>59</v>
      </c>
      <c r="B15" s="17"/>
      <c r="C15" s="17">
        <v>897</v>
      </c>
      <c r="D15" s="17">
        <v>979</v>
      </c>
      <c r="E15" s="17">
        <v>1876</v>
      </c>
    </row>
    <row r="16" spans="1:5" x14ac:dyDescent="0.2">
      <c r="A16" s="22" t="s">
        <v>60</v>
      </c>
      <c r="B16" s="17">
        <v>166</v>
      </c>
      <c r="C16" s="17">
        <v>1979</v>
      </c>
      <c r="D16" s="17">
        <v>2716</v>
      </c>
      <c r="E16" s="17">
        <v>4861</v>
      </c>
    </row>
    <row r="17" spans="1:5" x14ac:dyDescent="0.2">
      <c r="A17" s="3" t="s">
        <v>61</v>
      </c>
    </row>
    <row r="18" spans="1:5" x14ac:dyDescent="0.2">
      <c r="A18" s="22" t="s">
        <v>62</v>
      </c>
      <c r="B18" s="18">
        <v>0.16</v>
      </c>
      <c r="C18" s="18">
        <v>0.71</v>
      </c>
      <c r="D18" s="18">
        <v>0.6</v>
      </c>
      <c r="E18" s="18">
        <v>0.6</v>
      </c>
    </row>
    <row r="19" spans="1:5" x14ac:dyDescent="0.2">
      <c r="A19" s="22" t="s">
        <v>63</v>
      </c>
      <c r="B19" s="18">
        <v>0.16</v>
      </c>
      <c r="C19" s="18">
        <v>0.49</v>
      </c>
      <c r="D19" s="18">
        <v>0.44</v>
      </c>
      <c r="E19" s="18">
        <v>0.43</v>
      </c>
    </row>
    <row r="20" spans="1:5" x14ac:dyDescent="0.2">
      <c r="A20" s="3" t="s">
        <v>64</v>
      </c>
    </row>
    <row r="21" spans="1:5" x14ac:dyDescent="0.2">
      <c r="A21" s="22" t="s">
        <v>63</v>
      </c>
      <c r="B21" s="18">
        <v>0.09</v>
      </c>
      <c r="C21" s="18">
        <v>1.04</v>
      </c>
      <c r="D21" s="18">
        <v>0.68</v>
      </c>
      <c r="E21" s="18">
        <v>0.62</v>
      </c>
    </row>
    <row r="22" spans="1:5" x14ac:dyDescent="0.2">
      <c r="A22" s="3" t="s">
        <v>65</v>
      </c>
    </row>
    <row r="23" spans="1:5" x14ac:dyDescent="0.2">
      <c r="A23" s="22" t="s">
        <v>66</v>
      </c>
      <c r="B23" s="18">
        <v>0.13</v>
      </c>
      <c r="C23" s="18">
        <v>0.5</v>
      </c>
      <c r="D23" s="18">
        <v>0.65</v>
      </c>
      <c r="E23" s="18">
        <v>0.52</v>
      </c>
    </row>
    <row r="24" spans="1:5" x14ac:dyDescent="0.2">
      <c r="A24"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7F97-6FB6-C943-B956-F97449B486B7}">
  <dimension ref="A1:H23"/>
  <sheetViews>
    <sheetView zoomScale="242" zoomScaleNormal="242" workbookViewId="0">
      <selection activeCell="K26" sqref="K26"/>
    </sheetView>
  </sheetViews>
  <sheetFormatPr baseColWidth="10" defaultRowHeight="15" x14ac:dyDescent="0.2"/>
  <cols>
    <col min="1" max="1" width="45" customWidth="1"/>
  </cols>
  <sheetData>
    <row r="1" spans="1:8" x14ac:dyDescent="0.2">
      <c r="A1" t="s">
        <v>15</v>
      </c>
    </row>
    <row r="2" spans="1:8" s="13" customFormat="1" x14ac:dyDescent="0.2">
      <c r="A2" s="13" t="s">
        <v>67</v>
      </c>
    </row>
    <row r="3" spans="1:8" x14ac:dyDescent="0.2">
      <c r="A3" t="s">
        <v>47</v>
      </c>
    </row>
    <row r="5" spans="1:8" s="1" customFormat="1" x14ac:dyDescent="0.2">
      <c r="B5" s="1">
        <v>1933</v>
      </c>
      <c r="C5" s="1">
        <v>1934</v>
      </c>
      <c r="D5" s="1">
        <v>1935</v>
      </c>
      <c r="E5" s="1" t="s">
        <v>49</v>
      </c>
      <c r="F5" s="1">
        <v>1936</v>
      </c>
      <c r="G5" s="1">
        <v>1937</v>
      </c>
      <c r="H5" s="1" t="s">
        <v>69</v>
      </c>
    </row>
    <row r="6" spans="1:8" x14ac:dyDescent="0.2">
      <c r="A6" t="s">
        <v>70</v>
      </c>
      <c r="B6" s="19">
        <v>6089</v>
      </c>
      <c r="C6" s="19">
        <v>7992</v>
      </c>
      <c r="D6" s="19">
        <v>10005</v>
      </c>
      <c r="E6" s="19">
        <v>24086</v>
      </c>
      <c r="F6" s="19">
        <v>13096</v>
      </c>
      <c r="G6" s="19">
        <v>17146</v>
      </c>
      <c r="H6" s="19">
        <v>30242</v>
      </c>
    </row>
    <row r="7" spans="1:8" x14ac:dyDescent="0.2">
      <c r="A7" t="s">
        <v>51</v>
      </c>
      <c r="B7" s="19">
        <v>1055</v>
      </c>
      <c r="C7" s="19">
        <v>4055</v>
      </c>
      <c r="D7" s="19">
        <v>6147</v>
      </c>
      <c r="E7" s="19">
        <v>11257</v>
      </c>
      <c r="F7" s="19">
        <v>10381</v>
      </c>
      <c r="G7" s="19">
        <v>11196</v>
      </c>
      <c r="H7" s="19">
        <v>21577</v>
      </c>
    </row>
    <row r="8" spans="1:8" x14ac:dyDescent="0.2">
      <c r="A8" t="s">
        <v>52</v>
      </c>
      <c r="B8" s="41">
        <v>0.17</v>
      </c>
      <c r="C8" s="41">
        <v>0.51</v>
      </c>
      <c r="D8" s="41">
        <v>0.61</v>
      </c>
      <c r="E8" s="41">
        <v>0.47</v>
      </c>
      <c r="F8" s="41">
        <v>0.79</v>
      </c>
      <c r="G8" s="41">
        <v>0.65</v>
      </c>
      <c r="H8" s="41">
        <v>0.71</v>
      </c>
    </row>
    <row r="9" spans="1:8" x14ac:dyDescent="0.2">
      <c r="A9" t="s">
        <v>71</v>
      </c>
      <c r="B9" s="19">
        <v>1244</v>
      </c>
      <c r="C9" s="19">
        <v>3932</v>
      </c>
      <c r="D9" s="19">
        <v>417</v>
      </c>
      <c r="E9" s="19">
        <v>9346</v>
      </c>
      <c r="F9" s="19">
        <v>5209</v>
      </c>
      <c r="G9" s="19">
        <v>5614</v>
      </c>
      <c r="H9" s="19">
        <v>10823</v>
      </c>
    </row>
    <row r="10" spans="1:8" x14ac:dyDescent="0.2">
      <c r="A10" t="s">
        <v>54</v>
      </c>
      <c r="B10" s="19">
        <v>19</v>
      </c>
      <c r="C10" s="19">
        <v>19</v>
      </c>
      <c r="D10" s="19">
        <v>4</v>
      </c>
      <c r="E10" s="19">
        <v>78</v>
      </c>
      <c r="F10" s="19">
        <v>58</v>
      </c>
      <c r="G10" s="19">
        <v>82</v>
      </c>
      <c r="H10" s="19">
        <v>14</v>
      </c>
    </row>
    <row r="11" spans="1:8" x14ac:dyDescent="0.2">
      <c r="A11" t="s">
        <v>55</v>
      </c>
      <c r="B11" s="19">
        <v>1488</v>
      </c>
      <c r="C11" s="19">
        <v>1391</v>
      </c>
      <c r="D11" s="19">
        <v>648</v>
      </c>
      <c r="E11" s="19">
        <v>3527</v>
      </c>
      <c r="F11" s="19">
        <v>169</v>
      </c>
      <c r="G11" s="19">
        <v>97</v>
      </c>
      <c r="H11" s="19">
        <v>266</v>
      </c>
    </row>
    <row r="12" spans="1:8" x14ac:dyDescent="0.2">
      <c r="A12" t="s">
        <v>72</v>
      </c>
      <c r="B12" s="19"/>
      <c r="C12" s="19"/>
      <c r="D12" s="19"/>
      <c r="E12" s="19"/>
      <c r="F12" s="19"/>
      <c r="G12" s="19"/>
      <c r="H12" s="19"/>
    </row>
    <row r="13" spans="1:8" x14ac:dyDescent="0.2">
      <c r="A13" s="21" t="s">
        <v>73</v>
      </c>
      <c r="B13" s="19">
        <v>752</v>
      </c>
      <c r="C13" s="19">
        <v>1106</v>
      </c>
      <c r="D13" s="19">
        <v>2461</v>
      </c>
      <c r="E13" s="19">
        <v>4319</v>
      </c>
      <c r="F13" s="19">
        <v>3128</v>
      </c>
      <c r="G13" s="19">
        <v>459</v>
      </c>
      <c r="H13" s="19">
        <v>7718</v>
      </c>
    </row>
    <row r="14" spans="1:8" x14ac:dyDescent="0.2">
      <c r="A14" s="21" t="s">
        <v>58</v>
      </c>
      <c r="B14" s="19">
        <v>166</v>
      </c>
      <c r="C14" s="19">
        <v>2876</v>
      </c>
      <c r="D14" s="19">
        <v>3695</v>
      </c>
      <c r="E14" s="19">
        <v>6737</v>
      </c>
      <c r="F14" s="19">
        <v>7251</v>
      </c>
      <c r="G14" s="19">
        <v>6606</v>
      </c>
      <c r="H14" s="19">
        <v>13857</v>
      </c>
    </row>
    <row r="15" spans="1:8" x14ac:dyDescent="0.2">
      <c r="A15" s="21" t="s">
        <v>74</v>
      </c>
      <c r="B15" s="19"/>
      <c r="C15" s="19">
        <v>897</v>
      </c>
      <c r="D15" s="19">
        <v>979</v>
      </c>
      <c r="E15" s="19">
        <v>1876</v>
      </c>
      <c r="F15" s="19">
        <v>2799</v>
      </c>
      <c r="G15" s="19">
        <v>3919</v>
      </c>
      <c r="H15" s="19">
        <v>6718</v>
      </c>
    </row>
    <row r="16" spans="1:8" x14ac:dyDescent="0.2">
      <c r="A16" s="21" t="s">
        <v>60</v>
      </c>
      <c r="B16" s="19">
        <v>166</v>
      </c>
      <c r="C16" s="19">
        <v>1979</v>
      </c>
      <c r="D16" s="19">
        <v>2716</v>
      </c>
      <c r="E16" s="19">
        <v>4861</v>
      </c>
      <c r="F16" s="19">
        <v>4452</v>
      </c>
      <c r="G16" s="19">
        <v>2687</v>
      </c>
      <c r="H16" s="19">
        <v>7139</v>
      </c>
    </row>
    <row r="17" spans="1:8" x14ac:dyDescent="0.2">
      <c r="A17" t="s">
        <v>61</v>
      </c>
    </row>
    <row r="18" spans="1:8" x14ac:dyDescent="0.2">
      <c r="A18" s="21" t="s">
        <v>62</v>
      </c>
      <c r="B18" s="41">
        <v>0.16</v>
      </c>
      <c r="C18" s="41">
        <v>0.71</v>
      </c>
      <c r="D18" s="41">
        <v>0.6</v>
      </c>
      <c r="E18" s="41">
        <v>0.6</v>
      </c>
      <c r="F18" s="41">
        <v>0.7</v>
      </c>
      <c r="G18" s="41">
        <v>0.59</v>
      </c>
      <c r="H18" s="41">
        <v>0.64</v>
      </c>
    </row>
    <row r="19" spans="1:8" x14ac:dyDescent="0.2">
      <c r="A19" s="21" t="s">
        <v>63</v>
      </c>
      <c r="B19" s="41">
        <v>0.16</v>
      </c>
      <c r="C19" s="41">
        <v>0.49</v>
      </c>
      <c r="D19" s="41">
        <v>0.44</v>
      </c>
      <c r="E19" s="41">
        <v>0.43</v>
      </c>
      <c r="F19" s="41">
        <v>0.43</v>
      </c>
      <c r="G19" s="41">
        <v>0.24</v>
      </c>
      <c r="H19" s="41">
        <v>0.33</v>
      </c>
    </row>
    <row r="20" spans="1:8" x14ac:dyDescent="0.2">
      <c r="A20" t="s">
        <v>75</v>
      </c>
    </row>
    <row r="21" spans="1:8" x14ac:dyDescent="0.2">
      <c r="A21" s="21" t="s">
        <v>63</v>
      </c>
      <c r="B21" s="41">
        <v>0.09</v>
      </c>
      <c r="C21" s="41">
        <v>1.04</v>
      </c>
      <c r="D21" s="41">
        <v>0.68</v>
      </c>
      <c r="E21" s="41">
        <v>0.62</v>
      </c>
      <c r="F21" s="41">
        <v>0.77</v>
      </c>
      <c r="G21" s="41">
        <v>0.33</v>
      </c>
      <c r="H21" s="41">
        <v>0.51</v>
      </c>
    </row>
    <row r="22" spans="1:8" x14ac:dyDescent="0.2">
      <c r="A22" t="s">
        <v>65</v>
      </c>
    </row>
    <row r="23" spans="1:8" x14ac:dyDescent="0.2">
      <c r="A23" s="21" t="s">
        <v>76</v>
      </c>
      <c r="B23" s="41">
        <v>0.13</v>
      </c>
      <c r="C23" s="41">
        <v>0.5</v>
      </c>
      <c r="D23" s="41">
        <v>0.65</v>
      </c>
      <c r="E23" s="41">
        <v>0.52</v>
      </c>
      <c r="F23" s="41">
        <v>0.85</v>
      </c>
      <c r="G23" s="41">
        <v>0.48</v>
      </c>
      <c r="H23" s="41">
        <v>0.66</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935CA-64D2-254E-AE97-DD4620B53302}">
  <dimension ref="A1:G11"/>
  <sheetViews>
    <sheetView zoomScale="250" zoomScaleNormal="250" workbookViewId="0">
      <selection activeCell="B48" sqref="B48"/>
    </sheetView>
  </sheetViews>
  <sheetFormatPr baseColWidth="10" defaultRowHeight="15" x14ac:dyDescent="0.2"/>
  <cols>
    <col min="1" max="1" width="27.83203125" style="3" customWidth="1"/>
    <col min="2" max="2" width="10.83203125" style="3"/>
    <col min="3" max="3" width="10.83203125" style="18"/>
    <col min="4" max="4" width="10.83203125" style="24"/>
    <col min="5" max="6" width="10.83203125" style="3"/>
    <col min="7" max="7" width="10.83203125" style="18"/>
    <col min="8" max="16384" width="10.83203125" style="3"/>
  </cols>
  <sheetData>
    <row r="1" spans="1:7" x14ac:dyDescent="0.2">
      <c r="A1" s="3" t="s">
        <v>17</v>
      </c>
    </row>
    <row r="2" spans="1:7" s="13" customFormat="1" x14ac:dyDescent="0.2">
      <c r="A2" s="13" t="s">
        <v>77</v>
      </c>
      <c r="C2" s="42"/>
      <c r="D2" s="31"/>
      <c r="G2" s="42"/>
    </row>
    <row r="3" spans="1:7" x14ac:dyDescent="0.2">
      <c r="A3" s="3" t="s">
        <v>18</v>
      </c>
    </row>
    <row r="5" spans="1:7" x14ac:dyDescent="0.2">
      <c r="B5" s="3" t="s">
        <v>79</v>
      </c>
      <c r="C5" s="18" t="s">
        <v>80</v>
      </c>
      <c r="D5" s="24" t="s">
        <v>81</v>
      </c>
      <c r="E5" s="3" t="s">
        <v>80</v>
      </c>
      <c r="F5" s="3" t="s">
        <v>82</v>
      </c>
    </row>
    <row r="6" spans="1:7" x14ac:dyDescent="0.2">
      <c r="A6" s="3" t="s">
        <v>83</v>
      </c>
      <c r="B6" s="17">
        <v>4860</v>
      </c>
      <c r="D6" s="17">
        <v>12000</v>
      </c>
      <c r="F6" s="17">
        <v>7140</v>
      </c>
    </row>
    <row r="7" spans="1:7" x14ac:dyDescent="0.2">
      <c r="A7" s="3" t="s">
        <v>84</v>
      </c>
      <c r="B7" s="17">
        <v>4672</v>
      </c>
      <c r="C7" s="18">
        <v>0.96</v>
      </c>
      <c r="D7" s="17">
        <v>8737</v>
      </c>
      <c r="E7" s="18">
        <v>0.73</v>
      </c>
      <c r="F7" s="17">
        <v>4065</v>
      </c>
      <c r="G7" s="18">
        <v>0.56999999999999995</v>
      </c>
    </row>
    <row r="8" spans="1:7" x14ac:dyDescent="0.2">
      <c r="A8" s="3" t="s">
        <v>85</v>
      </c>
      <c r="B8" s="17">
        <v>188</v>
      </c>
      <c r="C8" s="18">
        <v>0.04</v>
      </c>
      <c r="D8" s="17">
        <v>3263</v>
      </c>
      <c r="E8" s="18">
        <v>0.27</v>
      </c>
      <c r="F8" s="17">
        <v>3075</v>
      </c>
      <c r="G8" s="18">
        <v>0.43</v>
      </c>
    </row>
    <row r="9" spans="1:7" x14ac:dyDescent="0.2">
      <c r="A9" s="3" t="s">
        <v>86</v>
      </c>
      <c r="B9" s="17">
        <v>2422</v>
      </c>
      <c r="C9" s="18">
        <v>0.5</v>
      </c>
      <c r="D9" s="17">
        <v>4644</v>
      </c>
      <c r="E9" s="18">
        <v>0.39</v>
      </c>
      <c r="F9" s="17"/>
    </row>
    <row r="10" spans="1:7" x14ac:dyDescent="0.2">
      <c r="A10" s="3" t="s">
        <v>87</v>
      </c>
      <c r="B10" s="17">
        <v>627</v>
      </c>
      <c r="C10" s="18">
        <v>0.13</v>
      </c>
      <c r="D10" s="17">
        <v>1045</v>
      </c>
      <c r="E10" s="18">
        <v>0.09</v>
      </c>
      <c r="F10" s="17"/>
    </row>
    <row r="11" spans="1:7" x14ac:dyDescent="0.2">
      <c r="A11" s="3" t="s">
        <v>88</v>
      </c>
      <c r="B11" s="17">
        <v>1623</v>
      </c>
      <c r="C11" s="18">
        <v>0.33</v>
      </c>
      <c r="D11" s="17">
        <v>3048</v>
      </c>
      <c r="E11" s="18">
        <v>0.25</v>
      </c>
      <c r="F11" s="17"/>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A535C-8939-2542-A925-2BA3DCBB6402}">
  <dimension ref="A1:I15"/>
  <sheetViews>
    <sheetView zoomScale="198" zoomScaleNormal="198" workbookViewId="0"/>
  </sheetViews>
  <sheetFormatPr baseColWidth="10" defaultRowHeight="15" x14ac:dyDescent="0.2"/>
  <cols>
    <col min="1" max="1" width="24.6640625" customWidth="1"/>
    <col min="8" max="8" width="10.83203125" customWidth="1"/>
  </cols>
  <sheetData>
    <row r="1" spans="1:9" x14ac:dyDescent="0.2">
      <c r="A1" t="s">
        <v>97</v>
      </c>
    </row>
    <row r="2" spans="1:9" s="13" customFormat="1" x14ac:dyDescent="0.2">
      <c r="A2" s="13" t="s">
        <v>105</v>
      </c>
    </row>
    <row r="3" spans="1:9" s="13" customFormat="1" x14ac:dyDescent="0.2">
      <c r="A3" t="s">
        <v>47</v>
      </c>
    </row>
    <row r="5" spans="1:9" s="1" customFormat="1" x14ac:dyDescent="0.2">
      <c r="B5" s="1">
        <v>1933</v>
      </c>
      <c r="C5" s="1">
        <v>1934</v>
      </c>
      <c r="D5" s="1">
        <v>1935</v>
      </c>
      <c r="E5" s="1">
        <v>1936</v>
      </c>
      <c r="F5" s="1">
        <v>1937</v>
      </c>
      <c r="G5" s="1">
        <v>1938</v>
      </c>
      <c r="H5" s="1">
        <v>1939</v>
      </c>
      <c r="I5" s="1" t="s">
        <v>11</v>
      </c>
    </row>
    <row r="6" spans="1:9" x14ac:dyDescent="0.2">
      <c r="H6" t="s">
        <v>106</v>
      </c>
    </row>
    <row r="7" spans="1:9" x14ac:dyDescent="0.2">
      <c r="A7" t="s">
        <v>32</v>
      </c>
      <c r="B7" s="25">
        <v>1055</v>
      </c>
      <c r="C7" s="25">
        <v>4055</v>
      </c>
      <c r="D7" s="25">
        <v>6147</v>
      </c>
      <c r="E7" s="25">
        <v>10381</v>
      </c>
      <c r="F7" s="25">
        <v>11196</v>
      </c>
      <c r="G7" s="25">
        <v>17772</v>
      </c>
      <c r="H7" s="25">
        <v>8013</v>
      </c>
      <c r="I7" s="25">
        <v>58619</v>
      </c>
    </row>
    <row r="8" spans="1:9" x14ac:dyDescent="0.2">
      <c r="A8" t="s">
        <v>107</v>
      </c>
      <c r="B8" s="25"/>
      <c r="C8" s="25"/>
      <c r="D8" s="25"/>
      <c r="E8" s="25"/>
      <c r="F8" s="25"/>
      <c r="G8" s="25"/>
      <c r="H8" s="25"/>
      <c r="I8" s="25"/>
    </row>
    <row r="9" spans="1:9" x14ac:dyDescent="0.2">
      <c r="A9" s="21" t="s">
        <v>108</v>
      </c>
      <c r="B9" s="25">
        <v>752</v>
      </c>
      <c r="C9" s="25">
        <v>1106</v>
      </c>
      <c r="D9" s="25">
        <v>2461</v>
      </c>
      <c r="E9" s="25">
        <v>3128</v>
      </c>
      <c r="F9" s="25">
        <v>459</v>
      </c>
      <c r="G9" s="25">
        <v>17772</v>
      </c>
      <c r="H9" s="25">
        <v>8013</v>
      </c>
      <c r="I9" s="25">
        <v>37822</v>
      </c>
    </row>
    <row r="10" spans="1:9" x14ac:dyDescent="0.2">
      <c r="A10" s="21" t="s">
        <v>109</v>
      </c>
      <c r="B10" s="25">
        <v>166</v>
      </c>
      <c r="C10" s="25">
        <v>2876</v>
      </c>
      <c r="D10" s="25">
        <v>3695</v>
      </c>
      <c r="E10" s="25">
        <v>7251</v>
      </c>
      <c r="F10" s="25">
        <v>6606</v>
      </c>
      <c r="G10" s="25"/>
      <c r="H10" s="25"/>
      <c r="I10" s="25">
        <v>20594</v>
      </c>
    </row>
    <row r="11" spans="1:9" x14ac:dyDescent="0.2">
      <c r="A11" s="21" t="s">
        <v>110</v>
      </c>
      <c r="B11" s="25">
        <v>138</v>
      </c>
      <c r="C11" s="25">
        <v>73</v>
      </c>
      <c r="D11" s="25">
        <v>18</v>
      </c>
      <c r="E11" s="25">
        <v>3</v>
      </c>
      <c r="F11" s="25"/>
      <c r="G11" s="25"/>
      <c r="H11" s="25"/>
      <c r="I11" s="25">
        <v>232</v>
      </c>
    </row>
    <row r="12" spans="1:9" x14ac:dyDescent="0.2">
      <c r="A12" t="s">
        <v>111</v>
      </c>
      <c r="B12" s="21"/>
      <c r="C12" s="21"/>
      <c r="D12" s="21"/>
      <c r="E12" s="21"/>
      <c r="F12" s="21"/>
      <c r="G12" s="21"/>
      <c r="H12" s="21"/>
      <c r="I12" s="21"/>
    </row>
    <row r="13" spans="1:9" x14ac:dyDescent="0.2">
      <c r="A13" s="21" t="s">
        <v>108</v>
      </c>
      <c r="B13" s="29">
        <v>0.71279999999999999</v>
      </c>
      <c r="C13" s="29">
        <v>0.2727</v>
      </c>
      <c r="D13" s="29">
        <v>0.40039999999999998</v>
      </c>
      <c r="E13" s="29">
        <v>0.30130000000000001</v>
      </c>
      <c r="F13" s="29">
        <v>0.41</v>
      </c>
      <c r="G13" s="29">
        <v>1</v>
      </c>
      <c r="H13" s="29">
        <v>1</v>
      </c>
      <c r="I13" s="21"/>
    </row>
    <row r="14" spans="1:9" x14ac:dyDescent="0.2">
      <c r="A14" s="21" t="s">
        <v>109</v>
      </c>
      <c r="B14" s="29">
        <v>0.1573</v>
      </c>
      <c r="C14" s="29">
        <v>0.70920000000000005</v>
      </c>
      <c r="D14" s="29">
        <v>0.60109999999999997</v>
      </c>
      <c r="E14" s="29">
        <v>0.69850000000000001</v>
      </c>
      <c r="F14" s="29">
        <v>0.59</v>
      </c>
      <c r="G14" s="21"/>
      <c r="H14" s="21"/>
      <c r="I14" s="21"/>
    </row>
    <row r="15" spans="1:9" x14ac:dyDescent="0.2">
      <c r="A15" s="21" t="s">
        <v>110</v>
      </c>
      <c r="B15" s="29">
        <v>0.1308</v>
      </c>
      <c r="C15" s="29">
        <v>1.7999999999999999E-2</v>
      </c>
      <c r="D15" s="29">
        <v>2.8999999999999998E-3</v>
      </c>
      <c r="E15" s="29">
        <v>2.9999999999999997E-4</v>
      </c>
      <c r="F15" s="21"/>
      <c r="G15" s="21"/>
      <c r="H15" s="21"/>
      <c r="I15" s="21"/>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F709E-487D-FD4F-AA52-31EB0F124B3A}">
  <dimension ref="A1:G17"/>
  <sheetViews>
    <sheetView zoomScale="248" zoomScaleNormal="248" workbookViewId="0"/>
  </sheetViews>
  <sheetFormatPr baseColWidth="10" defaultRowHeight="15" x14ac:dyDescent="0.2"/>
  <cols>
    <col min="1" max="1" width="42.5" customWidth="1"/>
  </cols>
  <sheetData>
    <row r="1" spans="1:7" x14ac:dyDescent="0.2">
      <c r="A1" t="s">
        <v>98</v>
      </c>
    </row>
    <row r="2" spans="1:7" s="13" customFormat="1" x14ac:dyDescent="0.2">
      <c r="A2" s="13" t="s">
        <v>113</v>
      </c>
    </row>
    <row r="3" spans="1:7" x14ac:dyDescent="0.2">
      <c r="A3" t="s">
        <v>114</v>
      </c>
    </row>
    <row r="5" spans="1:7" x14ac:dyDescent="0.2">
      <c r="B5" t="s">
        <v>116</v>
      </c>
      <c r="C5" t="s">
        <v>117</v>
      </c>
      <c r="D5" t="s">
        <v>118</v>
      </c>
      <c r="E5" t="s">
        <v>119</v>
      </c>
      <c r="F5" t="s">
        <v>120</v>
      </c>
      <c r="G5" t="s">
        <v>121</v>
      </c>
    </row>
    <row r="6" spans="1:7" x14ac:dyDescent="0.2">
      <c r="A6" t="s">
        <v>122</v>
      </c>
      <c r="B6" s="26">
        <v>1.9</v>
      </c>
      <c r="C6" s="26">
        <v>4.5</v>
      </c>
      <c r="D6" s="26">
        <v>7.8</v>
      </c>
      <c r="E6" s="26">
        <v>11.7</v>
      </c>
      <c r="F6" s="26">
        <v>14.3</v>
      </c>
      <c r="G6" s="26">
        <v>18.399999999999999</v>
      </c>
    </row>
    <row r="7" spans="1:7" x14ac:dyDescent="0.2">
      <c r="A7" t="s">
        <v>123</v>
      </c>
      <c r="B7" s="26"/>
      <c r="C7" s="26">
        <v>2.6</v>
      </c>
      <c r="D7" s="26">
        <v>3.3</v>
      </c>
      <c r="E7" s="26">
        <v>3.9</v>
      </c>
      <c r="F7" s="26">
        <v>2.6</v>
      </c>
      <c r="G7" s="26">
        <v>4.0999999999999996</v>
      </c>
    </row>
    <row r="8" spans="1:7" x14ac:dyDescent="0.2">
      <c r="A8" t="s">
        <v>124</v>
      </c>
      <c r="B8" s="26">
        <v>3.6</v>
      </c>
      <c r="C8" s="26">
        <v>4.4000000000000004</v>
      </c>
      <c r="D8" s="26">
        <v>6</v>
      </c>
      <c r="E8" s="26">
        <v>8.6</v>
      </c>
      <c r="F8" s="26">
        <v>12</v>
      </c>
      <c r="G8" s="26">
        <v>19.600000000000001</v>
      </c>
    </row>
    <row r="9" spans="1:7" x14ac:dyDescent="0.2">
      <c r="A9" t="s">
        <v>123</v>
      </c>
      <c r="B9" s="26"/>
      <c r="C9" s="26">
        <v>0.8</v>
      </c>
      <c r="D9" s="26">
        <v>1.6</v>
      </c>
      <c r="E9" s="26">
        <v>2.6</v>
      </c>
      <c r="F9" s="26">
        <v>3.4</v>
      </c>
      <c r="G9" s="26">
        <v>7.6</v>
      </c>
    </row>
    <row r="10" spans="1:7" x14ac:dyDescent="0.2">
      <c r="A10" t="s">
        <v>125</v>
      </c>
      <c r="B10" s="26">
        <v>8.9</v>
      </c>
      <c r="C10" s="26">
        <v>7.5</v>
      </c>
      <c r="D10" s="26">
        <v>6.9</v>
      </c>
      <c r="E10" s="26">
        <v>6</v>
      </c>
      <c r="F10" s="26">
        <v>5.4</v>
      </c>
      <c r="G10" s="26">
        <v>4.8</v>
      </c>
    </row>
    <row r="11" spans="1:7" x14ac:dyDescent="0.2">
      <c r="A11" t="s">
        <v>123</v>
      </c>
      <c r="B11" s="26"/>
      <c r="C11" s="26">
        <v>-1.4</v>
      </c>
      <c r="D11" s="26">
        <v>-0.6</v>
      </c>
      <c r="E11" s="26">
        <v>-0.9</v>
      </c>
      <c r="F11" s="26">
        <v>-0.6</v>
      </c>
      <c r="G11" s="26">
        <v>-0.6</v>
      </c>
    </row>
    <row r="12" spans="1:7" x14ac:dyDescent="0.2">
      <c r="A12" t="s">
        <v>126</v>
      </c>
      <c r="B12" s="26">
        <v>14.4</v>
      </c>
      <c r="C12" s="26">
        <v>16.399999999999999</v>
      </c>
      <c r="D12" s="26">
        <v>20.7</v>
      </c>
      <c r="E12" s="26">
        <v>26.3</v>
      </c>
      <c r="F12" s="26">
        <v>31.7</v>
      </c>
      <c r="G12" s="26">
        <v>42.8</v>
      </c>
    </row>
    <row r="13" spans="1:7" x14ac:dyDescent="0.2">
      <c r="A13" t="s">
        <v>123</v>
      </c>
      <c r="B13" s="26"/>
      <c r="C13" s="26">
        <v>2</v>
      </c>
      <c r="D13" s="26">
        <v>4.3</v>
      </c>
      <c r="E13" s="26">
        <v>5.6</v>
      </c>
      <c r="F13" s="26">
        <v>5.4</v>
      </c>
      <c r="G13" s="26">
        <v>11.1</v>
      </c>
    </row>
    <row r="14" spans="1:7" x14ac:dyDescent="0.2">
      <c r="A14" t="s">
        <v>127</v>
      </c>
      <c r="B14" s="26"/>
      <c r="C14" s="26">
        <v>2.1</v>
      </c>
      <c r="D14" s="26">
        <v>2.7</v>
      </c>
      <c r="E14" s="26">
        <v>4.4000000000000004</v>
      </c>
      <c r="F14" s="26">
        <v>2.7</v>
      </c>
      <c r="G14" s="26"/>
    </row>
    <row r="15" spans="1:7" x14ac:dyDescent="0.2">
      <c r="A15" t="s">
        <v>128</v>
      </c>
      <c r="B15" s="26"/>
      <c r="C15" s="26">
        <v>2.1</v>
      </c>
      <c r="D15" s="26">
        <v>4.9000000000000004</v>
      </c>
      <c r="E15" s="26">
        <v>9.3000000000000007</v>
      </c>
      <c r="F15" s="26">
        <v>12</v>
      </c>
      <c r="G15" s="26"/>
    </row>
    <row r="16" spans="1:7" x14ac:dyDescent="0.2">
      <c r="A16" t="s">
        <v>129</v>
      </c>
      <c r="B16" s="21" t="s">
        <v>27</v>
      </c>
      <c r="C16" s="21" t="s">
        <v>130</v>
      </c>
      <c r="D16" s="21" t="s">
        <v>131</v>
      </c>
      <c r="E16" s="21" t="s">
        <v>132</v>
      </c>
      <c r="F16" s="21" t="s">
        <v>133</v>
      </c>
      <c r="G16" s="21" t="s">
        <v>27</v>
      </c>
    </row>
    <row r="17" spans="1:7" x14ac:dyDescent="0.2">
      <c r="A17" t="s">
        <v>134</v>
      </c>
      <c r="B17" s="21" t="s">
        <v>27</v>
      </c>
      <c r="C17" s="21" t="s">
        <v>135</v>
      </c>
      <c r="D17" s="21" t="s">
        <v>136</v>
      </c>
      <c r="E17" s="21" t="s">
        <v>137</v>
      </c>
      <c r="F17" s="21" t="s">
        <v>138</v>
      </c>
      <c r="G17" s="21" t="s">
        <v>27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2C28E-EFB7-D94F-966E-937597A08B51}">
  <dimension ref="A1:D11"/>
  <sheetViews>
    <sheetView zoomScale="199" zoomScaleNormal="199" workbookViewId="0">
      <selection activeCell="D11" sqref="D11"/>
    </sheetView>
  </sheetViews>
  <sheetFormatPr baseColWidth="10" defaultRowHeight="15" x14ac:dyDescent="0.2"/>
  <cols>
    <col min="1" max="1" width="16.6640625" customWidth="1"/>
  </cols>
  <sheetData>
    <row r="1" spans="1:4" x14ac:dyDescent="0.2">
      <c r="A1" t="s">
        <v>90</v>
      </c>
    </row>
    <row r="2" spans="1:4" x14ac:dyDescent="0.2">
      <c r="A2" s="13" t="s">
        <v>94</v>
      </c>
    </row>
    <row r="3" spans="1:4" x14ac:dyDescent="0.2">
      <c r="A3" t="s">
        <v>47</v>
      </c>
    </row>
    <row r="5" spans="1:4" x14ac:dyDescent="0.2">
      <c r="B5" t="s">
        <v>49</v>
      </c>
      <c r="C5" t="s">
        <v>69</v>
      </c>
      <c r="D5" t="s">
        <v>268</v>
      </c>
    </row>
    <row r="7" spans="1:4" x14ac:dyDescent="0.2">
      <c r="A7" t="s">
        <v>269</v>
      </c>
      <c r="B7" s="19">
        <v>2422</v>
      </c>
      <c r="C7" s="19">
        <v>4644</v>
      </c>
      <c r="D7" s="19">
        <v>6910</v>
      </c>
    </row>
    <row r="8" spans="1:4" x14ac:dyDescent="0.2">
      <c r="A8" t="s">
        <v>270</v>
      </c>
      <c r="B8" s="19">
        <v>627</v>
      </c>
      <c r="C8" s="19">
        <v>1045</v>
      </c>
      <c r="D8" s="19">
        <v>201</v>
      </c>
    </row>
    <row r="9" spans="1:4" x14ac:dyDescent="0.2">
      <c r="A9" t="s">
        <v>271</v>
      </c>
      <c r="B9" s="19">
        <v>1623</v>
      </c>
      <c r="C9" s="19">
        <v>3048</v>
      </c>
      <c r="D9" s="19">
        <v>4825</v>
      </c>
    </row>
    <row r="10" spans="1:4" x14ac:dyDescent="0.2">
      <c r="A10" t="s">
        <v>272</v>
      </c>
      <c r="B10" s="19">
        <v>188</v>
      </c>
      <c r="C10" s="19">
        <v>3263</v>
      </c>
      <c r="D10" s="19"/>
    </row>
    <row r="11" spans="1:4" x14ac:dyDescent="0.2">
      <c r="A11" t="s">
        <v>11</v>
      </c>
      <c r="B11" s="19">
        <f>SUM(B7:B10)</f>
        <v>4860</v>
      </c>
      <c r="C11" s="19">
        <f>SUM(C7:C10)</f>
        <v>12000</v>
      </c>
      <c r="D11" s="19">
        <f>SUM(D7:D10)</f>
        <v>11936</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B20BE-F739-0842-BF55-9C72A1E175F7}">
  <dimension ref="A1:F9"/>
  <sheetViews>
    <sheetView zoomScale="199" zoomScaleNormal="199" workbookViewId="0"/>
  </sheetViews>
  <sheetFormatPr baseColWidth="10" defaultRowHeight="15" x14ac:dyDescent="0.2"/>
  <cols>
    <col min="1" max="1" width="24.83203125" customWidth="1"/>
  </cols>
  <sheetData>
    <row r="1" spans="1:6" x14ac:dyDescent="0.2">
      <c r="A1" t="s">
        <v>91</v>
      </c>
    </row>
    <row r="2" spans="1:6" x14ac:dyDescent="0.2">
      <c r="A2" s="13" t="s">
        <v>275</v>
      </c>
    </row>
    <row r="3" spans="1:6" x14ac:dyDescent="0.2">
      <c r="A3" t="s">
        <v>47</v>
      </c>
    </row>
    <row r="5" spans="1:6" s="1" customFormat="1" x14ac:dyDescent="0.2">
      <c r="B5" s="1">
        <v>1933</v>
      </c>
      <c r="C5" s="1">
        <v>1934</v>
      </c>
      <c r="D5" s="1">
        <v>1935</v>
      </c>
      <c r="E5" s="1">
        <v>1936</v>
      </c>
      <c r="F5" s="1">
        <v>1937</v>
      </c>
    </row>
    <row r="6" spans="1:6" x14ac:dyDescent="0.2">
      <c r="A6" t="s">
        <v>108</v>
      </c>
      <c r="B6" s="19">
        <v>752</v>
      </c>
      <c r="C6" s="19">
        <v>1106</v>
      </c>
      <c r="D6" s="19">
        <v>2461</v>
      </c>
      <c r="E6" s="19">
        <v>3128</v>
      </c>
      <c r="F6" s="19">
        <v>4590</v>
      </c>
    </row>
    <row r="7" spans="1:6" x14ac:dyDescent="0.2">
      <c r="A7" t="s">
        <v>109</v>
      </c>
      <c r="B7" s="19">
        <v>166</v>
      </c>
      <c r="C7" s="19">
        <v>2876</v>
      </c>
      <c r="D7" s="19">
        <v>3695</v>
      </c>
      <c r="E7" s="19">
        <v>7251</v>
      </c>
      <c r="F7" s="19">
        <v>6606</v>
      </c>
    </row>
    <row r="8" spans="1:6" x14ac:dyDescent="0.2">
      <c r="A8" t="s">
        <v>153</v>
      </c>
      <c r="B8" s="19">
        <v>138</v>
      </c>
      <c r="C8" s="19">
        <v>73</v>
      </c>
      <c r="D8" s="19">
        <v>18</v>
      </c>
      <c r="E8" s="19">
        <v>3</v>
      </c>
      <c r="F8" s="19"/>
    </row>
    <row r="9" spans="1:6" x14ac:dyDescent="0.2">
      <c r="A9" t="s">
        <v>11</v>
      </c>
      <c r="B9" s="19">
        <f>SUM(B5:B8)</f>
        <v>2989</v>
      </c>
      <c r="C9" s="19">
        <f t="shared" ref="C9:F9" si="0">SUM(C5:C8)</f>
        <v>5989</v>
      </c>
      <c r="D9" s="19">
        <f t="shared" si="0"/>
        <v>8109</v>
      </c>
      <c r="E9" s="19">
        <f t="shared" si="0"/>
        <v>12318</v>
      </c>
      <c r="F9" s="19">
        <f t="shared" si="0"/>
        <v>13133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17</vt:i4>
      </vt:variant>
    </vt:vector>
  </HeadingPairs>
  <TitlesOfParts>
    <vt:vector size="17" baseType="lpstr">
      <vt:lpstr>Summary</vt:lpstr>
      <vt:lpstr>table 2-1</vt:lpstr>
      <vt:lpstr>table 3-1</vt:lpstr>
      <vt:lpstr>table 4-1</vt:lpstr>
      <vt:lpstr>table 4-2</vt:lpstr>
      <vt:lpstr>table A-1</vt:lpstr>
      <vt:lpstr>table A-2</vt:lpstr>
      <vt:lpstr>figure 6-1</vt:lpstr>
      <vt:lpstr>figure 6-2</vt:lpstr>
      <vt:lpstr>figure 6-3</vt:lpstr>
      <vt:lpstr>figure 6-4</vt:lpstr>
      <vt:lpstr>table A-3</vt:lpstr>
      <vt:lpstr>table A-4</vt:lpstr>
      <vt:lpstr>table A-5</vt:lpstr>
      <vt:lpstr>table A-6</vt:lpstr>
      <vt:lpstr>table A-7</vt:lpstr>
      <vt:lpstr>table A-8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Armin Haas</cp:lastModifiedBy>
  <dcterms:created xsi:type="dcterms:W3CDTF">2025-08-20T14:54:12Z</dcterms:created>
  <dcterms:modified xsi:type="dcterms:W3CDTF">2025-09-03T14:35:04Z</dcterms:modified>
</cp:coreProperties>
</file>