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/>
  <mc:AlternateContent xmlns:mc="http://schemas.openxmlformats.org/markup-compatibility/2006">
    <mc:Choice Requires="x15">
      <x15ac:absPath xmlns:x15ac="http://schemas.microsoft.com/office/spreadsheetml/2010/11/ac" url="/Users/havardeseeliassen/Dropbox/Dump/"/>
    </mc:Choice>
  </mc:AlternateContent>
  <xr:revisionPtr revIDLastSave="0" documentId="8_{5FCDDBA6-02A8-B942-8483-E044E5F76B7A}" xr6:coauthVersionLast="34" xr6:coauthVersionMax="34" xr10:uidLastSave="{00000000-0000-0000-0000-000000000000}"/>
  <bookViews>
    <workbookView xWindow="120" yWindow="460" windowWidth="27260" windowHeight="15500" activeTab="1" xr2:uid="{00000000-000D-0000-FFFF-FFFF00000000}"/>
  </bookViews>
  <sheets>
    <sheet name="Prioritering" sheetId="1" r:id="rId1"/>
    <sheet name="Diagram" sheetId="2" r:id="rId2"/>
    <sheet name="ESRI_MAPINFO_SHEET" sheetId="3" state="veryHidden" r:id="rId3"/>
  </sheets>
  <definedNames>
    <definedName name="_xlnm.Print_Area" localSheetId="0">Prioritering!$A$1:$H$24</definedName>
    <definedName name="_xlnm.Print_Titles" localSheetId="0">Prioritering!$1:$1</definedName>
  </definedNames>
  <calcPr calcId="179017"/>
</workbook>
</file>

<file path=xl/calcChain.xml><?xml version="1.0" encoding="utf-8"?>
<calcChain xmlns="http://schemas.openxmlformats.org/spreadsheetml/2006/main">
  <c r="M6" i="1" l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5" i="1"/>
  <c r="L5" i="1" l="1"/>
  <c r="N5" i="1" s="1"/>
  <c r="L13" i="1"/>
  <c r="L14" i="1"/>
  <c r="L15" i="1"/>
  <c r="L16" i="1"/>
  <c r="L17" i="1"/>
  <c r="L18" i="1"/>
  <c r="N18" i="1" s="1"/>
  <c r="L19" i="1"/>
  <c r="L20" i="1"/>
  <c r="L21" i="1"/>
  <c r="L22" i="1"/>
  <c r="L23" i="1"/>
  <c r="L24" i="1"/>
  <c r="L12" i="1"/>
  <c r="O23" i="1" l="1"/>
  <c r="Q23" i="1" s="1"/>
  <c r="O22" i="1"/>
  <c r="N22" i="1"/>
  <c r="V22" i="1" s="1"/>
  <c r="O21" i="1"/>
  <c r="Q21" i="1" s="1"/>
  <c r="O20" i="1"/>
  <c r="N20" i="1"/>
  <c r="V20" i="1" s="1"/>
  <c r="N19" i="1"/>
  <c r="P19" i="1" s="1"/>
  <c r="X19" i="1" s="1"/>
  <c r="N17" i="1"/>
  <c r="P17" i="1" s="1"/>
  <c r="X17" i="1" s="1"/>
  <c r="N16" i="1"/>
  <c r="P16" i="1" s="1"/>
  <c r="X16" i="1" s="1"/>
  <c r="N15" i="1"/>
  <c r="P15" i="1" s="1"/>
  <c r="X15" i="1" s="1"/>
  <c r="N14" i="1"/>
  <c r="P14" i="1" s="1"/>
  <c r="X14" i="1" s="1"/>
  <c r="N13" i="1"/>
  <c r="P13" i="1" s="1"/>
  <c r="X13" i="1" s="1"/>
  <c r="P5" i="1"/>
  <c r="O5" i="1"/>
  <c r="P18" i="1"/>
  <c r="X18" i="1" s="1"/>
  <c r="V18" i="1"/>
  <c r="N23" i="1"/>
  <c r="N21" i="1"/>
  <c r="V1" i="1"/>
  <c r="W1" i="1"/>
  <c r="V2" i="1"/>
  <c r="W2" i="1"/>
  <c r="V3" i="1"/>
  <c r="W3" i="1"/>
  <c r="V4" i="1"/>
  <c r="W4" i="1"/>
  <c r="V17" i="1" l="1"/>
  <c r="Q5" i="1"/>
  <c r="Y5" i="1" s="1"/>
  <c r="Q22" i="1"/>
  <c r="Y22" i="1" s="1"/>
  <c r="W20" i="1"/>
  <c r="Q20" i="1"/>
  <c r="Y20" i="1" s="1"/>
  <c r="V14" i="1"/>
  <c r="W22" i="1"/>
  <c r="P22" i="1"/>
  <c r="X22" i="1" s="1"/>
  <c r="P20" i="1"/>
  <c r="X20" i="1" s="1"/>
  <c r="V19" i="1"/>
  <c r="V16" i="1"/>
  <c r="V15" i="1"/>
  <c r="V13" i="1"/>
  <c r="P21" i="1"/>
  <c r="X21" i="1" s="1"/>
  <c r="V21" i="1"/>
  <c r="P23" i="1"/>
  <c r="X23" i="1" s="1"/>
  <c r="V23" i="1"/>
  <c r="L11" i="1"/>
  <c r="L10" i="1"/>
  <c r="L7" i="1"/>
  <c r="L6" i="1"/>
  <c r="L8" i="1"/>
  <c r="O19" i="1" l="1"/>
  <c r="O8" i="1"/>
  <c r="Q8" i="1" s="1"/>
  <c r="N6" i="1"/>
  <c r="V6" i="1" s="1"/>
  <c r="O6" i="1"/>
  <c r="O7" i="1"/>
  <c r="N12" i="1"/>
  <c r="W5" i="1"/>
  <c r="V5" i="1"/>
  <c r="N7" i="1"/>
  <c r="V7" i="1" s="1"/>
  <c r="L9" i="1"/>
  <c r="O9" i="1" s="1"/>
  <c r="Q9" i="1" s="1"/>
  <c r="N8" i="1"/>
  <c r="V8" i="1" s="1"/>
  <c r="Q19" i="1" l="1"/>
  <c r="Y19" i="1" s="1"/>
  <c r="W19" i="1"/>
  <c r="O14" i="1"/>
  <c r="O15" i="1"/>
  <c r="O16" i="1"/>
  <c r="W8" i="1"/>
  <c r="O17" i="1"/>
  <c r="O18" i="1"/>
  <c r="O10" i="1"/>
  <c r="Q10" i="1" s="1"/>
  <c r="W7" i="1"/>
  <c r="Q7" i="1"/>
  <c r="Y7" i="1" s="1"/>
  <c r="W6" i="1"/>
  <c r="Q6" i="1"/>
  <c r="Y6" i="1" s="1"/>
  <c r="N24" i="1"/>
  <c r="P24" i="1" s="1"/>
  <c r="X24" i="1" s="1"/>
  <c r="O24" i="1"/>
  <c r="O11" i="1"/>
  <c r="O13" i="1"/>
  <c r="Q13" i="1" s="1"/>
  <c r="O12" i="1"/>
  <c r="Y21" i="1"/>
  <c r="W21" i="1"/>
  <c r="Y23" i="1"/>
  <c r="W23" i="1"/>
  <c r="P12" i="1"/>
  <c r="X12" i="1" s="1"/>
  <c r="V12" i="1"/>
  <c r="P7" i="1"/>
  <c r="X7" i="1" s="1"/>
  <c r="X5" i="1"/>
  <c r="Y8" i="1"/>
  <c r="P6" i="1"/>
  <c r="X6" i="1" s="1"/>
  <c r="P8" i="1"/>
  <c r="X8" i="1" s="1"/>
  <c r="W9" i="1"/>
  <c r="N11" i="1"/>
  <c r="V11" i="1" s="1"/>
  <c r="N10" i="1"/>
  <c r="V10" i="1" s="1"/>
  <c r="N9" i="1"/>
  <c r="V9" i="1" s="1"/>
  <c r="Q17" i="1" l="1"/>
  <c r="Y17" i="1" s="1"/>
  <c r="W17" i="1"/>
  <c r="Q18" i="1"/>
  <c r="Y18" i="1" s="1"/>
  <c r="W18" i="1"/>
  <c r="W16" i="1"/>
  <c r="Q16" i="1"/>
  <c r="Y16" i="1" s="1"/>
  <c r="Q15" i="1"/>
  <c r="Y15" i="1" s="1"/>
  <c r="W15" i="1"/>
  <c r="Q14" i="1"/>
  <c r="Y14" i="1" s="1"/>
  <c r="W14" i="1"/>
  <c r="W10" i="1"/>
  <c r="W11" i="1"/>
  <c r="Q11" i="1"/>
  <c r="Y11" i="1" s="1"/>
  <c r="Q24" i="1"/>
  <c r="Y24" i="1" s="1"/>
  <c r="W12" i="1"/>
  <c r="Q12" i="1"/>
  <c r="Y12" i="1" s="1"/>
  <c r="W24" i="1"/>
  <c r="V24" i="1"/>
  <c r="Y13" i="1"/>
  <c r="W13" i="1"/>
  <c r="Y9" i="1"/>
  <c r="P10" i="1"/>
  <c r="X10" i="1" s="1"/>
  <c r="P11" i="1"/>
  <c r="X11" i="1" s="1"/>
  <c r="Y10" i="1"/>
  <c r="P9" i="1"/>
  <c r="X9" i="1" s="1"/>
</calcChain>
</file>

<file path=xl/sharedStrings.xml><?xml version="1.0" encoding="utf-8"?>
<sst xmlns="http://schemas.openxmlformats.org/spreadsheetml/2006/main" count="39" uniqueCount="34">
  <si>
    <t>Y-forskyv</t>
  </si>
  <si>
    <t>X-forskyv</t>
  </si>
  <si>
    <t>Formler - Ikke rediger</t>
  </si>
  <si>
    <t>Før</t>
  </si>
  <si>
    <t>Etter</t>
  </si>
  <si>
    <t>Verktøy for prioritering av samfunnsutviklingstiltak</t>
  </si>
  <si>
    <t>Verdi</t>
  </si>
  <si>
    <t>Emne 1</t>
  </si>
  <si>
    <r>
      <t xml:space="preserve">Emne
</t>
    </r>
    <r>
      <rPr>
        <i/>
        <sz val="8"/>
        <rFont val="Arial"/>
        <family val="2"/>
      </rPr>
      <t>Skriv inn ditt namn på emnet</t>
    </r>
  </si>
  <si>
    <r>
      <t xml:space="preserve">Viktigheit
</t>
    </r>
    <r>
      <rPr>
        <i/>
        <sz val="8"/>
        <rFont val="Arial"/>
        <family val="2"/>
      </rPr>
      <t>Skriv kommentar</t>
    </r>
  </si>
  <si>
    <r>
      <t xml:space="preserve">Påvirkbarheit
</t>
    </r>
    <r>
      <rPr>
        <i/>
        <sz val="8"/>
        <rFont val="Arial"/>
        <family val="2"/>
      </rPr>
      <t>Skriv kommentar</t>
    </r>
  </si>
  <si>
    <t>Emne 2</t>
  </si>
  <si>
    <t>Emne 3</t>
  </si>
  <si>
    <t>Emne 4</t>
  </si>
  <si>
    <t>Emne 5</t>
  </si>
  <si>
    <t>Emne 6</t>
  </si>
  <si>
    <t>Emne 7</t>
  </si>
  <si>
    <t>Emne 8</t>
  </si>
  <si>
    <t>Emne 9</t>
  </si>
  <si>
    <t>Emne 10</t>
  </si>
  <si>
    <t>Emne 11</t>
  </si>
  <si>
    <t>Emne 12</t>
  </si>
  <si>
    <t>Emne 13</t>
  </si>
  <si>
    <t>Emne 14</t>
  </si>
  <si>
    <t>Emne 15</t>
  </si>
  <si>
    <t>Emne 16</t>
  </si>
  <si>
    <t>Emne 17</t>
  </si>
  <si>
    <t>Emne 18</t>
  </si>
  <si>
    <t>Emne 19</t>
  </si>
  <si>
    <t>Emne 20</t>
  </si>
  <si>
    <t>- Gi emne et kort og enkelt namn</t>
  </si>
  <si>
    <t>- Gi viktigheit og påvirkbarheit verdi fra 1-5, der 1 er ikkje viktig/påvirkbart og 5 er svært viktig eller påvirkbart.</t>
  </si>
  <si>
    <t>Resultatet viser i fana Diagram</t>
  </si>
  <si>
    <t>- Kommentarfelta oppsummerer diskusjonen om kva som styrer viktigheit og påvirkbarheit.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</si>
</sst>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8"/>
      <name val="Arial"/>
      <family val="2"/>
    </font>
    <font>
      <i/>
      <sz val="8"/>
      <name val="Arial"/>
      <family val="2"/>
    </font>
    <font>
      <sz val="1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1C1"/>
        <bgColor indexed="64"/>
      </patternFill>
    </fill>
    <fill>
      <patternFill patternType="solid">
        <fgColor rgb="FFB6B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0" xfId="0" applyFill="1"/>
    <xf numFmtId="0" fontId="3" fillId="2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1" fillId="2" borderId="0" xfId="0" applyFont="1" applyFill="1"/>
    <xf numFmtId="1" fontId="0" fillId="2" borderId="0" xfId="0" applyNumberFormat="1" applyFill="1"/>
    <xf numFmtId="0" fontId="0" fillId="2" borderId="7" xfId="0" applyFill="1" applyBorder="1"/>
    <xf numFmtId="0" fontId="1" fillId="2" borderId="7" xfId="0" applyFont="1" applyFill="1" applyBorder="1"/>
    <xf numFmtId="0" fontId="0" fillId="2" borderId="8" xfId="0" applyFill="1" applyBorder="1"/>
    <xf numFmtId="0" fontId="2" fillId="3" borderId="9" xfId="0" applyFont="1" applyFill="1" applyBorder="1"/>
    <xf numFmtId="0" fontId="2" fillId="3" borderId="5" xfId="0" applyFont="1" applyFill="1" applyBorder="1"/>
    <xf numFmtId="0" fontId="2" fillId="3" borderId="2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0" fillId="3" borderId="10" xfId="0" applyFill="1" applyBorder="1"/>
    <xf numFmtId="0" fontId="0" fillId="3" borderId="3" xfId="0" applyFill="1" applyBorder="1"/>
    <xf numFmtId="164" fontId="0" fillId="0" borderId="6" xfId="0" applyNumberFormat="1" applyBorder="1" applyAlignment="1" applyProtection="1">
      <alignment wrapText="1"/>
    </xf>
    <xf numFmtId="164" fontId="0" fillId="0" borderId="19" xfId="0" applyNumberFormat="1" applyBorder="1" applyAlignment="1" applyProtection="1">
      <alignment wrapText="1"/>
    </xf>
    <xf numFmtId="0" fontId="1" fillId="2" borderId="19" xfId="0" applyFont="1" applyFill="1" applyBorder="1"/>
    <xf numFmtId="0" fontId="1" fillId="2" borderId="18" xfId="0" applyFont="1" applyFill="1" applyBorder="1"/>
    <xf numFmtId="0" fontId="1" fillId="4" borderId="7" xfId="0" applyFont="1" applyFill="1" applyBorder="1"/>
    <xf numFmtId="0" fontId="6" fillId="2" borderId="0" xfId="0" applyFont="1" applyFill="1" applyProtection="1">
      <protection locked="0"/>
    </xf>
    <xf numFmtId="0" fontId="0" fillId="0" borderId="0" xfId="0"/>
    <xf numFmtId="0" fontId="0" fillId="0" borderId="0" xfId="0" applyBorder="1"/>
    <xf numFmtId="0" fontId="1" fillId="0" borderId="17" xfId="0" applyFont="1" applyBorder="1" applyAlignment="1" applyProtection="1">
      <alignment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vertical="center" wrapText="1"/>
      <protection locked="0"/>
    </xf>
    <xf numFmtId="0" fontId="0" fillId="0" borderId="17" xfId="0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vertical="center" wrapText="1"/>
      <protection locked="0"/>
    </xf>
    <xf numFmtId="0" fontId="9" fillId="2" borderId="0" xfId="0" quotePrefix="1" applyFont="1" applyFill="1"/>
    <xf numFmtId="0" fontId="9" fillId="2" borderId="0" xfId="0" applyFont="1" applyFill="1"/>
    <xf numFmtId="0" fontId="8" fillId="5" borderId="16" xfId="0" applyFont="1" applyFill="1" applyBorder="1" applyAlignment="1" applyProtection="1">
      <alignment horizontal="center" vertical="center" wrapText="1"/>
      <protection locked="0"/>
    </xf>
    <xf numFmtId="0" fontId="8" fillId="5" borderId="20" xfId="0" applyFont="1" applyFill="1" applyBorder="1" applyAlignment="1" applyProtection="1">
      <alignment horizontal="center" vertical="center" wrapText="1"/>
      <protection locked="0"/>
    </xf>
    <xf numFmtId="0" fontId="0" fillId="3" borderId="11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2" fillId="6" borderId="12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horizontal="center" vertical="center" wrapText="1"/>
    </xf>
    <xf numFmtId="0" fontId="2" fillId="6" borderId="2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D4814"/>
      <color rgb="FF007B69"/>
      <color rgb="FFFECB00"/>
      <color rgb="FF8A3400"/>
      <color rgb="FF009581"/>
      <color rgb="FFB6BF00"/>
      <color rgb="FFFFF1C1"/>
      <color rgb="FFAA27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b-NO" sz="1400"/>
              <a:t>Prioritering</a:t>
            </a:r>
            <a:endParaRPr lang="nb-NO"/>
          </a:p>
        </c:rich>
      </c:tx>
      <c:layout>
        <c:manualLayout>
          <c:xMode val="edge"/>
          <c:yMode val="edge"/>
          <c:x val="0.48237824379322569"/>
          <c:y val="2.85205008714570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35938695673942"/>
          <c:y val="7.3678143173279795E-2"/>
          <c:w val="0.8471933471933476"/>
          <c:h val="0.70944865030472148"/>
        </c:manualLayout>
      </c:layout>
      <c:scatterChart>
        <c:scatterStyle val="lineMarker"/>
        <c:varyColors val="0"/>
        <c:ser>
          <c:idx val="0"/>
          <c:order val="0"/>
          <c:tx>
            <c:strRef>
              <c:f>Prioritering!$A$5</c:f>
              <c:strCache>
                <c:ptCount val="1"/>
                <c:pt idx="0">
                  <c:v>Emne 1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Prioritering!$V$5</c:f>
              <c:numCache>
                <c:formatCode>General</c:formatCode>
                <c:ptCount val="1"/>
                <c:pt idx="0">
                  <c:v>-10</c:v>
                </c:pt>
              </c:numCache>
            </c:numRef>
          </c:xVal>
          <c:yVal>
            <c:numRef>
              <c:f>Prioritering!$W$5</c:f>
              <c:numCache>
                <c:formatCode>General</c:formatCode>
                <c:ptCount val="1"/>
                <c:pt idx="0">
                  <c:v>-10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6DF-4FFF-BAE0-945947A97794}"/>
            </c:ext>
          </c:extLst>
        </c:ser>
        <c:ser>
          <c:idx val="1"/>
          <c:order val="1"/>
          <c:tx>
            <c:strRef>
              <c:f>Prioritering!$A$6</c:f>
              <c:strCache>
                <c:ptCount val="1"/>
                <c:pt idx="0">
                  <c:v>Emne 2</c:v>
                </c:pt>
              </c:strCache>
            </c:strRef>
          </c:tx>
          <c:spPr>
            <a:ln w="12700"/>
          </c:spPr>
          <c:marker>
            <c:spPr>
              <a:ln>
                <a:gradFill>
                  <a:gsLst>
                    <a:gs pos="0">
                      <a:schemeClr val="accent1">
                        <a:tint val="66000"/>
                        <a:satMod val="160000"/>
                      </a:schemeClr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Prioritering!$V$6</c:f>
              <c:numCache>
                <c:formatCode>General</c:formatCode>
                <c:ptCount val="1"/>
                <c:pt idx="0">
                  <c:v>-10</c:v>
                </c:pt>
              </c:numCache>
            </c:numRef>
          </c:xVal>
          <c:yVal>
            <c:numRef>
              <c:f>Prioritering!$W$6</c:f>
              <c:numCache>
                <c:formatCode>General</c:formatCode>
                <c:ptCount val="1"/>
                <c:pt idx="0">
                  <c:v>-10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6DF-4FFF-BAE0-945947A97794}"/>
            </c:ext>
          </c:extLst>
        </c:ser>
        <c:ser>
          <c:idx val="2"/>
          <c:order val="2"/>
          <c:tx>
            <c:strRef>
              <c:f>Prioritering!$A$7</c:f>
              <c:strCache>
                <c:ptCount val="1"/>
                <c:pt idx="0">
                  <c:v>Emne 3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Prioritering!$V$7</c:f>
              <c:numCache>
                <c:formatCode>General</c:formatCode>
                <c:ptCount val="1"/>
                <c:pt idx="0">
                  <c:v>-10</c:v>
                </c:pt>
              </c:numCache>
            </c:numRef>
          </c:xVal>
          <c:yVal>
            <c:numRef>
              <c:f>Prioritering!$W$7</c:f>
              <c:numCache>
                <c:formatCode>General</c:formatCode>
                <c:ptCount val="1"/>
                <c:pt idx="0">
                  <c:v>-10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6DF-4FFF-BAE0-945947A97794}"/>
            </c:ext>
          </c:extLst>
        </c:ser>
        <c:ser>
          <c:idx val="3"/>
          <c:order val="3"/>
          <c:tx>
            <c:strRef>
              <c:f>Prioritering!$A$8</c:f>
              <c:strCache>
                <c:ptCount val="1"/>
                <c:pt idx="0">
                  <c:v>Emne 4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Prioritering!$V$8</c:f>
              <c:numCache>
                <c:formatCode>General</c:formatCode>
                <c:ptCount val="1"/>
                <c:pt idx="0">
                  <c:v>-10</c:v>
                </c:pt>
              </c:numCache>
            </c:numRef>
          </c:xVal>
          <c:yVal>
            <c:numRef>
              <c:f>Prioritering!$W$8</c:f>
              <c:numCache>
                <c:formatCode>General</c:formatCode>
                <c:ptCount val="1"/>
                <c:pt idx="0">
                  <c:v>-10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6DF-4FFF-BAE0-945947A97794}"/>
            </c:ext>
          </c:extLst>
        </c:ser>
        <c:ser>
          <c:idx val="4"/>
          <c:order val="4"/>
          <c:tx>
            <c:strRef>
              <c:f>Prioritering!$A$9</c:f>
              <c:strCache>
                <c:ptCount val="1"/>
                <c:pt idx="0">
                  <c:v>Emne 5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Prioritering!$V$9</c:f>
              <c:numCache>
                <c:formatCode>General</c:formatCode>
                <c:ptCount val="1"/>
                <c:pt idx="0">
                  <c:v>-10</c:v>
                </c:pt>
              </c:numCache>
            </c:numRef>
          </c:xVal>
          <c:yVal>
            <c:numRef>
              <c:f>Prioritering!$W$9</c:f>
              <c:numCache>
                <c:formatCode>General</c:formatCode>
                <c:ptCount val="1"/>
                <c:pt idx="0">
                  <c:v>-10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6DF-4FFF-BAE0-945947A97794}"/>
            </c:ext>
          </c:extLst>
        </c:ser>
        <c:ser>
          <c:idx val="5"/>
          <c:order val="5"/>
          <c:tx>
            <c:strRef>
              <c:f>Prioritering!$A$10</c:f>
              <c:strCache>
                <c:ptCount val="1"/>
                <c:pt idx="0">
                  <c:v>Emne 6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Prioritering!$V$10</c:f>
              <c:numCache>
                <c:formatCode>General</c:formatCode>
                <c:ptCount val="1"/>
                <c:pt idx="0">
                  <c:v>-10</c:v>
                </c:pt>
              </c:numCache>
            </c:numRef>
          </c:xVal>
          <c:yVal>
            <c:numRef>
              <c:f>Prioritering!$W$10</c:f>
              <c:numCache>
                <c:formatCode>General</c:formatCode>
                <c:ptCount val="1"/>
                <c:pt idx="0">
                  <c:v>-10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6DF-4FFF-BAE0-945947A97794}"/>
            </c:ext>
          </c:extLst>
        </c:ser>
        <c:ser>
          <c:idx val="6"/>
          <c:order val="6"/>
          <c:tx>
            <c:strRef>
              <c:f>Prioritering!$A$11</c:f>
              <c:strCache>
                <c:ptCount val="1"/>
                <c:pt idx="0">
                  <c:v>Emne 7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Prioritering!$V$11</c:f>
              <c:numCache>
                <c:formatCode>General</c:formatCode>
                <c:ptCount val="1"/>
                <c:pt idx="0">
                  <c:v>-10</c:v>
                </c:pt>
              </c:numCache>
            </c:numRef>
          </c:xVal>
          <c:yVal>
            <c:numRef>
              <c:f>Prioritering!$W$11</c:f>
              <c:numCache>
                <c:formatCode>General</c:formatCode>
                <c:ptCount val="1"/>
                <c:pt idx="0">
                  <c:v>-10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26DF-4FFF-BAE0-945947A97794}"/>
            </c:ext>
          </c:extLst>
        </c:ser>
        <c:ser>
          <c:idx val="7"/>
          <c:order val="7"/>
          <c:tx>
            <c:strRef>
              <c:f>Prioritering!$A$12</c:f>
              <c:strCache>
                <c:ptCount val="1"/>
                <c:pt idx="0">
                  <c:v>Emne 8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Prioritering!$V$12</c:f>
              <c:numCache>
                <c:formatCode>General</c:formatCode>
                <c:ptCount val="1"/>
                <c:pt idx="0">
                  <c:v>-10</c:v>
                </c:pt>
              </c:numCache>
            </c:numRef>
          </c:xVal>
          <c:yVal>
            <c:numRef>
              <c:f>Prioritering!$W$12</c:f>
              <c:numCache>
                <c:formatCode>General</c:formatCode>
                <c:ptCount val="1"/>
                <c:pt idx="0">
                  <c:v>-10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26DF-4FFF-BAE0-945947A97794}"/>
            </c:ext>
          </c:extLst>
        </c:ser>
        <c:ser>
          <c:idx val="8"/>
          <c:order val="8"/>
          <c:tx>
            <c:strRef>
              <c:f>Prioritering!$A$13</c:f>
              <c:strCache>
                <c:ptCount val="1"/>
                <c:pt idx="0">
                  <c:v>Emne 9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Prioritering!$V$13</c:f>
              <c:numCache>
                <c:formatCode>General</c:formatCode>
                <c:ptCount val="1"/>
                <c:pt idx="0">
                  <c:v>-10</c:v>
                </c:pt>
              </c:numCache>
            </c:numRef>
          </c:xVal>
          <c:yVal>
            <c:numRef>
              <c:f>Prioritering!$W$13</c:f>
              <c:numCache>
                <c:formatCode>General</c:formatCode>
                <c:ptCount val="1"/>
                <c:pt idx="0">
                  <c:v>-10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26DF-4FFF-BAE0-945947A97794}"/>
            </c:ext>
          </c:extLst>
        </c:ser>
        <c:ser>
          <c:idx val="9"/>
          <c:order val="9"/>
          <c:tx>
            <c:strRef>
              <c:f>Prioritering!$A$13</c:f>
              <c:strCache>
                <c:ptCount val="1"/>
                <c:pt idx="0">
                  <c:v>Emne 9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Prioritering!$V$13</c:f>
              <c:numCache>
                <c:formatCode>General</c:formatCode>
                <c:ptCount val="1"/>
                <c:pt idx="0">
                  <c:v>-10</c:v>
                </c:pt>
              </c:numCache>
            </c:numRef>
          </c:xVal>
          <c:yVal>
            <c:numRef>
              <c:f>Prioritering!$W$13</c:f>
              <c:numCache>
                <c:formatCode>General</c:formatCode>
                <c:ptCount val="1"/>
                <c:pt idx="0">
                  <c:v>-10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26DF-4FFF-BAE0-945947A97794}"/>
            </c:ext>
          </c:extLst>
        </c:ser>
        <c:ser>
          <c:idx val="10"/>
          <c:order val="10"/>
          <c:tx>
            <c:strRef>
              <c:f>Prioritering!$A$14</c:f>
              <c:strCache>
                <c:ptCount val="1"/>
                <c:pt idx="0">
                  <c:v>Emne 10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Prioritering!$V$14</c:f>
              <c:numCache>
                <c:formatCode>General</c:formatCode>
                <c:ptCount val="1"/>
                <c:pt idx="0">
                  <c:v>-10</c:v>
                </c:pt>
              </c:numCache>
            </c:numRef>
          </c:xVal>
          <c:yVal>
            <c:numRef>
              <c:f>Prioritering!$W$14</c:f>
              <c:numCache>
                <c:formatCode>General</c:formatCode>
                <c:ptCount val="1"/>
                <c:pt idx="0">
                  <c:v>-10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26DF-4FFF-BAE0-945947A97794}"/>
            </c:ext>
          </c:extLst>
        </c:ser>
        <c:ser>
          <c:idx val="11"/>
          <c:order val="11"/>
          <c:tx>
            <c:strRef>
              <c:f>Prioritering!$A$15</c:f>
              <c:strCache>
                <c:ptCount val="1"/>
                <c:pt idx="0">
                  <c:v>Emne 11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Prioritering!$V$15</c:f>
              <c:numCache>
                <c:formatCode>General</c:formatCode>
                <c:ptCount val="1"/>
                <c:pt idx="0">
                  <c:v>-10</c:v>
                </c:pt>
              </c:numCache>
            </c:numRef>
          </c:xVal>
          <c:yVal>
            <c:numRef>
              <c:f>Prioritering!$W$15</c:f>
              <c:numCache>
                <c:formatCode>General</c:formatCode>
                <c:ptCount val="1"/>
                <c:pt idx="0">
                  <c:v>-10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26DF-4FFF-BAE0-945947A97794}"/>
            </c:ext>
          </c:extLst>
        </c:ser>
        <c:ser>
          <c:idx val="12"/>
          <c:order val="12"/>
          <c:tx>
            <c:strRef>
              <c:f>Prioritering!$A$16</c:f>
              <c:strCache>
                <c:ptCount val="1"/>
                <c:pt idx="0">
                  <c:v>Emne 12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Prioritering!$V$16</c:f>
              <c:numCache>
                <c:formatCode>General</c:formatCode>
                <c:ptCount val="1"/>
                <c:pt idx="0">
                  <c:v>-10</c:v>
                </c:pt>
              </c:numCache>
            </c:numRef>
          </c:xVal>
          <c:yVal>
            <c:numRef>
              <c:f>Prioritering!$W$16</c:f>
              <c:numCache>
                <c:formatCode>General</c:formatCode>
                <c:ptCount val="1"/>
                <c:pt idx="0">
                  <c:v>-10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26DF-4FFF-BAE0-945947A97794}"/>
            </c:ext>
          </c:extLst>
        </c:ser>
        <c:ser>
          <c:idx val="13"/>
          <c:order val="13"/>
          <c:tx>
            <c:strRef>
              <c:f>Prioritering!$A$17</c:f>
              <c:strCache>
                <c:ptCount val="1"/>
                <c:pt idx="0">
                  <c:v>Emne 13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Prioritering!$V$17</c:f>
              <c:numCache>
                <c:formatCode>General</c:formatCode>
                <c:ptCount val="1"/>
                <c:pt idx="0">
                  <c:v>-10</c:v>
                </c:pt>
              </c:numCache>
            </c:numRef>
          </c:xVal>
          <c:yVal>
            <c:numRef>
              <c:f>Prioritering!$W$17</c:f>
              <c:numCache>
                <c:formatCode>General</c:formatCode>
                <c:ptCount val="1"/>
                <c:pt idx="0">
                  <c:v>-10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26DF-4FFF-BAE0-945947A97794}"/>
            </c:ext>
          </c:extLst>
        </c:ser>
        <c:ser>
          <c:idx val="14"/>
          <c:order val="14"/>
          <c:tx>
            <c:strRef>
              <c:f>Prioritering!$A$18</c:f>
              <c:strCache>
                <c:ptCount val="1"/>
                <c:pt idx="0">
                  <c:v>Emne 14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Prioritering!$V$18</c:f>
              <c:numCache>
                <c:formatCode>General</c:formatCode>
                <c:ptCount val="1"/>
                <c:pt idx="0">
                  <c:v>-10</c:v>
                </c:pt>
              </c:numCache>
            </c:numRef>
          </c:xVal>
          <c:yVal>
            <c:numRef>
              <c:f>Prioritering!$W$18</c:f>
              <c:numCache>
                <c:formatCode>General</c:formatCode>
                <c:ptCount val="1"/>
                <c:pt idx="0">
                  <c:v>-10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26DF-4FFF-BAE0-945947A97794}"/>
            </c:ext>
          </c:extLst>
        </c:ser>
        <c:ser>
          <c:idx val="15"/>
          <c:order val="15"/>
          <c:tx>
            <c:strRef>
              <c:f>Prioritering!$A$19</c:f>
              <c:strCache>
                <c:ptCount val="1"/>
                <c:pt idx="0">
                  <c:v>Emne 15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Prioritering!$V$19</c:f>
              <c:numCache>
                <c:formatCode>General</c:formatCode>
                <c:ptCount val="1"/>
                <c:pt idx="0">
                  <c:v>-10</c:v>
                </c:pt>
              </c:numCache>
            </c:numRef>
          </c:xVal>
          <c:yVal>
            <c:numRef>
              <c:f>Prioritering!$W$19</c:f>
              <c:numCache>
                <c:formatCode>General</c:formatCode>
                <c:ptCount val="1"/>
                <c:pt idx="0">
                  <c:v>-10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26DF-4FFF-BAE0-945947A97794}"/>
            </c:ext>
          </c:extLst>
        </c:ser>
        <c:ser>
          <c:idx val="16"/>
          <c:order val="16"/>
          <c:tx>
            <c:strRef>
              <c:f>Prioritering!$A$20</c:f>
              <c:strCache>
                <c:ptCount val="1"/>
                <c:pt idx="0">
                  <c:v>Emne 16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Prioritering!$V$20</c:f>
              <c:numCache>
                <c:formatCode>General</c:formatCode>
                <c:ptCount val="1"/>
                <c:pt idx="0">
                  <c:v>-10</c:v>
                </c:pt>
              </c:numCache>
            </c:numRef>
          </c:xVal>
          <c:yVal>
            <c:numRef>
              <c:f>Prioritering!$W$20</c:f>
              <c:numCache>
                <c:formatCode>General</c:formatCode>
                <c:ptCount val="1"/>
                <c:pt idx="0">
                  <c:v>-10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26DF-4FFF-BAE0-945947A97794}"/>
            </c:ext>
          </c:extLst>
        </c:ser>
        <c:ser>
          <c:idx val="17"/>
          <c:order val="17"/>
          <c:tx>
            <c:strRef>
              <c:f>Prioritering!$A$21</c:f>
              <c:strCache>
                <c:ptCount val="1"/>
                <c:pt idx="0">
                  <c:v>Emne 17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Prioritering!$W$21</c:f>
              <c:numCache>
                <c:formatCode>General</c:formatCode>
                <c:ptCount val="1"/>
                <c:pt idx="0">
                  <c:v>-10</c:v>
                </c:pt>
              </c:numCache>
            </c:numRef>
          </c:xVal>
          <c:yVal>
            <c:numRef>
              <c:f>Prioritering!$W$21</c:f>
              <c:numCache>
                <c:formatCode>General</c:formatCode>
                <c:ptCount val="1"/>
                <c:pt idx="0">
                  <c:v>-10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26DF-4FFF-BAE0-945947A97794}"/>
            </c:ext>
          </c:extLst>
        </c:ser>
        <c:ser>
          <c:idx val="18"/>
          <c:order val="18"/>
          <c:tx>
            <c:strRef>
              <c:f>Prioritering!$A$22</c:f>
              <c:strCache>
                <c:ptCount val="1"/>
                <c:pt idx="0">
                  <c:v>Emne 18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Prioritering!$V$22</c:f>
              <c:numCache>
                <c:formatCode>General</c:formatCode>
                <c:ptCount val="1"/>
                <c:pt idx="0">
                  <c:v>-10</c:v>
                </c:pt>
              </c:numCache>
            </c:numRef>
          </c:xVal>
          <c:yVal>
            <c:numRef>
              <c:f>Prioritering!$W$22</c:f>
              <c:numCache>
                <c:formatCode>General</c:formatCode>
                <c:ptCount val="1"/>
                <c:pt idx="0">
                  <c:v>-10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26DF-4FFF-BAE0-945947A97794}"/>
            </c:ext>
          </c:extLst>
        </c:ser>
        <c:ser>
          <c:idx val="19"/>
          <c:order val="19"/>
          <c:tx>
            <c:strRef>
              <c:f>Prioritering!$A$23</c:f>
              <c:strCache>
                <c:ptCount val="1"/>
                <c:pt idx="0">
                  <c:v>Emne 19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Prioritering!$V$23</c:f>
              <c:numCache>
                <c:formatCode>General</c:formatCode>
                <c:ptCount val="1"/>
                <c:pt idx="0">
                  <c:v>-10</c:v>
                </c:pt>
              </c:numCache>
            </c:numRef>
          </c:xVal>
          <c:yVal>
            <c:numRef>
              <c:f>Prioritering!$W$23</c:f>
              <c:numCache>
                <c:formatCode>General</c:formatCode>
                <c:ptCount val="1"/>
                <c:pt idx="0">
                  <c:v>-10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26DF-4FFF-BAE0-945947A97794}"/>
            </c:ext>
          </c:extLst>
        </c:ser>
        <c:ser>
          <c:idx val="20"/>
          <c:order val="20"/>
          <c:tx>
            <c:strRef>
              <c:f>Prioritering!$A$24</c:f>
              <c:strCache>
                <c:ptCount val="1"/>
                <c:pt idx="0">
                  <c:v>Emne 20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Prioritering!$V$24</c:f>
              <c:numCache>
                <c:formatCode>General</c:formatCode>
                <c:ptCount val="1"/>
                <c:pt idx="0">
                  <c:v>-10</c:v>
                </c:pt>
              </c:numCache>
            </c:numRef>
          </c:xVal>
          <c:yVal>
            <c:numRef>
              <c:f>Prioritering!$W$24</c:f>
              <c:numCache>
                <c:formatCode>General</c:formatCode>
                <c:ptCount val="1"/>
                <c:pt idx="0">
                  <c:v>-10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26DF-4FFF-BAE0-945947A9779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00938880"/>
        <c:axId val="100940800"/>
      </c:scatterChart>
      <c:valAx>
        <c:axId val="100938880"/>
        <c:scaling>
          <c:orientation val="minMax"/>
          <c:max val="5"/>
          <c:min val="0"/>
        </c:scaling>
        <c:delete val="0"/>
        <c:axPos val="b"/>
        <c:majorGridlines>
          <c:spPr>
            <a:ln w="3175">
              <a:noFill/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b-NO" sz="1200"/>
                  <a:t>Viktigheit</a:t>
                </a:r>
                <a:endParaRPr lang="nb-NO" sz="1100"/>
              </a:p>
            </c:rich>
          </c:tx>
          <c:layout>
            <c:manualLayout>
              <c:xMode val="edge"/>
              <c:yMode val="edge"/>
              <c:x val="0.5098503436454499"/>
              <c:y val="0.8436648166231968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00940800"/>
        <c:crosses val="autoZero"/>
        <c:crossBetween val="midCat"/>
        <c:majorUnit val="1"/>
        <c:minorUnit val="1"/>
      </c:valAx>
      <c:valAx>
        <c:axId val="100940800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noFill/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b-NO" sz="1200"/>
                  <a:t>Påvirkbarheit</a:t>
                </a:r>
                <a:r>
                  <a:rPr lang="nb-NO" sz="1100"/>
                  <a:t>
</a:t>
                </a:r>
              </a:p>
            </c:rich>
          </c:tx>
          <c:layout>
            <c:manualLayout>
              <c:xMode val="edge"/>
              <c:yMode val="edge"/>
              <c:x val="5.5093536902099303E-2"/>
              <c:y val="0.406417861011964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00938880"/>
        <c:crossesAt val="0"/>
        <c:crossBetween val="midCat"/>
        <c:majorUnit val="1"/>
        <c:minorUnit val="1"/>
      </c:valAx>
      <c:spPr>
        <a:blipFill dpi="0"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  <c:printSettings>
    <c:headerFooter alignWithMargins="0"/>
    <c:pageMargins b="0.98425196899999956" l="0.78740157499999996" r="0.78740157499999996" t="0.98425196899999956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199012</xdr:rowOff>
    </xdr:from>
    <xdr:to>
      <xdr:col>0</xdr:col>
      <xdr:colOff>1331335</xdr:colOff>
      <xdr:row>1</xdr:row>
      <xdr:rowOff>19078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9012"/>
          <a:ext cx="1331335" cy="3210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1</xdr:row>
      <xdr:rowOff>0</xdr:rowOff>
    </xdr:from>
    <xdr:to>
      <xdr:col>7</xdr:col>
      <xdr:colOff>228601</xdr:colOff>
      <xdr:row>38</xdr:row>
      <xdr:rowOff>76200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53340</xdr:colOff>
      <xdr:row>0</xdr:row>
      <xdr:rowOff>77109</xdr:rowOff>
    </xdr:from>
    <xdr:to>
      <xdr:col>0</xdr:col>
      <xdr:colOff>1392295</xdr:colOff>
      <xdr:row>0</xdr:row>
      <xdr:rowOff>398156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77109"/>
          <a:ext cx="1338955" cy="3286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326710</xdr:colOff>
      <xdr:row>9</xdr:row>
      <xdr:rowOff>142205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B6BC072B-E485-4D20-9853-0C81C1883803}"/>
            </a:ext>
          </a:extLst>
        </xdr:cNvPr>
        <xdr:cNvSpPr/>
      </xdr:nvSpPr>
      <xdr:spPr>
        <a:xfrm>
          <a:off x="0" y="0"/>
          <a:ext cx="7459030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nb-NO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IKKE REDIGER </a:t>
          </a:r>
        </a:p>
        <a:p>
          <a:pPr algn="ctr"/>
          <a:r>
            <a:rPr lang="nb-NO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Kun til bruk for Esri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svart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000000"/>
      </a:accent1>
      <a:accent2>
        <a:srgbClr val="000000"/>
      </a:accent2>
      <a:accent3>
        <a:srgbClr val="000000"/>
      </a:accent3>
      <a:accent4>
        <a:srgbClr val="000000"/>
      </a:accent4>
      <a:accent5>
        <a:srgbClr val="000000"/>
      </a:accent5>
      <a:accent6>
        <a:srgbClr val="000000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B69"/>
  </sheetPr>
  <dimension ref="A1:Z67"/>
  <sheetViews>
    <sheetView topLeftCell="A6" zoomScaleNormal="100" workbookViewId="0">
      <selection activeCell="B31" sqref="B31"/>
    </sheetView>
  </sheetViews>
  <sheetFormatPr baseColWidth="10" defaultRowHeight="13" x14ac:dyDescent="0.15"/>
  <cols>
    <col min="1" max="1" width="20.5" style="21" customWidth="1"/>
    <col min="2" max="2" width="39.33203125" style="21" customWidth="1"/>
    <col min="3" max="3" width="5.83203125" style="21" customWidth="1"/>
    <col min="4" max="4" width="40" style="21" customWidth="1"/>
    <col min="5" max="5" width="5.5" style="21" customWidth="1"/>
    <col min="6" max="6" width="42.33203125" style="21" customWidth="1"/>
    <col min="7" max="7" width="6.5" style="21" customWidth="1"/>
    <col min="8" max="8" width="6.1640625" style="21" customWidth="1"/>
    <col min="9" max="9" width="9.83203125" style="21" customWidth="1"/>
    <col min="10" max="10" width="10.1640625" style="21" bestFit="1" customWidth="1"/>
    <col min="11" max="11" width="10.1640625" style="21" customWidth="1"/>
    <col min="12" max="12" width="5.33203125" style="21" customWidth="1"/>
    <col min="13" max="13" width="7.1640625" style="21" customWidth="1"/>
    <col min="14" max="14" width="11.83203125" style="1" customWidth="1"/>
    <col min="15" max="15" width="11.5" style="1" customWidth="1"/>
    <col min="16" max="26" width="11.5" style="1"/>
  </cols>
  <sheetData>
    <row r="1" spans="1:25" ht="41.25" customHeight="1" thickBot="1" x14ac:dyDescent="0.3">
      <c r="A1" s="2"/>
      <c r="B1" s="20" t="s">
        <v>5</v>
      </c>
      <c r="C1" s="1"/>
      <c r="D1" s="3"/>
      <c r="E1" s="1"/>
      <c r="F1" s="1"/>
      <c r="G1" s="1"/>
      <c r="H1" s="1"/>
      <c r="I1" s="1"/>
      <c r="J1" s="1"/>
      <c r="K1" s="1"/>
      <c r="L1" s="1"/>
      <c r="M1" s="1"/>
      <c r="V1" s="7" t="e">
        <f>#REF!</f>
        <v>#REF!</v>
      </c>
      <c r="W1" s="7" t="e">
        <f>#REF!</f>
        <v>#REF!</v>
      </c>
    </row>
    <row r="2" spans="1:25" ht="6.75" customHeight="1" thickBo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38" t="s">
        <v>2</v>
      </c>
      <c r="M2" s="39"/>
      <c r="N2" s="39"/>
      <c r="O2" s="39"/>
      <c r="P2" s="39"/>
      <c r="Q2" s="40"/>
      <c r="V2" s="7" t="e">
        <f>#REF!</f>
        <v>#REF!</v>
      </c>
      <c r="W2" s="7" t="e">
        <f>#REF!</f>
        <v>#REF!</v>
      </c>
    </row>
    <row r="3" spans="1:25" x14ac:dyDescent="0.15">
      <c r="A3" s="44" t="s">
        <v>8</v>
      </c>
      <c r="B3" s="46" t="s">
        <v>9</v>
      </c>
      <c r="C3" s="48" t="s">
        <v>6</v>
      </c>
      <c r="D3" s="46" t="s">
        <v>10</v>
      </c>
      <c r="E3" s="48" t="s">
        <v>6</v>
      </c>
      <c r="F3" s="1"/>
      <c r="G3" s="1"/>
      <c r="H3" s="1"/>
      <c r="I3" s="1"/>
      <c r="J3" s="1"/>
      <c r="K3" s="1"/>
      <c r="L3" s="41"/>
      <c r="M3" s="42"/>
      <c r="N3" s="42"/>
      <c r="O3" s="42"/>
      <c r="P3" s="42"/>
      <c r="Q3" s="43"/>
      <c r="V3" s="7" t="e">
        <f>#REF!</f>
        <v>#REF!</v>
      </c>
      <c r="W3" s="7" t="e">
        <f>#REF!</f>
        <v>#REF!</v>
      </c>
    </row>
    <row r="4" spans="1:25" ht="22.5" customHeight="1" thickBot="1" x14ac:dyDescent="0.2">
      <c r="A4" s="45"/>
      <c r="B4" s="47"/>
      <c r="C4" s="49"/>
      <c r="D4" s="47"/>
      <c r="E4" s="49"/>
      <c r="F4" s="1"/>
      <c r="G4" s="1"/>
      <c r="H4" s="1"/>
      <c r="I4" s="1"/>
      <c r="J4" s="1"/>
      <c r="K4" s="1"/>
      <c r="L4" s="11" t="s">
        <v>3</v>
      </c>
      <c r="M4" s="12" t="s">
        <v>4</v>
      </c>
      <c r="N4" s="13" t="s">
        <v>1</v>
      </c>
      <c r="O4" s="13" t="s">
        <v>0</v>
      </c>
      <c r="P4" s="13" t="s">
        <v>1</v>
      </c>
      <c r="Q4" s="14" t="s">
        <v>0</v>
      </c>
      <c r="V4" s="7" t="e">
        <f>#REF!</f>
        <v>#REF!</v>
      </c>
      <c r="W4" s="7" t="e">
        <f>#REF!</f>
        <v>#REF!</v>
      </c>
    </row>
    <row r="5" spans="1:25" ht="14" x14ac:dyDescent="0.15">
      <c r="A5" s="36" t="s">
        <v>7</v>
      </c>
      <c r="B5" s="23"/>
      <c r="C5" s="24"/>
      <c r="D5" s="23"/>
      <c r="E5" s="24"/>
      <c r="F5" s="1"/>
      <c r="G5" s="1"/>
      <c r="H5" s="1"/>
      <c r="I5" s="1"/>
      <c r="J5" s="1"/>
      <c r="K5" s="1"/>
      <c r="L5" s="15" t="str">
        <f t="shared" ref="L5:L24" si="0">CONCATENATE(C5,"-",E5)</f>
        <v>-</v>
      </c>
      <c r="M5" s="16" t="str">
        <f t="shared" ref="M5:M24" si="1">CONCATENATE(G5,"-",H5)</f>
        <v>-</v>
      </c>
      <c r="N5" s="17">
        <f>IF(ISNUMBER(C5),INDEX(T$11:T$24,COUNTIF(L4:$L$5,$L5)+1.1)+C5,-10)</f>
        <v>-10</v>
      </c>
      <c r="O5" s="17">
        <f>IF(ISNUMBER(E5),(INDEX(U$11:U$24,COUNTIF($L4:L$5,$L5)+1.1)+E5),-10)</f>
        <v>-10</v>
      </c>
      <c r="P5" s="17">
        <f>IF(ISNUMBER(G5),INDEX(T$11:T$24,COUNTIF($M4:M$5,$M5)+1.1)+G5,N5)</f>
        <v>-10</v>
      </c>
      <c r="Q5" s="18">
        <f>IF(ISNUMBER(H5),(INDEX(U$11:U$24,COUNTIF($M4:M$5,$M5)+1.1)+H5),O5)</f>
        <v>-10</v>
      </c>
      <c r="R5" s="4"/>
      <c r="S5" s="5"/>
      <c r="T5" s="5"/>
      <c r="V5" s="7">
        <f>N5</f>
        <v>-10</v>
      </c>
      <c r="W5" s="7">
        <f>O5</f>
        <v>-10</v>
      </c>
      <c r="X5" s="7">
        <f>P5</f>
        <v>-10</v>
      </c>
      <c r="Y5" s="7">
        <f>Q5</f>
        <v>-10</v>
      </c>
    </row>
    <row r="6" spans="1:25" ht="14" x14ac:dyDescent="0.15">
      <c r="A6" s="36" t="s">
        <v>11</v>
      </c>
      <c r="B6" s="25"/>
      <c r="C6" s="24"/>
      <c r="D6" s="26"/>
      <c r="E6" s="24"/>
      <c r="F6" s="1"/>
      <c r="G6" s="1"/>
      <c r="H6" s="1"/>
      <c r="I6" s="1"/>
      <c r="J6" s="1"/>
      <c r="K6" s="1"/>
      <c r="L6" s="15" t="str">
        <f t="shared" si="0"/>
        <v>-</v>
      </c>
      <c r="M6" s="16" t="str">
        <f t="shared" si="1"/>
        <v>-</v>
      </c>
      <c r="N6" s="17">
        <f>IF(ISNUMBER(C6),INDEX(T$11:T$24,COUNTIF(L$5:$L5,$L6)+1.1)+C6,-10)</f>
        <v>-10</v>
      </c>
      <c r="O6" s="17">
        <f>IF(ISNUMBER(E6),(INDEX(U$11:U$24,COUNTIF($L5:L$5,$L6)+1.1)+E6),-10)</f>
        <v>-10</v>
      </c>
      <c r="P6" s="17">
        <f>IF(ISNUMBER(G6),INDEX(T$11:T$24,COUNTIF($M$5:M5,$M6)+1.1)+G6,N6)</f>
        <v>-10</v>
      </c>
      <c r="Q6" s="18">
        <f>IF(ISNUMBER(H6),(INDEX(U$11:U$24,COUNTIF($M5:M$5,$M6)+1.1)+H6),O6)</f>
        <v>-10</v>
      </c>
      <c r="R6" s="4"/>
      <c r="S6" s="5"/>
      <c r="T6" s="5"/>
      <c r="V6" s="7">
        <f t="shared" ref="V6:V24" si="2">N6</f>
        <v>-10</v>
      </c>
      <c r="W6" s="7">
        <f t="shared" ref="W6:W24" si="3">O6</f>
        <v>-10</v>
      </c>
      <c r="X6" s="7">
        <f t="shared" ref="X6:X24" si="4">P6</f>
        <v>-10</v>
      </c>
      <c r="Y6" s="7">
        <f t="shared" ref="Y6:Y24" si="5">Q6</f>
        <v>-10</v>
      </c>
    </row>
    <row r="7" spans="1:25" ht="14" x14ac:dyDescent="0.15">
      <c r="A7" s="36" t="s">
        <v>12</v>
      </c>
      <c r="B7" s="25"/>
      <c r="C7" s="24"/>
      <c r="D7" s="26"/>
      <c r="E7" s="24"/>
      <c r="F7" s="1"/>
      <c r="G7" s="1"/>
      <c r="H7" s="1"/>
      <c r="I7" s="1"/>
      <c r="J7" s="1"/>
      <c r="K7" s="1"/>
      <c r="L7" s="15" t="str">
        <f t="shared" si="0"/>
        <v>-</v>
      </c>
      <c r="M7" s="16" t="str">
        <f t="shared" si="1"/>
        <v>-</v>
      </c>
      <c r="N7" s="17">
        <f>IF(ISNUMBER(C7),INDEX(T$11:T$24,COUNTIF(L$5:$L6,$L7)+1.1)+C7,-10)</f>
        <v>-10</v>
      </c>
      <c r="O7" s="17">
        <f>IF(ISNUMBER(E7),(INDEX(U$11:U$24,COUNTIF($L$5:L6,$L7)+1.1)+E7),-10)</f>
        <v>-10</v>
      </c>
      <c r="P7" s="17">
        <f>IF(ISNUMBER(G7),INDEX(T$11:T$24,COUNTIF($M$5:M6,$M7)+1.1)+G7,N7)</f>
        <v>-10</v>
      </c>
      <c r="Q7" s="18">
        <f>IF(ISNUMBER(H7),(INDEX(U$11:U$24,COUNTIF($M$5:M6,$M7)+1.1)+H7),O7)</f>
        <v>-10</v>
      </c>
      <c r="R7" s="4"/>
      <c r="S7" s="5"/>
      <c r="T7" s="5"/>
      <c r="V7" s="7">
        <f t="shared" si="2"/>
        <v>-10</v>
      </c>
      <c r="W7" s="7">
        <f t="shared" si="3"/>
        <v>-10</v>
      </c>
      <c r="X7" s="7">
        <f t="shared" si="4"/>
        <v>-10</v>
      </c>
      <c r="Y7" s="7">
        <f t="shared" si="5"/>
        <v>-10</v>
      </c>
    </row>
    <row r="8" spans="1:25" ht="14" x14ac:dyDescent="0.15">
      <c r="A8" s="36" t="s">
        <v>13</v>
      </c>
      <c r="B8" s="25"/>
      <c r="C8" s="24"/>
      <c r="D8" s="26"/>
      <c r="E8" s="24"/>
      <c r="F8" s="1"/>
      <c r="G8" s="1"/>
      <c r="H8" s="1"/>
      <c r="I8" s="1"/>
      <c r="J8" s="1"/>
      <c r="K8" s="1"/>
      <c r="L8" s="15" t="str">
        <f t="shared" si="0"/>
        <v>-</v>
      </c>
      <c r="M8" s="16" t="str">
        <f t="shared" si="1"/>
        <v>-</v>
      </c>
      <c r="N8" s="17">
        <f>IF(ISNUMBER(C8),INDEX(T$11:T$24,COUNTIF(L$5:$L7,$L8)+1.1)+C8,-10)</f>
        <v>-10</v>
      </c>
      <c r="O8" s="17">
        <f>IF(ISNUMBER(E8),(INDEX(U$11:U$24,COUNTIF($L$5:L7,$L8)+1.1)+E8),-10)</f>
        <v>-10</v>
      </c>
      <c r="P8" s="17">
        <f>IF(ISNUMBER(G8),INDEX(T$11:T$24,COUNTIF($M$5:M7,$M8)+1.1)+G8,N8)</f>
        <v>-10</v>
      </c>
      <c r="Q8" s="18">
        <f>IF(ISNUMBER(H8),(INDEX(U$11:U$24,COUNTIF($M$5:M7,$M8)+1.1)+H8),O8)</f>
        <v>-10</v>
      </c>
      <c r="R8" s="4"/>
      <c r="S8" s="5"/>
      <c r="T8" s="5"/>
      <c r="V8" s="7">
        <f t="shared" si="2"/>
        <v>-10</v>
      </c>
      <c r="W8" s="7">
        <f t="shared" si="3"/>
        <v>-10</v>
      </c>
      <c r="X8" s="7">
        <f t="shared" si="4"/>
        <v>-10</v>
      </c>
      <c r="Y8" s="7">
        <f t="shared" si="5"/>
        <v>-10</v>
      </c>
    </row>
    <row r="9" spans="1:25" ht="14" x14ac:dyDescent="0.15">
      <c r="A9" s="36" t="s">
        <v>14</v>
      </c>
      <c r="B9" s="25"/>
      <c r="C9" s="24"/>
      <c r="D9" s="26"/>
      <c r="E9" s="24"/>
      <c r="F9" s="1"/>
      <c r="G9" s="1"/>
      <c r="H9" s="1"/>
      <c r="I9" s="1"/>
      <c r="J9" s="1"/>
      <c r="K9" s="1"/>
      <c r="L9" s="15" t="str">
        <f t="shared" si="0"/>
        <v>-</v>
      </c>
      <c r="M9" s="16" t="str">
        <f t="shared" si="1"/>
        <v>-</v>
      </c>
      <c r="N9" s="17">
        <f>IF(ISNUMBER(C9),INDEX(T$11:T$24,COUNTIF(L$5:$L8,$L9)+1.1)+C9,-10)</f>
        <v>-10</v>
      </c>
      <c r="O9" s="17">
        <f>IF(ISNUMBER(E9),(INDEX(U$11:U$24,COUNTIF($L$5:L8,$L9)+1.1)+E9),-10)</f>
        <v>-10</v>
      </c>
      <c r="P9" s="17">
        <f>IF(ISNUMBER(G9),INDEX(T$11:T$24,COUNTIF($M$5:M8,$M9)+1.1)+G9,N9)</f>
        <v>-10</v>
      </c>
      <c r="Q9" s="18">
        <f>IF(ISNUMBER(H9),(INDEX(U$11:U$24,COUNTIF($M$5:M8,$M9)+1.1)+H9),O9)</f>
        <v>-10</v>
      </c>
      <c r="R9" s="4"/>
      <c r="S9" s="5"/>
      <c r="T9" s="5"/>
      <c r="V9" s="7">
        <f t="shared" si="2"/>
        <v>-10</v>
      </c>
      <c r="W9" s="7">
        <f t="shared" si="3"/>
        <v>-10</v>
      </c>
      <c r="X9" s="7">
        <f t="shared" si="4"/>
        <v>-10</v>
      </c>
      <c r="Y9" s="7">
        <f t="shared" si="5"/>
        <v>-10</v>
      </c>
    </row>
    <row r="10" spans="1:25" ht="15" thickBot="1" x14ac:dyDescent="0.2">
      <c r="A10" s="36" t="s">
        <v>15</v>
      </c>
      <c r="B10" s="25"/>
      <c r="C10" s="24"/>
      <c r="D10" s="26"/>
      <c r="E10" s="24"/>
      <c r="F10" s="1"/>
      <c r="G10" s="1"/>
      <c r="H10" s="1"/>
      <c r="I10" s="1"/>
      <c r="J10" s="1"/>
      <c r="K10" s="1"/>
      <c r="L10" s="15" t="str">
        <f t="shared" si="0"/>
        <v>-</v>
      </c>
      <c r="M10" s="16" t="str">
        <f t="shared" si="1"/>
        <v>-</v>
      </c>
      <c r="N10" s="17">
        <f>IF(ISNUMBER(C10),INDEX(T$11:T$24,COUNTIF(L$5:$L9,$L10)+1.1)+C10,-10)</f>
        <v>-10</v>
      </c>
      <c r="O10" s="17">
        <f>IF(ISNUMBER(E10),(INDEX(U$11:U$24,COUNTIF($L$5:L9,$L10)+1.1)+E10),-10)</f>
        <v>-10</v>
      </c>
      <c r="P10" s="17">
        <f>IF(ISNUMBER(G10),INDEX(T$11:T$24,COUNTIF($M$5:M9,$M10)+1.1)+G10,N10)</f>
        <v>-10</v>
      </c>
      <c r="Q10" s="18">
        <f>IF(ISNUMBER(H10),(INDEX(U$11:U$24,COUNTIF($M$5:M9,$M10)+1.1)+H10),O10)</f>
        <v>-10</v>
      </c>
      <c r="R10" s="4"/>
      <c r="S10" s="5"/>
      <c r="T10" s="9" t="s">
        <v>1</v>
      </c>
      <c r="U10" s="10" t="s">
        <v>0</v>
      </c>
      <c r="V10" s="7">
        <f t="shared" si="2"/>
        <v>-10</v>
      </c>
      <c r="W10" s="7">
        <f t="shared" si="3"/>
        <v>-10</v>
      </c>
      <c r="X10" s="7">
        <f t="shared" si="4"/>
        <v>-10</v>
      </c>
      <c r="Y10" s="7">
        <f t="shared" si="5"/>
        <v>-10</v>
      </c>
    </row>
    <row r="11" spans="1:25" ht="14" x14ac:dyDescent="0.15">
      <c r="A11" s="36" t="s">
        <v>16</v>
      </c>
      <c r="B11" s="25"/>
      <c r="C11" s="24"/>
      <c r="D11" s="25"/>
      <c r="E11" s="24"/>
      <c r="F11" s="1"/>
      <c r="G11" s="1"/>
      <c r="H11" s="1"/>
      <c r="I11" s="1"/>
      <c r="J11" s="1"/>
      <c r="K11" s="1"/>
      <c r="L11" s="15" t="str">
        <f t="shared" si="0"/>
        <v>-</v>
      </c>
      <c r="M11" s="16" t="str">
        <f t="shared" si="1"/>
        <v>-</v>
      </c>
      <c r="N11" s="17">
        <f>IF(ISNUMBER(C11),INDEX(T$11:T$24,COUNTIF(L$5:$L10,$L11)+1.1)+C11,-10)</f>
        <v>-10</v>
      </c>
      <c r="O11" s="17">
        <f>IF(ISNUMBER(E11),(INDEX(U$11:U$24,COUNTIF($L$5:L10,$L11)+1.1)+E11),-10)</f>
        <v>-10</v>
      </c>
      <c r="P11" s="17">
        <f>IF(ISNUMBER(G11),INDEX(T$11:T$24,COUNTIF($M$5:M10,$M11)+1.1)+G11,N11)</f>
        <v>-10</v>
      </c>
      <c r="Q11" s="18">
        <f>IF(ISNUMBER(H11),(INDEX(U$11:U$24,COUNTIF($M$5:M10,$M11)+1.1)+H11),O11)</f>
        <v>-10</v>
      </c>
      <c r="R11" s="4"/>
      <c r="S11" s="5"/>
      <c r="T11" s="8">
        <v>-0.25</v>
      </c>
      <c r="U11" s="8">
        <v>-0.25</v>
      </c>
      <c r="V11" s="7">
        <f t="shared" si="2"/>
        <v>-10</v>
      </c>
      <c r="W11" s="7">
        <f t="shared" si="3"/>
        <v>-10</v>
      </c>
      <c r="X11" s="7">
        <f t="shared" si="4"/>
        <v>-10</v>
      </c>
      <c r="Y11" s="7">
        <f t="shared" si="5"/>
        <v>-10</v>
      </c>
    </row>
    <row r="12" spans="1:25" ht="14" x14ac:dyDescent="0.15">
      <c r="A12" s="36" t="s">
        <v>17</v>
      </c>
      <c r="B12" s="27"/>
      <c r="C12" s="24"/>
      <c r="D12" s="27"/>
      <c r="E12" s="28"/>
      <c r="F12" s="1"/>
      <c r="G12" s="1"/>
      <c r="H12" s="1"/>
      <c r="I12" s="1"/>
      <c r="J12" s="1"/>
      <c r="K12" s="1"/>
      <c r="L12" s="15" t="str">
        <f t="shared" si="0"/>
        <v>-</v>
      </c>
      <c r="M12" s="16" t="str">
        <f t="shared" si="1"/>
        <v>-</v>
      </c>
      <c r="N12" s="17">
        <f>IF(ISNUMBER(C12),INDEX(T$11:T$24,COUNTIF(L$5:$L11,$L12)+1.1)+C12,-10)</f>
        <v>-10</v>
      </c>
      <c r="O12" s="17">
        <f>IF(ISNUMBER(E12),(INDEX(U$11:U$24,COUNTIF($L$5:L11,$L12)+1.1)+E12),-10)</f>
        <v>-10</v>
      </c>
      <c r="P12" s="17">
        <f>IF(ISNUMBER(G12),INDEX(T$11:T$24,COUNTIF($M$5:M11,$M12)+1.1)+G12,N12)</f>
        <v>-10</v>
      </c>
      <c r="Q12" s="18">
        <f>IF(ISNUMBER(H12),(INDEX(U$11:U$24,COUNTIF($M$5:M11,$M12)+1.1)+H12),O12)</f>
        <v>-10</v>
      </c>
      <c r="R12" s="4"/>
      <c r="T12" s="6">
        <v>-0.25</v>
      </c>
      <c r="U12" s="6">
        <v>-0.25</v>
      </c>
      <c r="V12" s="7">
        <f t="shared" si="2"/>
        <v>-10</v>
      </c>
      <c r="W12" s="7">
        <f t="shared" si="3"/>
        <v>-10</v>
      </c>
      <c r="X12" s="7">
        <f t="shared" si="4"/>
        <v>-10</v>
      </c>
      <c r="Y12" s="7">
        <f t="shared" si="5"/>
        <v>-10</v>
      </c>
    </row>
    <row r="13" spans="1:25" ht="14" x14ac:dyDescent="0.15">
      <c r="A13" s="36" t="s">
        <v>18</v>
      </c>
      <c r="B13" s="27"/>
      <c r="C13" s="24"/>
      <c r="D13" s="27"/>
      <c r="E13" s="28"/>
      <c r="F13" s="1"/>
      <c r="G13" s="1"/>
      <c r="H13" s="1"/>
      <c r="I13" s="1"/>
      <c r="J13" s="1"/>
      <c r="K13" s="1"/>
      <c r="L13" s="15" t="str">
        <f t="shared" si="0"/>
        <v>-</v>
      </c>
      <c r="M13" s="16" t="str">
        <f t="shared" si="1"/>
        <v>-</v>
      </c>
      <c r="N13" s="17">
        <f>IF(ISNUMBER(C13),INDEX(T$11:T$24,COUNTIF(L$5:$L12,$L13)+1.1)+C13,-10)</f>
        <v>-10</v>
      </c>
      <c r="O13" s="17">
        <f>IF(ISNUMBER(E13),(INDEX(U$11:U$24,COUNTIF($L$5:L12,$L13)+1.1)+E13),-10)</f>
        <v>-10</v>
      </c>
      <c r="P13" s="17">
        <f>IF(ISNUMBER(G13),INDEX(T$11:T$24,COUNTIF($M$5:M12,$M13)+1.1)+G13,N13)</f>
        <v>-10</v>
      </c>
      <c r="Q13" s="18">
        <f>IF(ISNUMBER(H13),(INDEX(U$11:U$24,COUNTIF($M$5:M12,$M13)+1.1)+H13),O13)</f>
        <v>-10</v>
      </c>
      <c r="R13" s="4"/>
      <c r="T13" s="6">
        <v>-0.25</v>
      </c>
      <c r="U13" s="6">
        <v>-0.75</v>
      </c>
      <c r="V13" s="7">
        <f t="shared" si="2"/>
        <v>-10</v>
      </c>
      <c r="W13" s="7">
        <f t="shared" si="3"/>
        <v>-10</v>
      </c>
      <c r="X13" s="7">
        <f t="shared" si="4"/>
        <v>-10</v>
      </c>
      <c r="Y13" s="7">
        <f t="shared" si="5"/>
        <v>-10</v>
      </c>
    </row>
    <row r="14" spans="1:25" ht="14" x14ac:dyDescent="0.15">
      <c r="A14" s="36" t="s">
        <v>19</v>
      </c>
      <c r="B14" s="29"/>
      <c r="C14" s="24"/>
      <c r="D14" s="29"/>
      <c r="E14" s="30"/>
      <c r="F14" s="1"/>
      <c r="G14" s="1"/>
      <c r="H14" s="1"/>
      <c r="I14" s="1"/>
      <c r="J14" s="1"/>
      <c r="K14" s="1"/>
      <c r="L14" s="15" t="str">
        <f t="shared" si="0"/>
        <v>-</v>
      </c>
      <c r="M14" s="16" t="str">
        <f t="shared" si="1"/>
        <v>-</v>
      </c>
      <c r="N14" s="17">
        <f>IF(ISNUMBER(C14),INDEX(T$11:T$24,COUNTIF(L$5:$L13,$L14)+1.1)+C14,-10)</f>
        <v>-10</v>
      </c>
      <c r="O14" s="17">
        <f>IF(ISNUMBER(E14),(INDEX(U$11:U$24,COUNTIF($L$5:L13,$L14)+1.1)+E14),-10)</f>
        <v>-10</v>
      </c>
      <c r="P14" s="17">
        <f>IF(ISNUMBER(G14),INDEX(T$11:T$24,COUNTIF($M$5:M13,$M14)+1.1)+G14,N14)</f>
        <v>-10</v>
      </c>
      <c r="Q14" s="18">
        <f>IF(ISNUMBER(H14),(INDEX(U$11:U$24,COUNTIF($M$5:M13,$M14)+1.1)+H14),O14)</f>
        <v>-10</v>
      </c>
      <c r="R14" s="4"/>
      <c r="T14" s="6">
        <v>-0.75</v>
      </c>
      <c r="U14" s="6">
        <v>-0.75</v>
      </c>
      <c r="V14" s="7">
        <f t="shared" si="2"/>
        <v>-10</v>
      </c>
      <c r="W14" s="7">
        <f t="shared" si="3"/>
        <v>-10</v>
      </c>
      <c r="X14" s="7">
        <f t="shared" si="4"/>
        <v>-10</v>
      </c>
      <c r="Y14" s="7">
        <f t="shared" si="5"/>
        <v>-10</v>
      </c>
    </row>
    <row r="15" spans="1:25" ht="14" x14ac:dyDescent="0.15">
      <c r="A15" s="36" t="s">
        <v>20</v>
      </c>
      <c r="B15" s="29"/>
      <c r="C15" s="24"/>
      <c r="D15" s="29"/>
      <c r="E15" s="28"/>
      <c r="F15" s="1"/>
      <c r="G15" s="1"/>
      <c r="H15" s="1"/>
      <c r="I15" s="1"/>
      <c r="J15" s="1"/>
      <c r="K15" s="1"/>
      <c r="L15" s="15" t="str">
        <f t="shared" si="0"/>
        <v>-</v>
      </c>
      <c r="M15" s="16" t="str">
        <f t="shared" si="1"/>
        <v>-</v>
      </c>
      <c r="N15" s="17">
        <f>IF(ISNUMBER(C15),INDEX(T$11:T$24,COUNTIF(L$5:$L14,$L15)+1.1)+C15,-10)</f>
        <v>-10</v>
      </c>
      <c r="O15" s="17">
        <f>IF(ISNUMBER(E15),(INDEX(U$11:U$24,COUNTIF($L$5:L14,$L15)+1.1)+E15),-10)</f>
        <v>-10</v>
      </c>
      <c r="P15" s="17">
        <f>IF(ISNUMBER(G15),INDEX(T$11:T$24,COUNTIF($M$5:M14,$M15)+1.1)+G15,N15)</f>
        <v>-10</v>
      </c>
      <c r="Q15" s="18">
        <f>IF(ISNUMBER(H15),(INDEX(U$11:U$24,COUNTIF($M$5:M14,$M15)+1.1)+H15),O15)</f>
        <v>-10</v>
      </c>
      <c r="R15" s="4"/>
      <c r="T15" s="6">
        <v>-0.25</v>
      </c>
      <c r="U15" s="6">
        <v>-0.25</v>
      </c>
      <c r="V15" s="7">
        <f t="shared" si="2"/>
        <v>-10</v>
      </c>
      <c r="W15" s="7">
        <f t="shared" si="3"/>
        <v>-10</v>
      </c>
      <c r="X15" s="7">
        <f t="shared" si="4"/>
        <v>-10</v>
      </c>
      <c r="Y15" s="7">
        <f t="shared" si="5"/>
        <v>-10</v>
      </c>
    </row>
    <row r="16" spans="1:25" ht="14" x14ac:dyDescent="0.15">
      <c r="A16" s="36" t="s">
        <v>21</v>
      </c>
      <c r="B16" s="29"/>
      <c r="C16" s="24"/>
      <c r="D16" s="29"/>
      <c r="E16" s="28"/>
      <c r="F16" s="1"/>
      <c r="G16" s="1"/>
      <c r="H16" s="1"/>
      <c r="I16" s="1"/>
      <c r="J16" s="1"/>
      <c r="K16" s="1"/>
      <c r="L16" s="15" t="str">
        <f t="shared" si="0"/>
        <v>-</v>
      </c>
      <c r="M16" s="16" t="str">
        <f t="shared" si="1"/>
        <v>-</v>
      </c>
      <c r="N16" s="17">
        <f>IF(ISNUMBER(C16),INDEX(T$11:T$24,COUNTIF(L$5:$L15,$L16)+1.1)+C16,-10)</f>
        <v>-10</v>
      </c>
      <c r="O16" s="17">
        <f>IF(ISNUMBER(E16),(INDEX(U$11:U$24,COUNTIF($L$5:L15,$L16)+1.1)+E16),-10)</f>
        <v>-10</v>
      </c>
      <c r="P16" s="17">
        <f>IF(ISNUMBER(G16),INDEX(T$11:T$24,COUNTIF($M$5:M15,$M16)+1.1)+G16,N16)</f>
        <v>-10</v>
      </c>
      <c r="Q16" s="18">
        <f>IF(ISNUMBER(H16),(INDEX(U$11:U$24,COUNTIF($M$5:M15,$M16)+1.1)+H16),O16)</f>
        <v>-10</v>
      </c>
      <c r="R16" s="4"/>
      <c r="T16" s="6">
        <v>-0.5</v>
      </c>
      <c r="U16" s="6">
        <v>-0.25</v>
      </c>
      <c r="V16" s="7">
        <f t="shared" si="2"/>
        <v>-10</v>
      </c>
      <c r="W16" s="7">
        <f t="shared" si="3"/>
        <v>-10</v>
      </c>
      <c r="X16" s="7">
        <f t="shared" si="4"/>
        <v>-10</v>
      </c>
      <c r="Y16" s="7">
        <f t="shared" si="5"/>
        <v>-10</v>
      </c>
    </row>
    <row r="17" spans="1:25" ht="14" x14ac:dyDescent="0.15">
      <c r="A17" s="36" t="s">
        <v>22</v>
      </c>
      <c r="B17" s="25"/>
      <c r="C17" s="24"/>
      <c r="D17" s="26"/>
      <c r="E17" s="24"/>
      <c r="F17" s="1"/>
      <c r="G17" s="1"/>
      <c r="H17" s="1"/>
      <c r="I17" s="1"/>
      <c r="J17" s="1"/>
      <c r="K17" s="1"/>
      <c r="L17" s="15" t="str">
        <f t="shared" si="0"/>
        <v>-</v>
      </c>
      <c r="M17" s="16" t="str">
        <f t="shared" si="1"/>
        <v>-</v>
      </c>
      <c r="N17" s="17">
        <f>IF(ISNUMBER(C17),INDEX(T$11:T$24,COUNTIF(L$5:$L16,$L17)+1.1)+C17,-10)</f>
        <v>-10</v>
      </c>
      <c r="O17" s="17">
        <f>IF(ISNUMBER(E17),(INDEX(U$11:U$24,COUNTIF($L$5:L16,$L17)+1.1)+E17),-10)</f>
        <v>-10</v>
      </c>
      <c r="P17" s="17">
        <f>IF(ISNUMBER(G17),INDEX(T$11:T$24,COUNTIF($M$5:M16,$M17)+1.1)+G17,N17)</f>
        <v>-10</v>
      </c>
      <c r="Q17" s="18">
        <f>IF(ISNUMBER(H17),(INDEX(U$11:U$24,COUNTIF($M$5:M16,$M17)+1.1)+H17),O17)</f>
        <v>-10</v>
      </c>
      <c r="R17" s="4"/>
      <c r="T17" s="6">
        <v>-0.5</v>
      </c>
      <c r="U17" s="6">
        <v>-0.75</v>
      </c>
      <c r="V17" s="7">
        <f t="shared" si="2"/>
        <v>-10</v>
      </c>
      <c r="W17" s="7">
        <f t="shared" si="3"/>
        <v>-10</v>
      </c>
      <c r="X17" s="7">
        <f t="shared" si="4"/>
        <v>-10</v>
      </c>
      <c r="Y17" s="7">
        <f t="shared" si="5"/>
        <v>-10</v>
      </c>
    </row>
    <row r="18" spans="1:25" ht="14" x14ac:dyDescent="0.15">
      <c r="A18" s="36" t="s">
        <v>23</v>
      </c>
      <c r="B18" s="25"/>
      <c r="C18" s="24"/>
      <c r="D18" s="25"/>
      <c r="E18" s="24"/>
      <c r="F18" s="1"/>
      <c r="G18" s="1"/>
      <c r="H18" s="1"/>
      <c r="I18" s="1"/>
      <c r="J18" s="1"/>
      <c r="K18" s="1"/>
      <c r="L18" s="15" t="str">
        <f t="shared" si="0"/>
        <v>-</v>
      </c>
      <c r="M18" s="16" t="str">
        <f t="shared" si="1"/>
        <v>-</v>
      </c>
      <c r="N18" s="17">
        <f>IF(ISNUMBER(C18),INDEX(T$11:T$24,COUNTIF(L$5:$L17,$L18)+1.1)+C18,-10)</f>
        <v>-10</v>
      </c>
      <c r="O18" s="17">
        <f>IF(ISNUMBER(E18),(INDEX(U$11:U$24,COUNTIF($L$5:L17,$L18)+1.1)+E18),-10)</f>
        <v>-10</v>
      </c>
      <c r="P18" s="17">
        <f>IF(ISNUMBER(G18),INDEX(T$11:T$24,COUNTIF($M$5:M17,$M18)+1.1)+G18,N18)</f>
        <v>-10</v>
      </c>
      <c r="Q18" s="18">
        <f>IF(ISNUMBER(H18),(INDEX(U$11:U$24,COUNTIF($M$5:M17,$M18)+1.1)+H18),O18)</f>
        <v>-10</v>
      </c>
      <c r="R18" s="4"/>
      <c r="T18" s="6">
        <v>-0.75</v>
      </c>
      <c r="U18" s="6">
        <v>-0.5</v>
      </c>
      <c r="V18" s="7">
        <f t="shared" si="2"/>
        <v>-10</v>
      </c>
      <c r="W18" s="7">
        <f t="shared" si="3"/>
        <v>-10</v>
      </c>
      <c r="X18" s="7">
        <f t="shared" si="4"/>
        <v>-10</v>
      </c>
      <c r="Y18" s="7">
        <f t="shared" si="5"/>
        <v>-10</v>
      </c>
    </row>
    <row r="19" spans="1:25" ht="14" x14ac:dyDescent="0.15">
      <c r="A19" s="36" t="s">
        <v>24</v>
      </c>
      <c r="B19" s="27"/>
      <c r="C19" s="24"/>
      <c r="D19" s="27"/>
      <c r="E19" s="28"/>
      <c r="F19" s="1"/>
      <c r="G19" s="1"/>
      <c r="H19" s="1"/>
      <c r="I19" s="1"/>
      <c r="J19" s="1"/>
      <c r="K19" s="1"/>
      <c r="L19" s="15" t="str">
        <f t="shared" si="0"/>
        <v>-</v>
      </c>
      <c r="M19" s="16" t="str">
        <f t="shared" si="1"/>
        <v>-</v>
      </c>
      <c r="N19" s="17">
        <f>IF(ISNUMBER(C19),INDEX(T$11:T$24,COUNTIF(L$5:$L18,$L19)+1.1)+C19,-10)</f>
        <v>-10</v>
      </c>
      <c r="O19" s="17">
        <f>IF(ISNUMBER(E19),(INDEX(U$11:U$24,COUNTIF($L$5:L18,$L19)+1.1)+E19),-10)</f>
        <v>-10</v>
      </c>
      <c r="P19" s="17">
        <f>IF(ISNUMBER(G19),INDEX(T$11:T$24,COUNTIF($M$5:M18,$M19)+1.1)+G19,N19)</f>
        <v>-10</v>
      </c>
      <c r="Q19" s="18">
        <f>IF(ISNUMBER(H19),(INDEX(U$11:U$24,COUNTIF($M$5:M18,$M19)+1.1)+H19),O19)</f>
        <v>-10</v>
      </c>
      <c r="R19" s="4"/>
      <c r="T19" s="6">
        <v>-0.25</v>
      </c>
      <c r="U19" s="6">
        <v>-0.5</v>
      </c>
      <c r="V19" s="7">
        <f t="shared" si="2"/>
        <v>-10</v>
      </c>
      <c r="W19" s="7">
        <f t="shared" si="3"/>
        <v>-10</v>
      </c>
      <c r="X19" s="7">
        <f t="shared" si="4"/>
        <v>-10</v>
      </c>
      <c r="Y19" s="7">
        <f t="shared" si="5"/>
        <v>-10</v>
      </c>
    </row>
    <row r="20" spans="1:25" ht="14" x14ac:dyDescent="0.15">
      <c r="A20" s="36" t="s">
        <v>25</v>
      </c>
      <c r="B20" s="27"/>
      <c r="C20" s="24"/>
      <c r="D20" s="27"/>
      <c r="E20" s="28"/>
      <c r="F20" s="1"/>
      <c r="G20" s="1"/>
      <c r="H20" s="1"/>
      <c r="I20" s="1"/>
      <c r="J20" s="1"/>
      <c r="K20" s="1"/>
      <c r="L20" s="15" t="str">
        <f t="shared" si="0"/>
        <v>-</v>
      </c>
      <c r="M20" s="16" t="str">
        <f t="shared" si="1"/>
        <v>-</v>
      </c>
      <c r="N20" s="17">
        <f>IF(ISNUMBER(C20),INDEX(T$11:T$24,COUNTIF(L$5:$L19,$L20)+1.1)+C20,-10)</f>
        <v>-10</v>
      </c>
      <c r="O20" s="17">
        <f>IF(ISNUMBER(E20),(INDEX(U$11:U$24,COUNTIF($L$5:L19,$L20)+1.1)+E20),-10)</f>
        <v>-10</v>
      </c>
      <c r="P20" s="17">
        <f>IF(ISNUMBER(G20),INDEX(T$11:T$24,COUNTIF($M$5:M19,$M20)+1.1)+G20,N20)</f>
        <v>-10</v>
      </c>
      <c r="Q20" s="18">
        <f>IF(ISNUMBER(H20),(INDEX(U$11:U$24,COUNTIF($M$5:M19,$M20)+1.1)+H20),O20)</f>
        <v>-10</v>
      </c>
      <c r="R20" s="4"/>
      <c r="T20" s="6">
        <v>-0.25</v>
      </c>
      <c r="U20" s="6">
        <v>-0.25</v>
      </c>
      <c r="V20" s="7">
        <f t="shared" si="2"/>
        <v>-10</v>
      </c>
      <c r="W20" s="7">
        <f t="shared" si="3"/>
        <v>-10</v>
      </c>
      <c r="X20" s="7">
        <f t="shared" si="4"/>
        <v>-10</v>
      </c>
      <c r="Y20" s="7">
        <f t="shared" si="5"/>
        <v>-10</v>
      </c>
    </row>
    <row r="21" spans="1:25" ht="14" x14ac:dyDescent="0.15">
      <c r="A21" s="36" t="s">
        <v>26</v>
      </c>
      <c r="B21" s="29"/>
      <c r="C21" s="24"/>
      <c r="D21" s="29"/>
      <c r="E21" s="30"/>
      <c r="F21" s="1"/>
      <c r="G21" s="1"/>
      <c r="H21" s="1"/>
      <c r="I21" s="1"/>
      <c r="J21" s="1"/>
      <c r="K21" s="1"/>
      <c r="L21" s="15" t="str">
        <f t="shared" si="0"/>
        <v>-</v>
      </c>
      <c r="M21" s="16" t="str">
        <f t="shared" si="1"/>
        <v>-</v>
      </c>
      <c r="N21" s="17">
        <f>IF(ISNUMBER(C21),INDEX(T$11:T$24,COUNTIF(L$5:$L20,$L21)+1.1)+C21,-10)</f>
        <v>-10</v>
      </c>
      <c r="O21" s="17">
        <f>IF(ISNUMBER(E21),(INDEX(U$11:U$24,COUNTIF($L$5:L20,$L21)+1.1)+E21),-10)</f>
        <v>-10</v>
      </c>
      <c r="P21" s="17">
        <f>IF(ISNUMBER(G21),INDEX(T$11:T$24,COUNTIF($M$5:M20,$M21)+1.1)+G21,N21)</f>
        <v>-10</v>
      </c>
      <c r="Q21" s="18">
        <f>IF(ISNUMBER(H21),(INDEX(U$11:U$24,COUNTIF($M$5:M20,$M21)+1.1)+H21),O21)</f>
        <v>-10</v>
      </c>
      <c r="R21" s="4"/>
      <c r="T21" s="6">
        <v>-0.66</v>
      </c>
      <c r="U21" s="6">
        <v>-0.66</v>
      </c>
      <c r="V21" s="7">
        <f t="shared" si="2"/>
        <v>-10</v>
      </c>
      <c r="W21" s="7">
        <f t="shared" si="3"/>
        <v>-10</v>
      </c>
      <c r="X21" s="7">
        <f t="shared" si="4"/>
        <v>-10</v>
      </c>
      <c r="Y21" s="7">
        <f t="shared" si="5"/>
        <v>-10</v>
      </c>
    </row>
    <row r="22" spans="1:25" ht="14" x14ac:dyDescent="0.15">
      <c r="A22" s="36" t="s">
        <v>27</v>
      </c>
      <c r="B22" s="29"/>
      <c r="C22" s="24"/>
      <c r="D22" s="29"/>
      <c r="E22" s="28"/>
      <c r="F22" s="1"/>
      <c r="G22" s="1"/>
      <c r="H22" s="1"/>
      <c r="I22" s="1"/>
      <c r="J22" s="1"/>
      <c r="K22" s="1"/>
      <c r="L22" s="15" t="str">
        <f t="shared" si="0"/>
        <v>-</v>
      </c>
      <c r="M22" s="16" t="str">
        <f t="shared" si="1"/>
        <v>-</v>
      </c>
      <c r="N22" s="17">
        <f>IF(ISNUMBER(C22),INDEX(T$11:T$24,COUNTIF(L$5:$L21,$L22)+1.1)+C22,-10)</f>
        <v>-10</v>
      </c>
      <c r="O22" s="17">
        <f>IF(ISNUMBER(E22),(INDEX(U$11:U$24,COUNTIF($L$5:L21,$L22)+1.1)+E22),-10)</f>
        <v>-10</v>
      </c>
      <c r="P22" s="17">
        <f>IF(ISNUMBER(G22),INDEX(T$11:T$24,COUNTIF($M$5:M21,$M22)+1.1)+G22,N22)</f>
        <v>-10</v>
      </c>
      <c r="Q22" s="18">
        <f>IF(ISNUMBER(H22),(INDEX(U$11:U$24,COUNTIF($M$5:M21,$M22)+1.1)+H22),O22)</f>
        <v>-10</v>
      </c>
      <c r="R22" s="4"/>
      <c r="T22" s="6">
        <v>-0.66</v>
      </c>
      <c r="U22" s="6">
        <v>-0.33</v>
      </c>
      <c r="V22" s="7">
        <f t="shared" si="2"/>
        <v>-10</v>
      </c>
      <c r="W22" s="7">
        <f t="shared" si="3"/>
        <v>-10</v>
      </c>
      <c r="X22" s="7">
        <f t="shared" si="4"/>
        <v>-10</v>
      </c>
      <c r="Y22" s="7">
        <f t="shared" si="5"/>
        <v>-10</v>
      </c>
    </row>
    <row r="23" spans="1:25" ht="14" x14ac:dyDescent="0.15">
      <c r="A23" s="36" t="s">
        <v>28</v>
      </c>
      <c r="B23" s="29"/>
      <c r="C23" s="24"/>
      <c r="D23" s="29"/>
      <c r="E23" s="28"/>
      <c r="F23" s="1"/>
      <c r="G23" s="1"/>
      <c r="H23" s="1"/>
      <c r="I23" s="1"/>
      <c r="J23" s="1"/>
      <c r="K23" s="1"/>
      <c r="L23" s="15" t="str">
        <f t="shared" si="0"/>
        <v>-</v>
      </c>
      <c r="M23" s="16" t="str">
        <f t="shared" si="1"/>
        <v>-</v>
      </c>
      <c r="N23" s="17">
        <f>IF(ISNUMBER(C23),INDEX(T$11:T$24,COUNTIF(L$5:$L22,$L23)+1.1)+C23,-10)</f>
        <v>-10</v>
      </c>
      <c r="O23" s="17">
        <f>IF(ISNUMBER(E23),(INDEX(U$11:U$24,COUNTIF($L$5:L22,$L23)+1.1)+E23),-10)</f>
        <v>-10</v>
      </c>
      <c r="P23" s="17">
        <f>IF(ISNUMBER(G23),INDEX(T$11:T$24,COUNTIF($M$5:M22,$M23)+1.1)+G23,N23)</f>
        <v>-10</v>
      </c>
      <c r="Q23" s="18">
        <f>IF(ISNUMBER(H23),(INDEX(U$11:U$24,COUNTIF($M$5:M22,$M23)+1.1)+H23),O23)</f>
        <v>-10</v>
      </c>
      <c r="R23" s="4"/>
      <c r="T23" s="6">
        <v>-0.33</v>
      </c>
      <c r="U23" s="6">
        <v>-0.66</v>
      </c>
      <c r="V23" s="7">
        <f t="shared" si="2"/>
        <v>-10</v>
      </c>
      <c r="W23" s="7">
        <f t="shared" si="3"/>
        <v>-10</v>
      </c>
      <c r="X23" s="7">
        <f t="shared" si="4"/>
        <v>-10</v>
      </c>
      <c r="Y23" s="7">
        <f t="shared" si="5"/>
        <v>-10</v>
      </c>
    </row>
    <row r="24" spans="1:25" ht="15" thickBot="1" x14ac:dyDescent="0.2">
      <c r="A24" s="37" t="s">
        <v>29</v>
      </c>
      <c r="B24" s="31"/>
      <c r="C24" s="32"/>
      <c r="D24" s="33"/>
      <c r="E24" s="32"/>
      <c r="F24" s="1"/>
      <c r="G24" s="1"/>
      <c r="H24" s="1"/>
      <c r="I24" s="1"/>
      <c r="J24" s="1"/>
      <c r="K24" s="1"/>
      <c r="L24" s="15" t="str">
        <f t="shared" si="0"/>
        <v>-</v>
      </c>
      <c r="M24" s="16" t="str">
        <f t="shared" si="1"/>
        <v>-</v>
      </c>
      <c r="N24" s="17">
        <f>IF(ISNUMBER(C24),INDEX(T$11:T$24,COUNTIF(L$5:$L23,$L24)+1.1)+C24,-10)</f>
        <v>-10</v>
      </c>
      <c r="O24" s="17">
        <f>IF(ISNUMBER(E24),(INDEX(U$11:U$24,COUNTIF($L$5:L23,$L24)+1.1)+E24),-10)</f>
        <v>-10</v>
      </c>
      <c r="P24" s="17">
        <f>IF(ISNUMBER(G24),INDEX(T$11:T$24,COUNTIF($M$5:M23,$M24)+1.1)+G24,N24)</f>
        <v>-10</v>
      </c>
      <c r="Q24" s="18">
        <f>IF(ISNUMBER(H24),(INDEX(U$11:U$24,COUNTIF($M$5:M23,$M24)+1.1)+H24),O24)</f>
        <v>-10</v>
      </c>
      <c r="R24" s="4"/>
      <c r="T24" s="6">
        <v>-0.33</v>
      </c>
      <c r="U24" s="6">
        <v>-0.33</v>
      </c>
      <c r="V24" s="7">
        <f t="shared" si="2"/>
        <v>-10</v>
      </c>
      <c r="W24" s="7">
        <f t="shared" si="3"/>
        <v>-10</v>
      </c>
      <c r="X24" s="7">
        <f t="shared" si="4"/>
        <v>-10</v>
      </c>
      <c r="Y24" s="7">
        <f t="shared" si="5"/>
        <v>-10</v>
      </c>
    </row>
    <row r="25" spans="1:25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V25" s="7"/>
      <c r="W25" s="7"/>
    </row>
    <row r="26" spans="1:25" ht="16" x14ac:dyDescent="0.2">
      <c r="A26" s="34" t="s">
        <v>30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V26" s="7"/>
      <c r="W26" s="7"/>
    </row>
    <row r="27" spans="1:25" ht="16" x14ac:dyDescent="0.2">
      <c r="A27" s="34" t="s">
        <v>33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V27" s="7"/>
      <c r="W27" s="7"/>
    </row>
    <row r="28" spans="1:25" ht="16" x14ac:dyDescent="0.2">
      <c r="A28" s="34" t="s">
        <v>31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V28" s="7"/>
      <c r="W28" s="7"/>
    </row>
    <row r="29" spans="1:25" ht="16" x14ac:dyDescent="0.2">
      <c r="A29" s="3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V29" s="7"/>
      <c r="W29" s="7"/>
    </row>
    <row r="30" spans="1:25" ht="16" x14ac:dyDescent="0.2">
      <c r="A30" s="3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V30" s="7"/>
      <c r="W30" s="7"/>
    </row>
    <row r="31" spans="1:25" ht="16" x14ac:dyDescent="0.2">
      <c r="A31" s="35" t="s">
        <v>32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V31" s="7"/>
      <c r="W31" s="7"/>
    </row>
    <row r="32" spans="1:25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V32" s="7"/>
      <c r="W32" s="7"/>
    </row>
    <row r="33" spans="1:23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V33" s="7"/>
      <c r="W33" s="7"/>
    </row>
    <row r="34" spans="1:23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V34" s="7"/>
      <c r="W34" s="7"/>
    </row>
    <row r="35" spans="1:23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V35" s="7"/>
      <c r="W35" s="7"/>
    </row>
    <row r="36" spans="1:23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V36" s="7"/>
      <c r="W36" s="7"/>
    </row>
    <row r="37" spans="1:23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V37" s="7"/>
      <c r="W37" s="7"/>
    </row>
    <row r="38" spans="1:23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V38" s="7"/>
      <c r="W38" s="7"/>
    </row>
    <row r="39" spans="1:23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V39" s="7"/>
      <c r="W39" s="7"/>
    </row>
    <row r="40" spans="1:23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V40" s="7"/>
      <c r="W40" s="7"/>
    </row>
    <row r="41" spans="1:23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V41" s="7"/>
      <c r="W41" s="7"/>
    </row>
    <row r="42" spans="1:23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V42" s="7"/>
      <c r="W42" s="7"/>
    </row>
    <row r="43" spans="1:23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V43" s="7"/>
      <c r="W43" s="7"/>
    </row>
    <row r="44" spans="1:23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V44" s="7"/>
      <c r="W44" s="7"/>
    </row>
    <row r="45" spans="1:23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V45" s="7"/>
      <c r="W45" s="7"/>
    </row>
    <row r="46" spans="1:23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V46" s="7"/>
      <c r="W46" s="7"/>
    </row>
    <row r="47" spans="1:23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V47" s="7"/>
      <c r="W47" s="7"/>
    </row>
    <row r="48" spans="1:23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V48" s="7"/>
      <c r="W48" s="7"/>
    </row>
    <row r="49" spans="1:23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V49" s="7"/>
      <c r="W49" s="7"/>
    </row>
    <row r="50" spans="1:23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V50" s="7"/>
      <c r="W50" s="7"/>
    </row>
    <row r="51" spans="1:23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V51" s="7"/>
      <c r="W51" s="7"/>
    </row>
    <row r="52" spans="1:23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V52" s="7"/>
      <c r="W52" s="7"/>
    </row>
    <row r="53" spans="1:23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V53" s="7"/>
      <c r="W53" s="7"/>
    </row>
    <row r="54" spans="1:23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V54" s="7"/>
      <c r="W54" s="19"/>
    </row>
    <row r="55" spans="1:23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V55" s="7"/>
      <c r="W55" s="7"/>
    </row>
    <row r="56" spans="1:23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V56" s="7"/>
      <c r="W56" s="7"/>
    </row>
    <row r="57" spans="1:23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V57" s="7"/>
      <c r="W57" s="7"/>
    </row>
    <row r="58" spans="1:23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23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23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23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3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3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3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</sheetData>
  <sheetProtection sheet="1" formatCells="0" formatColumns="0" formatRows="0" insertColumns="0" insertRows="0" sort="0" autoFilter="0"/>
  <protectedRanges>
    <protectedRange sqref="A5:E24" name="Område1"/>
  </protectedRanges>
  <mergeCells count="6">
    <mergeCell ref="L2:Q3"/>
    <mergeCell ref="A3:A4"/>
    <mergeCell ref="D3:D4"/>
    <mergeCell ref="B3:B4"/>
    <mergeCell ref="C3:C4"/>
    <mergeCell ref="E3:E4"/>
  </mergeCells>
  <phoneticPr fontId="5" type="noConversion"/>
  <pageMargins left="0.39370078740157483" right="0.27559055118110237" top="0.6692913385826772" bottom="0.74803149606299213" header="0.31496062992125984" footer="0.31496062992125984"/>
  <pageSetup paperSize="8" orientation="landscape" r:id="rId1"/>
  <headerFooter alignWithMargins="0">
    <oddHeader>&amp;C&amp;12Prioriteringsverktøy - Distriktssenteret - Kompetansesenter for distriktsutvikling</oddHeader>
    <oddFooter>&amp;L&amp;F&amp;CVersjon 1.0&amp;R&amp;D</oddFooter>
  </headerFooter>
  <rowBreaks count="1" manualBreakCount="1">
    <brk id="11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DD4814"/>
  </sheetPr>
  <dimension ref="A1:Z68"/>
  <sheetViews>
    <sheetView tabSelected="1" workbookViewId="0">
      <selection activeCell="K16" sqref="K16"/>
    </sheetView>
  </sheetViews>
  <sheetFormatPr baseColWidth="10" defaultRowHeight="13" x14ac:dyDescent="0.15"/>
  <cols>
    <col min="1" max="1" width="21.5" style="1" customWidth="1"/>
    <col min="2" max="22" width="11.5" style="1"/>
  </cols>
  <sheetData>
    <row r="1" spans="23:26" ht="36.75" customHeight="1" x14ac:dyDescent="0.15">
      <c r="W1" s="22"/>
      <c r="X1" s="22"/>
      <c r="Y1" s="22"/>
      <c r="Z1" s="22"/>
    </row>
    <row r="2" spans="23:26" x14ac:dyDescent="0.15">
      <c r="W2" s="22"/>
      <c r="X2" s="22"/>
      <c r="Y2" s="22"/>
      <c r="Z2" s="22"/>
    </row>
    <row r="3" spans="23:26" x14ac:dyDescent="0.15">
      <c r="W3" s="22"/>
      <c r="X3" s="22"/>
      <c r="Y3" s="22"/>
      <c r="Z3" s="22"/>
    </row>
    <row r="4" spans="23:26" x14ac:dyDescent="0.15">
      <c r="W4" s="22"/>
      <c r="X4" s="22"/>
      <c r="Y4" s="22"/>
      <c r="Z4" s="22"/>
    </row>
    <row r="5" spans="23:26" x14ac:dyDescent="0.15">
      <c r="W5" s="22"/>
      <c r="X5" s="22"/>
      <c r="Y5" s="22"/>
      <c r="Z5" s="22"/>
    </row>
    <row r="6" spans="23:26" x14ac:dyDescent="0.15">
      <c r="W6" s="22"/>
      <c r="X6" s="22"/>
      <c r="Y6" s="22"/>
      <c r="Z6" s="22"/>
    </row>
    <row r="7" spans="23:26" x14ac:dyDescent="0.15">
      <c r="W7" s="22"/>
      <c r="X7" s="22"/>
      <c r="Y7" s="22"/>
      <c r="Z7" s="22"/>
    </row>
    <row r="8" spans="23:26" x14ac:dyDescent="0.15">
      <c r="W8" s="22"/>
      <c r="X8" s="22"/>
      <c r="Y8" s="22"/>
      <c r="Z8" s="22"/>
    </row>
    <row r="9" spans="23:26" x14ac:dyDescent="0.15">
      <c r="W9" s="22"/>
      <c r="X9" s="22"/>
      <c r="Y9" s="22"/>
      <c r="Z9" s="22"/>
    </row>
    <row r="10" spans="23:26" x14ac:dyDescent="0.15">
      <c r="W10" s="22"/>
      <c r="X10" s="22"/>
      <c r="Y10" s="22"/>
      <c r="Z10" s="22"/>
    </row>
    <row r="11" spans="23:26" x14ac:dyDescent="0.15">
      <c r="W11" s="22"/>
      <c r="X11" s="22"/>
      <c r="Y11" s="22"/>
      <c r="Z11" s="22"/>
    </row>
    <row r="12" spans="23:26" x14ac:dyDescent="0.15">
      <c r="W12" s="22"/>
      <c r="X12" s="22"/>
      <c r="Y12" s="22"/>
      <c r="Z12" s="22"/>
    </row>
    <row r="13" spans="23:26" x14ac:dyDescent="0.15">
      <c r="W13" s="22"/>
      <c r="X13" s="22"/>
      <c r="Y13" s="22"/>
      <c r="Z13" s="22"/>
    </row>
    <row r="14" spans="23:26" x14ac:dyDescent="0.15">
      <c r="W14" s="22"/>
      <c r="X14" s="22"/>
      <c r="Y14" s="22"/>
      <c r="Z14" s="22"/>
    </row>
    <row r="15" spans="23:26" x14ac:dyDescent="0.15">
      <c r="W15" s="22"/>
      <c r="X15" s="22"/>
      <c r="Y15" s="22"/>
      <c r="Z15" s="22"/>
    </row>
    <row r="16" spans="23:26" x14ac:dyDescent="0.15">
      <c r="W16" s="22"/>
      <c r="X16" s="22"/>
      <c r="Y16" s="22"/>
      <c r="Z16" s="22"/>
    </row>
    <row r="17" spans="23:26" x14ac:dyDescent="0.15">
      <c r="W17" s="22"/>
      <c r="X17" s="22"/>
      <c r="Y17" s="22"/>
      <c r="Z17" s="22"/>
    </row>
    <row r="18" spans="23:26" x14ac:dyDescent="0.15">
      <c r="W18" s="22"/>
      <c r="X18" s="22"/>
      <c r="Y18" s="22"/>
      <c r="Z18" s="22"/>
    </row>
    <row r="19" spans="23:26" x14ac:dyDescent="0.15">
      <c r="W19" s="22"/>
      <c r="X19" s="22"/>
      <c r="Y19" s="22"/>
      <c r="Z19" s="22"/>
    </row>
    <row r="20" spans="23:26" x14ac:dyDescent="0.15">
      <c r="W20" s="22"/>
      <c r="X20" s="22"/>
      <c r="Y20" s="22"/>
      <c r="Z20" s="22"/>
    </row>
    <row r="21" spans="23:26" x14ac:dyDescent="0.15">
      <c r="W21" s="22"/>
      <c r="X21" s="22"/>
      <c r="Y21" s="22"/>
      <c r="Z21" s="22"/>
    </row>
    <row r="22" spans="23:26" x14ac:dyDescent="0.15">
      <c r="W22" s="22"/>
      <c r="X22" s="22"/>
      <c r="Y22" s="22"/>
      <c r="Z22" s="22"/>
    </row>
    <row r="23" spans="23:26" x14ac:dyDescent="0.15">
      <c r="W23" s="22"/>
      <c r="X23" s="22"/>
      <c r="Y23" s="22"/>
      <c r="Z23" s="22"/>
    </row>
    <row r="24" spans="23:26" x14ac:dyDescent="0.15">
      <c r="W24" s="22"/>
      <c r="X24" s="22"/>
      <c r="Y24" s="22"/>
      <c r="Z24" s="22"/>
    </row>
    <row r="25" spans="23:26" x14ac:dyDescent="0.15">
      <c r="W25" s="22"/>
      <c r="X25" s="22"/>
      <c r="Y25" s="22"/>
      <c r="Z25" s="22"/>
    </row>
    <row r="26" spans="23:26" x14ac:dyDescent="0.15">
      <c r="W26" s="22"/>
      <c r="X26" s="22"/>
      <c r="Y26" s="22"/>
      <c r="Z26" s="22"/>
    </row>
    <row r="27" spans="23:26" x14ac:dyDescent="0.15">
      <c r="W27" s="22"/>
      <c r="X27" s="22"/>
      <c r="Y27" s="22"/>
      <c r="Z27" s="22"/>
    </row>
    <row r="28" spans="23:26" x14ac:dyDescent="0.15">
      <c r="W28" s="22"/>
      <c r="X28" s="22"/>
      <c r="Y28" s="22"/>
      <c r="Z28" s="22"/>
    </row>
    <row r="29" spans="23:26" x14ac:dyDescent="0.15">
      <c r="W29" s="22"/>
      <c r="X29" s="22"/>
      <c r="Y29" s="22"/>
      <c r="Z29" s="22"/>
    </row>
    <row r="30" spans="23:26" x14ac:dyDescent="0.15">
      <c r="W30" s="22"/>
      <c r="X30" s="22"/>
      <c r="Y30" s="22"/>
      <c r="Z30" s="22"/>
    </row>
    <row r="31" spans="23:26" x14ac:dyDescent="0.15">
      <c r="W31" s="22"/>
      <c r="X31" s="22"/>
      <c r="Y31" s="22"/>
      <c r="Z31" s="22"/>
    </row>
    <row r="32" spans="23:26" x14ac:dyDescent="0.15">
      <c r="W32" s="22"/>
      <c r="X32" s="22"/>
      <c r="Y32" s="22"/>
      <c r="Z32" s="22"/>
    </row>
    <row r="33" spans="23:26" x14ac:dyDescent="0.15">
      <c r="W33" s="22"/>
      <c r="X33" s="22"/>
      <c r="Y33" s="22"/>
      <c r="Z33" s="22"/>
    </row>
    <row r="34" spans="23:26" x14ac:dyDescent="0.15">
      <c r="W34" s="22"/>
      <c r="X34" s="22"/>
      <c r="Y34" s="22"/>
      <c r="Z34" s="22"/>
    </row>
    <row r="35" spans="23:26" x14ac:dyDescent="0.15">
      <c r="W35" s="22"/>
      <c r="X35" s="22"/>
      <c r="Y35" s="22"/>
      <c r="Z35" s="22"/>
    </row>
    <row r="36" spans="23:26" x14ac:dyDescent="0.15">
      <c r="W36" s="22"/>
      <c r="X36" s="22"/>
      <c r="Y36" s="22"/>
      <c r="Z36" s="22"/>
    </row>
    <row r="37" spans="23:26" x14ac:dyDescent="0.15">
      <c r="W37" s="22"/>
      <c r="X37" s="22"/>
      <c r="Y37" s="22"/>
      <c r="Z37" s="22"/>
    </row>
    <row r="38" spans="23:26" x14ac:dyDescent="0.15">
      <c r="W38" s="22"/>
      <c r="X38" s="22"/>
      <c r="Y38" s="22"/>
      <c r="Z38" s="22"/>
    </row>
    <row r="39" spans="23:26" x14ac:dyDescent="0.15">
      <c r="W39" s="22"/>
      <c r="X39" s="22"/>
      <c r="Y39" s="22"/>
      <c r="Z39" s="22"/>
    </row>
    <row r="40" spans="23:26" x14ac:dyDescent="0.15">
      <c r="W40" s="22"/>
      <c r="X40" s="22"/>
      <c r="Y40" s="22"/>
      <c r="Z40" s="22"/>
    </row>
    <row r="41" spans="23:26" x14ac:dyDescent="0.15">
      <c r="W41" s="22"/>
      <c r="X41" s="22"/>
      <c r="Y41" s="22"/>
      <c r="Z41" s="22"/>
    </row>
    <row r="42" spans="23:26" x14ac:dyDescent="0.15">
      <c r="W42" s="22"/>
      <c r="X42" s="22"/>
      <c r="Y42" s="22"/>
      <c r="Z42" s="22"/>
    </row>
    <row r="43" spans="23:26" x14ac:dyDescent="0.15">
      <c r="W43" s="22"/>
      <c r="X43" s="22"/>
      <c r="Y43" s="22"/>
      <c r="Z43" s="22"/>
    </row>
    <row r="44" spans="23:26" x14ac:dyDescent="0.15">
      <c r="W44" s="22"/>
      <c r="X44" s="22"/>
      <c r="Y44" s="22"/>
      <c r="Z44" s="22"/>
    </row>
    <row r="45" spans="23:26" x14ac:dyDescent="0.15">
      <c r="W45" s="22"/>
      <c r="X45" s="22"/>
      <c r="Y45" s="22"/>
      <c r="Z45" s="22"/>
    </row>
    <row r="46" spans="23:26" x14ac:dyDescent="0.15">
      <c r="W46" s="22"/>
      <c r="X46" s="22"/>
      <c r="Y46" s="22"/>
      <c r="Z46" s="22"/>
    </row>
    <row r="47" spans="23:26" x14ac:dyDescent="0.15">
      <c r="W47" s="22"/>
      <c r="X47" s="22"/>
      <c r="Y47" s="22"/>
      <c r="Z47" s="22"/>
    </row>
    <row r="48" spans="23:26" x14ac:dyDescent="0.15">
      <c r="W48" s="22"/>
      <c r="X48" s="22"/>
      <c r="Y48" s="22"/>
      <c r="Z48" s="22"/>
    </row>
    <row r="49" spans="23:26" x14ac:dyDescent="0.15">
      <c r="W49" s="22"/>
      <c r="X49" s="22"/>
      <c r="Y49" s="22"/>
      <c r="Z49" s="22"/>
    </row>
    <row r="50" spans="23:26" x14ac:dyDescent="0.15">
      <c r="W50" s="22"/>
      <c r="X50" s="22"/>
      <c r="Y50" s="22"/>
      <c r="Z50" s="22"/>
    </row>
    <row r="51" spans="23:26" x14ac:dyDescent="0.15">
      <c r="W51" s="22"/>
      <c r="X51" s="22"/>
      <c r="Y51" s="22"/>
      <c r="Z51" s="22"/>
    </row>
    <row r="52" spans="23:26" x14ac:dyDescent="0.15">
      <c r="W52" s="22"/>
      <c r="X52" s="22"/>
      <c r="Y52" s="22"/>
      <c r="Z52" s="22"/>
    </row>
    <row r="53" spans="23:26" x14ac:dyDescent="0.15">
      <c r="W53" s="22"/>
      <c r="X53" s="22"/>
      <c r="Y53" s="22"/>
      <c r="Z53" s="22"/>
    </row>
    <row r="54" spans="23:26" x14ac:dyDescent="0.15">
      <c r="W54" s="22"/>
      <c r="X54" s="22"/>
      <c r="Y54" s="22"/>
      <c r="Z54" s="22"/>
    </row>
    <row r="55" spans="23:26" x14ac:dyDescent="0.15">
      <c r="W55" s="22"/>
      <c r="X55" s="22"/>
      <c r="Y55" s="22"/>
      <c r="Z55" s="22"/>
    </row>
    <row r="56" spans="23:26" x14ac:dyDescent="0.15">
      <c r="W56" s="22"/>
      <c r="X56" s="22"/>
      <c r="Y56" s="22"/>
      <c r="Z56" s="22"/>
    </row>
    <row r="57" spans="23:26" x14ac:dyDescent="0.15">
      <c r="W57" s="22"/>
      <c r="X57" s="22"/>
      <c r="Y57" s="22"/>
      <c r="Z57" s="22"/>
    </row>
    <row r="58" spans="23:26" x14ac:dyDescent="0.15">
      <c r="W58" s="22"/>
      <c r="X58" s="22"/>
      <c r="Y58" s="22"/>
      <c r="Z58" s="22"/>
    </row>
    <row r="59" spans="23:26" x14ac:dyDescent="0.15">
      <c r="W59" s="22"/>
      <c r="X59" s="22"/>
      <c r="Y59" s="22"/>
      <c r="Z59" s="22"/>
    </row>
    <row r="60" spans="23:26" x14ac:dyDescent="0.15">
      <c r="W60" s="22"/>
      <c r="X60" s="22"/>
      <c r="Y60" s="22"/>
      <c r="Z60" s="22"/>
    </row>
    <row r="61" spans="23:26" x14ac:dyDescent="0.15">
      <c r="W61" s="22"/>
      <c r="X61" s="22"/>
      <c r="Y61" s="22"/>
      <c r="Z61" s="22"/>
    </row>
    <row r="62" spans="23:26" x14ac:dyDescent="0.15">
      <c r="W62" s="22"/>
      <c r="X62" s="22"/>
      <c r="Y62" s="22"/>
      <c r="Z62" s="22"/>
    </row>
    <row r="63" spans="23:26" x14ac:dyDescent="0.15">
      <c r="W63" s="22"/>
      <c r="X63" s="22"/>
      <c r="Y63" s="22"/>
      <c r="Z63" s="22"/>
    </row>
    <row r="64" spans="23:26" x14ac:dyDescent="0.15">
      <c r="W64" s="22"/>
      <c r="X64" s="22"/>
      <c r="Y64" s="22"/>
      <c r="Z64" s="22"/>
    </row>
    <row r="65" spans="23:26" x14ac:dyDescent="0.15">
      <c r="W65" s="22"/>
      <c r="X65" s="22"/>
      <c r="Y65" s="22"/>
      <c r="Z65" s="22"/>
    </row>
    <row r="66" spans="23:26" x14ac:dyDescent="0.15">
      <c r="W66" s="22"/>
      <c r="X66" s="22"/>
      <c r="Y66" s="22"/>
      <c r="Z66" s="22"/>
    </row>
    <row r="67" spans="23:26" x14ac:dyDescent="0.15">
      <c r="W67" s="22"/>
      <c r="X67" s="22"/>
      <c r="Y67" s="22"/>
      <c r="Z67" s="22"/>
    </row>
    <row r="68" spans="23:26" x14ac:dyDescent="0.15">
      <c r="W68" s="22"/>
      <c r="X68" s="22"/>
      <c r="Y68" s="22"/>
      <c r="Z68" s="22"/>
    </row>
  </sheetData>
  <sheetProtection sheet="1" objects="1" scenarios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E0C4C-317F-4B73-9CCB-C13E21AE6A52}">
  <dimension ref="A1"/>
  <sheetViews>
    <sheetView workbookViewId="0"/>
  </sheetViews>
  <sheetFormatPr baseColWidth="10" defaultRowHeight="13" x14ac:dyDescent="0.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S_Dokumentstatus xmlns="df8f4650-1c95-467b-8052-b054d6d42f1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xcelmal_DS" ma:contentTypeID="0x01010047D5145642BE754384F126CF4FDE150C00C5555ED093FEBA43B45BA714B4A753BD" ma:contentTypeVersion="9" ma:contentTypeDescription="" ma:contentTypeScope="" ma:versionID="1e39a2b093aa0b3021f85217478ec3f5">
  <xsd:schema xmlns:xsd="http://www.w3.org/2001/XMLSchema" xmlns:xs="http://www.w3.org/2001/XMLSchema" xmlns:p="http://schemas.microsoft.com/office/2006/metadata/properties" xmlns:ns2="df8f4650-1c95-467b-8052-b054d6d42f16" targetNamespace="http://schemas.microsoft.com/office/2006/metadata/properties" ma:root="true" ma:fieldsID="2303888668b2f788a85214e74ad56a4f" ns2:_="">
    <xsd:import namespace="df8f4650-1c95-467b-8052-b054d6d42f16"/>
    <xsd:element name="properties">
      <xsd:complexType>
        <xsd:sequence>
          <xsd:element name="documentManagement">
            <xsd:complexType>
              <xsd:all>
                <xsd:element ref="ns2:DS_Dokument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8f4650-1c95-467b-8052-b054d6d42f16" elementFormDefault="qualified">
    <xsd:import namespace="http://schemas.microsoft.com/office/2006/documentManagement/types"/>
    <xsd:import namespace="http://schemas.microsoft.com/office/infopath/2007/PartnerControls"/>
    <xsd:element name="DS_Dokumentstatus" ma:index="8" nillable="true" ma:displayName="DS_Dokumentstatus" ma:format="Dropdown" ma:internalName="DS_Dokumentstatus">
      <xsd:simpleType>
        <xsd:restriction base="dms:Choice">
          <xsd:enumeration value="Aktivt"/>
          <xsd:enumeration value="Arkiver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54e604d3-df00-4798-95e3-2a158c200466" ContentTypeId="0x01010047D5145642BE754384F126CF4FDE150C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231068-8E93-42B4-BE70-9EF5F1C3E18F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df8f4650-1c95-467b-8052-b054d6d42f1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E9D71EB-746C-42BA-B775-C034532A21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8f4650-1c95-467b-8052-b054d6d42f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58A45F-825B-42EF-BEAE-A51E398BC92A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2CE22CAC-9887-4AE6-AC74-39CDAD025F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2</vt:i4>
      </vt:variant>
    </vt:vector>
  </HeadingPairs>
  <TitlesOfParts>
    <vt:vector size="4" baseType="lpstr">
      <vt:lpstr>Prioritering</vt:lpstr>
      <vt:lpstr>Diagram</vt:lpstr>
      <vt:lpstr>Prioritering!Utskriftsområde</vt:lpstr>
      <vt:lpstr>Prioritering!Utskriftstitler</vt:lpstr>
    </vt:vector>
  </TitlesOfParts>
  <Company>Distriktssenteret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Verktøy for prioritering av samfunnsutviklingstiltak versjon 2.0</dc:title>
  <dc:creator>Kompetansesenter for distriktsutvikling</dc:creator>
  <dc:description>Dette verktøyet er utarbeidd av Distriktssenteret - Kompetansesenter for distriktsutvikling og kan tilpassast etter behov, men Distriktssenteret skal synleggjerast som kjelde.</dc:description>
  <cp:lastModifiedBy>Microsoft Office-bruker</cp:lastModifiedBy>
  <cp:lastPrinted>2012-03-28T11:35:52Z</cp:lastPrinted>
  <dcterms:created xsi:type="dcterms:W3CDTF">1999-01-29T11:47:43Z</dcterms:created>
  <dcterms:modified xsi:type="dcterms:W3CDTF">2018-06-29T08:28:57Z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0x01010047D5145642BE754384F126CF4FDE150C00C5555ED093FEBA43B45BA714B4A753BD</vt:lpwstr>
  </property>
  <property fmtid="{D5CDD505-2E9C-101B-9397-08002B2CF9AE}" pid="3" name="TaxKeyword">
    <vt:lpwstr/>
  </property>
  <property fmtid="{D5CDD505-2E9C-101B-9397-08002B2CF9AE}" pid="4" name="TaxCatchAll">
    <vt:lpwstr/>
  </property>
  <property fmtid="{D5CDD505-2E9C-101B-9397-08002B2CF9AE}" pid="5" name="TaxKeywordTaxHTField">
    <vt:lpwstr/>
  </property>
  <property fmtid="{D5CDD505-2E9C-101B-9397-08002B2CF9AE}" pid="6" name="ESRI_WORKBOOK_ID">
    <vt:lpwstr>8e16a3e5b75c4f6db8d4796c47c86d46</vt:lpwstr>
  </property>
</Properties>
</file>