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filterPrivacy="1" codeName="ThisWorkbook" defaultThemeVersion="166925"/>
  <xr:revisionPtr revIDLastSave="0" documentId="14_{BDD1AFE7-5DD0-4B43-B94A-DF84362C244C}" xr6:coauthVersionLast="47" xr6:coauthVersionMax="47" xr10:uidLastSave="{00000000-0000-0000-0000-000000000000}"/>
  <bookViews>
    <workbookView xWindow="-108" yWindow="-108" windowWidth="23256" windowHeight="12456" tabRatio="1000" firstSheet="1" activeTab="7" xr2:uid="{00000000-000D-0000-FFFF-FFFF00000000}"/>
  </bookViews>
  <sheets>
    <sheet name="1_rapport_identificatie" sheetId="30" r:id="rId1"/>
    <sheet name="2_namen_categorieën" sheetId="38" r:id="rId2"/>
    <sheet name="3_bevelen_lidstaten" sheetId="24" r:id="rId3"/>
    <sheet name="4_meldingen" sheetId="41" r:id="rId4"/>
    <sheet name="5_illegaal_eigen_initiatief" sheetId="46" r:id="rId5"/>
    <sheet name="6_alg_voorw_eigen_initatief" sheetId="39" r:id="rId6"/>
    <sheet name="7_rechtsmiddelen_en_recidivisme" sheetId="34" r:id="rId7"/>
    <sheet name="8_geautomatiseerde_middelen" sheetId="40" r:id="rId8"/>
  </sheets>
  <externalReferences>
    <externalReference r:id="rId9"/>
  </externalReferences>
  <definedNames>
    <definedName name="_xlnm._FilterDatabase" localSheetId="1" hidden="1">'2_namen_categorieën'!$A$1:$C$16</definedName>
    <definedName name="_xlnm._FilterDatabase" localSheetId="2" hidden="1">'3_bevelen_lidstaten'!$A$1:$L$26</definedName>
    <definedName name="_xlnm._FilterDatabase" localSheetId="3" hidden="1">'4_meldingen'!$A$1:$L$16</definedName>
    <definedName name="_xlnm._FilterDatabase" localSheetId="4" hidden="1">'5_illegaal_eigen_initiatief'!$A$1:$D$16</definedName>
    <definedName name="_xlnm._FilterDatabase" localSheetId="5" hidden="1">'6_alg_voorw_eigen_initatief'!$A$1:$D$16</definedName>
    <definedName name="_xlnm._FilterDatabase" localSheetId="7" hidden="1">'8_geautomatiseerde_middelen'!$A$1:$K$21</definedName>
    <definedName name="_xlnm.Print_Area" localSheetId="4">'5_illegaal_eigen_initiatief'!$A$1:$AX$137</definedName>
    <definedName name="_xlnm.Print_Area" localSheetId="5">'6_alg_voorw_eigen_initatief'!$A$1:$T$18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40" l="1"/>
  <c r="G13" i="40"/>
  <c r="G8" i="40"/>
  <c r="G7" i="40"/>
  <c r="G3" i="40"/>
  <c r="G2" i="40"/>
</calcChain>
</file>

<file path=xl/sharedStrings.xml><?xml version="1.0" encoding="utf-8"?>
<sst xmlns="http://schemas.openxmlformats.org/spreadsheetml/2006/main" count="1832" uniqueCount="252">
  <si>
    <t>Toepasbaarheid</t>
  </si>
  <si>
    <t>Dienst</t>
  </si>
  <si>
    <t>Indicator</t>
  </si>
  <si>
    <t>Waarde</t>
  </si>
  <si>
    <t>Alle</t>
  </si>
  <si>
    <t>Naam van de aanbieder van de dienst</t>
  </si>
  <si>
    <t>Publicatiedatum van het verslag</t>
  </si>
  <si>
    <t>Publicatiedatum van het recentste vorige verslag</t>
  </si>
  <si>
    <t>Begindatum van de rapportagetermijn</t>
  </si>
  <si>
    <t>Einddatum van de rapportagetermijn</t>
  </si>
  <si>
    <t>Categorielabel</t>
  </si>
  <si>
    <t>Categorie-omschrijving</t>
  </si>
  <si>
    <t>Categorie illegale inhoud/onverenigbaar met de algemene voorwaarden</t>
  </si>
  <si>
    <t>Contextuele informatie</t>
  </si>
  <si>
    <t>TOTAAL</t>
  </si>
  <si>
    <t>Alle invoer</t>
  </si>
  <si>
    <t>TOTAL</t>
  </si>
  <si>
    <t>Categorie 1</t>
  </si>
  <si>
    <t>Dierenwelzijn</t>
  </si>
  <si>
    <t>STATEMENT_CATEGORY_ANIMAL_WELFARE</t>
  </si>
  <si>
    <t>Categorie 2</t>
  </si>
  <si>
    <t>Inbreuk op consumentenvoorlichting</t>
  </si>
  <si>
    <t>STATEMENT_CATEGORY_CONSUMER_INFORMATION</t>
  </si>
  <si>
    <t>Categorie 3</t>
  </si>
  <si>
    <t>Cybergeweld</t>
  </si>
  <si>
    <t>STATEMENT_CATEGORY_CYBER_VIOLENCE</t>
  </si>
  <si>
    <t>Categorie 4</t>
  </si>
  <si>
    <t>Cybergeweld tegen vrouwen</t>
  </si>
  <si>
    <t>STATEMENT_CATEGORY_CYBER_VIOLENCE_AGAINST_WOMEN</t>
  </si>
  <si>
    <t>Categorie 5</t>
  </si>
  <si>
    <t>Gegevensbescherming en schending van privacy</t>
  </si>
  <si>
    <t>STATEMENT_CATEGORY_DATA_PROTECTION_AND_PRIVACY_VIOLATIONS</t>
  </si>
  <si>
    <t>Categorie 6</t>
  </si>
  <si>
    <t>Illegale of schadelijke uitlatingen</t>
  </si>
  <si>
    <t>STATEMENT_CATEGORY_ILLEGAL_OR_HARMFUL_SPEECH</t>
  </si>
  <si>
    <t>Categorie 7</t>
  </si>
  <si>
    <t>Inbreuken op intellectuele-eigendomsrechten</t>
  </si>
  <si>
    <t>STATEMENT_CATEGORY_INTELLECTUAL_PROPERTY_INFRINGEMENTS</t>
  </si>
  <si>
    <t>Categorie 8</t>
  </si>
  <si>
    <t>Negatieve gevolgen voor het maatschappelijk debat of verkiezingen</t>
  </si>
  <si>
    <t>STATEMENT_CATEGORY_NEGATIVE_EFFECTS_ON_CIVIC_DISCOURSE_OR_ELECTIONS</t>
  </si>
  <si>
    <t>Categorie 9</t>
  </si>
  <si>
    <t xml:space="preserve">Bescherming van minderjarigen </t>
  </si>
  <si>
    <t>STATEMENT_CATEGORY_PROTECTION_OF_MINORS</t>
  </si>
  <si>
    <t>Categorie 10</t>
  </si>
  <si>
    <t xml:space="preserve">Risico voor de openbare orde </t>
  </si>
  <si>
    <t>STATEMENT_CATEGORY_RISK_FOR_PUBLIC_SECURITY</t>
  </si>
  <si>
    <t>Categorie 11</t>
  </si>
  <si>
    <t xml:space="preserve">Oplichting en/of fraude </t>
  </si>
  <si>
    <t>STATEMENT_CATEGORY_SCAMS_AND_FRAUD</t>
  </si>
  <si>
    <t>Categorie 12</t>
  </si>
  <si>
    <t>Zelfverminking</t>
  </si>
  <si>
    <t>STATEMENT_CATEGORY_SELF_HARM</t>
  </si>
  <si>
    <t>Categorie 13</t>
  </si>
  <si>
    <t xml:space="preserve">Onveilige, niet-conforme of verboden producten </t>
  </si>
  <si>
    <t>STATEMENT_CATEGORY_UNSAFE_AND_PROHIBITED_PRODUCTS</t>
  </si>
  <si>
    <t>Categorie 14</t>
  </si>
  <si>
    <t xml:space="preserve">Geweld </t>
  </si>
  <si>
    <t>STATEMENT_CATEGORY_VIOLENCE</t>
  </si>
  <si>
    <t>Categorie 15</t>
  </si>
  <si>
    <t>Andere schendingen van de algemene voorwaarden van de aanbieder</t>
  </si>
  <si>
    <t>STATEMENT_CATEGORY_OTHER_VIOLATION_TC</t>
  </si>
  <si>
    <t>Categorie 16</t>
  </si>
  <si>
    <t>Soort illegale inhoud die niet door de overheidsinstantie is gespecificeerd</t>
  </si>
  <si>
    <t>STATEMENT_CATEGORY_NOT_SPECIFIED_ORDER</t>
  </si>
  <si>
    <t>Categorie 17</t>
  </si>
  <si>
    <t>Soort vermeende illegale inhoud die niet door de melder is gespecificeerd</t>
  </si>
  <si>
    <t>STATEMENT_CATEGORY_NOT_SPECIFIED_NOTICE</t>
  </si>
  <si>
    <t>Rapportagetermijn</t>
  </si>
  <si>
    <t>Categorie illegale inhoud</t>
  </si>
  <si>
    <t>Toepassingsgebied</t>
  </si>
  <si>
    <t>Aantal ontvangen bevelen van de lidstaten om tegen illegale inhoud op te treden.</t>
  </si>
  <si>
    <t>Aantal specifieke informatiestukken binnen het totale aantal bevelen om tegen illegale inhoud op te treden.</t>
  </si>
  <si>
    <t>Mediane tijd om de autoriteit in kennis te stellen van de ontvangst van het bevel om tegen illegale inhoud op te treden.</t>
  </si>
  <si>
    <t>Mediane tijd om uitvoering te geven aan het bevel om tegen illegale inhoud op te treden.</t>
  </si>
  <si>
    <t>Aantal bevelen om informatie te verstrekken.</t>
  </si>
  <si>
    <t>Mediane tijd om de autoriteit in kennis te stellen van de ontvangst van het bevel om informatie te verstrekken.</t>
  </si>
  <si>
    <t>Mediane tijd om uitvoering te geven aan het bevel om informatie te verstrekken.</t>
  </si>
  <si>
    <t xml:space="preserve">Aantal ontvangen meldingen </t>
  </si>
  <si>
    <t>Aantal ontvangen meldingen van betrouwbare flaggers</t>
  </si>
  <si>
    <t>Aantal specifieke informatiestukken binnen het totale aantal meldingen.</t>
  </si>
  <si>
    <t>Aantal specifieke informatiestukken binnen het totale aantal meldingen van betrouwbare flaggers.</t>
  </si>
  <si>
    <t>Mediane tijd om actie te ondernemen.</t>
  </si>
  <si>
    <t>Mediane tijd om actie te ondernemen (meldingen van betrouwbare flaggers)</t>
  </si>
  <si>
    <t>Aantal op grond van de wet genomen maatregelen</t>
  </si>
  <si>
    <t>Aantal op grond van de wet genomen maatregelen (meldingen van betrouwbare flaggers)</t>
  </si>
  <si>
    <t>Aantal op grond van de algemene voorwaarden van de dienst genomen maatregelen</t>
  </si>
  <si>
    <t>Aantal op grond van de algemene voorwaarden van de dienst genomen maatregelen (meldingen van betrouwbare flaggers)</t>
  </si>
  <si>
    <t>Alleen voor aanbieders van hostingdiensten, waaronder onlineplatforms.</t>
  </si>
  <si>
    <t xml:space="preserve">Aantal op eigen initiatief van de aanbieder genomen maatregelen. </t>
  </si>
  <si>
    <t xml:space="preserve">Aantal maatregelen dat na detectie louter op basis van geautomatiseerde middelen is genomen. </t>
  </si>
  <si>
    <t>Zichtbaarheidsbeperking - Verwijdering</t>
  </si>
  <si>
    <t>Zichtbaarheidsbeperking - Blokkering van de toegang tot inhoud</t>
  </si>
  <si>
    <t>Zichtbaarheidsbeperking - Afwaardering</t>
  </si>
  <si>
    <t>Zichtbaarheidsbeperking - Leeftijdsbeperking</t>
  </si>
  <si>
    <t>Zichtbaarheidsbeperking - Interactiebeperking</t>
  </si>
  <si>
    <t xml:space="preserve">Zichtbaarheidsbeperking - Gemerkt </t>
  </si>
  <si>
    <t>Zichtbaarheidsbeperking - Andere</t>
  </si>
  <si>
    <t>Geldelijke beperking - Schorsing</t>
  </si>
  <si>
    <t>Geldelijke beperking - Beëindiging</t>
  </si>
  <si>
    <t>Geldelijke beperking - Andere</t>
  </si>
  <si>
    <t>Aanbieding van de dienst - Opschorting</t>
  </si>
  <si>
    <t>Aanbieding van de dienst - Beëindiging</t>
  </si>
  <si>
    <t>Accountbeperking - Schorsing</t>
  </si>
  <si>
    <t>Accountbeperking - Beëindiging</t>
  </si>
  <si>
    <t>Categorie onverenigbaarheid met de algemene voorwaarden van de aanbieder</t>
  </si>
  <si>
    <t>Deel</t>
  </si>
  <si>
    <t>Intern klachtenafhandelingsmechanisme</t>
  </si>
  <si>
    <t>Aantal klachten dat bij het interne klachtenafhandelingsmechanisme is ingediend</t>
  </si>
  <si>
    <t>Totaal aantal</t>
  </si>
  <si>
    <t>Alleen voor aanbieders van onlineplatforms.</t>
  </si>
  <si>
    <t>Bekrachtigde besluiten</t>
  </si>
  <si>
    <t>Gedeeltelijk teruggedraaide besluiten</t>
  </si>
  <si>
    <t>Teruggedraaide besluiten</t>
  </si>
  <si>
    <t>Mediane tijd</t>
  </si>
  <si>
    <t>Besluit niet uitgesproken</t>
  </si>
  <si>
    <t>Aantal nieuw opgelegde beperkingen naar aanleiding van een interne klacht</t>
  </si>
  <si>
    <t>Klacht betreffende een besluit om de toegang tot de informatie al dan niet te verwijderen of te blokkeren, dan wel om de zichtbaarheid van de informatie te beperken</t>
  </si>
  <si>
    <t>Klacht betreffende een besluit om de aanbieding van de dienst te schorsen of te beëindigen</t>
  </si>
  <si>
    <t xml:space="preserve">Klacht betreffende een besluit om een account te schorsen of te beëindigen </t>
  </si>
  <si>
    <t>Klacht betreffende een besluit tot beperking van de mogelijkheid om informatie te gelde te maken</t>
  </si>
  <si>
    <t>Klacht betreffende een besluit om geen actie te ondernemen inzake een overeenkomstig artikel 16 ingediende melding</t>
  </si>
  <si>
    <t>Klacht betreffende een besluit om geen actie te ondernemen inzake een overeenkomstig artikel 16 door een betrouwbare flagger ingediende melding</t>
  </si>
  <si>
    <t>Organen voor buitengerechtelijke geschillenbeslechting</t>
  </si>
  <si>
    <t>Aantal aan organen voor buitengerechtelijke geschillenbeslechting voorgelegde geschillen</t>
  </si>
  <si>
    <t>Percentage uitgevoerde resultaten</t>
  </si>
  <si>
    <t>Aan recidivisten opgelegde schorsingen</t>
  </si>
  <si>
    <t xml:space="preserve">Aantal schorsingen voor het aanbieden van kennelijk illegale inhoud </t>
  </si>
  <si>
    <t>Aantal schorsingen voor het aanbieden van kennelijk ongegronde meldingen</t>
  </si>
  <si>
    <t>Aantal schorsingen voor het aanbieden van kennelijk ongegronde klachten</t>
  </si>
  <si>
    <t>Gebruik van geautomatiseerde middelen voor inhoudsmoderatie</t>
  </si>
  <si>
    <t xml:space="preserve">Aantal maatregelen louter op basis van geautomatiseerde middelen </t>
  </si>
  <si>
    <t>Aantal maatregelen niet op basis van geautomatiseerde middelen</t>
  </si>
  <si>
    <t>Nauwkeurigheid van de geautomatiseerde middelen — Nauwkeurigheid</t>
  </si>
  <si>
    <t>Nauwkeurigheid van de geautomatiseerde middelen — Precisie</t>
  </si>
  <si>
    <t>Nauwkeurigheid van de geautomatiseerde middelen — Herstel</t>
  </si>
  <si>
    <t xml:space="preserve">Eigen initiatief </t>
  </si>
  <si>
    <t xml:space="preserve">Aantal meldingen louter verwerkt op basis van geautomatiseerde middelen </t>
  </si>
  <si>
    <t>Totaal kennisgevings- en actiemechanisme</t>
  </si>
  <si>
    <t>Aantal meldingen niet verwerkt op basis van geautomatiseerde middelen</t>
  </si>
  <si>
    <t>Kennisgevings- en actiemechanisme van betrouwbare flagger</t>
  </si>
  <si>
    <t>Bol.com B.V.</t>
  </si>
  <si>
    <t>n.v.t.</t>
  </si>
  <si>
    <t>Tot deze categorie behoren bijvoorbeeld overtredingen die verband houden met dierenleed of illegale dierenhandel.</t>
  </si>
  <si>
    <t>Tot deze categorie behoren bijvoorbeeld overtredingen die verband houden met misleidende informatie over de kenmerken van goederen.</t>
  </si>
  <si>
    <t>Tot deze categorie behoren bijvoorbeeld overtredingen die verband houden met het onrechtmatig aanzetten tot haat en geweld.</t>
  </si>
  <si>
    <t>Tot deze categorie behoren bijvoorbeeld overtredingen die verband houden met het onrechtmatig aanzetten tot geweld en haat tegen vrouwen.</t>
  </si>
  <si>
    <t>Tot deze categorie behoren bijvoorbeeld overtredingen die verband houden met gegevensvervalsing en schending van biometrische gegevens.</t>
  </si>
  <si>
    <t>Tot deze categorie behoren bijvoorbeeld overtredingen die verband houden met smaad, discriminatie en haatdragende uitlatingen.</t>
  </si>
  <si>
    <t>Tot deze categorie behoren bijvoorbeeld overtredingen die verband houden met schending van intellectuele eigendomsrechten.</t>
  </si>
  <si>
    <t>Tot deze categorie behoren bijvoorbeeld overtredingen die verband houden met misinformatie, desinformatie en inmenging.</t>
  </si>
  <si>
    <t>Tot deze categorie behoren bijvoorbeeld overtredingen die verband houden met leeftijdsgebonden beperkingen voor minderjarigen.</t>
  </si>
  <si>
    <t>Tot deze categorie behoren bijvoorbeeld overtredingen die verband houden met illlegale organisaties en de openbare veilgheid.</t>
  </si>
  <si>
    <t xml:space="preserve">Tot deze categorie behoren bijvoorbeeld overtredingen die verband houden met identiteitsfraude, account-hijacking, niet-authentieke accounts, valse gebruikersbeoordeligen, niet naleveren van bestellingen en het leveren van gestoelen goederen. </t>
  </si>
  <si>
    <t xml:space="preserve">Tot deze categorie behoren bijvoorbeeld overtredingen die verband houden met inhoud die aanzet tot eetstoornissen, zelfbeschadiging en automutilatie. </t>
  </si>
  <si>
    <t xml:space="preserve">Tot deze categorie behoren bijvoorbeeld overtredingen die verband houden met verboden of aan beperkingen onderworpen producten, evenals onveilige of niet-conforme producten. </t>
  </si>
  <si>
    <t>Tot deze categorie behoren bijvoorbeeld overtredingen die verband houden met algemene oproepen of aanzetten tot geweld of haat, evenals gecoördineerde schade.</t>
  </si>
  <si>
    <t>Tot deze categorie behoren bijvoorbeeld overtredingen die verband houden met overtredingen van de gebruikersvoorwaarden van bol die niet onder één van de andere categorieën vallen.</t>
  </si>
  <si>
    <t xml:space="preserve">Tot deze categorie behoren bevelen vanuit autoriteiten waarbij de specifieke categorie niet de autoriteit is gespecificeerd. </t>
  </si>
  <si>
    <t>Tot deze categorie behoren meldingen waarbij de specifieke categorie niet door de melder is gespecificeerd.</t>
  </si>
  <si>
    <t>TOTAAL NL</t>
  </si>
  <si>
    <t>TOTAAL BE</t>
  </si>
  <si>
    <t>TOTAAL DE</t>
  </si>
  <si>
    <t>NL</t>
  </si>
  <si>
    <t>BE</t>
  </si>
  <si>
    <t>DE</t>
  </si>
  <si>
    <t>Het aantal officiële bevelen van autoriteiten om op te treden tegen illegale inhoud.</t>
  </si>
  <si>
    <t>Het aantal artikelen waarop de officiële bevelen van autoriteiten over de verwijdering van illegale inhoud van toepassing waren.</t>
  </si>
  <si>
    <t>De mediane verwerkingstijd vanaf de ontvangst van een bevel om op te treden tegen illegale inhoud, gemeten vanaf het moment dat het bevel bij bol binnenkomt tot aan het versturen van de ontvangstbevestiging. Hierbij worden uren in het weekend niet meegerekend en worden er per werkdag 24 uur geteld.</t>
  </si>
  <si>
    <t xml:space="preserve">De mediane verwerkingstijd voor de uitvoering van een bevel om op te treden tegen illegale inhoud, gemeten vanaf de ontvangst van het bevel bij bol tot aan de verwijdering van de illegale inhoud. Hierbij worden uren in het weekend niet meegerekend en worden er per werkdag 24 uur geteld. </t>
  </si>
  <si>
    <t>Het aantal officiële verzoeken van autoriteiten om informatie te verstrekken.</t>
  </si>
  <si>
    <t>De mediane verwerkingstijd vanaf de ontvangst van een bevel om informatie te verstrekken, gemeten vanaf het moment dat het bevel bij bol binnenkomt tot aan het versturen van de ontvangstbevestiging. Hierbij worden uren in het weekend niet meegerekend en worden er per werkdag 24 uur geteld.</t>
  </si>
  <si>
    <t xml:space="preserve">De mediane verwerkingstijd voor de uitvoering van een bevel om informatie te verstrekken, gemeten vanaf de ontvangst van de melding bij bol tot aan het verstrekken van de informatie aan de autoriteit. Hierbij worden uren in het weekend niet meegerekend en worden er per werkdag 24 uur geteld. Mogelijk heeft er tussentijds contact plaatsgevonden tussen bol en de autoriteit ter verduidelijking van het bevel, wat de mediane verwerkingstijd voor de uitvoering van dit soort bevelen mogelijk iets heeft verhoogd. </t>
  </si>
  <si>
    <t xml:space="preserve">Dit is het totale aantal meldingen dat is ontvangen van klanten, partners, merkhouders en overige partijen via het kennisgevings- en actiemechanisme. Dit betreft alle meldingen, ongeacht of ze terecht, onterecht of incompleet waren. </t>
  </si>
  <si>
    <t xml:space="preserve">Dit is het totale aantal meldingen dat is ontvangen van Trusted Flaggers via het kennisgevings- en actiemechanisme. Dit betreft alle meldingen, ongeacht of ze terecht, onterecht of incompleet waren. </t>
  </si>
  <si>
    <t>De mediane verwerkingstijd in uren voor de uitvoering van een melding, gemeten vanaf de ontvangst van een melding bij bol tot aan de eerste inhoudelijke beoordeling of actie om de illegale inhoud te verwijderen. Bol neemt hierbij alleen actie op basis van terechte meldingen. Hierbij worden uren in het weekend niet meegerekend en worden er per werkdag 24 uur geteld.</t>
  </si>
  <si>
    <t xml:space="preserve">Het aantal acties dat is ondernomen op basis van een terechte melding, waarbij sprake was van illegale inhoud die in strijd was met de (Europese) wet- en regelgeving. Per melding kan maximaal één actie worden genomen, maar één actie kan uit meerdere handelingen bestaan, die gevolgen hebben voor verkooppartners van bol. Voorbeelden van dergelijke handelingen zijn: het verwijderen van illegale inhoud, het in mindering brengen van beleidspunten bij verkooppartners en het sluiten van een verkoopaccount.  </t>
  </si>
  <si>
    <t xml:space="preserve">Het aantal acties dat is ondernomen op basis van een terechte melding, waarbij sprake was van niet-toegestane inhoud dat in strijd was de gebruikersvoorwaarden van bol. Per melding kan maximaal één actie worden genomen, maar één actie kan uit meerdere handelingen bestaan, die gevolgen hebben voor verkooppartners van bol. Voorbeelden van dergelijke handelingen zijn: het verwijderen van de niet-toegestane inhoud, het in mindering brengen van beleidspunten bij verkooppartners en het sluiten van een verkoopaccount.  </t>
  </si>
  <si>
    <t>Het aantal artikelen waarop de meldingen van toepassing waren.</t>
  </si>
  <si>
    <t>Het aantal artikelen waarop de meldingen van betrouwbare flaggers van toepassing waren.</t>
  </si>
  <si>
    <t>De mediane verwerkingstijd in uren voor de uitvoering van een melding, gemeten vanaf de ontvangst van een melding door een betrouwbare flagger bij bol tot aan de eerste inhoudelijke beoordeling of actie om de illegale inhoud te verwijderen. Bol neemt hierbij alleen actie op basis van terechte meldingen. Hierbij worden uren in het weekend niet meegerekend en worden er per werkdag 24 uur geteld.</t>
  </si>
  <si>
    <t xml:space="preserve">Het aantal acties dat is ondernomen op basis van een terechte melding van een betrouwbare flagger, waarbij sprake was van illegale inhoud die in strijd was met de (Europese) wet- en regelgeving. Per melding kan maximaal één actie worden genomen, maar één actie kan uit meerdere handelingen bestaan, die gevolgen hebben voor verkooppartners van bol. Voorbeelden van dergelijke handelingen zijn: het verwijderen van illegale inhoud, het in mindering brengen van beleidspunten bij verkooppartners en het sluiten van een verkoopaccount.  </t>
  </si>
  <si>
    <t xml:space="preserve">Het aantal acties dat is ondernomen op basis van een terechte melding van een betrouwbare flagger, waarbij sprake was van niet-toegestane inhoud dat in strijd was de gebruikersvoorwaarden van bol. Per melding kan maximaal één actie worden genomen, maar één actie kan uit meerdere handelingen bestaan, die gevolgen hebben voor verkooppartners van bol. Voorbeelden van dergelijke handelingen zijn: het verwijderen van de niet-toegestane inhoud, het in mindering brengen van beleidspunten bij verkooppartners en het sluiten van een verkoopaccount.  </t>
  </si>
  <si>
    <t xml:space="preserve">Het aantal keer dat een uitbetaling aan een verkooppartner is tegengehouden vanwege een overtreding van de wet- en regelgeving. Hierin neemt bol zowel tijdelijke als defintieve tegenhoudingen van uitbetalingen mee. </t>
  </si>
  <si>
    <t>Het aantal keer dat bol de verkooprechten van een verkooppartner heeft ingetrokken naar aanleiding van het aanbieden van illegale inhoud. Dit betekent dat verkooppartners (tijdelijk) geen rechten meer hebben om specifiek assortiment of bepaalde merken te verkopen.</t>
  </si>
  <si>
    <t>Het aantal keer dat een verkoopaccount van een verkooppartner tijdelijk of definitief is gesloten vanwege een overtreding van de wet- en regelgeving.</t>
  </si>
  <si>
    <t xml:space="preserve">Het aantal keer dat een uitbetaling aan een verkooppartner is tegengehouden vanwege een overtreding van de gebruikersvoorwaarden van bol. Hierin neemt bol zowel tijdelijke als defintieve tegenhoudingen van uitbetalingen mee. </t>
  </si>
  <si>
    <t>Het aantal keer dat bol de verkooprechten van een verkooppartner heeft ingetrokken naar aanleiding van het aanbieden van inhoud dat in strijd is met de gebruikersvoorwaarden van bol. Dit betekent dat verkooppartners (tijdelijk) geen rechten meer hebben om specifiek assortiment of bepaalde merken te verkopen.</t>
  </si>
  <si>
    <t xml:space="preserve">Het aantal keer dat een verkoopaccount van een verkooppartner tijdelijk of definitief is gesloten vanwege een overtreding van de gebruikersvoorwaarden van bol. </t>
  </si>
  <si>
    <t>Het aantal maatregelen dat bol op eigen initiatief heeft genomen met behulp van volledig geautomatiseerde middelen. Dit komt overeen met aan het aantal artikelen dat offline is gehaald omdat het strijd was met de gebruikersvoorwaarden van bol. Hieronder vallen alle maatregelen met betrekking tot het verwijderen of aanpassen van onjuiste of ongewenste inhoud.</t>
  </si>
  <si>
    <t xml:space="preserve">Het aantal maatregelen dat bol op eigen initiatief heeft genomen met behulp van (deels) geautomatiseerde middelen. Dit komt overeen met aan het aantal artikelen dat offline is gehaald omdat het strijd was met de gebruikersvoorwaarden van bol. Hieronder vallen alle artikelen die volledig zijn verwijderd of waarvan de content volleidg is aangepast vanwege onjuiste of ongewenste inhoud. </t>
  </si>
  <si>
    <t>Het aantal maatregelen dat bol op eigen initiatief heeft genomen met behulp van volledig geautomatiseerde middelen. Dit komt overeen met aan het aantal artikelen dat offline is gehaald omdat het strijd was met de wet- en regelgeving.  Hieronder vallen alle maatregelen met betrekking tot het verwijderen of aanpassen van illegale inhoud.</t>
  </si>
  <si>
    <t xml:space="preserve">Het aantal maatregelen dat bol op eigen initiatief heeft genomen met behulp van (deels) geautomatiseerde middelen. Dit komt overeen met aan het aantal artikelen dat offline is gehaald omdat het strijd was met de wet- en regelgeving. Hieronder vallen alle artikelen die volledig zijn verwijderd of waarvan de content volledig is aangepast vanwege illegale inhoud. </t>
  </si>
  <si>
    <t>Het totale aantal klachten dat via het interne klachtenafhandelingsmechanisme is ingediend.</t>
  </si>
  <si>
    <t xml:space="preserve">Het totale aantal klachten dat via het interne klachtenafhandelingsmechanisme is ingediend en waarbij het besluit van bol gegrond was en dus is blijven staan. </t>
  </si>
  <si>
    <t xml:space="preserve">Het totale aantal klachten dat via het interne klachtenafhandelingsmechanisme is ingediend, waarbij het besluit van bol deels ongegrond was en daarom gedeeltelijk is teruggedraaid. </t>
  </si>
  <si>
    <t xml:space="preserve">Het totale aantal klachten dat via het interne klachtenafhandelingsmechanisme is ingediend, waarbij het besluit van bol ongegrond was en daarom is teruggedraaid.  </t>
  </si>
  <si>
    <t xml:space="preserve">De mediane verwerkingstijd voor het afhandelen van klachten die via het interne klachtenafhandelingsmechanisme zijn ingediend, gemeten vanaf het moment dat de klacht bij bol binnenkomt tot aan de terugkoppeling met de inhoudelijke beoordeling. </t>
  </si>
  <si>
    <t>Het totale aantal klachten dat via het interne klachtenafhandelingsmechanisme is ingediend, waarbij de klacht al is opgelost tussen de indiener en bol of door de indiener is ingetrokken.</t>
  </si>
  <si>
    <t xml:space="preserve">Het totale aantal klachten dat via het interne klachtenafhandelingsmechanisme is ingediend, waarbij naar aanleiding van de klacht een nieuwe actie is ondernomen of een beperking is opgelegd door bol. </t>
  </si>
  <si>
    <t xml:space="preserve">Het totale aantal klachten dat via het interne klachtenafhandelingsmechanisme is ingediend naar aanleiding van een artikel dat offline is gehaald of content die is aangepast. </t>
  </si>
  <si>
    <t xml:space="preserve">Het totale aantal klachten dat via het interne klachtenafhandelingsmechanisme is ingediend naar aanleiding van een artikel dat offline is gehaald of content die is aangepast, waarbij het besluit van bol gegrond was en dus is blijven staan. </t>
  </si>
  <si>
    <t xml:space="preserve">Het totale aantal klachten dat via het interne klachtenafhandelingsmechanisme is ingediend naar aanleiding van een artikel dat offline is gehaald of content die is aangepast, waarbij het besluit van bol deels ongegrond was en daarom gedeeltelijk is teruggedraaid.  </t>
  </si>
  <si>
    <t xml:space="preserve">Het totale aantal klachten dat via het interne klachtenafhandelingsmechanisme is ingediend naar aanleiding van een artikel dat offline is gehaald of content die is aangepast, waarbij het besluit van bol ongegrond was en daarom is teruggedraaid.  </t>
  </si>
  <si>
    <t xml:space="preserve">De mediane verwerkingstijd voor het afhandelen van klachten die via het interne klachtenafhandelingsmechanisme zijn ingediend naar aanleiding van een artikel dat offline is gehaald of content die is aangepast, gemeten vanaf het moment dat de klacht bij bol binnenkomt tot aan de terugkoppeling met de inhoudelijke beoordeling. </t>
  </si>
  <si>
    <t xml:space="preserve">Het totale aantal klachten dat via het interne klachtenafhandelingsmechanisme is ingediend naar aanleiding van het intrekken van verkooprechten bij verkooppartners. </t>
  </si>
  <si>
    <t xml:space="preserve">Het totale aantal klachten dat via het interne klachtenafhandelingsmechanisme is ingediend naar aanleiding van het intrekken van verkooprechten bij verkooppartners, waarbij het besluit van bol gegrond was en dus is blijven staan. </t>
  </si>
  <si>
    <t xml:space="preserve">Het totale aantal klachten dat via het interne klachtenafhandelingsmechanisme is ingediend naar aanleiding van het intrekken van verkooprechten bij verkooppartners, waarbij het besluit van bol deels ongegrond was en daarom gedeeltelijk is teruggedraaid.  </t>
  </si>
  <si>
    <t xml:space="preserve">Het totale aantal klachten dat via het interne klachtenafhandelingsmechanisme is ingediend naar aanleiding van het intrekken van verkooprechten bij verkooppartners, waarbij het besluit van bol ongegrond was en daarom is teruggedraaid.  </t>
  </si>
  <si>
    <t xml:space="preserve">De mediane verwerkingstijd voor het afhandelen van klachten die via het interne klachtenafhandelingsmechanisme zijn ingediend naar aanleiding van het intrekken van verkooprechten bij verkooppartners, gemeten vanaf het moment dat de klacht bij bol binnenkomt tot aan de terugkoppeling met de inhoudelijke beoordeling. </t>
  </si>
  <si>
    <t>Het totale aantal klachten dat via het interne klachtenafhandelingsmechanisme is ingediend naar aanleiding van het tijdelijk of definitief sluiten van een verkoopaccount door bol.</t>
  </si>
  <si>
    <t xml:space="preserve">Het totale aantal klachten dat via het interne klachtenafhandelingsmechanisme is ingediend naar aanleiding het tijdelijk of definitief sluiten van een verkoopaccount door bol, waarbij het besluit van bol gegrond was en dus is blijven staan. </t>
  </si>
  <si>
    <t xml:space="preserve">Het totale aantal klachten dat via het interne klachtenafhandelingsmechanisme is ingediend naar aanleiding het tijdelijk of definitief sluiten van een verkoopaccount door bol, waarbij het besluit van bol deels ongegrond was en daarom gedeeltelijk is teruggedraaid.  </t>
  </si>
  <si>
    <t xml:space="preserve">Het totale aantal klachten dat via het interne klachtenafhandelingsmechanisme is ingediend naar aanleiding het tijdelijk of definitief sluiten van een verkoopaccount door bol, waarbij het besluit van bol ongegrond was en daarom is teruggedraaid.  </t>
  </si>
  <si>
    <t xml:space="preserve">De mediane verwerkingstijd voor het afhandelen van klachten die via het interne klachtenafhandelingsmechanisme zijn ingediend naar aanleiding van het tijdelijk of definitief sluiten van een verkoopaccount door bol, gemeten vanaf het moment dat de klacht bij bol binnenkomt tot aan de terugkoppeling met de inhoudelijke beoordeling. </t>
  </si>
  <si>
    <t xml:space="preserve">Het totale aantal klachten dat via het interne klachtenafhandelingsmechanisme is ingediend naar aanleiding van het opschorten van een betaling voor verkooppartners.  </t>
  </si>
  <si>
    <t xml:space="preserve">Het totaal aantal klachten dat is ingediend via het interne klachtenafhandelingsmechanisme naar aanleiding van het opschorten van een betaling voor verkooppartners, waarbij het besluit van bol gegrond was en dus is blijven staan. </t>
  </si>
  <si>
    <t xml:space="preserve">Het totale aantal klachten dat via het interne klachtenafhandelingsmechanisme is ingediend naar aanleiding van het opschorten van een betaling voor verkooppartners, waarbij het besluit van bol deels ongegrond was en daarom gedeeltelijk is teruggedraaid.    </t>
  </si>
  <si>
    <t xml:space="preserve">Het totale aantal klachten dat via het interne klachtenafhandelingsmechanisme is ingediend naar aanleiding van het opschorten van een betaling voor verkooppartners, waarbij het besluit van bol ongegrond was en daarom is teruggedraaid.  </t>
  </si>
  <si>
    <t xml:space="preserve">De mediane verwerkingstijd voor het afhandelen van klachten die via het interne klachtenafhandelingsmechanisme zijn ingediend naar aanleiding van het opschorten van een betaling voor verkooppartners, gemeten vanaf het moment dat de klacht bij bol binnenkomt tot aan de terugkoppeling met de inhoudelijke beoordeling. </t>
  </si>
  <si>
    <t xml:space="preserve">Het totale aantal klachten dat via het interne klachtenafhandelingsmechanisme is ingediend naar aanleiding van een onterechte of incomplete melding via het kennisgevings- en actiemechanisme. </t>
  </si>
  <si>
    <t xml:space="preserve">Het totale aantal klachten dat via het interne klachtenafhandelingsmechanisme is ingediend naar aanleiding van een onterechte of incomplete melding via het kennisgevings- en actiemechanisme, waarbij het besluit van bol gegrond was en dus is blijven staan. </t>
  </si>
  <si>
    <t xml:space="preserve">Het totale aantal klachten dat via het interne klachtenafhandelingsmechanisme is ingediend naar aanleiding van een onterechte of incomplete melding via het kennisgevings- en actiemechanisme, waarbij het besluit van bol deels ongegrond was en daarom gedeeltelijk is teruggedraaid.    </t>
  </si>
  <si>
    <t xml:space="preserve">Het totale aantal klachten dat via het interne klachtenafhandelingsmechanisme is ingediend naar aanleiding van een onterechte of incomplete melding via het kennisgevings- en actiemechanisme, waarbij het besluit van bol ongegrond was en daarom is teruggedraaid.  </t>
  </si>
  <si>
    <t xml:space="preserve">De mediane verwerkingstijd voor het afhandelen van klachten die via het interne klachtenafhandelingsmechanisme zijn ingediend naar aanleiding van een onterechte of incomplete melding via het kennisgevings- en actiemechanisme, gemeten vanaf het moment dat de klacht bij bol binnenkomt tot aan de terugkoppeling met de inhoudelijke beoordeling. </t>
  </si>
  <si>
    <t xml:space="preserve">Het totale aantal klachten dat via het interne klachtenafhandelingsmechanisme is ingediend naar aanleiding van een onterechte of incomplete melding via het kennisgevings- en actiemechanisme, ingediend door een Trusted Flagger. </t>
  </si>
  <si>
    <t xml:space="preserve">Het totale aantal klachten dat is ingediend via het interne klachtenafhandelingsmechanisme naar aanleiding van een onterechte of incomplete melding via het kennisgevings- en actiemechanisme, ingediend een Trusted Flagger, waarbij het besluit van bol gegrond was en dus is blijven staan. </t>
  </si>
  <si>
    <t xml:space="preserve">Het totale aantal klachten dat via het interne klachtenafhandelingsmechanisme is ingediend naar aanleiding van een onterechte of incomplete melding via het kennisgevings- en actiemechanisme, ingediend een Trusted Flagger, waarbij het besluit van bol deels ongegrond was en daarom gedeeltelijk is teruggedraaid.    </t>
  </si>
  <si>
    <t xml:space="preserve">Het totale aantal klachten dat via het interne klachtenafhandelingsmechanisme is ingediend naar aanleiding van een onterechte of incomplete melding via het kennisgevings- en actiemechanisme, ingediend een Trusted Flagger, waarbij het besluit van bol ongegrond was en daarom is teruggedraaid.  </t>
  </si>
  <si>
    <t xml:space="preserve">De mediane verwerkingstijd voor het afhandelen van klachten die via het interne klachtenafhandelingsmechanisme zijn ingediend naar aanleiding van een onterechte of incomplete melding via het kennisgevings- en actiemechanisme, ingediend een Trusted Flagger, gemeten vanaf het moment dat de klacht bij bol binnenkomt tot aan de terugkoppeling met de inhoudelijke beoordeling. </t>
  </si>
  <si>
    <t xml:space="preserve">Het totale aantal verkoopaccounts dat bol tijdelijk of defitinief heeft gesloten vanwege het herhaaldelijk aanbieden van illegale inhoud. </t>
  </si>
  <si>
    <t>Het totale aantal keer dat bol partijen voor een periode van drie maanden heeft geschorst vanwege het herhaaldelijk indienen van ongegronde meldingen via het kennisgevings- en actiemechanisme.</t>
  </si>
  <si>
    <t>Het totale aantal keer dat bol partijen voor een periode van drie maanden heeft geschorst vanwege het herhaaldelijk indienen van ongegronde klachten via het interne klachtenafhandelingsmechanisme</t>
  </si>
  <si>
    <t>Het totale aantal geschillen dat dat aan een buitengerechtelijke geschillenbeslechtings orgaan is voorgelegd</t>
  </si>
  <si>
    <t>Het totale aantal geschillen dat dat aan een buitengerechtelijke geschillenbeslechtings orgaan is voorgelegd waarbij het besluit van bol gegrond was en dus is blijven staan.</t>
  </si>
  <si>
    <t xml:space="preserve">Het totale aantal geschillen dat dat aan een buitengerechtelijke geschillenbeslechtings orgaan is voorgelegd waarbij het besluit van bol deels ongegrond was en daarom gedeeltelijk is teruggedraaid. </t>
  </si>
  <si>
    <t>Het totale aantal geschillen dat dat aan een buitengerechtelijke geschillenbeslechtings orgaan is voorgelegd waarbij het besluit van bol ongegrond was en daarom is teruggedraaid.</t>
  </si>
  <si>
    <t>Het totale aantal geschillen dat dat aan een buitengerechtelijke geschillenbeslechtings orgaan en waarbij er geen besluit is uitgesproken.</t>
  </si>
  <si>
    <t>Het percentage van de door bol uitgevoerde resultaten naar aanleiding van geschil dat is voorgelegd door de buitengerechtelijke geschillenbeslechtings orgaan</t>
  </si>
  <si>
    <t>Het aantal maatregelen dat Bol op eigen initiatief heeft genomen met behulp van deels geautomatiseerde middelen, bevelen van autoriteiten en het kennisgevings- en actiemechanisme. Dit komt overeen met aan het aantal artikelen dat offline is gehaald omdat het strijd was met de wet- en regelgeving of de gebruikersvoorwaarden van bol of het aantal acties dat bol heeft onderrnomen naar aanleiding van een terechte melding via het kennisgevings- en actiemechanisme.</t>
  </si>
  <si>
    <t xml:space="preserve">De nauwkeurigheidsratio van de volledig geautomatiseerde middelen die bol gebruikt, afgerond op vier decimalen. </t>
  </si>
  <si>
    <t xml:space="preserve">De foutmargeratio van de volledig geautomatiseerde middelen die bol gebruikt, afgerond op vier decimalen. </t>
  </si>
  <si>
    <t>14-2-2025</t>
  </si>
  <si>
    <t>2025-01-01/2025-12-31</t>
  </si>
  <si>
    <t>De mediane verwerkingstijd (in uren) voor het afhandelen van geschillen die zijn voorgelegd aan een buitengerechtelijk geschillenbeslechtingsorgaan. De doorlooptijd wordt berekend vanaf het moment dat het geschil bij bol binnenkomt tot aan de uiteindelijke oplossing of uitspraak. Bij de berekening telt elke werkdag als 24 uur.</t>
  </si>
  <si>
    <t>Het aantal maatregelen dat bol op eigen initiatief heeft genomen met behulp van (deels) geautomatiseerde middelen. Dit komt overeen met aan het aantal artikelen dat offline is gehaald omdat het strijd was met geldende Europese wetgeving. Hieronder vallen alle maatregelen met betrekking tot het verwijderen of aanpassen van onjuiste of ongewenste inhoud, het intrekken van verkooprechten.</t>
  </si>
  <si>
    <t>Het aantal maatregelen dat bol op eigen initiatief heeft genomen met behulp van (deels) geautomatiseerde middelen. Dit komt overeen met aan het aantal artikelen dat offline is gehaald omdat het strijd was met de gebruikersvoorwaarden van bol. Hieronder vallen alle maatregelen met betrekking tot het verwijderen of aanpassen van onjuiste of ongewenste inhoud, het intrekken van verkooprechten.</t>
  </si>
  <si>
    <t>Het aantal maatregelen dat bol op eigen initiatief heeft genomen met behulp van volledig geautomatiseerde middelen. Dit komt overeen met aan het aantal artikelen dat offline is gehaald omdat het strijd was met de wet- en regelgeving of de gebruikersvoorwaarden van bol. Hieronder vallen alle maatregelen met betrekking tot het verwijderen of aanpassen van illegale of niet-toegestane inhoud.</t>
  </si>
  <si>
    <t>Het aantal maatregelen dat bol op eigen initiatief heeft genomen met behulp van deels geautomatiseerde middelen. Dit komt overeen met aan het aantal artikelen dat offline is gehaald omdat het strijd was met de wet- en regelgeving en de gebruikersvoorwaarden van bol. Hieronder vallen alle maatregelen met betrekking tot het verwijderen of aanpassen van onjuiste of ongewenste inhoud, het intrekken van verkooprechten en het toevoegen van specifieke labels.</t>
  </si>
  <si>
    <t xml:space="preserve">De precisieratio van de volledig geautomatiseerde middelen die bol gebruikt, afgerond op vier decimalen. </t>
  </si>
  <si>
    <t>Bol gebruikt geen geautomatiseerde middelen voor meldingen ontvangen via het notice-and-action mechanisme</t>
  </si>
  <si>
    <t>Bol gebruikt geen geautomatiseerde middelen voor meldingen afkomstig van Trusted Flaggers ontvangen via het notice-and-action mechanisme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</si>
</sst>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0" x14ac:knownFonts="1">
    <font>
      <sz val="11"/>
      <color theme="1"/>
      <name val="Calibri"/>
      <family val="2"/>
      <scheme val="minor"/>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8"/>
      <name val="Calibri"/>
      <family val="2"/>
      <scheme val="minor"/>
    </font>
    <font>
      <sz val="10"/>
      <color rgb="FFFF0000"/>
      <name val="Calibri"/>
      <family val="2"/>
      <scheme val="minor"/>
    </font>
    <font>
      <b/>
      <sz val="10"/>
      <color theme="0"/>
      <name val="Times New Roman"/>
      <family val="1"/>
    </font>
    <font>
      <b/>
      <sz val="10"/>
      <color theme="0"/>
      <name val="Calibri"/>
      <family val="2"/>
      <scheme val="minor"/>
    </font>
    <font>
      <sz val="10"/>
      <color rgb="FF292A2E"/>
      <name val="Times New Roman"/>
      <family val="1"/>
    </font>
    <font>
      <sz val="11"/>
      <color theme="1"/>
      <name val="Calibri"/>
      <family val="2"/>
      <scheme val="minor"/>
    </font>
    <font>
      <b/>
      <sz val="10"/>
      <name val="Times New Roman"/>
      <family val="1"/>
    </font>
  </fonts>
  <fills count="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s>
  <cellStyleXfs count="3">
    <xf numFmtId="0" fontId="0" fillId="0" borderId="0"/>
    <xf numFmtId="43" fontId="18" fillId="0" borderId="0" applyFont="0" applyFill="0" applyBorder="0" applyAlignment="0" applyProtection="0"/>
    <xf numFmtId="0" fontId="18" fillId="0" borderId="0"/>
  </cellStyleXfs>
  <cellXfs count="78">
    <xf numFmtId="0" fontId="0" fillId="0" borderId="0" xfId="0"/>
    <xf numFmtId="0" fontId="1" fillId="0" borderId="0" xfId="0" applyFont="1"/>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6" fillId="0" borderId="2" xfId="0" applyFont="1" applyBorder="1"/>
    <xf numFmtId="0" fontId="7" fillId="0" borderId="2" xfId="0" applyFont="1" applyBorder="1" applyAlignment="1">
      <alignment horizontal="left" vertical="center"/>
    </xf>
    <xf numFmtId="0" fontId="2" fillId="0" borderId="0" xfId="0" applyFont="1" applyAlignment="1">
      <alignment horizontal="left"/>
    </xf>
    <xf numFmtId="0" fontId="8" fillId="0" borderId="0" xfId="0" applyFont="1"/>
    <xf numFmtId="0" fontId="10" fillId="0" borderId="0" xfId="0" applyFont="1" applyAlignment="1">
      <alignment horizontal="left" vertical="center" wrapText="1"/>
    </xf>
    <xf numFmtId="0" fontId="9" fillId="0" borderId="0" xfId="0" applyFont="1" applyAlignment="1">
      <alignment horizontal="left" vertical="center"/>
    </xf>
    <xf numFmtId="0" fontId="8" fillId="0" borderId="0" xfId="0" applyFont="1" applyAlignment="1">
      <alignment horizontal="left" vertical="center"/>
    </xf>
    <xf numFmtId="0" fontId="11" fillId="0" borderId="1" xfId="0" applyFont="1" applyBorder="1"/>
    <xf numFmtId="0" fontId="4" fillId="0" borderId="0" xfId="0" applyFont="1" applyAlignment="1">
      <alignment horizontal="left" vertical="center" wrapText="1"/>
    </xf>
    <xf numFmtId="0" fontId="3" fillId="0" borderId="0" xfId="0" applyFont="1" applyAlignment="1">
      <alignment horizontal="left" vertical="center"/>
    </xf>
    <xf numFmtId="0" fontId="12" fillId="0" borderId="2" xfId="0" applyFont="1" applyBorder="1" applyAlignment="1">
      <alignment vertical="center"/>
    </xf>
    <xf numFmtId="0" fontId="3" fillId="0" borderId="1" xfId="0" applyFont="1" applyBorder="1" applyAlignment="1">
      <alignment horizontal="left" vertical="center"/>
    </xf>
    <xf numFmtId="0" fontId="3" fillId="0" borderId="7" xfId="0" applyFont="1" applyBorder="1"/>
    <xf numFmtId="0" fontId="3" fillId="0" borderId="1" xfId="0" applyFont="1" applyBorder="1" applyAlignment="1">
      <alignment horizontal="left" vertical="center" wrapText="1"/>
    </xf>
    <xf numFmtId="0" fontId="7" fillId="2" borderId="2" xfId="0" applyFont="1" applyFill="1" applyBorder="1" applyAlignment="1">
      <alignment horizontal="left" vertical="center"/>
    </xf>
    <xf numFmtId="0" fontId="3" fillId="0" borderId="1" xfId="0" applyFont="1" applyBorder="1"/>
    <xf numFmtId="0" fontId="5" fillId="2" borderId="2"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0" xfId="0" applyFont="1"/>
    <xf numFmtId="0" fontId="7" fillId="0" borderId="2" xfId="0" applyFont="1" applyBorder="1"/>
    <xf numFmtId="0" fontId="5" fillId="0" borderId="0" xfId="0" applyFont="1" applyAlignment="1">
      <alignment horizontal="left" vertical="center"/>
    </xf>
    <xf numFmtId="0" fontId="14" fillId="0" borderId="0" xfId="0" applyFont="1" applyAlignment="1">
      <alignment horizontal="left"/>
    </xf>
    <xf numFmtId="0" fontId="15" fillId="3" borderId="4" xfId="0" applyFont="1" applyFill="1" applyBorder="1" applyAlignment="1">
      <alignment horizontal="left" vertical="center" wrapText="1"/>
    </xf>
    <xf numFmtId="0" fontId="15" fillId="3" borderId="2" xfId="0" applyFont="1" applyFill="1" applyBorder="1" applyAlignment="1">
      <alignment horizontal="left" vertical="center"/>
    </xf>
    <xf numFmtId="0" fontId="3" fillId="0" borderId="8" xfId="0" applyFont="1" applyBorder="1" applyAlignment="1">
      <alignment vertical="center"/>
    </xf>
    <xf numFmtId="0" fontId="3" fillId="2" borderId="2" xfId="0" applyFont="1" applyFill="1" applyBorder="1" applyAlignment="1">
      <alignment horizontal="left" vertical="center"/>
    </xf>
    <xf numFmtId="0" fontId="3" fillId="0" borderId="9" xfId="0" applyFont="1" applyBorder="1" applyAlignment="1">
      <alignment horizontal="left" vertical="center"/>
    </xf>
    <xf numFmtId="0" fontId="3" fillId="2" borderId="10" xfId="0" applyFont="1" applyFill="1" applyBorder="1" applyAlignment="1">
      <alignment vertical="center"/>
    </xf>
    <xf numFmtId="0" fontId="15" fillId="3"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3" fillId="5" borderId="1"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5"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4" fillId="4" borderId="2" xfId="0" applyFont="1" applyFill="1" applyBorder="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16" fillId="3" borderId="2" xfId="0" applyFont="1" applyFill="1" applyBorder="1" applyAlignment="1">
      <alignment horizontal="left" vertical="center" wrapText="1"/>
    </xf>
    <xf numFmtId="0" fontId="15" fillId="3" borderId="1" xfId="0" applyFont="1" applyFill="1" applyBorder="1" applyAlignment="1">
      <alignment horizontal="left" vertical="center"/>
    </xf>
    <xf numFmtId="0" fontId="3" fillId="5" borderId="2" xfId="0" applyFont="1" applyFill="1" applyBorder="1" applyAlignment="1">
      <alignment horizontal="left" vertical="center" wrapText="1"/>
    </xf>
    <xf numFmtId="0" fontId="0" fillId="2" borderId="0" xfId="0" applyFill="1"/>
    <xf numFmtId="0" fontId="4" fillId="4" borderId="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7" fillId="0" borderId="1" xfId="0" applyFont="1" applyBorder="1" applyAlignment="1">
      <alignment horizontal="center" vertical="center"/>
    </xf>
    <xf numFmtId="0" fontId="17" fillId="0" borderId="1" xfId="0" applyFont="1" applyBorder="1"/>
    <xf numFmtId="14" fontId="5" fillId="0" borderId="2" xfId="0" applyNumberFormat="1" applyFont="1" applyBorder="1" applyAlignment="1">
      <alignment horizontal="center"/>
    </xf>
    <xf numFmtId="0" fontId="5" fillId="0" borderId="2" xfId="0" applyFont="1" applyBorder="1" applyAlignment="1">
      <alignment horizontal="center" vertical="center"/>
    </xf>
    <xf numFmtId="14" fontId="3" fillId="0" borderId="2" xfId="0" applyNumberFormat="1" applyFont="1" applyBorder="1" applyAlignment="1">
      <alignment horizontal="center" vertical="center"/>
    </xf>
    <xf numFmtId="0" fontId="4" fillId="4" borderId="8" xfId="0" applyFont="1" applyFill="1" applyBorder="1" applyAlignment="1">
      <alignment horizontal="center" vertical="center"/>
    </xf>
    <xf numFmtId="0" fontId="4" fillId="4" borderId="2" xfId="0" applyFont="1" applyFill="1" applyBorder="1" applyAlignment="1">
      <alignment horizontal="center" vertical="center"/>
    </xf>
    <xf numFmtId="0" fontId="3" fillId="0" borderId="2" xfId="0" applyFont="1" applyBorder="1" applyAlignment="1">
      <alignment horizontal="center" vertical="center"/>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xf>
    <xf numFmtId="9" fontId="3" fillId="0" borderId="1" xfId="0" applyNumberFormat="1" applyFont="1" applyBorder="1" applyAlignment="1">
      <alignment horizontal="center" vertical="center"/>
    </xf>
    <xf numFmtId="14" fontId="3" fillId="0" borderId="2" xfId="0" applyNumberFormat="1" applyFont="1" applyBorder="1" applyAlignment="1">
      <alignment horizontal="center"/>
    </xf>
    <xf numFmtId="0" fontId="7" fillId="0" borderId="2" xfId="2" applyFont="1" applyBorder="1" applyAlignment="1">
      <alignment horizontal="center" vertical="center"/>
    </xf>
    <xf numFmtId="0" fontId="18" fillId="0" borderId="0" xfId="2" applyAlignment="1">
      <alignment horizontal="center"/>
    </xf>
    <xf numFmtId="0" fontId="7" fillId="2" borderId="2" xfId="2" applyFont="1" applyFill="1" applyBorder="1" applyAlignment="1">
      <alignment horizontal="center" vertical="center"/>
    </xf>
    <xf numFmtId="0" fontId="2" fillId="0" borderId="0" xfId="2" applyFont="1" applyAlignment="1">
      <alignment horizontal="center"/>
    </xf>
    <xf numFmtId="0" fontId="4" fillId="4" borderId="1" xfId="0" applyFont="1" applyFill="1" applyBorder="1" applyAlignment="1">
      <alignment horizontal="center"/>
    </xf>
    <xf numFmtId="0" fontId="19" fillId="4" borderId="1" xfId="0" applyFont="1" applyFill="1" applyBorder="1" applyAlignment="1">
      <alignment horizontal="center" vertical="center"/>
    </xf>
    <xf numFmtId="0" fontId="3" fillId="0" borderId="1" xfId="0" applyFont="1" applyBorder="1" applyAlignment="1">
      <alignment horizontal="center"/>
    </xf>
    <xf numFmtId="0" fontId="3" fillId="0" borderId="1" xfId="1" applyNumberFormat="1" applyFont="1" applyBorder="1" applyAlignment="1">
      <alignment horizontal="center" vertical="center"/>
    </xf>
    <xf numFmtId="0" fontId="15"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8" fillId="0" borderId="0" xfId="0" applyFont="1" applyAlignment="1">
      <alignment horizontal="center" vertical="center"/>
    </xf>
  </cellXfs>
  <cellStyles count="3">
    <cellStyle name="Komma" xfId="1" builtinId="3"/>
    <cellStyle name="Standaard" xfId="0" builtinId="0"/>
    <cellStyle name="Standaard 2" xfId="2" xr:uid="{ABC6B919-7DAD-4641-AA05-423F108C3D3B}"/>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bolcom.sharepoint.com/sites/DSA/Shared%20Documents/General/12%20&amp;%2016.%20Transparency%20report/Reporting/DSA%20transparancy%20report/Rapportage%202025/Kwantitatief%20Rapport/Annex_I__Transparency_reports_templates_ME0vKI0A1K5vzNvP3VciJ7y26R4_109690.xlsx" TargetMode="External"/><Relationship Id="rId2" Type="http://schemas.microsoft.com/office/2019/04/relationships/externalLinkLongPath" Target="https://bolcom.sharepoint.com/sites/DSA/Shared%20Documents/General/12%20&amp;%2016.%20Transparency%20report/Reporting/DSA%20transparancy%20report/Rapportage%202025/Kwantitatief%20Rapport/Annex_I__Transparency_reports_templates_ME0vKI0A1K5vzNvP3VciJ7y26R4_109690.xlsx?98D7EA7D" TargetMode="External"/><Relationship Id="rId1" Type="http://schemas.openxmlformats.org/officeDocument/2006/relationships/externalLinkPath" Target="file:///\\98D7EA7D\Annex_I__Transparency_reports_templates_ME0vKI0A1K5vzNvP3VciJ7y26R4_1096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_report_identification"/>
      <sheetName val="2_categories_names"/>
      <sheetName val="3_member_states_orders"/>
      <sheetName val="4_notices"/>
      <sheetName val="5_own_initiative_illegal"/>
      <sheetName val="6_own_initiative_TC"/>
      <sheetName val="7_appeals_and_recidivism"/>
      <sheetName val="8_automated_means"/>
    </sheetNames>
    <sheetDataSet>
      <sheetData sheetId="0"/>
      <sheetData sheetId="1"/>
      <sheetData sheetId="2">
        <row r="3">
          <cell r="G3">
            <v>27</v>
          </cell>
        </row>
      </sheetData>
      <sheetData sheetId="3">
        <row r="3">
          <cell r="E3">
            <v>19974</v>
          </cell>
          <cell r="F3">
            <v>6</v>
          </cell>
          <cell r="K3">
            <v>1979</v>
          </cell>
          <cell r="L3">
            <v>4</v>
          </cell>
          <cell r="M3">
            <v>9493</v>
          </cell>
          <cell r="N3">
            <v>1</v>
          </cell>
        </row>
      </sheetData>
      <sheetData sheetId="4">
        <row r="3">
          <cell r="E3">
            <v>19970</v>
          </cell>
          <cell r="F3">
            <v>10382</v>
          </cell>
        </row>
      </sheetData>
      <sheetData sheetId="5">
        <row r="3">
          <cell r="E3">
            <v>38061</v>
          </cell>
          <cell r="F3">
            <v>21974</v>
          </cell>
        </row>
      </sheetData>
      <sheetData sheetId="6"/>
      <sheetData sheetId="7"/>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zoomScale="130" zoomScaleNormal="130" workbookViewId="0">
      <selection activeCell="D3" sqref="D3"/>
    </sheetView>
  </sheetViews>
  <sheetFormatPr defaultRowHeight="14.4" x14ac:dyDescent="0.3"/>
  <cols>
    <col min="1" max="1" width="13.88671875" customWidth="1"/>
    <col min="2" max="2" width="11.33203125" bestFit="1" customWidth="1"/>
    <col min="3" max="3" width="46.109375" bestFit="1" customWidth="1"/>
    <col min="4" max="4" width="15.88671875" bestFit="1" customWidth="1"/>
  </cols>
  <sheetData>
    <row r="1" spans="1:4" ht="19.5" customHeight="1" x14ac:dyDescent="0.3">
      <c r="A1" s="26" t="s">
        <v>0</v>
      </c>
      <c r="B1" s="27" t="s">
        <v>1</v>
      </c>
      <c r="C1" s="27" t="s">
        <v>2</v>
      </c>
      <c r="D1" s="27" t="s">
        <v>3</v>
      </c>
    </row>
    <row r="2" spans="1:4" x14ac:dyDescent="0.3">
      <c r="A2" s="3" t="s">
        <v>4</v>
      </c>
      <c r="B2" s="28" t="s">
        <v>141</v>
      </c>
      <c r="C2" s="4" t="s">
        <v>5</v>
      </c>
      <c r="D2" s="54" t="s">
        <v>141</v>
      </c>
    </row>
    <row r="3" spans="1:4" x14ac:dyDescent="0.3">
      <c r="A3" s="3" t="s">
        <v>4</v>
      </c>
      <c r="B3" s="28" t="s">
        <v>141</v>
      </c>
      <c r="C3" s="3" t="s">
        <v>6</v>
      </c>
      <c r="D3" s="66">
        <v>46065</v>
      </c>
    </row>
    <row r="4" spans="1:4" x14ac:dyDescent="0.3">
      <c r="A4" s="3" t="s">
        <v>4</v>
      </c>
      <c r="B4" s="28" t="s">
        <v>141</v>
      </c>
      <c r="C4" s="3" t="s">
        <v>7</v>
      </c>
      <c r="D4" s="53" t="s">
        <v>242</v>
      </c>
    </row>
    <row r="5" spans="1:4" x14ac:dyDescent="0.3">
      <c r="A5" s="3" t="s">
        <v>4</v>
      </c>
      <c r="B5" s="28" t="s">
        <v>141</v>
      </c>
      <c r="C5" s="5" t="s">
        <v>8</v>
      </c>
      <c r="D5" s="55">
        <v>45658</v>
      </c>
    </row>
    <row r="6" spans="1:4" x14ac:dyDescent="0.3">
      <c r="A6" s="3" t="s">
        <v>4</v>
      </c>
      <c r="B6" s="28" t="s">
        <v>141</v>
      </c>
      <c r="C6" s="5" t="s">
        <v>9</v>
      </c>
      <c r="D6" s="55">
        <v>46022</v>
      </c>
    </row>
    <row r="7" spans="1:4" x14ac:dyDescent="0.3">
      <c r="C7"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9"/>
  <sheetViews>
    <sheetView showGridLines="0" zoomScale="105" zoomScaleNormal="80" workbookViewId="0">
      <selection activeCell="D2" sqref="D2"/>
    </sheetView>
  </sheetViews>
  <sheetFormatPr defaultColWidth="9.109375" defaultRowHeight="12.75" customHeight="1" x14ac:dyDescent="0.3"/>
  <cols>
    <col min="1" max="1" width="16.5546875" style="6" customWidth="1"/>
    <col min="2" max="2" width="58.6640625" style="6" customWidth="1"/>
    <col min="3" max="3" width="81.21875" style="6" bestFit="1" customWidth="1"/>
    <col min="4" max="4" width="190.6640625" style="6" bestFit="1" customWidth="1"/>
    <col min="5" max="16" width="13.6640625" style="6" customWidth="1"/>
    <col min="17" max="51" width="9.109375" style="6" bestFit="1"/>
    <col min="52" max="16384" width="9.109375" style="6"/>
  </cols>
  <sheetData>
    <row r="1" spans="1:4" s="8" customFormat="1" ht="13.8" x14ac:dyDescent="0.3">
      <c r="A1" s="26" t="s">
        <v>10</v>
      </c>
      <c r="B1" s="26" t="s">
        <v>11</v>
      </c>
      <c r="C1" s="26" t="s">
        <v>12</v>
      </c>
      <c r="D1" s="26" t="s">
        <v>13</v>
      </c>
    </row>
    <row r="2" spans="1:4" ht="13.8" x14ac:dyDescent="0.3">
      <c r="A2" s="3" t="s">
        <v>14</v>
      </c>
      <c r="B2" s="2" t="s">
        <v>15</v>
      </c>
      <c r="C2" s="3" t="s">
        <v>16</v>
      </c>
      <c r="D2" s="3" t="s">
        <v>142</v>
      </c>
    </row>
    <row r="3" spans="1:4" ht="13.8" x14ac:dyDescent="0.3">
      <c r="A3" s="5" t="s">
        <v>17</v>
      </c>
      <c r="B3" s="21" t="s">
        <v>18</v>
      </c>
      <c r="C3" s="3" t="s">
        <v>19</v>
      </c>
      <c r="D3" s="5" t="s">
        <v>143</v>
      </c>
    </row>
    <row r="4" spans="1:4" ht="13.8" x14ac:dyDescent="0.3">
      <c r="A4" s="5" t="s">
        <v>20</v>
      </c>
      <c r="B4" s="20" t="s">
        <v>21</v>
      </c>
      <c r="C4" s="29" t="s">
        <v>22</v>
      </c>
      <c r="D4" s="5" t="s">
        <v>144</v>
      </c>
    </row>
    <row r="5" spans="1:4" ht="13.8" x14ac:dyDescent="0.3">
      <c r="A5" s="5" t="s">
        <v>23</v>
      </c>
      <c r="B5" s="21" t="s">
        <v>24</v>
      </c>
      <c r="C5" s="3" t="s">
        <v>25</v>
      </c>
      <c r="D5" s="5" t="s">
        <v>145</v>
      </c>
    </row>
    <row r="6" spans="1:4" ht="13.8" x14ac:dyDescent="0.3">
      <c r="A6" s="5" t="s">
        <v>26</v>
      </c>
      <c r="B6" s="21" t="s">
        <v>27</v>
      </c>
      <c r="C6" s="3" t="s">
        <v>28</v>
      </c>
      <c r="D6" s="5" t="s">
        <v>146</v>
      </c>
    </row>
    <row r="7" spans="1:4" ht="13.8" x14ac:dyDescent="0.3">
      <c r="A7" s="5" t="s">
        <v>29</v>
      </c>
      <c r="B7" s="21" t="s">
        <v>30</v>
      </c>
      <c r="C7" s="3" t="s">
        <v>31</v>
      </c>
      <c r="D7" s="5" t="s">
        <v>147</v>
      </c>
    </row>
    <row r="8" spans="1:4" ht="13.8" x14ac:dyDescent="0.3">
      <c r="A8" s="5" t="s">
        <v>32</v>
      </c>
      <c r="B8" s="21" t="s">
        <v>33</v>
      </c>
      <c r="C8" s="3" t="s">
        <v>34</v>
      </c>
      <c r="D8" s="5" t="s">
        <v>148</v>
      </c>
    </row>
    <row r="9" spans="1:4" ht="13.8" x14ac:dyDescent="0.3">
      <c r="A9" s="5" t="s">
        <v>35</v>
      </c>
      <c r="B9" s="21" t="s">
        <v>36</v>
      </c>
      <c r="C9" s="3" t="s">
        <v>37</v>
      </c>
      <c r="D9" s="5" t="s">
        <v>149</v>
      </c>
    </row>
    <row r="10" spans="1:4" ht="13.8" x14ac:dyDescent="0.3">
      <c r="A10" s="5" t="s">
        <v>38</v>
      </c>
      <c r="B10" s="21" t="s">
        <v>39</v>
      </c>
      <c r="C10" s="3" t="s">
        <v>40</v>
      </c>
      <c r="D10" s="5" t="s">
        <v>150</v>
      </c>
    </row>
    <row r="11" spans="1:4" ht="13.8" x14ac:dyDescent="0.3">
      <c r="A11" s="5" t="s">
        <v>41</v>
      </c>
      <c r="B11" s="21" t="s">
        <v>42</v>
      </c>
      <c r="C11" s="3" t="s">
        <v>43</v>
      </c>
      <c r="D11" s="5" t="s">
        <v>151</v>
      </c>
    </row>
    <row r="12" spans="1:4" ht="13.8" x14ac:dyDescent="0.3">
      <c r="A12" s="5" t="s">
        <v>44</v>
      </c>
      <c r="B12" s="21" t="s">
        <v>45</v>
      </c>
      <c r="C12" s="3" t="s">
        <v>46</v>
      </c>
      <c r="D12" s="5" t="s">
        <v>152</v>
      </c>
    </row>
    <row r="13" spans="1:4" ht="13.8" x14ac:dyDescent="0.3">
      <c r="A13" s="5" t="s">
        <v>47</v>
      </c>
      <c r="B13" s="21" t="s">
        <v>48</v>
      </c>
      <c r="C13" s="3" t="s">
        <v>49</v>
      </c>
      <c r="D13" s="5" t="s">
        <v>153</v>
      </c>
    </row>
    <row r="14" spans="1:4" ht="13.8" x14ac:dyDescent="0.3">
      <c r="A14" s="5" t="s">
        <v>50</v>
      </c>
      <c r="B14" s="21" t="s">
        <v>51</v>
      </c>
      <c r="C14" s="3" t="s">
        <v>52</v>
      </c>
      <c r="D14" s="5" t="s">
        <v>154</v>
      </c>
    </row>
    <row r="15" spans="1:4" ht="13.8" x14ac:dyDescent="0.3">
      <c r="A15" s="5" t="s">
        <v>53</v>
      </c>
      <c r="B15" s="21" t="s">
        <v>54</v>
      </c>
      <c r="C15" s="3" t="s">
        <v>55</v>
      </c>
      <c r="D15" s="5" t="s">
        <v>155</v>
      </c>
    </row>
    <row r="16" spans="1:4" ht="13.8" x14ac:dyDescent="0.3">
      <c r="A16" s="5" t="s">
        <v>56</v>
      </c>
      <c r="B16" s="21" t="s">
        <v>57</v>
      </c>
      <c r="C16" s="3" t="s">
        <v>58</v>
      </c>
      <c r="D16" s="5" t="s">
        <v>156</v>
      </c>
    </row>
    <row r="17" spans="1:4" ht="13.8" x14ac:dyDescent="0.3">
      <c r="A17" s="5" t="s">
        <v>59</v>
      </c>
      <c r="B17" s="21" t="s">
        <v>60</v>
      </c>
      <c r="C17" s="3" t="s">
        <v>61</v>
      </c>
      <c r="D17" s="5" t="s">
        <v>157</v>
      </c>
    </row>
    <row r="18" spans="1:4" ht="12.75" customHeight="1" x14ac:dyDescent="0.3">
      <c r="A18" s="5" t="s">
        <v>62</v>
      </c>
      <c r="B18" s="21" t="s">
        <v>63</v>
      </c>
      <c r="C18" s="3" t="s">
        <v>64</v>
      </c>
      <c r="D18" s="5" t="s">
        <v>158</v>
      </c>
    </row>
    <row r="19" spans="1:4" ht="12.75" customHeight="1" x14ac:dyDescent="0.3">
      <c r="A19" s="5" t="s">
        <v>65</v>
      </c>
      <c r="B19" s="21" t="s">
        <v>66</v>
      </c>
      <c r="C19" s="3" t="s">
        <v>67</v>
      </c>
      <c r="D19" s="5" t="s">
        <v>159</v>
      </c>
    </row>
  </sheetData>
  <autoFilter ref="A1:C15" xr:uid="{8FE26BA7-CC3E-4F39-B866-FE7349051E2A}"/>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L66"/>
  <sheetViews>
    <sheetView showGridLines="0" topLeftCell="E1" zoomScale="80" zoomScaleNormal="80" workbookViewId="0">
      <selection activeCell="J3" sqref="J3"/>
    </sheetView>
  </sheetViews>
  <sheetFormatPr defaultColWidth="9.109375" defaultRowHeight="12.75" customHeight="1" x14ac:dyDescent="0.3"/>
  <cols>
    <col min="1" max="1" width="14.44140625" style="6" bestFit="1" customWidth="1"/>
    <col min="2" max="2" width="11.33203125" style="6" bestFit="1" customWidth="1"/>
    <col min="3" max="3" width="24.88671875" style="6" customWidth="1"/>
    <col min="4" max="4" width="82.33203125" style="6" bestFit="1" customWidth="1"/>
    <col min="5" max="5" width="17.21875" style="6" customWidth="1"/>
    <col min="6" max="6" width="19" style="6" bestFit="1" customWidth="1"/>
    <col min="7" max="7" width="19.44140625" style="6" bestFit="1" customWidth="1"/>
    <col min="8" max="8" width="44.21875" style="6" bestFit="1" customWidth="1"/>
    <col min="9" max="9" width="41.33203125" style="6" bestFit="1" customWidth="1"/>
    <col min="10" max="10" width="24.5546875" style="6" customWidth="1"/>
    <col min="11" max="11" width="42.77734375" style="6" bestFit="1" customWidth="1"/>
    <col min="12" max="12" width="72" style="6" bestFit="1" customWidth="1"/>
    <col min="13" max="18" width="13.6640625" style="6" customWidth="1"/>
    <col min="19" max="16384" width="9.109375" style="6"/>
  </cols>
  <sheetData>
    <row r="1" spans="1:12" s="8" customFormat="1" ht="79.2" x14ac:dyDescent="0.3">
      <c r="A1" s="32" t="s">
        <v>0</v>
      </c>
      <c r="B1" s="32" t="s">
        <v>1</v>
      </c>
      <c r="C1" s="32" t="s">
        <v>68</v>
      </c>
      <c r="D1" s="32" t="s">
        <v>69</v>
      </c>
      <c r="E1" s="32" t="s">
        <v>70</v>
      </c>
      <c r="F1" s="32" t="s">
        <v>71</v>
      </c>
      <c r="G1" s="32" t="s">
        <v>72</v>
      </c>
      <c r="H1" s="32" t="s">
        <v>73</v>
      </c>
      <c r="I1" s="32" t="s">
        <v>74</v>
      </c>
      <c r="J1" s="32" t="s">
        <v>75</v>
      </c>
      <c r="K1" s="32" t="s">
        <v>76</v>
      </c>
      <c r="L1" s="32" t="s">
        <v>77</v>
      </c>
    </row>
    <row r="2" spans="1:12" s="8" customFormat="1" ht="85.8" customHeight="1" x14ac:dyDescent="0.3">
      <c r="A2" s="59" t="s">
        <v>13</v>
      </c>
      <c r="B2" s="60"/>
      <c r="C2" s="60"/>
      <c r="D2" s="60"/>
      <c r="E2" s="36"/>
      <c r="F2" s="37" t="s">
        <v>166</v>
      </c>
      <c r="G2" s="37" t="s">
        <v>167</v>
      </c>
      <c r="H2" s="37" t="s">
        <v>168</v>
      </c>
      <c r="I2" s="37" t="s">
        <v>169</v>
      </c>
      <c r="J2" s="37" t="s">
        <v>170</v>
      </c>
      <c r="K2" s="37" t="s">
        <v>171</v>
      </c>
      <c r="L2" s="37" t="s">
        <v>172</v>
      </c>
    </row>
    <row r="3" spans="1:12" ht="13.8" x14ac:dyDescent="0.3">
      <c r="A3" s="30" t="s">
        <v>4</v>
      </c>
      <c r="B3" s="31" t="s">
        <v>141</v>
      </c>
      <c r="C3" s="3" t="s">
        <v>243</v>
      </c>
      <c r="D3" s="33" t="s">
        <v>14</v>
      </c>
      <c r="E3" s="56"/>
      <c r="F3" s="56">
        <v>13</v>
      </c>
      <c r="G3" s="56">
        <v>27</v>
      </c>
      <c r="H3" s="56">
        <v>0</v>
      </c>
      <c r="I3" s="56">
        <v>27</v>
      </c>
      <c r="J3" s="56">
        <v>329</v>
      </c>
      <c r="K3" s="56">
        <v>0</v>
      </c>
      <c r="L3" s="56">
        <v>52</v>
      </c>
    </row>
    <row r="4" spans="1:12" ht="13.8" x14ac:dyDescent="0.3">
      <c r="A4" s="5" t="s">
        <v>4</v>
      </c>
      <c r="B4" s="31" t="s">
        <v>141</v>
      </c>
      <c r="C4" s="3" t="s">
        <v>243</v>
      </c>
      <c r="D4" s="3" t="s">
        <v>19</v>
      </c>
      <c r="E4" s="34" t="s">
        <v>14</v>
      </c>
      <c r="F4" s="34">
        <v>0</v>
      </c>
      <c r="G4" s="58" t="s">
        <v>142</v>
      </c>
      <c r="H4" s="58" t="s">
        <v>142</v>
      </c>
      <c r="I4" s="58" t="s">
        <v>142</v>
      </c>
      <c r="J4" s="34">
        <v>0</v>
      </c>
      <c r="K4" s="58" t="s">
        <v>142</v>
      </c>
      <c r="L4" s="58" t="s">
        <v>142</v>
      </c>
    </row>
    <row r="5" spans="1:12" ht="13.8" x14ac:dyDescent="0.3">
      <c r="A5" s="18" t="s">
        <v>4</v>
      </c>
      <c r="B5" s="31" t="s">
        <v>141</v>
      </c>
      <c r="C5" s="3" t="s">
        <v>243</v>
      </c>
      <c r="D5" s="29" t="s">
        <v>22</v>
      </c>
      <c r="E5" s="35" t="s">
        <v>14</v>
      </c>
      <c r="F5" s="35">
        <v>0</v>
      </c>
      <c r="G5" s="58" t="s">
        <v>142</v>
      </c>
      <c r="H5" s="58" t="s">
        <v>142</v>
      </c>
      <c r="I5" s="58" t="s">
        <v>142</v>
      </c>
      <c r="J5" s="35">
        <v>0</v>
      </c>
      <c r="K5" s="58" t="s">
        <v>142</v>
      </c>
      <c r="L5" s="58" t="s">
        <v>142</v>
      </c>
    </row>
    <row r="6" spans="1:12" ht="13.8" x14ac:dyDescent="0.3">
      <c r="A6" s="5" t="s">
        <v>4</v>
      </c>
      <c r="B6" s="31" t="s">
        <v>141</v>
      </c>
      <c r="C6" s="3" t="s">
        <v>243</v>
      </c>
      <c r="D6" s="3" t="s">
        <v>25</v>
      </c>
      <c r="E6" s="34" t="s">
        <v>14</v>
      </c>
      <c r="F6" s="34">
        <v>0</v>
      </c>
      <c r="G6" s="58" t="s">
        <v>142</v>
      </c>
      <c r="H6" s="58" t="s">
        <v>142</v>
      </c>
      <c r="I6" s="58" t="s">
        <v>142</v>
      </c>
      <c r="J6" s="34">
        <v>1</v>
      </c>
      <c r="K6" s="34">
        <v>0</v>
      </c>
      <c r="L6" s="34">
        <v>73</v>
      </c>
    </row>
    <row r="7" spans="1:12" ht="13.8" x14ac:dyDescent="0.3">
      <c r="A7" s="5" t="s">
        <v>4</v>
      </c>
      <c r="B7" s="31" t="s">
        <v>141</v>
      </c>
      <c r="C7" s="3" t="s">
        <v>243</v>
      </c>
      <c r="D7" s="3" t="s">
        <v>28</v>
      </c>
      <c r="E7" s="34" t="s">
        <v>14</v>
      </c>
      <c r="F7" s="34">
        <v>0</v>
      </c>
      <c r="G7" s="58" t="s">
        <v>142</v>
      </c>
      <c r="H7" s="58" t="s">
        <v>142</v>
      </c>
      <c r="I7" s="58" t="s">
        <v>142</v>
      </c>
      <c r="J7" s="34">
        <v>0</v>
      </c>
      <c r="K7" s="58" t="s">
        <v>142</v>
      </c>
      <c r="L7" s="58" t="s">
        <v>142</v>
      </c>
    </row>
    <row r="8" spans="1:12" ht="13.8" x14ac:dyDescent="0.3">
      <c r="A8" s="5" t="s">
        <v>4</v>
      </c>
      <c r="B8" s="31" t="s">
        <v>141</v>
      </c>
      <c r="C8" s="3" t="s">
        <v>243</v>
      </c>
      <c r="D8" s="3" t="s">
        <v>31</v>
      </c>
      <c r="E8" s="34" t="s">
        <v>14</v>
      </c>
      <c r="F8" s="34">
        <v>0</v>
      </c>
      <c r="G8" s="58" t="s">
        <v>142</v>
      </c>
      <c r="H8" s="58" t="s">
        <v>142</v>
      </c>
      <c r="I8" s="58" t="s">
        <v>142</v>
      </c>
      <c r="J8" s="34">
        <v>0</v>
      </c>
      <c r="K8" s="58" t="s">
        <v>142</v>
      </c>
      <c r="L8" s="58" t="s">
        <v>142</v>
      </c>
    </row>
    <row r="9" spans="1:12" ht="13.8" x14ac:dyDescent="0.3">
      <c r="A9" s="5" t="s">
        <v>4</v>
      </c>
      <c r="B9" s="31" t="s">
        <v>141</v>
      </c>
      <c r="C9" s="3" t="s">
        <v>243</v>
      </c>
      <c r="D9" s="3" t="s">
        <v>34</v>
      </c>
      <c r="E9" s="34" t="s">
        <v>14</v>
      </c>
      <c r="F9" s="34">
        <v>0</v>
      </c>
      <c r="G9" s="58" t="s">
        <v>142</v>
      </c>
      <c r="H9" s="58" t="s">
        <v>142</v>
      </c>
      <c r="I9" s="58" t="s">
        <v>142</v>
      </c>
      <c r="J9" s="34">
        <v>0</v>
      </c>
      <c r="K9" s="58" t="s">
        <v>142</v>
      </c>
      <c r="L9" s="58" t="s">
        <v>142</v>
      </c>
    </row>
    <row r="10" spans="1:12" ht="13.8" x14ac:dyDescent="0.3">
      <c r="A10" s="5" t="s">
        <v>4</v>
      </c>
      <c r="B10" s="31" t="s">
        <v>141</v>
      </c>
      <c r="C10" s="3" t="s">
        <v>243</v>
      </c>
      <c r="D10" s="3" t="s">
        <v>37</v>
      </c>
      <c r="E10" s="34" t="s">
        <v>14</v>
      </c>
      <c r="F10" s="34">
        <v>0</v>
      </c>
      <c r="G10" s="58" t="s">
        <v>142</v>
      </c>
      <c r="H10" s="58" t="s">
        <v>142</v>
      </c>
      <c r="I10" s="58" t="s">
        <v>142</v>
      </c>
      <c r="J10" s="34">
        <v>0</v>
      </c>
      <c r="K10" s="58" t="s">
        <v>142</v>
      </c>
      <c r="L10" s="58" t="s">
        <v>142</v>
      </c>
    </row>
    <row r="11" spans="1:12" ht="13.8" x14ac:dyDescent="0.3">
      <c r="A11" s="5" t="s">
        <v>4</v>
      </c>
      <c r="B11" s="31" t="s">
        <v>141</v>
      </c>
      <c r="C11" s="3" t="s">
        <v>243</v>
      </c>
      <c r="D11" s="3" t="s">
        <v>40</v>
      </c>
      <c r="E11" s="34" t="s">
        <v>14</v>
      </c>
      <c r="F11" s="34">
        <v>0</v>
      </c>
      <c r="G11" s="58" t="s">
        <v>142</v>
      </c>
      <c r="H11" s="58" t="s">
        <v>142</v>
      </c>
      <c r="I11" s="58" t="s">
        <v>142</v>
      </c>
      <c r="J11" s="34">
        <v>1</v>
      </c>
      <c r="K11" s="34">
        <v>0</v>
      </c>
      <c r="L11" s="34">
        <v>2</v>
      </c>
    </row>
    <row r="12" spans="1:12" ht="13.8" x14ac:dyDescent="0.3">
      <c r="A12" s="5" t="s">
        <v>4</v>
      </c>
      <c r="B12" s="31" t="s">
        <v>141</v>
      </c>
      <c r="C12" s="3" t="s">
        <v>243</v>
      </c>
      <c r="D12" s="3" t="s">
        <v>43</v>
      </c>
      <c r="E12" s="34" t="s">
        <v>14</v>
      </c>
      <c r="F12" s="34">
        <v>0</v>
      </c>
      <c r="G12" s="58" t="s">
        <v>142</v>
      </c>
      <c r="H12" s="58" t="s">
        <v>142</v>
      </c>
      <c r="I12" s="58" t="s">
        <v>142</v>
      </c>
      <c r="J12" s="34">
        <v>0</v>
      </c>
      <c r="K12" s="58" t="s">
        <v>142</v>
      </c>
      <c r="L12" s="58" t="s">
        <v>142</v>
      </c>
    </row>
    <row r="13" spans="1:12" ht="13.8" x14ac:dyDescent="0.3">
      <c r="A13" s="5" t="s">
        <v>4</v>
      </c>
      <c r="B13" s="31" t="s">
        <v>141</v>
      </c>
      <c r="C13" s="3" t="s">
        <v>243</v>
      </c>
      <c r="D13" s="3" t="s">
        <v>46</v>
      </c>
      <c r="E13" s="34" t="s">
        <v>14</v>
      </c>
      <c r="F13" s="34">
        <v>0</v>
      </c>
      <c r="G13" s="58" t="s">
        <v>142</v>
      </c>
      <c r="H13" s="58" t="s">
        <v>142</v>
      </c>
      <c r="I13" s="58" t="s">
        <v>142</v>
      </c>
      <c r="J13" s="34">
        <v>0</v>
      </c>
      <c r="K13" s="58" t="s">
        <v>142</v>
      </c>
      <c r="L13" s="58" t="s">
        <v>142</v>
      </c>
    </row>
    <row r="14" spans="1:12" ht="13.8" x14ac:dyDescent="0.3">
      <c r="A14" s="5" t="s">
        <v>4</v>
      </c>
      <c r="B14" s="31" t="s">
        <v>141</v>
      </c>
      <c r="C14" s="3" t="s">
        <v>243</v>
      </c>
      <c r="D14" s="3" t="s">
        <v>49</v>
      </c>
      <c r="E14" s="34" t="s">
        <v>14</v>
      </c>
      <c r="F14" s="34">
        <v>0</v>
      </c>
      <c r="G14" s="58" t="s">
        <v>142</v>
      </c>
      <c r="H14" s="58" t="s">
        <v>142</v>
      </c>
      <c r="I14" s="58" t="s">
        <v>142</v>
      </c>
      <c r="J14" s="34">
        <v>268</v>
      </c>
      <c r="K14" s="34">
        <v>0</v>
      </c>
      <c r="L14" s="34">
        <v>54</v>
      </c>
    </row>
    <row r="15" spans="1:12" ht="13.8" x14ac:dyDescent="0.3">
      <c r="A15" s="5" t="s">
        <v>4</v>
      </c>
      <c r="B15" s="31" t="s">
        <v>141</v>
      </c>
      <c r="C15" s="3" t="s">
        <v>243</v>
      </c>
      <c r="D15" s="3" t="s">
        <v>52</v>
      </c>
      <c r="E15" s="34" t="s">
        <v>14</v>
      </c>
      <c r="F15" s="34">
        <v>0</v>
      </c>
      <c r="G15" s="58" t="s">
        <v>142</v>
      </c>
      <c r="H15" s="58" t="s">
        <v>142</v>
      </c>
      <c r="I15" s="58" t="s">
        <v>142</v>
      </c>
      <c r="J15" s="34">
        <v>0</v>
      </c>
      <c r="K15" s="58" t="s">
        <v>142</v>
      </c>
      <c r="L15" s="58" t="s">
        <v>142</v>
      </c>
    </row>
    <row r="16" spans="1:12" ht="13.8" x14ac:dyDescent="0.3">
      <c r="A16" s="5" t="s">
        <v>4</v>
      </c>
      <c r="B16" s="31" t="s">
        <v>141</v>
      </c>
      <c r="C16" s="3" t="s">
        <v>243</v>
      </c>
      <c r="D16" s="3" t="s">
        <v>55</v>
      </c>
      <c r="E16" s="34" t="s">
        <v>14</v>
      </c>
      <c r="F16" s="34">
        <v>13</v>
      </c>
      <c r="G16" s="34">
        <v>27</v>
      </c>
      <c r="H16" s="34">
        <v>0</v>
      </c>
      <c r="I16" s="34">
        <v>27</v>
      </c>
      <c r="J16" s="34">
        <v>10</v>
      </c>
      <c r="K16" s="34">
        <v>0</v>
      </c>
      <c r="L16" s="34">
        <v>116</v>
      </c>
    </row>
    <row r="17" spans="1:12" ht="13.8" x14ac:dyDescent="0.3">
      <c r="A17" s="5" t="s">
        <v>4</v>
      </c>
      <c r="B17" s="31" t="s">
        <v>141</v>
      </c>
      <c r="C17" s="3" t="s">
        <v>243</v>
      </c>
      <c r="D17" s="3" t="s">
        <v>58</v>
      </c>
      <c r="E17" s="34" t="s">
        <v>14</v>
      </c>
      <c r="F17" s="34">
        <v>0</v>
      </c>
      <c r="G17" s="58" t="s">
        <v>142</v>
      </c>
      <c r="H17" s="58" t="s">
        <v>142</v>
      </c>
      <c r="I17" s="58" t="s">
        <v>142</v>
      </c>
      <c r="J17" s="34">
        <v>0</v>
      </c>
      <c r="K17" s="58" t="s">
        <v>142</v>
      </c>
      <c r="L17" s="58" t="s">
        <v>142</v>
      </c>
    </row>
    <row r="18" spans="1:12" ht="13.8" x14ac:dyDescent="0.3">
      <c r="A18" s="5" t="s">
        <v>4</v>
      </c>
      <c r="B18" s="31" t="s">
        <v>141</v>
      </c>
      <c r="C18" s="3" t="s">
        <v>243</v>
      </c>
      <c r="D18" s="3" t="s">
        <v>64</v>
      </c>
      <c r="E18" s="34" t="s">
        <v>14</v>
      </c>
      <c r="F18" s="34">
        <v>0</v>
      </c>
      <c r="G18" s="58" t="s">
        <v>142</v>
      </c>
      <c r="H18" s="58" t="s">
        <v>142</v>
      </c>
      <c r="I18" s="58" t="s">
        <v>142</v>
      </c>
      <c r="J18" s="34">
        <v>49</v>
      </c>
      <c r="K18" s="34">
        <v>0</v>
      </c>
      <c r="L18" s="34">
        <v>24</v>
      </c>
    </row>
    <row r="19" spans="1:12" ht="13.8" x14ac:dyDescent="0.3">
      <c r="A19" s="3" t="s">
        <v>4</v>
      </c>
      <c r="B19" s="31" t="s">
        <v>141</v>
      </c>
      <c r="C19" s="3" t="s">
        <v>243</v>
      </c>
      <c r="D19" s="33" t="s">
        <v>160</v>
      </c>
      <c r="E19" s="56"/>
      <c r="F19" s="57">
        <v>6</v>
      </c>
      <c r="G19" s="57">
        <v>14</v>
      </c>
      <c r="H19" s="57">
        <v>0</v>
      </c>
      <c r="I19" s="57">
        <v>25</v>
      </c>
      <c r="J19" s="57">
        <v>253</v>
      </c>
      <c r="K19" s="56">
        <v>0</v>
      </c>
      <c r="L19" s="57">
        <v>50</v>
      </c>
    </row>
    <row r="20" spans="1:12" ht="13.8" x14ac:dyDescent="0.3">
      <c r="A20" s="5" t="s">
        <v>4</v>
      </c>
      <c r="B20" s="31" t="s">
        <v>141</v>
      </c>
      <c r="C20" s="3" t="s">
        <v>243</v>
      </c>
      <c r="D20" s="3" t="s">
        <v>19</v>
      </c>
      <c r="E20" s="34" t="s">
        <v>163</v>
      </c>
      <c r="F20" s="34">
        <v>0</v>
      </c>
      <c r="G20" s="58" t="s">
        <v>142</v>
      </c>
      <c r="H20" s="58" t="s">
        <v>142</v>
      </c>
      <c r="I20" s="58" t="s">
        <v>142</v>
      </c>
      <c r="J20" s="34">
        <v>0</v>
      </c>
      <c r="K20" s="58" t="s">
        <v>142</v>
      </c>
      <c r="L20" s="58" t="s">
        <v>142</v>
      </c>
    </row>
    <row r="21" spans="1:12" ht="13.8" x14ac:dyDescent="0.3">
      <c r="A21" s="18" t="s">
        <v>4</v>
      </c>
      <c r="B21" s="31" t="s">
        <v>141</v>
      </c>
      <c r="C21" s="3" t="s">
        <v>243</v>
      </c>
      <c r="D21" s="29" t="s">
        <v>22</v>
      </c>
      <c r="E21" s="34" t="s">
        <v>163</v>
      </c>
      <c r="F21" s="34">
        <v>0</v>
      </c>
      <c r="G21" s="58" t="s">
        <v>142</v>
      </c>
      <c r="H21" s="58" t="s">
        <v>142</v>
      </c>
      <c r="I21" s="58" t="s">
        <v>142</v>
      </c>
      <c r="J21" s="35">
        <v>0</v>
      </c>
      <c r="K21" s="58" t="s">
        <v>142</v>
      </c>
      <c r="L21" s="58" t="s">
        <v>142</v>
      </c>
    </row>
    <row r="22" spans="1:12" ht="13.8" x14ac:dyDescent="0.3">
      <c r="A22" s="5" t="s">
        <v>4</v>
      </c>
      <c r="B22" s="31" t="s">
        <v>141</v>
      </c>
      <c r="C22" s="3" t="s">
        <v>243</v>
      </c>
      <c r="D22" s="3" t="s">
        <v>25</v>
      </c>
      <c r="E22" s="34" t="s">
        <v>163</v>
      </c>
      <c r="F22" s="34">
        <v>0</v>
      </c>
      <c r="G22" s="58" t="s">
        <v>142</v>
      </c>
      <c r="H22" s="58" t="s">
        <v>142</v>
      </c>
      <c r="I22" s="58" t="s">
        <v>142</v>
      </c>
      <c r="J22" s="34">
        <v>1</v>
      </c>
      <c r="K22" s="34">
        <v>0</v>
      </c>
      <c r="L22" s="34">
        <v>73</v>
      </c>
    </row>
    <row r="23" spans="1:12" ht="13.8" x14ac:dyDescent="0.3">
      <c r="A23" s="5" t="s">
        <v>4</v>
      </c>
      <c r="B23" s="31" t="s">
        <v>141</v>
      </c>
      <c r="C23" s="3" t="s">
        <v>243</v>
      </c>
      <c r="D23" s="3" t="s">
        <v>28</v>
      </c>
      <c r="E23" s="34" t="s">
        <v>163</v>
      </c>
      <c r="F23" s="34">
        <v>0</v>
      </c>
      <c r="G23" s="58" t="s">
        <v>142</v>
      </c>
      <c r="H23" s="58" t="s">
        <v>142</v>
      </c>
      <c r="I23" s="58" t="s">
        <v>142</v>
      </c>
      <c r="J23" s="34">
        <v>0</v>
      </c>
      <c r="K23" s="58" t="s">
        <v>142</v>
      </c>
      <c r="L23" s="58" t="s">
        <v>142</v>
      </c>
    </row>
    <row r="24" spans="1:12" ht="13.8" x14ac:dyDescent="0.3">
      <c r="A24" s="5" t="s">
        <v>4</v>
      </c>
      <c r="B24" s="31" t="s">
        <v>141</v>
      </c>
      <c r="C24" s="3" t="s">
        <v>243</v>
      </c>
      <c r="D24" s="3" t="s">
        <v>31</v>
      </c>
      <c r="E24" s="34" t="s">
        <v>163</v>
      </c>
      <c r="F24" s="34">
        <v>0</v>
      </c>
      <c r="G24" s="58" t="s">
        <v>142</v>
      </c>
      <c r="H24" s="58" t="s">
        <v>142</v>
      </c>
      <c r="I24" s="58" t="s">
        <v>142</v>
      </c>
      <c r="J24" s="34">
        <v>0</v>
      </c>
      <c r="K24" s="58" t="s">
        <v>142</v>
      </c>
      <c r="L24" s="58" t="s">
        <v>142</v>
      </c>
    </row>
    <row r="25" spans="1:12" ht="13.8" x14ac:dyDescent="0.3">
      <c r="A25" s="5" t="s">
        <v>4</v>
      </c>
      <c r="B25" s="31" t="s">
        <v>141</v>
      </c>
      <c r="C25" s="3" t="s">
        <v>243</v>
      </c>
      <c r="D25" s="3" t="s">
        <v>34</v>
      </c>
      <c r="E25" s="34" t="s">
        <v>163</v>
      </c>
      <c r="F25" s="34">
        <v>0</v>
      </c>
      <c r="G25" s="58" t="s">
        <v>142</v>
      </c>
      <c r="H25" s="58" t="s">
        <v>142</v>
      </c>
      <c r="I25" s="58" t="s">
        <v>142</v>
      </c>
      <c r="J25" s="34">
        <v>0</v>
      </c>
      <c r="K25" s="58" t="s">
        <v>142</v>
      </c>
      <c r="L25" s="58" t="s">
        <v>142</v>
      </c>
    </row>
    <row r="26" spans="1:12" ht="13.8" x14ac:dyDescent="0.3">
      <c r="A26" s="5" t="s">
        <v>4</v>
      </c>
      <c r="B26" s="31" t="s">
        <v>141</v>
      </c>
      <c r="C26" s="3" t="s">
        <v>243</v>
      </c>
      <c r="D26" s="3" t="s">
        <v>37</v>
      </c>
      <c r="E26" s="34" t="s">
        <v>163</v>
      </c>
      <c r="F26" s="34">
        <v>0</v>
      </c>
      <c r="G26" s="58" t="s">
        <v>142</v>
      </c>
      <c r="H26" s="58" t="s">
        <v>142</v>
      </c>
      <c r="I26" s="58" t="s">
        <v>142</v>
      </c>
      <c r="J26" s="34">
        <v>0</v>
      </c>
      <c r="K26" s="58" t="s">
        <v>142</v>
      </c>
      <c r="L26" s="58" t="s">
        <v>142</v>
      </c>
    </row>
    <row r="27" spans="1:12" ht="13.8" x14ac:dyDescent="0.3">
      <c r="A27" s="5" t="s">
        <v>4</v>
      </c>
      <c r="B27" s="31" t="s">
        <v>141</v>
      </c>
      <c r="C27" s="3" t="s">
        <v>243</v>
      </c>
      <c r="D27" s="3" t="s">
        <v>40</v>
      </c>
      <c r="E27" s="34" t="s">
        <v>163</v>
      </c>
      <c r="F27" s="34">
        <v>0</v>
      </c>
      <c r="G27" s="58" t="s">
        <v>142</v>
      </c>
      <c r="H27" s="58" t="s">
        <v>142</v>
      </c>
      <c r="I27" s="58" t="s">
        <v>142</v>
      </c>
      <c r="J27" s="34">
        <v>1</v>
      </c>
      <c r="K27" s="34">
        <v>0</v>
      </c>
      <c r="L27" s="34">
        <v>2</v>
      </c>
    </row>
    <row r="28" spans="1:12" ht="13.8" x14ac:dyDescent="0.3">
      <c r="A28" s="5" t="s">
        <v>4</v>
      </c>
      <c r="B28" s="31" t="s">
        <v>141</v>
      </c>
      <c r="C28" s="3" t="s">
        <v>243</v>
      </c>
      <c r="D28" s="3" t="s">
        <v>43</v>
      </c>
      <c r="E28" s="34" t="s">
        <v>163</v>
      </c>
      <c r="F28" s="34">
        <v>0</v>
      </c>
      <c r="G28" s="58" t="s">
        <v>142</v>
      </c>
      <c r="H28" s="58" t="s">
        <v>142</v>
      </c>
      <c r="I28" s="58" t="s">
        <v>142</v>
      </c>
      <c r="J28" s="34">
        <v>0</v>
      </c>
      <c r="K28" s="58" t="s">
        <v>142</v>
      </c>
      <c r="L28" s="58" t="s">
        <v>142</v>
      </c>
    </row>
    <row r="29" spans="1:12" ht="13.8" x14ac:dyDescent="0.3">
      <c r="A29" s="5" t="s">
        <v>4</v>
      </c>
      <c r="B29" s="31" t="s">
        <v>141</v>
      </c>
      <c r="C29" s="3" t="s">
        <v>243</v>
      </c>
      <c r="D29" s="3" t="s">
        <v>46</v>
      </c>
      <c r="E29" s="34" t="s">
        <v>163</v>
      </c>
      <c r="F29" s="34">
        <v>0</v>
      </c>
      <c r="G29" s="58" t="s">
        <v>142</v>
      </c>
      <c r="H29" s="58" t="s">
        <v>142</v>
      </c>
      <c r="I29" s="58" t="s">
        <v>142</v>
      </c>
      <c r="J29" s="34">
        <v>0</v>
      </c>
      <c r="K29" s="58" t="s">
        <v>142</v>
      </c>
      <c r="L29" s="58" t="s">
        <v>142</v>
      </c>
    </row>
    <row r="30" spans="1:12" ht="13.8" x14ac:dyDescent="0.3">
      <c r="A30" s="5" t="s">
        <v>4</v>
      </c>
      <c r="B30" s="31" t="s">
        <v>141</v>
      </c>
      <c r="C30" s="3" t="s">
        <v>243</v>
      </c>
      <c r="D30" s="3" t="s">
        <v>49</v>
      </c>
      <c r="E30" s="34" t="s">
        <v>163</v>
      </c>
      <c r="F30" s="34">
        <v>0</v>
      </c>
      <c r="G30" s="58" t="s">
        <v>142</v>
      </c>
      <c r="H30" s="58" t="s">
        <v>142</v>
      </c>
      <c r="I30" s="58" t="s">
        <v>142</v>
      </c>
      <c r="J30" s="34">
        <v>205</v>
      </c>
      <c r="K30" s="34">
        <v>0</v>
      </c>
      <c r="L30" s="34">
        <v>51</v>
      </c>
    </row>
    <row r="31" spans="1:12" ht="13.8" x14ac:dyDescent="0.3">
      <c r="A31" s="5" t="s">
        <v>4</v>
      </c>
      <c r="B31" s="31" t="s">
        <v>141</v>
      </c>
      <c r="C31" s="3" t="s">
        <v>243</v>
      </c>
      <c r="D31" s="3" t="s">
        <v>52</v>
      </c>
      <c r="E31" s="34" t="s">
        <v>163</v>
      </c>
      <c r="F31" s="34">
        <v>0</v>
      </c>
      <c r="G31" s="58" t="s">
        <v>142</v>
      </c>
      <c r="H31" s="58" t="s">
        <v>142</v>
      </c>
      <c r="I31" s="58" t="s">
        <v>142</v>
      </c>
      <c r="J31" s="34">
        <v>0</v>
      </c>
      <c r="K31" s="58" t="s">
        <v>142</v>
      </c>
      <c r="L31" s="58" t="s">
        <v>142</v>
      </c>
    </row>
    <row r="32" spans="1:12" ht="13.8" x14ac:dyDescent="0.3">
      <c r="A32" s="5" t="s">
        <v>4</v>
      </c>
      <c r="B32" s="31" t="s">
        <v>141</v>
      </c>
      <c r="C32" s="3" t="s">
        <v>243</v>
      </c>
      <c r="D32" s="3" t="s">
        <v>55</v>
      </c>
      <c r="E32" s="34" t="s">
        <v>163</v>
      </c>
      <c r="F32" s="34">
        <v>6</v>
      </c>
      <c r="G32" s="34">
        <v>14</v>
      </c>
      <c r="H32" s="34">
        <v>0</v>
      </c>
      <c r="I32" s="34">
        <v>25</v>
      </c>
      <c r="J32" s="34">
        <v>7</v>
      </c>
      <c r="K32" s="34">
        <v>0</v>
      </c>
      <c r="L32" s="34">
        <v>116</v>
      </c>
    </row>
    <row r="33" spans="1:12" ht="12.75" customHeight="1" x14ac:dyDescent="0.3">
      <c r="A33" s="5" t="s">
        <v>4</v>
      </c>
      <c r="B33" s="31" t="s">
        <v>141</v>
      </c>
      <c r="C33" s="3" t="s">
        <v>243</v>
      </c>
      <c r="D33" s="3" t="s">
        <v>58</v>
      </c>
      <c r="E33" s="34" t="s">
        <v>163</v>
      </c>
      <c r="F33" s="34">
        <v>0</v>
      </c>
      <c r="G33" s="58" t="s">
        <v>142</v>
      </c>
      <c r="H33" s="58" t="s">
        <v>142</v>
      </c>
      <c r="I33" s="58" t="s">
        <v>142</v>
      </c>
      <c r="J33" s="34">
        <v>0</v>
      </c>
      <c r="K33" s="58" t="s">
        <v>142</v>
      </c>
      <c r="L33" s="58" t="s">
        <v>142</v>
      </c>
    </row>
    <row r="34" spans="1:12" ht="12.75" customHeight="1" x14ac:dyDescent="0.3">
      <c r="A34" s="5" t="s">
        <v>4</v>
      </c>
      <c r="B34" s="31" t="s">
        <v>141</v>
      </c>
      <c r="C34" s="3" t="s">
        <v>243</v>
      </c>
      <c r="D34" s="3" t="s">
        <v>64</v>
      </c>
      <c r="E34" s="34" t="s">
        <v>163</v>
      </c>
      <c r="F34" s="34">
        <v>0</v>
      </c>
      <c r="G34" s="58" t="s">
        <v>142</v>
      </c>
      <c r="H34" s="58" t="s">
        <v>142</v>
      </c>
      <c r="I34" s="58" t="s">
        <v>142</v>
      </c>
      <c r="J34" s="34">
        <v>39</v>
      </c>
      <c r="K34" s="34">
        <v>0</v>
      </c>
      <c r="L34" s="34">
        <v>27</v>
      </c>
    </row>
    <row r="35" spans="1:12" ht="12.75" customHeight="1" x14ac:dyDescent="0.3">
      <c r="A35" s="3" t="s">
        <v>4</v>
      </c>
      <c r="B35" s="31" t="s">
        <v>141</v>
      </c>
      <c r="C35" s="3" t="s">
        <v>243</v>
      </c>
      <c r="D35" s="33" t="s">
        <v>161</v>
      </c>
      <c r="E35" s="56"/>
      <c r="F35" s="57">
        <v>7</v>
      </c>
      <c r="G35" s="57">
        <v>13</v>
      </c>
      <c r="H35" s="57">
        <v>0</v>
      </c>
      <c r="I35" s="57">
        <v>45</v>
      </c>
      <c r="J35" s="57">
        <v>75</v>
      </c>
      <c r="K35" s="57">
        <v>0</v>
      </c>
      <c r="L35" s="57">
        <v>72</v>
      </c>
    </row>
    <row r="36" spans="1:12" ht="12.75" customHeight="1" x14ac:dyDescent="0.3">
      <c r="A36" s="5" t="s">
        <v>4</v>
      </c>
      <c r="B36" s="31" t="s">
        <v>141</v>
      </c>
      <c r="C36" s="3" t="s">
        <v>243</v>
      </c>
      <c r="D36" s="3" t="s">
        <v>19</v>
      </c>
      <c r="E36" s="34" t="s">
        <v>164</v>
      </c>
      <c r="F36" s="34">
        <v>0</v>
      </c>
      <c r="G36" s="58" t="s">
        <v>142</v>
      </c>
      <c r="H36" s="58" t="s">
        <v>142</v>
      </c>
      <c r="I36" s="58" t="s">
        <v>142</v>
      </c>
      <c r="J36" s="35">
        <v>0</v>
      </c>
      <c r="K36" s="58" t="s">
        <v>142</v>
      </c>
      <c r="L36" s="58" t="s">
        <v>142</v>
      </c>
    </row>
    <row r="37" spans="1:12" ht="12.75" customHeight="1" x14ac:dyDescent="0.3">
      <c r="A37" s="18" t="s">
        <v>4</v>
      </c>
      <c r="B37" s="31" t="s">
        <v>141</v>
      </c>
      <c r="C37" s="3" t="s">
        <v>243</v>
      </c>
      <c r="D37" s="29" t="s">
        <v>22</v>
      </c>
      <c r="E37" s="34" t="s">
        <v>164</v>
      </c>
      <c r="F37" s="34">
        <v>0</v>
      </c>
      <c r="G37" s="58" t="s">
        <v>142</v>
      </c>
      <c r="H37" s="58" t="s">
        <v>142</v>
      </c>
      <c r="I37" s="58" t="s">
        <v>142</v>
      </c>
      <c r="J37" s="35">
        <v>0</v>
      </c>
      <c r="K37" s="58" t="s">
        <v>142</v>
      </c>
      <c r="L37" s="58" t="s">
        <v>142</v>
      </c>
    </row>
    <row r="38" spans="1:12" ht="12.75" customHeight="1" x14ac:dyDescent="0.3">
      <c r="A38" s="5" t="s">
        <v>4</v>
      </c>
      <c r="B38" s="31" t="s">
        <v>141</v>
      </c>
      <c r="C38" s="3" t="s">
        <v>243</v>
      </c>
      <c r="D38" s="3" t="s">
        <v>25</v>
      </c>
      <c r="E38" s="34" t="s">
        <v>164</v>
      </c>
      <c r="F38" s="34">
        <v>0</v>
      </c>
      <c r="G38" s="58" t="s">
        <v>142</v>
      </c>
      <c r="H38" s="58" t="s">
        <v>142</v>
      </c>
      <c r="I38" s="58" t="s">
        <v>142</v>
      </c>
      <c r="J38" s="35">
        <v>0</v>
      </c>
      <c r="K38" s="58" t="s">
        <v>142</v>
      </c>
      <c r="L38" s="58" t="s">
        <v>142</v>
      </c>
    </row>
    <row r="39" spans="1:12" ht="12.75" customHeight="1" x14ac:dyDescent="0.3">
      <c r="A39" s="5" t="s">
        <v>4</v>
      </c>
      <c r="B39" s="31" t="s">
        <v>141</v>
      </c>
      <c r="C39" s="3" t="s">
        <v>243</v>
      </c>
      <c r="D39" s="3" t="s">
        <v>28</v>
      </c>
      <c r="E39" s="34" t="s">
        <v>164</v>
      </c>
      <c r="F39" s="34">
        <v>0</v>
      </c>
      <c r="G39" s="58" t="s">
        <v>142</v>
      </c>
      <c r="H39" s="58" t="s">
        <v>142</v>
      </c>
      <c r="I39" s="58" t="s">
        <v>142</v>
      </c>
      <c r="J39" s="35">
        <v>0</v>
      </c>
      <c r="K39" s="58" t="s">
        <v>142</v>
      </c>
      <c r="L39" s="58" t="s">
        <v>142</v>
      </c>
    </row>
    <row r="40" spans="1:12" ht="12.75" customHeight="1" x14ac:dyDescent="0.3">
      <c r="A40" s="5" t="s">
        <v>4</v>
      </c>
      <c r="B40" s="31" t="s">
        <v>141</v>
      </c>
      <c r="C40" s="3" t="s">
        <v>243</v>
      </c>
      <c r="D40" s="3" t="s">
        <v>31</v>
      </c>
      <c r="E40" s="34" t="s">
        <v>164</v>
      </c>
      <c r="F40" s="34">
        <v>0</v>
      </c>
      <c r="G40" s="58" t="s">
        <v>142</v>
      </c>
      <c r="H40" s="58" t="s">
        <v>142</v>
      </c>
      <c r="I40" s="58" t="s">
        <v>142</v>
      </c>
      <c r="J40" s="35">
        <v>0</v>
      </c>
      <c r="K40" s="58" t="s">
        <v>142</v>
      </c>
      <c r="L40" s="58" t="s">
        <v>142</v>
      </c>
    </row>
    <row r="41" spans="1:12" ht="12.75" customHeight="1" x14ac:dyDescent="0.3">
      <c r="A41" s="5" t="s">
        <v>4</v>
      </c>
      <c r="B41" s="31" t="s">
        <v>141</v>
      </c>
      <c r="C41" s="3" t="s">
        <v>243</v>
      </c>
      <c r="D41" s="3" t="s">
        <v>34</v>
      </c>
      <c r="E41" s="34" t="s">
        <v>164</v>
      </c>
      <c r="F41" s="34">
        <v>0</v>
      </c>
      <c r="G41" s="58" t="s">
        <v>142</v>
      </c>
      <c r="H41" s="58" t="s">
        <v>142</v>
      </c>
      <c r="I41" s="58" t="s">
        <v>142</v>
      </c>
      <c r="J41" s="35">
        <v>0</v>
      </c>
      <c r="K41" s="58" t="s">
        <v>142</v>
      </c>
      <c r="L41" s="58" t="s">
        <v>142</v>
      </c>
    </row>
    <row r="42" spans="1:12" ht="12.75" customHeight="1" x14ac:dyDescent="0.3">
      <c r="A42" s="5" t="s">
        <v>4</v>
      </c>
      <c r="B42" s="31" t="s">
        <v>141</v>
      </c>
      <c r="C42" s="3" t="s">
        <v>243</v>
      </c>
      <c r="D42" s="3" t="s">
        <v>37</v>
      </c>
      <c r="E42" s="34" t="s">
        <v>164</v>
      </c>
      <c r="F42" s="34">
        <v>0</v>
      </c>
      <c r="G42" s="58" t="s">
        <v>142</v>
      </c>
      <c r="H42" s="58" t="s">
        <v>142</v>
      </c>
      <c r="I42" s="58" t="s">
        <v>142</v>
      </c>
      <c r="J42" s="35">
        <v>0</v>
      </c>
      <c r="K42" s="58" t="s">
        <v>142</v>
      </c>
      <c r="L42" s="58" t="s">
        <v>142</v>
      </c>
    </row>
    <row r="43" spans="1:12" ht="12.75" customHeight="1" x14ac:dyDescent="0.3">
      <c r="A43" s="5" t="s">
        <v>4</v>
      </c>
      <c r="B43" s="31" t="s">
        <v>141</v>
      </c>
      <c r="C43" s="3" t="s">
        <v>243</v>
      </c>
      <c r="D43" s="3" t="s">
        <v>40</v>
      </c>
      <c r="E43" s="34" t="s">
        <v>164</v>
      </c>
      <c r="F43" s="34">
        <v>0</v>
      </c>
      <c r="G43" s="58" t="s">
        <v>142</v>
      </c>
      <c r="H43" s="58" t="s">
        <v>142</v>
      </c>
      <c r="I43" s="58" t="s">
        <v>142</v>
      </c>
      <c r="J43" s="35">
        <v>0</v>
      </c>
      <c r="K43" s="58" t="s">
        <v>142</v>
      </c>
      <c r="L43" s="58" t="s">
        <v>142</v>
      </c>
    </row>
    <row r="44" spans="1:12" ht="12.75" customHeight="1" x14ac:dyDescent="0.3">
      <c r="A44" s="5" t="s">
        <v>4</v>
      </c>
      <c r="B44" s="31" t="s">
        <v>141</v>
      </c>
      <c r="C44" s="3" t="s">
        <v>243</v>
      </c>
      <c r="D44" s="3" t="s">
        <v>43</v>
      </c>
      <c r="E44" s="34" t="s">
        <v>164</v>
      </c>
      <c r="F44" s="34">
        <v>0</v>
      </c>
      <c r="G44" s="58" t="s">
        <v>142</v>
      </c>
      <c r="H44" s="58" t="s">
        <v>142</v>
      </c>
      <c r="I44" s="58" t="s">
        <v>142</v>
      </c>
      <c r="J44" s="35">
        <v>0</v>
      </c>
      <c r="K44" s="58" t="s">
        <v>142</v>
      </c>
      <c r="L44" s="58" t="s">
        <v>142</v>
      </c>
    </row>
    <row r="45" spans="1:12" ht="12.75" customHeight="1" x14ac:dyDescent="0.3">
      <c r="A45" s="5" t="s">
        <v>4</v>
      </c>
      <c r="B45" s="31" t="s">
        <v>141</v>
      </c>
      <c r="C45" s="3" t="s">
        <v>243</v>
      </c>
      <c r="D45" s="3" t="s">
        <v>46</v>
      </c>
      <c r="E45" s="34" t="s">
        <v>164</v>
      </c>
      <c r="F45" s="34">
        <v>0</v>
      </c>
      <c r="G45" s="58" t="s">
        <v>142</v>
      </c>
      <c r="H45" s="58" t="s">
        <v>142</v>
      </c>
      <c r="I45" s="58" t="s">
        <v>142</v>
      </c>
      <c r="J45" s="35">
        <v>0</v>
      </c>
      <c r="K45" s="58" t="s">
        <v>142</v>
      </c>
      <c r="L45" s="58" t="s">
        <v>142</v>
      </c>
    </row>
    <row r="46" spans="1:12" ht="12.75" customHeight="1" x14ac:dyDescent="0.3">
      <c r="A46" s="5" t="s">
        <v>4</v>
      </c>
      <c r="B46" s="31" t="s">
        <v>141</v>
      </c>
      <c r="C46" s="3" t="s">
        <v>243</v>
      </c>
      <c r="D46" s="3" t="s">
        <v>49</v>
      </c>
      <c r="E46" s="34" t="s">
        <v>164</v>
      </c>
      <c r="F46" s="34">
        <v>0</v>
      </c>
      <c r="G46" s="58" t="s">
        <v>142</v>
      </c>
      <c r="H46" s="58" t="s">
        <v>142</v>
      </c>
      <c r="I46" s="58" t="s">
        <v>142</v>
      </c>
      <c r="J46" s="34">
        <v>62</v>
      </c>
      <c r="K46" s="34">
        <v>0</v>
      </c>
      <c r="L46" s="34">
        <v>74</v>
      </c>
    </row>
    <row r="47" spans="1:12" ht="12.75" customHeight="1" x14ac:dyDescent="0.3">
      <c r="A47" s="5" t="s">
        <v>4</v>
      </c>
      <c r="B47" s="31" t="s">
        <v>141</v>
      </c>
      <c r="C47" s="3" t="s">
        <v>243</v>
      </c>
      <c r="D47" s="3" t="s">
        <v>52</v>
      </c>
      <c r="E47" s="34" t="s">
        <v>164</v>
      </c>
      <c r="F47" s="34">
        <v>0</v>
      </c>
      <c r="G47" s="58" t="s">
        <v>142</v>
      </c>
      <c r="H47" s="58" t="s">
        <v>142</v>
      </c>
      <c r="I47" s="58" t="s">
        <v>142</v>
      </c>
      <c r="J47" s="35">
        <v>0</v>
      </c>
      <c r="K47" s="58" t="s">
        <v>142</v>
      </c>
      <c r="L47" s="58" t="s">
        <v>142</v>
      </c>
    </row>
    <row r="48" spans="1:12" ht="12.75" customHeight="1" x14ac:dyDescent="0.3">
      <c r="A48" s="5" t="s">
        <v>4</v>
      </c>
      <c r="B48" s="31" t="s">
        <v>141</v>
      </c>
      <c r="C48" s="3" t="s">
        <v>243</v>
      </c>
      <c r="D48" s="3" t="s">
        <v>55</v>
      </c>
      <c r="E48" s="34" t="s">
        <v>164</v>
      </c>
      <c r="F48" s="34">
        <v>7</v>
      </c>
      <c r="G48" s="34">
        <v>13</v>
      </c>
      <c r="H48" s="34">
        <v>0</v>
      </c>
      <c r="I48" s="34">
        <v>45</v>
      </c>
      <c r="J48" s="34">
        <v>3</v>
      </c>
      <c r="K48" s="34">
        <v>0</v>
      </c>
      <c r="L48" s="34">
        <v>334</v>
      </c>
    </row>
    <row r="49" spans="1:12" ht="12.75" customHeight="1" x14ac:dyDescent="0.3">
      <c r="A49" s="5" t="s">
        <v>4</v>
      </c>
      <c r="B49" s="31" t="s">
        <v>141</v>
      </c>
      <c r="C49" s="3" t="s">
        <v>243</v>
      </c>
      <c r="D49" s="3" t="s">
        <v>58</v>
      </c>
      <c r="E49" s="34" t="s">
        <v>164</v>
      </c>
      <c r="F49" s="34">
        <v>0</v>
      </c>
      <c r="G49" s="58" t="s">
        <v>142</v>
      </c>
      <c r="H49" s="58" t="s">
        <v>142</v>
      </c>
      <c r="I49" s="58" t="s">
        <v>142</v>
      </c>
      <c r="J49" s="35">
        <v>0</v>
      </c>
      <c r="K49" s="58" t="s">
        <v>142</v>
      </c>
      <c r="L49" s="58" t="s">
        <v>142</v>
      </c>
    </row>
    <row r="50" spans="1:12" ht="12.75" customHeight="1" x14ac:dyDescent="0.3">
      <c r="A50" s="5" t="s">
        <v>4</v>
      </c>
      <c r="B50" s="31" t="s">
        <v>141</v>
      </c>
      <c r="C50" s="3" t="s">
        <v>243</v>
      </c>
      <c r="D50" s="3" t="s">
        <v>64</v>
      </c>
      <c r="E50" s="34" t="s">
        <v>164</v>
      </c>
      <c r="F50" s="34">
        <v>0</v>
      </c>
      <c r="G50" s="58" t="s">
        <v>142</v>
      </c>
      <c r="H50" s="58" t="s">
        <v>142</v>
      </c>
      <c r="I50" s="58" t="s">
        <v>142</v>
      </c>
      <c r="J50" s="34">
        <v>10</v>
      </c>
      <c r="K50" s="34">
        <v>0</v>
      </c>
      <c r="L50" s="34">
        <v>21</v>
      </c>
    </row>
    <row r="51" spans="1:12" ht="12.75" customHeight="1" x14ac:dyDescent="0.3">
      <c r="A51" s="3" t="s">
        <v>4</v>
      </c>
      <c r="B51" s="31" t="s">
        <v>141</v>
      </c>
      <c r="C51" s="3" t="s">
        <v>243</v>
      </c>
      <c r="D51" s="33" t="s">
        <v>162</v>
      </c>
      <c r="E51" s="57"/>
      <c r="F51" s="57">
        <v>0</v>
      </c>
      <c r="G51" s="57" t="s">
        <v>142</v>
      </c>
      <c r="H51" s="57" t="s">
        <v>142</v>
      </c>
      <c r="I51" s="57" t="s">
        <v>142</v>
      </c>
      <c r="J51" s="57">
        <v>1</v>
      </c>
      <c r="K51" s="57">
        <v>0</v>
      </c>
      <c r="L51" s="57">
        <v>21</v>
      </c>
    </row>
    <row r="52" spans="1:12" ht="12.75" customHeight="1" x14ac:dyDescent="0.3">
      <c r="A52" s="5" t="s">
        <v>4</v>
      </c>
      <c r="B52" s="31" t="s">
        <v>141</v>
      </c>
      <c r="C52" s="3" t="s">
        <v>243</v>
      </c>
      <c r="D52" s="3" t="s">
        <v>19</v>
      </c>
      <c r="E52" s="34" t="s">
        <v>165</v>
      </c>
      <c r="F52" s="34">
        <v>0</v>
      </c>
      <c r="G52" s="34" t="s">
        <v>142</v>
      </c>
      <c r="H52" s="34" t="s">
        <v>142</v>
      </c>
      <c r="I52" s="34" t="s">
        <v>142</v>
      </c>
      <c r="J52" s="34">
        <v>0</v>
      </c>
      <c r="K52" s="58" t="s">
        <v>142</v>
      </c>
      <c r="L52" s="58" t="s">
        <v>142</v>
      </c>
    </row>
    <row r="53" spans="1:12" ht="12.75" customHeight="1" x14ac:dyDescent="0.3">
      <c r="A53" s="18" t="s">
        <v>4</v>
      </c>
      <c r="B53" s="31" t="s">
        <v>141</v>
      </c>
      <c r="C53" s="3" t="s">
        <v>243</v>
      </c>
      <c r="D53" s="29" t="s">
        <v>22</v>
      </c>
      <c r="E53" s="34" t="s">
        <v>165</v>
      </c>
      <c r="F53" s="34">
        <v>0</v>
      </c>
      <c r="G53" s="34" t="s">
        <v>142</v>
      </c>
      <c r="H53" s="34" t="s">
        <v>142</v>
      </c>
      <c r="I53" s="34" t="s">
        <v>142</v>
      </c>
      <c r="J53" s="34">
        <v>0</v>
      </c>
      <c r="K53" s="58" t="s">
        <v>142</v>
      </c>
      <c r="L53" s="58" t="s">
        <v>142</v>
      </c>
    </row>
    <row r="54" spans="1:12" ht="12.75" customHeight="1" x14ac:dyDescent="0.3">
      <c r="A54" s="5" t="s">
        <v>4</v>
      </c>
      <c r="B54" s="31" t="s">
        <v>141</v>
      </c>
      <c r="C54" s="3" t="s">
        <v>243</v>
      </c>
      <c r="D54" s="3" t="s">
        <v>25</v>
      </c>
      <c r="E54" s="34" t="s">
        <v>165</v>
      </c>
      <c r="F54" s="34">
        <v>0</v>
      </c>
      <c r="G54" s="34" t="s">
        <v>142</v>
      </c>
      <c r="H54" s="34" t="s">
        <v>142</v>
      </c>
      <c r="I54" s="34" t="s">
        <v>142</v>
      </c>
      <c r="J54" s="34">
        <v>0</v>
      </c>
      <c r="K54" s="58" t="s">
        <v>142</v>
      </c>
      <c r="L54" s="58" t="s">
        <v>142</v>
      </c>
    </row>
    <row r="55" spans="1:12" ht="12.75" customHeight="1" x14ac:dyDescent="0.3">
      <c r="A55" s="5" t="s">
        <v>4</v>
      </c>
      <c r="B55" s="31" t="s">
        <v>141</v>
      </c>
      <c r="C55" s="3" t="s">
        <v>243</v>
      </c>
      <c r="D55" s="3" t="s">
        <v>28</v>
      </c>
      <c r="E55" s="34" t="s">
        <v>165</v>
      </c>
      <c r="F55" s="34">
        <v>0</v>
      </c>
      <c r="G55" s="34" t="s">
        <v>142</v>
      </c>
      <c r="H55" s="34" t="s">
        <v>142</v>
      </c>
      <c r="I55" s="34" t="s">
        <v>142</v>
      </c>
      <c r="J55" s="34">
        <v>0</v>
      </c>
      <c r="K55" s="58" t="s">
        <v>142</v>
      </c>
      <c r="L55" s="58" t="s">
        <v>142</v>
      </c>
    </row>
    <row r="56" spans="1:12" ht="12.75" customHeight="1" x14ac:dyDescent="0.3">
      <c r="A56" s="5" t="s">
        <v>4</v>
      </c>
      <c r="B56" s="31" t="s">
        <v>141</v>
      </c>
      <c r="C56" s="3" t="s">
        <v>243</v>
      </c>
      <c r="D56" s="3" t="s">
        <v>31</v>
      </c>
      <c r="E56" s="34" t="s">
        <v>165</v>
      </c>
      <c r="F56" s="34">
        <v>0</v>
      </c>
      <c r="G56" s="34" t="s">
        <v>142</v>
      </c>
      <c r="H56" s="34" t="s">
        <v>142</v>
      </c>
      <c r="I56" s="34" t="s">
        <v>142</v>
      </c>
      <c r="J56" s="34">
        <v>0</v>
      </c>
      <c r="K56" s="58" t="s">
        <v>142</v>
      </c>
      <c r="L56" s="58" t="s">
        <v>142</v>
      </c>
    </row>
    <row r="57" spans="1:12" ht="12.75" customHeight="1" x14ac:dyDescent="0.3">
      <c r="A57" s="5" t="s">
        <v>4</v>
      </c>
      <c r="B57" s="31" t="s">
        <v>141</v>
      </c>
      <c r="C57" s="3" t="s">
        <v>243</v>
      </c>
      <c r="D57" s="3" t="s">
        <v>34</v>
      </c>
      <c r="E57" s="34" t="s">
        <v>165</v>
      </c>
      <c r="F57" s="34">
        <v>0</v>
      </c>
      <c r="G57" s="34" t="s">
        <v>142</v>
      </c>
      <c r="H57" s="34" t="s">
        <v>142</v>
      </c>
      <c r="I57" s="34" t="s">
        <v>142</v>
      </c>
      <c r="J57" s="34">
        <v>0</v>
      </c>
      <c r="K57" s="58" t="s">
        <v>142</v>
      </c>
      <c r="L57" s="58" t="s">
        <v>142</v>
      </c>
    </row>
    <row r="58" spans="1:12" ht="12.75" customHeight="1" x14ac:dyDescent="0.3">
      <c r="A58" s="5" t="s">
        <v>4</v>
      </c>
      <c r="B58" s="31" t="s">
        <v>141</v>
      </c>
      <c r="C58" s="3" t="s">
        <v>243</v>
      </c>
      <c r="D58" s="3" t="s">
        <v>37</v>
      </c>
      <c r="E58" s="34" t="s">
        <v>165</v>
      </c>
      <c r="F58" s="34">
        <v>0</v>
      </c>
      <c r="G58" s="34" t="s">
        <v>142</v>
      </c>
      <c r="H58" s="34" t="s">
        <v>142</v>
      </c>
      <c r="I58" s="34" t="s">
        <v>142</v>
      </c>
      <c r="J58" s="34">
        <v>0</v>
      </c>
      <c r="K58" s="58" t="s">
        <v>142</v>
      </c>
      <c r="L58" s="58" t="s">
        <v>142</v>
      </c>
    </row>
    <row r="59" spans="1:12" ht="12.75" customHeight="1" x14ac:dyDescent="0.3">
      <c r="A59" s="5" t="s">
        <v>4</v>
      </c>
      <c r="B59" s="31" t="s">
        <v>141</v>
      </c>
      <c r="C59" s="3" t="s">
        <v>243</v>
      </c>
      <c r="D59" s="3" t="s">
        <v>40</v>
      </c>
      <c r="E59" s="34" t="s">
        <v>165</v>
      </c>
      <c r="F59" s="34">
        <v>0</v>
      </c>
      <c r="G59" s="34" t="s">
        <v>142</v>
      </c>
      <c r="H59" s="34" t="s">
        <v>142</v>
      </c>
      <c r="I59" s="34" t="s">
        <v>142</v>
      </c>
      <c r="J59" s="34">
        <v>0</v>
      </c>
      <c r="K59" s="58" t="s">
        <v>142</v>
      </c>
      <c r="L59" s="58" t="s">
        <v>142</v>
      </c>
    </row>
    <row r="60" spans="1:12" ht="12.75" customHeight="1" x14ac:dyDescent="0.3">
      <c r="A60" s="5" t="s">
        <v>4</v>
      </c>
      <c r="B60" s="31" t="s">
        <v>141</v>
      </c>
      <c r="C60" s="3" t="s">
        <v>243</v>
      </c>
      <c r="D60" s="3" t="s">
        <v>43</v>
      </c>
      <c r="E60" s="34" t="s">
        <v>165</v>
      </c>
      <c r="F60" s="34">
        <v>0</v>
      </c>
      <c r="G60" s="34" t="s">
        <v>142</v>
      </c>
      <c r="H60" s="34" t="s">
        <v>142</v>
      </c>
      <c r="I60" s="34" t="s">
        <v>142</v>
      </c>
      <c r="J60" s="34">
        <v>0</v>
      </c>
      <c r="K60" s="58" t="s">
        <v>142</v>
      </c>
      <c r="L60" s="58" t="s">
        <v>142</v>
      </c>
    </row>
    <row r="61" spans="1:12" ht="12.75" customHeight="1" x14ac:dyDescent="0.3">
      <c r="A61" s="5" t="s">
        <v>4</v>
      </c>
      <c r="B61" s="31" t="s">
        <v>141</v>
      </c>
      <c r="C61" s="3" t="s">
        <v>243</v>
      </c>
      <c r="D61" s="3" t="s">
        <v>46</v>
      </c>
      <c r="E61" s="34" t="s">
        <v>165</v>
      </c>
      <c r="F61" s="34">
        <v>0</v>
      </c>
      <c r="G61" s="34" t="s">
        <v>142</v>
      </c>
      <c r="H61" s="34" t="s">
        <v>142</v>
      </c>
      <c r="I61" s="34" t="s">
        <v>142</v>
      </c>
      <c r="J61" s="34">
        <v>0</v>
      </c>
      <c r="K61" s="58" t="s">
        <v>142</v>
      </c>
      <c r="L61" s="58" t="s">
        <v>142</v>
      </c>
    </row>
    <row r="62" spans="1:12" ht="12.75" customHeight="1" x14ac:dyDescent="0.3">
      <c r="A62" s="5" t="s">
        <v>4</v>
      </c>
      <c r="B62" s="31" t="s">
        <v>141</v>
      </c>
      <c r="C62" s="3" t="s">
        <v>243</v>
      </c>
      <c r="D62" s="3" t="s">
        <v>49</v>
      </c>
      <c r="E62" s="34" t="s">
        <v>165</v>
      </c>
      <c r="F62" s="34">
        <v>0</v>
      </c>
      <c r="G62" s="34" t="s">
        <v>142</v>
      </c>
      <c r="H62" s="34" t="s">
        <v>142</v>
      </c>
      <c r="I62" s="34" t="s">
        <v>142</v>
      </c>
      <c r="J62" s="34">
        <v>1</v>
      </c>
      <c r="K62" s="34">
        <v>0</v>
      </c>
      <c r="L62" s="34">
        <v>21</v>
      </c>
    </row>
    <row r="63" spans="1:12" ht="12.75" customHeight="1" x14ac:dyDescent="0.3">
      <c r="A63" s="5" t="s">
        <v>4</v>
      </c>
      <c r="B63" s="31" t="s">
        <v>141</v>
      </c>
      <c r="C63" s="3" t="s">
        <v>243</v>
      </c>
      <c r="D63" s="3" t="s">
        <v>52</v>
      </c>
      <c r="E63" s="34" t="s">
        <v>165</v>
      </c>
      <c r="F63" s="34">
        <v>0</v>
      </c>
      <c r="G63" s="34" t="s">
        <v>142</v>
      </c>
      <c r="H63" s="34" t="s">
        <v>142</v>
      </c>
      <c r="I63" s="34" t="s">
        <v>142</v>
      </c>
      <c r="J63" s="34">
        <v>0</v>
      </c>
      <c r="K63" s="58" t="s">
        <v>142</v>
      </c>
      <c r="L63" s="58" t="s">
        <v>142</v>
      </c>
    </row>
    <row r="64" spans="1:12" ht="12.75" customHeight="1" x14ac:dyDescent="0.3">
      <c r="A64" s="5" t="s">
        <v>4</v>
      </c>
      <c r="B64" s="31" t="s">
        <v>141</v>
      </c>
      <c r="C64" s="3" t="s">
        <v>243</v>
      </c>
      <c r="D64" s="3" t="s">
        <v>55</v>
      </c>
      <c r="E64" s="34" t="s">
        <v>165</v>
      </c>
      <c r="F64" s="34">
        <v>0</v>
      </c>
      <c r="G64" s="34" t="s">
        <v>142</v>
      </c>
      <c r="H64" s="34" t="s">
        <v>142</v>
      </c>
      <c r="I64" s="34" t="s">
        <v>142</v>
      </c>
      <c r="J64" s="34">
        <v>0</v>
      </c>
      <c r="K64" s="58" t="s">
        <v>142</v>
      </c>
      <c r="L64" s="58" t="s">
        <v>142</v>
      </c>
    </row>
    <row r="65" spans="1:12" ht="12.75" customHeight="1" x14ac:dyDescent="0.3">
      <c r="A65" s="5" t="s">
        <v>4</v>
      </c>
      <c r="B65" s="31" t="s">
        <v>141</v>
      </c>
      <c r="C65" s="3" t="s">
        <v>243</v>
      </c>
      <c r="D65" s="3" t="s">
        <v>58</v>
      </c>
      <c r="E65" s="34" t="s">
        <v>165</v>
      </c>
      <c r="F65" s="34">
        <v>0</v>
      </c>
      <c r="G65" s="34" t="s">
        <v>142</v>
      </c>
      <c r="H65" s="34" t="s">
        <v>142</v>
      </c>
      <c r="I65" s="34" t="s">
        <v>142</v>
      </c>
      <c r="J65" s="34">
        <v>0</v>
      </c>
      <c r="K65" s="58" t="s">
        <v>142</v>
      </c>
      <c r="L65" s="58" t="s">
        <v>142</v>
      </c>
    </row>
    <row r="66" spans="1:12" ht="12.75" customHeight="1" x14ac:dyDescent="0.3">
      <c r="A66" s="5" t="s">
        <v>4</v>
      </c>
      <c r="B66" s="31" t="s">
        <v>141</v>
      </c>
      <c r="C66" s="3" t="s">
        <v>243</v>
      </c>
      <c r="D66" s="3" t="s">
        <v>64</v>
      </c>
      <c r="E66" s="34" t="s">
        <v>165</v>
      </c>
      <c r="F66" s="34">
        <v>0</v>
      </c>
      <c r="G66" s="34" t="s">
        <v>142</v>
      </c>
      <c r="H66" s="34" t="s">
        <v>142</v>
      </c>
      <c r="I66" s="34" t="s">
        <v>142</v>
      </c>
      <c r="J66" s="34">
        <v>0</v>
      </c>
      <c r="K66" s="58" t="s">
        <v>142</v>
      </c>
      <c r="L66" s="58" t="s">
        <v>142</v>
      </c>
    </row>
  </sheetData>
  <autoFilter ref="A1:L31" xr:uid="{8FE26BA7-CC3E-4F39-B866-FE7349051E2A}"/>
  <mergeCells count="1">
    <mergeCell ref="A2:D2"/>
  </mergeCells>
  <phoneticPr fontId="13" type="noConversion"/>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O18"/>
  <sheetViews>
    <sheetView showGridLines="0" topLeftCell="D1" zoomScale="70" zoomScaleNormal="70" workbookViewId="0">
      <selection activeCell="K9" sqref="K9"/>
    </sheetView>
  </sheetViews>
  <sheetFormatPr defaultColWidth="9.109375" defaultRowHeight="13.8" x14ac:dyDescent="0.3"/>
  <cols>
    <col min="1" max="1" width="64.109375" style="13" customWidth="1"/>
    <col min="2" max="2" width="11" style="6" customWidth="1"/>
    <col min="3" max="3" width="29.5546875" style="6" customWidth="1"/>
    <col min="4" max="4" width="80.44140625" style="6" bestFit="1" customWidth="1"/>
    <col min="5" max="5" width="18.33203125" style="6" bestFit="1" customWidth="1"/>
    <col min="6" max="6" width="16.88671875" style="6" bestFit="1" customWidth="1"/>
    <col min="7" max="7" width="19" style="6" customWidth="1"/>
    <col min="8" max="8" width="28.5546875" style="6" bestFit="1" customWidth="1"/>
    <col min="9" max="9" width="29.5546875" style="6" bestFit="1" customWidth="1"/>
    <col min="10" max="10" width="31.77734375" style="6" bestFit="1" customWidth="1"/>
    <col min="11" max="11" width="38.5546875" style="6" bestFit="1" customWidth="1"/>
    <col min="12" max="12" width="41.109375" style="6" bestFit="1" customWidth="1"/>
    <col min="13" max="13" width="41.33203125" style="6" bestFit="1" customWidth="1"/>
    <col min="14" max="14" width="42.77734375" style="6" bestFit="1" customWidth="1"/>
    <col min="15" max="16384" width="9.109375" style="6"/>
  </cols>
  <sheetData>
    <row r="1" spans="1:15" s="12" customFormat="1" ht="119.25" customHeight="1" x14ac:dyDescent="0.3">
      <c r="A1" s="40" t="s">
        <v>0</v>
      </c>
      <c r="B1" s="40" t="s">
        <v>1</v>
      </c>
      <c r="C1" s="40" t="s">
        <v>68</v>
      </c>
      <c r="D1" s="40" t="s">
        <v>69</v>
      </c>
      <c r="E1" s="40" t="s">
        <v>78</v>
      </c>
      <c r="F1" s="40" t="s">
        <v>79</v>
      </c>
      <c r="G1" s="40" t="s">
        <v>80</v>
      </c>
      <c r="H1" s="40" t="s">
        <v>81</v>
      </c>
      <c r="I1" s="40" t="s">
        <v>82</v>
      </c>
      <c r="J1" s="41" t="s">
        <v>83</v>
      </c>
      <c r="K1" s="41" t="s">
        <v>84</v>
      </c>
      <c r="L1" s="41" t="s">
        <v>85</v>
      </c>
      <c r="M1" s="41" t="s">
        <v>86</v>
      </c>
      <c r="N1" s="41" t="s">
        <v>87</v>
      </c>
    </row>
    <row r="2" spans="1:15" s="12" customFormat="1" ht="151.19999999999999" customHeight="1" x14ac:dyDescent="0.3">
      <c r="A2" s="59" t="s">
        <v>13</v>
      </c>
      <c r="B2" s="60"/>
      <c r="C2" s="60"/>
      <c r="D2" s="60"/>
      <c r="E2" s="36" t="s">
        <v>173</v>
      </c>
      <c r="F2" s="37" t="s">
        <v>174</v>
      </c>
      <c r="G2" s="37" t="s">
        <v>178</v>
      </c>
      <c r="H2" s="37" t="s">
        <v>179</v>
      </c>
      <c r="I2" s="37" t="s">
        <v>175</v>
      </c>
      <c r="J2" s="37" t="s">
        <v>180</v>
      </c>
      <c r="K2" s="37" t="s">
        <v>176</v>
      </c>
      <c r="L2" s="37" t="s">
        <v>181</v>
      </c>
      <c r="M2" s="37" t="s">
        <v>177</v>
      </c>
      <c r="N2" s="37" t="s">
        <v>182</v>
      </c>
    </row>
    <row r="3" spans="1:15" x14ac:dyDescent="0.3">
      <c r="A3" s="14" t="s">
        <v>88</v>
      </c>
      <c r="B3" s="31" t="s">
        <v>141</v>
      </c>
      <c r="C3" s="3" t="s">
        <v>243</v>
      </c>
      <c r="D3" s="42" t="s">
        <v>14</v>
      </c>
      <c r="E3" s="57">
        <v>19974</v>
      </c>
      <c r="F3" s="57">
        <v>6</v>
      </c>
      <c r="G3" s="57">
        <v>55594</v>
      </c>
      <c r="H3" s="57">
        <v>27</v>
      </c>
      <c r="I3" s="57">
        <v>18</v>
      </c>
      <c r="J3" s="57">
        <v>15</v>
      </c>
      <c r="K3" s="57">
        <v>1979</v>
      </c>
      <c r="L3" s="57">
        <v>4</v>
      </c>
      <c r="M3" s="57">
        <v>9493</v>
      </c>
      <c r="N3" s="57">
        <v>1</v>
      </c>
    </row>
    <row r="4" spans="1:15" ht="14.4" x14ac:dyDescent="0.3">
      <c r="A4" s="14" t="s">
        <v>88</v>
      </c>
      <c r="B4" s="31" t="s">
        <v>141</v>
      </c>
      <c r="C4" s="3" t="s">
        <v>243</v>
      </c>
      <c r="D4" s="5" t="s">
        <v>19</v>
      </c>
      <c r="E4" s="67">
        <v>1</v>
      </c>
      <c r="F4" s="67">
        <v>0</v>
      </c>
      <c r="G4" s="67">
        <v>1</v>
      </c>
      <c r="H4" s="58" t="s">
        <v>142</v>
      </c>
      <c r="I4" s="58" t="s">
        <v>142</v>
      </c>
      <c r="J4" s="58" t="s">
        <v>142</v>
      </c>
      <c r="K4" s="68"/>
      <c r="L4" s="68"/>
      <c r="M4" s="68"/>
      <c r="N4" s="68"/>
      <c r="O4"/>
    </row>
    <row r="5" spans="1:15" ht="14.4" x14ac:dyDescent="0.3">
      <c r="A5" s="14" t="s">
        <v>88</v>
      </c>
      <c r="B5" s="31" t="s">
        <v>141</v>
      </c>
      <c r="C5" s="3" t="s">
        <v>243</v>
      </c>
      <c r="D5" s="18" t="s">
        <v>22</v>
      </c>
      <c r="E5" s="69">
        <v>9100</v>
      </c>
      <c r="F5" s="69">
        <v>0</v>
      </c>
      <c r="G5" s="69">
        <v>25663</v>
      </c>
      <c r="H5" s="58" t="s">
        <v>142</v>
      </c>
      <c r="I5" s="69">
        <v>19</v>
      </c>
      <c r="J5" s="58" t="s">
        <v>142</v>
      </c>
      <c r="K5" s="68"/>
      <c r="L5" s="68"/>
      <c r="M5" s="68"/>
      <c r="N5" s="68"/>
    </row>
    <row r="6" spans="1:15" ht="14.4" x14ac:dyDescent="0.3">
      <c r="A6" s="14" t="s">
        <v>88</v>
      </c>
      <c r="B6" s="31" t="s">
        <v>141</v>
      </c>
      <c r="C6" s="3" t="s">
        <v>243</v>
      </c>
      <c r="D6" s="5" t="s">
        <v>25</v>
      </c>
      <c r="E6" s="67">
        <v>556</v>
      </c>
      <c r="F6" s="67">
        <v>0</v>
      </c>
      <c r="G6" s="67">
        <v>1881</v>
      </c>
      <c r="H6" s="58" t="s">
        <v>142</v>
      </c>
      <c r="I6" s="67">
        <v>13</v>
      </c>
      <c r="J6" s="58" t="s">
        <v>142</v>
      </c>
      <c r="K6" s="68"/>
      <c r="L6" s="68"/>
      <c r="M6" s="68"/>
      <c r="N6" s="68"/>
    </row>
    <row r="7" spans="1:15" ht="14.4" x14ac:dyDescent="0.3">
      <c r="A7" s="14" t="s">
        <v>88</v>
      </c>
      <c r="B7" s="31" t="s">
        <v>141</v>
      </c>
      <c r="C7" s="3" t="s">
        <v>243</v>
      </c>
      <c r="D7" s="5" t="s">
        <v>28</v>
      </c>
      <c r="E7" s="67">
        <v>0</v>
      </c>
      <c r="F7" s="67">
        <v>0</v>
      </c>
      <c r="G7" s="58" t="s">
        <v>142</v>
      </c>
      <c r="H7" s="58" t="s">
        <v>142</v>
      </c>
      <c r="I7" s="58" t="s">
        <v>142</v>
      </c>
      <c r="J7" s="58" t="s">
        <v>142</v>
      </c>
      <c r="K7" s="68"/>
      <c r="L7" s="68"/>
      <c r="M7" s="68"/>
      <c r="N7" s="68"/>
    </row>
    <row r="8" spans="1:15" ht="14.4" x14ac:dyDescent="0.3">
      <c r="A8" s="14" t="s">
        <v>88</v>
      </c>
      <c r="B8" s="31" t="s">
        <v>141</v>
      </c>
      <c r="C8" s="3" t="s">
        <v>243</v>
      </c>
      <c r="D8" s="5" t="s">
        <v>31</v>
      </c>
      <c r="E8" s="67">
        <v>1</v>
      </c>
      <c r="F8" s="67">
        <v>0</v>
      </c>
      <c r="G8" s="67">
        <v>1</v>
      </c>
      <c r="H8" s="58" t="s">
        <v>142</v>
      </c>
      <c r="I8" s="58" t="s">
        <v>142</v>
      </c>
      <c r="J8" s="58" t="s">
        <v>142</v>
      </c>
      <c r="K8" s="68"/>
      <c r="L8" s="68"/>
      <c r="M8" s="68"/>
      <c r="N8" s="68"/>
    </row>
    <row r="9" spans="1:15" ht="14.4" x14ac:dyDescent="0.3">
      <c r="A9" s="14" t="s">
        <v>88</v>
      </c>
      <c r="B9" s="31" t="s">
        <v>141</v>
      </c>
      <c r="C9" s="3" t="s">
        <v>243</v>
      </c>
      <c r="D9" s="5" t="s">
        <v>34</v>
      </c>
      <c r="E9" s="67">
        <v>0</v>
      </c>
      <c r="F9" s="67">
        <v>0</v>
      </c>
      <c r="G9" s="58" t="s">
        <v>142</v>
      </c>
      <c r="H9" s="58" t="s">
        <v>142</v>
      </c>
      <c r="I9" s="58" t="s">
        <v>142</v>
      </c>
      <c r="J9" s="58" t="s">
        <v>142</v>
      </c>
      <c r="K9" s="68"/>
      <c r="L9" s="68"/>
      <c r="M9" s="68"/>
      <c r="N9" s="68"/>
    </row>
    <row r="10" spans="1:15" ht="14.4" x14ac:dyDescent="0.3">
      <c r="A10" s="14" t="s">
        <v>88</v>
      </c>
      <c r="B10" s="31" t="s">
        <v>141</v>
      </c>
      <c r="C10" s="3" t="s">
        <v>243</v>
      </c>
      <c r="D10" s="5" t="s">
        <v>37</v>
      </c>
      <c r="E10" s="67">
        <v>7305</v>
      </c>
      <c r="F10" s="67">
        <v>6</v>
      </c>
      <c r="G10" s="67">
        <v>23641</v>
      </c>
      <c r="H10" s="67">
        <v>27</v>
      </c>
      <c r="I10" s="67">
        <v>18</v>
      </c>
      <c r="J10" s="67">
        <v>15</v>
      </c>
      <c r="K10" s="68"/>
      <c r="L10" s="68"/>
      <c r="M10" s="68"/>
      <c r="N10" s="68"/>
    </row>
    <row r="11" spans="1:15" ht="14.4" x14ac:dyDescent="0.3">
      <c r="A11" s="14" t="s">
        <v>88</v>
      </c>
      <c r="B11" s="31" t="s">
        <v>141</v>
      </c>
      <c r="C11" s="3" t="s">
        <v>243</v>
      </c>
      <c r="D11" s="5" t="s">
        <v>40</v>
      </c>
      <c r="E11" s="67">
        <v>0</v>
      </c>
      <c r="F11" s="67">
        <v>0</v>
      </c>
      <c r="G11" s="58" t="s">
        <v>142</v>
      </c>
      <c r="H11" s="58" t="s">
        <v>142</v>
      </c>
      <c r="I11" s="58" t="s">
        <v>142</v>
      </c>
      <c r="J11" s="58" t="s">
        <v>142</v>
      </c>
      <c r="K11" s="68"/>
      <c r="L11" s="68"/>
      <c r="M11" s="68"/>
      <c r="N11" s="68"/>
    </row>
    <row r="12" spans="1:15" ht="14.4" x14ac:dyDescent="0.3">
      <c r="A12" s="14" t="s">
        <v>88</v>
      </c>
      <c r="B12" s="31" t="s">
        <v>141</v>
      </c>
      <c r="C12" s="3" t="s">
        <v>243</v>
      </c>
      <c r="D12" s="5" t="s">
        <v>43</v>
      </c>
      <c r="E12" s="67">
        <v>0</v>
      </c>
      <c r="F12" s="67">
        <v>0</v>
      </c>
      <c r="G12" s="58" t="s">
        <v>142</v>
      </c>
      <c r="H12" s="58" t="s">
        <v>142</v>
      </c>
      <c r="I12" s="58" t="s">
        <v>142</v>
      </c>
      <c r="J12" s="58" t="s">
        <v>142</v>
      </c>
      <c r="K12" s="68"/>
      <c r="L12" s="68"/>
      <c r="M12" s="68"/>
      <c r="N12" s="68"/>
    </row>
    <row r="13" spans="1:15" ht="14.4" x14ac:dyDescent="0.3">
      <c r="A13" s="14" t="s">
        <v>88</v>
      </c>
      <c r="B13" s="31" t="s">
        <v>141</v>
      </c>
      <c r="C13" s="3" t="s">
        <v>243</v>
      </c>
      <c r="D13" s="5" t="s">
        <v>46</v>
      </c>
      <c r="E13" s="67">
        <v>0</v>
      </c>
      <c r="F13" s="67">
        <v>0</v>
      </c>
      <c r="G13" s="58" t="s">
        <v>142</v>
      </c>
      <c r="H13" s="58" t="s">
        <v>142</v>
      </c>
      <c r="I13" s="58" t="s">
        <v>142</v>
      </c>
      <c r="J13" s="58" t="s">
        <v>142</v>
      </c>
      <c r="K13" s="68"/>
      <c r="L13" s="68"/>
      <c r="M13" s="68"/>
      <c r="N13" s="68"/>
    </row>
    <row r="14" spans="1:15" ht="14.4" x14ac:dyDescent="0.3">
      <c r="A14" s="14" t="s">
        <v>88</v>
      </c>
      <c r="B14" s="31" t="s">
        <v>141</v>
      </c>
      <c r="C14" s="3" t="s">
        <v>243</v>
      </c>
      <c r="D14" s="5" t="s">
        <v>49</v>
      </c>
      <c r="E14" s="67">
        <v>34</v>
      </c>
      <c r="F14" s="67">
        <v>0</v>
      </c>
      <c r="G14" s="67">
        <v>28</v>
      </c>
      <c r="H14" s="58" t="s">
        <v>142</v>
      </c>
      <c r="I14" s="67">
        <v>1</v>
      </c>
      <c r="J14" s="58" t="s">
        <v>142</v>
      </c>
      <c r="K14" s="68"/>
      <c r="L14" s="68"/>
      <c r="M14" s="68"/>
      <c r="N14" s="68"/>
    </row>
    <row r="15" spans="1:15" ht="14.4" x14ac:dyDescent="0.3">
      <c r="A15" s="14" t="s">
        <v>88</v>
      </c>
      <c r="B15" s="31" t="s">
        <v>141</v>
      </c>
      <c r="C15" s="3" t="s">
        <v>243</v>
      </c>
      <c r="D15" s="5" t="s">
        <v>52</v>
      </c>
      <c r="E15" s="67">
        <v>0</v>
      </c>
      <c r="F15" s="67">
        <v>0</v>
      </c>
      <c r="G15" s="58" t="s">
        <v>142</v>
      </c>
      <c r="H15" s="58" t="s">
        <v>142</v>
      </c>
      <c r="I15" s="58" t="s">
        <v>142</v>
      </c>
      <c r="J15" s="58" t="s">
        <v>142</v>
      </c>
      <c r="K15" s="68"/>
      <c r="L15" s="68"/>
      <c r="M15" s="68"/>
      <c r="N15" s="68"/>
    </row>
    <row r="16" spans="1:15" ht="14.4" x14ac:dyDescent="0.3">
      <c r="A16" s="14" t="s">
        <v>88</v>
      </c>
      <c r="B16" s="31" t="s">
        <v>141</v>
      </c>
      <c r="C16" s="3" t="s">
        <v>243</v>
      </c>
      <c r="D16" s="5" t="s">
        <v>55</v>
      </c>
      <c r="E16" s="67">
        <v>1039</v>
      </c>
      <c r="F16" s="67">
        <v>0</v>
      </c>
      <c r="G16" s="67">
        <v>1015</v>
      </c>
      <c r="H16" s="58" t="s">
        <v>142</v>
      </c>
      <c r="I16" s="67">
        <v>22</v>
      </c>
      <c r="J16" s="58" t="s">
        <v>142</v>
      </c>
      <c r="K16" s="68"/>
      <c r="L16" s="68"/>
      <c r="M16" s="68"/>
      <c r="N16" s="68"/>
    </row>
    <row r="17" spans="1:14" ht="14.4" x14ac:dyDescent="0.3">
      <c r="A17" s="14" t="s">
        <v>88</v>
      </c>
      <c r="B17" s="31" t="s">
        <v>141</v>
      </c>
      <c r="C17" s="3" t="s">
        <v>243</v>
      </c>
      <c r="D17" s="5" t="s">
        <v>58</v>
      </c>
      <c r="E17" s="67">
        <v>0</v>
      </c>
      <c r="F17" s="67">
        <v>0</v>
      </c>
      <c r="G17" s="58" t="s">
        <v>142</v>
      </c>
      <c r="H17" s="58" t="s">
        <v>142</v>
      </c>
      <c r="I17" s="58" t="s">
        <v>142</v>
      </c>
      <c r="J17" s="58" t="s">
        <v>142</v>
      </c>
      <c r="K17" s="68"/>
      <c r="L17" s="68"/>
      <c r="M17" s="68"/>
      <c r="N17" s="68"/>
    </row>
    <row r="18" spans="1:14" x14ac:dyDescent="0.3">
      <c r="A18" s="14" t="s">
        <v>88</v>
      </c>
      <c r="B18" s="31" t="s">
        <v>141</v>
      </c>
      <c r="C18" s="3" t="s">
        <v>243</v>
      </c>
      <c r="D18" s="5" t="s">
        <v>67</v>
      </c>
      <c r="E18" s="67">
        <v>1938</v>
      </c>
      <c r="F18" s="67">
        <v>0</v>
      </c>
      <c r="G18" s="67">
        <v>3264</v>
      </c>
      <c r="H18" s="58" t="s">
        <v>142</v>
      </c>
      <c r="I18" s="67">
        <v>16</v>
      </c>
      <c r="J18" s="58" t="s">
        <v>142</v>
      </c>
      <c r="K18" s="70"/>
      <c r="L18" s="70"/>
      <c r="M18" s="70"/>
      <c r="N18" s="70"/>
    </row>
  </sheetData>
  <mergeCells count="1">
    <mergeCell ref="A2:D2"/>
  </mergeCells>
  <phoneticPr fontId="13" type="noConversion"/>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T17"/>
  <sheetViews>
    <sheetView showGridLines="0" view="pageBreakPreview" topLeftCell="E1" zoomScale="70" zoomScaleNormal="90" zoomScaleSheetLayoutView="70" workbookViewId="0">
      <selection activeCell="E23" sqref="E23"/>
    </sheetView>
  </sheetViews>
  <sheetFormatPr defaultColWidth="9.109375" defaultRowHeight="13.8" x14ac:dyDescent="0.3"/>
  <cols>
    <col min="1" max="1" width="14" style="6" bestFit="1" customWidth="1"/>
    <col min="2" max="2" width="13.6640625" style="6" customWidth="1"/>
    <col min="3" max="3" width="35.109375" style="6" customWidth="1"/>
    <col min="4" max="4" width="80.44140625" style="25" bestFit="1" customWidth="1"/>
    <col min="5" max="5" width="50.77734375" style="6" bestFit="1" customWidth="1"/>
    <col min="6" max="6" width="41" style="6" bestFit="1" customWidth="1"/>
    <col min="7" max="7" width="43.21875" style="6" bestFit="1" customWidth="1"/>
    <col min="8" max="8" width="13.6640625" style="6" customWidth="1"/>
    <col min="9" max="9" width="15.5546875" style="6" customWidth="1"/>
    <col min="10" max="10" width="16.88671875" style="6" customWidth="1"/>
    <col min="11" max="11" width="16.109375" style="6" customWidth="1"/>
    <col min="12" max="12" width="38.44140625" style="6" bestFit="1" customWidth="1"/>
    <col min="13" max="13" width="14.6640625" style="6" customWidth="1"/>
    <col min="14" max="15" width="15.33203125" style="6" customWidth="1"/>
    <col min="16" max="16" width="30" style="6" bestFit="1" customWidth="1"/>
    <col min="17" max="17" width="32.88671875" style="6" bestFit="1" customWidth="1"/>
    <col min="18" max="19" width="15.33203125" style="6" customWidth="1"/>
    <col min="20" max="20" width="18.33203125" style="6" bestFit="1" customWidth="1"/>
    <col min="21" max="16384" width="9.109375" style="6"/>
  </cols>
  <sheetData>
    <row r="1" spans="1:20" s="8" customFormat="1" ht="109.5" customHeight="1" x14ac:dyDescent="0.3">
      <c r="A1" s="32" t="s">
        <v>0</v>
      </c>
      <c r="B1" s="32" t="s">
        <v>1</v>
      </c>
      <c r="C1" s="32" t="s">
        <v>68</v>
      </c>
      <c r="D1" s="32" t="s">
        <v>69</v>
      </c>
      <c r="E1" s="32" t="s">
        <v>89</v>
      </c>
      <c r="F1" s="32" t="s">
        <v>90</v>
      </c>
      <c r="G1" s="32" t="s">
        <v>91</v>
      </c>
      <c r="H1" s="32" t="s">
        <v>92</v>
      </c>
      <c r="I1" s="32" t="s">
        <v>93</v>
      </c>
      <c r="J1" s="32" t="s">
        <v>94</v>
      </c>
      <c r="K1" s="32" t="s">
        <v>95</v>
      </c>
      <c r="L1" s="32" t="s">
        <v>96</v>
      </c>
      <c r="M1" s="32" t="s">
        <v>97</v>
      </c>
      <c r="N1" s="32" t="s">
        <v>98</v>
      </c>
      <c r="O1" s="32" t="s">
        <v>99</v>
      </c>
      <c r="P1" s="32" t="s">
        <v>100</v>
      </c>
      <c r="Q1" s="32" t="s">
        <v>101</v>
      </c>
      <c r="R1" s="32" t="s">
        <v>102</v>
      </c>
      <c r="S1" s="32" t="s">
        <v>103</v>
      </c>
      <c r="T1" s="32" t="s">
        <v>104</v>
      </c>
    </row>
    <row r="2" spans="1:20" s="48" customFormat="1" ht="100.5" customHeight="1" x14ac:dyDescent="0.3">
      <c r="A2" s="61" t="s">
        <v>13</v>
      </c>
      <c r="B2" s="62"/>
      <c r="C2" s="62"/>
      <c r="D2" s="62"/>
      <c r="E2" s="36" t="s">
        <v>245</v>
      </c>
      <c r="F2" s="37" t="s">
        <v>191</v>
      </c>
      <c r="G2" s="47" t="s">
        <v>192</v>
      </c>
      <c r="H2" s="38" t="s">
        <v>142</v>
      </c>
      <c r="I2" s="38" t="s">
        <v>142</v>
      </c>
      <c r="J2" s="38" t="s">
        <v>142</v>
      </c>
      <c r="K2" s="38" t="s">
        <v>142</v>
      </c>
      <c r="L2" s="38" t="s">
        <v>142</v>
      </c>
      <c r="M2" s="38" t="s">
        <v>142</v>
      </c>
      <c r="N2" s="38" t="s">
        <v>142</v>
      </c>
      <c r="O2" s="38" t="s">
        <v>142</v>
      </c>
      <c r="P2" s="47" t="s">
        <v>183</v>
      </c>
      <c r="Q2" s="47" t="s">
        <v>184</v>
      </c>
      <c r="R2" s="38" t="s">
        <v>142</v>
      </c>
      <c r="S2" s="38" t="s">
        <v>142</v>
      </c>
      <c r="T2" s="47" t="s">
        <v>185</v>
      </c>
    </row>
    <row r="3" spans="1:20" x14ac:dyDescent="0.3">
      <c r="A3" s="15" t="s">
        <v>4</v>
      </c>
      <c r="B3" s="50" t="s">
        <v>141</v>
      </c>
      <c r="C3" s="3" t="s">
        <v>243</v>
      </c>
      <c r="D3" s="49" t="s">
        <v>14</v>
      </c>
      <c r="E3" s="71">
        <v>19970</v>
      </c>
      <c r="F3" s="71">
        <v>10382</v>
      </c>
      <c r="G3" s="71">
        <v>19122</v>
      </c>
      <c r="H3" s="72" t="s">
        <v>142</v>
      </c>
      <c r="I3" s="72" t="s">
        <v>142</v>
      </c>
      <c r="J3" s="72" t="s">
        <v>142</v>
      </c>
      <c r="K3" s="72" t="s">
        <v>142</v>
      </c>
      <c r="L3" s="72" t="s">
        <v>142</v>
      </c>
      <c r="M3" s="72" t="s">
        <v>142</v>
      </c>
      <c r="N3" s="72" t="s">
        <v>142</v>
      </c>
      <c r="O3" s="72" t="s">
        <v>142</v>
      </c>
      <c r="P3" s="72">
        <v>115</v>
      </c>
      <c r="Q3" s="72">
        <v>342</v>
      </c>
      <c r="R3" s="72" t="s">
        <v>142</v>
      </c>
      <c r="S3" s="72" t="s">
        <v>142</v>
      </c>
      <c r="T3" s="71">
        <v>432</v>
      </c>
    </row>
    <row r="4" spans="1:20" x14ac:dyDescent="0.3">
      <c r="A4" s="15" t="s">
        <v>4</v>
      </c>
      <c r="B4" s="50" t="s">
        <v>141</v>
      </c>
      <c r="C4" s="3" t="s">
        <v>243</v>
      </c>
      <c r="D4" s="43" t="s">
        <v>19</v>
      </c>
      <c r="E4" s="73">
        <v>1673</v>
      </c>
      <c r="F4" s="73">
        <v>1459</v>
      </c>
      <c r="G4" s="73">
        <v>1673</v>
      </c>
      <c r="H4" s="58" t="s">
        <v>142</v>
      </c>
      <c r="I4" s="58" t="s">
        <v>142</v>
      </c>
      <c r="J4" s="58" t="s">
        <v>142</v>
      </c>
      <c r="K4" s="58" t="s">
        <v>142</v>
      </c>
      <c r="L4" s="58" t="s">
        <v>142</v>
      </c>
      <c r="M4" s="58" t="s">
        <v>142</v>
      </c>
      <c r="N4" s="58" t="s">
        <v>142</v>
      </c>
      <c r="O4" s="58" t="s">
        <v>142</v>
      </c>
      <c r="P4" s="73">
        <v>0</v>
      </c>
      <c r="Q4" s="73">
        <v>0</v>
      </c>
      <c r="R4" s="58" t="s">
        <v>142</v>
      </c>
      <c r="S4" s="58" t="s">
        <v>142</v>
      </c>
      <c r="T4" s="73">
        <v>0</v>
      </c>
    </row>
    <row r="5" spans="1:20" x14ac:dyDescent="0.3">
      <c r="A5" s="15" t="s">
        <v>4</v>
      </c>
      <c r="B5" s="50" t="s">
        <v>141</v>
      </c>
      <c r="C5" s="3" t="s">
        <v>243</v>
      </c>
      <c r="D5" s="44" t="s">
        <v>22</v>
      </c>
      <c r="E5" s="73">
        <v>13</v>
      </c>
      <c r="F5" s="73">
        <v>0</v>
      </c>
      <c r="G5" s="73">
        <v>12</v>
      </c>
      <c r="H5" s="58" t="s">
        <v>142</v>
      </c>
      <c r="I5" s="58" t="s">
        <v>142</v>
      </c>
      <c r="J5" s="58" t="s">
        <v>142</v>
      </c>
      <c r="K5" s="58" t="s">
        <v>142</v>
      </c>
      <c r="L5" s="58" t="s">
        <v>142</v>
      </c>
      <c r="M5" s="58" t="s">
        <v>142</v>
      </c>
      <c r="N5" s="58" t="s">
        <v>142</v>
      </c>
      <c r="O5" s="58" t="s">
        <v>142</v>
      </c>
      <c r="P5" s="73">
        <v>0</v>
      </c>
      <c r="Q5" s="73">
        <v>1</v>
      </c>
      <c r="R5" s="58" t="s">
        <v>142</v>
      </c>
      <c r="S5" s="58" t="s">
        <v>142</v>
      </c>
      <c r="T5" s="73">
        <v>0</v>
      </c>
    </row>
    <row r="6" spans="1:20" x14ac:dyDescent="0.3">
      <c r="A6" s="15" t="s">
        <v>4</v>
      </c>
      <c r="B6" s="50" t="s">
        <v>141</v>
      </c>
      <c r="C6" s="3" t="s">
        <v>243</v>
      </c>
      <c r="D6" s="43" t="s">
        <v>25</v>
      </c>
      <c r="E6" s="73">
        <v>0</v>
      </c>
      <c r="F6" s="73">
        <v>0</v>
      </c>
      <c r="G6" s="73">
        <v>0</v>
      </c>
      <c r="H6" s="58" t="s">
        <v>142</v>
      </c>
      <c r="I6" s="58" t="s">
        <v>142</v>
      </c>
      <c r="J6" s="58" t="s">
        <v>142</v>
      </c>
      <c r="K6" s="58" t="s">
        <v>142</v>
      </c>
      <c r="L6" s="58" t="s">
        <v>142</v>
      </c>
      <c r="M6" s="58" t="s">
        <v>142</v>
      </c>
      <c r="N6" s="58" t="s">
        <v>142</v>
      </c>
      <c r="O6" s="58" t="s">
        <v>142</v>
      </c>
      <c r="P6" s="73">
        <v>0</v>
      </c>
      <c r="Q6" s="73">
        <v>0</v>
      </c>
      <c r="R6" s="58" t="s">
        <v>142</v>
      </c>
      <c r="S6" s="58" t="s">
        <v>142</v>
      </c>
      <c r="T6" s="73">
        <v>0</v>
      </c>
    </row>
    <row r="7" spans="1:20" x14ac:dyDescent="0.3">
      <c r="A7" s="15" t="s">
        <v>4</v>
      </c>
      <c r="B7" s="50" t="s">
        <v>141</v>
      </c>
      <c r="C7" s="3" t="s">
        <v>243</v>
      </c>
      <c r="D7" s="43" t="s">
        <v>28</v>
      </c>
      <c r="E7" s="73">
        <v>0</v>
      </c>
      <c r="F7" s="73">
        <v>0</v>
      </c>
      <c r="G7" s="73">
        <v>0</v>
      </c>
      <c r="H7" s="58" t="s">
        <v>142</v>
      </c>
      <c r="I7" s="58" t="s">
        <v>142</v>
      </c>
      <c r="J7" s="58" t="s">
        <v>142</v>
      </c>
      <c r="K7" s="58" t="s">
        <v>142</v>
      </c>
      <c r="L7" s="58" t="s">
        <v>142</v>
      </c>
      <c r="M7" s="58" t="s">
        <v>142</v>
      </c>
      <c r="N7" s="58" t="s">
        <v>142</v>
      </c>
      <c r="O7" s="58" t="s">
        <v>142</v>
      </c>
      <c r="P7" s="73">
        <v>0</v>
      </c>
      <c r="Q7" s="73">
        <v>0</v>
      </c>
      <c r="R7" s="58" t="s">
        <v>142</v>
      </c>
      <c r="S7" s="58" t="s">
        <v>142</v>
      </c>
      <c r="T7" s="73">
        <v>0</v>
      </c>
    </row>
    <row r="8" spans="1:20" x14ac:dyDescent="0.3">
      <c r="A8" s="15" t="s">
        <v>4</v>
      </c>
      <c r="B8" s="50" t="s">
        <v>141</v>
      </c>
      <c r="C8" s="3" t="s">
        <v>243</v>
      </c>
      <c r="D8" s="43" t="s">
        <v>31</v>
      </c>
      <c r="E8" s="73">
        <v>0</v>
      </c>
      <c r="F8" s="73">
        <v>0</v>
      </c>
      <c r="G8" s="73">
        <v>0</v>
      </c>
      <c r="H8" s="58" t="s">
        <v>142</v>
      </c>
      <c r="I8" s="58" t="s">
        <v>142</v>
      </c>
      <c r="J8" s="58" t="s">
        <v>142</v>
      </c>
      <c r="K8" s="58" t="s">
        <v>142</v>
      </c>
      <c r="L8" s="58" t="s">
        <v>142</v>
      </c>
      <c r="M8" s="58" t="s">
        <v>142</v>
      </c>
      <c r="N8" s="58" t="s">
        <v>142</v>
      </c>
      <c r="O8" s="58" t="s">
        <v>142</v>
      </c>
      <c r="P8" s="73">
        <v>0</v>
      </c>
      <c r="Q8" s="73">
        <v>0</v>
      </c>
      <c r="R8" s="58" t="s">
        <v>142</v>
      </c>
      <c r="S8" s="58" t="s">
        <v>142</v>
      </c>
      <c r="T8" s="73">
        <v>0</v>
      </c>
    </row>
    <row r="9" spans="1:20" x14ac:dyDescent="0.3">
      <c r="A9" s="15" t="s">
        <v>4</v>
      </c>
      <c r="B9" s="50" t="s">
        <v>141</v>
      </c>
      <c r="C9" s="3" t="s">
        <v>243</v>
      </c>
      <c r="D9" s="43" t="s">
        <v>34</v>
      </c>
      <c r="E9" s="73">
        <v>31</v>
      </c>
      <c r="F9" s="73">
        <v>0</v>
      </c>
      <c r="G9" s="73">
        <v>31</v>
      </c>
      <c r="H9" s="58" t="s">
        <v>142</v>
      </c>
      <c r="I9" s="58" t="s">
        <v>142</v>
      </c>
      <c r="J9" s="58" t="s">
        <v>142</v>
      </c>
      <c r="K9" s="58" t="s">
        <v>142</v>
      </c>
      <c r="L9" s="58" t="s">
        <v>142</v>
      </c>
      <c r="M9" s="58" t="s">
        <v>142</v>
      </c>
      <c r="N9" s="58" t="s">
        <v>142</v>
      </c>
      <c r="O9" s="58" t="s">
        <v>142</v>
      </c>
      <c r="P9" s="73">
        <v>0</v>
      </c>
      <c r="Q9" s="73">
        <v>0</v>
      </c>
      <c r="R9" s="58" t="s">
        <v>142</v>
      </c>
      <c r="S9" s="58" t="s">
        <v>142</v>
      </c>
      <c r="T9" s="73">
        <v>0</v>
      </c>
    </row>
    <row r="10" spans="1:20" x14ac:dyDescent="0.3">
      <c r="A10" s="15" t="s">
        <v>4</v>
      </c>
      <c r="B10" s="50" t="s">
        <v>141</v>
      </c>
      <c r="C10" s="3" t="s">
        <v>243</v>
      </c>
      <c r="D10" s="43" t="s">
        <v>37</v>
      </c>
      <c r="E10" s="73">
        <v>1830</v>
      </c>
      <c r="F10" s="73">
        <v>0</v>
      </c>
      <c r="G10" s="73">
        <v>1099</v>
      </c>
      <c r="H10" s="58" t="s">
        <v>142</v>
      </c>
      <c r="I10" s="58" t="s">
        <v>142</v>
      </c>
      <c r="J10" s="58" t="s">
        <v>142</v>
      </c>
      <c r="K10" s="58" t="s">
        <v>142</v>
      </c>
      <c r="L10" s="58" t="s">
        <v>142</v>
      </c>
      <c r="M10" s="58" t="s">
        <v>142</v>
      </c>
      <c r="N10" s="58" t="s">
        <v>142</v>
      </c>
      <c r="O10" s="58" t="s">
        <v>142</v>
      </c>
      <c r="P10" s="73">
        <v>0</v>
      </c>
      <c r="Q10" s="73">
        <v>338</v>
      </c>
      <c r="R10" s="58" t="s">
        <v>142</v>
      </c>
      <c r="S10" s="58" t="s">
        <v>142</v>
      </c>
      <c r="T10" s="73">
        <v>393</v>
      </c>
    </row>
    <row r="11" spans="1:20" x14ac:dyDescent="0.3">
      <c r="A11" s="15" t="s">
        <v>4</v>
      </c>
      <c r="B11" s="50" t="s">
        <v>141</v>
      </c>
      <c r="C11" s="3" t="s">
        <v>243</v>
      </c>
      <c r="D11" s="43" t="s">
        <v>40</v>
      </c>
      <c r="E11" s="73">
        <v>0</v>
      </c>
      <c r="F11" s="73">
        <v>0</v>
      </c>
      <c r="G11" s="73">
        <v>0</v>
      </c>
      <c r="H11" s="58" t="s">
        <v>142</v>
      </c>
      <c r="I11" s="58" t="s">
        <v>142</v>
      </c>
      <c r="J11" s="58" t="s">
        <v>142</v>
      </c>
      <c r="K11" s="58" t="s">
        <v>142</v>
      </c>
      <c r="L11" s="58" t="s">
        <v>142</v>
      </c>
      <c r="M11" s="58" t="s">
        <v>142</v>
      </c>
      <c r="N11" s="58" t="s">
        <v>142</v>
      </c>
      <c r="O11" s="58" t="s">
        <v>142</v>
      </c>
      <c r="P11" s="73">
        <v>0</v>
      </c>
      <c r="Q11" s="73">
        <v>0</v>
      </c>
      <c r="R11" s="58" t="s">
        <v>142</v>
      </c>
      <c r="S11" s="58" t="s">
        <v>142</v>
      </c>
      <c r="T11" s="73">
        <v>0</v>
      </c>
    </row>
    <row r="12" spans="1:20" x14ac:dyDescent="0.3">
      <c r="A12" s="15" t="s">
        <v>4</v>
      </c>
      <c r="B12" s="50" t="s">
        <v>141</v>
      </c>
      <c r="C12" s="3" t="s">
        <v>243</v>
      </c>
      <c r="D12" s="43" t="s">
        <v>43</v>
      </c>
      <c r="E12" s="73">
        <v>0</v>
      </c>
      <c r="F12" s="73">
        <v>0</v>
      </c>
      <c r="G12" s="73">
        <v>0</v>
      </c>
      <c r="H12" s="58" t="s">
        <v>142</v>
      </c>
      <c r="I12" s="58" t="s">
        <v>142</v>
      </c>
      <c r="J12" s="58" t="s">
        <v>142</v>
      </c>
      <c r="K12" s="58" t="s">
        <v>142</v>
      </c>
      <c r="L12" s="58" t="s">
        <v>142</v>
      </c>
      <c r="M12" s="58" t="s">
        <v>142</v>
      </c>
      <c r="N12" s="58" t="s">
        <v>142</v>
      </c>
      <c r="O12" s="58" t="s">
        <v>142</v>
      </c>
      <c r="P12" s="73">
        <v>0</v>
      </c>
      <c r="Q12" s="73">
        <v>0</v>
      </c>
      <c r="R12" s="58" t="s">
        <v>142</v>
      </c>
      <c r="S12" s="58" t="s">
        <v>142</v>
      </c>
      <c r="T12" s="73">
        <v>0</v>
      </c>
    </row>
    <row r="13" spans="1:20" x14ac:dyDescent="0.3">
      <c r="A13" s="15" t="s">
        <v>4</v>
      </c>
      <c r="B13" s="50" t="s">
        <v>141</v>
      </c>
      <c r="C13" s="3" t="s">
        <v>243</v>
      </c>
      <c r="D13" s="43" t="s">
        <v>46</v>
      </c>
      <c r="E13" s="73">
        <v>0</v>
      </c>
      <c r="F13" s="73">
        <v>0</v>
      </c>
      <c r="G13" s="73">
        <v>0</v>
      </c>
      <c r="H13" s="58" t="s">
        <v>142</v>
      </c>
      <c r="I13" s="58" t="s">
        <v>142</v>
      </c>
      <c r="J13" s="58" t="s">
        <v>142</v>
      </c>
      <c r="K13" s="58" t="s">
        <v>142</v>
      </c>
      <c r="L13" s="58" t="s">
        <v>142</v>
      </c>
      <c r="M13" s="58" t="s">
        <v>142</v>
      </c>
      <c r="N13" s="58" t="s">
        <v>142</v>
      </c>
      <c r="O13" s="58" t="s">
        <v>142</v>
      </c>
      <c r="P13" s="73">
        <v>0</v>
      </c>
      <c r="Q13" s="73">
        <v>0</v>
      </c>
      <c r="R13" s="58" t="s">
        <v>142</v>
      </c>
      <c r="S13" s="58" t="s">
        <v>142</v>
      </c>
      <c r="T13" s="73">
        <v>0</v>
      </c>
    </row>
    <row r="14" spans="1:20" x14ac:dyDescent="0.3">
      <c r="A14" s="15" t="s">
        <v>4</v>
      </c>
      <c r="B14" s="50" t="s">
        <v>141</v>
      </c>
      <c r="C14" s="3" t="s">
        <v>243</v>
      </c>
      <c r="D14" s="43" t="s">
        <v>49</v>
      </c>
      <c r="E14" s="73">
        <v>116</v>
      </c>
      <c r="F14" s="73">
        <v>0</v>
      </c>
      <c r="G14" s="73">
        <v>0</v>
      </c>
      <c r="H14" s="58" t="s">
        <v>142</v>
      </c>
      <c r="I14" s="58" t="s">
        <v>142</v>
      </c>
      <c r="J14" s="58" t="s">
        <v>142</v>
      </c>
      <c r="K14" s="58" t="s">
        <v>142</v>
      </c>
      <c r="L14" s="58" t="s">
        <v>142</v>
      </c>
      <c r="M14" s="58" t="s">
        <v>142</v>
      </c>
      <c r="N14" s="58" t="s">
        <v>142</v>
      </c>
      <c r="O14" s="58" t="s">
        <v>142</v>
      </c>
      <c r="P14" s="73">
        <v>115</v>
      </c>
      <c r="Q14" s="73">
        <v>3</v>
      </c>
      <c r="R14" s="58" t="s">
        <v>142</v>
      </c>
      <c r="S14" s="58" t="s">
        <v>142</v>
      </c>
      <c r="T14" s="73">
        <v>39</v>
      </c>
    </row>
    <row r="15" spans="1:20" x14ac:dyDescent="0.3">
      <c r="A15" s="15" t="s">
        <v>4</v>
      </c>
      <c r="B15" s="50" t="s">
        <v>141</v>
      </c>
      <c r="C15" s="3" t="s">
        <v>243</v>
      </c>
      <c r="D15" s="43" t="s">
        <v>52</v>
      </c>
      <c r="E15" s="73">
        <v>0</v>
      </c>
      <c r="F15" s="73">
        <v>0</v>
      </c>
      <c r="G15" s="73">
        <v>0</v>
      </c>
      <c r="H15" s="58" t="s">
        <v>142</v>
      </c>
      <c r="I15" s="58" t="s">
        <v>142</v>
      </c>
      <c r="J15" s="58" t="s">
        <v>142</v>
      </c>
      <c r="K15" s="58" t="s">
        <v>142</v>
      </c>
      <c r="L15" s="58" t="s">
        <v>142</v>
      </c>
      <c r="M15" s="58" t="s">
        <v>142</v>
      </c>
      <c r="N15" s="58" t="s">
        <v>142</v>
      </c>
      <c r="O15" s="58" t="s">
        <v>142</v>
      </c>
      <c r="P15" s="73">
        <v>0</v>
      </c>
      <c r="Q15" s="73">
        <v>0</v>
      </c>
      <c r="R15" s="58" t="s">
        <v>142</v>
      </c>
      <c r="S15" s="58" t="s">
        <v>142</v>
      </c>
      <c r="T15" s="73">
        <v>0</v>
      </c>
    </row>
    <row r="16" spans="1:20" x14ac:dyDescent="0.3">
      <c r="A16" s="15" t="s">
        <v>4</v>
      </c>
      <c r="B16" s="50" t="s">
        <v>141</v>
      </c>
      <c r="C16" s="3" t="s">
        <v>243</v>
      </c>
      <c r="D16" s="43" t="s">
        <v>55</v>
      </c>
      <c r="E16" s="73">
        <v>16307</v>
      </c>
      <c r="F16" s="73">
        <v>8923</v>
      </c>
      <c r="G16" s="73">
        <v>16307</v>
      </c>
      <c r="H16" s="58" t="s">
        <v>142</v>
      </c>
      <c r="I16" s="58" t="s">
        <v>142</v>
      </c>
      <c r="J16" s="58" t="s">
        <v>142</v>
      </c>
      <c r="K16" s="58" t="s">
        <v>142</v>
      </c>
      <c r="L16" s="58" t="s">
        <v>142</v>
      </c>
      <c r="M16" s="58" t="s">
        <v>142</v>
      </c>
      <c r="N16" s="58" t="s">
        <v>142</v>
      </c>
      <c r="O16" s="58" t="s">
        <v>142</v>
      </c>
      <c r="P16" s="73">
        <v>0</v>
      </c>
      <c r="Q16" s="73">
        <v>0</v>
      </c>
      <c r="R16" s="58" t="s">
        <v>142</v>
      </c>
      <c r="S16" s="58" t="s">
        <v>142</v>
      </c>
      <c r="T16" s="73">
        <v>0</v>
      </c>
    </row>
    <row r="17" spans="1:20" x14ac:dyDescent="0.3">
      <c r="A17" s="15" t="s">
        <v>4</v>
      </c>
      <c r="B17" s="50" t="s">
        <v>141</v>
      </c>
      <c r="C17" s="3" t="s">
        <v>243</v>
      </c>
      <c r="D17" s="43" t="s">
        <v>58</v>
      </c>
      <c r="E17" s="73">
        <v>0</v>
      </c>
      <c r="F17" s="73">
        <v>0</v>
      </c>
      <c r="G17" s="73">
        <v>0</v>
      </c>
      <c r="H17" s="58" t="s">
        <v>142</v>
      </c>
      <c r="I17" s="58" t="s">
        <v>142</v>
      </c>
      <c r="J17" s="58" t="s">
        <v>142</v>
      </c>
      <c r="K17" s="58" t="s">
        <v>142</v>
      </c>
      <c r="L17" s="58" t="s">
        <v>142</v>
      </c>
      <c r="M17" s="58" t="s">
        <v>142</v>
      </c>
      <c r="N17" s="58" t="s">
        <v>142</v>
      </c>
      <c r="O17" s="58" t="s">
        <v>142</v>
      </c>
      <c r="P17" s="73">
        <v>0</v>
      </c>
      <c r="Q17" s="73">
        <v>0</v>
      </c>
      <c r="R17" s="58" t="s">
        <v>142</v>
      </c>
      <c r="S17" s="58" t="s">
        <v>142</v>
      </c>
      <c r="T17" s="73">
        <v>0</v>
      </c>
    </row>
  </sheetData>
  <autoFilter ref="A1:D16" xr:uid="{8FE26BA7-CC3E-4F39-B866-FE7349051E2A}"/>
  <mergeCells count="1">
    <mergeCell ref="A2:D2"/>
  </mergeCells>
  <phoneticPr fontId="13" type="noConversion"/>
  <pageMargins left="0.7" right="0.7" top="0.75" bottom="0.75" header="0.3" footer="0.3"/>
  <pageSetup scale="1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T18"/>
  <sheetViews>
    <sheetView showGridLines="0" topLeftCell="B1" zoomScale="85" zoomScaleNormal="85" workbookViewId="0">
      <selection activeCell="E3" sqref="E3"/>
    </sheetView>
  </sheetViews>
  <sheetFormatPr defaultColWidth="9.109375" defaultRowHeight="13.8" x14ac:dyDescent="0.3"/>
  <cols>
    <col min="1" max="1" width="15.109375" style="6" customWidth="1"/>
    <col min="2" max="2" width="13.33203125" style="6" customWidth="1"/>
    <col min="3" max="3" width="28.88671875" style="6" customWidth="1"/>
    <col min="4" max="4" width="80.44140625" style="25" bestFit="1" customWidth="1"/>
    <col min="5" max="5" width="61.88671875" style="6" customWidth="1"/>
    <col min="6" max="6" width="49.6640625" style="6" bestFit="1" customWidth="1"/>
    <col min="7" max="7" width="46" style="6" customWidth="1"/>
    <col min="8" max="11" width="13.6640625" style="6" customWidth="1"/>
    <col min="12" max="12" width="32.88671875" style="6" bestFit="1" customWidth="1"/>
    <col min="13" max="13" width="13.6640625" style="6" customWidth="1"/>
    <col min="14" max="15" width="15.33203125" style="6" customWidth="1"/>
    <col min="16" max="16" width="26.5546875" style="6" bestFit="1" customWidth="1"/>
    <col min="17" max="17" width="35.21875" style="6" bestFit="1" customWidth="1"/>
    <col min="18" max="19" width="15.33203125" style="6" customWidth="1"/>
    <col min="20" max="20" width="18.33203125" style="6" bestFit="1" customWidth="1"/>
    <col min="21" max="16384" width="9.109375" style="6"/>
  </cols>
  <sheetData>
    <row r="1" spans="1:20" s="8" customFormat="1" ht="109.5" customHeight="1" x14ac:dyDescent="0.3">
      <c r="A1" s="39" t="s">
        <v>0</v>
      </c>
      <c r="B1" s="39" t="s">
        <v>1</v>
      </c>
      <c r="C1" s="39" t="s">
        <v>68</v>
      </c>
      <c r="D1" s="39" t="s">
        <v>105</v>
      </c>
      <c r="E1" s="45" t="s">
        <v>89</v>
      </c>
      <c r="F1" s="45" t="s">
        <v>90</v>
      </c>
      <c r="G1" s="45" t="s">
        <v>91</v>
      </c>
      <c r="H1" s="45" t="s">
        <v>92</v>
      </c>
      <c r="I1" s="45" t="s">
        <v>93</v>
      </c>
      <c r="J1" s="45" t="s">
        <v>94</v>
      </c>
      <c r="K1" s="45" t="s">
        <v>95</v>
      </c>
      <c r="L1" s="45" t="s">
        <v>96</v>
      </c>
      <c r="M1" s="45" t="s">
        <v>97</v>
      </c>
      <c r="N1" s="45" t="s">
        <v>98</v>
      </c>
      <c r="O1" s="45" t="s">
        <v>99</v>
      </c>
      <c r="P1" s="45" t="s">
        <v>100</v>
      </c>
      <c r="Q1" s="45" t="s">
        <v>101</v>
      </c>
      <c r="R1" s="45" t="s">
        <v>102</v>
      </c>
      <c r="S1" s="45" t="s">
        <v>103</v>
      </c>
      <c r="T1" s="45" t="s">
        <v>104</v>
      </c>
    </row>
    <row r="2" spans="1:20" s="12" customFormat="1" ht="118.2" customHeight="1" x14ac:dyDescent="0.3">
      <c r="A2" s="61" t="s">
        <v>13</v>
      </c>
      <c r="B2" s="62"/>
      <c r="C2" s="62"/>
      <c r="D2" s="62"/>
      <c r="E2" s="36" t="s">
        <v>246</v>
      </c>
      <c r="F2" s="37" t="s">
        <v>189</v>
      </c>
      <c r="G2" s="37" t="s">
        <v>190</v>
      </c>
      <c r="H2" s="38" t="s">
        <v>142</v>
      </c>
      <c r="I2" s="38" t="s">
        <v>142</v>
      </c>
      <c r="J2" s="38" t="s">
        <v>142</v>
      </c>
      <c r="K2" s="38" t="s">
        <v>142</v>
      </c>
      <c r="L2" s="38" t="s">
        <v>142</v>
      </c>
      <c r="M2" s="38" t="s">
        <v>142</v>
      </c>
      <c r="N2" s="38" t="s">
        <v>142</v>
      </c>
      <c r="O2" s="38" t="s">
        <v>142</v>
      </c>
      <c r="P2" s="37" t="s">
        <v>186</v>
      </c>
      <c r="Q2" s="37" t="s">
        <v>187</v>
      </c>
      <c r="R2" s="38" t="s">
        <v>142</v>
      </c>
      <c r="S2" s="38" t="s">
        <v>142</v>
      </c>
      <c r="T2" s="37" t="s">
        <v>188</v>
      </c>
    </row>
    <row r="3" spans="1:20" x14ac:dyDescent="0.3">
      <c r="A3" s="3" t="s">
        <v>4</v>
      </c>
      <c r="B3" s="50" t="s">
        <v>141</v>
      </c>
      <c r="C3" s="3" t="s">
        <v>243</v>
      </c>
      <c r="D3" s="49" t="s">
        <v>14</v>
      </c>
      <c r="E3" s="57">
        <v>38061</v>
      </c>
      <c r="F3" s="57">
        <v>21974</v>
      </c>
      <c r="G3" s="57">
        <v>37838</v>
      </c>
      <c r="H3" s="72" t="s">
        <v>142</v>
      </c>
      <c r="I3" s="72" t="s">
        <v>142</v>
      </c>
      <c r="J3" s="72" t="s">
        <v>142</v>
      </c>
      <c r="K3" s="72" t="s">
        <v>142</v>
      </c>
      <c r="L3" s="72" t="s">
        <v>142</v>
      </c>
      <c r="M3" s="72" t="s">
        <v>142</v>
      </c>
      <c r="N3" s="72" t="s">
        <v>142</v>
      </c>
      <c r="O3" s="72" t="s">
        <v>142</v>
      </c>
      <c r="P3" s="57">
        <v>32</v>
      </c>
      <c r="Q3" s="57">
        <v>1</v>
      </c>
      <c r="R3" s="72" t="s">
        <v>142</v>
      </c>
      <c r="S3" s="72" t="s">
        <v>142</v>
      </c>
      <c r="T3" s="57">
        <v>187</v>
      </c>
    </row>
    <row r="4" spans="1:20" x14ac:dyDescent="0.3">
      <c r="A4" s="15" t="s">
        <v>4</v>
      </c>
      <c r="B4" s="50" t="s">
        <v>141</v>
      </c>
      <c r="C4" s="3" t="s">
        <v>243</v>
      </c>
      <c r="D4" s="43" t="s">
        <v>19</v>
      </c>
      <c r="E4" s="34">
        <v>1255</v>
      </c>
      <c r="F4" s="34">
        <v>1204</v>
      </c>
      <c r="G4" s="34">
        <v>1255</v>
      </c>
      <c r="H4" s="58" t="s">
        <v>142</v>
      </c>
      <c r="I4" s="58" t="s">
        <v>142</v>
      </c>
      <c r="J4" s="58" t="s">
        <v>142</v>
      </c>
      <c r="K4" s="58" t="s">
        <v>142</v>
      </c>
      <c r="L4" s="58" t="s">
        <v>142</v>
      </c>
      <c r="M4" s="58" t="s">
        <v>142</v>
      </c>
      <c r="N4" s="58" t="s">
        <v>142</v>
      </c>
      <c r="O4" s="58" t="s">
        <v>142</v>
      </c>
      <c r="P4" s="34">
        <v>0</v>
      </c>
      <c r="Q4" s="34">
        <v>0</v>
      </c>
      <c r="R4" s="58" t="s">
        <v>142</v>
      </c>
      <c r="S4" s="58" t="s">
        <v>142</v>
      </c>
      <c r="T4" s="34">
        <v>0</v>
      </c>
    </row>
    <row r="5" spans="1:20" x14ac:dyDescent="0.3">
      <c r="A5" s="3" t="s">
        <v>4</v>
      </c>
      <c r="B5" s="50" t="s">
        <v>141</v>
      </c>
      <c r="C5" s="3" t="s">
        <v>243</v>
      </c>
      <c r="D5" s="29" t="s">
        <v>22</v>
      </c>
      <c r="E5" s="35">
        <v>0</v>
      </c>
      <c r="F5" s="35">
        <v>0</v>
      </c>
      <c r="G5" s="35">
        <v>0</v>
      </c>
      <c r="H5" s="58" t="s">
        <v>142</v>
      </c>
      <c r="I5" s="58" t="s">
        <v>142</v>
      </c>
      <c r="J5" s="58" t="s">
        <v>142</v>
      </c>
      <c r="K5" s="58" t="s">
        <v>142</v>
      </c>
      <c r="L5" s="58" t="s">
        <v>142</v>
      </c>
      <c r="M5" s="58" t="s">
        <v>142</v>
      </c>
      <c r="N5" s="58" t="s">
        <v>142</v>
      </c>
      <c r="O5" s="58" t="s">
        <v>142</v>
      </c>
      <c r="P5" s="35">
        <v>0</v>
      </c>
      <c r="Q5" s="35">
        <v>0</v>
      </c>
      <c r="R5" s="58" t="s">
        <v>142</v>
      </c>
      <c r="S5" s="58" t="s">
        <v>142</v>
      </c>
      <c r="T5" s="35">
        <v>0</v>
      </c>
    </row>
    <row r="6" spans="1:20" x14ac:dyDescent="0.3">
      <c r="A6" s="3" t="s">
        <v>4</v>
      </c>
      <c r="B6" s="50" t="s">
        <v>141</v>
      </c>
      <c r="C6" s="3" t="s">
        <v>243</v>
      </c>
      <c r="D6" s="3" t="s">
        <v>25</v>
      </c>
      <c r="E6" s="34">
        <v>2</v>
      </c>
      <c r="F6" s="34">
        <v>0</v>
      </c>
      <c r="G6" s="34">
        <v>0</v>
      </c>
      <c r="H6" s="58" t="s">
        <v>142</v>
      </c>
      <c r="I6" s="58" t="s">
        <v>142</v>
      </c>
      <c r="J6" s="58" t="s">
        <v>142</v>
      </c>
      <c r="K6" s="58" t="s">
        <v>142</v>
      </c>
      <c r="L6" s="58" t="s">
        <v>142</v>
      </c>
      <c r="M6" s="58" t="s">
        <v>142</v>
      </c>
      <c r="N6" s="58" t="s">
        <v>142</v>
      </c>
      <c r="O6" s="58" t="s">
        <v>142</v>
      </c>
      <c r="P6" s="34">
        <v>0</v>
      </c>
      <c r="Q6" s="34">
        <v>0</v>
      </c>
      <c r="R6" s="58" t="s">
        <v>142</v>
      </c>
      <c r="S6" s="58" t="s">
        <v>142</v>
      </c>
      <c r="T6" s="34">
        <v>2</v>
      </c>
    </row>
    <row r="7" spans="1:20" x14ac:dyDescent="0.3">
      <c r="A7" s="3" t="s">
        <v>4</v>
      </c>
      <c r="B7" s="50" t="s">
        <v>141</v>
      </c>
      <c r="C7" s="3" t="s">
        <v>243</v>
      </c>
      <c r="D7" s="3" t="s">
        <v>28</v>
      </c>
      <c r="E7" s="34">
        <v>0</v>
      </c>
      <c r="F7" s="34">
        <v>0</v>
      </c>
      <c r="G7" s="34">
        <v>0</v>
      </c>
      <c r="H7" s="58" t="s">
        <v>142</v>
      </c>
      <c r="I7" s="58" t="s">
        <v>142</v>
      </c>
      <c r="J7" s="58" t="s">
        <v>142</v>
      </c>
      <c r="K7" s="58" t="s">
        <v>142</v>
      </c>
      <c r="L7" s="58" t="s">
        <v>142</v>
      </c>
      <c r="M7" s="58" t="s">
        <v>142</v>
      </c>
      <c r="N7" s="58" t="s">
        <v>142</v>
      </c>
      <c r="O7" s="58" t="s">
        <v>142</v>
      </c>
      <c r="P7" s="34">
        <v>0</v>
      </c>
      <c r="Q7" s="34">
        <v>0</v>
      </c>
      <c r="R7" s="58" t="s">
        <v>142</v>
      </c>
      <c r="S7" s="58" t="s">
        <v>142</v>
      </c>
      <c r="T7" s="34">
        <v>0</v>
      </c>
    </row>
    <row r="8" spans="1:20" x14ac:dyDescent="0.3">
      <c r="A8" s="3" t="s">
        <v>4</v>
      </c>
      <c r="B8" s="50" t="s">
        <v>141</v>
      </c>
      <c r="C8" s="3" t="s">
        <v>243</v>
      </c>
      <c r="D8" s="3" t="s">
        <v>31</v>
      </c>
      <c r="E8" s="34">
        <v>0</v>
      </c>
      <c r="F8" s="34">
        <v>0</v>
      </c>
      <c r="G8" s="34">
        <v>0</v>
      </c>
      <c r="H8" s="58" t="s">
        <v>142</v>
      </c>
      <c r="I8" s="58" t="s">
        <v>142</v>
      </c>
      <c r="J8" s="58" t="s">
        <v>142</v>
      </c>
      <c r="K8" s="58" t="s">
        <v>142</v>
      </c>
      <c r="L8" s="58" t="s">
        <v>142</v>
      </c>
      <c r="M8" s="58" t="s">
        <v>142</v>
      </c>
      <c r="N8" s="58" t="s">
        <v>142</v>
      </c>
      <c r="O8" s="58" t="s">
        <v>142</v>
      </c>
      <c r="P8" s="34">
        <v>0</v>
      </c>
      <c r="Q8" s="34">
        <v>0</v>
      </c>
      <c r="R8" s="58" t="s">
        <v>142</v>
      </c>
      <c r="S8" s="58" t="s">
        <v>142</v>
      </c>
      <c r="T8" s="34">
        <v>0</v>
      </c>
    </row>
    <row r="9" spans="1:20" x14ac:dyDescent="0.3">
      <c r="A9" s="3" t="s">
        <v>4</v>
      </c>
      <c r="B9" s="50" t="s">
        <v>141</v>
      </c>
      <c r="C9" s="3" t="s">
        <v>243</v>
      </c>
      <c r="D9" s="3" t="s">
        <v>34</v>
      </c>
      <c r="E9" s="34">
        <v>6425</v>
      </c>
      <c r="F9" s="34">
        <v>0</v>
      </c>
      <c r="G9" s="34">
        <v>6425</v>
      </c>
      <c r="H9" s="58" t="s">
        <v>142</v>
      </c>
      <c r="I9" s="58" t="s">
        <v>142</v>
      </c>
      <c r="J9" s="58" t="s">
        <v>142</v>
      </c>
      <c r="K9" s="58" t="s">
        <v>142</v>
      </c>
      <c r="L9" s="58" t="s">
        <v>142</v>
      </c>
      <c r="M9" s="58" t="s">
        <v>142</v>
      </c>
      <c r="N9" s="58" t="s">
        <v>142</v>
      </c>
      <c r="O9" s="58" t="s">
        <v>142</v>
      </c>
      <c r="P9" s="34">
        <v>0</v>
      </c>
      <c r="Q9" s="34">
        <v>0</v>
      </c>
      <c r="R9" s="58" t="s">
        <v>142</v>
      </c>
      <c r="S9" s="58" t="s">
        <v>142</v>
      </c>
      <c r="T9" s="34">
        <v>0</v>
      </c>
    </row>
    <row r="10" spans="1:20" x14ac:dyDescent="0.3">
      <c r="A10" s="3" t="s">
        <v>4</v>
      </c>
      <c r="B10" s="50" t="s">
        <v>141</v>
      </c>
      <c r="C10" s="3" t="s">
        <v>243</v>
      </c>
      <c r="D10" s="3" t="s">
        <v>37</v>
      </c>
      <c r="E10" s="34">
        <v>0</v>
      </c>
      <c r="F10" s="34">
        <v>0</v>
      </c>
      <c r="G10" s="34">
        <v>0</v>
      </c>
      <c r="H10" s="58" t="s">
        <v>142</v>
      </c>
      <c r="I10" s="58" t="s">
        <v>142</v>
      </c>
      <c r="J10" s="58" t="s">
        <v>142</v>
      </c>
      <c r="K10" s="58" t="s">
        <v>142</v>
      </c>
      <c r="L10" s="58" t="s">
        <v>142</v>
      </c>
      <c r="M10" s="58" t="s">
        <v>142</v>
      </c>
      <c r="N10" s="58" t="s">
        <v>142</v>
      </c>
      <c r="O10" s="58" t="s">
        <v>142</v>
      </c>
      <c r="P10" s="34">
        <v>0</v>
      </c>
      <c r="Q10" s="34">
        <v>0</v>
      </c>
      <c r="R10" s="58" t="s">
        <v>142</v>
      </c>
      <c r="S10" s="58" t="s">
        <v>142</v>
      </c>
      <c r="T10" s="34">
        <v>0</v>
      </c>
    </row>
    <row r="11" spans="1:20" x14ac:dyDescent="0.3">
      <c r="A11" s="3" t="s">
        <v>4</v>
      </c>
      <c r="B11" s="50" t="s">
        <v>141</v>
      </c>
      <c r="C11" s="3" t="s">
        <v>243</v>
      </c>
      <c r="D11" s="3" t="s">
        <v>40</v>
      </c>
      <c r="E11" s="34">
        <v>0</v>
      </c>
      <c r="F11" s="34">
        <v>0</v>
      </c>
      <c r="G11" s="34">
        <v>0</v>
      </c>
      <c r="H11" s="58" t="s">
        <v>142</v>
      </c>
      <c r="I11" s="58" t="s">
        <v>142</v>
      </c>
      <c r="J11" s="58" t="s">
        <v>142</v>
      </c>
      <c r="K11" s="58" t="s">
        <v>142</v>
      </c>
      <c r="L11" s="58" t="s">
        <v>142</v>
      </c>
      <c r="M11" s="58" t="s">
        <v>142</v>
      </c>
      <c r="N11" s="58" t="s">
        <v>142</v>
      </c>
      <c r="O11" s="58" t="s">
        <v>142</v>
      </c>
      <c r="P11" s="34">
        <v>0</v>
      </c>
      <c r="Q11" s="34">
        <v>0</v>
      </c>
      <c r="R11" s="58" t="s">
        <v>142</v>
      </c>
      <c r="S11" s="58" t="s">
        <v>142</v>
      </c>
      <c r="T11" s="34">
        <v>0</v>
      </c>
    </row>
    <row r="12" spans="1:20" x14ac:dyDescent="0.3">
      <c r="A12" s="3" t="s">
        <v>4</v>
      </c>
      <c r="B12" s="50" t="s">
        <v>141</v>
      </c>
      <c r="C12" s="3" t="s">
        <v>243</v>
      </c>
      <c r="D12" s="3" t="s">
        <v>43</v>
      </c>
      <c r="E12" s="34">
        <v>0</v>
      </c>
      <c r="F12" s="34">
        <v>0</v>
      </c>
      <c r="G12" s="34">
        <v>0</v>
      </c>
      <c r="H12" s="58" t="s">
        <v>142</v>
      </c>
      <c r="I12" s="58" t="s">
        <v>142</v>
      </c>
      <c r="J12" s="58" t="s">
        <v>142</v>
      </c>
      <c r="K12" s="58" t="s">
        <v>142</v>
      </c>
      <c r="L12" s="58" t="s">
        <v>142</v>
      </c>
      <c r="M12" s="58" t="s">
        <v>142</v>
      </c>
      <c r="N12" s="58" t="s">
        <v>142</v>
      </c>
      <c r="O12" s="58" t="s">
        <v>142</v>
      </c>
      <c r="P12" s="34">
        <v>0</v>
      </c>
      <c r="Q12" s="34">
        <v>0</v>
      </c>
      <c r="R12" s="58" t="s">
        <v>142</v>
      </c>
      <c r="S12" s="58" t="s">
        <v>142</v>
      </c>
      <c r="T12" s="34">
        <v>0</v>
      </c>
    </row>
    <row r="13" spans="1:20" x14ac:dyDescent="0.3">
      <c r="A13" s="3" t="s">
        <v>4</v>
      </c>
      <c r="B13" s="50" t="s">
        <v>141</v>
      </c>
      <c r="C13" s="3" t="s">
        <v>243</v>
      </c>
      <c r="D13" s="3" t="s">
        <v>46</v>
      </c>
      <c r="E13" s="34">
        <v>0</v>
      </c>
      <c r="F13" s="34">
        <v>0</v>
      </c>
      <c r="G13" s="34">
        <v>0</v>
      </c>
      <c r="H13" s="58" t="s">
        <v>142</v>
      </c>
      <c r="I13" s="58" t="s">
        <v>142</v>
      </c>
      <c r="J13" s="58" t="s">
        <v>142</v>
      </c>
      <c r="K13" s="58" t="s">
        <v>142</v>
      </c>
      <c r="L13" s="58" t="s">
        <v>142</v>
      </c>
      <c r="M13" s="58" t="s">
        <v>142</v>
      </c>
      <c r="N13" s="58" t="s">
        <v>142</v>
      </c>
      <c r="O13" s="58" t="s">
        <v>142</v>
      </c>
      <c r="P13" s="34">
        <v>0</v>
      </c>
      <c r="Q13" s="34">
        <v>0</v>
      </c>
      <c r="R13" s="58" t="s">
        <v>142</v>
      </c>
      <c r="S13" s="58" t="s">
        <v>142</v>
      </c>
      <c r="T13" s="34">
        <v>0</v>
      </c>
    </row>
    <row r="14" spans="1:20" x14ac:dyDescent="0.3">
      <c r="A14" s="3" t="s">
        <v>4</v>
      </c>
      <c r="B14" s="50" t="s">
        <v>141</v>
      </c>
      <c r="C14" s="3" t="s">
        <v>243</v>
      </c>
      <c r="D14" s="3" t="s">
        <v>49</v>
      </c>
      <c r="E14" s="34">
        <v>34</v>
      </c>
      <c r="F14" s="34">
        <v>0</v>
      </c>
      <c r="G14" s="34">
        <v>0</v>
      </c>
      <c r="H14" s="58" t="s">
        <v>142</v>
      </c>
      <c r="I14" s="58" t="s">
        <v>142</v>
      </c>
      <c r="J14" s="58" t="s">
        <v>142</v>
      </c>
      <c r="K14" s="58" t="s">
        <v>142</v>
      </c>
      <c r="L14" s="58" t="s">
        <v>142</v>
      </c>
      <c r="M14" s="58" t="s">
        <v>142</v>
      </c>
      <c r="N14" s="58" t="s">
        <v>142</v>
      </c>
      <c r="O14" s="58" t="s">
        <v>142</v>
      </c>
      <c r="P14" s="34">
        <v>32</v>
      </c>
      <c r="Q14" s="34">
        <v>1</v>
      </c>
      <c r="R14" s="58" t="s">
        <v>142</v>
      </c>
      <c r="S14" s="58" t="s">
        <v>142</v>
      </c>
      <c r="T14" s="34">
        <v>2</v>
      </c>
    </row>
    <row r="15" spans="1:20" x14ac:dyDescent="0.3">
      <c r="A15" s="3" t="s">
        <v>4</v>
      </c>
      <c r="B15" s="50" t="s">
        <v>141</v>
      </c>
      <c r="C15" s="3" t="s">
        <v>243</v>
      </c>
      <c r="D15" s="3" t="s">
        <v>52</v>
      </c>
      <c r="E15" s="34">
        <v>0</v>
      </c>
      <c r="F15" s="34">
        <v>0</v>
      </c>
      <c r="G15" s="34">
        <v>0</v>
      </c>
      <c r="H15" s="58" t="s">
        <v>142</v>
      </c>
      <c r="I15" s="58" t="s">
        <v>142</v>
      </c>
      <c r="J15" s="58" t="s">
        <v>142</v>
      </c>
      <c r="K15" s="58" t="s">
        <v>142</v>
      </c>
      <c r="L15" s="58" t="s">
        <v>142</v>
      </c>
      <c r="M15" s="58" t="s">
        <v>142</v>
      </c>
      <c r="N15" s="58" t="s">
        <v>142</v>
      </c>
      <c r="O15" s="58" t="s">
        <v>142</v>
      </c>
      <c r="P15" s="34">
        <v>0</v>
      </c>
      <c r="Q15" s="34">
        <v>0</v>
      </c>
      <c r="R15" s="58" t="s">
        <v>142</v>
      </c>
      <c r="S15" s="58" t="s">
        <v>142</v>
      </c>
      <c r="T15" s="34">
        <v>0</v>
      </c>
    </row>
    <row r="16" spans="1:20" x14ac:dyDescent="0.3">
      <c r="A16" s="3" t="s">
        <v>4</v>
      </c>
      <c r="B16" s="50" t="s">
        <v>141</v>
      </c>
      <c r="C16" s="3" t="s">
        <v>243</v>
      </c>
      <c r="D16" s="3" t="s">
        <v>55</v>
      </c>
      <c r="E16" s="34">
        <v>20166</v>
      </c>
      <c r="F16" s="34">
        <v>15036</v>
      </c>
      <c r="G16" s="34">
        <v>20166</v>
      </c>
      <c r="H16" s="58" t="s">
        <v>142</v>
      </c>
      <c r="I16" s="58" t="s">
        <v>142</v>
      </c>
      <c r="J16" s="58" t="s">
        <v>142</v>
      </c>
      <c r="K16" s="58" t="s">
        <v>142</v>
      </c>
      <c r="L16" s="58" t="s">
        <v>142</v>
      </c>
      <c r="M16" s="58" t="s">
        <v>142</v>
      </c>
      <c r="N16" s="58" t="s">
        <v>142</v>
      </c>
      <c r="O16" s="58" t="s">
        <v>142</v>
      </c>
      <c r="P16" s="34">
        <v>0</v>
      </c>
      <c r="Q16" s="34">
        <v>0</v>
      </c>
      <c r="R16" s="58" t="s">
        <v>142</v>
      </c>
      <c r="S16" s="58" t="s">
        <v>142</v>
      </c>
      <c r="T16" s="34">
        <v>0</v>
      </c>
    </row>
    <row r="17" spans="1:20" x14ac:dyDescent="0.3">
      <c r="A17" s="3" t="s">
        <v>4</v>
      </c>
      <c r="B17" s="50" t="s">
        <v>141</v>
      </c>
      <c r="C17" s="3" t="s">
        <v>243</v>
      </c>
      <c r="D17" s="3" t="s">
        <v>58</v>
      </c>
      <c r="E17" s="34">
        <v>0</v>
      </c>
      <c r="F17" s="34">
        <v>0</v>
      </c>
      <c r="G17" s="34">
        <v>0</v>
      </c>
      <c r="H17" s="58" t="s">
        <v>142</v>
      </c>
      <c r="I17" s="58" t="s">
        <v>142</v>
      </c>
      <c r="J17" s="58" t="s">
        <v>142</v>
      </c>
      <c r="K17" s="58" t="s">
        <v>142</v>
      </c>
      <c r="L17" s="58" t="s">
        <v>142</v>
      </c>
      <c r="M17" s="58" t="s">
        <v>142</v>
      </c>
      <c r="N17" s="58" t="s">
        <v>142</v>
      </c>
      <c r="O17" s="58" t="s">
        <v>142</v>
      </c>
      <c r="P17" s="34">
        <v>0</v>
      </c>
      <c r="Q17" s="34">
        <v>0</v>
      </c>
      <c r="R17" s="58" t="s">
        <v>142</v>
      </c>
      <c r="S17" s="58" t="s">
        <v>142</v>
      </c>
      <c r="T17" s="34">
        <v>0</v>
      </c>
    </row>
    <row r="18" spans="1:20" x14ac:dyDescent="0.3">
      <c r="A18" s="3" t="s">
        <v>4</v>
      </c>
      <c r="B18" s="50" t="s">
        <v>141</v>
      </c>
      <c r="C18" s="3" t="s">
        <v>243</v>
      </c>
      <c r="D18" s="3" t="s">
        <v>61</v>
      </c>
      <c r="E18" s="34">
        <v>10193</v>
      </c>
      <c r="F18" s="34">
        <v>5734</v>
      </c>
      <c r="G18" s="34">
        <v>10006</v>
      </c>
      <c r="H18" s="58" t="s">
        <v>142</v>
      </c>
      <c r="I18" s="58" t="s">
        <v>142</v>
      </c>
      <c r="J18" s="58" t="s">
        <v>142</v>
      </c>
      <c r="K18" s="58" t="s">
        <v>142</v>
      </c>
      <c r="L18" s="58" t="s">
        <v>142</v>
      </c>
      <c r="M18" s="58" t="s">
        <v>142</v>
      </c>
      <c r="N18" s="58" t="s">
        <v>142</v>
      </c>
      <c r="O18" s="58" t="s">
        <v>142</v>
      </c>
      <c r="P18" s="34">
        <v>0</v>
      </c>
      <c r="Q18" s="34">
        <v>0</v>
      </c>
      <c r="R18" s="58" t="s">
        <v>142</v>
      </c>
      <c r="S18" s="58" t="s">
        <v>142</v>
      </c>
      <c r="T18" s="34">
        <v>183</v>
      </c>
    </row>
  </sheetData>
  <autoFilter ref="A1:D16" xr:uid="{8FE26BA7-CC3E-4F39-B866-FE7349051E2A}"/>
  <mergeCells count="1">
    <mergeCell ref="A2:D2"/>
  </mergeCells>
  <pageMargins left="0.70866141732283472" right="0.70866141732283472" top="0.74803149606299213" bottom="0.74803149606299213" header="0.31496062992125984" footer="0.31496062992125984"/>
  <pageSetup scale="23" fitToHeight="0" orientation="landscape" r:id="rId1"/>
  <headerFooter>
    <oddHeader>&amp;CBladzijde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E12" zoomScale="80" zoomScaleNormal="80" workbookViewId="0">
      <selection activeCell="E43" sqref="A43:XFD43"/>
    </sheetView>
  </sheetViews>
  <sheetFormatPr defaultColWidth="8.6640625" defaultRowHeight="12.75" customHeight="1" x14ac:dyDescent="0.25"/>
  <cols>
    <col min="1" max="1" width="37.44140625" style="7" customWidth="1"/>
    <col min="2" max="2" width="14.44140625" style="7" customWidth="1"/>
    <col min="3" max="3" width="27.5546875" style="7" bestFit="1" customWidth="1"/>
    <col min="4" max="4" width="43.5546875" style="7" customWidth="1"/>
    <col min="5" max="5" width="142.33203125" style="7" customWidth="1"/>
    <col min="6" max="6" width="29.88671875" style="7" bestFit="1" customWidth="1"/>
    <col min="7" max="7" width="19.44140625" style="7" customWidth="1"/>
    <col min="8" max="8" width="255.77734375" style="7" bestFit="1" customWidth="1"/>
    <col min="9" max="19" width="19.44140625" style="7" customWidth="1"/>
    <col min="20" max="16384" width="8.6640625" style="7"/>
  </cols>
  <sheetData>
    <row r="1" spans="1:22" ht="12.75" customHeight="1" x14ac:dyDescent="0.25">
      <c r="A1" s="46" t="s">
        <v>0</v>
      </c>
      <c r="B1" s="46" t="s">
        <v>1</v>
      </c>
      <c r="C1" s="46" t="s">
        <v>68</v>
      </c>
      <c r="D1" s="46" t="s">
        <v>106</v>
      </c>
      <c r="E1" s="46" t="s">
        <v>2</v>
      </c>
      <c r="F1" s="46" t="s">
        <v>70</v>
      </c>
      <c r="G1" s="46" t="s">
        <v>3</v>
      </c>
      <c r="H1" s="46" t="s">
        <v>13</v>
      </c>
      <c r="I1" s="22"/>
      <c r="J1" s="22"/>
      <c r="K1" s="22"/>
      <c r="L1" s="22"/>
      <c r="M1" s="22"/>
      <c r="N1" s="22"/>
      <c r="O1" s="22"/>
      <c r="P1" s="22"/>
      <c r="Q1" s="22"/>
      <c r="R1" s="22"/>
      <c r="S1" s="22"/>
      <c r="T1" s="22"/>
      <c r="U1" s="22"/>
      <c r="V1" s="22"/>
    </row>
    <row r="2" spans="1:22" ht="12.75" customHeight="1" x14ac:dyDescent="0.25">
      <c r="A2" s="15" t="s">
        <v>4</v>
      </c>
      <c r="B2" s="28" t="s">
        <v>141</v>
      </c>
      <c r="C2" s="3" t="s">
        <v>243</v>
      </c>
      <c r="D2" s="15" t="s">
        <v>107</v>
      </c>
      <c r="E2" s="15" t="s">
        <v>108</v>
      </c>
      <c r="F2" s="15" t="s">
        <v>109</v>
      </c>
      <c r="G2" s="63">
        <v>558</v>
      </c>
      <c r="H2" s="52" t="s">
        <v>193</v>
      </c>
      <c r="I2" s="22"/>
      <c r="J2" s="22"/>
      <c r="K2" s="22"/>
      <c r="L2" s="22"/>
      <c r="M2" s="22"/>
      <c r="N2" s="22"/>
      <c r="O2" s="22"/>
      <c r="P2" s="22"/>
      <c r="Q2" s="22"/>
      <c r="R2" s="22"/>
      <c r="S2" s="22"/>
      <c r="T2" s="22"/>
      <c r="U2" s="22"/>
      <c r="V2" s="22"/>
    </row>
    <row r="3" spans="1:22" ht="12.75" customHeight="1" x14ac:dyDescent="0.25">
      <c r="A3" s="17" t="s">
        <v>110</v>
      </c>
      <c r="B3" s="28" t="s">
        <v>141</v>
      </c>
      <c r="C3" s="3" t="s">
        <v>243</v>
      </c>
      <c r="D3" s="15" t="s">
        <v>107</v>
      </c>
      <c r="E3" s="15" t="s">
        <v>108</v>
      </c>
      <c r="F3" s="15" t="s">
        <v>111</v>
      </c>
      <c r="G3" s="63">
        <v>422</v>
      </c>
      <c r="H3" s="52" t="s">
        <v>194</v>
      </c>
      <c r="I3" s="22"/>
      <c r="J3" s="22"/>
      <c r="K3" s="22"/>
      <c r="L3" s="22"/>
      <c r="M3" s="22"/>
      <c r="N3" s="22"/>
      <c r="O3" s="22"/>
      <c r="P3" s="22"/>
      <c r="Q3" s="22"/>
      <c r="R3" s="22"/>
      <c r="S3" s="22"/>
      <c r="T3" s="22"/>
      <c r="U3" s="22"/>
      <c r="V3" s="22"/>
    </row>
    <row r="4" spans="1:22" ht="12.75" customHeight="1" x14ac:dyDescent="0.25">
      <c r="A4" s="17" t="s">
        <v>110</v>
      </c>
      <c r="B4" s="28" t="s">
        <v>141</v>
      </c>
      <c r="C4" s="3" t="s">
        <v>243</v>
      </c>
      <c r="D4" s="15" t="s">
        <v>107</v>
      </c>
      <c r="E4" s="15" t="s">
        <v>108</v>
      </c>
      <c r="F4" s="15" t="s">
        <v>112</v>
      </c>
      <c r="G4" s="63">
        <v>34</v>
      </c>
      <c r="H4" s="52" t="s">
        <v>195</v>
      </c>
      <c r="I4" s="22"/>
      <c r="J4" s="22"/>
      <c r="K4" s="22"/>
      <c r="L4" s="22"/>
      <c r="M4" s="22"/>
      <c r="N4" s="22"/>
      <c r="O4" s="22"/>
      <c r="P4" s="22"/>
      <c r="Q4" s="22"/>
      <c r="R4" s="22"/>
      <c r="S4" s="22"/>
      <c r="T4" s="22"/>
      <c r="U4" s="22"/>
      <c r="V4" s="22"/>
    </row>
    <row r="5" spans="1:22" ht="12.6" customHeight="1" x14ac:dyDescent="0.25">
      <c r="A5" s="17" t="s">
        <v>110</v>
      </c>
      <c r="B5" s="28" t="s">
        <v>141</v>
      </c>
      <c r="C5" s="3" t="s">
        <v>243</v>
      </c>
      <c r="D5" s="15" t="s">
        <v>107</v>
      </c>
      <c r="E5" s="15" t="s">
        <v>108</v>
      </c>
      <c r="F5" s="15" t="s">
        <v>113</v>
      </c>
      <c r="G5" s="63">
        <v>73</v>
      </c>
      <c r="H5" s="52" t="s">
        <v>196</v>
      </c>
      <c r="I5" s="22"/>
      <c r="J5" s="22"/>
      <c r="K5" s="22"/>
      <c r="L5" s="22"/>
      <c r="M5" s="22"/>
      <c r="N5" s="22"/>
      <c r="O5" s="22"/>
      <c r="P5" s="22"/>
      <c r="Q5" s="22"/>
      <c r="R5" s="22"/>
      <c r="S5" s="22"/>
      <c r="T5" s="22"/>
      <c r="U5" s="22"/>
      <c r="V5" s="22"/>
    </row>
    <row r="6" spans="1:22" ht="12.6" customHeight="1" x14ac:dyDescent="0.25">
      <c r="A6" s="17" t="s">
        <v>110</v>
      </c>
      <c r="B6" s="28" t="s">
        <v>141</v>
      </c>
      <c r="C6" s="3" t="s">
        <v>243</v>
      </c>
      <c r="D6" s="15" t="s">
        <v>107</v>
      </c>
      <c r="E6" s="15" t="s">
        <v>108</v>
      </c>
      <c r="F6" s="15" t="s">
        <v>114</v>
      </c>
      <c r="G6" s="63">
        <v>553</v>
      </c>
      <c r="H6" s="15" t="s">
        <v>197</v>
      </c>
      <c r="I6" s="22"/>
      <c r="J6" s="22"/>
      <c r="K6" s="22"/>
      <c r="L6" s="22"/>
      <c r="M6" s="22"/>
      <c r="N6" s="22"/>
      <c r="O6" s="22"/>
      <c r="P6" s="22"/>
      <c r="Q6" s="22"/>
      <c r="R6" s="22"/>
      <c r="S6" s="22"/>
      <c r="T6" s="22"/>
      <c r="U6" s="22"/>
      <c r="V6" s="22"/>
    </row>
    <row r="7" spans="1:22" ht="12.75" customHeight="1" x14ac:dyDescent="0.25">
      <c r="A7" s="17" t="s">
        <v>110</v>
      </c>
      <c r="B7" s="28" t="s">
        <v>141</v>
      </c>
      <c r="C7" s="3" t="s">
        <v>243</v>
      </c>
      <c r="D7" s="15" t="s">
        <v>107</v>
      </c>
      <c r="E7" s="15" t="s">
        <v>108</v>
      </c>
      <c r="F7" s="15" t="s">
        <v>115</v>
      </c>
      <c r="G7" s="63">
        <v>29</v>
      </c>
      <c r="H7" s="52" t="s">
        <v>198</v>
      </c>
      <c r="I7" s="22"/>
      <c r="J7" s="22"/>
      <c r="K7" s="22"/>
      <c r="L7" s="22"/>
      <c r="M7" s="22"/>
      <c r="N7" s="22"/>
      <c r="O7" s="22"/>
      <c r="P7" s="22"/>
      <c r="Q7" s="22"/>
      <c r="R7" s="22"/>
      <c r="S7" s="22"/>
      <c r="T7" s="22"/>
      <c r="U7" s="22"/>
      <c r="V7" s="22"/>
    </row>
    <row r="8" spans="1:22" ht="14.4" customHeight="1" x14ac:dyDescent="0.25">
      <c r="A8" s="17" t="s">
        <v>110</v>
      </c>
      <c r="B8" s="28" t="s">
        <v>141</v>
      </c>
      <c r="C8" s="3" t="s">
        <v>243</v>
      </c>
      <c r="D8" s="15" t="s">
        <v>107</v>
      </c>
      <c r="E8" s="23" t="s">
        <v>116</v>
      </c>
      <c r="F8" s="16" t="s">
        <v>109</v>
      </c>
      <c r="G8" s="64">
        <v>25</v>
      </c>
      <c r="H8" s="52" t="s">
        <v>199</v>
      </c>
      <c r="I8" s="22"/>
      <c r="J8" s="22"/>
      <c r="K8" s="22"/>
      <c r="L8" s="22"/>
      <c r="M8" s="22"/>
      <c r="N8" s="22"/>
      <c r="O8" s="22"/>
      <c r="P8" s="22"/>
      <c r="Q8" s="22"/>
      <c r="R8" s="22"/>
      <c r="S8" s="22"/>
      <c r="T8" s="22"/>
      <c r="U8" s="22"/>
      <c r="V8" s="22"/>
    </row>
    <row r="9" spans="1:22" ht="12.75" customHeight="1" x14ac:dyDescent="0.25">
      <c r="A9" s="17" t="s">
        <v>110</v>
      </c>
      <c r="B9" s="28" t="s">
        <v>141</v>
      </c>
      <c r="C9" s="3" t="s">
        <v>243</v>
      </c>
      <c r="D9" s="15" t="s">
        <v>107</v>
      </c>
      <c r="E9" s="15" t="s">
        <v>117</v>
      </c>
      <c r="F9" s="15" t="s">
        <v>109</v>
      </c>
      <c r="G9" s="51">
        <v>317</v>
      </c>
      <c r="H9" s="52" t="s">
        <v>200</v>
      </c>
      <c r="I9" s="22"/>
      <c r="J9" s="22"/>
      <c r="K9" s="22"/>
      <c r="L9" s="22"/>
      <c r="M9" s="22"/>
      <c r="N9" s="22"/>
      <c r="O9" s="22"/>
      <c r="P9" s="22"/>
      <c r="Q9" s="22"/>
      <c r="R9" s="22"/>
      <c r="S9" s="22"/>
      <c r="T9" s="22"/>
      <c r="U9" s="22"/>
      <c r="V9" s="22"/>
    </row>
    <row r="10" spans="1:22" ht="12.75" customHeight="1" x14ac:dyDescent="0.25">
      <c r="A10" s="17" t="s">
        <v>110</v>
      </c>
      <c r="B10" s="28" t="s">
        <v>141</v>
      </c>
      <c r="C10" s="3" t="s">
        <v>243</v>
      </c>
      <c r="D10" s="15" t="s">
        <v>107</v>
      </c>
      <c r="E10" s="15" t="s">
        <v>117</v>
      </c>
      <c r="F10" s="15" t="s">
        <v>111</v>
      </c>
      <c r="G10" s="51">
        <v>242</v>
      </c>
      <c r="H10" s="52" t="s">
        <v>201</v>
      </c>
      <c r="I10" s="22"/>
      <c r="J10" s="22"/>
      <c r="K10" s="22"/>
      <c r="L10" s="22"/>
      <c r="M10" s="22"/>
      <c r="N10" s="22"/>
      <c r="O10" s="22"/>
      <c r="P10" s="22"/>
      <c r="Q10" s="22"/>
      <c r="R10" s="22"/>
      <c r="S10" s="22"/>
      <c r="T10" s="22"/>
      <c r="U10" s="22"/>
      <c r="V10" s="22"/>
    </row>
    <row r="11" spans="1:22" ht="12.75" customHeight="1" x14ac:dyDescent="0.25">
      <c r="A11" s="17" t="s">
        <v>110</v>
      </c>
      <c r="B11" s="28" t="s">
        <v>141</v>
      </c>
      <c r="C11" s="3" t="s">
        <v>243</v>
      </c>
      <c r="D11" s="15" t="s">
        <v>107</v>
      </c>
      <c r="E11" s="15" t="s">
        <v>117</v>
      </c>
      <c r="F11" s="15" t="s">
        <v>112</v>
      </c>
      <c r="G11" s="51">
        <v>25</v>
      </c>
      <c r="H11" s="52" t="s">
        <v>202</v>
      </c>
      <c r="I11" s="22"/>
      <c r="J11" s="22"/>
      <c r="K11" s="22"/>
      <c r="L11" s="22"/>
      <c r="M11" s="22"/>
      <c r="N11" s="22"/>
      <c r="O11" s="22"/>
      <c r="P11" s="22"/>
      <c r="Q11" s="22"/>
      <c r="R11" s="22"/>
      <c r="S11" s="22"/>
      <c r="T11" s="22"/>
      <c r="U11" s="22"/>
      <c r="V11" s="22"/>
    </row>
    <row r="12" spans="1:22" ht="12.75" customHeight="1" x14ac:dyDescent="0.25">
      <c r="A12" s="17" t="s">
        <v>110</v>
      </c>
      <c r="B12" s="28" t="s">
        <v>141</v>
      </c>
      <c r="C12" s="3" t="s">
        <v>243</v>
      </c>
      <c r="D12" s="15" t="s">
        <v>107</v>
      </c>
      <c r="E12" s="15" t="s">
        <v>117</v>
      </c>
      <c r="F12" s="15" t="s">
        <v>113</v>
      </c>
      <c r="G12" s="51">
        <v>50</v>
      </c>
      <c r="H12" s="52" t="s">
        <v>203</v>
      </c>
      <c r="I12" s="22"/>
      <c r="J12" s="22"/>
      <c r="K12" s="22"/>
      <c r="L12" s="22"/>
      <c r="M12" s="22"/>
      <c r="N12" s="22"/>
      <c r="O12" s="22"/>
      <c r="P12" s="22"/>
      <c r="Q12" s="22"/>
      <c r="R12" s="22"/>
      <c r="S12" s="22"/>
      <c r="T12" s="22"/>
      <c r="U12" s="22"/>
      <c r="V12" s="22"/>
    </row>
    <row r="13" spans="1:22" ht="12.75" customHeight="1" x14ac:dyDescent="0.25">
      <c r="A13" s="17" t="s">
        <v>110</v>
      </c>
      <c r="B13" s="28" t="s">
        <v>141</v>
      </c>
      <c r="C13" s="3" t="s">
        <v>243</v>
      </c>
      <c r="D13" s="15" t="s">
        <v>107</v>
      </c>
      <c r="E13" s="15" t="s">
        <v>117</v>
      </c>
      <c r="F13" s="15" t="s">
        <v>114</v>
      </c>
      <c r="G13" s="51">
        <v>548</v>
      </c>
      <c r="H13" s="15" t="s">
        <v>204</v>
      </c>
      <c r="I13" s="22"/>
      <c r="J13" s="22"/>
      <c r="K13" s="22"/>
      <c r="L13" s="22"/>
      <c r="M13" s="22"/>
      <c r="N13" s="22"/>
      <c r="O13" s="22"/>
      <c r="P13" s="22"/>
      <c r="Q13" s="22"/>
      <c r="R13" s="22"/>
      <c r="S13" s="22"/>
      <c r="T13" s="22"/>
      <c r="U13" s="22"/>
      <c r="V13" s="22"/>
    </row>
    <row r="14" spans="1:22" ht="12.75" customHeight="1" x14ac:dyDescent="0.25">
      <c r="A14" s="17" t="s">
        <v>110</v>
      </c>
      <c r="B14" s="28" t="s">
        <v>141</v>
      </c>
      <c r="C14" s="3" t="s">
        <v>243</v>
      </c>
      <c r="D14" s="15" t="s">
        <v>107</v>
      </c>
      <c r="E14" s="15" t="s">
        <v>118</v>
      </c>
      <c r="F14" s="15" t="s">
        <v>109</v>
      </c>
      <c r="G14" s="51">
        <v>4</v>
      </c>
      <c r="H14" s="52" t="s">
        <v>205</v>
      </c>
      <c r="I14" s="22"/>
      <c r="J14" s="22"/>
      <c r="K14" s="22"/>
      <c r="L14" s="22"/>
      <c r="M14" s="22"/>
      <c r="N14" s="22"/>
      <c r="O14" s="22"/>
      <c r="P14" s="22"/>
      <c r="Q14" s="22"/>
      <c r="R14" s="22"/>
      <c r="S14" s="22"/>
      <c r="T14" s="22"/>
      <c r="U14" s="22"/>
      <c r="V14" s="22"/>
    </row>
    <row r="15" spans="1:22" ht="12.75" customHeight="1" x14ac:dyDescent="0.25">
      <c r="A15" s="17" t="s">
        <v>110</v>
      </c>
      <c r="B15" s="28" t="s">
        <v>141</v>
      </c>
      <c r="C15" s="3" t="s">
        <v>243</v>
      </c>
      <c r="D15" s="15" t="s">
        <v>107</v>
      </c>
      <c r="E15" s="15" t="s">
        <v>118</v>
      </c>
      <c r="F15" s="15" t="s">
        <v>111</v>
      </c>
      <c r="G15" s="51">
        <v>4</v>
      </c>
      <c r="H15" s="52" t="s">
        <v>206</v>
      </c>
      <c r="I15" s="22"/>
      <c r="J15" s="22"/>
      <c r="K15" s="22"/>
      <c r="L15" s="22"/>
      <c r="M15" s="22"/>
      <c r="N15" s="22"/>
      <c r="O15" s="22"/>
      <c r="P15" s="22"/>
      <c r="Q15" s="22"/>
      <c r="R15" s="22"/>
      <c r="S15" s="22"/>
      <c r="T15" s="22"/>
      <c r="U15" s="22"/>
      <c r="V15" s="22"/>
    </row>
    <row r="16" spans="1:22" ht="12.75" customHeight="1" x14ac:dyDescent="0.25">
      <c r="A16" s="17" t="s">
        <v>110</v>
      </c>
      <c r="B16" s="28" t="s">
        <v>141</v>
      </c>
      <c r="C16" s="3" t="s">
        <v>243</v>
      </c>
      <c r="D16" s="15" t="s">
        <v>107</v>
      </c>
      <c r="E16" s="15" t="s">
        <v>118</v>
      </c>
      <c r="F16" s="15" t="s">
        <v>112</v>
      </c>
      <c r="G16" s="51">
        <v>0</v>
      </c>
      <c r="H16" s="52" t="s">
        <v>207</v>
      </c>
      <c r="I16" s="22"/>
      <c r="J16" s="22"/>
      <c r="K16" s="22"/>
      <c r="L16" s="22"/>
      <c r="M16" s="22"/>
      <c r="N16" s="22"/>
      <c r="O16" s="22"/>
      <c r="P16" s="22"/>
      <c r="Q16" s="22"/>
      <c r="R16" s="22"/>
      <c r="S16" s="22"/>
      <c r="T16" s="22"/>
      <c r="U16" s="22"/>
      <c r="V16" s="22"/>
    </row>
    <row r="17" spans="1:8" ht="12.75" customHeight="1" x14ac:dyDescent="0.25">
      <c r="A17" s="17" t="s">
        <v>110</v>
      </c>
      <c r="B17" s="28" t="s">
        <v>141</v>
      </c>
      <c r="C17" s="3" t="s">
        <v>243</v>
      </c>
      <c r="D17" s="15" t="s">
        <v>107</v>
      </c>
      <c r="E17" s="15" t="s">
        <v>118</v>
      </c>
      <c r="F17" s="15" t="s">
        <v>113</v>
      </c>
      <c r="G17" s="51">
        <v>0</v>
      </c>
      <c r="H17" s="52" t="s">
        <v>208</v>
      </c>
    </row>
    <row r="18" spans="1:8" ht="12.75" customHeight="1" x14ac:dyDescent="0.25">
      <c r="A18" s="17" t="s">
        <v>110</v>
      </c>
      <c r="B18" s="28" t="s">
        <v>141</v>
      </c>
      <c r="C18" s="3" t="s">
        <v>243</v>
      </c>
      <c r="D18" s="15" t="s">
        <v>107</v>
      </c>
      <c r="E18" s="15" t="s">
        <v>118</v>
      </c>
      <c r="F18" s="15" t="s">
        <v>114</v>
      </c>
      <c r="G18" s="51">
        <v>664</v>
      </c>
      <c r="H18" s="15" t="s">
        <v>209</v>
      </c>
    </row>
    <row r="19" spans="1:8" ht="12.75" customHeight="1" x14ac:dyDescent="0.25">
      <c r="A19" s="17" t="s">
        <v>110</v>
      </c>
      <c r="B19" s="28" t="s">
        <v>141</v>
      </c>
      <c r="C19" s="3" t="s">
        <v>243</v>
      </c>
      <c r="D19" s="15" t="s">
        <v>107</v>
      </c>
      <c r="E19" s="15" t="s">
        <v>119</v>
      </c>
      <c r="F19" s="15" t="s">
        <v>109</v>
      </c>
      <c r="G19" s="51">
        <v>155</v>
      </c>
      <c r="H19" s="52" t="s">
        <v>210</v>
      </c>
    </row>
    <row r="20" spans="1:8" ht="12.75" customHeight="1" x14ac:dyDescent="0.25">
      <c r="A20" s="17" t="s">
        <v>110</v>
      </c>
      <c r="B20" s="28" t="s">
        <v>141</v>
      </c>
      <c r="C20" s="3" t="s">
        <v>243</v>
      </c>
      <c r="D20" s="15" t="s">
        <v>107</v>
      </c>
      <c r="E20" s="15" t="s">
        <v>119</v>
      </c>
      <c r="F20" s="15" t="s">
        <v>111</v>
      </c>
      <c r="G20" s="51">
        <v>127</v>
      </c>
      <c r="H20" s="52" t="s">
        <v>211</v>
      </c>
    </row>
    <row r="21" spans="1:8" ht="12.75" customHeight="1" x14ac:dyDescent="0.25">
      <c r="A21" s="17" t="s">
        <v>110</v>
      </c>
      <c r="B21" s="28" t="s">
        <v>141</v>
      </c>
      <c r="C21" s="3" t="s">
        <v>243</v>
      </c>
      <c r="D21" s="15" t="s">
        <v>107</v>
      </c>
      <c r="E21" s="15" t="s">
        <v>119</v>
      </c>
      <c r="F21" s="15" t="s">
        <v>112</v>
      </c>
      <c r="G21" s="51">
        <v>9</v>
      </c>
      <c r="H21" s="52" t="s">
        <v>212</v>
      </c>
    </row>
    <row r="22" spans="1:8" ht="12.75" customHeight="1" x14ac:dyDescent="0.25">
      <c r="A22" s="17" t="s">
        <v>110</v>
      </c>
      <c r="B22" s="28" t="s">
        <v>141</v>
      </c>
      <c r="C22" s="3" t="s">
        <v>243</v>
      </c>
      <c r="D22" s="15" t="s">
        <v>107</v>
      </c>
      <c r="E22" s="15" t="s">
        <v>119</v>
      </c>
      <c r="F22" s="15" t="s">
        <v>113</v>
      </c>
      <c r="G22" s="51">
        <v>19</v>
      </c>
      <c r="H22" s="52" t="s">
        <v>213</v>
      </c>
    </row>
    <row r="23" spans="1:8" ht="12.75" customHeight="1" x14ac:dyDescent="0.25">
      <c r="A23" s="17" t="s">
        <v>110</v>
      </c>
      <c r="B23" s="28" t="s">
        <v>141</v>
      </c>
      <c r="C23" s="3" t="s">
        <v>243</v>
      </c>
      <c r="D23" s="15" t="s">
        <v>107</v>
      </c>
      <c r="E23" s="15" t="s">
        <v>119</v>
      </c>
      <c r="F23" s="15" t="s">
        <v>114</v>
      </c>
      <c r="G23" s="51">
        <v>527</v>
      </c>
      <c r="H23" s="15" t="s">
        <v>214</v>
      </c>
    </row>
    <row r="24" spans="1:8" ht="12.75" customHeight="1" x14ac:dyDescent="0.25">
      <c r="A24" s="17" t="s">
        <v>110</v>
      </c>
      <c r="B24" s="28" t="s">
        <v>141</v>
      </c>
      <c r="C24" s="3" t="s">
        <v>243</v>
      </c>
      <c r="D24" s="15" t="s">
        <v>107</v>
      </c>
      <c r="E24" s="19" t="s">
        <v>120</v>
      </c>
      <c r="F24" s="15" t="s">
        <v>109</v>
      </c>
      <c r="G24" s="51">
        <v>3</v>
      </c>
      <c r="H24" s="52" t="s">
        <v>215</v>
      </c>
    </row>
    <row r="25" spans="1:8" ht="12.75" customHeight="1" x14ac:dyDescent="0.25">
      <c r="A25" s="17" t="s">
        <v>110</v>
      </c>
      <c r="B25" s="28" t="s">
        <v>141</v>
      </c>
      <c r="C25" s="3" t="s">
        <v>243</v>
      </c>
      <c r="D25" s="15" t="s">
        <v>107</v>
      </c>
      <c r="E25" s="19" t="s">
        <v>120</v>
      </c>
      <c r="F25" s="15" t="s">
        <v>111</v>
      </c>
      <c r="G25" s="51">
        <v>3</v>
      </c>
      <c r="H25" s="52" t="s">
        <v>216</v>
      </c>
    </row>
    <row r="26" spans="1:8" ht="12.75" customHeight="1" x14ac:dyDescent="0.25">
      <c r="A26" s="17" t="s">
        <v>110</v>
      </c>
      <c r="B26" s="28" t="s">
        <v>141</v>
      </c>
      <c r="C26" s="3" t="s">
        <v>243</v>
      </c>
      <c r="D26" s="15" t="s">
        <v>107</v>
      </c>
      <c r="E26" s="19" t="s">
        <v>120</v>
      </c>
      <c r="F26" s="15" t="s">
        <v>112</v>
      </c>
      <c r="G26" s="51">
        <v>0</v>
      </c>
      <c r="H26" s="52" t="s">
        <v>217</v>
      </c>
    </row>
    <row r="27" spans="1:8" ht="12.75" customHeight="1" x14ac:dyDescent="0.25">
      <c r="A27" s="17" t="s">
        <v>110</v>
      </c>
      <c r="B27" s="28" t="s">
        <v>141</v>
      </c>
      <c r="C27" s="3" t="s">
        <v>243</v>
      </c>
      <c r="D27" s="15" t="s">
        <v>107</v>
      </c>
      <c r="E27" s="19" t="s">
        <v>120</v>
      </c>
      <c r="F27" s="15" t="s">
        <v>113</v>
      </c>
      <c r="G27" s="51">
        <v>0</v>
      </c>
      <c r="H27" s="52" t="s">
        <v>218</v>
      </c>
    </row>
    <row r="28" spans="1:8" ht="12.75" customHeight="1" x14ac:dyDescent="0.25">
      <c r="A28" s="17" t="s">
        <v>110</v>
      </c>
      <c r="B28" s="28" t="s">
        <v>141</v>
      </c>
      <c r="C28" s="3" t="s">
        <v>243</v>
      </c>
      <c r="D28" s="15" t="s">
        <v>107</v>
      </c>
      <c r="E28" s="19" t="s">
        <v>120</v>
      </c>
      <c r="F28" s="15" t="s">
        <v>114</v>
      </c>
      <c r="G28" s="51">
        <v>453</v>
      </c>
      <c r="H28" s="15" t="s">
        <v>219</v>
      </c>
    </row>
    <row r="29" spans="1:8" ht="12.6" customHeight="1" x14ac:dyDescent="0.25">
      <c r="A29" s="17" t="s">
        <v>110</v>
      </c>
      <c r="B29" s="28" t="s">
        <v>141</v>
      </c>
      <c r="C29" s="3" t="s">
        <v>243</v>
      </c>
      <c r="D29" s="15" t="s">
        <v>107</v>
      </c>
      <c r="E29" s="15" t="s">
        <v>121</v>
      </c>
      <c r="F29" s="15" t="s">
        <v>109</v>
      </c>
      <c r="G29" s="51">
        <v>49</v>
      </c>
      <c r="H29" s="52" t="s">
        <v>220</v>
      </c>
    </row>
    <row r="30" spans="1:8" ht="12.75" customHeight="1" x14ac:dyDescent="0.25">
      <c r="A30" s="17" t="s">
        <v>110</v>
      </c>
      <c r="B30" s="28" t="s">
        <v>141</v>
      </c>
      <c r="C30" s="3" t="s">
        <v>243</v>
      </c>
      <c r="D30" s="15" t="s">
        <v>107</v>
      </c>
      <c r="E30" s="15" t="s">
        <v>121</v>
      </c>
      <c r="F30" s="15" t="s">
        <v>111</v>
      </c>
      <c r="G30" s="51">
        <v>45</v>
      </c>
      <c r="H30" s="52" t="s">
        <v>221</v>
      </c>
    </row>
    <row r="31" spans="1:8" ht="12.75" customHeight="1" x14ac:dyDescent="0.25">
      <c r="A31" s="17" t="s">
        <v>110</v>
      </c>
      <c r="B31" s="28" t="s">
        <v>141</v>
      </c>
      <c r="C31" s="3" t="s">
        <v>243</v>
      </c>
      <c r="D31" s="15" t="s">
        <v>107</v>
      </c>
      <c r="E31" s="15" t="s">
        <v>121</v>
      </c>
      <c r="F31" s="15" t="s">
        <v>112</v>
      </c>
      <c r="G31" s="51">
        <v>0</v>
      </c>
      <c r="H31" s="52" t="s">
        <v>222</v>
      </c>
    </row>
    <row r="32" spans="1:8" ht="12.75" customHeight="1" x14ac:dyDescent="0.25">
      <c r="A32" s="17" t="s">
        <v>110</v>
      </c>
      <c r="B32" s="28" t="s">
        <v>141</v>
      </c>
      <c r="C32" s="3" t="s">
        <v>243</v>
      </c>
      <c r="D32" s="15" t="s">
        <v>107</v>
      </c>
      <c r="E32" s="15" t="s">
        <v>121</v>
      </c>
      <c r="F32" s="15" t="s">
        <v>113</v>
      </c>
      <c r="G32" s="51">
        <v>4</v>
      </c>
      <c r="H32" s="52" t="s">
        <v>223</v>
      </c>
    </row>
    <row r="33" spans="1:9" ht="12.75" customHeight="1" x14ac:dyDescent="0.25">
      <c r="A33" s="17" t="s">
        <v>110</v>
      </c>
      <c r="B33" s="28" t="s">
        <v>141</v>
      </c>
      <c r="C33" s="3" t="s">
        <v>243</v>
      </c>
      <c r="D33" s="15" t="s">
        <v>107</v>
      </c>
      <c r="E33" s="15" t="s">
        <v>121</v>
      </c>
      <c r="F33" s="15" t="s">
        <v>114</v>
      </c>
      <c r="G33" s="51">
        <v>582</v>
      </c>
      <c r="H33" s="15" t="s">
        <v>224</v>
      </c>
      <c r="I33" s="22"/>
    </row>
    <row r="34" spans="1:9" ht="12.6" customHeight="1" x14ac:dyDescent="0.25">
      <c r="A34" s="17" t="s">
        <v>110</v>
      </c>
      <c r="B34" s="28" t="s">
        <v>141</v>
      </c>
      <c r="C34" s="3" t="s">
        <v>243</v>
      </c>
      <c r="D34" s="15" t="s">
        <v>107</v>
      </c>
      <c r="E34" s="15" t="s">
        <v>122</v>
      </c>
      <c r="F34" s="15" t="s">
        <v>109</v>
      </c>
      <c r="G34" s="51">
        <v>0</v>
      </c>
      <c r="H34" s="52" t="s">
        <v>225</v>
      </c>
      <c r="I34" s="22"/>
    </row>
    <row r="35" spans="1:9" ht="12.75" customHeight="1" x14ac:dyDescent="0.25">
      <c r="A35" s="17" t="s">
        <v>110</v>
      </c>
      <c r="B35" s="28" t="s">
        <v>141</v>
      </c>
      <c r="C35" s="3" t="s">
        <v>243</v>
      </c>
      <c r="D35" s="15" t="s">
        <v>107</v>
      </c>
      <c r="E35" s="15" t="s">
        <v>122</v>
      </c>
      <c r="F35" s="15" t="s">
        <v>111</v>
      </c>
      <c r="G35" s="51">
        <v>0</v>
      </c>
      <c r="H35" s="52" t="s">
        <v>226</v>
      </c>
      <c r="I35" s="22"/>
    </row>
    <row r="36" spans="1:9" ht="12.75" customHeight="1" x14ac:dyDescent="0.25">
      <c r="A36" s="17" t="s">
        <v>110</v>
      </c>
      <c r="B36" s="28" t="s">
        <v>141</v>
      </c>
      <c r="C36" s="3" t="s">
        <v>243</v>
      </c>
      <c r="D36" s="15" t="s">
        <v>107</v>
      </c>
      <c r="E36" s="15" t="s">
        <v>122</v>
      </c>
      <c r="F36" s="15" t="s">
        <v>112</v>
      </c>
      <c r="G36" s="51">
        <v>0</v>
      </c>
      <c r="H36" s="52" t="s">
        <v>227</v>
      </c>
      <c r="I36" s="22"/>
    </row>
    <row r="37" spans="1:9" ht="12.75" customHeight="1" x14ac:dyDescent="0.25">
      <c r="A37" s="17" t="s">
        <v>110</v>
      </c>
      <c r="B37" s="28" t="s">
        <v>141</v>
      </c>
      <c r="C37" s="3" t="s">
        <v>243</v>
      </c>
      <c r="D37" s="15" t="s">
        <v>107</v>
      </c>
      <c r="E37" s="15" t="s">
        <v>122</v>
      </c>
      <c r="F37" s="15" t="s">
        <v>113</v>
      </c>
      <c r="G37" s="51">
        <v>0</v>
      </c>
      <c r="H37" s="52" t="s">
        <v>228</v>
      </c>
      <c r="I37" s="22"/>
    </row>
    <row r="38" spans="1:9" ht="12.75" customHeight="1" x14ac:dyDescent="0.25">
      <c r="A38" s="17" t="s">
        <v>110</v>
      </c>
      <c r="B38" s="28" t="s">
        <v>141</v>
      </c>
      <c r="C38" s="3" t="s">
        <v>243</v>
      </c>
      <c r="D38" s="15" t="s">
        <v>107</v>
      </c>
      <c r="E38" s="15" t="s">
        <v>122</v>
      </c>
      <c r="F38" s="15" t="s">
        <v>114</v>
      </c>
      <c r="G38" s="51" t="s">
        <v>142</v>
      </c>
      <c r="H38" s="15" t="s">
        <v>229</v>
      </c>
      <c r="I38" s="22"/>
    </row>
    <row r="39" spans="1:9" ht="12.75" customHeight="1" x14ac:dyDescent="0.3">
      <c r="A39" s="17" t="s">
        <v>110</v>
      </c>
      <c r="B39" s="28" t="s">
        <v>141</v>
      </c>
      <c r="C39" s="3" t="s">
        <v>243</v>
      </c>
      <c r="D39" s="15" t="s">
        <v>123</v>
      </c>
      <c r="E39" s="15" t="s">
        <v>124</v>
      </c>
      <c r="F39" s="15" t="s">
        <v>109</v>
      </c>
      <c r="G39" s="63">
        <v>3</v>
      </c>
      <c r="H39" s="15" t="s">
        <v>233</v>
      </c>
      <c r="I39"/>
    </row>
    <row r="40" spans="1:9" ht="12.75" customHeight="1" x14ac:dyDescent="0.25">
      <c r="A40" s="17" t="s">
        <v>110</v>
      </c>
      <c r="B40" s="28" t="s">
        <v>141</v>
      </c>
      <c r="C40" s="3" t="s">
        <v>243</v>
      </c>
      <c r="D40" s="15" t="s">
        <v>123</v>
      </c>
      <c r="E40" s="15" t="s">
        <v>124</v>
      </c>
      <c r="F40" s="15" t="s">
        <v>111</v>
      </c>
      <c r="G40" s="63">
        <v>3</v>
      </c>
      <c r="H40" s="15" t="s">
        <v>234</v>
      </c>
      <c r="I40" s="22"/>
    </row>
    <row r="41" spans="1:9" ht="12.75" customHeight="1" x14ac:dyDescent="0.25">
      <c r="A41" s="17" t="s">
        <v>110</v>
      </c>
      <c r="B41" s="28" t="s">
        <v>141</v>
      </c>
      <c r="C41" s="3" t="s">
        <v>243</v>
      </c>
      <c r="D41" s="15" t="s">
        <v>123</v>
      </c>
      <c r="E41" s="15" t="s">
        <v>124</v>
      </c>
      <c r="F41" s="15" t="s">
        <v>112</v>
      </c>
      <c r="G41" s="63">
        <v>0</v>
      </c>
      <c r="H41" s="15" t="s">
        <v>235</v>
      </c>
      <c r="I41" s="22"/>
    </row>
    <row r="42" spans="1:9" ht="12.75" customHeight="1" x14ac:dyDescent="0.25">
      <c r="A42" s="17" t="s">
        <v>110</v>
      </c>
      <c r="B42" s="28" t="s">
        <v>141</v>
      </c>
      <c r="C42" s="3" t="s">
        <v>243</v>
      </c>
      <c r="D42" s="15" t="s">
        <v>123</v>
      </c>
      <c r="E42" s="15" t="s">
        <v>124</v>
      </c>
      <c r="F42" s="15" t="s">
        <v>113</v>
      </c>
      <c r="G42" s="63">
        <v>3</v>
      </c>
      <c r="H42" s="15" t="s">
        <v>236</v>
      </c>
      <c r="I42" s="22"/>
    </row>
    <row r="43" spans="1:9" ht="12.75" customHeight="1" x14ac:dyDescent="0.25">
      <c r="A43" s="17" t="s">
        <v>110</v>
      </c>
      <c r="B43" s="28" t="s">
        <v>141</v>
      </c>
      <c r="C43" s="3" t="s">
        <v>243</v>
      </c>
      <c r="D43" s="15" t="s">
        <v>123</v>
      </c>
      <c r="E43" s="15" t="s">
        <v>124</v>
      </c>
      <c r="F43" s="15" t="s">
        <v>114</v>
      </c>
      <c r="G43" s="63">
        <v>1487</v>
      </c>
      <c r="H43" s="15" t="s">
        <v>244</v>
      </c>
      <c r="I43" s="22"/>
    </row>
    <row r="44" spans="1:9" ht="12.75" customHeight="1" x14ac:dyDescent="0.25">
      <c r="A44" s="17" t="s">
        <v>110</v>
      </c>
      <c r="B44" s="28" t="s">
        <v>141</v>
      </c>
      <c r="C44" s="3" t="s">
        <v>243</v>
      </c>
      <c r="D44" s="15" t="s">
        <v>123</v>
      </c>
      <c r="E44" s="15" t="s">
        <v>124</v>
      </c>
      <c r="F44" s="15" t="s">
        <v>115</v>
      </c>
      <c r="G44" s="63">
        <v>0</v>
      </c>
      <c r="H44" s="15" t="s">
        <v>237</v>
      </c>
      <c r="I44" s="22"/>
    </row>
    <row r="45" spans="1:9" ht="12.75" customHeight="1" x14ac:dyDescent="0.25">
      <c r="A45" s="17" t="s">
        <v>110</v>
      </c>
      <c r="B45" s="28" t="s">
        <v>141</v>
      </c>
      <c r="C45" s="3" t="s">
        <v>243</v>
      </c>
      <c r="D45" s="15" t="s">
        <v>123</v>
      </c>
      <c r="E45" s="15" t="s">
        <v>124</v>
      </c>
      <c r="F45" s="15" t="s">
        <v>125</v>
      </c>
      <c r="G45" s="65">
        <v>1</v>
      </c>
      <c r="H45" s="15" t="s">
        <v>238</v>
      </c>
      <c r="I45" s="22"/>
    </row>
    <row r="46" spans="1:9" s="10" customFormat="1" ht="13.2" x14ac:dyDescent="0.3">
      <c r="A46" s="17" t="s">
        <v>110</v>
      </c>
      <c r="B46" s="28" t="s">
        <v>141</v>
      </c>
      <c r="C46" s="3" t="s">
        <v>243</v>
      </c>
      <c r="D46" s="15" t="s">
        <v>126</v>
      </c>
      <c r="E46" s="15" t="s">
        <v>127</v>
      </c>
      <c r="F46" s="15" t="s">
        <v>109</v>
      </c>
      <c r="G46" s="63">
        <v>1127</v>
      </c>
      <c r="H46" s="15" t="s">
        <v>230</v>
      </c>
      <c r="I46" s="13"/>
    </row>
    <row r="47" spans="1:9" s="10" customFormat="1" ht="13.2" x14ac:dyDescent="0.3">
      <c r="A47" s="17" t="s">
        <v>110</v>
      </c>
      <c r="B47" s="28" t="s">
        <v>141</v>
      </c>
      <c r="C47" s="3" t="s">
        <v>243</v>
      </c>
      <c r="D47" s="15" t="s">
        <v>126</v>
      </c>
      <c r="E47" s="15" t="s">
        <v>128</v>
      </c>
      <c r="F47" s="15" t="s">
        <v>109</v>
      </c>
      <c r="G47" s="63">
        <v>1</v>
      </c>
      <c r="H47" s="15" t="s">
        <v>231</v>
      </c>
      <c r="I47" s="13"/>
    </row>
    <row r="48" spans="1:9" s="10" customFormat="1" ht="13.2" x14ac:dyDescent="0.3">
      <c r="A48" s="17" t="s">
        <v>110</v>
      </c>
      <c r="B48" s="28" t="s">
        <v>141</v>
      </c>
      <c r="C48" s="3" t="s">
        <v>243</v>
      </c>
      <c r="D48" s="15" t="s">
        <v>126</v>
      </c>
      <c r="E48" s="15" t="s">
        <v>129</v>
      </c>
      <c r="F48" s="15" t="s">
        <v>109</v>
      </c>
      <c r="G48" s="63">
        <v>0</v>
      </c>
      <c r="H48" s="15" t="s">
        <v>232</v>
      </c>
      <c r="I48" s="13"/>
    </row>
  </sheetData>
  <phoneticPr fontId="13"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21"/>
  <sheetViews>
    <sheetView showGridLines="0" tabSelected="1" topLeftCell="E1" zoomScale="60" zoomScaleNormal="60" workbookViewId="0">
      <selection activeCell="H29" sqref="H29"/>
    </sheetView>
  </sheetViews>
  <sheetFormatPr defaultColWidth="9.109375" defaultRowHeight="13.2" x14ac:dyDescent="0.3"/>
  <cols>
    <col min="1" max="1" width="56.44140625" style="10" bestFit="1" customWidth="1"/>
    <col min="2" max="2" width="15.88671875" style="10" customWidth="1"/>
    <col min="3" max="3" width="24.88671875" style="10" customWidth="1"/>
    <col min="4" max="4" width="53.6640625" style="10" customWidth="1"/>
    <col min="5" max="5" width="66.44140625" style="10" customWidth="1"/>
    <col min="6" max="6" width="48.88671875" style="10" customWidth="1"/>
    <col min="7" max="7" width="10.44140625" style="77" customWidth="1"/>
    <col min="8" max="8" width="159.5546875" style="10" customWidth="1"/>
    <col min="9" max="9" width="32.33203125" style="10" customWidth="1"/>
    <col min="10" max="10" width="36.33203125" style="10" bestFit="1" customWidth="1"/>
    <col min="11" max="11" width="41.109375" style="10" customWidth="1"/>
    <col min="12" max="12" width="64.109375" style="10" bestFit="1" customWidth="1"/>
    <col min="13" max="13" width="9.109375" style="10" bestFit="1" customWidth="1"/>
    <col min="14" max="16384" width="9.109375" style="10"/>
  </cols>
  <sheetData>
    <row r="1" spans="1:10" x14ac:dyDescent="0.3">
      <c r="A1" s="46" t="s">
        <v>0</v>
      </c>
      <c r="B1" s="46" t="s">
        <v>1</v>
      </c>
      <c r="C1" s="46" t="s">
        <v>68</v>
      </c>
      <c r="D1" s="46" t="s">
        <v>106</v>
      </c>
      <c r="E1" s="46" t="s">
        <v>2</v>
      </c>
      <c r="F1" s="46" t="s">
        <v>70</v>
      </c>
      <c r="G1" s="75" t="s">
        <v>3</v>
      </c>
      <c r="H1" s="46" t="s">
        <v>13</v>
      </c>
      <c r="I1" s="9"/>
      <c r="J1" s="24"/>
    </row>
    <row r="2" spans="1:10" ht="26.4" x14ac:dyDescent="0.3">
      <c r="A2" s="15" t="s">
        <v>4</v>
      </c>
      <c r="B2" s="28" t="s">
        <v>141</v>
      </c>
      <c r="C2" s="3" t="s">
        <v>243</v>
      </c>
      <c r="D2" s="15" t="s">
        <v>130</v>
      </c>
      <c r="E2" s="15" t="s">
        <v>131</v>
      </c>
      <c r="F2" s="15" t="s">
        <v>109</v>
      </c>
      <c r="G2" s="74">
        <f>G7+G12+G17</f>
        <v>32356</v>
      </c>
      <c r="H2" s="17" t="s">
        <v>247</v>
      </c>
      <c r="I2" s="13"/>
      <c r="J2" s="13"/>
    </row>
    <row r="3" spans="1:10" ht="39.6" x14ac:dyDescent="0.3">
      <c r="A3" s="15" t="s">
        <v>4</v>
      </c>
      <c r="B3" s="28" t="s">
        <v>141</v>
      </c>
      <c r="C3" s="3" t="s">
        <v>243</v>
      </c>
      <c r="D3" s="15" t="s">
        <v>130</v>
      </c>
      <c r="E3" s="15" t="s">
        <v>132</v>
      </c>
      <c r="F3" s="15" t="s">
        <v>109</v>
      </c>
      <c r="G3" s="74">
        <f>'[1]3_member_states_orders'!G3+'[1]4_notices'!K3+'[1]4_notices'!L3+'[1]4_notices'!M3+'[1]4_notices'!N3+'[1]5_own_initiative_illegal'!E3+'[1]6_own_initiative_TC'!E3</f>
        <v>69535</v>
      </c>
      <c r="H3" s="17" t="s">
        <v>239</v>
      </c>
      <c r="I3" s="13"/>
      <c r="J3" s="13"/>
    </row>
    <row r="4" spans="1:10" x14ac:dyDescent="0.3">
      <c r="A4" s="15" t="s">
        <v>4</v>
      </c>
      <c r="B4" s="28" t="s">
        <v>141</v>
      </c>
      <c r="C4" s="3" t="s">
        <v>243</v>
      </c>
      <c r="D4" s="15" t="s">
        <v>130</v>
      </c>
      <c r="E4" s="15" t="s">
        <v>133</v>
      </c>
      <c r="F4" s="15" t="s">
        <v>109</v>
      </c>
      <c r="G4" s="63">
        <v>0.99729999999999996</v>
      </c>
      <c r="H4" s="17" t="s">
        <v>240</v>
      </c>
      <c r="I4" s="13"/>
      <c r="J4" s="13"/>
    </row>
    <row r="5" spans="1:10" x14ac:dyDescent="0.3">
      <c r="A5" s="15" t="s">
        <v>4</v>
      </c>
      <c r="B5" s="28" t="s">
        <v>141</v>
      </c>
      <c r="C5" s="3" t="s">
        <v>243</v>
      </c>
      <c r="D5" s="15" t="s">
        <v>130</v>
      </c>
      <c r="E5" s="15" t="s">
        <v>134</v>
      </c>
      <c r="F5" s="15" t="s">
        <v>109</v>
      </c>
      <c r="G5" s="63">
        <v>0.99729999999999996</v>
      </c>
      <c r="H5" s="17" t="s">
        <v>249</v>
      </c>
      <c r="I5" s="13"/>
      <c r="J5" s="13"/>
    </row>
    <row r="6" spans="1:10" x14ac:dyDescent="0.3">
      <c r="A6" s="15" t="s">
        <v>4</v>
      </c>
      <c r="B6" s="28" t="s">
        <v>141</v>
      </c>
      <c r="C6" s="3" t="s">
        <v>243</v>
      </c>
      <c r="D6" s="15" t="s">
        <v>130</v>
      </c>
      <c r="E6" s="15" t="s">
        <v>135</v>
      </c>
      <c r="F6" s="15" t="s">
        <v>109</v>
      </c>
      <c r="G6" s="63">
        <v>2.7000000000000001E-3</v>
      </c>
      <c r="H6" s="17" t="s">
        <v>241</v>
      </c>
      <c r="I6" s="13"/>
      <c r="J6" s="13"/>
    </row>
    <row r="7" spans="1:10" ht="26.4" x14ac:dyDescent="0.3">
      <c r="A7" s="15" t="s">
        <v>4</v>
      </c>
      <c r="B7" s="28" t="s">
        <v>141</v>
      </c>
      <c r="C7" s="3" t="s">
        <v>243</v>
      </c>
      <c r="D7" s="15" t="s">
        <v>130</v>
      </c>
      <c r="E7" s="15" t="s">
        <v>131</v>
      </c>
      <c r="F7" s="15" t="s">
        <v>136</v>
      </c>
      <c r="G7" s="74">
        <f>'[1]5_own_initiative_illegal'!F3+'[1]6_own_initiative_TC'!F3</f>
        <v>32356</v>
      </c>
      <c r="H7" s="17" t="s">
        <v>247</v>
      </c>
      <c r="I7" s="13"/>
      <c r="J7" s="13"/>
    </row>
    <row r="8" spans="1:10" ht="39.6" x14ac:dyDescent="0.3">
      <c r="A8" s="15" t="s">
        <v>4</v>
      </c>
      <c r="B8" s="28" t="s">
        <v>141</v>
      </c>
      <c r="C8" s="3" t="s">
        <v>243</v>
      </c>
      <c r="D8" s="15" t="s">
        <v>130</v>
      </c>
      <c r="E8" s="15" t="s">
        <v>132</v>
      </c>
      <c r="F8" s="15" t="s">
        <v>136</v>
      </c>
      <c r="G8" s="74">
        <f>'[1]5_own_initiative_illegal'!E3+'[1]6_own_initiative_TC'!E3</f>
        <v>58031</v>
      </c>
      <c r="H8" s="17" t="s">
        <v>248</v>
      </c>
      <c r="I8" s="13"/>
      <c r="J8" s="13"/>
    </row>
    <row r="9" spans="1:10" x14ac:dyDescent="0.3">
      <c r="A9" s="15" t="s">
        <v>4</v>
      </c>
      <c r="B9" s="28" t="s">
        <v>141</v>
      </c>
      <c r="C9" s="3" t="s">
        <v>243</v>
      </c>
      <c r="D9" s="15" t="s">
        <v>130</v>
      </c>
      <c r="E9" s="15" t="s">
        <v>133</v>
      </c>
      <c r="F9" s="15" t="s">
        <v>136</v>
      </c>
      <c r="G9" s="63">
        <v>0.99729999999999996</v>
      </c>
      <c r="H9" s="17" t="s">
        <v>240</v>
      </c>
      <c r="I9" s="13"/>
      <c r="J9" s="13"/>
    </row>
    <row r="10" spans="1:10" x14ac:dyDescent="0.3">
      <c r="A10" s="15" t="s">
        <v>4</v>
      </c>
      <c r="B10" s="28" t="s">
        <v>141</v>
      </c>
      <c r="C10" s="3" t="s">
        <v>243</v>
      </c>
      <c r="D10" s="15" t="s">
        <v>130</v>
      </c>
      <c r="E10" s="15" t="s">
        <v>134</v>
      </c>
      <c r="F10" s="15" t="s">
        <v>136</v>
      </c>
      <c r="G10" s="63">
        <v>0.99729999999999996</v>
      </c>
      <c r="H10" s="17" t="s">
        <v>249</v>
      </c>
      <c r="I10" s="13"/>
      <c r="J10" s="13"/>
    </row>
    <row r="11" spans="1:10" x14ac:dyDescent="0.3">
      <c r="A11" s="15" t="s">
        <v>4</v>
      </c>
      <c r="B11" s="28" t="s">
        <v>141</v>
      </c>
      <c r="C11" s="3" t="s">
        <v>243</v>
      </c>
      <c r="D11" s="15" t="s">
        <v>130</v>
      </c>
      <c r="E11" s="15" t="s">
        <v>135</v>
      </c>
      <c r="F11" s="15" t="s">
        <v>136</v>
      </c>
      <c r="G11" s="63">
        <v>2.7000000000000001E-3</v>
      </c>
      <c r="H11" s="17" t="s">
        <v>241</v>
      </c>
      <c r="I11" s="13"/>
      <c r="J11" s="13"/>
    </row>
    <row r="12" spans="1:10" x14ac:dyDescent="0.25">
      <c r="A12" s="11" t="s">
        <v>88</v>
      </c>
      <c r="B12" s="28" t="s">
        <v>141</v>
      </c>
      <c r="C12" s="3" t="s">
        <v>243</v>
      </c>
      <c r="D12" s="15" t="s">
        <v>130</v>
      </c>
      <c r="E12" s="15" t="s">
        <v>137</v>
      </c>
      <c r="F12" s="15" t="s">
        <v>138</v>
      </c>
      <c r="G12" s="63">
        <v>0</v>
      </c>
      <c r="H12" s="17" t="s">
        <v>250</v>
      </c>
      <c r="I12" s="13"/>
      <c r="J12" s="13"/>
    </row>
    <row r="13" spans="1:10" ht="26.4" x14ac:dyDescent="0.25">
      <c r="A13" s="11" t="s">
        <v>88</v>
      </c>
      <c r="B13" s="28" t="s">
        <v>141</v>
      </c>
      <c r="C13" s="3" t="s">
        <v>243</v>
      </c>
      <c r="D13" s="15" t="s">
        <v>130</v>
      </c>
      <c r="E13" s="15" t="s">
        <v>139</v>
      </c>
      <c r="F13" s="15" t="s">
        <v>138</v>
      </c>
      <c r="G13" s="74">
        <f>'[1]4_notices'!E3</f>
        <v>19974</v>
      </c>
      <c r="H13" s="17" t="s">
        <v>173</v>
      </c>
      <c r="I13" s="13"/>
      <c r="J13" s="13"/>
    </row>
    <row r="14" spans="1:10" x14ac:dyDescent="0.25">
      <c r="A14" s="11" t="s">
        <v>88</v>
      </c>
      <c r="B14" s="28" t="s">
        <v>141</v>
      </c>
      <c r="C14" s="3" t="s">
        <v>243</v>
      </c>
      <c r="D14" s="15" t="s">
        <v>130</v>
      </c>
      <c r="E14" s="15" t="s">
        <v>133</v>
      </c>
      <c r="F14" s="15" t="s">
        <v>138</v>
      </c>
      <c r="G14" s="76" t="s">
        <v>142</v>
      </c>
      <c r="H14" s="17" t="s">
        <v>250</v>
      </c>
      <c r="I14" s="13"/>
      <c r="J14" s="13"/>
    </row>
    <row r="15" spans="1:10" x14ac:dyDescent="0.25">
      <c r="A15" s="11" t="s">
        <v>88</v>
      </c>
      <c r="B15" s="28" t="s">
        <v>141</v>
      </c>
      <c r="C15" s="3" t="s">
        <v>243</v>
      </c>
      <c r="D15" s="15" t="s">
        <v>130</v>
      </c>
      <c r="E15" s="15" t="s">
        <v>134</v>
      </c>
      <c r="F15" s="15" t="s">
        <v>138</v>
      </c>
      <c r="G15" s="76" t="s">
        <v>142</v>
      </c>
      <c r="H15" s="17" t="s">
        <v>250</v>
      </c>
      <c r="I15" s="13"/>
      <c r="J15" s="13"/>
    </row>
    <row r="16" spans="1:10" x14ac:dyDescent="0.25">
      <c r="A16" s="11" t="s">
        <v>88</v>
      </c>
      <c r="B16" s="28" t="s">
        <v>141</v>
      </c>
      <c r="C16" s="3" t="s">
        <v>243</v>
      </c>
      <c r="D16" s="15" t="s">
        <v>130</v>
      </c>
      <c r="E16" s="15" t="s">
        <v>135</v>
      </c>
      <c r="F16" s="15" t="s">
        <v>138</v>
      </c>
      <c r="G16" s="76" t="s">
        <v>142</v>
      </c>
      <c r="H16" s="17" t="s">
        <v>250</v>
      </c>
      <c r="I16" s="13"/>
      <c r="J16" s="13"/>
    </row>
    <row r="17" spans="1:8" x14ac:dyDescent="0.3">
      <c r="A17" s="17" t="s">
        <v>110</v>
      </c>
      <c r="B17" s="28" t="s">
        <v>141</v>
      </c>
      <c r="C17" s="3" t="s">
        <v>243</v>
      </c>
      <c r="D17" s="15" t="s">
        <v>130</v>
      </c>
      <c r="E17" s="15" t="s">
        <v>137</v>
      </c>
      <c r="F17" s="15" t="s">
        <v>140</v>
      </c>
      <c r="G17" s="63">
        <v>0</v>
      </c>
      <c r="H17" s="17" t="s">
        <v>251</v>
      </c>
    </row>
    <row r="18" spans="1:8" x14ac:dyDescent="0.3">
      <c r="A18" s="17" t="s">
        <v>110</v>
      </c>
      <c r="B18" s="28" t="s">
        <v>141</v>
      </c>
      <c r="C18" s="3" t="s">
        <v>243</v>
      </c>
      <c r="D18" s="15" t="s">
        <v>130</v>
      </c>
      <c r="E18" s="15" t="s">
        <v>139</v>
      </c>
      <c r="F18" s="15" t="s">
        <v>140</v>
      </c>
      <c r="G18" s="58">
        <f>'[1]4_notices'!F3</f>
        <v>6</v>
      </c>
      <c r="H18" s="17" t="s">
        <v>174</v>
      </c>
    </row>
    <row r="19" spans="1:8" x14ac:dyDescent="0.3">
      <c r="A19" s="17" t="s">
        <v>110</v>
      </c>
      <c r="B19" s="28" t="s">
        <v>141</v>
      </c>
      <c r="C19" s="3" t="s">
        <v>243</v>
      </c>
      <c r="D19" s="15" t="s">
        <v>130</v>
      </c>
      <c r="E19" s="15" t="s">
        <v>133</v>
      </c>
      <c r="F19" s="15" t="s">
        <v>140</v>
      </c>
      <c r="G19" s="76" t="s">
        <v>142</v>
      </c>
      <c r="H19" s="17" t="s">
        <v>251</v>
      </c>
    </row>
    <row r="20" spans="1:8" x14ac:dyDescent="0.3">
      <c r="A20" s="17" t="s">
        <v>110</v>
      </c>
      <c r="B20" s="28" t="s">
        <v>141</v>
      </c>
      <c r="C20" s="3" t="s">
        <v>243</v>
      </c>
      <c r="D20" s="15" t="s">
        <v>130</v>
      </c>
      <c r="E20" s="15" t="s">
        <v>134</v>
      </c>
      <c r="F20" s="15" t="s">
        <v>140</v>
      </c>
      <c r="G20" s="76" t="s">
        <v>142</v>
      </c>
      <c r="H20" s="17" t="s">
        <v>251</v>
      </c>
    </row>
    <row r="21" spans="1:8" x14ac:dyDescent="0.3">
      <c r="A21" s="17" t="s">
        <v>110</v>
      </c>
      <c r="B21" s="28" t="s">
        <v>141</v>
      </c>
      <c r="C21" s="3" t="s">
        <v>243</v>
      </c>
      <c r="D21" s="15" t="s">
        <v>130</v>
      </c>
      <c r="E21" s="15" t="s">
        <v>135</v>
      </c>
      <c r="F21" s="15" t="s">
        <v>140</v>
      </c>
      <c r="G21" s="76" t="s">
        <v>142</v>
      </c>
      <c r="H21" s="17" t="s">
        <v>251</v>
      </c>
    </row>
  </sheetData>
  <autoFilter ref="A1:K21" xr:uid="{0AE27137-013E-4BED-943F-D55130ADBB1F}"/>
  <phoneticPr fontId="13" type="noConversion"/>
  <pageMargins left="0.7" right="0.7" top="0.75" bottom="0.75" header="0.3" footer="0.3"/>
  <pageSetup orientation="portrait"/>
</worksheet>
</file>

<file path=docMetadata/LabelInfo.xml><?xml version="1.0" encoding="utf-8"?>
<clbl:labelList xmlns:clbl="http://schemas.microsoft.com/office/2020/mipLabelMetadata">
  <clbl:label id="{7fc51417-56a4-4480-83fe-75713a42ab5e}" enabled="1" method="Standard" siteId="{80bd712d-fd46-45a1-bc47-4a0faecb675c}"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1_rapport_identificatie</vt:lpstr>
      <vt:lpstr>2_namen_categorieën</vt:lpstr>
      <vt:lpstr>3_bevelen_lidstaten</vt:lpstr>
      <vt:lpstr>4_meldingen</vt:lpstr>
      <vt:lpstr>5_illegaal_eigen_initiatief</vt:lpstr>
      <vt:lpstr>6_alg_voorw_eigen_initatief</vt:lpstr>
      <vt:lpstr>7_rechtsmiddelen_en_recidivisme</vt:lpstr>
      <vt:lpstr>8_geautomatiseerde_middelen</vt:lpstr>
      <vt:lpstr>'5_illegaal_eigen_initiatief'!Afdrukbereik</vt:lpstr>
      <vt:lpstr>'6_alg_voorw_eigen_initatief'!Afdrukbereik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2026-02-12T12:10:35Z</dcterms:created>
  <dcterms:modified xsi:type="dcterms:W3CDTF">2026-02-12T12:13:13Z</dcterms:modified>
  <cp:category/>
  <cp:contentStatus/>
</cp:coreProperties>
</file>