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filterPrivacy="1" codeName="ThisWorkbook" hidePivotFieldList="1" defaultThemeVersion="166925"/>
  <xr:revisionPtr revIDLastSave="0" documentId="14_{7861E16D-ACF2-4406-9134-396C13B5C766}" xr6:coauthVersionLast="47" xr6:coauthVersionMax="47" xr10:uidLastSave="{00000000-0000-0000-0000-000000000000}"/>
  <bookViews>
    <workbookView xWindow="-108" yWindow="-108" windowWidth="23256" windowHeight="12456" tabRatio="1000" firstSheet="1" activeTab="1" xr2:uid="{00000000-000D-0000-FFFF-FFFF00000000}"/>
  </bookViews>
  <sheets>
    <sheet name="1_report_identification" sheetId="30" r:id="rId1"/>
    <sheet name="2_categories_names" sheetId="38" r:id="rId2"/>
    <sheet name="3_member_states_orders" sheetId="24" r:id="rId3"/>
    <sheet name="4_notices" sheetId="48" r:id="rId4"/>
    <sheet name="5_own_initiative_illegal" sheetId="46" r:id="rId5"/>
    <sheet name="6_own_initiative_TC" sheetId="39" r:id="rId6"/>
    <sheet name="7_appeals_and_recidivism" sheetId="34" r:id="rId7"/>
    <sheet name="8_automated_means" sheetId="40" r:id="rId8"/>
  </sheets>
  <definedNames>
    <definedName name="_xlnm._FilterDatabase" localSheetId="1" hidden="1">'2_categories_names'!$A$1:$C$19</definedName>
    <definedName name="_xlnm._FilterDatabase" localSheetId="2" hidden="1">'3_member_states_orders'!$A$1:$L$66</definedName>
    <definedName name="_xlnm._FilterDatabase" localSheetId="3" hidden="1">'4_notices'!$A$1:$L$16</definedName>
    <definedName name="_xlnm._FilterDatabase" localSheetId="4" hidden="1">'5_own_initiative_illegal'!$A$1:$D$16</definedName>
    <definedName name="_xlnm._FilterDatabase" localSheetId="5" hidden="1">'6_own_initiative_TC'!$A$1:$D$16</definedName>
    <definedName name="_xlnm._FilterDatabase" localSheetId="7" hidden="1">'8_automated_means'!$A$1:$K$21</definedName>
    <definedName name="_xlnm.Print_Area" localSheetId="4">'5_own_initiative_illegal'!$A$1:$BH$103</definedName>
    <definedName name="_xlnm.Print_Area" localSheetId="5">'6_own_initiative_TC'!$A$1:$T$18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40" l="1"/>
  <c r="G8" i="40"/>
  <c r="G18" i="40"/>
  <c r="G13" i="40"/>
  <c r="G2" i="40"/>
  <c r="G7" i="40"/>
</calcChain>
</file>

<file path=xl/sharedStrings.xml><?xml version="1.0" encoding="utf-8"?>
<sst xmlns="http://schemas.openxmlformats.org/spreadsheetml/2006/main" count="1832" uniqueCount="256">
  <si>
    <t>Applicability</t>
  </si>
  <si>
    <t>Service</t>
  </si>
  <si>
    <t>Indicator</t>
  </si>
  <si>
    <t>Value</t>
  </si>
  <si>
    <t>All</t>
  </si>
  <si>
    <t>Name of the service provider</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</si>
  <si>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</si>
  <si>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</si>
  <si>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</si>
  <si>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</si>
  <si>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</si>
  <si>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</si>
  <si>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</si>
  <si>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</si>
  <si>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</si>
  <si>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</si>
  <si>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</si>
  <si>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</si>
  <si>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</si>
  <si>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2</t>
  </si>
  <si>
    <t>Consumer information infringements</t>
  </si>
  <si>
    <t>STATEMENT_CATEGORY_CONSUMER_INFORMATION</t>
  </si>
  <si>
    <t>Category 3</t>
  </si>
  <si>
    <t>Cyber violence</t>
  </si>
  <si>
    <t>STATEMENT_CATEGORY_CYBER_VIOLENCE</t>
  </si>
  <si>
    <t>Category 4</t>
  </si>
  <si>
    <t>Cyber violence against women</t>
  </si>
  <si>
    <t>STATEMENT_CATEGORY_CYBER_VIOLENCE_AGAINST_WOMEN</t>
  </si>
  <si>
    <t>Category 5</t>
  </si>
  <si>
    <t>Data protection and privacy violations</t>
  </si>
  <si>
    <t>STATEMENT_CATEGORY_DATA_PROTECTION_AND_PRIVACY_VIOLATIONS</t>
  </si>
  <si>
    <t>Category 6</t>
  </si>
  <si>
    <t>Illegal or harmful speech</t>
  </si>
  <si>
    <t>STATEMENT_CATEGORY_ILLEGAL_OR_HARMFUL_SPEECH</t>
  </si>
  <si>
    <t>Category 7</t>
  </si>
  <si>
    <t>Intellectual property infringements</t>
  </si>
  <si>
    <t>STATEMENT_CATEGORY_INTELLECTUAL_PROPERTY_INFRINGEMENTS</t>
  </si>
  <si>
    <t>Category 8</t>
  </si>
  <si>
    <t>Negative effects on civic discourse or elections</t>
  </si>
  <si>
    <t>STATEMENT_CATEGORY_NEGATIVE_EFFECTS_ON_CIVIC_DISCOURSE_OR_ELECTIONS</t>
  </si>
  <si>
    <t>Category 9</t>
  </si>
  <si>
    <t xml:space="preserve">Protection of minors </t>
  </si>
  <si>
    <t>STATEMENT_CATEGORY_PROTECTION_OF_MINORS</t>
  </si>
  <si>
    <t>Category 10</t>
  </si>
  <si>
    <t xml:space="preserve">Risk for public security </t>
  </si>
  <si>
    <t>STATEMENT_CATEGORY_RISK_FOR_PUBLIC_SECURITY</t>
  </si>
  <si>
    <t>Category 11</t>
  </si>
  <si>
    <t xml:space="preserve">Scams and/or fraud </t>
  </si>
  <si>
    <t>STATEMENT_CATEGORY_SCAMS_AND_FRAUD</t>
  </si>
  <si>
    <t>Category 12</t>
  </si>
  <si>
    <t>Self-harm</t>
  </si>
  <si>
    <t>STATEMENT_CATEGORY_SELF_HARM</t>
  </si>
  <si>
    <t>Category 13</t>
  </si>
  <si>
    <t xml:space="preserve">Unsafe, non-compliant or prohibited products </t>
  </si>
  <si>
    <t>STATEMENT_CATEGORY_UNSAFE_AND_PROHIBITED_PRODUCTS</t>
  </si>
  <si>
    <t>Category 14</t>
  </si>
  <si>
    <t xml:space="preserve">Violence </t>
  </si>
  <si>
    <t>STATEMENT_CATEGORY_VIOLENCE</t>
  </si>
  <si>
    <t>Category 15</t>
  </si>
  <si>
    <t>Other violation of provider’s terms and conditions</t>
  </si>
  <si>
    <t>STATEMENT_CATEGORY_OTHER_VIOLATION_TC</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</si>
  <si>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</si>
  <si>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</si>
  <si>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</si>
  <si>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</si>
  <si>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</si>
  <si>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</si>
  <si>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</si>
  <si>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</si>
  <si>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</si>
  <si>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</si>
  <si>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</si>
  <si>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</si>
  <si>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</si>
  <si>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</si>
  <si>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</si>
  <si>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</si>
  <si>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</si>
  <si>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</si>
  <si>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</si>
  <si>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</si>
  <si>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</si>
  <si>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</si>
  <si>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</si>
  <si>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</si>
  <si>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</si>
  <si>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</si>
  <si>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Only for providers of hosting services, including online platforms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</si>
  <si>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</si>
  <si>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</si>
  <si>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</si>
  <si>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</si>
  <si>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</si>
  <si>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</si>
  <si>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</si>
  <si>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</si>
  <si>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</si>
  <si>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</si>
  <si>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</si>
  <si>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</si>
  <si>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</si>
  <si>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</si>
  <si>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</si>
  <si>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</si>
  <si>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Category of incompatibility with the provider's terms and conditions</t>
  </si>
  <si>
    <t>Section</t>
  </si>
  <si>
    <t>Contextual Information</t>
  </si>
  <si>
    <t>Internal complaints mechanism</t>
  </si>
  <si>
    <t>Number of complaints submitted to the internal-complaints mechanism</t>
  </si>
  <si>
    <t>Total number</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</si>
  <si>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</si>
  <si>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</si>
  <si>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</si>
  <si>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</si>
  <si>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</si>
  <si>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</si>
  <si>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</si>
  <si>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</si>
  <si>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</si>
  <si>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</si>
  <si>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</si>
  <si>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</si>
  <si>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</si>
  <si>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</si>
  <si>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</si>
  <si>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</si>
  <si>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</si>
  <si>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</si>
  <si>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</si>
  <si>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</si>
  <si>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</si>
  <si>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</si>
  <si>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Number of measures not taken by automated means</t>
  </si>
  <si>
    <t>Accuracy of the automated means - Accuracy</t>
  </si>
  <si>
    <t>Accuracy of the automated means - Precision</t>
  </si>
  <si>
    <t>Accuracy of the automated means - Recall</t>
  </si>
  <si>
    <t xml:space="preserve">Own-initiative </t>
  </si>
  <si>
    <t xml:space="preserve">Number of notices solely processed by automated means </t>
  </si>
  <si>
    <t>NAM Total</t>
  </si>
  <si>
    <t>Number of notices not processed by automated means</t>
  </si>
  <si>
    <t>NAM Trusted Flagger</t>
  </si>
  <si>
    <t>Bol.com B.V.</t>
  </si>
  <si>
    <t>n/a</t>
  </si>
  <si>
    <t>This category includes, for example, offenses related to animal cruelty or illegal animal trade.</t>
  </si>
  <si>
    <t xml:space="preserve">This category includes, for example, offenses related to misleading information about characteristics of goods. </t>
  </si>
  <si>
    <t>This category includes, for example, offenses related to the unlawful incitement of hatred and violence.</t>
  </si>
  <si>
    <t>This category includes, for example, offenses related to the unlawful incitement of violence and hatred against women.</t>
  </si>
  <si>
    <t xml:space="preserve">This category includes, for example, offenses related to data falsification and the violation of biometric data. </t>
  </si>
  <si>
    <t>This category includes, for example, offenses related to defamation, discrimination, and hate speech.</t>
  </si>
  <si>
    <t xml:space="preserve">This category includes, for example, offenses related to the violation of intellectual property rights. </t>
  </si>
  <si>
    <t xml:space="preserve">This category includes, for example, offenses related to misinformation, disinformation and interference.  </t>
  </si>
  <si>
    <t xml:space="preserve">This category includes, for example, offenses related to age-related restrictions for minors. </t>
  </si>
  <si>
    <t>This category includes, for example, offenses related to illegal organizations and public-safety.</t>
  </si>
  <si>
    <t xml:space="preserve">This category includes, for example, offenses related to identity fraud, account hijackingm non-authentic accounts, fake user reviews, failure to deliver orders, and the supply of stolen goods. </t>
  </si>
  <si>
    <t xml:space="preserve">This category includes, for example, offenses related to content that incites eating disorders, self-harm, and self-mutilation. </t>
  </si>
  <si>
    <t xml:space="preserve">This category includes, for example, offenses related to prohibited or restricted products, as well as unsafe or non-compliant products. </t>
  </si>
  <si>
    <t xml:space="preserve">This category includes, for example, offenses related to general calls for or incitement to violence or hatred, as well as coordinated harm. </t>
  </si>
  <si>
    <t xml:space="preserve">This category includes, for example, offenses related to violations of the terms and conditions of bol that do not fall under any of the other categories. </t>
  </si>
  <si>
    <t xml:space="preserve">This category includes orders from authorities where the specific category or authority is not specified. </t>
  </si>
  <si>
    <t xml:space="preserve">This category includes notices where the specific category has not been specified by the reporter. </t>
  </si>
  <si>
    <t xml:space="preserve">The number of orders from authorities to take action against illegal content. </t>
  </si>
  <si>
    <t xml:space="preserve">The number of items to which the orders from authorities regarding the removal of illegal content applied. </t>
  </si>
  <si>
    <t xml:space="preserve">The median processing time from the receipt of an order to take action against illegal content, measured from the moment the order is received by bol until the confirmation of receipt is sent. Weekend hours are not included in the calculation, and each working day is counted as 24 hours. </t>
  </si>
  <si>
    <t xml:space="preserve">The median processing time for executing an order to take action against illegal content, measured from the receipt of the order by bol until the removal of the illegal content. Weekend hours are not included in the calculation, and each working day is counted as 24 hours.  </t>
  </si>
  <si>
    <t>The number of orders from authorities to provide information</t>
  </si>
  <si>
    <t xml:space="preserve">The median processing time from the receipt of an order to provide information, measured from the moment the order is received by bol until the confirmation of receipt is sent. Weekend hours are not included in the calculation, and each working day is counted as 24 hours. </t>
  </si>
  <si>
    <t xml:space="preserve">The median processing time for executing an order to provide information, measured from the receipt of the order by bol until the removal of the illegal content. Weekend hours are not included in the calculation, and each working day is counted as 24 hours.  </t>
  </si>
  <si>
    <t>TOTAL NL</t>
  </si>
  <si>
    <t>NL</t>
  </si>
  <si>
    <t>TOTAL BE</t>
  </si>
  <si>
    <t>BE</t>
  </si>
  <si>
    <t>TOTAL DE</t>
  </si>
  <si>
    <t>DE</t>
  </si>
  <si>
    <t xml:space="preserve">This is the total number of notices received from customers, partners, brand owners, and other parties via the notice-and action mechanism. This includes all notices, regardless of whether they were justified, unjustified or incomplete. </t>
  </si>
  <si>
    <t xml:space="preserve">This is the total number of notices received from Trusted Flaggers via the notice-and action mechanism. This includes all notices, regardless of whether they were justified, unjustified or incomplete. </t>
  </si>
  <si>
    <t xml:space="preserve">The median processing time in hours for executing a notice, measured from the moment the notice is received by bol until first substantive assessment or action to remove the illegal content. Bol only takes action based on justified notices. Weekend hours are not included in the calculation, and each working day is counted as 24 hours. </t>
  </si>
  <si>
    <t xml:space="preserve">The median processing time in hours for executing a notice received from Trusted Flaggers, measured from the moment the notice is received by bol until first substantive assessment or action to remove the illegal content. Bol only takes action based on justified notices. Weekend hours are not included in the calculation, and each working day is counted as 24 hours. </t>
  </si>
  <si>
    <t xml:space="preserve">The number of actions taken based on a justified notice, where illegal content was in violation of (European) laws and regulations. For each notice, a maximum of one action can be taken, but one action may consist of multiple steps that have consequences for the selling partners of bol. Examples of such actions include: removing illegal content, reducing policy points for selling partners, and closing seller accounts. </t>
  </si>
  <si>
    <t xml:space="preserve">The number of actions taken based on a justified notice, received from Trusted Flaggers, where illegal content was in violation of (European) laws and regulations. For each notice, a maximum of one action can be taken, but one action may consist of multiple steps that have consequences for the selling partners of bol. Examples of such actions include: removing illegal content, reducing policy points for selling partners, and closing seller accounts. </t>
  </si>
  <si>
    <t xml:space="preserve">The number of actions taken based on a justified notice, where the content was prohibited and in violation of the terms and conditions of bol. For each notice, a maximum of one action can be taken, but one action may consist of multiple steps that have consequences for the selling partners of bol. Examples of such actions include: removing the prohibited content, reducing policy points for selling partners, and closing seller accounts. </t>
  </si>
  <si>
    <t xml:space="preserve">The number of actions taken based on a justified notice received from Trusted Flaggers, where the content was prohibited and in violation of the terms and conditions of bol. For each notice, a maximum of one action can be taken, but one action may consist of multiple steps that have consequences for the selling partners of bol. Examples of such actions include: removing the prohibited content, reducing policy points for selling partners, and closing seller accounts. </t>
  </si>
  <si>
    <t>The number of items to which the notifications applied.</t>
  </si>
  <si>
    <t>The number of items to which the notifications from Trusted Flaggers applied.</t>
  </si>
  <si>
    <t>Number of measures taken at the provider's own initiative </t>
  </si>
  <si>
    <t>The number of measures that bol has taken on its own initiative using fully automated means. This corresponds to the number of items that were taken offline because they were in violation applicable European legislation. This includes all measures related to removing or adjusting illegal content.</t>
  </si>
  <si>
    <t>The number of measures that bol has taken on its own initiative using (partially) automated means. This corresponds to the number of items that were taken offline because they were in violation applicable European legislation. This includes all measures related to removing or adjusting illegal content.</t>
  </si>
  <si>
    <t xml:space="preserve">The number of times a payment to a selling partner has been withheld due to a violation of laws and regulations. This includes both temporary and permanent withholding of payments by bol. </t>
  </si>
  <si>
    <t xml:space="preserve">The number of times bol has withdrawn the selling rights of a partner due to the offfering of illegal content. This means that selling partners no longer have the rights (temporarily) to sell specific assortment or brands. </t>
  </si>
  <si>
    <t xml:space="preserve">The number of times a seller account from a selling partner has been temporarily of permanently closed due to a violation of laws and regulations. </t>
  </si>
  <si>
    <t>The number of measures that bol has taken on its own initiative using fully automated means. This corresponds to the number of items that were taken offline because they were in violation of the terms and conditions of bol. This includes all measures related to removing or adjusting incorrect or unwanted content.</t>
  </si>
  <si>
    <t>The number of measures that bol has taken on its own initiative using (partially) automated means. This corresponds to the number of items that were taken offline because they were in violation of the terms and conditions of bol. This includes all measures related to removing or adjusting incorrect or unwanted content.</t>
  </si>
  <si>
    <t xml:space="preserve">The number of times a payment to a selling partner has been withheld due to a violation of the terms and conditions of bol. This includes both temporary and permanent withholding of payments by bol. </t>
  </si>
  <si>
    <t xml:space="preserve">The number of times bol has withdrawn the selling rights of a partner due to the offfering of incorrect of unwanted content. This means that selling partners no longer have the rights (temporarily) to sell specific assortment or brands. </t>
  </si>
  <si>
    <t xml:space="preserve">The number of times a seller account from a selling partner has been temporarily of permanently closed due to a violation of the terms and conditions of bol. </t>
  </si>
  <si>
    <t xml:space="preserve">The median processing time for handling complaints submitted via the internal complaints handling mechanism, measured from the moment the complaint is received by bol until the feedback with the substantive assessment is provided.  </t>
  </si>
  <si>
    <t xml:space="preserve">The median processing time for handling complaints submitted via the internal complaints handling mechanism as a result of an item that was taken offline or content that was adjusted, measured from the moment the complaint is received by bol until the feedback with the substantive assessment is provided.  </t>
  </si>
  <si>
    <t xml:space="preserve">The median processing time for handling complaints submitted via the internal complaints handling mechanism as a result of the withdrawal of selling rights from selling partners, measured from the moment the complaint is received by bol until the feedback with the substantive assessment is provided.  </t>
  </si>
  <si>
    <t xml:space="preserve">The median processing time for handling complaints submitted via the internal complaints handling mechanism as a result of the temporary or permanent closure of a seller account by bol, measured from the moment the complaint is received by bol until the feedback with the substantive assessment is provided.  </t>
  </si>
  <si>
    <t xml:space="preserve">The median processing time for handling complaints submitted via the internal complaints handling mechanism as a result of the suspension of a payment to selling partners, measured from the moment the complaint is received by bol until the feedback with the substantive assessment is provided.  </t>
  </si>
  <si>
    <t xml:space="preserve">The median processing time for handling complaints submitted via the internal complaints handling mechanism as a result of bol not taking action on a unjustified or incomplete notice through the notice-and action mechanism, measured from the moment the complaint is received by bol until the feedback with the substantive assessment is provided.  </t>
  </si>
  <si>
    <t xml:space="preserve">The median processing time for handling complaints submitted via the internal complaints handling mechanism as a result of bol not taking action on a unjustified or incomplete notice from a Trusted Flagger through the notice-and action mechanism, measured from the moment the complaint is received by bol until the feedback with the substantive assessment is provided.  </t>
  </si>
  <si>
    <t>The total number of seller accounts that bol has temporarily or permanently closed due to the repeated offering of illegal content.</t>
  </si>
  <si>
    <t xml:space="preserve">The total number of times bol has suspended parties for a period of three months due to the repeated submission of unjustified notices through the notice-and action mechanism. </t>
  </si>
  <si>
    <t>The total number of times bol has suspended parties for a period of three months due to the repeated submission of unjustified complaints through the internal complaints handling mechanism.</t>
  </si>
  <si>
    <t>The total number of disputes that were submitted to an out-of-court dispute settlement body.</t>
  </si>
  <si>
    <t>The total number of disputes that were submitted to an out-of-court dispute settlement body in which bol’s decision was justified and therefore upheld.</t>
  </si>
  <si>
    <t>The total number of disputes that were submitted to an out-of-court dispute settlement body in which bol’s decision was partially unjustified and therefore partially reversed.</t>
  </si>
  <si>
    <t>The total number of disputes that were submitted to an out-of-court dispute settlement body in which bol’s decision was unjustified and therefore reversed.</t>
  </si>
  <si>
    <t>The total number of disputes that were submitted to an out-of-court dispute settlement body for which no decision was issued.</t>
  </si>
  <si>
    <t>The percentage of outcomes implemented by bol following a dispute submitted to the out‑of‑court dispute settlement body.</t>
  </si>
  <si>
    <t xml:space="preserve"> Indicator</t>
  </si>
  <si>
    <t>The number of measures that bol has taken on its own initiative using fully automated means. This corresponds to the number of items that were taken offline because they were in violation of laws and regulations or the terms and conditions of bol. This includes all measures related to removing or adjusting illegal or prohibited content.</t>
  </si>
  <si>
    <t xml:space="preserve">The number of measures that bol has taken on its own initiative using partially automated means, orders from authorities, and the notice-and action mechanism. This corresponds to the number of items that were taken offline because they were in violation of laws and regulations or the terms and conditions of bol, or the number of measures that bol has taken as a result of justified notices through the notie-and action mechanism. </t>
  </si>
  <si>
    <t>The accuracy rate of the fully automated means used by bol, rounded to four decimals.</t>
  </si>
  <si>
    <t>The error rate of the fully automated means used by bol, rounded to four decimals.</t>
  </si>
  <si>
    <t>The number of measures that bol has taken on its own initiative using partially automated means. This corresponds to the number of items that were taken offline because they were in violation of laws and regulations and the terms and conditions of bol. This includes all measures related to the removing or adjusting illegal, incorrect or unwanted content, withdrawing selling rights, and adding specific warning labels.</t>
  </si>
  <si>
    <t>This is the total number of notices received from customers, partners, brand owners, and other parties through the notice-and action mechanism. This includes all notices, regardless of whether they were justified, unjustified, or incomplete.</t>
  </si>
  <si>
    <t>This is the total number of notices received from Trusted Flaggers through the notice-and action mechanism. This includes all notices, regardless of whether they were justified, unjustified, or incomplete.</t>
  </si>
  <si>
    <t>14-2-2025</t>
  </si>
  <si>
    <t>2025-01-01/2025-12-31</t>
  </si>
  <si>
    <t>The median processing time (in hours) for handling disputes submitted to an out‑of‑court dispute resolution body. The processing time is calculated from the moment the dispute is received by bol until the final resolution or decision. Each working day is counted as 24 hours.</t>
  </si>
  <si>
    <t>The number of measures that bol has taken on its own initiative using (partially) automated means. This corresponds to the number of items that were taken offline because they were in violation of the terms and conditions of bol. This includes all measures related to removing or adjusting incorrect or unwanted content, withdrawing selling rights.</t>
  </si>
  <si>
    <t>The number of measures that bol has taken on its own initiative using (partially) automated means. This corresponds to the number of items that were taken offline because they were in violation applicable European legislation. This includes all measures related to removing or adjusting illegal content, withdrawing selling rights.</t>
  </si>
  <si>
    <t xml:space="preserve">The total number of complaints submitted via the internal complaints handling mechanism as a result of the suspension of a payment to selling partners. </t>
  </si>
  <si>
    <t>The total number of complaints submitted via the internal complaints handling mechanism.</t>
  </si>
  <si>
    <t>The total number of complaints submitted via the internal complaints handling mechanism, where the decision of bol was upheld and thus remain in place.</t>
  </si>
  <si>
    <t xml:space="preserve">The total number of complaints submitted via the internal complaints handling mechanism, where the decision of bol was partially unjustified and therefore partially reversed. </t>
  </si>
  <si>
    <t xml:space="preserve">The total number of complaints submitted via the internal complaints handling mechanism, where the decision of bol was unjustified and therefore reversed. </t>
  </si>
  <si>
    <t xml:space="preserve">The total number of complaints submitted via the internal complaints handling mechanism, where the complaint has already been resolved between the submitter and bol, or the complaint has been withdrawn by the submitter. </t>
  </si>
  <si>
    <t xml:space="preserve">The total number of complaints submitted via the internal complaints handling mechanism, where a new action has been taken or a restriction has been imposed by bol as a result of the complaint. </t>
  </si>
  <si>
    <t xml:space="preserve">The total number of complaints submitted via the internal complaints handling mechanism as a result of an item that was taken offline or content that was adjusted. </t>
  </si>
  <si>
    <t>The total number of complaints submitted via the internal complaints handling mechanism as a result of an item that was taken offline or content that was adjusted, where the decision of bol was upheld and thus remain in place.</t>
  </si>
  <si>
    <t xml:space="preserve">The total number of complaints submitted via the internal complaints handling mechanism as a result of an item that was taken offline or content that was adjusted, where the decision of bol was partially unjustified and therefore partially reversed. </t>
  </si>
  <si>
    <t xml:space="preserve">The total number of complaints submitted via the internal complaints handling mechanism as a result of an item that was taken offline or content that was adjusted, where the decision of bol was unjustified and therefore reversed. </t>
  </si>
  <si>
    <t xml:space="preserve">The total number of complaints submitted via the internal complaints handling mechanism as a result of the withdrawal of selling rights from selling partners. </t>
  </si>
  <si>
    <t>The total number of complaints submitted via the internal complaints handling mechanism as a result of the withdrawal of selling rights from selling partners, where the decision of bol was upheld and thus remain in place.</t>
  </si>
  <si>
    <t xml:space="preserve">The total number of complaints submitted via the internal complaints handling mechanism as a result of the withdrawal of selling rights from selling partners, where the decision of bol was partially unjustified and therefore partially reversed. </t>
  </si>
  <si>
    <t xml:space="preserve">The total number of complaints submitted via the internal complaints handling mechanism as a result of the withdrawal of selling rights from selling partners, where the decision of bol was unjustified and therefore reversed. </t>
  </si>
  <si>
    <t xml:space="preserve">The total number of complaints submitted via the internal complaints handling mechanism as a result of the temporary or permanent closure of a seller account by bol. </t>
  </si>
  <si>
    <t>The total number of complaints submitted via the internal complaints handling mechanism as a result of the temporary or permanent closure of a seller account by bol, where the decision of bol was upheld and thus remain in place.</t>
  </si>
  <si>
    <t xml:space="preserve">The total number of complaints submitted via the internal complaints handling mechanism as a result of the temporary or permanent closure of a seller account by bol, where the decision of bol was partially unjustified and therefore partially reversed. </t>
  </si>
  <si>
    <t xml:space="preserve">The total number of complaints submitted via the internal complaints handling mechanism as a result of the temporary or permanent closure of a seller account by bol, where the decision of bol was unjustified and therefore reversed. </t>
  </si>
  <si>
    <t>The total number of complaints submitted via the internal complaints handling mechanism as a result of the suspension of a payment to selling partners, where the decision of bol was upheld and thus remain in place.</t>
  </si>
  <si>
    <t xml:space="preserve">The total number of complaints submitted via the internal complaints handling mechanism as a result of the suspension of a payment to selling partners, where the decision of bol was partially unjustified and therefore partially reversed. </t>
  </si>
  <si>
    <t xml:space="preserve">The total number of complaints submitted via the internal complaints handling mechanism as a result of the suspension of a payment to selling partners, where the decision of bol was unjustified and therefore reversed. </t>
  </si>
  <si>
    <t xml:space="preserve">The total number of complaints submitted via the internal complaints handling mechanism as a result of bol not taking action on a unjustified or incomplete notice through the notice-and action mechanism.  </t>
  </si>
  <si>
    <t xml:space="preserve">The total number of complaints submitted via the internal complaints handling mechanism as a result of bol not taking action on a unjustified or incomplete notice through the notice-and action mechanism, where the decision of bol was upheld and thus remain in place. </t>
  </si>
  <si>
    <t xml:space="preserve">The total number of complaints submitted via the internal complaints handling mechanism as a result of bol not taking action on a unjustified or incomplete notice through the notice-and action mechanism, where the decision of bol was partially unjustified and therefore partially reversed. </t>
  </si>
  <si>
    <t xml:space="preserve">The total number of complaints submitted via the internal complaints handling mechanism as a result of bol not taking action on a unjustified or incomplete notice through the notice-and action mechanism, where the decision of bol was unjustified and therefore reversed. </t>
  </si>
  <si>
    <t xml:space="preserve">The total number of complaints submitted via the internal complaints handling mechanism as a result of bol not taking action on a unjustified or incomplete notice from a Trusted Flagger through the notice-and action mechanism.  </t>
  </si>
  <si>
    <t xml:space="preserve">The total number of complaints submitted via the internal complaints handling mechanism as a result of bol not taking action on a unjustified or incomplete notice from a Trusted Flagger through the notice-and action mechanism, where the decision of bol was upheld and thus remain in place.  </t>
  </si>
  <si>
    <t xml:space="preserve">The total number of complaints submitted via the internal complaints handling mechanism as a result of bol not taking action on a unjustified or incomplete notice from a Trusted Flagger through the notice-and action mechanism, where the decision of bol was partially unjustified and therefore partially reversed. </t>
  </si>
  <si>
    <t xml:space="preserve">The total number of complaints submitted via the internal complaints handling mechanism as a result of bol not taking action on a unjustified or incomplete notice from a Trusted Flagger through the notice-and action mechanism, where the decision of bol was unjustified and therefore reversed. </t>
  </si>
  <si>
    <t>Bol does not use automated means for notices received through the notice-and-action mechanism</t>
  </si>
  <si>
    <t>Bol does not use automated means for notices received from Trusted Flaggers through the notice-and-action mechanism</t>
  </si>
  <si>
    <t>The precision rate of the fully automated means used by bol, rounded to four decimals.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</si>
</sst>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x14ac:knownFonts="1">
    <font>
      <sz val="11"/>
      <color theme="1"/>
      <name val="Calibri"/>
      <family val="2"/>
      <scheme val="minor"/>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8"/>
      <name val="Calibri"/>
      <family val="2"/>
      <scheme val="minor"/>
    </font>
    <font>
      <sz val="11"/>
      <color theme="1"/>
      <name val="Calibri"/>
      <family val="2"/>
      <scheme val="minor"/>
    </font>
    <font>
      <b/>
      <sz val="10"/>
      <color theme="0"/>
      <name val="Times New Roman"/>
      <family val="1"/>
    </font>
    <font>
      <sz val="10"/>
      <color rgb="FF292A2E"/>
      <name val="Times New Roman"/>
      <family val="1"/>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2"/>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0" fontId="14" fillId="0" borderId="0"/>
    <xf numFmtId="43" fontId="14" fillId="0" borderId="0" applyFont="0" applyFill="0" applyBorder="0" applyAlignment="0" applyProtection="0"/>
  </cellStyleXfs>
  <cellXfs count="91">
    <xf numFmtId="0" fontId="0" fillId="0" borderId="0" xfId="0"/>
    <xf numFmtId="0" fontId="1" fillId="0" borderId="0" xfId="0" applyFont="1"/>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6" fillId="0" borderId="2" xfId="0" applyFont="1" applyBorder="1"/>
    <xf numFmtId="0" fontId="7" fillId="0" borderId="2" xfId="0" applyFont="1" applyBorder="1" applyAlignment="1">
      <alignment horizontal="left" vertical="center"/>
    </xf>
    <xf numFmtId="0" fontId="2" fillId="0" borderId="0" xfId="0" applyFont="1" applyAlignment="1">
      <alignment horizontal="left"/>
    </xf>
    <xf numFmtId="0" fontId="8" fillId="0" borderId="0" xfId="0" applyFont="1"/>
    <xf numFmtId="0" fontId="10" fillId="0" borderId="0" xfId="0" applyFont="1" applyAlignment="1">
      <alignment horizontal="left" vertical="center" wrapText="1"/>
    </xf>
    <xf numFmtId="0" fontId="9" fillId="0" borderId="0" xfId="0" applyFont="1" applyAlignment="1">
      <alignment horizontal="left" vertical="center"/>
    </xf>
    <xf numFmtId="0" fontId="8" fillId="0" borderId="0" xfId="0" applyFont="1" applyAlignment="1">
      <alignment horizontal="left" vertical="center"/>
    </xf>
    <xf numFmtId="0" fontId="11" fillId="0" borderId="1" xfId="0" applyFont="1" applyBorder="1"/>
    <xf numFmtId="0" fontId="2" fillId="2" borderId="0" xfId="0" applyFont="1" applyFill="1" applyAlignment="1">
      <alignment horizontal="left"/>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6" xfId="0" applyFont="1" applyBorder="1"/>
    <xf numFmtId="0" fontId="3" fillId="0" borderId="1" xfId="0" applyFont="1" applyBorder="1" applyAlignment="1">
      <alignment horizontal="left" vertical="center" wrapText="1"/>
    </xf>
    <xf numFmtId="0" fontId="7" fillId="2" borderId="2" xfId="0" applyFont="1" applyFill="1" applyBorder="1" applyAlignment="1">
      <alignment horizontal="left" vertical="center"/>
    </xf>
    <xf numFmtId="0" fontId="3" fillId="0" borderId="1" xfId="0" applyFont="1" applyBorder="1"/>
    <xf numFmtId="0" fontId="3" fillId="0" borderId="0" xfId="0" applyFont="1"/>
    <xf numFmtId="0" fontId="7" fillId="0" borderId="2" xfId="0" applyFont="1" applyBorder="1"/>
    <xf numFmtId="0" fontId="5" fillId="0" borderId="0" xfId="0" applyFont="1" applyAlignment="1">
      <alignment horizontal="left" vertical="center"/>
    </xf>
    <xf numFmtId="0" fontId="2" fillId="0" borderId="0" xfId="1" applyFont="1" applyAlignment="1">
      <alignment horizontal="left"/>
    </xf>
    <xf numFmtId="0" fontId="3" fillId="0" borderId="0" xfId="1" applyFont="1" applyAlignment="1">
      <alignment horizontal="left" vertical="center"/>
    </xf>
    <xf numFmtId="0" fontId="7" fillId="0" borderId="2" xfId="1" applyFont="1" applyBorder="1" applyAlignment="1">
      <alignment horizontal="left" vertical="center"/>
    </xf>
    <xf numFmtId="0" fontId="12" fillId="0" borderId="2" xfId="1" applyFont="1" applyBorder="1" applyAlignment="1">
      <alignment vertical="center"/>
    </xf>
    <xf numFmtId="0" fontId="14" fillId="0" borderId="0" xfId="1"/>
    <xf numFmtId="0" fontId="7" fillId="2" borderId="2" xfId="1" applyFont="1" applyFill="1" applyBorder="1" applyAlignment="1">
      <alignment horizontal="left" vertical="center"/>
    </xf>
    <xf numFmtId="0" fontId="4" fillId="0" borderId="0" xfId="1" applyFont="1" applyAlignment="1">
      <alignment horizontal="left" vertical="center" wrapText="1"/>
    </xf>
    <xf numFmtId="0" fontId="15" fillId="3" borderId="3" xfId="0" applyFont="1" applyFill="1" applyBorder="1" applyAlignment="1">
      <alignment horizontal="left" vertical="center" wrapText="1"/>
    </xf>
    <xf numFmtId="0" fontId="15" fillId="3" borderId="2" xfId="0" applyFont="1" applyFill="1" applyBorder="1" applyAlignment="1">
      <alignment horizontal="left" vertical="center"/>
    </xf>
    <xf numFmtId="0" fontId="3" fillId="0" borderId="7" xfId="0" applyFont="1" applyBorder="1" applyAlignment="1">
      <alignment vertical="center"/>
    </xf>
    <xf numFmtId="0" fontId="15" fillId="3" borderId="3" xfId="0" applyFont="1" applyFill="1" applyBorder="1" applyAlignment="1">
      <alignment horizontal="left" vertical="center"/>
    </xf>
    <xf numFmtId="0" fontId="5" fillId="2" borderId="2" xfId="0" applyFont="1" applyFill="1" applyBorder="1" applyAlignment="1">
      <alignment horizontal="left" vertical="center"/>
    </xf>
    <xf numFmtId="0" fontId="15" fillId="3" borderId="8"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2" borderId="0" xfId="0" applyFont="1" applyFill="1" applyAlignment="1">
      <alignment horizontal="left" wrapText="1"/>
    </xf>
    <xf numFmtId="0" fontId="4" fillId="2" borderId="0" xfId="0" applyFont="1" applyFill="1" applyAlignment="1">
      <alignment horizontal="left" vertical="center" wrapText="1"/>
    </xf>
    <xf numFmtId="0" fontId="3" fillId="2" borderId="7" xfId="0" applyFont="1" applyFill="1" applyBorder="1" applyAlignment="1">
      <alignment vertical="center"/>
    </xf>
    <xf numFmtId="0" fontId="3" fillId="2" borderId="2" xfId="0" applyFont="1" applyFill="1" applyBorder="1" applyAlignment="1">
      <alignment horizontal="left" vertical="center" wrapText="1"/>
    </xf>
    <xf numFmtId="0" fontId="4" fillId="5" borderId="2" xfId="0" applyFont="1" applyFill="1" applyBorder="1" applyAlignment="1">
      <alignment horizontal="left" vertical="center"/>
    </xf>
    <xf numFmtId="0" fontId="7" fillId="2" borderId="5" xfId="0" applyFont="1" applyFill="1" applyBorder="1" applyAlignment="1">
      <alignment horizontal="center" vertical="center"/>
    </xf>
    <xf numFmtId="0" fontId="3" fillId="2" borderId="2" xfId="0" applyFont="1" applyFill="1" applyBorder="1" applyAlignment="1">
      <alignment horizontal="left"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15" fillId="3" borderId="3" xfId="0" applyFont="1" applyFill="1" applyBorder="1" applyAlignment="1">
      <alignment vertical="center" wrapText="1"/>
    </xf>
    <xf numFmtId="0" fontId="3" fillId="4" borderId="4" xfId="0" applyFont="1" applyFill="1" applyBorder="1" applyAlignment="1">
      <alignment horizontal="center" vertical="center" wrapText="1"/>
    </xf>
    <xf numFmtId="0" fontId="4" fillId="0" borderId="0" xfId="0" applyFont="1" applyAlignment="1">
      <alignment horizontal="left" vertical="center" wrapText="1"/>
    </xf>
    <xf numFmtId="0" fontId="15" fillId="3" borderId="3" xfId="0" applyFont="1" applyFill="1" applyBorder="1" applyAlignment="1">
      <alignment vertical="center"/>
    </xf>
    <xf numFmtId="0" fontId="15" fillId="3" borderId="2"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3"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0" fillId="2" borderId="0" xfId="0" applyFill="1"/>
    <xf numFmtId="0" fontId="16" fillId="0" borderId="1" xfId="0" applyFont="1" applyBorder="1"/>
    <xf numFmtId="0" fontId="5" fillId="0" borderId="2" xfId="0" applyFont="1" applyBorder="1" applyAlignment="1">
      <alignment horizontal="center" vertical="center"/>
    </xf>
    <xf numFmtId="14" fontId="5" fillId="0" borderId="2" xfId="0" applyNumberFormat="1" applyFont="1" applyBorder="1" applyAlignment="1">
      <alignment horizontal="center"/>
    </xf>
    <xf numFmtId="14" fontId="3" fillId="0" borderId="2" xfId="0" applyNumberFormat="1" applyFont="1" applyBorder="1" applyAlignment="1">
      <alignment horizontal="center" vertical="center"/>
    </xf>
    <xf numFmtId="0" fontId="4" fillId="5" borderId="7" xfId="0" applyFont="1" applyFill="1" applyBorder="1" applyAlignment="1">
      <alignment horizontal="center" vertical="center"/>
    </xf>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7" fillId="0" borderId="2" xfId="1" applyFont="1" applyBorder="1" applyAlignment="1">
      <alignment horizontal="center" vertical="center"/>
    </xf>
    <xf numFmtId="0" fontId="14" fillId="0" borderId="0" xfId="1" applyAlignment="1">
      <alignment horizontal="center"/>
    </xf>
    <xf numFmtId="0" fontId="7" fillId="2" borderId="2" xfId="1" applyFont="1" applyFill="1" applyBorder="1" applyAlignment="1">
      <alignment horizontal="center" vertical="center"/>
    </xf>
    <xf numFmtId="0" fontId="2" fillId="0" borderId="0" xfId="1" applyFont="1" applyAlignment="1">
      <alignment horizontal="center"/>
    </xf>
    <xf numFmtId="0" fontId="4" fillId="5" borderId="5" xfId="0" applyFont="1" applyFill="1" applyBorder="1" applyAlignment="1">
      <alignment horizontal="left" vertical="center"/>
    </xf>
    <xf numFmtId="0" fontId="7" fillId="0" borderId="5" xfId="0" applyFont="1" applyBorder="1" applyAlignment="1">
      <alignment horizontal="left" vertical="center"/>
    </xf>
    <xf numFmtId="0" fontId="7" fillId="2" borderId="5"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horizontal="center"/>
    </xf>
    <xf numFmtId="0" fontId="4" fillId="5" borderId="1" xfId="0" applyFont="1" applyFill="1" applyBorder="1" applyAlignment="1">
      <alignment horizontal="center"/>
    </xf>
    <xf numFmtId="0" fontId="17" fillId="5" borderId="1"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3" fillId="0" borderId="0" xfId="0" applyFont="1" applyAlignment="1">
      <alignment horizontal="center"/>
    </xf>
    <xf numFmtId="0" fontId="15" fillId="3" borderId="3" xfId="0" applyNumberFormat="1" applyFont="1" applyFill="1" applyBorder="1" applyAlignment="1">
      <alignment horizontal="center" vertical="center" wrapText="1"/>
    </xf>
    <xf numFmtId="0" fontId="3" fillId="0" borderId="1" xfId="2"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2" xfId="0" applyNumberFormat="1" applyFont="1" applyBorder="1" applyAlignment="1">
      <alignment horizontal="center" vertical="center"/>
    </xf>
    <xf numFmtId="0" fontId="8" fillId="0" borderId="0" xfId="0" applyNumberFormat="1" applyFont="1" applyAlignment="1">
      <alignment horizontal="center" vertical="center"/>
    </xf>
    <xf numFmtId="14" fontId="3" fillId="0" borderId="2" xfId="0" applyNumberFormat="1" applyFont="1" applyBorder="1" applyAlignment="1">
      <alignment horizontal="center"/>
    </xf>
  </cellXfs>
  <cellStyles count="3">
    <cellStyle name="Komma" xfId="2" builtinId="3"/>
    <cellStyle name="Standaard" xfId="0" builtinId="0"/>
    <cellStyle name="Standaard 2" xfId="1" xr:uid="{4FBEEE6F-6F69-CE4E-ABA1-04F5DF0F588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D3" sqref="D3"/>
    </sheetView>
  </sheetViews>
  <sheetFormatPr defaultColWidth="8.77734375" defaultRowHeight="14.4" x14ac:dyDescent="0.3"/>
  <cols>
    <col min="1" max="1" width="13.33203125" bestFit="1" customWidth="1"/>
    <col min="2" max="2" width="13.44140625" customWidth="1"/>
    <col min="3" max="3" width="46.109375" bestFit="1" customWidth="1"/>
    <col min="4" max="4" width="15.77734375" bestFit="1" customWidth="1"/>
  </cols>
  <sheetData>
    <row r="1" spans="1:4" x14ac:dyDescent="0.3">
      <c r="A1" s="29" t="s">
        <v>0</v>
      </c>
      <c r="B1" s="30" t="s">
        <v>1</v>
      </c>
      <c r="C1" s="30" t="s">
        <v>2</v>
      </c>
      <c r="D1" s="30" t="s">
        <v>3</v>
      </c>
    </row>
    <row r="2" spans="1:4" x14ac:dyDescent="0.3">
      <c r="A2" s="3" t="s">
        <v>4</v>
      </c>
      <c r="B2" s="31" t="s">
        <v>141</v>
      </c>
      <c r="C2" s="4" t="s">
        <v>5</v>
      </c>
      <c r="D2" s="57" t="s">
        <v>141</v>
      </c>
    </row>
    <row r="3" spans="1:4" x14ac:dyDescent="0.3">
      <c r="A3" s="3" t="s">
        <v>4</v>
      </c>
      <c r="B3" s="31" t="s">
        <v>141</v>
      </c>
      <c r="C3" s="3" t="s">
        <v>6</v>
      </c>
      <c r="D3" s="90">
        <v>46065</v>
      </c>
    </row>
    <row r="4" spans="1:4" x14ac:dyDescent="0.3">
      <c r="A4" s="3" t="s">
        <v>4</v>
      </c>
      <c r="B4" s="31" t="s">
        <v>141</v>
      </c>
      <c r="C4" s="3" t="s">
        <v>7</v>
      </c>
      <c r="D4" s="58" t="s">
        <v>218</v>
      </c>
    </row>
    <row r="5" spans="1:4" x14ac:dyDescent="0.3">
      <c r="A5" s="3" t="s">
        <v>4</v>
      </c>
      <c r="B5" s="31" t="s">
        <v>141</v>
      </c>
      <c r="C5" s="5" t="s">
        <v>8</v>
      </c>
      <c r="D5" s="59">
        <v>45658</v>
      </c>
    </row>
    <row r="6" spans="1:4" x14ac:dyDescent="0.3">
      <c r="A6" s="3" t="s">
        <v>4</v>
      </c>
      <c r="B6" s="31" t="s">
        <v>141</v>
      </c>
      <c r="C6" s="5" t="s">
        <v>9</v>
      </c>
      <c r="D6" s="59">
        <v>46022</v>
      </c>
    </row>
    <row r="7" spans="1:4" x14ac:dyDescent="0.3">
      <c r="C7"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9"/>
  <sheetViews>
    <sheetView showGridLines="0" tabSelected="1" topLeftCell="C1" zoomScale="105" zoomScaleNormal="80" workbookViewId="0">
      <selection activeCell="D2" sqref="D2"/>
    </sheetView>
  </sheetViews>
  <sheetFormatPr defaultColWidth="9.109375" defaultRowHeight="12.75" customHeight="1" x14ac:dyDescent="0.3"/>
  <cols>
    <col min="1" max="1" width="16.44140625" style="6" customWidth="1"/>
    <col min="2" max="2" width="53.44140625" style="6" customWidth="1"/>
    <col min="3" max="3" width="80.77734375" style="6" customWidth="1"/>
    <col min="4" max="4" width="149.44140625" style="6" bestFit="1" customWidth="1"/>
    <col min="5" max="16" width="13.6640625" style="6" customWidth="1"/>
    <col min="17" max="51" width="9.109375" style="6" bestFit="1"/>
    <col min="52" max="16384" width="9.109375" style="6"/>
  </cols>
  <sheetData>
    <row r="1" spans="1:4" s="8" customFormat="1" ht="13.8" x14ac:dyDescent="0.3">
      <c r="A1" s="32" t="s">
        <v>10</v>
      </c>
      <c r="B1" s="32" t="s">
        <v>11</v>
      </c>
      <c r="C1" s="32" t="s">
        <v>12</v>
      </c>
      <c r="D1" s="32" t="s">
        <v>13</v>
      </c>
    </row>
    <row r="2" spans="1:4" ht="13.8" x14ac:dyDescent="0.3">
      <c r="A2" s="3" t="s">
        <v>14</v>
      </c>
      <c r="B2" s="3" t="s">
        <v>15</v>
      </c>
      <c r="C2" s="3" t="s">
        <v>14</v>
      </c>
      <c r="D2" s="3" t="s">
        <v>142</v>
      </c>
    </row>
    <row r="3" spans="1:4" ht="13.8" x14ac:dyDescent="0.3">
      <c r="A3" s="5" t="s">
        <v>16</v>
      </c>
      <c r="B3" s="5" t="s">
        <v>17</v>
      </c>
      <c r="C3" s="5" t="s">
        <v>18</v>
      </c>
      <c r="D3" s="5" t="s">
        <v>143</v>
      </c>
    </row>
    <row r="4" spans="1:4" ht="13.8" x14ac:dyDescent="0.3">
      <c r="A4" s="5" t="s">
        <v>19</v>
      </c>
      <c r="B4" s="33" t="s">
        <v>20</v>
      </c>
      <c r="C4" s="17" t="s">
        <v>21</v>
      </c>
      <c r="D4" s="5" t="s">
        <v>144</v>
      </c>
    </row>
    <row r="5" spans="1:4" ht="13.8" x14ac:dyDescent="0.3">
      <c r="A5" s="5" t="s">
        <v>22</v>
      </c>
      <c r="B5" s="5" t="s">
        <v>23</v>
      </c>
      <c r="C5" s="5" t="s">
        <v>24</v>
      </c>
      <c r="D5" s="5" t="s">
        <v>145</v>
      </c>
    </row>
    <row r="6" spans="1:4" ht="13.8" x14ac:dyDescent="0.3">
      <c r="A6" s="5" t="s">
        <v>25</v>
      </c>
      <c r="B6" s="5" t="s">
        <v>26</v>
      </c>
      <c r="C6" s="5" t="s">
        <v>27</v>
      </c>
      <c r="D6" s="5" t="s">
        <v>146</v>
      </c>
    </row>
    <row r="7" spans="1:4" ht="13.8" x14ac:dyDescent="0.3">
      <c r="A7" s="5" t="s">
        <v>28</v>
      </c>
      <c r="B7" s="5" t="s">
        <v>29</v>
      </c>
      <c r="C7" s="5" t="s">
        <v>30</v>
      </c>
      <c r="D7" s="5" t="s">
        <v>147</v>
      </c>
    </row>
    <row r="8" spans="1:4" ht="13.8" x14ac:dyDescent="0.3">
      <c r="A8" s="5" t="s">
        <v>31</v>
      </c>
      <c r="B8" s="5" t="s">
        <v>32</v>
      </c>
      <c r="C8" s="5" t="s">
        <v>33</v>
      </c>
      <c r="D8" s="5" t="s">
        <v>148</v>
      </c>
    </row>
    <row r="9" spans="1:4" ht="13.8" x14ac:dyDescent="0.3">
      <c r="A9" s="5" t="s">
        <v>34</v>
      </c>
      <c r="B9" s="5" t="s">
        <v>35</v>
      </c>
      <c r="C9" s="5" t="s">
        <v>36</v>
      </c>
      <c r="D9" s="5" t="s">
        <v>149</v>
      </c>
    </row>
    <row r="10" spans="1:4" ht="13.8" x14ac:dyDescent="0.3">
      <c r="A10" s="5" t="s">
        <v>37</v>
      </c>
      <c r="B10" s="5" t="s">
        <v>38</v>
      </c>
      <c r="C10" s="5" t="s">
        <v>39</v>
      </c>
      <c r="D10" s="5" t="s">
        <v>150</v>
      </c>
    </row>
    <row r="11" spans="1:4" ht="13.8" x14ac:dyDescent="0.3">
      <c r="A11" s="5" t="s">
        <v>40</v>
      </c>
      <c r="B11" s="5" t="s">
        <v>41</v>
      </c>
      <c r="C11" s="5" t="s">
        <v>42</v>
      </c>
      <c r="D11" s="5" t="s">
        <v>151</v>
      </c>
    </row>
    <row r="12" spans="1:4" ht="13.8" x14ac:dyDescent="0.3">
      <c r="A12" s="5" t="s">
        <v>43</v>
      </c>
      <c r="B12" s="5" t="s">
        <v>44</v>
      </c>
      <c r="C12" s="5" t="s">
        <v>45</v>
      </c>
      <c r="D12" s="5" t="s">
        <v>152</v>
      </c>
    </row>
    <row r="13" spans="1:4" ht="13.8" x14ac:dyDescent="0.3">
      <c r="A13" s="5" t="s">
        <v>46</v>
      </c>
      <c r="B13" s="5" t="s">
        <v>47</v>
      </c>
      <c r="C13" s="5" t="s">
        <v>48</v>
      </c>
      <c r="D13" s="5" t="s">
        <v>153</v>
      </c>
    </row>
    <row r="14" spans="1:4" ht="13.8" x14ac:dyDescent="0.3">
      <c r="A14" s="5" t="s">
        <v>49</v>
      </c>
      <c r="B14" s="5" t="s">
        <v>50</v>
      </c>
      <c r="C14" s="5" t="s">
        <v>51</v>
      </c>
      <c r="D14" s="5" t="s">
        <v>154</v>
      </c>
    </row>
    <row r="15" spans="1:4" ht="13.8" x14ac:dyDescent="0.3">
      <c r="A15" s="5" t="s">
        <v>52</v>
      </c>
      <c r="B15" s="5" t="s">
        <v>53</v>
      </c>
      <c r="C15" s="5" t="s">
        <v>54</v>
      </c>
      <c r="D15" s="5" t="s">
        <v>155</v>
      </c>
    </row>
    <row r="16" spans="1:4" ht="13.8" x14ac:dyDescent="0.3">
      <c r="A16" s="5" t="s">
        <v>55</v>
      </c>
      <c r="B16" s="5" t="s">
        <v>56</v>
      </c>
      <c r="C16" s="5" t="s">
        <v>57</v>
      </c>
      <c r="D16" s="5" t="s">
        <v>156</v>
      </c>
    </row>
    <row r="17" spans="1:4" ht="13.8" x14ac:dyDescent="0.3">
      <c r="A17" s="5" t="s">
        <v>58</v>
      </c>
      <c r="B17" s="5" t="s">
        <v>59</v>
      </c>
      <c r="C17" s="5" t="s">
        <v>60</v>
      </c>
      <c r="D17" s="5" t="s">
        <v>157</v>
      </c>
    </row>
    <row r="18" spans="1:4" ht="13.8" x14ac:dyDescent="0.3">
      <c r="A18" s="5" t="s">
        <v>61</v>
      </c>
      <c r="B18" s="5" t="s">
        <v>62</v>
      </c>
      <c r="C18" s="5" t="s">
        <v>63</v>
      </c>
      <c r="D18" s="5" t="s">
        <v>158</v>
      </c>
    </row>
    <row r="19" spans="1:4" ht="13.8" x14ac:dyDescent="0.3">
      <c r="A19" s="5" t="s">
        <v>64</v>
      </c>
      <c r="B19" s="5" t="s">
        <v>65</v>
      </c>
      <c r="C19" s="5" t="s">
        <v>66</v>
      </c>
      <c r="D19" s="5" t="s">
        <v>159</v>
      </c>
    </row>
  </sheetData>
  <autoFilter ref="A1:C19" xr:uid="{8FE26BA7-CC3E-4F39-B866-FE7349051E2A}"/>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N66"/>
  <sheetViews>
    <sheetView showGridLines="0" zoomScale="70" zoomScaleNormal="70" workbookViewId="0">
      <selection activeCell="G6" sqref="G6"/>
    </sheetView>
  </sheetViews>
  <sheetFormatPr defaultColWidth="9.109375" defaultRowHeight="12.75" customHeight="1" x14ac:dyDescent="0.3"/>
  <cols>
    <col min="1" max="1" width="14.44140625" style="6" bestFit="1" customWidth="1"/>
    <col min="2" max="2" width="11.33203125" style="6" bestFit="1" customWidth="1"/>
    <col min="3" max="3" width="21.77734375" style="6" customWidth="1"/>
    <col min="4" max="4" width="80.44140625" style="6" customWidth="1"/>
    <col min="5" max="5" width="15.109375" style="6" bestFit="1" customWidth="1"/>
    <col min="6" max="6" width="17.77734375" style="6" bestFit="1" customWidth="1"/>
    <col min="7" max="7" width="19.6640625" style="6" bestFit="1" customWidth="1"/>
    <col min="8" max="8" width="19.109375" style="6" bestFit="1" customWidth="1"/>
    <col min="9" max="9" width="17.109375" style="6" bestFit="1" customWidth="1"/>
    <col min="10" max="10" width="13.109375" style="6" bestFit="1" customWidth="1"/>
    <col min="11" max="11" width="20.109375" style="6" bestFit="1" customWidth="1"/>
    <col min="12" max="12" width="17.109375" style="6" bestFit="1" customWidth="1"/>
    <col min="13" max="18" width="13.6640625" style="6" customWidth="1"/>
    <col min="19" max="16384" width="9.109375" style="6"/>
  </cols>
  <sheetData>
    <row r="1" spans="1:14" s="8" customFormat="1" ht="79.2" x14ac:dyDescent="0.3">
      <c r="A1" s="29" t="s">
        <v>0</v>
      </c>
      <c r="B1" s="29" t="s">
        <v>1</v>
      </c>
      <c r="C1" s="29" t="s">
        <v>67</v>
      </c>
      <c r="D1" s="29" t="s">
        <v>68</v>
      </c>
      <c r="E1" s="29" t="s">
        <v>69</v>
      </c>
      <c r="F1" s="34" t="s">
        <v>70</v>
      </c>
      <c r="G1" s="35" t="s">
        <v>71</v>
      </c>
      <c r="H1" s="29" t="s">
        <v>72</v>
      </c>
      <c r="I1" s="29" t="s">
        <v>73</v>
      </c>
      <c r="J1" s="29" t="s">
        <v>74</v>
      </c>
      <c r="K1" s="29" t="s">
        <v>75</v>
      </c>
      <c r="L1" s="29" t="s">
        <v>76</v>
      </c>
    </row>
    <row r="2" spans="1:14" s="39" customFormat="1" ht="198" x14ac:dyDescent="0.25">
      <c r="A2" s="80" t="s">
        <v>13</v>
      </c>
      <c r="B2" s="81"/>
      <c r="C2" s="81"/>
      <c r="D2" s="81"/>
      <c r="E2" s="36"/>
      <c r="F2" s="37" t="s">
        <v>160</v>
      </c>
      <c r="G2" s="37" t="s">
        <v>161</v>
      </c>
      <c r="H2" s="37" t="s">
        <v>162</v>
      </c>
      <c r="I2" s="37" t="s">
        <v>163</v>
      </c>
      <c r="J2" s="37" t="s">
        <v>164</v>
      </c>
      <c r="K2" s="37" t="s">
        <v>165</v>
      </c>
      <c r="L2" s="37" t="s">
        <v>166</v>
      </c>
      <c r="M2" s="38"/>
      <c r="N2" s="38"/>
    </row>
    <row r="3" spans="1:14" ht="13.8" x14ac:dyDescent="0.3">
      <c r="A3" s="40" t="s">
        <v>4</v>
      </c>
      <c r="B3" s="40" t="s">
        <v>141</v>
      </c>
      <c r="C3" s="3" t="s">
        <v>219</v>
      </c>
      <c r="D3" s="42" t="s">
        <v>14</v>
      </c>
      <c r="E3" s="42"/>
      <c r="F3" s="60">
        <v>13</v>
      </c>
      <c r="G3" s="60">
        <v>27</v>
      </c>
      <c r="H3" s="60">
        <v>0</v>
      </c>
      <c r="I3" s="60">
        <v>27</v>
      </c>
      <c r="J3" s="60">
        <v>329</v>
      </c>
      <c r="K3" s="60">
        <v>0</v>
      </c>
      <c r="L3" s="60">
        <v>52</v>
      </c>
    </row>
    <row r="4" spans="1:14" ht="13.8" x14ac:dyDescent="0.3">
      <c r="A4" s="17" t="s">
        <v>4</v>
      </c>
      <c r="B4" s="40" t="s">
        <v>141</v>
      </c>
      <c r="C4" s="3" t="s">
        <v>219</v>
      </c>
      <c r="D4" s="17" t="s">
        <v>18</v>
      </c>
      <c r="E4" s="43" t="s">
        <v>14</v>
      </c>
      <c r="F4" s="61">
        <v>0</v>
      </c>
      <c r="G4" s="63" t="s">
        <v>142</v>
      </c>
      <c r="H4" s="63" t="s">
        <v>142</v>
      </c>
      <c r="I4" s="63" t="s">
        <v>142</v>
      </c>
      <c r="J4" s="61">
        <v>0</v>
      </c>
      <c r="K4" s="63" t="s">
        <v>142</v>
      </c>
      <c r="L4" s="63" t="s">
        <v>142</v>
      </c>
    </row>
    <row r="5" spans="1:14" ht="13.8" x14ac:dyDescent="0.3">
      <c r="A5" s="17" t="s">
        <v>4</v>
      </c>
      <c r="B5" s="40" t="s">
        <v>141</v>
      </c>
      <c r="C5" s="3" t="s">
        <v>219</v>
      </c>
      <c r="D5" s="17" t="s">
        <v>21</v>
      </c>
      <c r="E5" s="43" t="s">
        <v>14</v>
      </c>
      <c r="F5" s="62">
        <v>0</v>
      </c>
      <c r="G5" s="63" t="s">
        <v>142</v>
      </c>
      <c r="H5" s="63" t="s">
        <v>142</v>
      </c>
      <c r="I5" s="63" t="s">
        <v>142</v>
      </c>
      <c r="J5" s="62">
        <v>0</v>
      </c>
      <c r="K5" s="63" t="s">
        <v>142</v>
      </c>
      <c r="L5" s="63" t="s">
        <v>142</v>
      </c>
    </row>
    <row r="6" spans="1:14" ht="13.8" x14ac:dyDescent="0.3">
      <c r="A6" s="17" t="s">
        <v>4</v>
      </c>
      <c r="B6" s="40" t="s">
        <v>141</v>
      </c>
      <c r="C6" s="3" t="s">
        <v>219</v>
      </c>
      <c r="D6" s="17" t="s">
        <v>24</v>
      </c>
      <c r="E6" s="43" t="s">
        <v>14</v>
      </c>
      <c r="F6" s="61">
        <v>0</v>
      </c>
      <c r="G6" s="63" t="s">
        <v>142</v>
      </c>
      <c r="H6" s="63" t="s">
        <v>142</v>
      </c>
      <c r="I6" s="63" t="s">
        <v>142</v>
      </c>
      <c r="J6" s="61">
        <v>1</v>
      </c>
      <c r="K6" s="61">
        <v>0</v>
      </c>
      <c r="L6" s="61">
        <v>73</v>
      </c>
    </row>
    <row r="7" spans="1:14" ht="13.8" x14ac:dyDescent="0.3">
      <c r="A7" s="17" t="s">
        <v>4</v>
      </c>
      <c r="B7" s="40" t="s">
        <v>141</v>
      </c>
      <c r="C7" s="3" t="s">
        <v>219</v>
      </c>
      <c r="D7" s="17" t="s">
        <v>27</v>
      </c>
      <c r="E7" s="43" t="s">
        <v>14</v>
      </c>
      <c r="F7" s="61">
        <v>0</v>
      </c>
      <c r="G7" s="63" t="s">
        <v>142</v>
      </c>
      <c r="H7" s="63" t="s">
        <v>142</v>
      </c>
      <c r="I7" s="63" t="s">
        <v>142</v>
      </c>
      <c r="J7" s="61">
        <v>0</v>
      </c>
      <c r="K7" s="63" t="s">
        <v>142</v>
      </c>
      <c r="L7" s="63" t="s">
        <v>142</v>
      </c>
    </row>
    <row r="8" spans="1:14" ht="13.8" x14ac:dyDescent="0.3">
      <c r="A8" s="17" t="s">
        <v>4</v>
      </c>
      <c r="B8" s="40" t="s">
        <v>141</v>
      </c>
      <c r="C8" s="3" t="s">
        <v>219</v>
      </c>
      <c r="D8" s="17" t="s">
        <v>30</v>
      </c>
      <c r="E8" s="43" t="s">
        <v>14</v>
      </c>
      <c r="F8" s="61">
        <v>0</v>
      </c>
      <c r="G8" s="63" t="s">
        <v>142</v>
      </c>
      <c r="H8" s="63" t="s">
        <v>142</v>
      </c>
      <c r="I8" s="63" t="s">
        <v>142</v>
      </c>
      <c r="J8" s="61">
        <v>0</v>
      </c>
      <c r="K8" s="63" t="s">
        <v>142</v>
      </c>
      <c r="L8" s="63" t="s">
        <v>142</v>
      </c>
    </row>
    <row r="9" spans="1:14" ht="13.8" x14ac:dyDescent="0.3">
      <c r="A9" s="17" t="s">
        <v>4</v>
      </c>
      <c r="B9" s="40" t="s">
        <v>141</v>
      </c>
      <c r="C9" s="3" t="s">
        <v>219</v>
      </c>
      <c r="D9" s="17" t="s">
        <v>33</v>
      </c>
      <c r="E9" s="43" t="s">
        <v>14</v>
      </c>
      <c r="F9" s="61">
        <v>0</v>
      </c>
      <c r="G9" s="63" t="s">
        <v>142</v>
      </c>
      <c r="H9" s="63" t="s">
        <v>142</v>
      </c>
      <c r="I9" s="63" t="s">
        <v>142</v>
      </c>
      <c r="J9" s="61">
        <v>0</v>
      </c>
      <c r="K9" s="63" t="s">
        <v>142</v>
      </c>
      <c r="L9" s="63" t="s">
        <v>142</v>
      </c>
    </row>
    <row r="10" spans="1:14" ht="13.8" x14ac:dyDescent="0.3">
      <c r="A10" s="17" t="s">
        <v>4</v>
      </c>
      <c r="B10" s="40" t="s">
        <v>141</v>
      </c>
      <c r="C10" s="3" t="s">
        <v>219</v>
      </c>
      <c r="D10" s="17" t="s">
        <v>36</v>
      </c>
      <c r="E10" s="43" t="s">
        <v>14</v>
      </c>
      <c r="F10" s="61">
        <v>0</v>
      </c>
      <c r="G10" s="63" t="s">
        <v>142</v>
      </c>
      <c r="H10" s="63" t="s">
        <v>142</v>
      </c>
      <c r="I10" s="63" t="s">
        <v>142</v>
      </c>
      <c r="J10" s="61">
        <v>0</v>
      </c>
      <c r="K10" s="63" t="s">
        <v>142</v>
      </c>
      <c r="L10" s="63" t="s">
        <v>142</v>
      </c>
    </row>
    <row r="11" spans="1:14" ht="13.8" x14ac:dyDescent="0.3">
      <c r="A11" s="17" t="s">
        <v>4</v>
      </c>
      <c r="B11" s="40" t="s">
        <v>141</v>
      </c>
      <c r="C11" s="3" t="s">
        <v>219</v>
      </c>
      <c r="D11" s="17" t="s">
        <v>39</v>
      </c>
      <c r="E11" s="43" t="s">
        <v>14</v>
      </c>
      <c r="F11" s="61">
        <v>0</v>
      </c>
      <c r="G11" s="63" t="s">
        <v>142</v>
      </c>
      <c r="H11" s="63" t="s">
        <v>142</v>
      </c>
      <c r="I11" s="63" t="s">
        <v>142</v>
      </c>
      <c r="J11" s="61">
        <v>1</v>
      </c>
      <c r="K11" s="61">
        <v>0</v>
      </c>
      <c r="L11" s="61">
        <v>2</v>
      </c>
    </row>
    <row r="12" spans="1:14" ht="13.8" x14ac:dyDescent="0.3">
      <c r="A12" s="17" t="s">
        <v>4</v>
      </c>
      <c r="B12" s="40" t="s">
        <v>141</v>
      </c>
      <c r="C12" s="3" t="s">
        <v>219</v>
      </c>
      <c r="D12" s="17" t="s">
        <v>42</v>
      </c>
      <c r="E12" s="43" t="s">
        <v>14</v>
      </c>
      <c r="F12" s="61">
        <v>0</v>
      </c>
      <c r="G12" s="63" t="s">
        <v>142</v>
      </c>
      <c r="H12" s="63" t="s">
        <v>142</v>
      </c>
      <c r="I12" s="63" t="s">
        <v>142</v>
      </c>
      <c r="J12" s="61">
        <v>0</v>
      </c>
      <c r="K12" s="63" t="s">
        <v>142</v>
      </c>
      <c r="L12" s="63" t="s">
        <v>142</v>
      </c>
    </row>
    <row r="13" spans="1:14" ht="13.8" x14ac:dyDescent="0.3">
      <c r="A13" s="17" t="s">
        <v>4</v>
      </c>
      <c r="B13" s="40" t="s">
        <v>141</v>
      </c>
      <c r="C13" s="3" t="s">
        <v>219</v>
      </c>
      <c r="D13" s="17" t="s">
        <v>45</v>
      </c>
      <c r="E13" s="43" t="s">
        <v>14</v>
      </c>
      <c r="F13" s="61">
        <v>0</v>
      </c>
      <c r="G13" s="63" t="s">
        <v>142</v>
      </c>
      <c r="H13" s="63" t="s">
        <v>142</v>
      </c>
      <c r="I13" s="63" t="s">
        <v>142</v>
      </c>
      <c r="J13" s="61">
        <v>0</v>
      </c>
      <c r="K13" s="63" t="s">
        <v>142</v>
      </c>
      <c r="L13" s="63" t="s">
        <v>142</v>
      </c>
    </row>
    <row r="14" spans="1:14" ht="13.8" x14ac:dyDescent="0.3">
      <c r="A14" s="17" t="s">
        <v>4</v>
      </c>
      <c r="B14" s="40" t="s">
        <v>141</v>
      </c>
      <c r="C14" s="3" t="s">
        <v>219</v>
      </c>
      <c r="D14" s="17" t="s">
        <v>48</v>
      </c>
      <c r="E14" s="43" t="s">
        <v>14</v>
      </c>
      <c r="F14" s="61">
        <v>0</v>
      </c>
      <c r="G14" s="63" t="s">
        <v>142</v>
      </c>
      <c r="H14" s="63" t="s">
        <v>142</v>
      </c>
      <c r="I14" s="63" t="s">
        <v>142</v>
      </c>
      <c r="J14" s="61">
        <v>268</v>
      </c>
      <c r="K14" s="61">
        <v>0</v>
      </c>
      <c r="L14" s="61">
        <v>54</v>
      </c>
    </row>
    <row r="15" spans="1:14" ht="13.8" x14ac:dyDescent="0.3">
      <c r="A15" s="17" t="s">
        <v>4</v>
      </c>
      <c r="B15" s="40" t="s">
        <v>141</v>
      </c>
      <c r="C15" s="3" t="s">
        <v>219</v>
      </c>
      <c r="D15" s="17" t="s">
        <v>51</v>
      </c>
      <c r="E15" s="43" t="s">
        <v>14</v>
      </c>
      <c r="F15" s="61">
        <v>0</v>
      </c>
      <c r="G15" s="63" t="s">
        <v>142</v>
      </c>
      <c r="H15" s="63" t="s">
        <v>142</v>
      </c>
      <c r="I15" s="63" t="s">
        <v>142</v>
      </c>
      <c r="J15" s="61">
        <v>0</v>
      </c>
      <c r="K15" s="63" t="s">
        <v>142</v>
      </c>
      <c r="L15" s="63" t="s">
        <v>142</v>
      </c>
    </row>
    <row r="16" spans="1:14" ht="13.8" x14ac:dyDescent="0.3">
      <c r="A16" s="17" t="s">
        <v>4</v>
      </c>
      <c r="B16" s="40" t="s">
        <v>141</v>
      </c>
      <c r="C16" s="3" t="s">
        <v>219</v>
      </c>
      <c r="D16" s="17" t="s">
        <v>54</v>
      </c>
      <c r="E16" s="43" t="s">
        <v>14</v>
      </c>
      <c r="F16" s="61">
        <v>13</v>
      </c>
      <c r="G16" s="61">
        <v>27</v>
      </c>
      <c r="H16" s="61">
        <v>0</v>
      </c>
      <c r="I16" s="61">
        <v>27</v>
      </c>
      <c r="J16" s="61">
        <v>10</v>
      </c>
      <c r="K16" s="61">
        <v>0</v>
      </c>
      <c r="L16" s="61">
        <v>116</v>
      </c>
    </row>
    <row r="17" spans="1:12" ht="13.8" x14ac:dyDescent="0.3">
      <c r="A17" s="17" t="s">
        <v>4</v>
      </c>
      <c r="B17" s="40" t="s">
        <v>141</v>
      </c>
      <c r="C17" s="3" t="s">
        <v>219</v>
      </c>
      <c r="D17" s="17" t="s">
        <v>57</v>
      </c>
      <c r="E17" s="43" t="s">
        <v>14</v>
      </c>
      <c r="F17" s="61">
        <v>0</v>
      </c>
      <c r="G17" s="63" t="s">
        <v>142</v>
      </c>
      <c r="H17" s="63" t="s">
        <v>142</v>
      </c>
      <c r="I17" s="63" t="s">
        <v>142</v>
      </c>
      <c r="J17" s="61">
        <v>0</v>
      </c>
      <c r="K17" s="63" t="s">
        <v>142</v>
      </c>
      <c r="L17" s="63" t="s">
        <v>142</v>
      </c>
    </row>
    <row r="18" spans="1:12" ht="13.8" x14ac:dyDescent="0.3">
      <c r="A18" s="17" t="s">
        <v>4</v>
      </c>
      <c r="B18" s="40" t="s">
        <v>141</v>
      </c>
      <c r="C18" s="3" t="s">
        <v>219</v>
      </c>
      <c r="D18" s="17" t="s">
        <v>63</v>
      </c>
      <c r="E18" s="43" t="s">
        <v>14</v>
      </c>
      <c r="F18" s="61">
        <v>0</v>
      </c>
      <c r="G18" s="63" t="s">
        <v>142</v>
      </c>
      <c r="H18" s="63" t="s">
        <v>142</v>
      </c>
      <c r="I18" s="63" t="s">
        <v>142</v>
      </c>
      <c r="J18" s="61">
        <v>49</v>
      </c>
      <c r="K18" s="61">
        <v>0</v>
      </c>
      <c r="L18" s="61">
        <v>24</v>
      </c>
    </row>
    <row r="19" spans="1:12" ht="13.8" x14ac:dyDescent="0.3">
      <c r="A19" s="44" t="s">
        <v>4</v>
      </c>
      <c r="B19" s="40" t="s">
        <v>141</v>
      </c>
      <c r="C19" s="3" t="s">
        <v>219</v>
      </c>
      <c r="D19" s="42" t="s">
        <v>167</v>
      </c>
      <c r="E19" s="45"/>
      <c r="F19" s="45">
        <v>6</v>
      </c>
      <c r="G19" s="45">
        <v>14</v>
      </c>
      <c r="H19" s="45">
        <v>0</v>
      </c>
      <c r="I19" s="45">
        <v>25</v>
      </c>
      <c r="J19" s="45">
        <v>253</v>
      </c>
      <c r="K19" s="60">
        <v>0</v>
      </c>
      <c r="L19" s="45">
        <v>50</v>
      </c>
    </row>
    <row r="20" spans="1:12" ht="13.8" x14ac:dyDescent="0.3">
      <c r="A20" s="17" t="s">
        <v>4</v>
      </c>
      <c r="B20" s="40" t="s">
        <v>141</v>
      </c>
      <c r="C20" s="3" t="s">
        <v>219</v>
      </c>
      <c r="D20" s="17" t="s">
        <v>18</v>
      </c>
      <c r="E20" s="46" t="s">
        <v>168</v>
      </c>
      <c r="F20" s="61">
        <v>0</v>
      </c>
      <c r="G20" s="63" t="s">
        <v>142</v>
      </c>
      <c r="H20" s="63" t="s">
        <v>142</v>
      </c>
      <c r="I20" s="63" t="s">
        <v>142</v>
      </c>
      <c r="J20" s="61">
        <v>0</v>
      </c>
      <c r="K20" s="63" t="s">
        <v>142</v>
      </c>
      <c r="L20" s="63" t="s">
        <v>142</v>
      </c>
    </row>
    <row r="21" spans="1:12" ht="13.8" x14ac:dyDescent="0.3">
      <c r="A21" s="17" t="s">
        <v>4</v>
      </c>
      <c r="B21" s="40" t="s">
        <v>141</v>
      </c>
      <c r="C21" s="3" t="s">
        <v>219</v>
      </c>
      <c r="D21" s="17" t="s">
        <v>21</v>
      </c>
      <c r="E21" s="46" t="s">
        <v>168</v>
      </c>
      <c r="F21" s="61">
        <v>0</v>
      </c>
      <c r="G21" s="63" t="s">
        <v>142</v>
      </c>
      <c r="H21" s="63" t="s">
        <v>142</v>
      </c>
      <c r="I21" s="63" t="s">
        <v>142</v>
      </c>
      <c r="J21" s="62">
        <v>0</v>
      </c>
      <c r="K21" s="63" t="s">
        <v>142</v>
      </c>
      <c r="L21" s="63" t="s">
        <v>142</v>
      </c>
    </row>
    <row r="22" spans="1:12" ht="13.8" x14ac:dyDescent="0.3">
      <c r="A22" s="17" t="s">
        <v>4</v>
      </c>
      <c r="B22" s="40" t="s">
        <v>141</v>
      </c>
      <c r="C22" s="3" t="s">
        <v>219</v>
      </c>
      <c r="D22" s="17" t="s">
        <v>24</v>
      </c>
      <c r="E22" s="46" t="s">
        <v>168</v>
      </c>
      <c r="F22" s="61">
        <v>0</v>
      </c>
      <c r="G22" s="63" t="s">
        <v>142</v>
      </c>
      <c r="H22" s="63" t="s">
        <v>142</v>
      </c>
      <c r="I22" s="63" t="s">
        <v>142</v>
      </c>
      <c r="J22" s="61">
        <v>1</v>
      </c>
      <c r="K22" s="61">
        <v>0</v>
      </c>
      <c r="L22" s="61">
        <v>73</v>
      </c>
    </row>
    <row r="23" spans="1:12" ht="13.8" x14ac:dyDescent="0.3">
      <c r="A23" s="17" t="s">
        <v>4</v>
      </c>
      <c r="B23" s="40" t="s">
        <v>141</v>
      </c>
      <c r="C23" s="3" t="s">
        <v>219</v>
      </c>
      <c r="D23" s="17" t="s">
        <v>27</v>
      </c>
      <c r="E23" s="46" t="s">
        <v>168</v>
      </c>
      <c r="F23" s="61">
        <v>0</v>
      </c>
      <c r="G23" s="63" t="s">
        <v>142</v>
      </c>
      <c r="H23" s="63" t="s">
        <v>142</v>
      </c>
      <c r="I23" s="63" t="s">
        <v>142</v>
      </c>
      <c r="J23" s="61">
        <v>0</v>
      </c>
      <c r="K23" s="63" t="s">
        <v>142</v>
      </c>
      <c r="L23" s="63" t="s">
        <v>142</v>
      </c>
    </row>
    <row r="24" spans="1:12" ht="13.8" x14ac:dyDescent="0.3">
      <c r="A24" s="17" t="s">
        <v>4</v>
      </c>
      <c r="B24" s="40" t="s">
        <v>141</v>
      </c>
      <c r="C24" s="3" t="s">
        <v>219</v>
      </c>
      <c r="D24" s="17" t="s">
        <v>30</v>
      </c>
      <c r="E24" s="46" t="s">
        <v>168</v>
      </c>
      <c r="F24" s="61">
        <v>0</v>
      </c>
      <c r="G24" s="63" t="s">
        <v>142</v>
      </c>
      <c r="H24" s="63" t="s">
        <v>142</v>
      </c>
      <c r="I24" s="63" t="s">
        <v>142</v>
      </c>
      <c r="J24" s="61">
        <v>0</v>
      </c>
      <c r="K24" s="63" t="s">
        <v>142</v>
      </c>
      <c r="L24" s="63" t="s">
        <v>142</v>
      </c>
    </row>
    <row r="25" spans="1:12" ht="13.8" x14ac:dyDescent="0.3">
      <c r="A25" s="17" t="s">
        <v>4</v>
      </c>
      <c r="B25" s="40" t="s">
        <v>141</v>
      </c>
      <c r="C25" s="3" t="s">
        <v>219</v>
      </c>
      <c r="D25" s="17" t="s">
        <v>33</v>
      </c>
      <c r="E25" s="46" t="s">
        <v>168</v>
      </c>
      <c r="F25" s="61">
        <v>0</v>
      </c>
      <c r="G25" s="63" t="s">
        <v>142</v>
      </c>
      <c r="H25" s="63" t="s">
        <v>142</v>
      </c>
      <c r="I25" s="63" t="s">
        <v>142</v>
      </c>
      <c r="J25" s="61">
        <v>0</v>
      </c>
      <c r="K25" s="63" t="s">
        <v>142</v>
      </c>
      <c r="L25" s="63" t="s">
        <v>142</v>
      </c>
    </row>
    <row r="26" spans="1:12" ht="13.8" x14ac:dyDescent="0.3">
      <c r="A26" s="17" t="s">
        <v>4</v>
      </c>
      <c r="B26" s="40" t="s">
        <v>141</v>
      </c>
      <c r="C26" s="3" t="s">
        <v>219</v>
      </c>
      <c r="D26" s="17" t="s">
        <v>36</v>
      </c>
      <c r="E26" s="46" t="s">
        <v>168</v>
      </c>
      <c r="F26" s="61">
        <v>0</v>
      </c>
      <c r="G26" s="63" t="s">
        <v>142</v>
      </c>
      <c r="H26" s="63" t="s">
        <v>142</v>
      </c>
      <c r="I26" s="63" t="s">
        <v>142</v>
      </c>
      <c r="J26" s="61">
        <v>0</v>
      </c>
      <c r="K26" s="63" t="s">
        <v>142</v>
      </c>
      <c r="L26" s="63" t="s">
        <v>142</v>
      </c>
    </row>
    <row r="27" spans="1:12" ht="13.8" x14ac:dyDescent="0.3">
      <c r="A27" s="17" t="s">
        <v>4</v>
      </c>
      <c r="B27" s="40" t="s">
        <v>141</v>
      </c>
      <c r="C27" s="3" t="s">
        <v>219</v>
      </c>
      <c r="D27" s="17" t="s">
        <v>39</v>
      </c>
      <c r="E27" s="46" t="s">
        <v>168</v>
      </c>
      <c r="F27" s="61">
        <v>0</v>
      </c>
      <c r="G27" s="63" t="s">
        <v>142</v>
      </c>
      <c r="H27" s="63" t="s">
        <v>142</v>
      </c>
      <c r="I27" s="63" t="s">
        <v>142</v>
      </c>
      <c r="J27" s="61">
        <v>1</v>
      </c>
      <c r="K27" s="61">
        <v>0</v>
      </c>
      <c r="L27" s="61">
        <v>2</v>
      </c>
    </row>
    <row r="28" spans="1:12" ht="13.8" x14ac:dyDescent="0.3">
      <c r="A28" s="17" t="s">
        <v>4</v>
      </c>
      <c r="B28" s="40" t="s">
        <v>141</v>
      </c>
      <c r="C28" s="3" t="s">
        <v>219</v>
      </c>
      <c r="D28" s="17" t="s">
        <v>42</v>
      </c>
      <c r="E28" s="46" t="s">
        <v>168</v>
      </c>
      <c r="F28" s="61">
        <v>0</v>
      </c>
      <c r="G28" s="63" t="s">
        <v>142</v>
      </c>
      <c r="H28" s="63" t="s">
        <v>142</v>
      </c>
      <c r="I28" s="63" t="s">
        <v>142</v>
      </c>
      <c r="J28" s="61">
        <v>0</v>
      </c>
      <c r="K28" s="63" t="s">
        <v>142</v>
      </c>
      <c r="L28" s="63" t="s">
        <v>142</v>
      </c>
    </row>
    <row r="29" spans="1:12" ht="13.8" x14ac:dyDescent="0.3">
      <c r="A29" s="17" t="s">
        <v>4</v>
      </c>
      <c r="B29" s="40" t="s">
        <v>141</v>
      </c>
      <c r="C29" s="3" t="s">
        <v>219</v>
      </c>
      <c r="D29" s="17" t="s">
        <v>45</v>
      </c>
      <c r="E29" s="46" t="s">
        <v>168</v>
      </c>
      <c r="F29" s="61">
        <v>0</v>
      </c>
      <c r="G29" s="63" t="s">
        <v>142</v>
      </c>
      <c r="H29" s="63" t="s">
        <v>142</v>
      </c>
      <c r="I29" s="63" t="s">
        <v>142</v>
      </c>
      <c r="J29" s="61">
        <v>0</v>
      </c>
      <c r="K29" s="63" t="s">
        <v>142</v>
      </c>
      <c r="L29" s="63" t="s">
        <v>142</v>
      </c>
    </row>
    <row r="30" spans="1:12" ht="13.8" x14ac:dyDescent="0.3">
      <c r="A30" s="17" t="s">
        <v>4</v>
      </c>
      <c r="B30" s="40" t="s">
        <v>141</v>
      </c>
      <c r="C30" s="3" t="s">
        <v>219</v>
      </c>
      <c r="D30" s="17" t="s">
        <v>48</v>
      </c>
      <c r="E30" s="46" t="s">
        <v>168</v>
      </c>
      <c r="F30" s="61">
        <v>0</v>
      </c>
      <c r="G30" s="63" t="s">
        <v>142</v>
      </c>
      <c r="H30" s="63" t="s">
        <v>142</v>
      </c>
      <c r="I30" s="63" t="s">
        <v>142</v>
      </c>
      <c r="J30" s="61">
        <v>205</v>
      </c>
      <c r="K30" s="61">
        <v>0</v>
      </c>
      <c r="L30" s="61">
        <v>51</v>
      </c>
    </row>
    <row r="31" spans="1:12" ht="13.8" x14ac:dyDescent="0.3">
      <c r="A31" s="17" t="s">
        <v>4</v>
      </c>
      <c r="B31" s="40" t="s">
        <v>141</v>
      </c>
      <c r="C31" s="3" t="s">
        <v>219</v>
      </c>
      <c r="D31" s="17" t="s">
        <v>51</v>
      </c>
      <c r="E31" s="46" t="s">
        <v>168</v>
      </c>
      <c r="F31" s="61">
        <v>0</v>
      </c>
      <c r="G31" s="63" t="s">
        <v>142</v>
      </c>
      <c r="H31" s="63" t="s">
        <v>142</v>
      </c>
      <c r="I31" s="63" t="s">
        <v>142</v>
      </c>
      <c r="J31" s="61">
        <v>0</v>
      </c>
      <c r="K31" s="63" t="s">
        <v>142</v>
      </c>
      <c r="L31" s="63" t="s">
        <v>142</v>
      </c>
    </row>
    <row r="32" spans="1:12" ht="13.8" x14ac:dyDescent="0.3">
      <c r="A32" s="17" t="s">
        <v>4</v>
      </c>
      <c r="B32" s="40" t="s">
        <v>141</v>
      </c>
      <c r="C32" s="3" t="s">
        <v>219</v>
      </c>
      <c r="D32" s="17" t="s">
        <v>54</v>
      </c>
      <c r="E32" s="46" t="s">
        <v>168</v>
      </c>
      <c r="F32" s="61">
        <v>6</v>
      </c>
      <c r="G32" s="61">
        <v>14</v>
      </c>
      <c r="H32" s="61">
        <v>0</v>
      </c>
      <c r="I32" s="61">
        <v>25</v>
      </c>
      <c r="J32" s="61">
        <v>7</v>
      </c>
      <c r="K32" s="61">
        <v>0</v>
      </c>
      <c r="L32" s="61">
        <v>116</v>
      </c>
    </row>
    <row r="33" spans="1:12" ht="13.8" x14ac:dyDescent="0.3">
      <c r="A33" s="17" t="s">
        <v>4</v>
      </c>
      <c r="B33" s="40" t="s">
        <v>141</v>
      </c>
      <c r="C33" s="3" t="s">
        <v>219</v>
      </c>
      <c r="D33" s="17" t="s">
        <v>57</v>
      </c>
      <c r="E33" s="46" t="s">
        <v>168</v>
      </c>
      <c r="F33" s="61">
        <v>0</v>
      </c>
      <c r="G33" s="63" t="s">
        <v>142</v>
      </c>
      <c r="H33" s="63" t="s">
        <v>142</v>
      </c>
      <c r="I33" s="63" t="s">
        <v>142</v>
      </c>
      <c r="J33" s="61">
        <v>0</v>
      </c>
      <c r="K33" s="63" t="s">
        <v>142</v>
      </c>
      <c r="L33" s="63" t="s">
        <v>142</v>
      </c>
    </row>
    <row r="34" spans="1:12" ht="13.8" x14ac:dyDescent="0.3">
      <c r="A34" s="17" t="s">
        <v>4</v>
      </c>
      <c r="B34" s="40" t="s">
        <v>141</v>
      </c>
      <c r="C34" s="3" t="s">
        <v>219</v>
      </c>
      <c r="D34" s="17" t="s">
        <v>63</v>
      </c>
      <c r="E34" s="46" t="s">
        <v>168</v>
      </c>
      <c r="F34" s="61">
        <v>0</v>
      </c>
      <c r="G34" s="63" t="s">
        <v>142</v>
      </c>
      <c r="H34" s="63" t="s">
        <v>142</v>
      </c>
      <c r="I34" s="63" t="s">
        <v>142</v>
      </c>
      <c r="J34" s="61">
        <v>39</v>
      </c>
      <c r="K34" s="61">
        <v>0</v>
      </c>
      <c r="L34" s="61">
        <v>27</v>
      </c>
    </row>
    <row r="35" spans="1:12" ht="13.8" x14ac:dyDescent="0.3">
      <c r="A35" s="44" t="s">
        <v>4</v>
      </c>
      <c r="B35" s="40" t="s">
        <v>141</v>
      </c>
      <c r="C35" s="3" t="s">
        <v>219</v>
      </c>
      <c r="D35" s="42" t="s">
        <v>169</v>
      </c>
      <c r="E35" s="45"/>
      <c r="F35" s="45">
        <v>7</v>
      </c>
      <c r="G35" s="45">
        <v>13</v>
      </c>
      <c r="H35" s="45">
        <v>0</v>
      </c>
      <c r="I35" s="45">
        <v>45</v>
      </c>
      <c r="J35" s="45">
        <v>75</v>
      </c>
      <c r="K35" s="45">
        <v>0</v>
      </c>
      <c r="L35" s="45">
        <v>72</v>
      </c>
    </row>
    <row r="36" spans="1:12" ht="13.8" x14ac:dyDescent="0.3">
      <c r="A36" s="17" t="s">
        <v>4</v>
      </c>
      <c r="B36" s="40" t="s">
        <v>141</v>
      </c>
      <c r="C36" s="3" t="s">
        <v>219</v>
      </c>
      <c r="D36" s="17" t="s">
        <v>18</v>
      </c>
      <c r="E36" s="46" t="s">
        <v>170</v>
      </c>
      <c r="F36" s="61">
        <v>0</v>
      </c>
      <c r="G36" s="63" t="s">
        <v>142</v>
      </c>
      <c r="H36" s="63" t="s">
        <v>142</v>
      </c>
      <c r="I36" s="63" t="s">
        <v>142</v>
      </c>
      <c r="J36" s="62">
        <v>0</v>
      </c>
      <c r="K36" s="63" t="s">
        <v>142</v>
      </c>
      <c r="L36" s="63" t="s">
        <v>142</v>
      </c>
    </row>
    <row r="37" spans="1:12" ht="13.8" x14ac:dyDescent="0.3">
      <c r="A37" s="17" t="s">
        <v>4</v>
      </c>
      <c r="B37" s="40" t="s">
        <v>141</v>
      </c>
      <c r="C37" s="3" t="s">
        <v>219</v>
      </c>
      <c r="D37" s="17" t="s">
        <v>21</v>
      </c>
      <c r="E37" s="46" t="s">
        <v>170</v>
      </c>
      <c r="F37" s="61">
        <v>0</v>
      </c>
      <c r="G37" s="63" t="s">
        <v>142</v>
      </c>
      <c r="H37" s="63" t="s">
        <v>142</v>
      </c>
      <c r="I37" s="63" t="s">
        <v>142</v>
      </c>
      <c r="J37" s="62">
        <v>0</v>
      </c>
      <c r="K37" s="63" t="s">
        <v>142</v>
      </c>
      <c r="L37" s="63" t="s">
        <v>142</v>
      </c>
    </row>
    <row r="38" spans="1:12" ht="13.8" x14ac:dyDescent="0.3">
      <c r="A38" s="17" t="s">
        <v>4</v>
      </c>
      <c r="B38" s="40" t="s">
        <v>141</v>
      </c>
      <c r="C38" s="3" t="s">
        <v>219</v>
      </c>
      <c r="D38" s="17" t="s">
        <v>24</v>
      </c>
      <c r="E38" s="46" t="s">
        <v>170</v>
      </c>
      <c r="F38" s="61">
        <v>0</v>
      </c>
      <c r="G38" s="63" t="s">
        <v>142</v>
      </c>
      <c r="H38" s="63" t="s">
        <v>142</v>
      </c>
      <c r="I38" s="63" t="s">
        <v>142</v>
      </c>
      <c r="J38" s="62">
        <v>0</v>
      </c>
      <c r="K38" s="63" t="s">
        <v>142</v>
      </c>
      <c r="L38" s="63" t="s">
        <v>142</v>
      </c>
    </row>
    <row r="39" spans="1:12" ht="13.8" x14ac:dyDescent="0.3">
      <c r="A39" s="17" t="s">
        <v>4</v>
      </c>
      <c r="B39" s="40" t="s">
        <v>141</v>
      </c>
      <c r="C39" s="3" t="s">
        <v>219</v>
      </c>
      <c r="D39" s="17" t="s">
        <v>27</v>
      </c>
      <c r="E39" s="46" t="s">
        <v>170</v>
      </c>
      <c r="F39" s="61">
        <v>0</v>
      </c>
      <c r="G39" s="63" t="s">
        <v>142</v>
      </c>
      <c r="H39" s="63" t="s">
        <v>142</v>
      </c>
      <c r="I39" s="63" t="s">
        <v>142</v>
      </c>
      <c r="J39" s="62">
        <v>0</v>
      </c>
      <c r="K39" s="63" t="s">
        <v>142</v>
      </c>
      <c r="L39" s="63" t="s">
        <v>142</v>
      </c>
    </row>
    <row r="40" spans="1:12" ht="13.8" x14ac:dyDescent="0.3">
      <c r="A40" s="17" t="s">
        <v>4</v>
      </c>
      <c r="B40" s="40" t="s">
        <v>141</v>
      </c>
      <c r="C40" s="3" t="s">
        <v>219</v>
      </c>
      <c r="D40" s="17" t="s">
        <v>30</v>
      </c>
      <c r="E40" s="46" t="s">
        <v>170</v>
      </c>
      <c r="F40" s="61">
        <v>0</v>
      </c>
      <c r="G40" s="63" t="s">
        <v>142</v>
      </c>
      <c r="H40" s="63" t="s">
        <v>142</v>
      </c>
      <c r="I40" s="63" t="s">
        <v>142</v>
      </c>
      <c r="J40" s="62">
        <v>0</v>
      </c>
      <c r="K40" s="63" t="s">
        <v>142</v>
      </c>
      <c r="L40" s="63" t="s">
        <v>142</v>
      </c>
    </row>
    <row r="41" spans="1:12" ht="13.8" x14ac:dyDescent="0.3">
      <c r="A41" s="17" t="s">
        <v>4</v>
      </c>
      <c r="B41" s="40" t="s">
        <v>141</v>
      </c>
      <c r="C41" s="3" t="s">
        <v>219</v>
      </c>
      <c r="D41" s="17" t="s">
        <v>33</v>
      </c>
      <c r="E41" s="46" t="s">
        <v>170</v>
      </c>
      <c r="F41" s="61">
        <v>0</v>
      </c>
      <c r="G41" s="63" t="s">
        <v>142</v>
      </c>
      <c r="H41" s="63" t="s">
        <v>142</v>
      </c>
      <c r="I41" s="63" t="s">
        <v>142</v>
      </c>
      <c r="J41" s="62">
        <v>0</v>
      </c>
      <c r="K41" s="63" t="s">
        <v>142</v>
      </c>
      <c r="L41" s="63" t="s">
        <v>142</v>
      </c>
    </row>
    <row r="42" spans="1:12" ht="13.8" x14ac:dyDescent="0.3">
      <c r="A42" s="17" t="s">
        <v>4</v>
      </c>
      <c r="B42" s="40" t="s">
        <v>141</v>
      </c>
      <c r="C42" s="3" t="s">
        <v>219</v>
      </c>
      <c r="D42" s="17" t="s">
        <v>36</v>
      </c>
      <c r="E42" s="46" t="s">
        <v>170</v>
      </c>
      <c r="F42" s="61">
        <v>0</v>
      </c>
      <c r="G42" s="63" t="s">
        <v>142</v>
      </c>
      <c r="H42" s="63" t="s">
        <v>142</v>
      </c>
      <c r="I42" s="63" t="s">
        <v>142</v>
      </c>
      <c r="J42" s="62">
        <v>0</v>
      </c>
      <c r="K42" s="63" t="s">
        <v>142</v>
      </c>
      <c r="L42" s="63" t="s">
        <v>142</v>
      </c>
    </row>
    <row r="43" spans="1:12" ht="13.8" x14ac:dyDescent="0.3">
      <c r="A43" s="17" t="s">
        <v>4</v>
      </c>
      <c r="B43" s="40" t="s">
        <v>141</v>
      </c>
      <c r="C43" s="3" t="s">
        <v>219</v>
      </c>
      <c r="D43" s="17" t="s">
        <v>39</v>
      </c>
      <c r="E43" s="46" t="s">
        <v>170</v>
      </c>
      <c r="F43" s="61">
        <v>0</v>
      </c>
      <c r="G43" s="63" t="s">
        <v>142</v>
      </c>
      <c r="H43" s="63" t="s">
        <v>142</v>
      </c>
      <c r="I43" s="63" t="s">
        <v>142</v>
      </c>
      <c r="J43" s="62">
        <v>0</v>
      </c>
      <c r="K43" s="63" t="s">
        <v>142</v>
      </c>
      <c r="L43" s="63" t="s">
        <v>142</v>
      </c>
    </row>
    <row r="44" spans="1:12" ht="13.8" x14ac:dyDescent="0.3">
      <c r="A44" s="17" t="s">
        <v>4</v>
      </c>
      <c r="B44" s="40" t="s">
        <v>141</v>
      </c>
      <c r="C44" s="3" t="s">
        <v>219</v>
      </c>
      <c r="D44" s="17" t="s">
        <v>42</v>
      </c>
      <c r="E44" s="46" t="s">
        <v>170</v>
      </c>
      <c r="F44" s="61">
        <v>0</v>
      </c>
      <c r="G44" s="63" t="s">
        <v>142</v>
      </c>
      <c r="H44" s="63" t="s">
        <v>142</v>
      </c>
      <c r="I44" s="63" t="s">
        <v>142</v>
      </c>
      <c r="J44" s="62">
        <v>0</v>
      </c>
      <c r="K44" s="63" t="s">
        <v>142</v>
      </c>
      <c r="L44" s="63" t="s">
        <v>142</v>
      </c>
    </row>
    <row r="45" spans="1:12" ht="13.8" x14ac:dyDescent="0.3">
      <c r="A45" s="17" t="s">
        <v>4</v>
      </c>
      <c r="B45" s="40" t="s">
        <v>141</v>
      </c>
      <c r="C45" s="3" t="s">
        <v>219</v>
      </c>
      <c r="D45" s="17" t="s">
        <v>45</v>
      </c>
      <c r="E45" s="46" t="s">
        <v>170</v>
      </c>
      <c r="F45" s="61">
        <v>0</v>
      </c>
      <c r="G45" s="63" t="s">
        <v>142</v>
      </c>
      <c r="H45" s="63" t="s">
        <v>142</v>
      </c>
      <c r="I45" s="63" t="s">
        <v>142</v>
      </c>
      <c r="J45" s="62">
        <v>0</v>
      </c>
      <c r="K45" s="63" t="s">
        <v>142</v>
      </c>
      <c r="L45" s="63" t="s">
        <v>142</v>
      </c>
    </row>
    <row r="46" spans="1:12" ht="13.8" x14ac:dyDescent="0.3">
      <c r="A46" s="17" t="s">
        <v>4</v>
      </c>
      <c r="B46" s="40" t="s">
        <v>141</v>
      </c>
      <c r="C46" s="3" t="s">
        <v>219</v>
      </c>
      <c r="D46" s="17" t="s">
        <v>48</v>
      </c>
      <c r="E46" s="46" t="s">
        <v>170</v>
      </c>
      <c r="F46" s="61">
        <v>0</v>
      </c>
      <c r="G46" s="63" t="s">
        <v>142</v>
      </c>
      <c r="H46" s="63" t="s">
        <v>142</v>
      </c>
      <c r="I46" s="63" t="s">
        <v>142</v>
      </c>
      <c r="J46" s="61">
        <v>62</v>
      </c>
      <c r="K46" s="61">
        <v>0</v>
      </c>
      <c r="L46" s="61">
        <v>74</v>
      </c>
    </row>
    <row r="47" spans="1:12" ht="13.8" x14ac:dyDescent="0.3">
      <c r="A47" s="17" t="s">
        <v>4</v>
      </c>
      <c r="B47" s="40" t="s">
        <v>141</v>
      </c>
      <c r="C47" s="3" t="s">
        <v>219</v>
      </c>
      <c r="D47" s="17" t="s">
        <v>51</v>
      </c>
      <c r="E47" s="46" t="s">
        <v>170</v>
      </c>
      <c r="F47" s="61">
        <v>0</v>
      </c>
      <c r="G47" s="63" t="s">
        <v>142</v>
      </c>
      <c r="H47" s="63" t="s">
        <v>142</v>
      </c>
      <c r="I47" s="63" t="s">
        <v>142</v>
      </c>
      <c r="J47" s="62">
        <v>0</v>
      </c>
      <c r="K47" s="63" t="s">
        <v>142</v>
      </c>
      <c r="L47" s="63" t="s">
        <v>142</v>
      </c>
    </row>
    <row r="48" spans="1:12" ht="13.8" x14ac:dyDescent="0.3">
      <c r="A48" s="17" t="s">
        <v>4</v>
      </c>
      <c r="B48" s="40" t="s">
        <v>141</v>
      </c>
      <c r="C48" s="3" t="s">
        <v>219</v>
      </c>
      <c r="D48" s="17" t="s">
        <v>54</v>
      </c>
      <c r="E48" s="46" t="s">
        <v>170</v>
      </c>
      <c r="F48" s="61">
        <v>7</v>
      </c>
      <c r="G48" s="61">
        <v>13</v>
      </c>
      <c r="H48" s="61">
        <v>0</v>
      </c>
      <c r="I48" s="61">
        <v>45</v>
      </c>
      <c r="J48" s="61">
        <v>3</v>
      </c>
      <c r="K48" s="61">
        <v>0</v>
      </c>
      <c r="L48" s="61">
        <v>334</v>
      </c>
    </row>
    <row r="49" spans="1:12" ht="13.8" x14ac:dyDescent="0.3">
      <c r="A49" s="17" t="s">
        <v>4</v>
      </c>
      <c r="B49" s="40" t="s">
        <v>141</v>
      </c>
      <c r="C49" s="3" t="s">
        <v>219</v>
      </c>
      <c r="D49" s="17" t="s">
        <v>57</v>
      </c>
      <c r="E49" s="46" t="s">
        <v>170</v>
      </c>
      <c r="F49" s="61">
        <v>0</v>
      </c>
      <c r="G49" s="63" t="s">
        <v>142</v>
      </c>
      <c r="H49" s="63" t="s">
        <v>142</v>
      </c>
      <c r="I49" s="63" t="s">
        <v>142</v>
      </c>
      <c r="J49" s="62">
        <v>0</v>
      </c>
      <c r="K49" s="63" t="s">
        <v>142</v>
      </c>
      <c r="L49" s="63" t="s">
        <v>142</v>
      </c>
    </row>
    <row r="50" spans="1:12" ht="13.8" x14ac:dyDescent="0.3">
      <c r="A50" s="17" t="s">
        <v>4</v>
      </c>
      <c r="B50" s="40" t="s">
        <v>141</v>
      </c>
      <c r="C50" s="3" t="s">
        <v>219</v>
      </c>
      <c r="D50" s="17" t="s">
        <v>63</v>
      </c>
      <c r="E50" s="46" t="s">
        <v>170</v>
      </c>
      <c r="F50" s="61">
        <v>0</v>
      </c>
      <c r="G50" s="63" t="s">
        <v>142</v>
      </c>
      <c r="H50" s="63" t="s">
        <v>142</v>
      </c>
      <c r="I50" s="63" t="s">
        <v>142</v>
      </c>
      <c r="J50" s="61">
        <v>10</v>
      </c>
      <c r="K50" s="61">
        <v>0</v>
      </c>
      <c r="L50" s="61">
        <v>21</v>
      </c>
    </row>
    <row r="51" spans="1:12" ht="13.8" x14ac:dyDescent="0.3">
      <c r="A51" s="44" t="s">
        <v>4</v>
      </c>
      <c r="B51" s="40" t="s">
        <v>141</v>
      </c>
      <c r="C51" s="3" t="s">
        <v>219</v>
      </c>
      <c r="D51" s="42" t="s">
        <v>171</v>
      </c>
      <c r="E51" s="42"/>
      <c r="F51" s="45">
        <v>0</v>
      </c>
      <c r="G51" s="45" t="s">
        <v>142</v>
      </c>
      <c r="H51" s="45" t="s">
        <v>142</v>
      </c>
      <c r="I51" s="45" t="s">
        <v>142</v>
      </c>
      <c r="J51" s="45">
        <v>1</v>
      </c>
      <c r="K51" s="45">
        <v>0</v>
      </c>
      <c r="L51" s="45">
        <v>21</v>
      </c>
    </row>
    <row r="52" spans="1:12" ht="13.8" x14ac:dyDescent="0.3">
      <c r="A52" s="17" t="s">
        <v>4</v>
      </c>
      <c r="B52" s="40" t="s">
        <v>141</v>
      </c>
      <c r="C52" s="3" t="s">
        <v>219</v>
      </c>
      <c r="D52" s="17" t="s">
        <v>18</v>
      </c>
      <c r="E52" s="46" t="s">
        <v>172</v>
      </c>
      <c r="F52" s="61">
        <v>0</v>
      </c>
      <c r="G52" s="63" t="s">
        <v>142</v>
      </c>
      <c r="H52" s="63" t="s">
        <v>142</v>
      </c>
      <c r="I52" s="63" t="s">
        <v>142</v>
      </c>
      <c r="J52" s="61">
        <v>0</v>
      </c>
      <c r="K52" s="63" t="s">
        <v>142</v>
      </c>
      <c r="L52" s="63" t="s">
        <v>142</v>
      </c>
    </row>
    <row r="53" spans="1:12" ht="13.8" x14ac:dyDescent="0.3">
      <c r="A53" s="17" t="s">
        <v>4</v>
      </c>
      <c r="B53" s="40" t="s">
        <v>141</v>
      </c>
      <c r="C53" s="3" t="s">
        <v>219</v>
      </c>
      <c r="D53" s="17" t="s">
        <v>21</v>
      </c>
      <c r="E53" s="46" t="s">
        <v>172</v>
      </c>
      <c r="F53" s="61">
        <v>0</v>
      </c>
      <c r="G53" s="63" t="s">
        <v>142</v>
      </c>
      <c r="H53" s="63" t="s">
        <v>142</v>
      </c>
      <c r="I53" s="63" t="s">
        <v>142</v>
      </c>
      <c r="J53" s="61">
        <v>0</v>
      </c>
      <c r="K53" s="63" t="s">
        <v>142</v>
      </c>
      <c r="L53" s="63" t="s">
        <v>142</v>
      </c>
    </row>
    <row r="54" spans="1:12" ht="13.8" x14ac:dyDescent="0.3">
      <c r="A54" s="17" t="s">
        <v>4</v>
      </c>
      <c r="B54" s="40" t="s">
        <v>141</v>
      </c>
      <c r="C54" s="3" t="s">
        <v>219</v>
      </c>
      <c r="D54" s="17" t="s">
        <v>24</v>
      </c>
      <c r="E54" s="46" t="s">
        <v>172</v>
      </c>
      <c r="F54" s="61">
        <v>0</v>
      </c>
      <c r="G54" s="63" t="s">
        <v>142</v>
      </c>
      <c r="H54" s="63" t="s">
        <v>142</v>
      </c>
      <c r="I54" s="63" t="s">
        <v>142</v>
      </c>
      <c r="J54" s="61">
        <v>0</v>
      </c>
      <c r="K54" s="63" t="s">
        <v>142</v>
      </c>
      <c r="L54" s="63" t="s">
        <v>142</v>
      </c>
    </row>
    <row r="55" spans="1:12" ht="13.8" x14ac:dyDescent="0.3">
      <c r="A55" s="17" t="s">
        <v>4</v>
      </c>
      <c r="B55" s="40" t="s">
        <v>141</v>
      </c>
      <c r="C55" s="3" t="s">
        <v>219</v>
      </c>
      <c r="D55" s="17" t="s">
        <v>27</v>
      </c>
      <c r="E55" s="46" t="s">
        <v>172</v>
      </c>
      <c r="F55" s="61">
        <v>0</v>
      </c>
      <c r="G55" s="63" t="s">
        <v>142</v>
      </c>
      <c r="H55" s="63" t="s">
        <v>142</v>
      </c>
      <c r="I55" s="63" t="s">
        <v>142</v>
      </c>
      <c r="J55" s="61">
        <v>0</v>
      </c>
      <c r="K55" s="63" t="s">
        <v>142</v>
      </c>
      <c r="L55" s="63" t="s">
        <v>142</v>
      </c>
    </row>
    <row r="56" spans="1:12" ht="13.8" x14ac:dyDescent="0.3">
      <c r="A56" s="17" t="s">
        <v>4</v>
      </c>
      <c r="B56" s="40" t="s">
        <v>141</v>
      </c>
      <c r="C56" s="3" t="s">
        <v>219</v>
      </c>
      <c r="D56" s="17" t="s">
        <v>30</v>
      </c>
      <c r="E56" s="46" t="s">
        <v>172</v>
      </c>
      <c r="F56" s="61">
        <v>0</v>
      </c>
      <c r="G56" s="63" t="s">
        <v>142</v>
      </c>
      <c r="H56" s="63" t="s">
        <v>142</v>
      </c>
      <c r="I56" s="63" t="s">
        <v>142</v>
      </c>
      <c r="J56" s="61">
        <v>0</v>
      </c>
      <c r="K56" s="63" t="s">
        <v>142</v>
      </c>
      <c r="L56" s="63" t="s">
        <v>142</v>
      </c>
    </row>
    <row r="57" spans="1:12" ht="13.8" x14ac:dyDescent="0.3">
      <c r="A57" s="17" t="s">
        <v>4</v>
      </c>
      <c r="B57" s="40" t="s">
        <v>141</v>
      </c>
      <c r="C57" s="3" t="s">
        <v>219</v>
      </c>
      <c r="D57" s="17" t="s">
        <v>33</v>
      </c>
      <c r="E57" s="46" t="s">
        <v>172</v>
      </c>
      <c r="F57" s="61">
        <v>0</v>
      </c>
      <c r="G57" s="63" t="s">
        <v>142</v>
      </c>
      <c r="H57" s="63" t="s">
        <v>142</v>
      </c>
      <c r="I57" s="63" t="s">
        <v>142</v>
      </c>
      <c r="J57" s="61">
        <v>0</v>
      </c>
      <c r="K57" s="63" t="s">
        <v>142</v>
      </c>
      <c r="L57" s="63" t="s">
        <v>142</v>
      </c>
    </row>
    <row r="58" spans="1:12" ht="13.8" x14ac:dyDescent="0.3">
      <c r="A58" s="17" t="s">
        <v>4</v>
      </c>
      <c r="B58" s="40" t="s">
        <v>141</v>
      </c>
      <c r="C58" s="3" t="s">
        <v>219</v>
      </c>
      <c r="D58" s="17" t="s">
        <v>36</v>
      </c>
      <c r="E58" s="46" t="s">
        <v>172</v>
      </c>
      <c r="F58" s="61">
        <v>0</v>
      </c>
      <c r="G58" s="63" t="s">
        <v>142</v>
      </c>
      <c r="H58" s="63" t="s">
        <v>142</v>
      </c>
      <c r="I58" s="63" t="s">
        <v>142</v>
      </c>
      <c r="J58" s="61">
        <v>0</v>
      </c>
      <c r="K58" s="63" t="s">
        <v>142</v>
      </c>
      <c r="L58" s="63" t="s">
        <v>142</v>
      </c>
    </row>
    <row r="59" spans="1:12" ht="13.8" x14ac:dyDescent="0.3">
      <c r="A59" s="17" t="s">
        <v>4</v>
      </c>
      <c r="B59" s="40" t="s">
        <v>141</v>
      </c>
      <c r="C59" s="3" t="s">
        <v>219</v>
      </c>
      <c r="D59" s="17" t="s">
        <v>39</v>
      </c>
      <c r="E59" s="46" t="s">
        <v>172</v>
      </c>
      <c r="F59" s="61">
        <v>0</v>
      </c>
      <c r="G59" s="63" t="s">
        <v>142</v>
      </c>
      <c r="H59" s="63" t="s">
        <v>142</v>
      </c>
      <c r="I59" s="63" t="s">
        <v>142</v>
      </c>
      <c r="J59" s="61">
        <v>0</v>
      </c>
      <c r="K59" s="63" t="s">
        <v>142</v>
      </c>
      <c r="L59" s="63" t="s">
        <v>142</v>
      </c>
    </row>
    <row r="60" spans="1:12" ht="13.8" x14ac:dyDescent="0.3">
      <c r="A60" s="17" t="s">
        <v>4</v>
      </c>
      <c r="B60" s="40" t="s">
        <v>141</v>
      </c>
      <c r="C60" s="3" t="s">
        <v>219</v>
      </c>
      <c r="D60" s="17" t="s">
        <v>42</v>
      </c>
      <c r="E60" s="46" t="s">
        <v>172</v>
      </c>
      <c r="F60" s="61">
        <v>0</v>
      </c>
      <c r="G60" s="63" t="s">
        <v>142</v>
      </c>
      <c r="H60" s="63" t="s">
        <v>142</v>
      </c>
      <c r="I60" s="63" t="s">
        <v>142</v>
      </c>
      <c r="J60" s="61">
        <v>0</v>
      </c>
      <c r="K60" s="63" t="s">
        <v>142</v>
      </c>
      <c r="L60" s="63" t="s">
        <v>142</v>
      </c>
    </row>
    <row r="61" spans="1:12" ht="13.8" x14ac:dyDescent="0.3">
      <c r="A61" s="17" t="s">
        <v>4</v>
      </c>
      <c r="B61" s="40" t="s">
        <v>141</v>
      </c>
      <c r="C61" s="3" t="s">
        <v>219</v>
      </c>
      <c r="D61" s="17" t="s">
        <v>45</v>
      </c>
      <c r="E61" s="46" t="s">
        <v>172</v>
      </c>
      <c r="F61" s="61">
        <v>0</v>
      </c>
      <c r="G61" s="63" t="s">
        <v>142</v>
      </c>
      <c r="H61" s="63" t="s">
        <v>142</v>
      </c>
      <c r="I61" s="63" t="s">
        <v>142</v>
      </c>
      <c r="J61" s="61">
        <v>0</v>
      </c>
      <c r="K61" s="63" t="s">
        <v>142</v>
      </c>
      <c r="L61" s="63" t="s">
        <v>142</v>
      </c>
    </row>
    <row r="62" spans="1:12" ht="13.8" x14ac:dyDescent="0.3">
      <c r="A62" s="17" t="s">
        <v>4</v>
      </c>
      <c r="B62" s="40" t="s">
        <v>141</v>
      </c>
      <c r="C62" s="3" t="s">
        <v>219</v>
      </c>
      <c r="D62" s="17" t="s">
        <v>48</v>
      </c>
      <c r="E62" s="46" t="s">
        <v>172</v>
      </c>
      <c r="F62" s="61">
        <v>0</v>
      </c>
      <c r="G62" s="63" t="s">
        <v>142</v>
      </c>
      <c r="H62" s="63" t="s">
        <v>142</v>
      </c>
      <c r="I62" s="63" t="s">
        <v>142</v>
      </c>
      <c r="J62" s="61">
        <v>1</v>
      </c>
      <c r="K62" s="61">
        <v>0</v>
      </c>
      <c r="L62" s="61">
        <v>21</v>
      </c>
    </row>
    <row r="63" spans="1:12" ht="13.8" x14ac:dyDescent="0.3">
      <c r="A63" s="17" t="s">
        <v>4</v>
      </c>
      <c r="B63" s="40" t="s">
        <v>141</v>
      </c>
      <c r="C63" s="3" t="s">
        <v>219</v>
      </c>
      <c r="D63" s="17" t="s">
        <v>51</v>
      </c>
      <c r="E63" s="46" t="s">
        <v>172</v>
      </c>
      <c r="F63" s="61">
        <v>0</v>
      </c>
      <c r="G63" s="63" t="s">
        <v>142</v>
      </c>
      <c r="H63" s="63" t="s">
        <v>142</v>
      </c>
      <c r="I63" s="63" t="s">
        <v>142</v>
      </c>
      <c r="J63" s="61">
        <v>0</v>
      </c>
      <c r="K63" s="63" t="s">
        <v>142</v>
      </c>
      <c r="L63" s="63" t="s">
        <v>142</v>
      </c>
    </row>
    <row r="64" spans="1:12" ht="13.8" x14ac:dyDescent="0.3">
      <c r="A64" s="17" t="s">
        <v>4</v>
      </c>
      <c r="B64" s="40" t="s">
        <v>141</v>
      </c>
      <c r="C64" s="3" t="s">
        <v>219</v>
      </c>
      <c r="D64" s="17" t="s">
        <v>54</v>
      </c>
      <c r="E64" s="46" t="s">
        <v>172</v>
      </c>
      <c r="F64" s="61">
        <v>0</v>
      </c>
      <c r="G64" s="63" t="s">
        <v>142</v>
      </c>
      <c r="H64" s="63" t="s">
        <v>142</v>
      </c>
      <c r="I64" s="63" t="s">
        <v>142</v>
      </c>
      <c r="J64" s="61">
        <v>0</v>
      </c>
      <c r="K64" s="63" t="s">
        <v>142</v>
      </c>
      <c r="L64" s="63" t="s">
        <v>142</v>
      </c>
    </row>
    <row r="65" spans="1:12" ht="13.8" x14ac:dyDescent="0.3">
      <c r="A65" s="17" t="s">
        <v>4</v>
      </c>
      <c r="B65" s="40" t="s">
        <v>141</v>
      </c>
      <c r="C65" s="3" t="s">
        <v>219</v>
      </c>
      <c r="D65" s="17" t="s">
        <v>57</v>
      </c>
      <c r="E65" s="46" t="s">
        <v>172</v>
      </c>
      <c r="F65" s="61">
        <v>0</v>
      </c>
      <c r="G65" s="63" t="s">
        <v>142</v>
      </c>
      <c r="H65" s="63" t="s">
        <v>142</v>
      </c>
      <c r="I65" s="63" t="s">
        <v>142</v>
      </c>
      <c r="J65" s="61">
        <v>0</v>
      </c>
      <c r="K65" s="63" t="s">
        <v>142</v>
      </c>
      <c r="L65" s="63" t="s">
        <v>142</v>
      </c>
    </row>
    <row r="66" spans="1:12" ht="13.8" x14ac:dyDescent="0.3">
      <c r="A66" s="17" t="s">
        <v>4</v>
      </c>
      <c r="B66" s="40" t="s">
        <v>141</v>
      </c>
      <c r="C66" s="3" t="s">
        <v>219</v>
      </c>
      <c r="D66" s="17" t="s">
        <v>63</v>
      </c>
      <c r="E66" s="46" t="s">
        <v>172</v>
      </c>
      <c r="F66" s="61">
        <v>0</v>
      </c>
      <c r="G66" s="63" t="s">
        <v>142</v>
      </c>
      <c r="H66" s="63" t="s">
        <v>142</v>
      </c>
      <c r="I66" s="63" t="s">
        <v>142</v>
      </c>
      <c r="J66" s="61">
        <v>0</v>
      </c>
      <c r="K66" s="63" t="s">
        <v>142</v>
      </c>
      <c r="L66" s="63" t="s">
        <v>142</v>
      </c>
    </row>
  </sheetData>
  <autoFilter ref="A1:L66" xr:uid="{8FE26BA7-CC3E-4F39-B866-FE7349051E2A}"/>
  <mergeCells count="1">
    <mergeCell ref="A2:D2"/>
  </mergeCells>
  <phoneticPr fontId="13" type="noConversion"/>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F03BC-C86D-D94B-B023-D0BD732881EA}">
  <sheetPr>
    <pageSetUpPr fitToPage="1"/>
  </sheetPr>
  <dimension ref="A1:O18"/>
  <sheetViews>
    <sheetView showGridLines="0" topLeftCell="I1" zoomScale="80" zoomScaleNormal="80" workbookViewId="0">
      <selection activeCell="E3" sqref="E3:N18"/>
    </sheetView>
  </sheetViews>
  <sheetFormatPr defaultColWidth="9.109375" defaultRowHeight="13.8" x14ac:dyDescent="0.3"/>
  <cols>
    <col min="1" max="1" width="51.6640625" style="23" bestFit="1" customWidth="1"/>
    <col min="2" max="2" width="12.77734375" style="22" customWidth="1"/>
    <col min="3" max="3" width="19.44140625" style="22" customWidth="1"/>
    <col min="4" max="4" width="80.44140625" style="22" bestFit="1" customWidth="1"/>
    <col min="5" max="5" width="33.44140625" style="22" customWidth="1"/>
    <col min="6" max="6" width="31" style="22" customWidth="1"/>
    <col min="7" max="7" width="19" style="22" customWidth="1"/>
    <col min="8" max="8" width="29.44140625" style="22" customWidth="1"/>
    <col min="9" max="9" width="36.109375" style="22" customWidth="1"/>
    <col min="10" max="10" width="34.109375" style="22" customWidth="1"/>
    <col min="11" max="11" width="29.77734375" style="22" customWidth="1"/>
    <col min="12" max="12" width="35.77734375" style="22" customWidth="1"/>
    <col min="13" max="13" width="44" style="22" customWidth="1"/>
    <col min="14" max="14" width="45.77734375" style="22" customWidth="1"/>
    <col min="15" max="16384" width="9.109375" style="22"/>
  </cols>
  <sheetData>
    <row r="1" spans="1:15" s="28" customFormat="1" ht="109.5" customHeight="1" x14ac:dyDescent="0.3">
      <c r="A1" s="29" t="s">
        <v>0</v>
      </c>
      <c r="B1" s="29" t="s">
        <v>1</v>
      </c>
      <c r="C1" s="29" t="s">
        <v>67</v>
      </c>
      <c r="D1" s="29" t="s">
        <v>68</v>
      </c>
      <c r="E1" s="47" t="s">
        <v>77</v>
      </c>
      <c r="F1" s="29" t="s">
        <v>78</v>
      </c>
      <c r="G1" s="29" t="s">
        <v>79</v>
      </c>
      <c r="H1" s="29" t="s">
        <v>80</v>
      </c>
      <c r="I1" s="29" t="s">
        <v>81</v>
      </c>
      <c r="J1" s="29" t="s">
        <v>82</v>
      </c>
      <c r="K1" s="34" t="s">
        <v>83</v>
      </c>
      <c r="L1" s="35" t="s">
        <v>84</v>
      </c>
      <c r="M1" s="29" t="s">
        <v>85</v>
      </c>
      <c r="N1" s="29" t="s">
        <v>86</v>
      </c>
    </row>
    <row r="2" spans="1:15" s="49" customFormat="1" ht="171.6" x14ac:dyDescent="0.3">
      <c r="A2" s="80" t="s">
        <v>13</v>
      </c>
      <c r="B2" s="81"/>
      <c r="C2" s="81"/>
      <c r="D2" s="81"/>
      <c r="E2" s="36" t="s">
        <v>173</v>
      </c>
      <c r="F2" s="36" t="s">
        <v>174</v>
      </c>
      <c r="G2" s="48" t="s">
        <v>181</v>
      </c>
      <c r="H2" s="48" t="s">
        <v>182</v>
      </c>
      <c r="I2" s="37" t="s">
        <v>175</v>
      </c>
      <c r="J2" s="37" t="s">
        <v>176</v>
      </c>
      <c r="K2" s="37" t="s">
        <v>177</v>
      </c>
      <c r="L2" s="37" t="s">
        <v>178</v>
      </c>
      <c r="M2" s="37" t="s">
        <v>179</v>
      </c>
      <c r="N2" s="37" t="s">
        <v>180</v>
      </c>
    </row>
    <row r="3" spans="1:15" x14ac:dyDescent="0.3">
      <c r="A3" s="25" t="s">
        <v>87</v>
      </c>
      <c r="B3" s="2" t="s">
        <v>141</v>
      </c>
      <c r="C3" s="3" t="s">
        <v>219</v>
      </c>
      <c r="D3" s="42" t="s">
        <v>14</v>
      </c>
      <c r="E3" s="45">
        <v>19974</v>
      </c>
      <c r="F3" s="45">
        <v>6</v>
      </c>
      <c r="G3" s="45">
        <v>55594</v>
      </c>
      <c r="H3" s="45">
        <v>27</v>
      </c>
      <c r="I3" s="45">
        <v>18</v>
      </c>
      <c r="J3" s="45">
        <v>15</v>
      </c>
      <c r="K3" s="45">
        <v>1979</v>
      </c>
      <c r="L3" s="45">
        <v>4</v>
      </c>
      <c r="M3" s="45">
        <v>9493</v>
      </c>
      <c r="N3" s="45">
        <v>1</v>
      </c>
    </row>
    <row r="4" spans="1:15" ht="13.8" customHeight="1" x14ac:dyDescent="0.3">
      <c r="A4" s="25" t="s">
        <v>87</v>
      </c>
      <c r="B4" s="2" t="s">
        <v>141</v>
      </c>
      <c r="C4" s="3" t="s">
        <v>219</v>
      </c>
      <c r="D4" s="24" t="s">
        <v>18</v>
      </c>
      <c r="E4" s="66">
        <v>1</v>
      </c>
      <c r="F4" s="66">
        <v>0</v>
      </c>
      <c r="G4" s="66">
        <v>1</v>
      </c>
      <c r="H4" s="63" t="s">
        <v>142</v>
      </c>
      <c r="I4" s="63" t="s">
        <v>142</v>
      </c>
      <c r="J4" s="63" t="s">
        <v>142</v>
      </c>
      <c r="K4" s="67"/>
      <c r="L4" s="67"/>
      <c r="M4" s="67"/>
      <c r="N4" s="67"/>
      <c r="O4" s="26"/>
    </row>
    <row r="5" spans="1:15" ht="14.4" x14ac:dyDescent="0.3">
      <c r="A5" s="25" t="s">
        <v>87</v>
      </c>
      <c r="B5" s="2" t="s">
        <v>141</v>
      </c>
      <c r="C5" s="3" t="s">
        <v>219</v>
      </c>
      <c r="D5" s="27" t="s">
        <v>21</v>
      </c>
      <c r="E5" s="68">
        <v>9100</v>
      </c>
      <c r="F5" s="68">
        <v>0</v>
      </c>
      <c r="G5" s="68">
        <v>25663</v>
      </c>
      <c r="H5" s="63" t="s">
        <v>142</v>
      </c>
      <c r="I5" s="68">
        <v>19</v>
      </c>
      <c r="J5" s="63" t="s">
        <v>142</v>
      </c>
      <c r="K5" s="67"/>
      <c r="L5" s="67"/>
      <c r="M5" s="67"/>
      <c r="N5" s="67"/>
    </row>
    <row r="6" spans="1:15" ht="14.4" x14ac:dyDescent="0.3">
      <c r="A6" s="25" t="s">
        <v>87</v>
      </c>
      <c r="B6" s="2" t="s">
        <v>141</v>
      </c>
      <c r="C6" s="3" t="s">
        <v>219</v>
      </c>
      <c r="D6" s="24" t="s">
        <v>24</v>
      </c>
      <c r="E6" s="66">
        <v>556</v>
      </c>
      <c r="F6" s="66">
        <v>0</v>
      </c>
      <c r="G6" s="66">
        <v>1881</v>
      </c>
      <c r="H6" s="63" t="s">
        <v>142</v>
      </c>
      <c r="I6" s="66">
        <v>13</v>
      </c>
      <c r="J6" s="63" t="s">
        <v>142</v>
      </c>
      <c r="K6" s="67"/>
      <c r="L6" s="67"/>
      <c r="M6" s="67"/>
      <c r="N6" s="67"/>
    </row>
    <row r="7" spans="1:15" ht="14.4" x14ac:dyDescent="0.3">
      <c r="A7" s="25" t="s">
        <v>87</v>
      </c>
      <c r="B7" s="2" t="s">
        <v>141</v>
      </c>
      <c r="C7" s="3" t="s">
        <v>219</v>
      </c>
      <c r="D7" s="24" t="s">
        <v>27</v>
      </c>
      <c r="E7" s="66">
        <v>0</v>
      </c>
      <c r="F7" s="66">
        <v>0</v>
      </c>
      <c r="G7" s="63" t="s">
        <v>142</v>
      </c>
      <c r="H7" s="63" t="s">
        <v>142</v>
      </c>
      <c r="I7" s="63" t="s">
        <v>142</v>
      </c>
      <c r="J7" s="63" t="s">
        <v>142</v>
      </c>
      <c r="K7" s="67"/>
      <c r="L7" s="67"/>
      <c r="M7" s="67"/>
      <c r="N7" s="67"/>
    </row>
    <row r="8" spans="1:15" ht="14.4" x14ac:dyDescent="0.3">
      <c r="A8" s="25" t="s">
        <v>87</v>
      </c>
      <c r="B8" s="2" t="s">
        <v>141</v>
      </c>
      <c r="C8" s="3" t="s">
        <v>219</v>
      </c>
      <c r="D8" s="24" t="s">
        <v>30</v>
      </c>
      <c r="E8" s="66">
        <v>1</v>
      </c>
      <c r="F8" s="66">
        <v>0</v>
      </c>
      <c r="G8" s="66">
        <v>1</v>
      </c>
      <c r="H8" s="63" t="s">
        <v>142</v>
      </c>
      <c r="I8" s="63" t="s">
        <v>142</v>
      </c>
      <c r="J8" s="63" t="s">
        <v>142</v>
      </c>
      <c r="K8" s="67"/>
      <c r="L8" s="67"/>
      <c r="M8" s="67"/>
      <c r="N8" s="67"/>
    </row>
    <row r="9" spans="1:15" ht="14.4" x14ac:dyDescent="0.3">
      <c r="A9" s="25" t="s">
        <v>87</v>
      </c>
      <c r="B9" s="2" t="s">
        <v>141</v>
      </c>
      <c r="C9" s="3" t="s">
        <v>219</v>
      </c>
      <c r="D9" s="24" t="s">
        <v>33</v>
      </c>
      <c r="E9" s="66">
        <v>0</v>
      </c>
      <c r="F9" s="66">
        <v>0</v>
      </c>
      <c r="G9" s="63" t="s">
        <v>142</v>
      </c>
      <c r="H9" s="63" t="s">
        <v>142</v>
      </c>
      <c r="I9" s="63" t="s">
        <v>142</v>
      </c>
      <c r="J9" s="63" t="s">
        <v>142</v>
      </c>
      <c r="K9" s="67"/>
      <c r="L9" s="67"/>
      <c r="M9" s="67"/>
      <c r="N9" s="67"/>
    </row>
    <row r="10" spans="1:15" ht="14.4" x14ac:dyDescent="0.3">
      <c r="A10" s="25" t="s">
        <v>87</v>
      </c>
      <c r="B10" s="2" t="s">
        <v>141</v>
      </c>
      <c r="C10" s="3" t="s">
        <v>219</v>
      </c>
      <c r="D10" s="24" t="s">
        <v>36</v>
      </c>
      <c r="E10" s="66">
        <v>7305</v>
      </c>
      <c r="F10" s="66">
        <v>6</v>
      </c>
      <c r="G10" s="66">
        <v>23641</v>
      </c>
      <c r="H10" s="66">
        <v>27</v>
      </c>
      <c r="I10" s="66">
        <v>18</v>
      </c>
      <c r="J10" s="66">
        <v>15</v>
      </c>
      <c r="K10" s="67"/>
      <c r="L10" s="67"/>
      <c r="M10" s="67"/>
      <c r="N10" s="67"/>
    </row>
    <row r="11" spans="1:15" ht="14.4" x14ac:dyDescent="0.3">
      <c r="A11" s="25" t="s">
        <v>87</v>
      </c>
      <c r="B11" s="2" t="s">
        <v>141</v>
      </c>
      <c r="C11" s="3" t="s">
        <v>219</v>
      </c>
      <c r="D11" s="24" t="s">
        <v>39</v>
      </c>
      <c r="E11" s="66">
        <v>0</v>
      </c>
      <c r="F11" s="66">
        <v>0</v>
      </c>
      <c r="G11" s="63" t="s">
        <v>142</v>
      </c>
      <c r="H11" s="63" t="s">
        <v>142</v>
      </c>
      <c r="I11" s="63" t="s">
        <v>142</v>
      </c>
      <c r="J11" s="63" t="s">
        <v>142</v>
      </c>
      <c r="K11" s="67"/>
      <c r="L11" s="67"/>
      <c r="M11" s="67"/>
      <c r="N11" s="67"/>
    </row>
    <row r="12" spans="1:15" ht="14.4" x14ac:dyDescent="0.3">
      <c r="A12" s="25" t="s">
        <v>87</v>
      </c>
      <c r="B12" s="2" t="s">
        <v>141</v>
      </c>
      <c r="C12" s="3" t="s">
        <v>219</v>
      </c>
      <c r="D12" s="24" t="s">
        <v>42</v>
      </c>
      <c r="E12" s="66">
        <v>0</v>
      </c>
      <c r="F12" s="66">
        <v>0</v>
      </c>
      <c r="G12" s="63" t="s">
        <v>142</v>
      </c>
      <c r="H12" s="63" t="s">
        <v>142</v>
      </c>
      <c r="I12" s="63" t="s">
        <v>142</v>
      </c>
      <c r="J12" s="63" t="s">
        <v>142</v>
      </c>
      <c r="K12" s="67"/>
      <c r="L12" s="67"/>
      <c r="M12" s="67"/>
      <c r="N12" s="67"/>
    </row>
    <row r="13" spans="1:15" ht="14.4" x14ac:dyDescent="0.3">
      <c r="A13" s="25" t="s">
        <v>87</v>
      </c>
      <c r="B13" s="2" t="s">
        <v>141</v>
      </c>
      <c r="C13" s="3" t="s">
        <v>219</v>
      </c>
      <c r="D13" s="24" t="s">
        <v>45</v>
      </c>
      <c r="E13" s="66">
        <v>0</v>
      </c>
      <c r="F13" s="66">
        <v>0</v>
      </c>
      <c r="G13" s="63" t="s">
        <v>142</v>
      </c>
      <c r="H13" s="63" t="s">
        <v>142</v>
      </c>
      <c r="I13" s="63" t="s">
        <v>142</v>
      </c>
      <c r="J13" s="63" t="s">
        <v>142</v>
      </c>
      <c r="K13" s="67"/>
      <c r="L13" s="67"/>
      <c r="M13" s="67"/>
      <c r="N13" s="67"/>
    </row>
    <row r="14" spans="1:15" ht="14.4" x14ac:dyDescent="0.3">
      <c r="A14" s="25" t="s">
        <v>87</v>
      </c>
      <c r="B14" s="2" t="s">
        <v>141</v>
      </c>
      <c r="C14" s="3" t="s">
        <v>219</v>
      </c>
      <c r="D14" s="24" t="s">
        <v>48</v>
      </c>
      <c r="E14" s="66">
        <v>34</v>
      </c>
      <c r="F14" s="66">
        <v>0</v>
      </c>
      <c r="G14" s="66">
        <v>28</v>
      </c>
      <c r="H14" s="63" t="s">
        <v>142</v>
      </c>
      <c r="I14" s="66">
        <v>1</v>
      </c>
      <c r="J14" s="63" t="s">
        <v>142</v>
      </c>
      <c r="K14" s="67"/>
      <c r="L14" s="67"/>
      <c r="M14" s="67"/>
      <c r="N14" s="67"/>
    </row>
    <row r="15" spans="1:15" ht="14.4" x14ac:dyDescent="0.3">
      <c r="A15" s="25" t="s">
        <v>87</v>
      </c>
      <c r="B15" s="2" t="s">
        <v>141</v>
      </c>
      <c r="C15" s="3" t="s">
        <v>219</v>
      </c>
      <c r="D15" s="24" t="s">
        <v>51</v>
      </c>
      <c r="E15" s="66">
        <v>0</v>
      </c>
      <c r="F15" s="66">
        <v>0</v>
      </c>
      <c r="G15" s="63" t="s">
        <v>142</v>
      </c>
      <c r="H15" s="63" t="s">
        <v>142</v>
      </c>
      <c r="I15" s="63" t="s">
        <v>142</v>
      </c>
      <c r="J15" s="63" t="s">
        <v>142</v>
      </c>
      <c r="K15" s="67"/>
      <c r="L15" s="67"/>
      <c r="M15" s="67"/>
      <c r="N15" s="67"/>
    </row>
    <row r="16" spans="1:15" ht="14.4" x14ac:dyDescent="0.3">
      <c r="A16" s="25" t="s">
        <v>87</v>
      </c>
      <c r="B16" s="2" t="s">
        <v>141</v>
      </c>
      <c r="C16" s="3" t="s">
        <v>219</v>
      </c>
      <c r="D16" s="24" t="s">
        <v>54</v>
      </c>
      <c r="E16" s="66">
        <v>1039</v>
      </c>
      <c r="F16" s="66">
        <v>0</v>
      </c>
      <c r="G16" s="66">
        <v>1015</v>
      </c>
      <c r="H16" s="63" t="s">
        <v>142</v>
      </c>
      <c r="I16" s="66">
        <v>22</v>
      </c>
      <c r="J16" s="63" t="s">
        <v>142</v>
      </c>
      <c r="K16" s="67"/>
      <c r="L16" s="67"/>
      <c r="M16" s="67"/>
      <c r="N16" s="67"/>
    </row>
    <row r="17" spans="1:14" ht="14.4" x14ac:dyDescent="0.3">
      <c r="A17" s="25" t="s">
        <v>87</v>
      </c>
      <c r="B17" s="2" t="s">
        <v>141</v>
      </c>
      <c r="C17" s="3" t="s">
        <v>219</v>
      </c>
      <c r="D17" s="24" t="s">
        <v>57</v>
      </c>
      <c r="E17" s="66">
        <v>0</v>
      </c>
      <c r="F17" s="66">
        <v>0</v>
      </c>
      <c r="G17" s="63" t="s">
        <v>142</v>
      </c>
      <c r="H17" s="63" t="s">
        <v>142</v>
      </c>
      <c r="I17" s="63" t="s">
        <v>142</v>
      </c>
      <c r="J17" s="63" t="s">
        <v>142</v>
      </c>
      <c r="K17" s="67"/>
      <c r="L17" s="67"/>
      <c r="M17" s="67"/>
      <c r="N17" s="67"/>
    </row>
    <row r="18" spans="1:14" x14ac:dyDescent="0.3">
      <c r="A18" s="25" t="s">
        <v>87</v>
      </c>
      <c r="B18" s="2" t="s">
        <v>141</v>
      </c>
      <c r="C18" s="3" t="s">
        <v>219</v>
      </c>
      <c r="D18" s="24" t="s">
        <v>66</v>
      </c>
      <c r="E18" s="66">
        <v>1938</v>
      </c>
      <c r="F18" s="66">
        <v>0</v>
      </c>
      <c r="G18" s="66">
        <v>3264</v>
      </c>
      <c r="H18" s="63" t="s">
        <v>142</v>
      </c>
      <c r="I18" s="66">
        <v>16</v>
      </c>
      <c r="J18" s="63" t="s">
        <v>142</v>
      </c>
      <c r="K18" s="69"/>
      <c r="L18" s="69"/>
      <c r="M18" s="69"/>
      <c r="N18" s="69"/>
    </row>
  </sheetData>
  <mergeCells count="1">
    <mergeCell ref="A2:D2"/>
  </mergeCells>
  <phoneticPr fontId="13" type="noConversion"/>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Z17"/>
  <sheetViews>
    <sheetView showGridLines="0" view="pageBreakPreview" topLeftCell="K1" zoomScale="90" zoomScaleNormal="90" zoomScaleSheetLayoutView="90" workbookViewId="0">
      <selection activeCell="E3" sqref="E3:T17"/>
    </sheetView>
  </sheetViews>
  <sheetFormatPr defaultColWidth="9.109375" defaultRowHeight="13.8" x14ac:dyDescent="0.3"/>
  <cols>
    <col min="1" max="1" width="14" style="6" bestFit="1" customWidth="1"/>
    <col min="2" max="2" width="12.44140625" style="6" customWidth="1"/>
    <col min="3" max="3" width="20.33203125" style="6" customWidth="1"/>
    <col min="4" max="4" width="80.44140625" style="6" bestFit="1" customWidth="1"/>
    <col min="5" max="5" width="29.109375" style="6" bestFit="1" customWidth="1"/>
    <col min="6" max="6" width="27.33203125" style="6" customWidth="1"/>
    <col min="7" max="7" width="26.33203125" style="6" customWidth="1"/>
    <col min="8" max="11" width="13.6640625" style="6" customWidth="1"/>
    <col min="12" max="12" width="28" style="6" customWidth="1"/>
    <col min="13" max="13" width="13.6640625" style="6" customWidth="1"/>
    <col min="14" max="15" width="15.33203125" style="6" customWidth="1"/>
    <col min="16" max="16" width="29.77734375" style="6" customWidth="1"/>
    <col min="17" max="17" width="35.77734375" style="6" customWidth="1"/>
    <col min="18" max="19" width="15.33203125" style="6" customWidth="1"/>
    <col min="20" max="20" width="34.33203125" style="6" customWidth="1"/>
    <col min="21" max="16384" width="9.109375" style="6"/>
  </cols>
  <sheetData>
    <row r="1" spans="1:26" s="8" customFormat="1" ht="109.5" customHeight="1" x14ac:dyDescent="0.3">
      <c r="A1" s="51" t="s">
        <v>0</v>
      </c>
      <c r="B1" s="51" t="s">
        <v>1</v>
      </c>
      <c r="C1" s="51" t="s">
        <v>67</v>
      </c>
      <c r="D1" s="51" t="s">
        <v>68</v>
      </c>
      <c r="E1" s="53" t="s">
        <v>183</v>
      </c>
      <c r="F1" s="52" t="s">
        <v>89</v>
      </c>
      <c r="G1" s="51" t="s">
        <v>90</v>
      </c>
      <c r="H1" s="51" t="s">
        <v>91</v>
      </c>
      <c r="I1" s="51" t="s">
        <v>92</v>
      </c>
      <c r="J1" s="51" t="s">
        <v>93</v>
      </c>
      <c r="K1" s="51" t="s">
        <v>94</v>
      </c>
      <c r="L1" s="51" t="s">
        <v>95</v>
      </c>
      <c r="M1" s="51" t="s">
        <v>96</v>
      </c>
      <c r="N1" s="51" t="s">
        <v>97</v>
      </c>
      <c r="O1" s="51" t="s">
        <v>98</v>
      </c>
      <c r="P1" s="51" t="s">
        <v>99</v>
      </c>
      <c r="Q1" s="51" t="s">
        <v>100</v>
      </c>
      <c r="R1" s="51" t="s">
        <v>101</v>
      </c>
      <c r="S1" s="51" t="s">
        <v>102</v>
      </c>
      <c r="T1" s="51" t="s">
        <v>103</v>
      </c>
    </row>
    <row r="2" spans="1:26" s="55" customFormat="1" ht="132" x14ac:dyDescent="0.3">
      <c r="A2" s="82" t="s">
        <v>13</v>
      </c>
      <c r="B2" s="83"/>
      <c r="C2" s="83"/>
      <c r="D2" s="83"/>
      <c r="E2" s="73" t="s">
        <v>222</v>
      </c>
      <c r="F2" s="73" t="s">
        <v>184</v>
      </c>
      <c r="G2" s="73" t="s">
        <v>185</v>
      </c>
      <c r="H2" s="74" t="s">
        <v>142</v>
      </c>
      <c r="I2" s="74" t="s">
        <v>142</v>
      </c>
      <c r="J2" s="74" t="s">
        <v>142</v>
      </c>
      <c r="K2" s="74" t="s">
        <v>142</v>
      </c>
      <c r="L2" s="74" t="s">
        <v>142</v>
      </c>
      <c r="M2" s="74" t="s">
        <v>142</v>
      </c>
      <c r="N2" s="74" t="s">
        <v>142</v>
      </c>
      <c r="O2" s="74" t="s">
        <v>142</v>
      </c>
      <c r="P2" s="75" t="s">
        <v>186</v>
      </c>
      <c r="Q2" s="75" t="s">
        <v>187</v>
      </c>
      <c r="R2" s="74" t="s">
        <v>142</v>
      </c>
      <c r="S2" s="74" t="s">
        <v>142</v>
      </c>
      <c r="T2" s="75" t="s">
        <v>188</v>
      </c>
      <c r="U2" s="12"/>
      <c r="V2" s="12"/>
      <c r="W2" s="12"/>
      <c r="X2" s="12"/>
      <c r="Y2" s="12"/>
      <c r="Z2" s="12"/>
    </row>
    <row r="3" spans="1:26" x14ac:dyDescent="0.3">
      <c r="A3" s="3" t="s">
        <v>4</v>
      </c>
      <c r="B3" s="41" t="s">
        <v>141</v>
      </c>
      <c r="C3" s="3" t="s">
        <v>219</v>
      </c>
      <c r="D3" s="70" t="s">
        <v>14</v>
      </c>
      <c r="E3" s="78">
        <v>19970</v>
      </c>
      <c r="F3" s="78">
        <v>10382</v>
      </c>
      <c r="G3" s="78">
        <v>19122</v>
      </c>
      <c r="H3" s="79" t="s">
        <v>142</v>
      </c>
      <c r="I3" s="79" t="s">
        <v>142</v>
      </c>
      <c r="J3" s="79" t="s">
        <v>142</v>
      </c>
      <c r="K3" s="79" t="s">
        <v>142</v>
      </c>
      <c r="L3" s="79" t="s">
        <v>142</v>
      </c>
      <c r="M3" s="79" t="s">
        <v>142</v>
      </c>
      <c r="N3" s="79" t="s">
        <v>142</v>
      </c>
      <c r="O3" s="79" t="s">
        <v>142</v>
      </c>
      <c r="P3" s="79">
        <v>115</v>
      </c>
      <c r="Q3" s="79">
        <v>342</v>
      </c>
      <c r="R3" s="79" t="s">
        <v>142</v>
      </c>
      <c r="S3" s="79" t="s">
        <v>142</v>
      </c>
      <c r="T3" s="78">
        <v>432</v>
      </c>
    </row>
    <row r="4" spans="1:26" x14ac:dyDescent="0.3">
      <c r="A4" s="3" t="s">
        <v>4</v>
      </c>
      <c r="B4" s="41" t="s">
        <v>141</v>
      </c>
      <c r="C4" s="3" t="s">
        <v>219</v>
      </c>
      <c r="D4" s="71" t="s">
        <v>18</v>
      </c>
      <c r="E4" s="77">
        <v>1673</v>
      </c>
      <c r="F4" s="77">
        <v>1459</v>
      </c>
      <c r="G4" s="77">
        <v>1673</v>
      </c>
      <c r="H4" s="76" t="s">
        <v>142</v>
      </c>
      <c r="I4" s="76" t="s">
        <v>142</v>
      </c>
      <c r="J4" s="76" t="s">
        <v>142</v>
      </c>
      <c r="K4" s="76" t="s">
        <v>142</v>
      </c>
      <c r="L4" s="76" t="s">
        <v>142</v>
      </c>
      <c r="M4" s="76" t="s">
        <v>142</v>
      </c>
      <c r="N4" s="76" t="s">
        <v>142</v>
      </c>
      <c r="O4" s="76" t="s">
        <v>142</v>
      </c>
      <c r="P4" s="77">
        <v>0</v>
      </c>
      <c r="Q4" s="77">
        <v>0</v>
      </c>
      <c r="R4" s="76" t="s">
        <v>142</v>
      </c>
      <c r="S4" s="76" t="s">
        <v>142</v>
      </c>
      <c r="T4" s="77">
        <v>0</v>
      </c>
    </row>
    <row r="5" spans="1:26" x14ac:dyDescent="0.3">
      <c r="A5" s="3" t="s">
        <v>4</v>
      </c>
      <c r="B5" s="41" t="s">
        <v>141</v>
      </c>
      <c r="C5" s="3" t="s">
        <v>219</v>
      </c>
      <c r="D5" s="72" t="s">
        <v>21</v>
      </c>
      <c r="E5" s="77">
        <v>13</v>
      </c>
      <c r="F5" s="77">
        <v>0</v>
      </c>
      <c r="G5" s="77">
        <v>12</v>
      </c>
      <c r="H5" s="76" t="s">
        <v>142</v>
      </c>
      <c r="I5" s="76" t="s">
        <v>142</v>
      </c>
      <c r="J5" s="76" t="s">
        <v>142</v>
      </c>
      <c r="K5" s="76" t="s">
        <v>142</v>
      </c>
      <c r="L5" s="76" t="s">
        <v>142</v>
      </c>
      <c r="M5" s="76" t="s">
        <v>142</v>
      </c>
      <c r="N5" s="76" t="s">
        <v>142</v>
      </c>
      <c r="O5" s="76" t="s">
        <v>142</v>
      </c>
      <c r="P5" s="77">
        <v>0</v>
      </c>
      <c r="Q5" s="77">
        <v>1</v>
      </c>
      <c r="R5" s="76" t="s">
        <v>142</v>
      </c>
      <c r="S5" s="76" t="s">
        <v>142</v>
      </c>
      <c r="T5" s="77">
        <v>0</v>
      </c>
    </row>
    <row r="6" spans="1:26" x14ac:dyDescent="0.3">
      <c r="A6" s="3" t="s">
        <v>4</v>
      </c>
      <c r="B6" s="41" t="s">
        <v>141</v>
      </c>
      <c r="C6" s="3" t="s">
        <v>219</v>
      </c>
      <c r="D6" s="71" t="s">
        <v>24</v>
      </c>
      <c r="E6" s="77">
        <v>0</v>
      </c>
      <c r="F6" s="77">
        <v>0</v>
      </c>
      <c r="G6" s="77">
        <v>0</v>
      </c>
      <c r="H6" s="76" t="s">
        <v>142</v>
      </c>
      <c r="I6" s="76" t="s">
        <v>142</v>
      </c>
      <c r="J6" s="76" t="s">
        <v>142</v>
      </c>
      <c r="K6" s="76" t="s">
        <v>142</v>
      </c>
      <c r="L6" s="76" t="s">
        <v>142</v>
      </c>
      <c r="M6" s="76" t="s">
        <v>142</v>
      </c>
      <c r="N6" s="76" t="s">
        <v>142</v>
      </c>
      <c r="O6" s="76" t="s">
        <v>142</v>
      </c>
      <c r="P6" s="77">
        <v>0</v>
      </c>
      <c r="Q6" s="77">
        <v>0</v>
      </c>
      <c r="R6" s="76" t="s">
        <v>142</v>
      </c>
      <c r="S6" s="76" t="s">
        <v>142</v>
      </c>
      <c r="T6" s="77">
        <v>0</v>
      </c>
    </row>
    <row r="7" spans="1:26" x14ac:dyDescent="0.3">
      <c r="A7" s="3" t="s">
        <v>4</v>
      </c>
      <c r="B7" s="41" t="s">
        <v>141</v>
      </c>
      <c r="C7" s="3" t="s">
        <v>219</v>
      </c>
      <c r="D7" s="71" t="s">
        <v>27</v>
      </c>
      <c r="E7" s="77">
        <v>0</v>
      </c>
      <c r="F7" s="77">
        <v>0</v>
      </c>
      <c r="G7" s="77">
        <v>0</v>
      </c>
      <c r="H7" s="76" t="s">
        <v>142</v>
      </c>
      <c r="I7" s="76" t="s">
        <v>142</v>
      </c>
      <c r="J7" s="76" t="s">
        <v>142</v>
      </c>
      <c r="K7" s="76" t="s">
        <v>142</v>
      </c>
      <c r="L7" s="76" t="s">
        <v>142</v>
      </c>
      <c r="M7" s="76" t="s">
        <v>142</v>
      </c>
      <c r="N7" s="76" t="s">
        <v>142</v>
      </c>
      <c r="O7" s="76" t="s">
        <v>142</v>
      </c>
      <c r="P7" s="77">
        <v>0</v>
      </c>
      <c r="Q7" s="77">
        <v>0</v>
      </c>
      <c r="R7" s="76" t="s">
        <v>142</v>
      </c>
      <c r="S7" s="76" t="s">
        <v>142</v>
      </c>
      <c r="T7" s="77">
        <v>0</v>
      </c>
    </row>
    <row r="8" spans="1:26" x14ac:dyDescent="0.3">
      <c r="A8" s="3" t="s">
        <v>4</v>
      </c>
      <c r="B8" s="41" t="s">
        <v>141</v>
      </c>
      <c r="C8" s="3" t="s">
        <v>219</v>
      </c>
      <c r="D8" s="71" t="s">
        <v>30</v>
      </c>
      <c r="E8" s="77">
        <v>0</v>
      </c>
      <c r="F8" s="77">
        <v>0</v>
      </c>
      <c r="G8" s="77">
        <v>0</v>
      </c>
      <c r="H8" s="76" t="s">
        <v>142</v>
      </c>
      <c r="I8" s="76" t="s">
        <v>142</v>
      </c>
      <c r="J8" s="76" t="s">
        <v>142</v>
      </c>
      <c r="K8" s="76" t="s">
        <v>142</v>
      </c>
      <c r="L8" s="76" t="s">
        <v>142</v>
      </c>
      <c r="M8" s="76" t="s">
        <v>142</v>
      </c>
      <c r="N8" s="76" t="s">
        <v>142</v>
      </c>
      <c r="O8" s="76" t="s">
        <v>142</v>
      </c>
      <c r="P8" s="77">
        <v>0</v>
      </c>
      <c r="Q8" s="77">
        <v>0</v>
      </c>
      <c r="R8" s="76" t="s">
        <v>142</v>
      </c>
      <c r="S8" s="76" t="s">
        <v>142</v>
      </c>
      <c r="T8" s="77">
        <v>0</v>
      </c>
    </row>
    <row r="9" spans="1:26" x14ac:dyDescent="0.3">
      <c r="A9" s="3" t="s">
        <v>4</v>
      </c>
      <c r="B9" s="41" t="s">
        <v>141</v>
      </c>
      <c r="C9" s="3" t="s">
        <v>219</v>
      </c>
      <c r="D9" s="71" t="s">
        <v>33</v>
      </c>
      <c r="E9" s="77">
        <v>31</v>
      </c>
      <c r="F9" s="77">
        <v>0</v>
      </c>
      <c r="G9" s="77">
        <v>31</v>
      </c>
      <c r="H9" s="76" t="s">
        <v>142</v>
      </c>
      <c r="I9" s="76" t="s">
        <v>142</v>
      </c>
      <c r="J9" s="76" t="s">
        <v>142</v>
      </c>
      <c r="K9" s="76" t="s">
        <v>142</v>
      </c>
      <c r="L9" s="76" t="s">
        <v>142</v>
      </c>
      <c r="M9" s="76" t="s">
        <v>142</v>
      </c>
      <c r="N9" s="76" t="s">
        <v>142</v>
      </c>
      <c r="O9" s="76" t="s">
        <v>142</v>
      </c>
      <c r="P9" s="77">
        <v>0</v>
      </c>
      <c r="Q9" s="77">
        <v>0</v>
      </c>
      <c r="R9" s="76" t="s">
        <v>142</v>
      </c>
      <c r="S9" s="76" t="s">
        <v>142</v>
      </c>
      <c r="T9" s="77">
        <v>0</v>
      </c>
    </row>
    <row r="10" spans="1:26" x14ac:dyDescent="0.3">
      <c r="A10" s="3" t="s">
        <v>4</v>
      </c>
      <c r="B10" s="41" t="s">
        <v>141</v>
      </c>
      <c r="C10" s="3" t="s">
        <v>219</v>
      </c>
      <c r="D10" s="71" t="s">
        <v>36</v>
      </c>
      <c r="E10" s="77">
        <v>1830</v>
      </c>
      <c r="F10" s="77">
        <v>0</v>
      </c>
      <c r="G10" s="77">
        <v>1099</v>
      </c>
      <c r="H10" s="76" t="s">
        <v>142</v>
      </c>
      <c r="I10" s="76" t="s">
        <v>142</v>
      </c>
      <c r="J10" s="76" t="s">
        <v>142</v>
      </c>
      <c r="K10" s="76" t="s">
        <v>142</v>
      </c>
      <c r="L10" s="76" t="s">
        <v>142</v>
      </c>
      <c r="M10" s="76" t="s">
        <v>142</v>
      </c>
      <c r="N10" s="76" t="s">
        <v>142</v>
      </c>
      <c r="O10" s="76" t="s">
        <v>142</v>
      </c>
      <c r="P10" s="77">
        <v>0</v>
      </c>
      <c r="Q10" s="77">
        <v>338</v>
      </c>
      <c r="R10" s="76" t="s">
        <v>142</v>
      </c>
      <c r="S10" s="76" t="s">
        <v>142</v>
      </c>
      <c r="T10" s="77">
        <v>393</v>
      </c>
    </row>
    <row r="11" spans="1:26" x14ac:dyDescent="0.3">
      <c r="A11" s="3" t="s">
        <v>4</v>
      </c>
      <c r="B11" s="41" t="s">
        <v>141</v>
      </c>
      <c r="C11" s="3" t="s">
        <v>219</v>
      </c>
      <c r="D11" s="71" t="s">
        <v>39</v>
      </c>
      <c r="E11" s="77">
        <v>0</v>
      </c>
      <c r="F11" s="77">
        <v>0</v>
      </c>
      <c r="G11" s="77">
        <v>0</v>
      </c>
      <c r="H11" s="76" t="s">
        <v>142</v>
      </c>
      <c r="I11" s="76" t="s">
        <v>142</v>
      </c>
      <c r="J11" s="76" t="s">
        <v>142</v>
      </c>
      <c r="K11" s="76" t="s">
        <v>142</v>
      </c>
      <c r="L11" s="76" t="s">
        <v>142</v>
      </c>
      <c r="M11" s="76" t="s">
        <v>142</v>
      </c>
      <c r="N11" s="76" t="s">
        <v>142</v>
      </c>
      <c r="O11" s="76" t="s">
        <v>142</v>
      </c>
      <c r="P11" s="77">
        <v>0</v>
      </c>
      <c r="Q11" s="77">
        <v>0</v>
      </c>
      <c r="R11" s="76" t="s">
        <v>142</v>
      </c>
      <c r="S11" s="76" t="s">
        <v>142</v>
      </c>
      <c r="T11" s="77">
        <v>0</v>
      </c>
    </row>
    <row r="12" spans="1:26" x14ac:dyDescent="0.3">
      <c r="A12" s="3" t="s">
        <v>4</v>
      </c>
      <c r="B12" s="41" t="s">
        <v>141</v>
      </c>
      <c r="C12" s="3" t="s">
        <v>219</v>
      </c>
      <c r="D12" s="71" t="s">
        <v>42</v>
      </c>
      <c r="E12" s="77">
        <v>0</v>
      </c>
      <c r="F12" s="77">
        <v>0</v>
      </c>
      <c r="G12" s="77">
        <v>0</v>
      </c>
      <c r="H12" s="76" t="s">
        <v>142</v>
      </c>
      <c r="I12" s="76" t="s">
        <v>142</v>
      </c>
      <c r="J12" s="76" t="s">
        <v>142</v>
      </c>
      <c r="K12" s="76" t="s">
        <v>142</v>
      </c>
      <c r="L12" s="76" t="s">
        <v>142</v>
      </c>
      <c r="M12" s="76" t="s">
        <v>142</v>
      </c>
      <c r="N12" s="76" t="s">
        <v>142</v>
      </c>
      <c r="O12" s="76" t="s">
        <v>142</v>
      </c>
      <c r="P12" s="77">
        <v>0</v>
      </c>
      <c r="Q12" s="77">
        <v>0</v>
      </c>
      <c r="R12" s="76" t="s">
        <v>142</v>
      </c>
      <c r="S12" s="76" t="s">
        <v>142</v>
      </c>
      <c r="T12" s="77">
        <v>0</v>
      </c>
    </row>
    <row r="13" spans="1:26" x14ac:dyDescent="0.3">
      <c r="A13" s="3" t="s">
        <v>4</v>
      </c>
      <c r="B13" s="41" t="s">
        <v>141</v>
      </c>
      <c r="C13" s="3" t="s">
        <v>219</v>
      </c>
      <c r="D13" s="71" t="s">
        <v>45</v>
      </c>
      <c r="E13" s="77">
        <v>0</v>
      </c>
      <c r="F13" s="77">
        <v>0</v>
      </c>
      <c r="G13" s="77">
        <v>0</v>
      </c>
      <c r="H13" s="76" t="s">
        <v>142</v>
      </c>
      <c r="I13" s="76" t="s">
        <v>142</v>
      </c>
      <c r="J13" s="76" t="s">
        <v>142</v>
      </c>
      <c r="K13" s="76" t="s">
        <v>142</v>
      </c>
      <c r="L13" s="76" t="s">
        <v>142</v>
      </c>
      <c r="M13" s="76" t="s">
        <v>142</v>
      </c>
      <c r="N13" s="76" t="s">
        <v>142</v>
      </c>
      <c r="O13" s="76" t="s">
        <v>142</v>
      </c>
      <c r="P13" s="77">
        <v>0</v>
      </c>
      <c r="Q13" s="77">
        <v>0</v>
      </c>
      <c r="R13" s="76" t="s">
        <v>142</v>
      </c>
      <c r="S13" s="76" t="s">
        <v>142</v>
      </c>
      <c r="T13" s="77">
        <v>0</v>
      </c>
    </row>
    <row r="14" spans="1:26" x14ac:dyDescent="0.3">
      <c r="A14" s="3" t="s">
        <v>4</v>
      </c>
      <c r="B14" s="41" t="s">
        <v>141</v>
      </c>
      <c r="C14" s="3" t="s">
        <v>219</v>
      </c>
      <c r="D14" s="71" t="s">
        <v>48</v>
      </c>
      <c r="E14" s="77">
        <v>116</v>
      </c>
      <c r="F14" s="77">
        <v>0</v>
      </c>
      <c r="G14" s="77">
        <v>0</v>
      </c>
      <c r="H14" s="76" t="s">
        <v>142</v>
      </c>
      <c r="I14" s="76" t="s">
        <v>142</v>
      </c>
      <c r="J14" s="76" t="s">
        <v>142</v>
      </c>
      <c r="K14" s="76" t="s">
        <v>142</v>
      </c>
      <c r="L14" s="76" t="s">
        <v>142</v>
      </c>
      <c r="M14" s="76" t="s">
        <v>142</v>
      </c>
      <c r="N14" s="76" t="s">
        <v>142</v>
      </c>
      <c r="O14" s="76" t="s">
        <v>142</v>
      </c>
      <c r="P14" s="77">
        <v>115</v>
      </c>
      <c r="Q14" s="77">
        <v>3</v>
      </c>
      <c r="R14" s="76" t="s">
        <v>142</v>
      </c>
      <c r="S14" s="76" t="s">
        <v>142</v>
      </c>
      <c r="T14" s="77">
        <v>39</v>
      </c>
    </row>
    <row r="15" spans="1:26" x14ac:dyDescent="0.3">
      <c r="A15" s="3" t="s">
        <v>4</v>
      </c>
      <c r="B15" s="41" t="s">
        <v>141</v>
      </c>
      <c r="C15" s="3" t="s">
        <v>219</v>
      </c>
      <c r="D15" s="71" t="s">
        <v>51</v>
      </c>
      <c r="E15" s="77">
        <v>0</v>
      </c>
      <c r="F15" s="77">
        <v>0</v>
      </c>
      <c r="G15" s="77">
        <v>0</v>
      </c>
      <c r="H15" s="76" t="s">
        <v>142</v>
      </c>
      <c r="I15" s="76" t="s">
        <v>142</v>
      </c>
      <c r="J15" s="76" t="s">
        <v>142</v>
      </c>
      <c r="K15" s="76" t="s">
        <v>142</v>
      </c>
      <c r="L15" s="76" t="s">
        <v>142</v>
      </c>
      <c r="M15" s="76" t="s">
        <v>142</v>
      </c>
      <c r="N15" s="76" t="s">
        <v>142</v>
      </c>
      <c r="O15" s="76" t="s">
        <v>142</v>
      </c>
      <c r="P15" s="77">
        <v>0</v>
      </c>
      <c r="Q15" s="77">
        <v>0</v>
      </c>
      <c r="R15" s="76" t="s">
        <v>142</v>
      </c>
      <c r="S15" s="76" t="s">
        <v>142</v>
      </c>
      <c r="T15" s="77">
        <v>0</v>
      </c>
    </row>
    <row r="16" spans="1:26" x14ac:dyDescent="0.3">
      <c r="A16" s="3" t="s">
        <v>4</v>
      </c>
      <c r="B16" s="41" t="s">
        <v>141</v>
      </c>
      <c r="C16" s="3" t="s">
        <v>219</v>
      </c>
      <c r="D16" s="71" t="s">
        <v>54</v>
      </c>
      <c r="E16" s="77">
        <v>16307</v>
      </c>
      <c r="F16" s="77">
        <v>8923</v>
      </c>
      <c r="G16" s="77">
        <v>16307</v>
      </c>
      <c r="H16" s="76" t="s">
        <v>142</v>
      </c>
      <c r="I16" s="76" t="s">
        <v>142</v>
      </c>
      <c r="J16" s="76" t="s">
        <v>142</v>
      </c>
      <c r="K16" s="76" t="s">
        <v>142</v>
      </c>
      <c r="L16" s="76" t="s">
        <v>142</v>
      </c>
      <c r="M16" s="76" t="s">
        <v>142</v>
      </c>
      <c r="N16" s="76" t="s">
        <v>142</v>
      </c>
      <c r="O16" s="76" t="s">
        <v>142</v>
      </c>
      <c r="P16" s="77">
        <v>0</v>
      </c>
      <c r="Q16" s="77">
        <v>0</v>
      </c>
      <c r="R16" s="76" t="s">
        <v>142</v>
      </c>
      <c r="S16" s="76" t="s">
        <v>142</v>
      </c>
      <c r="T16" s="77">
        <v>0</v>
      </c>
    </row>
    <row r="17" spans="1:20" x14ac:dyDescent="0.3">
      <c r="A17" s="3" t="s">
        <v>4</v>
      </c>
      <c r="B17" s="41" t="s">
        <v>141</v>
      </c>
      <c r="C17" s="3" t="s">
        <v>219</v>
      </c>
      <c r="D17" s="71" t="s">
        <v>57</v>
      </c>
      <c r="E17" s="77">
        <v>0</v>
      </c>
      <c r="F17" s="77">
        <v>0</v>
      </c>
      <c r="G17" s="77">
        <v>0</v>
      </c>
      <c r="H17" s="76" t="s">
        <v>142</v>
      </c>
      <c r="I17" s="76" t="s">
        <v>142</v>
      </c>
      <c r="J17" s="76" t="s">
        <v>142</v>
      </c>
      <c r="K17" s="76" t="s">
        <v>142</v>
      </c>
      <c r="L17" s="76" t="s">
        <v>142</v>
      </c>
      <c r="M17" s="76" t="s">
        <v>142</v>
      </c>
      <c r="N17" s="76" t="s">
        <v>142</v>
      </c>
      <c r="O17" s="76" t="s">
        <v>142</v>
      </c>
      <c r="P17" s="77">
        <v>0</v>
      </c>
      <c r="Q17" s="77">
        <v>0</v>
      </c>
      <c r="R17" s="76" t="s">
        <v>142</v>
      </c>
      <c r="S17" s="76" t="s">
        <v>142</v>
      </c>
      <c r="T17" s="77">
        <v>0</v>
      </c>
    </row>
  </sheetData>
  <autoFilter ref="A1:D16" xr:uid="{8FE26BA7-CC3E-4F39-B866-FE7349051E2A}"/>
  <mergeCells count="1">
    <mergeCell ref="A2:D2"/>
  </mergeCells>
  <phoneticPr fontId="13" type="noConversion"/>
  <pageMargins left="0.7" right="0.7" top="0.75" bottom="0.75" header="0.3" footer="0.3"/>
  <pageSetup scale="1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T18"/>
  <sheetViews>
    <sheetView showGridLines="0" zoomScale="80" zoomScaleNormal="80" workbookViewId="0">
      <selection activeCell="T18" sqref="E3:T18"/>
    </sheetView>
  </sheetViews>
  <sheetFormatPr defaultColWidth="9.109375" defaultRowHeight="13.8" x14ac:dyDescent="0.3"/>
  <cols>
    <col min="1" max="1" width="14" style="6" bestFit="1" customWidth="1"/>
    <col min="2" max="2" width="19.6640625" style="6" customWidth="1"/>
    <col min="3" max="3" width="21.33203125" style="6" customWidth="1"/>
    <col min="4" max="4" width="80.44140625" style="6" bestFit="1" customWidth="1"/>
    <col min="5" max="5" width="33.77734375" style="6" customWidth="1"/>
    <col min="6" max="6" width="29.6640625" style="6" customWidth="1"/>
    <col min="7" max="7" width="26" style="6" customWidth="1"/>
    <col min="8" max="11" width="13.6640625" style="6" customWidth="1"/>
    <col min="12" max="12" width="30.44140625" style="6" customWidth="1"/>
    <col min="13" max="13" width="13.6640625" style="6" customWidth="1"/>
    <col min="14" max="15" width="15.33203125" style="6" customWidth="1"/>
    <col min="16" max="16" width="34" style="6" customWidth="1"/>
    <col min="17" max="17" width="31.77734375" style="6" customWidth="1"/>
    <col min="18" max="19" width="15.33203125" style="6" customWidth="1"/>
    <col min="20" max="20" width="32.44140625" style="6" customWidth="1"/>
    <col min="21" max="16384" width="9.109375" style="6"/>
  </cols>
  <sheetData>
    <row r="1" spans="1:20" s="8" customFormat="1" ht="109.5" customHeight="1" x14ac:dyDescent="0.3">
      <c r="A1" s="29" t="s">
        <v>0</v>
      </c>
      <c r="B1" s="29" t="s">
        <v>1</v>
      </c>
      <c r="C1" s="29" t="s">
        <v>67</v>
      </c>
      <c r="D1" s="29" t="s">
        <v>104</v>
      </c>
      <c r="E1" s="47" t="s">
        <v>88</v>
      </c>
      <c r="F1" s="29" t="s">
        <v>89</v>
      </c>
      <c r="G1" s="29" t="s">
        <v>90</v>
      </c>
      <c r="H1" s="29" t="s">
        <v>91</v>
      </c>
      <c r="I1" s="29" t="s">
        <v>92</v>
      </c>
      <c r="J1" s="29" t="s">
        <v>93</v>
      </c>
      <c r="K1" s="34" t="s">
        <v>94</v>
      </c>
      <c r="L1" s="35" t="s">
        <v>95</v>
      </c>
      <c r="M1" s="29" t="s">
        <v>96</v>
      </c>
      <c r="N1" s="29" t="s">
        <v>97</v>
      </c>
      <c r="O1" s="29" t="s">
        <v>98</v>
      </c>
      <c r="P1" s="29" t="s">
        <v>99</v>
      </c>
      <c r="Q1" s="29" t="s">
        <v>100</v>
      </c>
      <c r="R1" s="29" t="s">
        <v>101</v>
      </c>
      <c r="S1" s="29" t="s">
        <v>102</v>
      </c>
      <c r="T1" s="29" t="s">
        <v>103</v>
      </c>
    </row>
    <row r="2" spans="1:20" s="49" customFormat="1" ht="145.19999999999999" x14ac:dyDescent="0.3">
      <c r="A2" s="80" t="s">
        <v>13</v>
      </c>
      <c r="B2" s="81"/>
      <c r="C2" s="81"/>
      <c r="D2" s="81"/>
      <c r="E2" s="36" t="s">
        <v>221</v>
      </c>
      <c r="F2" s="36" t="s">
        <v>189</v>
      </c>
      <c r="G2" s="36" t="s">
        <v>190</v>
      </c>
      <c r="H2" s="48" t="s">
        <v>142</v>
      </c>
      <c r="I2" s="48" t="s">
        <v>142</v>
      </c>
      <c r="J2" s="48" t="s">
        <v>142</v>
      </c>
      <c r="K2" s="48" t="s">
        <v>142</v>
      </c>
      <c r="L2" s="48" t="s">
        <v>142</v>
      </c>
      <c r="M2" s="48" t="s">
        <v>142</v>
      </c>
      <c r="N2" s="48" t="s">
        <v>142</v>
      </c>
      <c r="O2" s="48" t="s">
        <v>142</v>
      </c>
      <c r="P2" s="54" t="s">
        <v>191</v>
      </c>
      <c r="Q2" s="54" t="s">
        <v>192</v>
      </c>
      <c r="R2" s="48" t="s">
        <v>142</v>
      </c>
      <c r="S2" s="48" t="s">
        <v>142</v>
      </c>
      <c r="T2" s="54" t="s">
        <v>193</v>
      </c>
    </row>
    <row r="3" spans="1:20" x14ac:dyDescent="0.3">
      <c r="A3" s="3" t="s">
        <v>4</v>
      </c>
      <c r="B3" s="41" t="s">
        <v>141</v>
      </c>
      <c r="C3" s="3" t="s">
        <v>219</v>
      </c>
      <c r="D3" s="42" t="s">
        <v>14</v>
      </c>
      <c r="E3" s="45">
        <v>38061</v>
      </c>
      <c r="F3" s="45">
        <v>21974</v>
      </c>
      <c r="G3" s="45">
        <v>37838</v>
      </c>
      <c r="H3" s="79" t="s">
        <v>142</v>
      </c>
      <c r="I3" s="79" t="s">
        <v>142</v>
      </c>
      <c r="J3" s="79" t="s">
        <v>142</v>
      </c>
      <c r="K3" s="79" t="s">
        <v>142</v>
      </c>
      <c r="L3" s="79" t="s">
        <v>142</v>
      </c>
      <c r="M3" s="79" t="s">
        <v>142</v>
      </c>
      <c r="N3" s="79" t="s">
        <v>142</v>
      </c>
      <c r="O3" s="79" t="s">
        <v>142</v>
      </c>
      <c r="P3" s="45">
        <v>32</v>
      </c>
      <c r="Q3" s="45">
        <v>1</v>
      </c>
      <c r="R3" s="79" t="s">
        <v>142</v>
      </c>
      <c r="S3" s="79" t="s">
        <v>142</v>
      </c>
      <c r="T3" s="45">
        <v>187</v>
      </c>
    </row>
    <row r="4" spans="1:20" x14ac:dyDescent="0.3">
      <c r="A4" s="3" t="s">
        <v>4</v>
      </c>
      <c r="B4" s="41" t="s">
        <v>141</v>
      </c>
      <c r="C4" s="3" t="s">
        <v>219</v>
      </c>
      <c r="D4" s="5" t="s">
        <v>18</v>
      </c>
      <c r="E4" s="61">
        <v>1255</v>
      </c>
      <c r="F4" s="61">
        <v>1204</v>
      </c>
      <c r="G4" s="61">
        <v>1255</v>
      </c>
      <c r="H4" s="76" t="s">
        <v>142</v>
      </c>
      <c r="I4" s="76" t="s">
        <v>142</v>
      </c>
      <c r="J4" s="76" t="s">
        <v>142</v>
      </c>
      <c r="K4" s="76" t="s">
        <v>142</v>
      </c>
      <c r="L4" s="76" t="s">
        <v>142</v>
      </c>
      <c r="M4" s="76" t="s">
        <v>142</v>
      </c>
      <c r="N4" s="76" t="s">
        <v>142</v>
      </c>
      <c r="O4" s="76" t="s">
        <v>142</v>
      </c>
      <c r="P4" s="61">
        <v>0</v>
      </c>
      <c r="Q4" s="61">
        <v>0</v>
      </c>
      <c r="R4" s="76" t="s">
        <v>142</v>
      </c>
      <c r="S4" s="76" t="s">
        <v>142</v>
      </c>
      <c r="T4" s="61">
        <v>0</v>
      </c>
    </row>
    <row r="5" spans="1:20" x14ac:dyDescent="0.3">
      <c r="A5" s="3" t="s">
        <v>4</v>
      </c>
      <c r="B5" s="41" t="s">
        <v>141</v>
      </c>
      <c r="C5" s="3" t="s">
        <v>219</v>
      </c>
      <c r="D5" s="17" t="s">
        <v>21</v>
      </c>
      <c r="E5" s="62">
        <v>0</v>
      </c>
      <c r="F5" s="62">
        <v>0</v>
      </c>
      <c r="G5" s="62">
        <v>0</v>
      </c>
      <c r="H5" s="76" t="s">
        <v>142</v>
      </c>
      <c r="I5" s="76" t="s">
        <v>142</v>
      </c>
      <c r="J5" s="76" t="s">
        <v>142</v>
      </c>
      <c r="K5" s="76" t="s">
        <v>142</v>
      </c>
      <c r="L5" s="76" t="s">
        <v>142</v>
      </c>
      <c r="M5" s="76" t="s">
        <v>142</v>
      </c>
      <c r="N5" s="76" t="s">
        <v>142</v>
      </c>
      <c r="O5" s="76" t="s">
        <v>142</v>
      </c>
      <c r="P5" s="62">
        <v>0</v>
      </c>
      <c r="Q5" s="62">
        <v>0</v>
      </c>
      <c r="R5" s="76" t="s">
        <v>142</v>
      </c>
      <c r="S5" s="76" t="s">
        <v>142</v>
      </c>
      <c r="T5" s="62">
        <v>0</v>
      </c>
    </row>
    <row r="6" spans="1:20" x14ac:dyDescent="0.3">
      <c r="A6" s="3" t="s">
        <v>4</v>
      </c>
      <c r="B6" s="41" t="s">
        <v>141</v>
      </c>
      <c r="C6" s="3" t="s">
        <v>219</v>
      </c>
      <c r="D6" s="5" t="s">
        <v>24</v>
      </c>
      <c r="E6" s="61">
        <v>2</v>
      </c>
      <c r="F6" s="61">
        <v>0</v>
      </c>
      <c r="G6" s="61">
        <v>0</v>
      </c>
      <c r="H6" s="76" t="s">
        <v>142</v>
      </c>
      <c r="I6" s="76" t="s">
        <v>142</v>
      </c>
      <c r="J6" s="76" t="s">
        <v>142</v>
      </c>
      <c r="K6" s="76" t="s">
        <v>142</v>
      </c>
      <c r="L6" s="76" t="s">
        <v>142</v>
      </c>
      <c r="M6" s="76" t="s">
        <v>142</v>
      </c>
      <c r="N6" s="76" t="s">
        <v>142</v>
      </c>
      <c r="O6" s="76" t="s">
        <v>142</v>
      </c>
      <c r="P6" s="61">
        <v>0</v>
      </c>
      <c r="Q6" s="61">
        <v>0</v>
      </c>
      <c r="R6" s="76" t="s">
        <v>142</v>
      </c>
      <c r="S6" s="76" t="s">
        <v>142</v>
      </c>
      <c r="T6" s="61">
        <v>2</v>
      </c>
    </row>
    <row r="7" spans="1:20" x14ac:dyDescent="0.3">
      <c r="A7" s="3" t="s">
        <v>4</v>
      </c>
      <c r="B7" s="41" t="s">
        <v>141</v>
      </c>
      <c r="C7" s="3" t="s">
        <v>219</v>
      </c>
      <c r="D7" s="5" t="s">
        <v>27</v>
      </c>
      <c r="E7" s="61">
        <v>0</v>
      </c>
      <c r="F7" s="61">
        <v>0</v>
      </c>
      <c r="G7" s="61">
        <v>0</v>
      </c>
      <c r="H7" s="76" t="s">
        <v>142</v>
      </c>
      <c r="I7" s="76" t="s">
        <v>142</v>
      </c>
      <c r="J7" s="76" t="s">
        <v>142</v>
      </c>
      <c r="K7" s="76" t="s">
        <v>142</v>
      </c>
      <c r="L7" s="76" t="s">
        <v>142</v>
      </c>
      <c r="M7" s="76" t="s">
        <v>142</v>
      </c>
      <c r="N7" s="76" t="s">
        <v>142</v>
      </c>
      <c r="O7" s="76" t="s">
        <v>142</v>
      </c>
      <c r="P7" s="61">
        <v>0</v>
      </c>
      <c r="Q7" s="61">
        <v>0</v>
      </c>
      <c r="R7" s="76" t="s">
        <v>142</v>
      </c>
      <c r="S7" s="76" t="s">
        <v>142</v>
      </c>
      <c r="T7" s="61">
        <v>0</v>
      </c>
    </row>
    <row r="8" spans="1:20" x14ac:dyDescent="0.3">
      <c r="A8" s="3" t="s">
        <v>4</v>
      </c>
      <c r="B8" s="41" t="s">
        <v>141</v>
      </c>
      <c r="C8" s="3" t="s">
        <v>219</v>
      </c>
      <c r="D8" s="5" t="s">
        <v>30</v>
      </c>
      <c r="E8" s="61">
        <v>0</v>
      </c>
      <c r="F8" s="61">
        <v>0</v>
      </c>
      <c r="G8" s="61">
        <v>0</v>
      </c>
      <c r="H8" s="76" t="s">
        <v>142</v>
      </c>
      <c r="I8" s="76" t="s">
        <v>142</v>
      </c>
      <c r="J8" s="76" t="s">
        <v>142</v>
      </c>
      <c r="K8" s="76" t="s">
        <v>142</v>
      </c>
      <c r="L8" s="76" t="s">
        <v>142</v>
      </c>
      <c r="M8" s="76" t="s">
        <v>142</v>
      </c>
      <c r="N8" s="76" t="s">
        <v>142</v>
      </c>
      <c r="O8" s="76" t="s">
        <v>142</v>
      </c>
      <c r="P8" s="61">
        <v>0</v>
      </c>
      <c r="Q8" s="61">
        <v>0</v>
      </c>
      <c r="R8" s="76" t="s">
        <v>142</v>
      </c>
      <c r="S8" s="76" t="s">
        <v>142</v>
      </c>
      <c r="T8" s="61">
        <v>0</v>
      </c>
    </row>
    <row r="9" spans="1:20" x14ac:dyDescent="0.3">
      <c r="A9" s="3" t="s">
        <v>4</v>
      </c>
      <c r="B9" s="41" t="s">
        <v>141</v>
      </c>
      <c r="C9" s="3" t="s">
        <v>219</v>
      </c>
      <c r="D9" s="5" t="s">
        <v>33</v>
      </c>
      <c r="E9" s="61">
        <v>6425</v>
      </c>
      <c r="F9" s="61">
        <v>0</v>
      </c>
      <c r="G9" s="61">
        <v>6425</v>
      </c>
      <c r="H9" s="76" t="s">
        <v>142</v>
      </c>
      <c r="I9" s="76" t="s">
        <v>142</v>
      </c>
      <c r="J9" s="76" t="s">
        <v>142</v>
      </c>
      <c r="K9" s="76" t="s">
        <v>142</v>
      </c>
      <c r="L9" s="76" t="s">
        <v>142</v>
      </c>
      <c r="M9" s="76" t="s">
        <v>142</v>
      </c>
      <c r="N9" s="76" t="s">
        <v>142</v>
      </c>
      <c r="O9" s="76" t="s">
        <v>142</v>
      </c>
      <c r="P9" s="61">
        <v>0</v>
      </c>
      <c r="Q9" s="61">
        <v>0</v>
      </c>
      <c r="R9" s="76" t="s">
        <v>142</v>
      </c>
      <c r="S9" s="76" t="s">
        <v>142</v>
      </c>
      <c r="T9" s="61">
        <v>0</v>
      </c>
    </row>
    <row r="10" spans="1:20" x14ac:dyDescent="0.3">
      <c r="A10" s="3" t="s">
        <v>4</v>
      </c>
      <c r="B10" s="41" t="s">
        <v>141</v>
      </c>
      <c r="C10" s="3" t="s">
        <v>219</v>
      </c>
      <c r="D10" s="5" t="s">
        <v>36</v>
      </c>
      <c r="E10" s="61">
        <v>0</v>
      </c>
      <c r="F10" s="61">
        <v>0</v>
      </c>
      <c r="G10" s="61">
        <v>0</v>
      </c>
      <c r="H10" s="76" t="s">
        <v>142</v>
      </c>
      <c r="I10" s="76" t="s">
        <v>142</v>
      </c>
      <c r="J10" s="76" t="s">
        <v>142</v>
      </c>
      <c r="K10" s="76" t="s">
        <v>142</v>
      </c>
      <c r="L10" s="76" t="s">
        <v>142</v>
      </c>
      <c r="M10" s="76" t="s">
        <v>142</v>
      </c>
      <c r="N10" s="76" t="s">
        <v>142</v>
      </c>
      <c r="O10" s="76" t="s">
        <v>142</v>
      </c>
      <c r="P10" s="61">
        <v>0</v>
      </c>
      <c r="Q10" s="61">
        <v>0</v>
      </c>
      <c r="R10" s="76" t="s">
        <v>142</v>
      </c>
      <c r="S10" s="76" t="s">
        <v>142</v>
      </c>
      <c r="T10" s="61">
        <v>0</v>
      </c>
    </row>
    <row r="11" spans="1:20" x14ac:dyDescent="0.3">
      <c r="A11" s="3" t="s">
        <v>4</v>
      </c>
      <c r="B11" s="41" t="s">
        <v>141</v>
      </c>
      <c r="C11" s="3" t="s">
        <v>219</v>
      </c>
      <c r="D11" s="5" t="s">
        <v>39</v>
      </c>
      <c r="E11" s="61">
        <v>0</v>
      </c>
      <c r="F11" s="61">
        <v>0</v>
      </c>
      <c r="G11" s="61">
        <v>0</v>
      </c>
      <c r="H11" s="76" t="s">
        <v>142</v>
      </c>
      <c r="I11" s="76" t="s">
        <v>142</v>
      </c>
      <c r="J11" s="76" t="s">
        <v>142</v>
      </c>
      <c r="K11" s="76" t="s">
        <v>142</v>
      </c>
      <c r="L11" s="76" t="s">
        <v>142</v>
      </c>
      <c r="M11" s="76" t="s">
        <v>142</v>
      </c>
      <c r="N11" s="76" t="s">
        <v>142</v>
      </c>
      <c r="O11" s="76" t="s">
        <v>142</v>
      </c>
      <c r="P11" s="61">
        <v>0</v>
      </c>
      <c r="Q11" s="61">
        <v>0</v>
      </c>
      <c r="R11" s="76" t="s">
        <v>142</v>
      </c>
      <c r="S11" s="76" t="s">
        <v>142</v>
      </c>
      <c r="T11" s="61">
        <v>0</v>
      </c>
    </row>
    <row r="12" spans="1:20" x14ac:dyDescent="0.3">
      <c r="A12" s="3" t="s">
        <v>4</v>
      </c>
      <c r="B12" s="41" t="s">
        <v>141</v>
      </c>
      <c r="C12" s="3" t="s">
        <v>219</v>
      </c>
      <c r="D12" s="5" t="s">
        <v>42</v>
      </c>
      <c r="E12" s="61">
        <v>0</v>
      </c>
      <c r="F12" s="61">
        <v>0</v>
      </c>
      <c r="G12" s="61">
        <v>0</v>
      </c>
      <c r="H12" s="76" t="s">
        <v>142</v>
      </c>
      <c r="I12" s="76" t="s">
        <v>142</v>
      </c>
      <c r="J12" s="76" t="s">
        <v>142</v>
      </c>
      <c r="K12" s="76" t="s">
        <v>142</v>
      </c>
      <c r="L12" s="76" t="s">
        <v>142</v>
      </c>
      <c r="M12" s="76" t="s">
        <v>142</v>
      </c>
      <c r="N12" s="76" t="s">
        <v>142</v>
      </c>
      <c r="O12" s="76" t="s">
        <v>142</v>
      </c>
      <c r="P12" s="61">
        <v>0</v>
      </c>
      <c r="Q12" s="61">
        <v>0</v>
      </c>
      <c r="R12" s="76" t="s">
        <v>142</v>
      </c>
      <c r="S12" s="76" t="s">
        <v>142</v>
      </c>
      <c r="T12" s="61">
        <v>0</v>
      </c>
    </row>
    <row r="13" spans="1:20" x14ac:dyDescent="0.3">
      <c r="A13" s="3" t="s">
        <v>4</v>
      </c>
      <c r="B13" s="41" t="s">
        <v>141</v>
      </c>
      <c r="C13" s="3" t="s">
        <v>219</v>
      </c>
      <c r="D13" s="5" t="s">
        <v>45</v>
      </c>
      <c r="E13" s="61">
        <v>0</v>
      </c>
      <c r="F13" s="61">
        <v>0</v>
      </c>
      <c r="G13" s="61">
        <v>0</v>
      </c>
      <c r="H13" s="76" t="s">
        <v>142</v>
      </c>
      <c r="I13" s="76" t="s">
        <v>142</v>
      </c>
      <c r="J13" s="76" t="s">
        <v>142</v>
      </c>
      <c r="K13" s="76" t="s">
        <v>142</v>
      </c>
      <c r="L13" s="76" t="s">
        <v>142</v>
      </c>
      <c r="M13" s="76" t="s">
        <v>142</v>
      </c>
      <c r="N13" s="76" t="s">
        <v>142</v>
      </c>
      <c r="O13" s="76" t="s">
        <v>142</v>
      </c>
      <c r="P13" s="61">
        <v>0</v>
      </c>
      <c r="Q13" s="61">
        <v>0</v>
      </c>
      <c r="R13" s="76" t="s">
        <v>142</v>
      </c>
      <c r="S13" s="76" t="s">
        <v>142</v>
      </c>
      <c r="T13" s="61">
        <v>0</v>
      </c>
    </row>
    <row r="14" spans="1:20" x14ac:dyDescent="0.3">
      <c r="A14" s="3" t="s">
        <v>4</v>
      </c>
      <c r="B14" s="41" t="s">
        <v>141</v>
      </c>
      <c r="C14" s="3" t="s">
        <v>219</v>
      </c>
      <c r="D14" s="5" t="s">
        <v>48</v>
      </c>
      <c r="E14" s="61">
        <v>34</v>
      </c>
      <c r="F14" s="61">
        <v>0</v>
      </c>
      <c r="G14" s="61">
        <v>0</v>
      </c>
      <c r="H14" s="76" t="s">
        <v>142</v>
      </c>
      <c r="I14" s="76" t="s">
        <v>142</v>
      </c>
      <c r="J14" s="76" t="s">
        <v>142</v>
      </c>
      <c r="K14" s="76" t="s">
        <v>142</v>
      </c>
      <c r="L14" s="76" t="s">
        <v>142</v>
      </c>
      <c r="M14" s="76" t="s">
        <v>142</v>
      </c>
      <c r="N14" s="76" t="s">
        <v>142</v>
      </c>
      <c r="O14" s="76" t="s">
        <v>142</v>
      </c>
      <c r="P14" s="61">
        <v>32</v>
      </c>
      <c r="Q14" s="61">
        <v>1</v>
      </c>
      <c r="R14" s="76" t="s">
        <v>142</v>
      </c>
      <c r="S14" s="76" t="s">
        <v>142</v>
      </c>
      <c r="T14" s="61">
        <v>2</v>
      </c>
    </row>
    <row r="15" spans="1:20" x14ac:dyDescent="0.3">
      <c r="A15" s="3" t="s">
        <v>4</v>
      </c>
      <c r="B15" s="41" t="s">
        <v>141</v>
      </c>
      <c r="C15" s="3" t="s">
        <v>219</v>
      </c>
      <c r="D15" s="5" t="s">
        <v>51</v>
      </c>
      <c r="E15" s="61">
        <v>0</v>
      </c>
      <c r="F15" s="61">
        <v>0</v>
      </c>
      <c r="G15" s="61">
        <v>0</v>
      </c>
      <c r="H15" s="76" t="s">
        <v>142</v>
      </c>
      <c r="I15" s="76" t="s">
        <v>142</v>
      </c>
      <c r="J15" s="76" t="s">
        <v>142</v>
      </c>
      <c r="K15" s="76" t="s">
        <v>142</v>
      </c>
      <c r="L15" s="76" t="s">
        <v>142</v>
      </c>
      <c r="M15" s="76" t="s">
        <v>142</v>
      </c>
      <c r="N15" s="76" t="s">
        <v>142</v>
      </c>
      <c r="O15" s="76" t="s">
        <v>142</v>
      </c>
      <c r="P15" s="61">
        <v>0</v>
      </c>
      <c r="Q15" s="61">
        <v>0</v>
      </c>
      <c r="R15" s="76" t="s">
        <v>142</v>
      </c>
      <c r="S15" s="76" t="s">
        <v>142</v>
      </c>
      <c r="T15" s="61">
        <v>0</v>
      </c>
    </row>
    <row r="16" spans="1:20" x14ac:dyDescent="0.3">
      <c r="A16" s="3" t="s">
        <v>4</v>
      </c>
      <c r="B16" s="41" t="s">
        <v>141</v>
      </c>
      <c r="C16" s="3" t="s">
        <v>219</v>
      </c>
      <c r="D16" s="5" t="s">
        <v>54</v>
      </c>
      <c r="E16" s="61">
        <v>20166</v>
      </c>
      <c r="F16" s="61">
        <v>15036</v>
      </c>
      <c r="G16" s="61">
        <v>20166</v>
      </c>
      <c r="H16" s="76" t="s">
        <v>142</v>
      </c>
      <c r="I16" s="76" t="s">
        <v>142</v>
      </c>
      <c r="J16" s="76" t="s">
        <v>142</v>
      </c>
      <c r="K16" s="76" t="s">
        <v>142</v>
      </c>
      <c r="L16" s="76" t="s">
        <v>142</v>
      </c>
      <c r="M16" s="76" t="s">
        <v>142</v>
      </c>
      <c r="N16" s="76" t="s">
        <v>142</v>
      </c>
      <c r="O16" s="76" t="s">
        <v>142</v>
      </c>
      <c r="P16" s="61">
        <v>0</v>
      </c>
      <c r="Q16" s="61">
        <v>0</v>
      </c>
      <c r="R16" s="76" t="s">
        <v>142</v>
      </c>
      <c r="S16" s="76" t="s">
        <v>142</v>
      </c>
      <c r="T16" s="61">
        <v>0</v>
      </c>
    </row>
    <row r="17" spans="1:20" x14ac:dyDescent="0.3">
      <c r="A17" s="3" t="s">
        <v>4</v>
      </c>
      <c r="B17" s="41" t="s">
        <v>141</v>
      </c>
      <c r="C17" s="3" t="s">
        <v>219</v>
      </c>
      <c r="D17" s="5" t="s">
        <v>57</v>
      </c>
      <c r="E17" s="61">
        <v>0</v>
      </c>
      <c r="F17" s="61">
        <v>0</v>
      </c>
      <c r="G17" s="61">
        <v>0</v>
      </c>
      <c r="H17" s="76" t="s">
        <v>142</v>
      </c>
      <c r="I17" s="76" t="s">
        <v>142</v>
      </c>
      <c r="J17" s="76" t="s">
        <v>142</v>
      </c>
      <c r="K17" s="76" t="s">
        <v>142</v>
      </c>
      <c r="L17" s="76" t="s">
        <v>142</v>
      </c>
      <c r="M17" s="76" t="s">
        <v>142</v>
      </c>
      <c r="N17" s="76" t="s">
        <v>142</v>
      </c>
      <c r="O17" s="76" t="s">
        <v>142</v>
      </c>
      <c r="P17" s="61">
        <v>0</v>
      </c>
      <c r="Q17" s="61">
        <v>0</v>
      </c>
      <c r="R17" s="76" t="s">
        <v>142</v>
      </c>
      <c r="S17" s="76" t="s">
        <v>142</v>
      </c>
      <c r="T17" s="61">
        <v>0</v>
      </c>
    </row>
    <row r="18" spans="1:20" x14ac:dyDescent="0.3">
      <c r="A18" s="3" t="s">
        <v>4</v>
      </c>
      <c r="B18" s="41" t="s">
        <v>141</v>
      </c>
      <c r="C18" s="3" t="s">
        <v>219</v>
      </c>
      <c r="D18" s="5" t="s">
        <v>60</v>
      </c>
      <c r="E18" s="61">
        <v>10193</v>
      </c>
      <c r="F18" s="61">
        <v>5734</v>
      </c>
      <c r="G18" s="61">
        <v>10006</v>
      </c>
      <c r="H18" s="76" t="s">
        <v>142</v>
      </c>
      <c r="I18" s="76" t="s">
        <v>142</v>
      </c>
      <c r="J18" s="76" t="s">
        <v>142</v>
      </c>
      <c r="K18" s="76" t="s">
        <v>142</v>
      </c>
      <c r="L18" s="76" t="s">
        <v>142</v>
      </c>
      <c r="M18" s="76" t="s">
        <v>142</v>
      </c>
      <c r="N18" s="76" t="s">
        <v>142</v>
      </c>
      <c r="O18" s="76" t="s">
        <v>142</v>
      </c>
      <c r="P18" s="61">
        <v>0</v>
      </c>
      <c r="Q18" s="61">
        <v>0</v>
      </c>
      <c r="R18" s="76" t="s">
        <v>142</v>
      </c>
      <c r="S18" s="76" t="s">
        <v>142</v>
      </c>
      <c r="T18" s="61">
        <v>183</v>
      </c>
    </row>
  </sheetData>
  <autoFilter ref="A1:D16" xr:uid="{8FE26BA7-CC3E-4F39-B866-FE7349051E2A}"/>
  <mergeCells count="1">
    <mergeCell ref="A2:D2"/>
  </mergeCells>
  <phoneticPr fontId="13" type="noConversion"/>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topLeftCell="E16" zoomScale="80" zoomScaleNormal="80" workbookViewId="0">
      <selection activeCell="G2" sqref="G2:G48"/>
    </sheetView>
  </sheetViews>
  <sheetFormatPr defaultColWidth="8.6640625" defaultRowHeight="12.75" customHeight="1" x14ac:dyDescent="0.25"/>
  <cols>
    <col min="1" max="1" width="34.44140625" style="7" customWidth="1"/>
    <col min="2" max="2" width="16.44140625" style="7" customWidth="1"/>
    <col min="3" max="3" width="27.44140625" style="7" bestFit="1" customWidth="1"/>
    <col min="4" max="4" width="40.44140625" style="7" bestFit="1" customWidth="1"/>
    <col min="5" max="5" width="68" style="7" customWidth="1"/>
    <col min="6" max="6" width="34" style="7" customWidth="1"/>
    <col min="7" max="7" width="19.44140625" style="7" customWidth="1"/>
    <col min="8" max="8" width="255.77734375" style="7" bestFit="1" customWidth="1"/>
    <col min="9" max="19" width="19.44140625" style="7" customWidth="1"/>
    <col min="20" max="16384" width="8.6640625" style="7"/>
  </cols>
  <sheetData>
    <row r="1" spans="1:22" ht="12.75" customHeight="1" x14ac:dyDescent="0.25">
      <c r="A1" s="32" t="s">
        <v>0</v>
      </c>
      <c r="B1" s="32" t="s">
        <v>1</v>
      </c>
      <c r="C1" s="32" t="s">
        <v>67</v>
      </c>
      <c r="D1" s="32" t="s">
        <v>105</v>
      </c>
      <c r="E1" s="50" t="s">
        <v>2</v>
      </c>
      <c r="F1" s="32" t="s">
        <v>69</v>
      </c>
      <c r="G1" s="32" t="s">
        <v>3</v>
      </c>
      <c r="H1" s="32" t="s">
        <v>106</v>
      </c>
      <c r="I1" s="19"/>
      <c r="J1" s="19"/>
      <c r="K1" s="19"/>
      <c r="L1" s="19"/>
      <c r="M1" s="19"/>
      <c r="N1" s="19"/>
      <c r="O1" s="19"/>
      <c r="P1" s="19"/>
      <c r="Q1" s="19"/>
      <c r="R1" s="19"/>
      <c r="S1" s="19"/>
      <c r="T1" s="19"/>
      <c r="U1" s="19"/>
      <c r="V1" s="19"/>
    </row>
    <row r="2" spans="1:22" ht="12.75" customHeight="1" x14ac:dyDescent="0.25">
      <c r="A2" s="14" t="s">
        <v>4</v>
      </c>
      <c r="B2" s="41" t="s">
        <v>141</v>
      </c>
      <c r="C2" s="3" t="s">
        <v>219</v>
      </c>
      <c r="D2" s="14" t="s">
        <v>107</v>
      </c>
      <c r="E2" s="14" t="s">
        <v>108</v>
      </c>
      <c r="F2" s="14" t="s">
        <v>109</v>
      </c>
      <c r="G2" s="64">
        <v>558</v>
      </c>
      <c r="H2" s="56" t="s">
        <v>224</v>
      </c>
      <c r="I2" s="19"/>
      <c r="J2" s="19"/>
      <c r="K2" s="19"/>
      <c r="L2" s="19"/>
      <c r="M2" s="19"/>
      <c r="N2" s="19"/>
      <c r="O2" s="19"/>
      <c r="P2" s="19"/>
      <c r="Q2" s="19"/>
      <c r="R2" s="19"/>
      <c r="S2" s="19"/>
      <c r="T2" s="19"/>
      <c r="U2" s="19"/>
      <c r="V2" s="19"/>
    </row>
    <row r="3" spans="1:22" ht="12.75" customHeight="1" x14ac:dyDescent="0.25">
      <c r="A3" s="16" t="s">
        <v>110</v>
      </c>
      <c r="B3" s="41" t="s">
        <v>141</v>
      </c>
      <c r="C3" s="3" t="s">
        <v>219</v>
      </c>
      <c r="D3" s="14" t="s">
        <v>107</v>
      </c>
      <c r="E3" s="14" t="s">
        <v>108</v>
      </c>
      <c r="F3" s="14" t="s">
        <v>111</v>
      </c>
      <c r="G3" s="64">
        <v>422</v>
      </c>
      <c r="H3" s="56" t="s">
        <v>225</v>
      </c>
      <c r="I3" s="19"/>
      <c r="J3" s="19"/>
      <c r="K3" s="19"/>
      <c r="L3" s="19"/>
      <c r="M3" s="19"/>
      <c r="N3" s="19"/>
      <c r="O3" s="19"/>
      <c r="P3" s="19"/>
      <c r="Q3" s="19"/>
      <c r="R3" s="19"/>
      <c r="S3" s="19"/>
      <c r="T3" s="19"/>
      <c r="U3" s="19"/>
      <c r="V3" s="19"/>
    </row>
    <row r="4" spans="1:22" ht="12.75" customHeight="1" x14ac:dyDescent="0.25">
      <c r="A4" s="16" t="s">
        <v>110</v>
      </c>
      <c r="B4" s="41" t="s">
        <v>141</v>
      </c>
      <c r="C4" s="3" t="s">
        <v>219</v>
      </c>
      <c r="D4" s="14" t="s">
        <v>107</v>
      </c>
      <c r="E4" s="14" t="s">
        <v>108</v>
      </c>
      <c r="F4" s="14" t="s">
        <v>112</v>
      </c>
      <c r="G4" s="64">
        <v>34</v>
      </c>
      <c r="H4" s="56" t="s">
        <v>226</v>
      </c>
      <c r="I4" s="19"/>
      <c r="J4" s="19"/>
      <c r="K4" s="19"/>
      <c r="L4" s="19"/>
      <c r="M4" s="19"/>
      <c r="N4" s="19"/>
      <c r="O4" s="19"/>
      <c r="P4" s="19"/>
      <c r="Q4" s="19"/>
      <c r="R4" s="19"/>
      <c r="S4" s="19"/>
      <c r="T4" s="19"/>
      <c r="U4" s="19"/>
      <c r="V4" s="19"/>
    </row>
    <row r="5" spans="1:22" ht="12.45" customHeight="1" x14ac:dyDescent="0.25">
      <c r="A5" s="16" t="s">
        <v>110</v>
      </c>
      <c r="B5" s="41" t="s">
        <v>141</v>
      </c>
      <c r="C5" s="3" t="s">
        <v>219</v>
      </c>
      <c r="D5" s="14" t="s">
        <v>107</v>
      </c>
      <c r="E5" s="14" t="s">
        <v>108</v>
      </c>
      <c r="F5" s="14" t="s">
        <v>113</v>
      </c>
      <c r="G5" s="64">
        <v>73</v>
      </c>
      <c r="H5" s="56" t="s">
        <v>227</v>
      </c>
      <c r="I5" s="19"/>
      <c r="J5" s="19"/>
      <c r="K5" s="19"/>
      <c r="L5" s="19"/>
      <c r="M5" s="19"/>
      <c r="N5" s="19"/>
      <c r="O5" s="19"/>
      <c r="P5" s="19"/>
      <c r="Q5" s="19"/>
      <c r="R5" s="19"/>
      <c r="S5" s="19"/>
      <c r="T5" s="19"/>
      <c r="U5" s="19"/>
      <c r="V5" s="19"/>
    </row>
    <row r="6" spans="1:22" ht="12.45" customHeight="1" x14ac:dyDescent="0.25">
      <c r="A6" s="16" t="s">
        <v>110</v>
      </c>
      <c r="B6" s="41" t="s">
        <v>141</v>
      </c>
      <c r="C6" s="3" t="s">
        <v>219</v>
      </c>
      <c r="D6" s="14" t="s">
        <v>107</v>
      </c>
      <c r="E6" s="14" t="s">
        <v>108</v>
      </c>
      <c r="F6" s="14" t="s">
        <v>114</v>
      </c>
      <c r="G6" s="64">
        <v>553</v>
      </c>
      <c r="H6" s="14" t="s">
        <v>194</v>
      </c>
      <c r="I6" s="19"/>
      <c r="J6" s="19"/>
      <c r="K6" s="19"/>
      <c r="L6" s="19"/>
      <c r="M6" s="19"/>
      <c r="N6" s="19"/>
      <c r="O6" s="19"/>
      <c r="P6" s="19"/>
      <c r="Q6" s="19"/>
      <c r="R6" s="19"/>
      <c r="S6" s="19"/>
      <c r="T6" s="19"/>
      <c r="U6" s="19"/>
      <c r="V6" s="19"/>
    </row>
    <row r="7" spans="1:22" ht="12.75" customHeight="1" x14ac:dyDescent="0.25">
      <c r="A7" s="16" t="s">
        <v>110</v>
      </c>
      <c r="B7" s="41" t="s">
        <v>141</v>
      </c>
      <c r="C7" s="3" t="s">
        <v>219</v>
      </c>
      <c r="D7" s="14" t="s">
        <v>107</v>
      </c>
      <c r="E7" s="14" t="s">
        <v>108</v>
      </c>
      <c r="F7" s="14" t="s">
        <v>115</v>
      </c>
      <c r="G7" s="64">
        <v>29</v>
      </c>
      <c r="H7" s="56" t="s">
        <v>228</v>
      </c>
      <c r="I7" s="19"/>
      <c r="J7" s="19"/>
      <c r="K7" s="19"/>
      <c r="L7" s="19"/>
      <c r="M7" s="19"/>
      <c r="N7" s="19"/>
      <c r="O7" s="19"/>
      <c r="P7" s="19"/>
      <c r="Q7" s="19"/>
      <c r="R7" s="19"/>
      <c r="S7" s="19"/>
      <c r="T7" s="19"/>
      <c r="U7" s="19"/>
      <c r="V7" s="19"/>
    </row>
    <row r="8" spans="1:22" ht="13.2" x14ac:dyDescent="0.25">
      <c r="A8" s="16" t="s">
        <v>110</v>
      </c>
      <c r="B8" s="41" t="s">
        <v>141</v>
      </c>
      <c r="C8" s="3" t="s">
        <v>219</v>
      </c>
      <c r="D8" s="14" t="s">
        <v>107</v>
      </c>
      <c r="E8" s="20" t="s">
        <v>116</v>
      </c>
      <c r="F8" s="15" t="s">
        <v>109</v>
      </c>
      <c r="G8" s="84">
        <v>25</v>
      </c>
      <c r="H8" s="56" t="s">
        <v>229</v>
      </c>
      <c r="I8" s="19"/>
      <c r="J8" s="19"/>
      <c r="K8" s="19"/>
      <c r="L8" s="19"/>
      <c r="M8" s="19"/>
      <c r="N8" s="19"/>
      <c r="O8" s="19"/>
      <c r="P8" s="19"/>
      <c r="Q8" s="19"/>
      <c r="R8" s="19"/>
      <c r="S8" s="19"/>
      <c r="T8" s="19"/>
      <c r="U8" s="19"/>
      <c r="V8" s="19"/>
    </row>
    <row r="9" spans="1:22" ht="12.75" customHeight="1" x14ac:dyDescent="0.25">
      <c r="A9" s="16" t="s">
        <v>110</v>
      </c>
      <c r="B9" s="41" t="s">
        <v>141</v>
      </c>
      <c r="C9" s="3" t="s">
        <v>219</v>
      </c>
      <c r="D9" s="14" t="s">
        <v>107</v>
      </c>
      <c r="E9" s="14" t="s">
        <v>117</v>
      </c>
      <c r="F9" s="14" t="s">
        <v>109</v>
      </c>
      <c r="G9" s="76">
        <v>317</v>
      </c>
      <c r="H9" s="56" t="s">
        <v>230</v>
      </c>
      <c r="I9" s="19"/>
      <c r="J9" s="19"/>
      <c r="K9" s="19"/>
      <c r="L9" s="19"/>
      <c r="M9" s="19"/>
      <c r="N9" s="19"/>
      <c r="O9" s="19"/>
      <c r="P9" s="19"/>
      <c r="Q9" s="19"/>
      <c r="R9" s="19"/>
      <c r="S9" s="19"/>
      <c r="T9" s="19"/>
      <c r="U9" s="19"/>
      <c r="V9" s="19"/>
    </row>
    <row r="10" spans="1:22" ht="12.75" customHeight="1" x14ac:dyDescent="0.25">
      <c r="A10" s="16" t="s">
        <v>110</v>
      </c>
      <c r="B10" s="41" t="s">
        <v>141</v>
      </c>
      <c r="C10" s="3" t="s">
        <v>219</v>
      </c>
      <c r="D10" s="14" t="s">
        <v>107</v>
      </c>
      <c r="E10" s="14" t="s">
        <v>117</v>
      </c>
      <c r="F10" s="14" t="s">
        <v>111</v>
      </c>
      <c r="G10" s="76">
        <v>242</v>
      </c>
      <c r="H10" s="56" t="s">
        <v>231</v>
      </c>
      <c r="I10" s="19"/>
      <c r="J10" s="19"/>
      <c r="K10" s="19"/>
      <c r="L10" s="19"/>
      <c r="M10" s="19"/>
      <c r="N10" s="19"/>
      <c r="O10" s="19"/>
      <c r="P10" s="19"/>
      <c r="Q10" s="19"/>
      <c r="R10" s="19"/>
      <c r="S10" s="19"/>
      <c r="T10" s="19"/>
      <c r="U10" s="19"/>
      <c r="V10" s="19"/>
    </row>
    <row r="11" spans="1:22" ht="12.75" customHeight="1" x14ac:dyDescent="0.25">
      <c r="A11" s="16" t="s">
        <v>110</v>
      </c>
      <c r="B11" s="41" t="s">
        <v>141</v>
      </c>
      <c r="C11" s="3" t="s">
        <v>219</v>
      </c>
      <c r="D11" s="14" t="s">
        <v>107</v>
      </c>
      <c r="E11" s="14" t="s">
        <v>117</v>
      </c>
      <c r="F11" s="14" t="s">
        <v>112</v>
      </c>
      <c r="G11" s="76">
        <v>25</v>
      </c>
      <c r="H11" s="56" t="s">
        <v>232</v>
      </c>
      <c r="I11" s="19"/>
      <c r="J11" s="19"/>
      <c r="K11" s="19"/>
      <c r="L11" s="19"/>
      <c r="M11" s="19"/>
      <c r="N11" s="19"/>
      <c r="O11" s="19"/>
      <c r="P11" s="19"/>
      <c r="Q11" s="19"/>
      <c r="R11" s="19"/>
      <c r="S11" s="19"/>
      <c r="T11" s="19"/>
      <c r="U11" s="19"/>
      <c r="V11" s="19"/>
    </row>
    <row r="12" spans="1:22" ht="12.75" customHeight="1" x14ac:dyDescent="0.25">
      <c r="A12" s="16" t="s">
        <v>110</v>
      </c>
      <c r="B12" s="41" t="s">
        <v>141</v>
      </c>
      <c r="C12" s="3" t="s">
        <v>219</v>
      </c>
      <c r="D12" s="14" t="s">
        <v>107</v>
      </c>
      <c r="E12" s="14" t="s">
        <v>117</v>
      </c>
      <c r="F12" s="14" t="s">
        <v>113</v>
      </c>
      <c r="G12" s="76">
        <v>50</v>
      </c>
      <c r="H12" s="56" t="s">
        <v>233</v>
      </c>
      <c r="I12" s="19"/>
      <c r="J12" s="19"/>
      <c r="K12" s="19"/>
      <c r="L12" s="19"/>
      <c r="M12" s="19"/>
      <c r="N12" s="19"/>
      <c r="O12" s="19"/>
      <c r="P12" s="19"/>
      <c r="Q12" s="19"/>
      <c r="R12" s="19"/>
      <c r="S12" s="19"/>
      <c r="T12" s="19"/>
      <c r="U12" s="19"/>
      <c r="V12" s="19"/>
    </row>
    <row r="13" spans="1:22" ht="12.75" customHeight="1" x14ac:dyDescent="0.25">
      <c r="A13" s="16" t="s">
        <v>110</v>
      </c>
      <c r="B13" s="41" t="s">
        <v>141</v>
      </c>
      <c r="C13" s="3" t="s">
        <v>219</v>
      </c>
      <c r="D13" s="14" t="s">
        <v>107</v>
      </c>
      <c r="E13" s="14" t="s">
        <v>117</v>
      </c>
      <c r="F13" s="14" t="s">
        <v>114</v>
      </c>
      <c r="G13" s="76">
        <v>548</v>
      </c>
      <c r="H13" s="14" t="s">
        <v>195</v>
      </c>
      <c r="I13" s="19"/>
      <c r="J13" s="19"/>
      <c r="K13" s="19"/>
      <c r="L13" s="19"/>
      <c r="M13" s="19"/>
      <c r="N13" s="19"/>
      <c r="O13" s="19"/>
      <c r="P13" s="19"/>
      <c r="Q13" s="19"/>
      <c r="R13" s="19"/>
      <c r="S13" s="19"/>
      <c r="T13" s="19"/>
      <c r="U13" s="19"/>
      <c r="V13" s="19"/>
    </row>
    <row r="14" spans="1:22" ht="12.75" customHeight="1" x14ac:dyDescent="0.25">
      <c r="A14" s="16" t="s">
        <v>110</v>
      </c>
      <c r="B14" s="41" t="s">
        <v>141</v>
      </c>
      <c r="C14" s="3" t="s">
        <v>219</v>
      </c>
      <c r="D14" s="14" t="s">
        <v>107</v>
      </c>
      <c r="E14" s="14" t="s">
        <v>118</v>
      </c>
      <c r="F14" s="14" t="s">
        <v>109</v>
      </c>
      <c r="G14" s="76">
        <v>4</v>
      </c>
      <c r="H14" s="56" t="s">
        <v>234</v>
      </c>
      <c r="I14" s="19"/>
      <c r="J14" s="19"/>
      <c r="K14" s="19"/>
      <c r="L14" s="19"/>
      <c r="M14" s="19"/>
      <c r="N14" s="19"/>
      <c r="O14" s="19"/>
      <c r="P14" s="19"/>
      <c r="Q14" s="19"/>
      <c r="R14" s="19"/>
      <c r="S14" s="19"/>
      <c r="T14" s="19"/>
      <c r="U14" s="19"/>
      <c r="V14" s="19"/>
    </row>
    <row r="15" spans="1:22" ht="12.75" customHeight="1" x14ac:dyDescent="0.25">
      <c r="A15" s="16" t="s">
        <v>110</v>
      </c>
      <c r="B15" s="41" t="s">
        <v>141</v>
      </c>
      <c r="C15" s="3" t="s">
        <v>219</v>
      </c>
      <c r="D15" s="14" t="s">
        <v>107</v>
      </c>
      <c r="E15" s="14" t="s">
        <v>118</v>
      </c>
      <c r="F15" s="14" t="s">
        <v>111</v>
      </c>
      <c r="G15" s="76">
        <v>4</v>
      </c>
      <c r="H15" s="56" t="s">
        <v>235</v>
      </c>
      <c r="I15" s="19"/>
      <c r="J15" s="19"/>
      <c r="K15" s="19"/>
      <c r="L15" s="19"/>
      <c r="M15" s="19"/>
      <c r="N15" s="19"/>
      <c r="O15" s="19"/>
      <c r="P15" s="19"/>
      <c r="Q15" s="19"/>
      <c r="R15" s="19"/>
      <c r="S15" s="19"/>
      <c r="T15" s="19"/>
      <c r="U15" s="19"/>
      <c r="V15" s="19"/>
    </row>
    <row r="16" spans="1:22" ht="12.75" customHeight="1" x14ac:dyDescent="0.25">
      <c r="A16" s="16" t="s">
        <v>110</v>
      </c>
      <c r="B16" s="41" t="s">
        <v>141</v>
      </c>
      <c r="C16" s="3" t="s">
        <v>219</v>
      </c>
      <c r="D16" s="14" t="s">
        <v>107</v>
      </c>
      <c r="E16" s="14" t="s">
        <v>118</v>
      </c>
      <c r="F16" s="14" t="s">
        <v>112</v>
      </c>
      <c r="G16" s="76">
        <v>0</v>
      </c>
      <c r="H16" s="56" t="s">
        <v>236</v>
      </c>
      <c r="I16" s="19"/>
      <c r="J16" s="19"/>
      <c r="K16" s="19"/>
      <c r="L16" s="19"/>
      <c r="M16" s="19"/>
      <c r="N16" s="19"/>
      <c r="O16" s="19"/>
      <c r="P16" s="19"/>
      <c r="Q16" s="19"/>
      <c r="R16" s="19"/>
      <c r="S16" s="19"/>
      <c r="T16" s="19"/>
      <c r="U16" s="19"/>
      <c r="V16" s="19"/>
    </row>
    <row r="17" spans="1:8" ht="12.75" customHeight="1" x14ac:dyDescent="0.25">
      <c r="A17" s="16" t="s">
        <v>110</v>
      </c>
      <c r="B17" s="41" t="s">
        <v>141</v>
      </c>
      <c r="C17" s="3" t="s">
        <v>219</v>
      </c>
      <c r="D17" s="14" t="s">
        <v>107</v>
      </c>
      <c r="E17" s="14" t="s">
        <v>118</v>
      </c>
      <c r="F17" s="14" t="s">
        <v>113</v>
      </c>
      <c r="G17" s="76">
        <v>0</v>
      </c>
      <c r="H17" s="56" t="s">
        <v>237</v>
      </c>
    </row>
    <row r="18" spans="1:8" ht="12.75" customHeight="1" x14ac:dyDescent="0.25">
      <c r="A18" s="16" t="s">
        <v>110</v>
      </c>
      <c r="B18" s="41" t="s">
        <v>141</v>
      </c>
      <c r="C18" s="3" t="s">
        <v>219</v>
      </c>
      <c r="D18" s="14" t="s">
        <v>107</v>
      </c>
      <c r="E18" s="14" t="s">
        <v>118</v>
      </c>
      <c r="F18" s="14" t="s">
        <v>114</v>
      </c>
      <c r="G18" s="76">
        <v>664</v>
      </c>
      <c r="H18" s="14" t="s">
        <v>196</v>
      </c>
    </row>
    <row r="19" spans="1:8" ht="12.75" customHeight="1" x14ac:dyDescent="0.25">
      <c r="A19" s="16" t="s">
        <v>110</v>
      </c>
      <c r="B19" s="41" t="s">
        <v>141</v>
      </c>
      <c r="C19" s="3" t="s">
        <v>219</v>
      </c>
      <c r="D19" s="14" t="s">
        <v>107</v>
      </c>
      <c r="E19" s="14" t="s">
        <v>119</v>
      </c>
      <c r="F19" s="14" t="s">
        <v>109</v>
      </c>
      <c r="G19" s="76">
        <v>155</v>
      </c>
      <c r="H19" s="56" t="s">
        <v>238</v>
      </c>
    </row>
    <row r="20" spans="1:8" ht="12.75" customHeight="1" x14ac:dyDescent="0.25">
      <c r="A20" s="16" t="s">
        <v>110</v>
      </c>
      <c r="B20" s="41" t="s">
        <v>141</v>
      </c>
      <c r="C20" s="3" t="s">
        <v>219</v>
      </c>
      <c r="D20" s="14" t="s">
        <v>107</v>
      </c>
      <c r="E20" s="14" t="s">
        <v>119</v>
      </c>
      <c r="F20" s="14" t="s">
        <v>111</v>
      </c>
      <c r="G20" s="76">
        <v>127</v>
      </c>
      <c r="H20" s="56" t="s">
        <v>239</v>
      </c>
    </row>
    <row r="21" spans="1:8" ht="12.75" customHeight="1" x14ac:dyDescent="0.25">
      <c r="A21" s="16" t="s">
        <v>110</v>
      </c>
      <c r="B21" s="41" t="s">
        <v>141</v>
      </c>
      <c r="C21" s="3" t="s">
        <v>219</v>
      </c>
      <c r="D21" s="14" t="s">
        <v>107</v>
      </c>
      <c r="E21" s="14" t="s">
        <v>119</v>
      </c>
      <c r="F21" s="14" t="s">
        <v>112</v>
      </c>
      <c r="G21" s="76">
        <v>9</v>
      </c>
      <c r="H21" s="56" t="s">
        <v>240</v>
      </c>
    </row>
    <row r="22" spans="1:8" ht="12.75" customHeight="1" x14ac:dyDescent="0.25">
      <c r="A22" s="16" t="s">
        <v>110</v>
      </c>
      <c r="B22" s="41" t="s">
        <v>141</v>
      </c>
      <c r="C22" s="3" t="s">
        <v>219</v>
      </c>
      <c r="D22" s="14" t="s">
        <v>107</v>
      </c>
      <c r="E22" s="14" t="s">
        <v>119</v>
      </c>
      <c r="F22" s="14" t="s">
        <v>113</v>
      </c>
      <c r="G22" s="76">
        <v>19</v>
      </c>
      <c r="H22" s="56" t="s">
        <v>241</v>
      </c>
    </row>
    <row r="23" spans="1:8" ht="12.75" customHeight="1" x14ac:dyDescent="0.25">
      <c r="A23" s="16" t="s">
        <v>110</v>
      </c>
      <c r="B23" s="41" t="s">
        <v>141</v>
      </c>
      <c r="C23" s="3" t="s">
        <v>219</v>
      </c>
      <c r="D23" s="14" t="s">
        <v>107</v>
      </c>
      <c r="E23" s="14" t="s">
        <v>119</v>
      </c>
      <c r="F23" s="14" t="s">
        <v>114</v>
      </c>
      <c r="G23" s="76">
        <v>527</v>
      </c>
      <c r="H23" s="14" t="s">
        <v>197</v>
      </c>
    </row>
    <row r="24" spans="1:8" ht="12.75" customHeight="1" x14ac:dyDescent="0.25">
      <c r="A24" s="16" t="s">
        <v>110</v>
      </c>
      <c r="B24" s="41" t="s">
        <v>141</v>
      </c>
      <c r="C24" s="3" t="s">
        <v>219</v>
      </c>
      <c r="D24" s="14" t="s">
        <v>107</v>
      </c>
      <c r="E24" s="18" t="s">
        <v>120</v>
      </c>
      <c r="F24" s="14" t="s">
        <v>109</v>
      </c>
      <c r="G24" s="76">
        <v>3</v>
      </c>
      <c r="H24" s="56" t="s">
        <v>223</v>
      </c>
    </row>
    <row r="25" spans="1:8" ht="12.75" customHeight="1" x14ac:dyDescent="0.25">
      <c r="A25" s="16" t="s">
        <v>110</v>
      </c>
      <c r="B25" s="41" t="s">
        <v>141</v>
      </c>
      <c r="C25" s="3" t="s">
        <v>219</v>
      </c>
      <c r="D25" s="14" t="s">
        <v>107</v>
      </c>
      <c r="E25" s="18" t="s">
        <v>120</v>
      </c>
      <c r="F25" s="14" t="s">
        <v>111</v>
      </c>
      <c r="G25" s="76">
        <v>3</v>
      </c>
      <c r="H25" s="56" t="s">
        <v>242</v>
      </c>
    </row>
    <row r="26" spans="1:8" ht="12.75" customHeight="1" x14ac:dyDescent="0.25">
      <c r="A26" s="16" t="s">
        <v>110</v>
      </c>
      <c r="B26" s="41" t="s">
        <v>141</v>
      </c>
      <c r="C26" s="3" t="s">
        <v>219</v>
      </c>
      <c r="D26" s="14" t="s">
        <v>107</v>
      </c>
      <c r="E26" s="18" t="s">
        <v>120</v>
      </c>
      <c r="F26" s="14" t="s">
        <v>112</v>
      </c>
      <c r="G26" s="76">
        <v>0</v>
      </c>
      <c r="H26" s="56" t="s">
        <v>243</v>
      </c>
    </row>
    <row r="27" spans="1:8" ht="12.75" customHeight="1" x14ac:dyDescent="0.25">
      <c r="A27" s="16" t="s">
        <v>110</v>
      </c>
      <c r="B27" s="41" t="s">
        <v>141</v>
      </c>
      <c r="C27" s="3" t="s">
        <v>219</v>
      </c>
      <c r="D27" s="14" t="s">
        <v>107</v>
      </c>
      <c r="E27" s="18" t="s">
        <v>120</v>
      </c>
      <c r="F27" s="14" t="s">
        <v>113</v>
      </c>
      <c r="G27" s="76">
        <v>0</v>
      </c>
      <c r="H27" s="56" t="s">
        <v>244</v>
      </c>
    </row>
    <row r="28" spans="1:8" ht="12.75" customHeight="1" x14ac:dyDescent="0.25">
      <c r="A28" s="16" t="s">
        <v>110</v>
      </c>
      <c r="B28" s="41" t="s">
        <v>141</v>
      </c>
      <c r="C28" s="3" t="s">
        <v>219</v>
      </c>
      <c r="D28" s="14" t="s">
        <v>107</v>
      </c>
      <c r="E28" s="18" t="s">
        <v>120</v>
      </c>
      <c r="F28" s="14" t="s">
        <v>114</v>
      </c>
      <c r="G28" s="76">
        <v>453</v>
      </c>
      <c r="H28" s="14" t="s">
        <v>198</v>
      </c>
    </row>
    <row r="29" spans="1:8" ht="12.45" customHeight="1" x14ac:dyDescent="0.25">
      <c r="A29" s="16" t="s">
        <v>110</v>
      </c>
      <c r="B29" s="41" t="s">
        <v>141</v>
      </c>
      <c r="C29" s="3" t="s">
        <v>219</v>
      </c>
      <c r="D29" s="14" t="s">
        <v>107</v>
      </c>
      <c r="E29" s="14" t="s">
        <v>121</v>
      </c>
      <c r="F29" s="14" t="s">
        <v>109</v>
      </c>
      <c r="G29" s="76">
        <v>49</v>
      </c>
      <c r="H29" s="56" t="s">
        <v>245</v>
      </c>
    </row>
    <row r="30" spans="1:8" ht="12.75" customHeight="1" x14ac:dyDescent="0.25">
      <c r="A30" s="16" t="s">
        <v>110</v>
      </c>
      <c r="B30" s="41" t="s">
        <v>141</v>
      </c>
      <c r="C30" s="3" t="s">
        <v>219</v>
      </c>
      <c r="D30" s="14" t="s">
        <v>107</v>
      </c>
      <c r="E30" s="14" t="s">
        <v>121</v>
      </c>
      <c r="F30" s="14" t="s">
        <v>111</v>
      </c>
      <c r="G30" s="76">
        <v>45</v>
      </c>
      <c r="H30" s="56" t="s">
        <v>246</v>
      </c>
    </row>
    <row r="31" spans="1:8" ht="12.75" customHeight="1" x14ac:dyDescent="0.25">
      <c r="A31" s="16" t="s">
        <v>110</v>
      </c>
      <c r="B31" s="41" t="s">
        <v>141</v>
      </c>
      <c r="C31" s="3" t="s">
        <v>219</v>
      </c>
      <c r="D31" s="14" t="s">
        <v>107</v>
      </c>
      <c r="E31" s="14" t="s">
        <v>121</v>
      </c>
      <c r="F31" s="14" t="s">
        <v>112</v>
      </c>
      <c r="G31" s="76">
        <v>0</v>
      </c>
      <c r="H31" s="56" t="s">
        <v>247</v>
      </c>
    </row>
    <row r="32" spans="1:8" ht="12.75" customHeight="1" x14ac:dyDescent="0.25">
      <c r="A32" s="16" t="s">
        <v>110</v>
      </c>
      <c r="B32" s="41" t="s">
        <v>141</v>
      </c>
      <c r="C32" s="3" t="s">
        <v>219</v>
      </c>
      <c r="D32" s="14" t="s">
        <v>107</v>
      </c>
      <c r="E32" s="14" t="s">
        <v>121</v>
      </c>
      <c r="F32" s="14" t="s">
        <v>113</v>
      </c>
      <c r="G32" s="76">
        <v>4</v>
      </c>
      <c r="H32" s="56" t="s">
        <v>248</v>
      </c>
    </row>
    <row r="33" spans="1:9" ht="12.75" customHeight="1" x14ac:dyDescent="0.25">
      <c r="A33" s="16" t="s">
        <v>110</v>
      </c>
      <c r="B33" s="41" t="s">
        <v>141</v>
      </c>
      <c r="C33" s="3" t="s">
        <v>219</v>
      </c>
      <c r="D33" s="14" t="s">
        <v>107</v>
      </c>
      <c r="E33" s="14" t="s">
        <v>121</v>
      </c>
      <c r="F33" s="14" t="s">
        <v>114</v>
      </c>
      <c r="G33" s="76">
        <v>582</v>
      </c>
      <c r="H33" s="16" t="s">
        <v>199</v>
      </c>
      <c r="I33" s="19"/>
    </row>
    <row r="34" spans="1:9" ht="12.45" customHeight="1" x14ac:dyDescent="0.25">
      <c r="A34" s="16" t="s">
        <v>110</v>
      </c>
      <c r="B34" s="41" t="s">
        <v>141</v>
      </c>
      <c r="C34" s="3" t="s">
        <v>219</v>
      </c>
      <c r="D34" s="14" t="s">
        <v>107</v>
      </c>
      <c r="E34" s="14" t="s">
        <v>122</v>
      </c>
      <c r="F34" s="14" t="s">
        <v>109</v>
      </c>
      <c r="G34" s="76">
        <v>0</v>
      </c>
      <c r="H34" s="56" t="s">
        <v>249</v>
      </c>
      <c r="I34" s="19"/>
    </row>
    <row r="35" spans="1:9" ht="12.75" customHeight="1" x14ac:dyDescent="0.25">
      <c r="A35" s="16" t="s">
        <v>110</v>
      </c>
      <c r="B35" s="41" t="s">
        <v>141</v>
      </c>
      <c r="C35" s="3" t="s">
        <v>219</v>
      </c>
      <c r="D35" s="14" t="s">
        <v>107</v>
      </c>
      <c r="E35" s="14" t="s">
        <v>122</v>
      </c>
      <c r="F35" s="14" t="s">
        <v>111</v>
      </c>
      <c r="G35" s="76">
        <v>0</v>
      </c>
      <c r="H35" s="56" t="s">
        <v>250</v>
      </c>
      <c r="I35" s="19"/>
    </row>
    <row r="36" spans="1:9" ht="12.75" customHeight="1" x14ac:dyDescent="0.25">
      <c r="A36" s="16" t="s">
        <v>110</v>
      </c>
      <c r="B36" s="41" t="s">
        <v>141</v>
      </c>
      <c r="C36" s="3" t="s">
        <v>219</v>
      </c>
      <c r="D36" s="14" t="s">
        <v>107</v>
      </c>
      <c r="E36" s="14" t="s">
        <v>122</v>
      </c>
      <c r="F36" s="14" t="s">
        <v>112</v>
      </c>
      <c r="G36" s="76">
        <v>0</v>
      </c>
      <c r="H36" s="56" t="s">
        <v>251</v>
      </c>
      <c r="I36" s="19"/>
    </row>
    <row r="37" spans="1:9" ht="12.75" customHeight="1" x14ac:dyDescent="0.25">
      <c r="A37" s="16" t="s">
        <v>110</v>
      </c>
      <c r="B37" s="41" t="s">
        <v>141</v>
      </c>
      <c r="C37" s="3" t="s">
        <v>219</v>
      </c>
      <c r="D37" s="14" t="s">
        <v>107</v>
      </c>
      <c r="E37" s="14" t="s">
        <v>122</v>
      </c>
      <c r="F37" s="14" t="s">
        <v>113</v>
      </c>
      <c r="G37" s="76">
        <v>0</v>
      </c>
      <c r="H37" s="56" t="s">
        <v>252</v>
      </c>
      <c r="I37" s="19"/>
    </row>
    <row r="38" spans="1:9" ht="12.75" customHeight="1" x14ac:dyDescent="0.25">
      <c r="A38" s="16" t="s">
        <v>110</v>
      </c>
      <c r="B38" s="41" t="s">
        <v>141</v>
      </c>
      <c r="C38" s="3" t="s">
        <v>219</v>
      </c>
      <c r="D38" s="14" t="s">
        <v>107</v>
      </c>
      <c r="E38" s="14" t="s">
        <v>122</v>
      </c>
      <c r="F38" s="14" t="s">
        <v>114</v>
      </c>
      <c r="G38" s="76" t="s">
        <v>142</v>
      </c>
      <c r="H38" s="16" t="s">
        <v>200</v>
      </c>
      <c r="I38" s="19"/>
    </row>
    <row r="39" spans="1:9" ht="12.75" customHeight="1" x14ac:dyDescent="0.3">
      <c r="A39" s="16" t="s">
        <v>110</v>
      </c>
      <c r="B39" s="41" t="s">
        <v>141</v>
      </c>
      <c r="C39" s="3" t="s">
        <v>219</v>
      </c>
      <c r="D39" s="14" t="s">
        <v>123</v>
      </c>
      <c r="E39" s="14" t="s">
        <v>124</v>
      </c>
      <c r="F39" s="14" t="s">
        <v>109</v>
      </c>
      <c r="G39" s="64">
        <v>3</v>
      </c>
      <c r="H39" s="14" t="s">
        <v>204</v>
      </c>
      <c r="I39"/>
    </row>
    <row r="40" spans="1:9" ht="12.75" customHeight="1" x14ac:dyDescent="0.25">
      <c r="A40" s="16" t="s">
        <v>110</v>
      </c>
      <c r="B40" s="41" t="s">
        <v>141</v>
      </c>
      <c r="C40" s="3" t="s">
        <v>219</v>
      </c>
      <c r="D40" s="14" t="s">
        <v>123</v>
      </c>
      <c r="E40" s="14" t="s">
        <v>124</v>
      </c>
      <c r="F40" s="14" t="s">
        <v>111</v>
      </c>
      <c r="G40" s="64">
        <v>3</v>
      </c>
      <c r="H40" s="14" t="s">
        <v>205</v>
      </c>
      <c r="I40" s="19"/>
    </row>
    <row r="41" spans="1:9" ht="12.75" customHeight="1" x14ac:dyDescent="0.25">
      <c r="A41" s="16" t="s">
        <v>110</v>
      </c>
      <c r="B41" s="41" t="s">
        <v>141</v>
      </c>
      <c r="C41" s="3" t="s">
        <v>219</v>
      </c>
      <c r="D41" s="14" t="s">
        <v>123</v>
      </c>
      <c r="E41" s="14" t="s">
        <v>124</v>
      </c>
      <c r="F41" s="14" t="s">
        <v>112</v>
      </c>
      <c r="G41" s="64">
        <v>0</v>
      </c>
      <c r="H41" s="14" t="s">
        <v>206</v>
      </c>
      <c r="I41" s="19"/>
    </row>
    <row r="42" spans="1:9" ht="12.75" customHeight="1" x14ac:dyDescent="0.25">
      <c r="A42" s="16" t="s">
        <v>110</v>
      </c>
      <c r="B42" s="41" t="s">
        <v>141</v>
      </c>
      <c r="C42" s="3" t="s">
        <v>219</v>
      </c>
      <c r="D42" s="14" t="s">
        <v>123</v>
      </c>
      <c r="E42" s="14" t="s">
        <v>124</v>
      </c>
      <c r="F42" s="14" t="s">
        <v>113</v>
      </c>
      <c r="G42" s="64">
        <v>3</v>
      </c>
      <c r="H42" s="14" t="s">
        <v>207</v>
      </c>
      <c r="I42" s="19"/>
    </row>
    <row r="43" spans="1:9" ht="12.75" customHeight="1" x14ac:dyDescent="0.25">
      <c r="A43" s="16" t="s">
        <v>110</v>
      </c>
      <c r="B43" s="41" t="s">
        <v>141</v>
      </c>
      <c r="C43" s="3" t="s">
        <v>219</v>
      </c>
      <c r="D43" s="14" t="s">
        <v>123</v>
      </c>
      <c r="E43" s="14" t="s">
        <v>124</v>
      </c>
      <c r="F43" s="14" t="s">
        <v>114</v>
      </c>
      <c r="G43" s="64">
        <v>1487</v>
      </c>
      <c r="H43" s="14" t="s">
        <v>220</v>
      </c>
      <c r="I43" s="19"/>
    </row>
    <row r="44" spans="1:9" ht="12.75" customHeight="1" x14ac:dyDescent="0.25">
      <c r="A44" s="16" t="s">
        <v>110</v>
      </c>
      <c r="B44" s="41" t="s">
        <v>141</v>
      </c>
      <c r="C44" s="3" t="s">
        <v>219</v>
      </c>
      <c r="D44" s="14" t="s">
        <v>123</v>
      </c>
      <c r="E44" s="14" t="s">
        <v>124</v>
      </c>
      <c r="F44" s="14" t="s">
        <v>115</v>
      </c>
      <c r="G44" s="64">
        <v>0</v>
      </c>
      <c r="H44" s="14" t="s">
        <v>208</v>
      </c>
      <c r="I44" s="19"/>
    </row>
    <row r="45" spans="1:9" ht="12.75" customHeight="1" x14ac:dyDescent="0.25">
      <c r="A45" s="16" t="s">
        <v>110</v>
      </c>
      <c r="B45" s="41" t="s">
        <v>141</v>
      </c>
      <c r="C45" s="3" t="s">
        <v>219</v>
      </c>
      <c r="D45" s="14" t="s">
        <v>123</v>
      </c>
      <c r="E45" s="14" t="s">
        <v>124</v>
      </c>
      <c r="F45" s="14" t="s">
        <v>125</v>
      </c>
      <c r="G45" s="65">
        <v>1</v>
      </c>
      <c r="H45" s="14" t="s">
        <v>209</v>
      </c>
      <c r="I45" s="19"/>
    </row>
    <row r="46" spans="1:9" s="10" customFormat="1" ht="13.2" x14ac:dyDescent="0.3">
      <c r="A46" s="16" t="s">
        <v>110</v>
      </c>
      <c r="B46" s="41" t="s">
        <v>141</v>
      </c>
      <c r="C46" s="3" t="s">
        <v>219</v>
      </c>
      <c r="D46" s="14" t="s">
        <v>126</v>
      </c>
      <c r="E46" s="14" t="s">
        <v>127</v>
      </c>
      <c r="F46" s="14" t="s">
        <v>109</v>
      </c>
      <c r="G46" s="64">
        <v>1127</v>
      </c>
      <c r="H46" s="14" t="s">
        <v>201</v>
      </c>
      <c r="I46" s="13"/>
    </row>
    <row r="47" spans="1:9" s="10" customFormat="1" ht="13.2" x14ac:dyDescent="0.3">
      <c r="A47" s="16" t="s">
        <v>110</v>
      </c>
      <c r="B47" s="41" t="s">
        <v>141</v>
      </c>
      <c r="C47" s="3" t="s">
        <v>219</v>
      </c>
      <c r="D47" s="14" t="s">
        <v>126</v>
      </c>
      <c r="E47" s="14" t="s">
        <v>128</v>
      </c>
      <c r="F47" s="14" t="s">
        <v>109</v>
      </c>
      <c r="G47" s="64">
        <v>1</v>
      </c>
      <c r="H47" s="14" t="s">
        <v>202</v>
      </c>
      <c r="I47" s="13"/>
    </row>
    <row r="48" spans="1:9" s="10" customFormat="1" ht="13.2" x14ac:dyDescent="0.3">
      <c r="A48" s="16" t="s">
        <v>110</v>
      </c>
      <c r="B48" s="41" t="s">
        <v>141</v>
      </c>
      <c r="C48" s="3" t="s">
        <v>219</v>
      </c>
      <c r="D48" s="14" t="s">
        <v>126</v>
      </c>
      <c r="E48" s="14" t="s">
        <v>129</v>
      </c>
      <c r="F48" s="14" t="s">
        <v>109</v>
      </c>
      <c r="G48" s="64">
        <v>0</v>
      </c>
      <c r="H48" s="14" t="s">
        <v>203</v>
      </c>
      <c r="I48" s="13"/>
    </row>
  </sheetData>
  <phoneticPr fontId="13"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21"/>
  <sheetViews>
    <sheetView showGridLines="0" topLeftCell="F1" zoomScale="90" zoomScaleNormal="90" workbookViewId="0">
      <selection activeCell="C6" sqref="C6"/>
    </sheetView>
  </sheetViews>
  <sheetFormatPr defaultColWidth="9.109375" defaultRowHeight="13.2" x14ac:dyDescent="0.3"/>
  <cols>
    <col min="1" max="1" width="51.6640625" style="10" bestFit="1" customWidth="1"/>
    <col min="2" max="2" width="19.6640625" style="10" customWidth="1"/>
    <col min="3" max="3" width="19.44140625" style="10" customWidth="1"/>
    <col min="4" max="4" width="37.77734375" style="10" customWidth="1"/>
    <col min="5" max="5" width="46.77734375" style="10" customWidth="1"/>
    <col min="6" max="6" width="18.109375" style="10" customWidth="1"/>
    <col min="7" max="7" width="10.44140625" style="89" customWidth="1"/>
    <col min="8" max="8" width="182" style="10" customWidth="1"/>
    <col min="9" max="9" width="32.33203125" style="10" customWidth="1"/>
    <col min="10" max="10" width="36.33203125" style="10" bestFit="1" customWidth="1"/>
    <col min="11" max="11" width="41.109375" style="10" customWidth="1"/>
    <col min="12" max="12" width="64.109375" style="10" bestFit="1" customWidth="1"/>
    <col min="13" max="13" width="9.109375" style="10" bestFit="1" customWidth="1"/>
    <col min="14" max="16384" width="9.109375" style="10"/>
  </cols>
  <sheetData>
    <row r="1" spans="1:10" x14ac:dyDescent="0.3">
      <c r="A1" s="29" t="s">
        <v>0</v>
      </c>
      <c r="B1" s="29" t="s">
        <v>1</v>
      </c>
      <c r="C1" s="29" t="s">
        <v>67</v>
      </c>
      <c r="D1" s="29" t="s">
        <v>105</v>
      </c>
      <c r="E1" s="47" t="s">
        <v>210</v>
      </c>
      <c r="F1" s="29" t="s">
        <v>69</v>
      </c>
      <c r="G1" s="85" t="s">
        <v>3</v>
      </c>
      <c r="H1" s="29" t="s">
        <v>106</v>
      </c>
      <c r="I1" s="9"/>
      <c r="J1" s="21"/>
    </row>
    <row r="2" spans="1:10" x14ac:dyDescent="0.3">
      <c r="A2" s="14" t="s">
        <v>4</v>
      </c>
      <c r="B2" s="41" t="s">
        <v>141</v>
      </c>
      <c r="C2" s="3" t="s">
        <v>219</v>
      </c>
      <c r="D2" s="14" t="s">
        <v>130</v>
      </c>
      <c r="E2" s="14" t="s">
        <v>131</v>
      </c>
      <c r="F2" s="14" t="s">
        <v>109</v>
      </c>
      <c r="G2" s="86">
        <f>G7+G12+G17</f>
        <v>32356</v>
      </c>
      <c r="H2" s="14" t="s">
        <v>211</v>
      </c>
      <c r="I2" s="13"/>
      <c r="J2" s="13"/>
    </row>
    <row r="3" spans="1:10" x14ac:dyDescent="0.3">
      <c r="A3" s="14" t="s">
        <v>4</v>
      </c>
      <c r="B3" s="41" t="s">
        <v>141</v>
      </c>
      <c r="C3" s="3" t="s">
        <v>219</v>
      </c>
      <c r="D3" s="14" t="s">
        <v>130</v>
      </c>
      <c r="E3" s="14" t="s">
        <v>132</v>
      </c>
      <c r="F3" s="14" t="s">
        <v>109</v>
      </c>
      <c r="G3" s="86">
        <f>'3_member_states_orders'!G3+'4_notices'!K3+'4_notices'!L3+'4_notices'!M3+'4_notices'!N3+'5_own_initiative_illegal'!E3+'6_own_initiative_TC'!E3</f>
        <v>69535</v>
      </c>
      <c r="H3" s="14" t="s">
        <v>212</v>
      </c>
      <c r="I3" s="13"/>
      <c r="J3" s="13"/>
    </row>
    <row r="4" spans="1:10" x14ac:dyDescent="0.3">
      <c r="A4" s="14" t="s">
        <v>4</v>
      </c>
      <c r="B4" s="41" t="s">
        <v>141</v>
      </c>
      <c r="C4" s="3" t="s">
        <v>219</v>
      </c>
      <c r="D4" s="14" t="s">
        <v>130</v>
      </c>
      <c r="E4" s="14" t="s">
        <v>133</v>
      </c>
      <c r="F4" s="14" t="s">
        <v>109</v>
      </c>
      <c r="G4" s="87">
        <v>0.99729999999999996</v>
      </c>
      <c r="H4" s="14" t="s">
        <v>213</v>
      </c>
      <c r="I4" s="13"/>
      <c r="J4" s="13"/>
    </row>
    <row r="5" spans="1:10" x14ac:dyDescent="0.3">
      <c r="A5" s="14" t="s">
        <v>4</v>
      </c>
      <c r="B5" s="41" t="s">
        <v>141</v>
      </c>
      <c r="C5" s="3" t="s">
        <v>219</v>
      </c>
      <c r="D5" s="14" t="s">
        <v>130</v>
      </c>
      <c r="E5" s="14" t="s">
        <v>134</v>
      </c>
      <c r="F5" s="14" t="s">
        <v>109</v>
      </c>
      <c r="G5" s="87">
        <v>0.99729999999999996</v>
      </c>
      <c r="H5" s="14" t="s">
        <v>255</v>
      </c>
      <c r="I5" s="13"/>
      <c r="J5" s="13"/>
    </row>
    <row r="6" spans="1:10" x14ac:dyDescent="0.3">
      <c r="A6" s="14" t="s">
        <v>4</v>
      </c>
      <c r="B6" s="41" t="s">
        <v>141</v>
      </c>
      <c r="C6" s="3" t="s">
        <v>219</v>
      </c>
      <c r="D6" s="14" t="s">
        <v>130</v>
      </c>
      <c r="E6" s="14" t="s">
        <v>135</v>
      </c>
      <c r="F6" s="14" t="s">
        <v>109</v>
      </c>
      <c r="G6" s="87">
        <v>2.7000000000000001E-3</v>
      </c>
      <c r="H6" s="14" t="s">
        <v>214</v>
      </c>
      <c r="I6" s="13"/>
      <c r="J6" s="13"/>
    </row>
    <row r="7" spans="1:10" x14ac:dyDescent="0.3">
      <c r="A7" s="14" t="s">
        <v>4</v>
      </c>
      <c r="B7" s="41" t="s">
        <v>141</v>
      </c>
      <c r="C7" s="3" t="s">
        <v>219</v>
      </c>
      <c r="D7" s="14" t="s">
        <v>130</v>
      </c>
      <c r="E7" s="14" t="s">
        <v>131</v>
      </c>
      <c r="F7" s="14" t="s">
        <v>136</v>
      </c>
      <c r="G7" s="86">
        <f>'5_own_initiative_illegal'!F3+'6_own_initiative_TC'!F3</f>
        <v>32356</v>
      </c>
      <c r="H7" s="14" t="s">
        <v>211</v>
      </c>
      <c r="I7" s="13"/>
      <c r="J7" s="13"/>
    </row>
    <row r="8" spans="1:10" x14ac:dyDescent="0.3">
      <c r="A8" s="14" t="s">
        <v>4</v>
      </c>
      <c r="B8" s="41" t="s">
        <v>141</v>
      </c>
      <c r="C8" s="3" t="s">
        <v>219</v>
      </c>
      <c r="D8" s="14" t="s">
        <v>130</v>
      </c>
      <c r="E8" s="14" t="s">
        <v>132</v>
      </c>
      <c r="F8" s="14" t="s">
        <v>136</v>
      </c>
      <c r="G8" s="86">
        <f>'5_own_initiative_illegal'!E3+'6_own_initiative_TC'!E3</f>
        <v>58031</v>
      </c>
      <c r="H8" s="14" t="s">
        <v>215</v>
      </c>
      <c r="I8" s="13"/>
      <c r="J8" s="13"/>
    </row>
    <row r="9" spans="1:10" x14ac:dyDescent="0.3">
      <c r="A9" s="14" t="s">
        <v>4</v>
      </c>
      <c r="B9" s="41" t="s">
        <v>141</v>
      </c>
      <c r="C9" s="3" t="s">
        <v>219</v>
      </c>
      <c r="D9" s="14" t="s">
        <v>130</v>
      </c>
      <c r="E9" s="14" t="s">
        <v>133</v>
      </c>
      <c r="F9" s="14" t="s">
        <v>136</v>
      </c>
      <c r="G9" s="87">
        <v>0.99729999999999996</v>
      </c>
      <c r="H9" s="14" t="s">
        <v>213</v>
      </c>
      <c r="I9" s="13"/>
      <c r="J9" s="13"/>
    </row>
    <row r="10" spans="1:10" x14ac:dyDescent="0.3">
      <c r="A10" s="14" t="s">
        <v>4</v>
      </c>
      <c r="B10" s="41" t="s">
        <v>141</v>
      </c>
      <c r="C10" s="3" t="s">
        <v>219</v>
      </c>
      <c r="D10" s="14" t="s">
        <v>130</v>
      </c>
      <c r="E10" s="14" t="s">
        <v>134</v>
      </c>
      <c r="F10" s="14" t="s">
        <v>136</v>
      </c>
      <c r="G10" s="87">
        <v>0.99729999999999996</v>
      </c>
      <c r="H10" s="14" t="s">
        <v>255</v>
      </c>
      <c r="I10" s="13"/>
      <c r="J10" s="13"/>
    </row>
    <row r="11" spans="1:10" x14ac:dyDescent="0.3">
      <c r="A11" s="14" t="s">
        <v>4</v>
      </c>
      <c r="B11" s="41" t="s">
        <v>141</v>
      </c>
      <c r="C11" s="3" t="s">
        <v>219</v>
      </c>
      <c r="D11" s="14" t="s">
        <v>130</v>
      </c>
      <c r="E11" s="14" t="s">
        <v>135</v>
      </c>
      <c r="F11" s="14" t="s">
        <v>136</v>
      </c>
      <c r="G11" s="87">
        <v>2.7000000000000001E-3</v>
      </c>
      <c r="H11" s="14" t="s">
        <v>214</v>
      </c>
      <c r="I11" s="13"/>
      <c r="J11" s="13"/>
    </row>
    <row r="12" spans="1:10" x14ac:dyDescent="0.25">
      <c r="A12" s="11" t="s">
        <v>87</v>
      </c>
      <c r="B12" s="41" t="s">
        <v>141</v>
      </c>
      <c r="C12" s="3" t="s">
        <v>219</v>
      </c>
      <c r="D12" s="14" t="s">
        <v>130</v>
      </c>
      <c r="E12" s="14" t="s">
        <v>137</v>
      </c>
      <c r="F12" s="14" t="s">
        <v>138</v>
      </c>
      <c r="G12" s="87">
        <v>0</v>
      </c>
      <c r="H12" s="14" t="s">
        <v>253</v>
      </c>
      <c r="I12" s="13"/>
      <c r="J12" s="13"/>
    </row>
    <row r="13" spans="1:10" x14ac:dyDescent="0.25">
      <c r="A13" s="11" t="s">
        <v>87</v>
      </c>
      <c r="B13" s="41" t="s">
        <v>141</v>
      </c>
      <c r="C13" s="3" t="s">
        <v>219</v>
      </c>
      <c r="D13" s="14" t="s">
        <v>130</v>
      </c>
      <c r="E13" s="14" t="s">
        <v>139</v>
      </c>
      <c r="F13" s="14" t="s">
        <v>138</v>
      </c>
      <c r="G13" s="86">
        <f>'4_notices'!E3</f>
        <v>19974</v>
      </c>
      <c r="H13" s="3" t="s">
        <v>216</v>
      </c>
      <c r="I13" s="13"/>
      <c r="J13" s="13"/>
    </row>
    <row r="14" spans="1:10" x14ac:dyDescent="0.25">
      <c r="A14" s="11" t="s">
        <v>87</v>
      </c>
      <c r="B14" s="41" t="s">
        <v>141</v>
      </c>
      <c r="C14" s="3" t="s">
        <v>219</v>
      </c>
      <c r="D14" s="14" t="s">
        <v>130</v>
      </c>
      <c r="E14" s="14" t="s">
        <v>133</v>
      </c>
      <c r="F14" s="14" t="s">
        <v>138</v>
      </c>
      <c r="G14" s="87" t="s">
        <v>142</v>
      </c>
      <c r="H14" s="14" t="s">
        <v>253</v>
      </c>
      <c r="I14" s="13"/>
      <c r="J14" s="13"/>
    </row>
    <row r="15" spans="1:10" x14ac:dyDescent="0.25">
      <c r="A15" s="11" t="s">
        <v>87</v>
      </c>
      <c r="B15" s="41" t="s">
        <v>141</v>
      </c>
      <c r="C15" s="3" t="s">
        <v>219</v>
      </c>
      <c r="D15" s="14" t="s">
        <v>130</v>
      </c>
      <c r="E15" s="14" t="s">
        <v>134</v>
      </c>
      <c r="F15" s="14" t="s">
        <v>138</v>
      </c>
      <c r="G15" s="87" t="s">
        <v>142</v>
      </c>
      <c r="H15" s="14" t="s">
        <v>253</v>
      </c>
      <c r="I15" s="13"/>
      <c r="J15" s="13"/>
    </row>
    <row r="16" spans="1:10" x14ac:dyDescent="0.25">
      <c r="A16" s="11" t="s">
        <v>87</v>
      </c>
      <c r="B16" s="41" t="s">
        <v>141</v>
      </c>
      <c r="C16" s="3" t="s">
        <v>219</v>
      </c>
      <c r="D16" s="14" t="s">
        <v>130</v>
      </c>
      <c r="E16" s="14" t="s">
        <v>135</v>
      </c>
      <c r="F16" s="14" t="s">
        <v>138</v>
      </c>
      <c r="G16" s="87" t="s">
        <v>142</v>
      </c>
      <c r="H16" s="14" t="s">
        <v>253</v>
      </c>
      <c r="I16" s="13"/>
      <c r="J16" s="13"/>
    </row>
    <row r="17" spans="1:8" x14ac:dyDescent="0.3">
      <c r="A17" s="16" t="s">
        <v>110</v>
      </c>
      <c r="B17" s="41" t="s">
        <v>141</v>
      </c>
      <c r="C17" s="3" t="s">
        <v>219</v>
      </c>
      <c r="D17" s="14" t="s">
        <v>130</v>
      </c>
      <c r="E17" s="14" t="s">
        <v>137</v>
      </c>
      <c r="F17" s="14" t="s">
        <v>140</v>
      </c>
      <c r="G17" s="87">
        <v>0</v>
      </c>
      <c r="H17" s="14" t="s">
        <v>254</v>
      </c>
    </row>
    <row r="18" spans="1:8" x14ac:dyDescent="0.3">
      <c r="A18" s="16" t="s">
        <v>110</v>
      </c>
      <c r="B18" s="41" t="s">
        <v>141</v>
      </c>
      <c r="C18" s="3" t="s">
        <v>219</v>
      </c>
      <c r="D18" s="14" t="s">
        <v>130</v>
      </c>
      <c r="E18" s="14" t="s">
        <v>139</v>
      </c>
      <c r="F18" s="14" t="s">
        <v>140</v>
      </c>
      <c r="G18" s="88">
        <f>'4_notices'!F3</f>
        <v>6</v>
      </c>
      <c r="H18" s="3" t="s">
        <v>217</v>
      </c>
    </row>
    <row r="19" spans="1:8" x14ac:dyDescent="0.3">
      <c r="A19" s="16" t="s">
        <v>110</v>
      </c>
      <c r="B19" s="41" t="s">
        <v>141</v>
      </c>
      <c r="C19" s="3" t="s">
        <v>219</v>
      </c>
      <c r="D19" s="14" t="s">
        <v>130</v>
      </c>
      <c r="E19" s="14" t="s">
        <v>133</v>
      </c>
      <c r="F19" s="14" t="s">
        <v>140</v>
      </c>
      <c r="G19" s="87" t="s">
        <v>142</v>
      </c>
      <c r="H19" s="14" t="s">
        <v>254</v>
      </c>
    </row>
    <row r="20" spans="1:8" x14ac:dyDescent="0.3">
      <c r="A20" s="16" t="s">
        <v>110</v>
      </c>
      <c r="B20" s="41" t="s">
        <v>141</v>
      </c>
      <c r="C20" s="3" t="s">
        <v>219</v>
      </c>
      <c r="D20" s="14" t="s">
        <v>130</v>
      </c>
      <c r="E20" s="14" t="s">
        <v>134</v>
      </c>
      <c r="F20" s="14" t="s">
        <v>140</v>
      </c>
      <c r="G20" s="87" t="s">
        <v>142</v>
      </c>
      <c r="H20" s="14" t="s">
        <v>254</v>
      </c>
    </row>
    <row r="21" spans="1:8" x14ac:dyDescent="0.3">
      <c r="A21" s="16" t="s">
        <v>110</v>
      </c>
      <c r="B21" s="41" t="s">
        <v>141</v>
      </c>
      <c r="C21" s="3" t="s">
        <v>219</v>
      </c>
      <c r="D21" s="14" t="s">
        <v>130</v>
      </c>
      <c r="E21" s="14" t="s">
        <v>135</v>
      </c>
      <c r="F21" s="14" t="s">
        <v>140</v>
      </c>
      <c r="G21" s="87" t="s">
        <v>142</v>
      </c>
      <c r="H21" s="14" t="s">
        <v>254</v>
      </c>
    </row>
  </sheetData>
  <autoFilter ref="A1:K21" xr:uid="{0AE27137-013E-4BED-943F-D55130ADBB1F}"/>
  <pageMargins left="0.7" right="0.7" top="0.75" bottom="0.75" header="0.3" footer="0.3"/>
  <pageSetup orientation="portrait"/>
</worksheet>
</file>

<file path=docMetadata/LabelInfo.xml><?xml version="1.0" encoding="utf-8"?>
<clbl:labelList xmlns:clbl="http://schemas.microsoft.com/office/2020/mipLabelMetadata">
  <clbl:label id="{7fc51417-56a4-4480-83fe-75713a42ab5e}" enabled="1" method="Standard" siteId="{80bd712d-fd46-45a1-bc47-4a0faecb675c}"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1_report_identification</vt:lpstr>
      <vt:lpstr>2_categories_names</vt:lpstr>
      <vt:lpstr>3_member_states_orders</vt:lpstr>
      <vt:lpstr>4_notices</vt:lpstr>
      <vt:lpstr>5_own_initiative_illegal</vt:lpstr>
      <vt:lpstr>6_own_initiative_TC</vt:lpstr>
      <vt:lpstr>7_appeals_and_recidivism</vt:lpstr>
      <vt:lpstr>8_automated_means</vt:lpstr>
      <vt:lpstr>'5_own_initiative_illegal'!Afdrukbereik</vt:lpstr>
      <vt:lpstr>'6_own_initiative_TC'!Afdrukbereik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2026-02-12T12:18:04Z</dcterms:created>
  <dcterms:modified xsi:type="dcterms:W3CDTF">2026-02-12T12:18:31Z</dcterms:modified>
  <cp:category/>
  <cp:contentStatus/>
</cp:coreProperties>
</file>