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ittany Coff\Desktop\1. Draft Workshop Materials\2. Wshop Materials\"/>
    </mc:Choice>
  </mc:AlternateContent>
  <bookViews>
    <workbookView xWindow="240" yWindow="138" windowWidth="14850" windowHeight="7740" tabRatio="595"/>
  </bookViews>
  <sheets>
    <sheet name="CS pt 7a" sheetId="9" r:id="rId1"/>
    <sheet name="CS pt 7b" sheetId="11" r:id="rId2"/>
    <sheet name="Q1" sheetId="2" r:id="rId3"/>
    <sheet name="Q2" sheetId="3" r:id="rId4"/>
    <sheet name="Q3" sheetId="7" r:id="rId5"/>
    <sheet name="Q4" sheetId="8" r:id="rId6"/>
  </sheets>
  <calcPr calcId="162913"/>
</workbook>
</file>

<file path=xl/calcChain.xml><?xml version="1.0" encoding="utf-8"?>
<calcChain xmlns="http://schemas.openxmlformats.org/spreadsheetml/2006/main">
  <c r="F11" i="11" l="1"/>
  <c r="G11" i="9"/>
  <c r="F11" i="9"/>
  <c r="E11" i="9"/>
  <c r="D11" i="9"/>
  <c r="C11" i="9"/>
  <c r="F12" i="8" l="1"/>
  <c r="F17" i="7"/>
  <c r="D17" i="7"/>
  <c r="E17" i="7"/>
  <c r="C17" i="7"/>
  <c r="D17" i="3"/>
  <c r="C17" i="3"/>
  <c r="B36" i="3" l="1"/>
  <c r="D18" i="2"/>
  <c r="C18" i="2"/>
  <c r="B37" i="2" s="1"/>
</calcChain>
</file>

<file path=xl/sharedStrings.xml><?xml version="1.0" encoding="utf-8"?>
<sst xmlns="http://schemas.openxmlformats.org/spreadsheetml/2006/main" count="193" uniqueCount="111">
  <si>
    <t>Latrine</t>
  </si>
  <si>
    <t>Other</t>
  </si>
  <si>
    <t>Sedimentation</t>
  </si>
  <si>
    <t>Filtration</t>
  </si>
  <si>
    <t>Disinfection</t>
  </si>
  <si>
    <t>Yes</t>
  </si>
  <si>
    <t>No</t>
  </si>
  <si>
    <t>Safe handling of food</t>
  </si>
  <si>
    <t>Interviewee ID</t>
  </si>
  <si>
    <t>Source Protection</t>
  </si>
  <si>
    <t>Safe Storage</t>
  </si>
  <si>
    <t>HW1</t>
  </si>
  <si>
    <t>HW2</t>
  </si>
  <si>
    <t>HW3</t>
  </si>
  <si>
    <t>HW4</t>
  </si>
  <si>
    <t>HW5</t>
  </si>
  <si>
    <t>Health worker ID</t>
  </si>
  <si>
    <t>HW6</t>
  </si>
  <si>
    <t>HW7</t>
  </si>
  <si>
    <t>HW8</t>
  </si>
  <si>
    <t>HW9</t>
  </si>
  <si>
    <t>HW10</t>
  </si>
  <si>
    <t>Total</t>
  </si>
  <si>
    <t>Why/why not?</t>
  </si>
  <si>
    <t>I learned things about WASH that I can use in my job</t>
  </si>
  <si>
    <t>I liked the facilitator</t>
  </si>
  <si>
    <t>The topics were relevant to my work</t>
  </si>
  <si>
    <t>I already knew the information</t>
  </si>
  <si>
    <t>The workshop was too long</t>
  </si>
  <si>
    <t>The facilitator was good</t>
  </si>
  <si>
    <t>I liked the posters we were given</t>
  </si>
  <si>
    <t>I can use what I learned in my work</t>
  </si>
  <si>
    <t>I can use the posters with community members</t>
  </si>
  <si>
    <t>Facilitator was good</t>
  </si>
  <si>
    <t>Category Name</t>
  </si>
  <si>
    <t>Number of responses</t>
  </si>
  <si>
    <t>Information was useful/relevant</t>
  </si>
  <si>
    <t>Already knew the information</t>
  </si>
  <si>
    <t>Workshop was too long</t>
  </si>
  <si>
    <t>Liked the posters</t>
  </si>
  <si>
    <t>I learned useful things to help the community</t>
  </si>
  <si>
    <t>Categories for "Why/Why Not?"</t>
  </si>
  <si>
    <t>Of the Health workers reported that the workshop met their expectations</t>
  </si>
  <si>
    <t>1) Organize the information</t>
  </si>
  <si>
    <t>2) Develop graphs and calculate statistics from the data</t>
  </si>
  <si>
    <r>
      <t>3) Interpret what the graphs and statistics mean</t>
    </r>
    <r>
      <rPr>
        <sz val="9"/>
        <color theme="1"/>
        <rFont val="Arial"/>
        <family val="2"/>
      </rPr>
      <t xml:space="preserve">: </t>
    </r>
  </si>
  <si>
    <t>Question 1: Did the workshop meet your expectations? Why/why not?</t>
  </si>
  <si>
    <t>Question 2: During the workshop, we used different tools, such as pictures, playing cards and posters to teach the information. Were these tools effective? Why/Why not?</t>
  </si>
  <si>
    <t>Some of the information on the poster was poorly translated</t>
  </si>
  <si>
    <t>The card game was confusing</t>
  </si>
  <si>
    <t>The pictures showed relevant issues in the community</t>
  </si>
  <si>
    <t>I liked the pictures</t>
  </si>
  <si>
    <t>The poster should have better translation</t>
  </si>
  <si>
    <t>I can use the pictures in the community</t>
  </si>
  <si>
    <t>The pictures are relevant to the community</t>
  </si>
  <si>
    <t>They are colourful</t>
  </si>
  <si>
    <t>I did not understand the card game</t>
  </si>
  <si>
    <t>The poster had words I did not understand</t>
  </si>
  <si>
    <t>Poor translation of poster</t>
  </si>
  <si>
    <t>Pictures relevant to community</t>
  </si>
  <si>
    <t>Generally liked/attractive</t>
  </si>
  <si>
    <t>Card game was consfusing</t>
  </si>
  <si>
    <t>Of the Health workers reported that the tools such as pictures, posters and playing cards were effective</t>
  </si>
  <si>
    <t xml:space="preserve">Question 3: What are some ways that you can prevent diseases transmission by feces? </t>
  </si>
  <si>
    <t>Safe handling of water</t>
  </si>
  <si>
    <t>Handwashing</t>
  </si>
  <si>
    <t>Proper waste disposal</t>
  </si>
  <si>
    <t>Disposing of wastes properly</t>
  </si>
  <si>
    <t xml:space="preserve">90% of the Health workers could remember latrines, 70% could remember safe handling of food, 50% could remember safe handling of water, and 30% could remember handwashing as methods to prevent diseases transmission by feces. </t>
  </si>
  <si>
    <t>Description of the changes</t>
  </si>
  <si>
    <t>I saw community members building latrines at their homes</t>
  </si>
  <si>
    <t>Community members starting boiling water</t>
  </si>
  <si>
    <t>Community members started storing their water in clean containers</t>
  </si>
  <si>
    <t>They stopped defacating near the water points</t>
  </si>
  <si>
    <t>They started cleaning their water containers</t>
  </si>
  <si>
    <t>They started building latrines</t>
  </si>
  <si>
    <t>They built a latrine</t>
  </si>
  <si>
    <t>They boil water now, but they didn't before</t>
  </si>
  <si>
    <t>No changes</t>
  </si>
  <si>
    <t>I didn't see any changes</t>
  </si>
  <si>
    <t>Categories for the descriptions</t>
  </si>
  <si>
    <t>Started building latrines</t>
  </si>
  <si>
    <t>Started treating water</t>
  </si>
  <si>
    <t>Stopped defacting near water sources</t>
  </si>
  <si>
    <t>Started using safe storage</t>
  </si>
  <si>
    <t>Sum</t>
  </si>
  <si>
    <t xml:space="preserve">80% of the Health Workers (8/10) reported seeing some change in the community after they started delivering WASH lessons in new ways, following the WASH Awareness training. </t>
  </si>
  <si>
    <r>
      <t>·</t>
    </r>
    <r>
      <rPr>
        <sz val="7"/>
        <color theme="1"/>
        <rFont val="Times New Roman"/>
        <family val="1"/>
      </rPr>
      <t xml:space="preserve">        </t>
    </r>
    <r>
      <rPr>
        <sz val="9"/>
        <color theme="1"/>
        <rFont val="Arial"/>
        <family val="2"/>
      </rPr>
      <t xml:space="preserve">Percentage:  20% (1 out of 5) Health Workers that were interviewed could remember source protection as a step in the multi barrier approach. 80% (4 out of 5) interviewees could remember sedimentation, filtration and disinfection, and 100% (5 out of 5) interviewees could remember safe storage. </t>
    </r>
  </si>
  <si>
    <r>
      <t>·</t>
    </r>
    <r>
      <rPr>
        <sz val="7"/>
        <color theme="1"/>
        <rFont val="Times New Roman"/>
        <family val="1"/>
      </rPr>
      <t xml:space="preserve">        </t>
    </r>
    <r>
      <rPr>
        <sz val="9"/>
        <color theme="1"/>
        <rFont val="Arial"/>
        <family val="2"/>
      </rPr>
      <t xml:space="preserve">Mean: On average, the health workers that were interviewed could remember 3.6 out of the 5 steps of the multi barrier approach each. </t>
    </r>
  </si>
  <si>
    <r>
      <t>·</t>
    </r>
    <r>
      <rPr>
        <sz val="7"/>
        <color theme="1"/>
        <rFont val="Times New Roman"/>
        <family val="1"/>
      </rPr>
      <t xml:space="preserve">        </t>
    </r>
    <r>
      <rPr>
        <sz val="9"/>
        <color theme="1"/>
        <rFont val="Arial"/>
        <family val="2"/>
      </rPr>
      <t xml:space="preserve">Median: The median amount of steps of the multi barrier approach remembered by each Health Worker was 4. </t>
    </r>
  </si>
  <si>
    <r>
      <t>(a)</t>
    </r>
    <r>
      <rPr>
        <sz val="7"/>
        <color theme="1"/>
        <rFont val="Times New Roman"/>
        <family val="1"/>
      </rPr>
      <t xml:space="preserve">    </t>
    </r>
    <r>
      <rPr>
        <sz val="9"/>
        <color theme="1"/>
        <rFont val="Arial"/>
        <family val="2"/>
      </rPr>
      <t xml:space="preserve">The HWs remembered most of the steps of the multi-barrier approach, but the “source protection” step was not remembered well (only 20% of the HWs remembered it). </t>
    </r>
  </si>
  <si>
    <r>
      <t>(b)</t>
    </r>
    <r>
      <rPr>
        <sz val="7"/>
        <color theme="1"/>
        <rFont val="Times New Roman"/>
        <family val="1"/>
      </rPr>
      <t xml:space="preserve">    </t>
    </r>
    <r>
      <rPr>
        <sz val="9"/>
        <color theme="1"/>
        <rFont val="Arial"/>
        <family val="2"/>
      </rPr>
      <t xml:space="preserve">The “source protection” step may have been poorly remembered due to a lack of emphasis during the workshop about this step, in comparison to the other steps. </t>
    </r>
  </si>
  <si>
    <r>
      <t>(c)</t>
    </r>
    <r>
      <rPr>
        <sz val="7"/>
        <color theme="1"/>
        <rFont val="Times New Roman"/>
        <family val="1"/>
      </rPr>
      <t xml:space="preserve">     </t>
    </r>
    <r>
      <rPr>
        <sz val="9"/>
        <color theme="1"/>
        <rFont val="Arial"/>
        <family val="2"/>
      </rPr>
      <t xml:space="preserve">WW should revise the multi-barrier approach lesson in the workshop, to include more emphasis on source protection so that participants remember it better in future. </t>
    </r>
  </si>
  <si>
    <t>Case Study Part 7a: What are the 5 steps in the multi-barrier approach to HWTS?</t>
  </si>
  <si>
    <t>Case Study Part 7b: “Please describe the main reasons that you found the workshop useful or not useful to your work”</t>
  </si>
  <si>
    <t>Description of the reasons why the workshop was useful or not useful</t>
  </si>
  <si>
    <t>I feel confident to answer questions that people ask me now</t>
  </si>
  <si>
    <t>The topics covered relate to my work</t>
  </si>
  <si>
    <t>I have more confidence to teach others about WASH</t>
  </si>
  <si>
    <t>The posters and games are fun to use when I teach others</t>
  </si>
  <si>
    <t>I already knew the information so it was not useful for me</t>
  </si>
  <si>
    <t>I did not learn anything new</t>
  </si>
  <si>
    <t>The topics covered are relevant to the people I work with</t>
  </si>
  <si>
    <t>The posters are useful</t>
  </si>
  <si>
    <t>The topics relate to issues in our community</t>
  </si>
  <si>
    <t>I like using the games to teach others</t>
  </si>
  <si>
    <t>Useful - Because topics are relevant to my work</t>
  </si>
  <si>
    <t>Useful - Because of the posters and games</t>
  </si>
  <si>
    <t>Useful - Because I am more confident now</t>
  </si>
  <si>
    <t>Not useful - Because I did not learn anything new</t>
  </si>
  <si>
    <t>Question 4: Please describe any changes in the community since you have been delivering water, sanitation and hygiene in new 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</si>
</sst>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11"/>
      <name val="Calibri"/>
      <family val="2"/>
      <scheme val="minor"/>
    </font>
    <font>
      <b/>
      <sz val="12"/>
      <name val="Calibri"/>
      <family val="2"/>
      <scheme val="minor"/>
    </font>
    <font>
      <sz val="9"/>
      <color theme="1"/>
      <name val="Symbol"/>
      <family val="1"/>
      <charset val="2"/>
    </font>
    <font>
      <sz val="7"/>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0" fillId="0" borderId="0" xfId="0" applyFont="1" applyFill="1" applyBorder="1" applyAlignment="1">
      <alignment horizontal="center" vertical="center" wrapText="1"/>
    </xf>
    <xf numFmtId="0" fontId="0" fillId="0" borderId="0" xfId="0" applyFont="1" applyBorder="1" applyAlignment="1">
      <alignment horizontal="center" wrapText="1"/>
    </xf>
    <xf numFmtId="0" fontId="0" fillId="0" borderId="0" xfId="0" applyBorder="1" applyAlignment="1">
      <alignment horizontal="center"/>
    </xf>
    <xf numFmtId="9" fontId="0" fillId="0" borderId="0" xfId="1" applyFont="1" applyBorder="1" applyAlignment="1">
      <alignment horizontal="center"/>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xf numFmtId="0" fontId="0" fillId="0" borderId="1" xfId="0" applyBorder="1" applyAlignment="1">
      <alignment horizontal="center" vertical="center"/>
    </xf>
    <xf numFmtId="0" fontId="0" fillId="0" borderId="1" xfId="0" applyBorder="1" applyAlignment="1">
      <alignment horizontal="center"/>
    </xf>
    <xf numFmtId="9" fontId="0" fillId="0" borderId="1" xfId="1" applyFont="1" applyBorder="1" applyAlignment="1">
      <alignment horizontal="center"/>
    </xf>
    <xf numFmtId="0" fontId="0" fillId="0" borderId="1" xfId="0" applyBorder="1"/>
    <xf numFmtId="0" fontId="0" fillId="0" borderId="1" xfId="0" applyBorder="1" applyAlignment="1">
      <alignment horizontal="center" vertical="center" wrapText="1"/>
    </xf>
    <xf numFmtId="0" fontId="0" fillId="0" borderId="0" xfId="0" applyFont="1" applyFill="1" applyBorder="1" applyAlignment="1">
      <alignment horizontal="left" vertical="center"/>
    </xf>
    <xf numFmtId="0" fontId="2" fillId="0" borderId="1" xfId="0" applyFont="1" applyBorder="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xf numFmtId="0" fontId="0" fillId="0" borderId="1" xfId="1" applyNumberFormat="1" applyFont="1" applyBorder="1" applyAlignment="1">
      <alignment horizontal="center"/>
    </xf>
    <xf numFmtId="0" fontId="0" fillId="0" borderId="1" xfId="0" applyFill="1" applyBorder="1" applyAlignment="1">
      <alignment horizontal="center"/>
    </xf>
    <xf numFmtId="0" fontId="2" fillId="0" borderId="0" xfId="0" applyFont="1" applyBorder="1"/>
    <xf numFmtId="0" fontId="0" fillId="0" borderId="0" xfId="0" applyFill="1" applyBorder="1"/>
    <xf numFmtId="0" fontId="2" fillId="0" borderId="1"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xf numFmtId="0" fontId="4" fillId="0" borderId="0" xfId="0" applyFont="1"/>
    <xf numFmtId="9" fontId="0" fillId="0" borderId="0" xfId="1" applyFont="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5" fillId="0" borderId="0" xfId="0" applyFont="1"/>
    <xf numFmtId="0" fontId="6" fillId="0" borderId="0" xfId="0" applyFont="1"/>
    <xf numFmtId="0" fontId="0" fillId="0" borderId="2" xfId="0" applyBorder="1" applyAlignment="1">
      <alignment horizontal="center"/>
    </xf>
    <xf numFmtId="9" fontId="0" fillId="0" borderId="2" xfId="1" applyFont="1" applyBorder="1" applyAlignment="1">
      <alignment horizontal="center"/>
    </xf>
    <xf numFmtId="0" fontId="0" fillId="0" borderId="2" xfId="1" applyNumberFormat="1" applyFont="1" applyBorder="1" applyAlignment="1">
      <alignment horizontal="center"/>
    </xf>
    <xf numFmtId="0" fontId="2" fillId="0" borderId="1" xfId="0" applyFont="1" applyBorder="1" applyAlignment="1">
      <alignment wrapText="1"/>
    </xf>
    <xf numFmtId="0" fontId="2" fillId="0" borderId="2" xfId="0" applyFont="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ill="1" applyBorder="1" applyAlignment="1">
      <alignment horizontal="center"/>
    </xf>
    <xf numFmtId="0" fontId="2" fillId="0" borderId="0" xfId="0" applyFont="1" applyBorder="1" applyAlignment="1">
      <alignment horizontal="center" vertical="center" wrapText="1"/>
    </xf>
    <xf numFmtId="0" fontId="0" fillId="0" borderId="0" xfId="1" applyNumberFormat="1" applyFont="1" applyBorder="1" applyAlignment="1">
      <alignment horizontal="center"/>
    </xf>
    <xf numFmtId="0" fontId="2" fillId="0" borderId="0" xfId="0" applyFont="1" applyBorder="1" applyAlignment="1">
      <alignment horizontal="center"/>
    </xf>
    <xf numFmtId="0" fontId="7" fillId="0" borderId="0" xfId="0" applyFont="1" applyAlignment="1">
      <alignment horizontal="left" vertical="center" indent="4"/>
    </xf>
    <xf numFmtId="0" fontId="3" fillId="0" borderId="0" xfId="0" applyFont="1" applyAlignment="1">
      <alignment horizontal="left" vertical="center" indent="2"/>
    </xf>
    <xf numFmtId="0" fontId="3" fillId="0" borderId="0" xfId="0" applyFont="1" applyAlignment="1">
      <alignment horizontal="left" vertical="center" indent="5"/>
    </xf>
    <xf numFmtId="0" fontId="3" fillId="0" borderId="0" xfId="0" applyFont="1" applyFill="1" applyBorder="1" applyAlignment="1">
      <alignment horizontal="center" vertical="center" wrapText="1"/>
    </xf>
    <xf numFmtId="0" fontId="3" fillId="0" borderId="1"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AU" sz="1050"/>
              <a:t>Health Workers responses</a:t>
            </a:r>
            <a:r>
              <a:rPr lang="en-AU" sz="1050" baseline="0"/>
              <a:t> to "</a:t>
            </a:r>
            <a:r>
              <a:rPr lang="en-AU" sz="1050"/>
              <a:t>What are the 5 steps in the multi-barrier approach to HWTS?"</a:t>
            </a:r>
          </a:p>
        </c:rich>
      </c:tx>
      <c:layout>
        <c:manualLayout>
          <c:xMode val="edge"/>
          <c:yMode val="edge"/>
          <c:x val="0.11379284390921723"/>
          <c:y val="2.7777777777777776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571406515362048E-2"/>
          <c:y val="0.22824074074074074"/>
          <c:w val="0.92546780917091243"/>
          <c:h val="0.66435987168270638"/>
        </c:manualLayout>
      </c:layout>
      <c:barChart>
        <c:barDir val="col"/>
        <c:grouping val="clustered"/>
        <c:varyColors val="0"/>
        <c:ser>
          <c:idx val="0"/>
          <c:order val="0"/>
          <c:spPr>
            <a:solidFill>
              <a:schemeClr val="accent1"/>
            </a:solidFill>
            <a:ln>
              <a:noFill/>
            </a:ln>
            <a:effectLst/>
          </c:spPr>
          <c:invertIfNegative val="0"/>
          <c:cat>
            <c:strRef>
              <c:f>'CS pt 7a'!$C$5:$G$5</c:f>
              <c:strCache>
                <c:ptCount val="5"/>
                <c:pt idx="0">
                  <c:v>Source Protection</c:v>
                </c:pt>
                <c:pt idx="1">
                  <c:v>Sedimentation</c:v>
                </c:pt>
                <c:pt idx="2">
                  <c:v>Filtration</c:v>
                </c:pt>
                <c:pt idx="3">
                  <c:v>Disinfection</c:v>
                </c:pt>
                <c:pt idx="4">
                  <c:v>Safe Storage</c:v>
                </c:pt>
              </c:strCache>
            </c:strRef>
          </c:cat>
          <c:val>
            <c:numRef>
              <c:f>'CS pt 7a'!$C$11:$G$11</c:f>
              <c:numCache>
                <c:formatCode>General</c:formatCode>
                <c:ptCount val="5"/>
                <c:pt idx="0">
                  <c:v>1</c:v>
                </c:pt>
                <c:pt idx="1">
                  <c:v>4</c:v>
                </c:pt>
                <c:pt idx="2">
                  <c:v>4</c:v>
                </c:pt>
                <c:pt idx="3">
                  <c:v>4</c:v>
                </c:pt>
                <c:pt idx="4">
                  <c:v>5</c:v>
                </c:pt>
              </c:numCache>
            </c:numRef>
          </c:val>
          <c:extLst>
            <c:ext xmlns:c16="http://schemas.microsoft.com/office/drawing/2014/chart" uri="{C3380CC4-5D6E-409C-BE32-E72D297353CC}">
              <c16:uniqueId val="{00000000-7F9A-44AB-88B7-BFF46963A379}"/>
            </c:ext>
          </c:extLst>
        </c:ser>
        <c:dLbls>
          <c:showLegendKey val="0"/>
          <c:showVal val="0"/>
          <c:showCatName val="0"/>
          <c:showSerName val="0"/>
          <c:showPercent val="0"/>
          <c:showBubbleSize val="0"/>
        </c:dLbls>
        <c:gapWidth val="219"/>
        <c:overlap val="-27"/>
        <c:axId val="184882432"/>
        <c:axId val="184876528"/>
      </c:barChart>
      <c:catAx>
        <c:axId val="18488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876528"/>
        <c:crosses val="autoZero"/>
        <c:auto val="1"/>
        <c:lblAlgn val="ctr"/>
        <c:lblOffset val="100"/>
        <c:noMultiLvlLbl val="0"/>
      </c:catAx>
      <c:valAx>
        <c:axId val="18487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88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Health Workers</a:t>
            </a:r>
            <a:r>
              <a:rPr lang="en-US" sz="1200" baseline="0"/>
              <a:t> descriptions of changes that happened in the community after they have started delivering WASH differently</a:t>
            </a:r>
            <a:endParaRPr lang="en-US" sz="1200" b="1" i="0" u="none" strike="noStrike" kern="1200" baseline="0">
              <a:solidFill>
                <a:sysClr val="windowText" lastClr="000000"/>
              </a:solidFill>
              <a:latin typeface="+mn-lt"/>
              <a:ea typeface="+mn-ea"/>
              <a:cs typeface="+mn-cs"/>
            </a:endParaRPr>
          </a:p>
        </c:rich>
      </c:tx>
      <c:layout>
        <c:manualLayout>
          <c:xMode val="edge"/>
          <c:yMode val="edge"/>
          <c:x val="0.13748738315298428"/>
          <c:y val="2.9809213176276422E-2"/>
        </c:manualLayout>
      </c:layout>
      <c:overlay val="0"/>
    </c:title>
    <c:autoTitleDeleted val="0"/>
    <c:plotArea>
      <c:layout>
        <c:manualLayout>
          <c:layoutTarget val="inner"/>
          <c:xMode val="edge"/>
          <c:yMode val="edge"/>
          <c:x val="0.48148464804421337"/>
          <c:y val="0.18242253232527228"/>
          <c:w val="0.41835845387977982"/>
          <c:h val="0.63590080263713733"/>
        </c:manualLayout>
      </c:layout>
      <c:barChart>
        <c:barDir val="bar"/>
        <c:grouping val="clustered"/>
        <c:varyColors val="0"/>
        <c:ser>
          <c:idx val="0"/>
          <c:order val="0"/>
          <c:invertIfNegative val="0"/>
          <c:dPt>
            <c:idx val="1"/>
            <c:invertIfNegative val="0"/>
            <c:bubble3D val="0"/>
            <c:spPr>
              <a:solidFill>
                <a:schemeClr val="accent1"/>
              </a:solidFill>
            </c:spPr>
            <c:extLst>
              <c:ext xmlns:c16="http://schemas.microsoft.com/office/drawing/2014/chart" uri="{C3380CC4-5D6E-409C-BE32-E72D297353CC}">
                <c16:uniqueId val="{00000001-EB18-4854-8F1C-EA21D9573A44}"/>
              </c:ext>
            </c:extLst>
          </c:dPt>
          <c:dPt>
            <c:idx val="4"/>
            <c:invertIfNegative val="0"/>
            <c:bubble3D val="0"/>
            <c:spPr>
              <a:solidFill>
                <a:srgbClr val="C00000"/>
              </a:solidFill>
            </c:spPr>
            <c:extLst>
              <c:ext xmlns:c16="http://schemas.microsoft.com/office/drawing/2014/chart" uri="{C3380CC4-5D6E-409C-BE32-E72D297353CC}">
                <c16:uniqueId val="{00000003-EB18-4854-8F1C-EA21D9573A44}"/>
              </c:ext>
            </c:extLst>
          </c:dPt>
          <c:cat>
            <c:strRef>
              <c:f>'CS pt 7b'!$E$7:$E$10</c:f>
              <c:strCache>
                <c:ptCount val="4"/>
                <c:pt idx="0">
                  <c:v>Useful - Because topics are relevant to my work</c:v>
                </c:pt>
                <c:pt idx="1">
                  <c:v>Useful - Because of the posters and games</c:v>
                </c:pt>
                <c:pt idx="2">
                  <c:v>Useful - Because I am more confident now</c:v>
                </c:pt>
                <c:pt idx="3">
                  <c:v>Not useful - Because I did not learn anything new</c:v>
                </c:pt>
              </c:strCache>
            </c:strRef>
          </c:cat>
          <c:val>
            <c:numRef>
              <c:f>'CS pt 7b'!$F$7:$F$10</c:f>
              <c:numCache>
                <c:formatCode>General</c:formatCode>
                <c:ptCount val="4"/>
                <c:pt idx="0">
                  <c:v>3</c:v>
                </c:pt>
                <c:pt idx="1">
                  <c:v>3</c:v>
                </c:pt>
                <c:pt idx="2">
                  <c:v>2</c:v>
                </c:pt>
                <c:pt idx="3">
                  <c:v>2</c:v>
                </c:pt>
              </c:numCache>
            </c:numRef>
          </c:val>
          <c:extLst>
            <c:ext xmlns:c16="http://schemas.microsoft.com/office/drawing/2014/chart" uri="{C3380CC4-5D6E-409C-BE32-E72D297353CC}">
              <c16:uniqueId val="{00000004-EB18-4854-8F1C-EA21D9573A44}"/>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max val="3"/>
        </c:scaling>
        <c:delete val="0"/>
        <c:axPos val="b"/>
        <c:majorGridlines>
          <c:spPr>
            <a:ln>
              <a:noFill/>
            </a:ln>
          </c:spPr>
        </c:majorGridlines>
        <c:numFmt formatCode="General" sourceLinked="1"/>
        <c:majorTickMark val="out"/>
        <c:minorTickMark val="none"/>
        <c:tickLblPos val="nextTo"/>
        <c:crossAx val="6269862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Did the workshop</a:t>
            </a:r>
            <a:r>
              <a:rPr lang="en-US" sz="1200" baseline="0"/>
              <a:t> meet your expectations?</a:t>
            </a:r>
            <a:endParaRPr lang="en-US" sz="1200" b="1" i="0" u="none" strike="noStrike" kern="1200" baseline="0">
              <a:solidFill>
                <a:sysClr val="windowText" lastClr="000000"/>
              </a:solidFill>
              <a:latin typeface="+mn-lt"/>
              <a:ea typeface="+mn-ea"/>
              <a:cs typeface="+mn-cs"/>
            </a:endParaRPr>
          </a:p>
        </c:rich>
      </c:tx>
      <c:layout>
        <c:manualLayout>
          <c:xMode val="edge"/>
          <c:yMode val="edge"/>
          <c:x val="0.17719792914567031"/>
          <c:y val="6.5457182974813177E-2"/>
        </c:manualLayout>
      </c:layout>
      <c:overlay val="0"/>
    </c:title>
    <c:autoTitleDeleted val="0"/>
    <c:plotArea>
      <c:layout>
        <c:manualLayout>
          <c:layoutTarget val="inner"/>
          <c:xMode val="edge"/>
          <c:yMode val="edge"/>
          <c:x val="0.10354370227686031"/>
          <c:y val="0.18687836269195701"/>
          <c:w val="0.85542678132975314"/>
          <c:h val="0.63590080263713733"/>
        </c:manualLayout>
      </c:layout>
      <c:barChart>
        <c:barDir val="col"/>
        <c:grouping val="clustered"/>
        <c:varyColors val="0"/>
        <c:ser>
          <c:idx val="0"/>
          <c:order val="0"/>
          <c:invertIfNegative val="0"/>
          <c:dPt>
            <c:idx val="1"/>
            <c:invertIfNegative val="0"/>
            <c:bubble3D val="0"/>
            <c:spPr>
              <a:solidFill>
                <a:schemeClr val="accent2"/>
              </a:solidFill>
            </c:spPr>
            <c:extLst>
              <c:ext xmlns:c16="http://schemas.microsoft.com/office/drawing/2014/chart" uri="{C3380CC4-5D6E-409C-BE32-E72D297353CC}">
                <c16:uniqueId val="{00000001-30AB-48C1-AB06-B5AE6B7631D3}"/>
              </c:ext>
            </c:extLst>
          </c:dPt>
          <c:cat>
            <c:strRef>
              <c:f>'Q1'!$C$7:$D$7</c:f>
              <c:strCache>
                <c:ptCount val="2"/>
                <c:pt idx="0">
                  <c:v>Yes</c:v>
                </c:pt>
                <c:pt idx="1">
                  <c:v>No</c:v>
                </c:pt>
              </c:strCache>
            </c:strRef>
          </c:cat>
          <c:val>
            <c:numRef>
              <c:f>'Q1'!$C$18:$D$18</c:f>
              <c:numCache>
                <c:formatCode>General</c:formatCode>
                <c:ptCount val="2"/>
                <c:pt idx="0">
                  <c:v>8</c:v>
                </c:pt>
                <c:pt idx="1">
                  <c:v>2</c:v>
                </c:pt>
              </c:numCache>
            </c:numRef>
          </c:val>
          <c:extLst>
            <c:ext xmlns:c16="http://schemas.microsoft.com/office/drawing/2014/chart" uri="{C3380CC4-5D6E-409C-BE32-E72D297353CC}">
              <c16:uniqueId val="{00000000-30AB-48C1-AB06-B5AE6B7631D3}"/>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b"/>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l"/>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Why/Why Not?</a:t>
            </a:r>
            <a:endParaRPr lang="en-US" sz="1200" b="1" i="0" u="none" strike="noStrike" kern="1200" baseline="0">
              <a:solidFill>
                <a:sysClr val="windowText" lastClr="000000"/>
              </a:solidFill>
              <a:latin typeface="+mn-lt"/>
              <a:ea typeface="+mn-ea"/>
              <a:cs typeface="+mn-cs"/>
            </a:endParaRPr>
          </a:p>
        </c:rich>
      </c:tx>
      <c:layout>
        <c:manualLayout>
          <c:xMode val="edge"/>
          <c:yMode val="edge"/>
          <c:x val="0.32060995910624063"/>
          <c:y val="4.4623933727034118E-2"/>
        </c:manualLayout>
      </c:layout>
      <c:overlay val="0"/>
    </c:title>
    <c:autoTitleDeleted val="0"/>
    <c:plotArea>
      <c:layout>
        <c:manualLayout>
          <c:layoutTarget val="inner"/>
          <c:xMode val="edge"/>
          <c:yMode val="edge"/>
          <c:x val="0.40604508206107742"/>
          <c:y val="0.18687836269195701"/>
          <c:w val="0.55292538694443294"/>
          <c:h val="0.63590080263713733"/>
        </c:manualLayout>
      </c:layout>
      <c:barChart>
        <c:barDir val="bar"/>
        <c:grouping val="clustered"/>
        <c:varyColors val="0"/>
        <c:ser>
          <c:idx val="0"/>
          <c:order val="0"/>
          <c:invertIfNegative val="0"/>
          <c:dPt>
            <c:idx val="2"/>
            <c:invertIfNegative val="0"/>
            <c:bubble3D val="0"/>
            <c:spPr>
              <a:solidFill>
                <a:schemeClr val="accent2"/>
              </a:solidFill>
            </c:spPr>
            <c:extLst>
              <c:ext xmlns:c16="http://schemas.microsoft.com/office/drawing/2014/chart" uri="{C3380CC4-5D6E-409C-BE32-E72D297353CC}">
                <c16:uniqueId val="{00000007-6714-4A8B-A233-6D78BF8E0AC1}"/>
              </c:ext>
            </c:extLst>
          </c:dPt>
          <c:dPt>
            <c:idx val="3"/>
            <c:invertIfNegative val="0"/>
            <c:bubble3D val="0"/>
            <c:spPr>
              <a:solidFill>
                <a:schemeClr val="accent2"/>
              </a:solidFill>
            </c:spPr>
            <c:extLst>
              <c:ext xmlns:c16="http://schemas.microsoft.com/office/drawing/2014/chart" uri="{C3380CC4-5D6E-409C-BE32-E72D297353CC}">
                <c16:uniqueId val="{00000006-6714-4A8B-A233-6D78BF8E0AC1}"/>
              </c:ext>
            </c:extLst>
          </c:dPt>
          <c:cat>
            <c:strRef>
              <c:f>'Q1'!$G$9:$G$13</c:f>
              <c:strCache>
                <c:ptCount val="5"/>
                <c:pt idx="0">
                  <c:v>Information was useful/relevant</c:v>
                </c:pt>
                <c:pt idx="1">
                  <c:v>Facilitator was good</c:v>
                </c:pt>
                <c:pt idx="2">
                  <c:v>Already knew the information</c:v>
                </c:pt>
                <c:pt idx="3">
                  <c:v>Workshop was too long</c:v>
                </c:pt>
                <c:pt idx="4">
                  <c:v>Liked the posters</c:v>
                </c:pt>
              </c:strCache>
            </c:strRef>
          </c:cat>
          <c:val>
            <c:numRef>
              <c:f>'Q1'!$H$9:$H$13</c:f>
              <c:numCache>
                <c:formatCode>General</c:formatCode>
                <c:ptCount val="5"/>
                <c:pt idx="0">
                  <c:v>4</c:v>
                </c:pt>
                <c:pt idx="1">
                  <c:v>2</c:v>
                </c:pt>
                <c:pt idx="2">
                  <c:v>1</c:v>
                </c:pt>
                <c:pt idx="3">
                  <c:v>1</c:v>
                </c:pt>
                <c:pt idx="4">
                  <c:v>2</c:v>
                </c:pt>
              </c:numCache>
            </c:numRef>
          </c:val>
          <c:extLst>
            <c:ext xmlns:c16="http://schemas.microsoft.com/office/drawing/2014/chart" uri="{C3380CC4-5D6E-409C-BE32-E72D297353CC}">
              <c16:uniqueId val="{00000005-6714-4A8B-A233-6D78BF8E0AC1}"/>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b"/>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Were</a:t>
            </a:r>
            <a:r>
              <a:rPr lang="en-US" sz="1200" baseline="0"/>
              <a:t> the tools such as pictures, playing cards and posters effective?</a:t>
            </a:r>
            <a:endParaRPr lang="en-US" sz="1200" b="1" i="0" u="none" strike="noStrike" kern="1200" baseline="0">
              <a:solidFill>
                <a:sysClr val="windowText" lastClr="000000"/>
              </a:solidFill>
              <a:latin typeface="+mn-lt"/>
              <a:ea typeface="+mn-ea"/>
              <a:cs typeface="+mn-cs"/>
            </a:endParaRPr>
          </a:p>
        </c:rich>
      </c:tx>
      <c:layout>
        <c:manualLayout>
          <c:xMode val="edge"/>
          <c:yMode val="edge"/>
          <c:x val="0.13161438987205151"/>
          <c:y val="1.6441223651727736E-2"/>
        </c:manualLayout>
      </c:layout>
      <c:overlay val="0"/>
    </c:title>
    <c:autoTitleDeleted val="0"/>
    <c:plotArea>
      <c:layout>
        <c:manualLayout>
          <c:layoutTarget val="inner"/>
          <c:xMode val="edge"/>
          <c:yMode val="edge"/>
          <c:x val="0.10354370227686031"/>
          <c:y val="0.18687836269195701"/>
          <c:w val="0.85542678132975314"/>
          <c:h val="0.63590080263713733"/>
        </c:manualLayout>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7-7D65-4DD8-A6DB-8B88D9B2CEBD}"/>
              </c:ext>
            </c:extLst>
          </c:dPt>
          <c:cat>
            <c:strRef>
              <c:f>'Q2'!$C$6:$D$6</c:f>
              <c:strCache>
                <c:ptCount val="2"/>
                <c:pt idx="0">
                  <c:v>Yes</c:v>
                </c:pt>
                <c:pt idx="1">
                  <c:v>No</c:v>
                </c:pt>
              </c:strCache>
            </c:strRef>
          </c:cat>
          <c:val>
            <c:numRef>
              <c:f>'Q2'!$C$17:$D$17</c:f>
              <c:numCache>
                <c:formatCode>General</c:formatCode>
                <c:ptCount val="2"/>
                <c:pt idx="0">
                  <c:v>5</c:v>
                </c:pt>
                <c:pt idx="1">
                  <c:v>5</c:v>
                </c:pt>
              </c:numCache>
            </c:numRef>
          </c:val>
          <c:extLst>
            <c:ext xmlns:c16="http://schemas.microsoft.com/office/drawing/2014/chart" uri="{C3380CC4-5D6E-409C-BE32-E72D297353CC}">
              <c16:uniqueId val="{00000004-7D65-4DD8-A6DB-8B88D9B2CEBD}"/>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b"/>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l"/>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Why/Why Not?</a:t>
            </a:r>
            <a:endParaRPr lang="en-US" sz="1200" b="1" i="0" u="none" strike="noStrike" kern="1200" baseline="0">
              <a:solidFill>
                <a:sysClr val="windowText" lastClr="000000"/>
              </a:solidFill>
              <a:latin typeface="+mn-lt"/>
              <a:ea typeface="+mn-ea"/>
              <a:cs typeface="+mn-cs"/>
            </a:endParaRPr>
          </a:p>
        </c:rich>
      </c:tx>
      <c:layout>
        <c:manualLayout>
          <c:xMode val="edge"/>
          <c:yMode val="edge"/>
          <c:x val="0.32060995910624063"/>
          <c:y val="4.4623933727034118E-2"/>
        </c:manualLayout>
      </c:layout>
      <c:overlay val="0"/>
    </c:title>
    <c:autoTitleDeleted val="0"/>
    <c:plotArea>
      <c:layout>
        <c:manualLayout>
          <c:layoutTarget val="inner"/>
          <c:xMode val="edge"/>
          <c:yMode val="edge"/>
          <c:x val="0.40604508206107742"/>
          <c:y val="0.18687836269195701"/>
          <c:w val="0.55292538694443294"/>
          <c:h val="0.63590080263713733"/>
        </c:manualLayout>
      </c:layout>
      <c:barChart>
        <c:barDir val="bar"/>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C-C83F-4FFB-8934-6C5671A2A752}"/>
              </c:ext>
            </c:extLst>
          </c:dPt>
          <c:dPt>
            <c:idx val="1"/>
            <c:invertIfNegative val="0"/>
            <c:bubble3D val="0"/>
            <c:spPr>
              <a:solidFill>
                <a:srgbClr val="C00000"/>
              </a:solidFill>
            </c:spPr>
            <c:extLst>
              <c:ext xmlns:c16="http://schemas.microsoft.com/office/drawing/2014/chart" uri="{C3380CC4-5D6E-409C-BE32-E72D297353CC}">
                <c16:uniqueId val="{00000008-C83F-4FFB-8934-6C5671A2A752}"/>
              </c:ext>
            </c:extLst>
          </c:dPt>
          <c:cat>
            <c:strRef>
              <c:f>'Q2'!$G$8:$G$11</c:f>
              <c:strCache>
                <c:ptCount val="4"/>
                <c:pt idx="0">
                  <c:v>Poor translation of poster</c:v>
                </c:pt>
                <c:pt idx="1">
                  <c:v>Card game was consfusing</c:v>
                </c:pt>
                <c:pt idx="2">
                  <c:v>Pictures relevant to community</c:v>
                </c:pt>
                <c:pt idx="3">
                  <c:v>Generally liked/attractive</c:v>
                </c:pt>
              </c:strCache>
            </c:strRef>
          </c:cat>
          <c:val>
            <c:numRef>
              <c:f>'Q2'!$H$8:$H$11</c:f>
              <c:numCache>
                <c:formatCode>General</c:formatCode>
                <c:ptCount val="4"/>
                <c:pt idx="0">
                  <c:v>3</c:v>
                </c:pt>
                <c:pt idx="1">
                  <c:v>2</c:v>
                </c:pt>
                <c:pt idx="2">
                  <c:v>3</c:v>
                </c:pt>
                <c:pt idx="3">
                  <c:v>2</c:v>
                </c:pt>
              </c:numCache>
            </c:numRef>
          </c:val>
          <c:extLst>
            <c:ext xmlns:c16="http://schemas.microsoft.com/office/drawing/2014/chart" uri="{C3380CC4-5D6E-409C-BE32-E72D297353CC}">
              <c16:uniqueId val="{00000005-C83F-4FFB-8934-6C5671A2A752}"/>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b"/>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What are some ways that you can prevent diseases transmission by feces? </a:t>
            </a:r>
            <a:endParaRPr lang="en-US" sz="1200" b="1" i="0" u="none" strike="noStrike" kern="1200" baseline="0">
              <a:solidFill>
                <a:sysClr val="windowText" lastClr="000000"/>
              </a:solidFill>
              <a:latin typeface="+mn-lt"/>
              <a:ea typeface="+mn-ea"/>
              <a:cs typeface="+mn-cs"/>
            </a:endParaRPr>
          </a:p>
        </c:rich>
      </c:tx>
      <c:layout>
        <c:manualLayout>
          <c:xMode val="edge"/>
          <c:yMode val="edge"/>
          <c:x val="0.13161438987205151"/>
          <c:y val="1.6441223651727736E-2"/>
        </c:manualLayout>
      </c:layout>
      <c:overlay val="0"/>
    </c:title>
    <c:autoTitleDeleted val="0"/>
    <c:plotArea>
      <c:layout>
        <c:manualLayout>
          <c:layoutTarget val="inner"/>
          <c:xMode val="edge"/>
          <c:yMode val="edge"/>
          <c:x val="0.10131271274468108"/>
          <c:y val="0.18242253232527228"/>
          <c:w val="0.85542678132975314"/>
          <c:h val="0.63590080263713733"/>
        </c:manualLayout>
      </c:layout>
      <c:barChart>
        <c:barDir val="col"/>
        <c:grouping val="clustered"/>
        <c:varyColors val="0"/>
        <c:ser>
          <c:idx val="0"/>
          <c:order val="0"/>
          <c:invertIfNegative val="0"/>
          <c:dPt>
            <c:idx val="1"/>
            <c:invertIfNegative val="0"/>
            <c:bubble3D val="0"/>
            <c:spPr>
              <a:solidFill>
                <a:schemeClr val="accent1"/>
              </a:solidFill>
            </c:spPr>
            <c:extLst>
              <c:ext xmlns:c16="http://schemas.microsoft.com/office/drawing/2014/chart" uri="{C3380CC4-5D6E-409C-BE32-E72D297353CC}">
                <c16:uniqueId val="{00000001-EDEC-40DC-A6BB-CDA4B6997F0E}"/>
              </c:ext>
            </c:extLst>
          </c:dPt>
          <c:cat>
            <c:strRef>
              <c:f>'Q3'!$C$6:$F$6</c:f>
              <c:strCache>
                <c:ptCount val="4"/>
                <c:pt idx="0">
                  <c:v>Latrine</c:v>
                </c:pt>
                <c:pt idx="1">
                  <c:v>Handwashing</c:v>
                </c:pt>
                <c:pt idx="2">
                  <c:v>Safe handling of food</c:v>
                </c:pt>
                <c:pt idx="3">
                  <c:v>Safe handling of water</c:v>
                </c:pt>
              </c:strCache>
            </c:strRef>
          </c:cat>
          <c:val>
            <c:numRef>
              <c:f>'Q3'!$C$17:$F$17</c:f>
              <c:numCache>
                <c:formatCode>General</c:formatCode>
                <c:ptCount val="4"/>
                <c:pt idx="0">
                  <c:v>9</c:v>
                </c:pt>
                <c:pt idx="1">
                  <c:v>3</c:v>
                </c:pt>
                <c:pt idx="2">
                  <c:v>7</c:v>
                </c:pt>
                <c:pt idx="3">
                  <c:v>5</c:v>
                </c:pt>
              </c:numCache>
            </c:numRef>
          </c:val>
          <c:extLst>
            <c:ext xmlns:c16="http://schemas.microsoft.com/office/drawing/2014/chart" uri="{C3380CC4-5D6E-409C-BE32-E72D297353CC}">
              <c16:uniqueId val="{00000002-EDEC-40DC-A6BB-CDA4B6997F0E}"/>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b"/>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l"/>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Health Workers</a:t>
            </a:r>
            <a:r>
              <a:rPr lang="en-US" sz="1200" baseline="0"/>
              <a:t> descriptions of changes that happened in the community after they have started delivering WASH differently</a:t>
            </a:r>
            <a:endParaRPr lang="en-US" sz="1200" b="1" i="0" u="none" strike="noStrike" kern="1200" baseline="0">
              <a:solidFill>
                <a:sysClr val="windowText" lastClr="000000"/>
              </a:solidFill>
              <a:latin typeface="+mn-lt"/>
              <a:ea typeface="+mn-ea"/>
              <a:cs typeface="+mn-cs"/>
            </a:endParaRPr>
          </a:p>
        </c:rich>
      </c:tx>
      <c:layout>
        <c:manualLayout>
          <c:xMode val="edge"/>
          <c:yMode val="edge"/>
          <c:x val="0.13748738315298428"/>
          <c:y val="2.9809213176276422E-2"/>
        </c:manualLayout>
      </c:layout>
      <c:overlay val="0"/>
    </c:title>
    <c:autoTitleDeleted val="0"/>
    <c:plotArea>
      <c:layout>
        <c:manualLayout>
          <c:layoutTarget val="inner"/>
          <c:xMode val="edge"/>
          <c:yMode val="edge"/>
          <c:x val="0.28884019972784519"/>
          <c:y val="0.18242253232527228"/>
          <c:w val="0.6110029372423017"/>
          <c:h val="0.63590080263713733"/>
        </c:manualLayout>
      </c:layout>
      <c:barChart>
        <c:barDir val="bar"/>
        <c:grouping val="clustered"/>
        <c:varyColors val="0"/>
        <c:ser>
          <c:idx val="0"/>
          <c:order val="0"/>
          <c:invertIfNegative val="0"/>
          <c:dPt>
            <c:idx val="1"/>
            <c:invertIfNegative val="0"/>
            <c:bubble3D val="0"/>
            <c:spPr>
              <a:solidFill>
                <a:schemeClr val="accent1"/>
              </a:solidFill>
            </c:spPr>
            <c:extLst>
              <c:ext xmlns:c16="http://schemas.microsoft.com/office/drawing/2014/chart" uri="{C3380CC4-5D6E-409C-BE32-E72D297353CC}">
                <c16:uniqueId val="{00000001-BC48-4150-B811-EDC7FF3659AB}"/>
              </c:ext>
            </c:extLst>
          </c:dPt>
          <c:dPt>
            <c:idx val="4"/>
            <c:invertIfNegative val="0"/>
            <c:bubble3D val="0"/>
            <c:spPr>
              <a:solidFill>
                <a:srgbClr val="C00000"/>
              </a:solidFill>
            </c:spPr>
            <c:extLst>
              <c:ext xmlns:c16="http://schemas.microsoft.com/office/drawing/2014/chart" uri="{C3380CC4-5D6E-409C-BE32-E72D297353CC}">
                <c16:uniqueId val="{00000008-BC48-4150-B811-EDC7FF3659AB}"/>
              </c:ext>
            </c:extLst>
          </c:dPt>
          <c:cat>
            <c:strRef>
              <c:f>'Q4'!$E$7:$E$11</c:f>
              <c:strCache>
                <c:ptCount val="5"/>
                <c:pt idx="0">
                  <c:v>Started building latrines</c:v>
                </c:pt>
                <c:pt idx="1">
                  <c:v>Started treating water</c:v>
                </c:pt>
                <c:pt idx="2">
                  <c:v>Stopped defacting near water sources</c:v>
                </c:pt>
                <c:pt idx="3">
                  <c:v>Started using safe storage</c:v>
                </c:pt>
                <c:pt idx="4">
                  <c:v>No changes</c:v>
                </c:pt>
              </c:strCache>
            </c:strRef>
          </c:cat>
          <c:val>
            <c:numRef>
              <c:f>'Q4'!$F$7:$F$11</c:f>
              <c:numCache>
                <c:formatCode>General</c:formatCode>
                <c:ptCount val="5"/>
                <c:pt idx="0">
                  <c:v>3</c:v>
                </c:pt>
                <c:pt idx="1">
                  <c:v>2</c:v>
                </c:pt>
                <c:pt idx="2">
                  <c:v>1</c:v>
                </c:pt>
                <c:pt idx="3">
                  <c:v>2</c:v>
                </c:pt>
                <c:pt idx="4">
                  <c:v>2</c:v>
                </c:pt>
              </c:numCache>
            </c:numRef>
          </c:val>
          <c:extLst>
            <c:ext xmlns:c16="http://schemas.microsoft.com/office/drawing/2014/chart" uri="{C3380CC4-5D6E-409C-BE32-E72D297353CC}">
              <c16:uniqueId val="{00000002-BC48-4150-B811-EDC7FF3659AB}"/>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max val="3"/>
        </c:scaling>
        <c:delete val="0"/>
        <c:axPos val="b"/>
        <c:majorGridlines>
          <c:spPr>
            <a:ln>
              <a:noFill/>
            </a:ln>
          </c:spPr>
        </c:majorGridlines>
        <c:numFmt formatCode="General" sourceLinked="1"/>
        <c:majorTickMark val="out"/>
        <c:minorTickMark val="none"/>
        <c:tickLblPos val="nextTo"/>
        <c:crossAx val="6269862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259080</xdr:colOff>
      <xdr:row>13</xdr:row>
      <xdr:rowOff>127635</xdr:rowOff>
    </xdr:from>
    <xdr:to>
      <xdr:col>8</xdr:col>
      <xdr:colOff>106680</xdr:colOff>
      <xdr:row>28</xdr:row>
      <xdr:rowOff>127635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424603</xdr:colOff>
      <xdr:row>20</xdr:row>
      <xdr:rowOff>1588</xdr:rowOff>
    </xdr:from>
    <xdr:to>
      <xdr:col>4</xdr:col>
      <xdr:colOff>440266</xdr:colOff>
      <xdr:row>33</xdr:row>
      <xdr:rowOff>87313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288925</xdr:colOff>
      <xdr:row>37</xdr:row>
      <xdr:rowOff>158223</xdr:rowOff>
    </xdr:from>
    <xdr:to>
      <xdr:col>6</xdr:col>
      <xdr:colOff>956734</xdr:colOff>
      <xdr:row>44</xdr:row>
      <xdr:rowOff>127000</xdr:rowOff>
    </xdr:to>
    <xdr:sp macro="" textlink="">
      <xdr:nvSpPr>
        <xdr:cNvPr id="3" name="TextBox 2"/>
        <xdr:cNvSpPr txBox="1"/>
      </xdr:nvSpPr>
      <xdr:spPr>
        <a:xfrm>
          <a:off x="288925" y="7989890"/>
          <a:ext cx="10988676" cy="124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8 out of 10 responses indicated that the HWs found the workshop useful, and only 2 indicated that it was not useful.</a:t>
          </a:r>
          <a:endParaRPr lang="en-AU"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main reasons that it was useful were that the topics were relevant, the posters and games were useful, and the HWs felt more confident after the workshop. </a:t>
          </a:r>
          <a:endParaRPr lang="en-AU" sz="1100">
            <a:solidFill>
              <a:schemeClr val="dk1"/>
            </a:solidFill>
            <a:effectLst/>
            <a:latin typeface="+mn-lt"/>
            <a:ea typeface="+mn-ea"/>
            <a:cs typeface="+mn-cs"/>
          </a:endParaRPr>
        </a:p>
        <a:p>
          <a:pPr lvl="0"/>
          <a:r>
            <a:rPr lang="en-US" sz="1100">
              <a:solidFill>
                <a:schemeClr val="dk1"/>
              </a:solidFill>
              <a:effectLst/>
              <a:latin typeface="+mn-lt"/>
              <a:ea typeface="+mn-ea"/>
              <a:cs typeface="+mn-cs"/>
            </a:rPr>
            <a:t>For the HWs that did not find the workshop useful, it was because they did not learn anything new. This may mean that the workshop covered only very basic topics, or that those certain participants already had very good WASH knowledge. </a:t>
          </a:r>
          <a:endParaRPr lang="en-AU" sz="1100">
            <a:solidFill>
              <a:schemeClr val="dk1"/>
            </a:solidFill>
            <a:effectLst/>
            <a:latin typeface="+mn-lt"/>
            <a:ea typeface="+mn-ea"/>
            <a:cs typeface="+mn-cs"/>
          </a:endParaRPr>
        </a:p>
        <a:p>
          <a:pPr lvl="0"/>
          <a:r>
            <a:rPr lang="en-US" sz="1100">
              <a:solidFill>
                <a:schemeClr val="dk1"/>
              </a:solidFill>
              <a:effectLst/>
              <a:latin typeface="+mn-lt"/>
              <a:ea typeface="+mn-ea"/>
              <a:cs typeface="+mn-cs"/>
            </a:rPr>
            <a:t>Since 80% of the HWs interviewed found it useful, no changes were recommended based on this question. </a:t>
          </a:r>
          <a:endParaRPr lang="en-AU"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331470</xdr:colOff>
      <xdr:row>21</xdr:row>
      <xdr:rowOff>52387</xdr:rowOff>
    </xdr:from>
    <xdr:to>
      <xdr:col>4</xdr:col>
      <xdr:colOff>233362</xdr:colOff>
      <xdr:row>34</xdr:row>
      <xdr:rowOff>138112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21</xdr:row>
      <xdr:rowOff>33337</xdr:rowOff>
    </xdr:from>
    <xdr:to>
      <xdr:col>7</xdr:col>
      <xdr:colOff>104775</xdr:colOff>
      <xdr:row>34</xdr:row>
      <xdr:rowOff>119062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128589</xdr:rowOff>
    </xdr:from>
    <xdr:to>
      <xdr:col>6</xdr:col>
      <xdr:colOff>2171700</xdr:colOff>
      <xdr:row>46</xdr:row>
      <xdr:rowOff>19051</xdr:rowOff>
    </xdr:to>
    <xdr:sp macro="" textlink="">
      <xdr:nvSpPr>
        <xdr:cNvPr id="5" name="TextBox 4"/>
        <xdr:cNvSpPr txBox="1"/>
      </xdr:nvSpPr>
      <xdr:spPr>
        <a:xfrm>
          <a:off x="647700" y="7967664"/>
          <a:ext cx="8439150"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80%</a:t>
          </a:r>
          <a:r>
            <a:rPr lang="en-AU" sz="1100" baseline="0"/>
            <a:t> of the health workers reported that the workshop met their expectations. </a:t>
          </a:r>
        </a:p>
        <a:p>
          <a:r>
            <a:rPr lang="en-AU" sz="1100" baseline="0"/>
            <a:t>The main reasons that it met their expextations were because the information was relevant and useful, the facilitator was good, and the Health workers liked the posters. </a:t>
          </a:r>
        </a:p>
        <a:p>
          <a:r>
            <a:rPr lang="en-AU" sz="1100" baseline="0"/>
            <a:t>For the Health Workers whose expectations were not met, it was because the workshop was too long, or they already knew the information. </a:t>
          </a:r>
        </a:p>
        <a:p>
          <a:r>
            <a:rPr lang="en-AU" sz="1100" baseline="0"/>
            <a:t>Since it met 80% of the expectations, no changes are recommended based on this question. </a:t>
          </a: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331470</xdr:colOff>
      <xdr:row>20</xdr:row>
      <xdr:rowOff>52387</xdr:rowOff>
    </xdr:from>
    <xdr:to>
      <xdr:col>4</xdr:col>
      <xdr:colOff>233362</xdr:colOff>
      <xdr:row>33</xdr:row>
      <xdr:rowOff>138112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20</xdr:row>
      <xdr:rowOff>33337</xdr:rowOff>
    </xdr:from>
    <xdr:to>
      <xdr:col>7</xdr:col>
      <xdr:colOff>104775</xdr:colOff>
      <xdr:row>33</xdr:row>
      <xdr:rowOff>119062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39</xdr:row>
      <xdr:rowOff>128588</xdr:rowOff>
    </xdr:from>
    <xdr:to>
      <xdr:col>6</xdr:col>
      <xdr:colOff>2171700</xdr:colOff>
      <xdr:row>45</xdr:row>
      <xdr:rowOff>139699</xdr:rowOff>
    </xdr:to>
    <xdr:sp macro="" textlink="">
      <xdr:nvSpPr>
        <xdr:cNvPr id="10" name="TextBox 9"/>
        <xdr:cNvSpPr txBox="1"/>
      </xdr:nvSpPr>
      <xdr:spPr>
        <a:xfrm>
          <a:off x="648758" y="7926388"/>
          <a:ext cx="10493375" cy="1103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50%</a:t>
          </a:r>
          <a:r>
            <a:rPr lang="en-AU" sz="1100" baseline="0"/>
            <a:t> of the health workers reported that the tools used in the workshop, such as pictures, posters and playing cards were effective. </a:t>
          </a:r>
        </a:p>
        <a:p>
          <a:r>
            <a:rPr lang="en-AU" sz="1100" baseline="0"/>
            <a:t>The main reasons they thought they were effective were because the pictures were relevant to the community, and the tools were generally attractive. </a:t>
          </a:r>
        </a:p>
        <a:p>
          <a:r>
            <a:rPr lang="en-AU" sz="1100" baseline="0"/>
            <a:t>For the Health Workers who thought they were no effective, the main reasons were because of poor translation on the poster and due to confusion about the card game. </a:t>
          </a:r>
        </a:p>
        <a:p>
          <a:r>
            <a:rPr lang="en-AU" sz="1100" baseline="0"/>
            <a:t>It is recommended that the poster be reviewed and the translation be improved, and the card game be reviewed and simplified. </a:t>
          </a:r>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331470</xdr:colOff>
      <xdr:row>20</xdr:row>
      <xdr:rowOff>52387</xdr:rowOff>
    </xdr:from>
    <xdr:to>
      <xdr:col>5</xdr:col>
      <xdr:colOff>173566</xdr:colOff>
      <xdr:row>33</xdr:row>
      <xdr:rowOff>138112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39</xdr:row>
      <xdr:rowOff>128589</xdr:rowOff>
    </xdr:from>
    <xdr:to>
      <xdr:col>6</xdr:col>
      <xdr:colOff>2171700</xdr:colOff>
      <xdr:row>45</xdr:row>
      <xdr:rowOff>127001</xdr:rowOff>
    </xdr:to>
    <xdr:sp macro="" textlink="">
      <xdr:nvSpPr>
        <xdr:cNvPr id="4" name="TextBox 3"/>
        <xdr:cNvSpPr txBox="1"/>
      </xdr:nvSpPr>
      <xdr:spPr>
        <a:xfrm>
          <a:off x="648758" y="8142289"/>
          <a:ext cx="8406342" cy="1090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High percentages of the Health Workers remembered that latrines and safe handling</a:t>
          </a:r>
          <a:r>
            <a:rPr lang="en-AU" sz="1100" baseline="0"/>
            <a:t> of food are ways to prevent diseases transmission by feces. </a:t>
          </a:r>
        </a:p>
        <a:p>
          <a:r>
            <a:rPr lang="en-AU" sz="1100" baseline="0"/>
            <a:t>Only 50%, and 30% of the Health workers could remember safe handling of water, and handwashing as methods. This low rate of remembering could result in Health Workers not correctly passing on the messages about water and handwashing in the communities. </a:t>
          </a:r>
        </a:p>
        <a:p>
          <a:r>
            <a:rPr lang="en-AU" sz="1100" baseline="0"/>
            <a:t>The lesson on diseases transmission by feces in the WASH Awareness training should be reviewed to emphasize safe handling of water and handwashing, to improve the number of Health Workers that remember these in the future. </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424603</xdr:colOff>
      <xdr:row>20</xdr:row>
      <xdr:rowOff>1588</xdr:rowOff>
    </xdr:from>
    <xdr:to>
      <xdr:col>4</xdr:col>
      <xdr:colOff>440266</xdr:colOff>
      <xdr:row>33</xdr:row>
      <xdr:rowOff>87313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288925</xdr:colOff>
      <xdr:row>39</xdr:row>
      <xdr:rowOff>158223</xdr:rowOff>
    </xdr:from>
    <xdr:to>
      <xdr:col>6</xdr:col>
      <xdr:colOff>956734</xdr:colOff>
      <xdr:row>43</xdr:row>
      <xdr:rowOff>173567</xdr:rowOff>
    </xdr:to>
    <xdr:sp macro="" textlink="">
      <xdr:nvSpPr>
        <xdr:cNvPr id="3" name="TextBox 2"/>
        <xdr:cNvSpPr txBox="1"/>
      </xdr:nvSpPr>
      <xdr:spPr>
        <a:xfrm>
          <a:off x="288925" y="7951790"/>
          <a:ext cx="10527242" cy="74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Health Workers reported</a:t>
          </a:r>
          <a:r>
            <a:rPr lang="en-AU" sz="1100" baseline="0"/>
            <a:t> a range of changes in the community, including starting to build latrines, started treating their water, started using safe storage for their water and stopping defacation near the water point. Two Health Workers did not report seeing any changes. These ideas should be verified through observation in the community before being used to develop recommendations.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tabSelected="1" workbookViewId="0">
      <selection activeCell="K14" sqref="K14"/>
    </sheetView>
  </sheetViews>
  <sheetFormatPr defaultRowHeight="14.4" x14ac:dyDescent="0.55000000000000004"/>
  <cols>
    <col min="4" max="4" width="11.7890625" customWidth="1"/>
  </cols>
  <sheetData>
    <row r="2" spans="1:7" x14ac:dyDescent="0.55000000000000004">
      <c r="A2" s="1" t="s">
        <v>93</v>
      </c>
    </row>
    <row r="4" spans="1:7" x14ac:dyDescent="0.55000000000000004">
      <c r="A4" s="1" t="s">
        <v>43</v>
      </c>
    </row>
    <row r="5" spans="1:7" ht="22.8" x14ac:dyDescent="0.55000000000000004">
      <c r="B5" s="16" t="s">
        <v>8</v>
      </c>
      <c r="C5" s="16" t="s">
        <v>9</v>
      </c>
      <c r="D5" s="16" t="s">
        <v>2</v>
      </c>
      <c r="E5" s="16" t="s">
        <v>3</v>
      </c>
      <c r="F5" s="16" t="s">
        <v>4</v>
      </c>
      <c r="G5" s="16" t="s">
        <v>10</v>
      </c>
    </row>
    <row r="6" spans="1:7" x14ac:dyDescent="0.55000000000000004">
      <c r="B6" s="16" t="s">
        <v>11</v>
      </c>
      <c r="C6" s="16">
        <v>1</v>
      </c>
      <c r="D6" s="16">
        <v>1</v>
      </c>
      <c r="E6" s="16"/>
      <c r="F6" s="16">
        <v>1</v>
      </c>
      <c r="G6" s="16">
        <v>1</v>
      </c>
    </row>
    <row r="7" spans="1:7" x14ac:dyDescent="0.55000000000000004">
      <c r="B7" s="16" t="s">
        <v>12</v>
      </c>
      <c r="C7" s="16"/>
      <c r="D7" s="16">
        <v>1</v>
      </c>
      <c r="E7" s="16">
        <v>1</v>
      </c>
      <c r="F7" s="16">
        <v>1</v>
      </c>
      <c r="G7" s="16">
        <v>1</v>
      </c>
    </row>
    <row r="8" spans="1:7" x14ac:dyDescent="0.55000000000000004">
      <c r="B8" s="16" t="s">
        <v>13</v>
      </c>
      <c r="C8" s="16"/>
      <c r="D8" s="16"/>
      <c r="E8" s="16">
        <v>1</v>
      </c>
      <c r="F8" s="16">
        <v>1</v>
      </c>
      <c r="G8" s="16">
        <v>1</v>
      </c>
    </row>
    <row r="9" spans="1:7" x14ac:dyDescent="0.55000000000000004">
      <c r="B9" s="16" t="s">
        <v>14</v>
      </c>
      <c r="C9" s="16"/>
      <c r="D9" s="16">
        <v>1</v>
      </c>
      <c r="E9" s="16">
        <v>1</v>
      </c>
      <c r="F9" s="16">
        <v>1</v>
      </c>
      <c r="G9" s="16">
        <v>1</v>
      </c>
    </row>
    <row r="10" spans="1:7" x14ac:dyDescent="0.55000000000000004">
      <c r="B10" s="16" t="s">
        <v>15</v>
      </c>
      <c r="C10" s="16"/>
      <c r="D10" s="16">
        <v>1</v>
      </c>
      <c r="E10" s="16">
        <v>1</v>
      </c>
      <c r="F10" s="16"/>
      <c r="G10" s="16">
        <v>1</v>
      </c>
    </row>
    <row r="11" spans="1:7" x14ac:dyDescent="0.55000000000000004">
      <c r="B11" s="17" t="s">
        <v>22</v>
      </c>
      <c r="C11" s="10">
        <f>SUM(C6:C10)</f>
        <v>1</v>
      </c>
      <c r="D11" s="10">
        <f t="shared" ref="D11:G11" si="0">SUM(D6:D10)</f>
        <v>4</v>
      </c>
      <c r="E11" s="10">
        <f t="shared" si="0"/>
        <v>4</v>
      </c>
      <c r="F11" s="10">
        <f t="shared" si="0"/>
        <v>4</v>
      </c>
      <c r="G11" s="10">
        <f t="shared" si="0"/>
        <v>5</v>
      </c>
    </row>
    <row r="12" spans="1:7" x14ac:dyDescent="0.55000000000000004">
      <c r="B12" s="51"/>
      <c r="C12" s="4"/>
      <c r="D12" s="4"/>
      <c r="E12" s="4"/>
      <c r="F12" s="4"/>
      <c r="G12" s="4"/>
    </row>
    <row r="13" spans="1:7" x14ac:dyDescent="0.55000000000000004">
      <c r="A13" s="29" t="s">
        <v>44</v>
      </c>
    </row>
    <row r="31" spans="2:2" x14ac:dyDescent="0.55000000000000004">
      <c r="B31" s="48" t="s">
        <v>87</v>
      </c>
    </row>
    <row r="32" spans="2:2" x14ac:dyDescent="0.55000000000000004">
      <c r="B32" s="48" t="s">
        <v>88</v>
      </c>
    </row>
    <row r="33" spans="1:2" x14ac:dyDescent="0.55000000000000004">
      <c r="B33" s="48" t="s">
        <v>89</v>
      </c>
    </row>
    <row r="34" spans="1:2" x14ac:dyDescent="0.55000000000000004">
      <c r="B34" s="49"/>
    </row>
    <row r="35" spans="1:2" x14ac:dyDescent="0.55000000000000004">
      <c r="A35" s="29" t="s">
        <v>45</v>
      </c>
    </row>
    <row r="36" spans="1:2" x14ac:dyDescent="0.55000000000000004">
      <c r="B36" s="50" t="s">
        <v>90</v>
      </c>
    </row>
    <row r="37" spans="1:2" x14ac:dyDescent="0.55000000000000004">
      <c r="B37" s="50" t="s">
        <v>91</v>
      </c>
    </row>
    <row r="38" spans="1:2" x14ac:dyDescent="0.55000000000000004">
      <c r="B38" s="50" t="s">
        <v>92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28" zoomScale="90" zoomScaleNormal="90" workbookViewId="0">
      <selection activeCell="C37" sqref="C37"/>
    </sheetView>
  </sheetViews>
  <sheetFormatPr defaultRowHeight="14.4" x14ac:dyDescent="0.55000000000000004"/>
  <cols>
    <col min="2" max="2" width="16.5234375" customWidth="1"/>
    <col min="3" max="3" width="55.20703125" customWidth="1"/>
    <col min="4" max="4" width="9.3671875" customWidth="1"/>
    <col min="5" max="5" width="38.3671875" customWidth="1"/>
    <col min="6" max="6" width="14.26171875" customWidth="1"/>
    <col min="7" max="7" width="32.5234375" customWidth="1"/>
    <col min="8" max="8" width="13.20703125" customWidth="1"/>
  </cols>
  <sheetData>
    <row r="1" spans="1:10" s="33" customFormat="1" x14ac:dyDescent="0.55000000000000004"/>
    <row r="2" spans="1:10" ht="15.6" x14ac:dyDescent="0.6">
      <c r="A2" s="34" t="s">
        <v>94</v>
      </c>
    </row>
    <row r="3" spans="1:10" x14ac:dyDescent="0.55000000000000004">
      <c r="A3" s="8"/>
      <c r="B3" s="8"/>
      <c r="C3" s="8"/>
      <c r="D3" s="8"/>
      <c r="E3" s="8"/>
    </row>
    <row r="4" spans="1:10" x14ac:dyDescent="0.55000000000000004">
      <c r="A4" s="1" t="s">
        <v>43</v>
      </c>
    </row>
    <row r="5" spans="1:10" s="8" customFormat="1" ht="18" customHeight="1" x14ac:dyDescent="0.55000000000000004">
      <c r="A5"/>
      <c r="B5"/>
      <c r="C5"/>
      <c r="D5"/>
      <c r="E5" s="21" t="s">
        <v>80</v>
      </c>
      <c r="G5"/>
      <c r="H5"/>
    </row>
    <row r="6" spans="1:10" s="8" customFormat="1" ht="32.700000000000003" customHeight="1" x14ac:dyDescent="0.55000000000000004">
      <c r="B6" s="38" t="s">
        <v>16</v>
      </c>
      <c r="C6" s="42" t="s">
        <v>95</v>
      </c>
      <c r="D6" s="45"/>
      <c r="E6" s="9" t="s">
        <v>34</v>
      </c>
      <c r="F6" s="13" t="s">
        <v>35</v>
      </c>
      <c r="G6" s="6"/>
      <c r="H6" s="21"/>
    </row>
    <row r="7" spans="1:10" s="8" customFormat="1" ht="14.4" customHeight="1" x14ac:dyDescent="0.55000000000000004">
      <c r="B7" s="18" t="s">
        <v>11</v>
      </c>
      <c r="C7" s="52" t="s">
        <v>96</v>
      </c>
      <c r="D7" s="4"/>
      <c r="E7" s="9" t="s">
        <v>106</v>
      </c>
      <c r="F7" s="9">
        <v>3</v>
      </c>
      <c r="G7" s="22"/>
      <c r="H7" s="24"/>
      <c r="I7" s="25"/>
    </row>
    <row r="8" spans="1:10" x14ac:dyDescent="0.55000000000000004">
      <c r="A8" s="8"/>
      <c r="B8" s="18" t="s">
        <v>12</v>
      </c>
      <c r="C8" s="52" t="s">
        <v>97</v>
      </c>
      <c r="D8" s="4"/>
      <c r="E8" s="27" t="s">
        <v>107</v>
      </c>
      <c r="F8" s="9">
        <v>3</v>
      </c>
      <c r="G8" s="22"/>
      <c r="H8" s="24"/>
      <c r="I8" s="24"/>
      <c r="J8" s="8"/>
    </row>
    <row r="9" spans="1:10" x14ac:dyDescent="0.55000000000000004">
      <c r="A9" s="8"/>
      <c r="B9" s="18" t="s">
        <v>13</v>
      </c>
      <c r="C9" s="52" t="s">
        <v>98</v>
      </c>
      <c r="D9" s="4"/>
      <c r="E9" s="27" t="s">
        <v>108</v>
      </c>
      <c r="F9" s="9">
        <v>2</v>
      </c>
      <c r="G9" s="22"/>
      <c r="H9" s="26"/>
      <c r="I9" s="24"/>
      <c r="J9" s="8"/>
    </row>
    <row r="10" spans="1:10" x14ac:dyDescent="0.55000000000000004">
      <c r="A10" s="8"/>
      <c r="B10" s="18" t="s">
        <v>14</v>
      </c>
      <c r="C10" s="52" t="s">
        <v>99</v>
      </c>
      <c r="D10" s="4"/>
      <c r="E10" s="27" t="s">
        <v>109</v>
      </c>
      <c r="F10" s="27">
        <v>2</v>
      </c>
      <c r="G10" s="22"/>
      <c r="H10" s="26"/>
      <c r="I10" s="24"/>
      <c r="J10" s="8"/>
    </row>
    <row r="11" spans="1:10" x14ac:dyDescent="0.55000000000000004">
      <c r="A11" s="8"/>
      <c r="B11" s="18" t="s">
        <v>15</v>
      </c>
      <c r="C11" s="52" t="s">
        <v>100</v>
      </c>
      <c r="D11" s="4"/>
      <c r="E11" s="10" t="s">
        <v>85</v>
      </c>
      <c r="F11" s="20">
        <f>SUM(F7:F10)</f>
        <v>10</v>
      </c>
      <c r="G11" s="22"/>
      <c r="H11" s="26"/>
      <c r="I11" s="26"/>
      <c r="J11" s="8"/>
    </row>
    <row r="12" spans="1:10" x14ac:dyDescent="0.55000000000000004">
      <c r="A12" s="8"/>
      <c r="B12" s="18" t="s">
        <v>17</v>
      </c>
      <c r="C12" s="52" t="s">
        <v>101</v>
      </c>
      <c r="D12" s="7"/>
      <c r="E12" s="4"/>
      <c r="F12" s="7"/>
      <c r="G12" s="22"/>
      <c r="H12" s="26"/>
      <c r="I12" s="26"/>
      <c r="J12" s="8"/>
    </row>
    <row r="13" spans="1:10" x14ac:dyDescent="0.55000000000000004">
      <c r="A13" s="8"/>
      <c r="B13" s="18" t="s">
        <v>18</v>
      </c>
      <c r="C13" s="52" t="s">
        <v>102</v>
      </c>
      <c r="D13" s="7"/>
      <c r="E13" s="4"/>
      <c r="F13" s="7"/>
      <c r="G13" s="22"/>
      <c r="H13" s="8"/>
      <c r="I13" s="8"/>
      <c r="J13" s="8"/>
    </row>
    <row r="14" spans="1:10" x14ac:dyDescent="0.55000000000000004">
      <c r="A14" s="8"/>
      <c r="B14" s="18" t="s">
        <v>19</v>
      </c>
      <c r="C14" s="52" t="s">
        <v>103</v>
      </c>
      <c r="D14" s="4"/>
      <c r="E14" s="46"/>
      <c r="F14" s="7"/>
      <c r="G14" s="22"/>
      <c r="H14" s="22"/>
      <c r="I14" s="8"/>
    </row>
    <row r="15" spans="1:10" x14ac:dyDescent="0.55000000000000004">
      <c r="A15" s="8"/>
      <c r="B15" s="18" t="s">
        <v>20</v>
      </c>
      <c r="C15" s="52" t="s">
        <v>104</v>
      </c>
      <c r="D15" s="4"/>
      <c r="E15" s="46"/>
      <c r="F15" s="7"/>
      <c r="G15" s="22"/>
    </row>
    <row r="16" spans="1:10" x14ac:dyDescent="0.55000000000000004">
      <c r="A16" s="8"/>
      <c r="B16" s="18" t="s">
        <v>21</v>
      </c>
      <c r="C16" s="52" t="s">
        <v>105</v>
      </c>
      <c r="D16" s="4"/>
      <c r="E16" s="47"/>
      <c r="F16" s="47"/>
      <c r="G16" s="22"/>
    </row>
    <row r="17" spans="1:7" x14ac:dyDescent="0.55000000000000004">
      <c r="A17" s="8"/>
      <c r="B17" s="28" t="s">
        <v>22</v>
      </c>
      <c r="C17" s="23"/>
      <c r="D17" s="47"/>
      <c r="E17" s="8"/>
      <c r="G17" s="22"/>
    </row>
    <row r="18" spans="1:7" x14ac:dyDescent="0.55000000000000004">
      <c r="A18" s="8"/>
      <c r="B18" s="8"/>
      <c r="C18" s="8"/>
      <c r="D18" s="8"/>
      <c r="E18" s="8"/>
    </row>
    <row r="19" spans="1:7" x14ac:dyDescent="0.55000000000000004">
      <c r="A19" s="29" t="s">
        <v>44</v>
      </c>
      <c r="C19" s="8"/>
      <c r="D19" s="8"/>
    </row>
    <row r="21" spans="1:7" ht="45.75" customHeight="1" x14ac:dyDescent="0.55000000000000004"/>
    <row r="37" spans="1:1" x14ac:dyDescent="0.55000000000000004">
      <c r="A37" s="29" t="s">
        <v>45</v>
      </c>
    </row>
    <row r="74" ht="17.25" customHeight="1" x14ac:dyDescent="0.55000000000000004"/>
    <row r="81" spans="1:7" x14ac:dyDescent="0.55000000000000004">
      <c r="E81" s="8"/>
    </row>
    <row r="82" spans="1:7" x14ac:dyDescent="0.55000000000000004">
      <c r="A82" s="8"/>
      <c r="B82" s="8"/>
      <c r="C82" s="8"/>
      <c r="D82" s="8"/>
      <c r="E82" s="8"/>
    </row>
    <row r="83" spans="1:7" x14ac:dyDescent="0.55000000000000004">
      <c r="A83" s="8"/>
      <c r="B83" s="8"/>
      <c r="C83" s="8"/>
      <c r="D83" s="8"/>
      <c r="E83" s="8"/>
    </row>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row>
    <row r="88" spans="1:7" x14ac:dyDescent="0.55000000000000004">
      <c r="E88" s="8"/>
      <c r="F88" s="8"/>
    </row>
    <row r="89" spans="1:7" x14ac:dyDescent="0.55000000000000004">
      <c r="B89" s="8"/>
      <c r="C89" s="8"/>
      <c r="D89" s="8"/>
      <c r="E89" s="6"/>
      <c r="F89" s="2"/>
    </row>
    <row r="90" spans="1:7" x14ac:dyDescent="0.55000000000000004">
      <c r="B90" s="4"/>
      <c r="C90" s="4"/>
      <c r="D90" s="4"/>
      <c r="E90" s="4"/>
      <c r="F90" s="4"/>
    </row>
    <row r="91" spans="1:7" x14ac:dyDescent="0.55000000000000004">
      <c r="B91" s="31"/>
      <c r="C91" s="4"/>
      <c r="D91" s="5"/>
      <c r="E91" s="4"/>
      <c r="F91" s="5"/>
      <c r="G91" s="3"/>
    </row>
    <row r="92" spans="1:7" x14ac:dyDescent="0.55000000000000004">
      <c r="B92" s="31"/>
      <c r="C92" s="4"/>
      <c r="D92" s="5"/>
      <c r="E92" s="4"/>
      <c r="F92" s="8"/>
      <c r="G92" s="4"/>
    </row>
    <row r="93" spans="1:7" x14ac:dyDescent="0.55000000000000004">
      <c r="B93" s="31"/>
      <c r="C93" s="4"/>
      <c r="D93" s="5"/>
      <c r="E93" s="4"/>
      <c r="F93" s="8"/>
      <c r="G93" s="5"/>
    </row>
    <row r="94" spans="1:7" x14ac:dyDescent="0.55000000000000004">
      <c r="B94" s="31"/>
      <c r="C94" s="4"/>
      <c r="D94" s="5"/>
      <c r="E94" s="8"/>
      <c r="F94" s="8"/>
    </row>
    <row r="95" spans="1:7" x14ac:dyDescent="0.55000000000000004">
      <c r="B95" s="32"/>
      <c r="C95" s="4"/>
      <c r="D95" s="5"/>
      <c r="E95" s="8"/>
      <c r="F95" s="8"/>
    </row>
    <row r="96" spans="1:7" x14ac:dyDescent="0.55000000000000004">
      <c r="B96" s="8"/>
      <c r="C96" s="8"/>
      <c r="D96" s="8"/>
      <c r="E96" s="8"/>
      <c r="F96" s="8"/>
    </row>
    <row r="97" spans="2:4" x14ac:dyDescent="0.55000000000000004">
      <c r="B97" s="14"/>
      <c r="C97" s="8"/>
      <c r="D97" s="8"/>
    </row>
  </sheetData>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zoomScale="80" zoomScaleNormal="80" workbookViewId="0">
      <selection activeCell="G21" sqref="G21"/>
    </sheetView>
  </sheetViews>
  <sheetFormatPr defaultRowHeight="14.4" x14ac:dyDescent="0.55000000000000004"/>
  <cols>
    <col min="2" max="2" width="15.05078125" customWidth="1"/>
    <col min="3" max="3" width="10.26171875" customWidth="1"/>
    <col min="4" max="4" width="11.26171875" customWidth="1"/>
    <col min="5" max="5" width="41.3125" customWidth="1"/>
    <col min="7" max="7" width="30.89453125" customWidth="1"/>
    <col min="8" max="8" width="11.20703125" customWidth="1"/>
  </cols>
  <sheetData>
    <row r="2" spans="1:9" x14ac:dyDescent="0.55000000000000004">
      <c r="A2" s="1"/>
    </row>
    <row r="3" spans="1:9" x14ac:dyDescent="0.55000000000000004">
      <c r="A3" s="1" t="s">
        <v>46</v>
      </c>
      <c r="E3" s="1"/>
    </row>
    <row r="5" spans="1:9" x14ac:dyDescent="0.55000000000000004">
      <c r="A5" s="1" t="s">
        <v>43</v>
      </c>
    </row>
    <row r="7" spans="1:9" x14ac:dyDescent="0.55000000000000004">
      <c r="A7" s="8"/>
      <c r="B7" s="15" t="s">
        <v>16</v>
      </c>
      <c r="C7" s="23" t="s">
        <v>5</v>
      </c>
      <c r="D7" s="23" t="s">
        <v>6</v>
      </c>
      <c r="E7" s="15" t="s">
        <v>23</v>
      </c>
      <c r="G7" s="21" t="s">
        <v>41</v>
      </c>
      <c r="H7" s="8"/>
      <c r="I7" s="8"/>
    </row>
    <row r="8" spans="1:9" ht="28.8" x14ac:dyDescent="0.55000000000000004">
      <c r="A8" s="8"/>
      <c r="B8" s="18" t="s">
        <v>11</v>
      </c>
      <c r="C8" s="10">
        <v>1</v>
      </c>
      <c r="D8" s="10"/>
      <c r="E8" s="12" t="s">
        <v>24</v>
      </c>
      <c r="G8" s="9" t="s">
        <v>34</v>
      </c>
      <c r="H8" s="13" t="s">
        <v>35</v>
      </c>
      <c r="I8" s="8"/>
    </row>
    <row r="9" spans="1:9" x14ac:dyDescent="0.55000000000000004">
      <c r="A9" s="8"/>
      <c r="B9" s="18" t="s">
        <v>12</v>
      </c>
      <c r="C9" s="10">
        <v>1</v>
      </c>
      <c r="D9" s="10"/>
      <c r="E9" s="12" t="s">
        <v>25</v>
      </c>
      <c r="G9" s="9" t="s">
        <v>36</v>
      </c>
      <c r="H9" s="9">
        <v>4</v>
      </c>
      <c r="I9" s="8"/>
    </row>
    <row r="10" spans="1:9" x14ac:dyDescent="0.55000000000000004">
      <c r="A10" s="8"/>
      <c r="B10" s="18" t="s">
        <v>13</v>
      </c>
      <c r="C10" s="10">
        <v>1</v>
      </c>
      <c r="D10" s="11"/>
      <c r="E10" s="18" t="s">
        <v>26</v>
      </c>
      <c r="G10" s="27" t="s">
        <v>33</v>
      </c>
      <c r="H10" s="9">
        <v>2</v>
      </c>
      <c r="I10" s="8"/>
    </row>
    <row r="11" spans="1:9" x14ac:dyDescent="0.55000000000000004">
      <c r="A11" s="8"/>
      <c r="B11" s="18" t="s">
        <v>14</v>
      </c>
      <c r="C11" s="10"/>
      <c r="D11" s="19">
        <v>1</v>
      </c>
      <c r="E11" s="18" t="s">
        <v>27</v>
      </c>
      <c r="G11" s="27" t="s">
        <v>37</v>
      </c>
      <c r="H11" s="9">
        <v>1</v>
      </c>
      <c r="I11" s="8"/>
    </row>
    <row r="12" spans="1:9" x14ac:dyDescent="0.55000000000000004">
      <c r="A12" s="8"/>
      <c r="B12" s="18" t="s">
        <v>15</v>
      </c>
      <c r="C12" s="10"/>
      <c r="D12" s="10">
        <v>1</v>
      </c>
      <c r="E12" s="18" t="s">
        <v>28</v>
      </c>
      <c r="G12" s="27" t="s">
        <v>38</v>
      </c>
      <c r="H12" s="27">
        <v>1</v>
      </c>
      <c r="I12" s="8"/>
    </row>
    <row r="13" spans="1:9" x14ac:dyDescent="0.55000000000000004">
      <c r="A13" s="8"/>
      <c r="B13" s="18" t="s">
        <v>17</v>
      </c>
      <c r="C13" s="20">
        <v>1</v>
      </c>
      <c r="D13" s="10"/>
      <c r="E13" s="18" t="s">
        <v>29</v>
      </c>
      <c r="G13" s="27" t="s">
        <v>39</v>
      </c>
      <c r="H13" s="27">
        <v>2</v>
      </c>
      <c r="I13" s="8"/>
    </row>
    <row r="14" spans="1:9" x14ac:dyDescent="0.55000000000000004">
      <c r="A14" s="8"/>
      <c r="B14" s="18" t="s">
        <v>18</v>
      </c>
      <c r="C14" s="20">
        <v>1</v>
      </c>
      <c r="D14" s="10"/>
      <c r="E14" s="18" t="s">
        <v>30</v>
      </c>
      <c r="G14" s="8"/>
      <c r="H14" s="8"/>
      <c r="I14" s="8"/>
    </row>
    <row r="15" spans="1:9" x14ac:dyDescent="0.55000000000000004">
      <c r="A15" s="8"/>
      <c r="B15" s="18" t="s">
        <v>19</v>
      </c>
      <c r="C15" s="10">
        <v>1</v>
      </c>
      <c r="D15" s="10"/>
      <c r="E15" s="18" t="s">
        <v>31</v>
      </c>
      <c r="G15" s="22"/>
      <c r="H15" s="8"/>
      <c r="I15" s="8"/>
    </row>
    <row r="16" spans="1:9" x14ac:dyDescent="0.55000000000000004">
      <c r="A16" s="8"/>
      <c r="B16" s="18" t="s">
        <v>20</v>
      </c>
      <c r="C16" s="10">
        <v>1</v>
      </c>
      <c r="D16" s="11"/>
      <c r="E16" s="18" t="s">
        <v>32</v>
      </c>
    </row>
    <row r="17" spans="1:5" x14ac:dyDescent="0.55000000000000004">
      <c r="A17" s="8"/>
      <c r="B17" s="18" t="s">
        <v>21</v>
      </c>
      <c r="C17" s="10">
        <v>1</v>
      </c>
      <c r="D17" s="11"/>
      <c r="E17" s="18" t="s">
        <v>40</v>
      </c>
    </row>
    <row r="18" spans="1:5" x14ac:dyDescent="0.55000000000000004">
      <c r="A18" s="8"/>
      <c r="B18" s="28" t="s">
        <v>22</v>
      </c>
      <c r="C18" s="23">
        <f>SUM(C8:C17)</f>
        <v>8</v>
      </c>
      <c r="D18" s="23">
        <f>SUM(D8:D17)</f>
        <v>2</v>
      </c>
      <c r="E18" s="8"/>
    </row>
    <row r="19" spans="1:5" x14ac:dyDescent="0.55000000000000004">
      <c r="A19" s="8"/>
      <c r="B19" s="8"/>
      <c r="C19" s="8"/>
      <c r="D19" s="8"/>
      <c r="E19" s="8"/>
    </row>
    <row r="20" spans="1:5" x14ac:dyDescent="0.55000000000000004">
      <c r="A20" s="29" t="s">
        <v>44</v>
      </c>
      <c r="C20" s="8"/>
      <c r="D20" s="8"/>
      <c r="E20" s="8"/>
    </row>
    <row r="37" spans="1:3" x14ac:dyDescent="0.55000000000000004">
      <c r="B37" s="30">
        <f>C18/SUM(C18:D18)</f>
        <v>0.8</v>
      </c>
      <c r="C37" t="s">
        <v>42</v>
      </c>
    </row>
    <row r="40" spans="1:3" x14ac:dyDescent="0.55000000000000004">
      <c r="A40" s="29" t="s">
        <v>45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zoomScale="90" zoomScaleNormal="90" workbookViewId="0">
      <selection activeCell="E19" sqref="E19"/>
    </sheetView>
  </sheetViews>
  <sheetFormatPr defaultRowHeight="14.4" x14ac:dyDescent="0.55000000000000004"/>
  <cols>
    <col min="2" max="2" width="28.83984375" customWidth="1"/>
    <col min="3" max="3" width="13.68359375" customWidth="1"/>
    <col min="4" max="4" width="15.41796875" customWidth="1"/>
    <col min="5" max="5" width="44.734375" customWidth="1"/>
    <col min="6" max="6" width="12.41796875" customWidth="1"/>
    <col min="7" max="7" width="32.5234375" customWidth="1"/>
    <col min="8" max="8" width="13.20703125" customWidth="1"/>
  </cols>
  <sheetData>
    <row r="1" spans="1:8" s="33" customFormat="1" x14ac:dyDescent="0.55000000000000004"/>
    <row r="2" spans="1:8" ht="15.6" x14ac:dyDescent="0.6">
      <c r="A2" s="34" t="s">
        <v>47</v>
      </c>
    </row>
    <row r="3" spans="1:8" x14ac:dyDescent="0.55000000000000004">
      <c r="A3" s="8"/>
      <c r="B3" s="8"/>
      <c r="C3" s="8"/>
      <c r="D3" s="8"/>
      <c r="E3" s="8"/>
    </row>
    <row r="4" spans="1:8" x14ac:dyDescent="0.55000000000000004">
      <c r="A4" s="1" t="s">
        <v>43</v>
      </c>
    </row>
    <row r="5" spans="1:8" s="8" customFormat="1" ht="18" customHeight="1" x14ac:dyDescent="0.55000000000000004">
      <c r="A5"/>
      <c r="B5"/>
      <c r="C5"/>
      <c r="D5"/>
      <c r="E5"/>
      <c r="F5"/>
      <c r="G5"/>
      <c r="H5"/>
    </row>
    <row r="6" spans="1:8" s="8" customFormat="1" ht="15.6" customHeight="1" x14ac:dyDescent="0.55000000000000004">
      <c r="B6" s="15" t="s">
        <v>16</v>
      </c>
      <c r="C6" s="23" t="s">
        <v>5</v>
      </c>
      <c r="D6" s="23" t="s">
        <v>6</v>
      </c>
      <c r="E6" s="15" t="s">
        <v>23</v>
      </c>
      <c r="F6"/>
      <c r="G6" s="21" t="s">
        <v>41</v>
      </c>
    </row>
    <row r="7" spans="1:8" s="8" customFormat="1" ht="31.5" customHeight="1" x14ac:dyDescent="0.55000000000000004">
      <c r="B7" s="18" t="s">
        <v>11</v>
      </c>
      <c r="C7" s="10"/>
      <c r="D7" s="10">
        <v>1</v>
      </c>
      <c r="E7" s="12" t="s">
        <v>48</v>
      </c>
      <c r="F7"/>
      <c r="G7" s="9" t="s">
        <v>34</v>
      </c>
      <c r="H7" s="13" t="s">
        <v>35</v>
      </c>
    </row>
    <row r="8" spans="1:8" x14ac:dyDescent="0.55000000000000004">
      <c r="A8" s="8"/>
      <c r="B8" s="18" t="s">
        <v>12</v>
      </c>
      <c r="C8" s="10"/>
      <c r="D8" s="10">
        <v>1</v>
      </c>
      <c r="E8" s="12" t="s">
        <v>49</v>
      </c>
      <c r="G8" s="9" t="s">
        <v>58</v>
      </c>
      <c r="H8" s="9">
        <v>3</v>
      </c>
    </row>
    <row r="9" spans="1:8" x14ac:dyDescent="0.55000000000000004">
      <c r="A9" s="8"/>
      <c r="B9" s="18" t="s">
        <v>13</v>
      </c>
      <c r="C9" s="10">
        <v>1</v>
      </c>
      <c r="D9" s="11"/>
      <c r="E9" s="18" t="s">
        <v>50</v>
      </c>
      <c r="G9" s="27" t="s">
        <v>61</v>
      </c>
      <c r="H9" s="9">
        <v>2</v>
      </c>
    </row>
    <row r="10" spans="1:8" x14ac:dyDescent="0.55000000000000004">
      <c r="A10" s="8"/>
      <c r="B10" s="18" t="s">
        <v>14</v>
      </c>
      <c r="C10" s="10">
        <v>1</v>
      </c>
      <c r="D10" s="19"/>
      <c r="E10" s="18" t="s">
        <v>51</v>
      </c>
      <c r="G10" s="27" t="s">
        <v>59</v>
      </c>
      <c r="H10" s="9">
        <v>3</v>
      </c>
    </row>
    <row r="11" spans="1:8" x14ac:dyDescent="0.55000000000000004">
      <c r="A11" s="8"/>
      <c r="B11" s="18" t="s">
        <v>15</v>
      </c>
      <c r="C11" s="10"/>
      <c r="D11" s="10">
        <v>1</v>
      </c>
      <c r="E11" s="18" t="s">
        <v>52</v>
      </c>
      <c r="G11" s="27" t="s">
        <v>60</v>
      </c>
      <c r="H11" s="27">
        <v>2</v>
      </c>
    </row>
    <row r="12" spans="1:8" x14ac:dyDescent="0.55000000000000004">
      <c r="A12" s="8"/>
      <c r="B12" s="18" t="s">
        <v>17</v>
      </c>
      <c r="C12" s="20">
        <v>1</v>
      </c>
      <c r="D12" s="10"/>
      <c r="E12" s="18" t="s">
        <v>53</v>
      </c>
      <c r="G12" s="27"/>
      <c r="H12" s="27"/>
    </row>
    <row r="13" spans="1:8" x14ac:dyDescent="0.55000000000000004">
      <c r="A13" s="8"/>
      <c r="B13" s="18" t="s">
        <v>18</v>
      </c>
      <c r="C13" s="20">
        <v>1</v>
      </c>
      <c r="D13" s="10"/>
      <c r="E13" s="18" t="s">
        <v>54</v>
      </c>
      <c r="G13" s="8"/>
      <c r="H13" s="8"/>
    </row>
    <row r="14" spans="1:8" x14ac:dyDescent="0.55000000000000004">
      <c r="A14" s="8"/>
      <c r="B14" s="18" t="s">
        <v>19</v>
      </c>
      <c r="C14" s="10">
        <v>1</v>
      </c>
      <c r="D14" s="10"/>
      <c r="E14" s="18" t="s">
        <v>55</v>
      </c>
      <c r="G14" s="22"/>
      <c r="H14" s="8"/>
    </row>
    <row r="15" spans="1:8" x14ac:dyDescent="0.55000000000000004">
      <c r="A15" s="8"/>
      <c r="B15" s="18" t="s">
        <v>20</v>
      </c>
      <c r="C15" s="10"/>
      <c r="D15" s="19">
        <v>1</v>
      </c>
      <c r="E15" s="18" t="s">
        <v>56</v>
      </c>
    </row>
    <row r="16" spans="1:8" x14ac:dyDescent="0.55000000000000004">
      <c r="A16" s="8"/>
      <c r="B16" s="18" t="s">
        <v>21</v>
      </c>
      <c r="C16" s="10"/>
      <c r="D16" s="19">
        <v>1</v>
      </c>
      <c r="E16" s="18" t="s">
        <v>57</v>
      </c>
    </row>
    <row r="17" spans="1:5" x14ac:dyDescent="0.55000000000000004">
      <c r="A17" s="8"/>
      <c r="B17" s="28" t="s">
        <v>22</v>
      </c>
      <c r="C17" s="23">
        <f>SUM(C7:C16)</f>
        <v>5</v>
      </c>
      <c r="D17" s="23">
        <f>SUM(D7:D16)</f>
        <v>5</v>
      </c>
      <c r="E17" s="8"/>
    </row>
    <row r="18" spans="1:5" x14ac:dyDescent="0.55000000000000004">
      <c r="A18" s="8"/>
      <c r="B18" s="8"/>
      <c r="C18" s="8"/>
      <c r="D18" s="8"/>
      <c r="E18" s="8"/>
    </row>
    <row r="19" spans="1:5" x14ac:dyDescent="0.55000000000000004">
      <c r="A19" s="29" t="s">
        <v>44</v>
      </c>
      <c r="C19" s="8"/>
      <c r="D19" s="8"/>
      <c r="E19" s="8"/>
    </row>
    <row r="21" spans="1:5" ht="45.75" customHeight="1" x14ac:dyDescent="0.55000000000000004"/>
    <row r="36" spans="1:3" x14ac:dyDescent="0.55000000000000004">
      <c r="B36" s="30">
        <f>C17/SUM(C17:D17)</f>
        <v>0.5</v>
      </c>
      <c r="C36" t="s">
        <v>62</v>
      </c>
    </row>
    <row r="39" spans="1:3" x14ac:dyDescent="0.55000000000000004">
      <c r="A39" s="29" t="s">
        <v>45</v>
      </c>
    </row>
    <row r="76" ht="17.25" customHeight="1" x14ac:dyDescent="0.55000000000000004"/>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c r="E86" s="8"/>
    </row>
    <row r="87" spans="1:7" x14ac:dyDescent="0.55000000000000004">
      <c r="A87" s="8"/>
      <c r="B87" s="8"/>
      <c r="C87" s="8"/>
      <c r="D87" s="8"/>
      <c r="E87" s="8"/>
    </row>
    <row r="88" spans="1:7" x14ac:dyDescent="0.55000000000000004">
      <c r="A88" s="8"/>
      <c r="B88" s="8"/>
      <c r="C88" s="8"/>
      <c r="D88" s="8"/>
      <c r="E88" s="8"/>
    </row>
    <row r="91" spans="1:7" x14ac:dyDescent="0.55000000000000004">
      <c r="B91" s="8"/>
      <c r="C91" s="8"/>
      <c r="D91" s="8"/>
      <c r="E91" s="8"/>
      <c r="F91" s="8"/>
    </row>
    <row r="92" spans="1:7" x14ac:dyDescent="0.55000000000000004">
      <c r="B92" s="4"/>
      <c r="C92" s="4"/>
      <c r="D92" s="4"/>
      <c r="E92" s="6"/>
      <c r="F92" s="2"/>
    </row>
    <row r="93" spans="1:7" x14ac:dyDescent="0.55000000000000004">
      <c r="B93" s="31"/>
      <c r="C93" s="4"/>
      <c r="D93" s="5"/>
      <c r="E93" s="4"/>
      <c r="F93" s="4"/>
      <c r="G93" s="3"/>
    </row>
    <row r="94" spans="1:7" x14ac:dyDescent="0.55000000000000004">
      <c r="B94" s="31"/>
      <c r="C94" s="4"/>
      <c r="D94" s="5"/>
      <c r="E94" s="4"/>
      <c r="F94" s="5"/>
      <c r="G94" s="4"/>
    </row>
    <row r="95" spans="1:7" x14ac:dyDescent="0.55000000000000004">
      <c r="B95" s="31"/>
      <c r="C95" s="4"/>
      <c r="D95" s="5"/>
      <c r="E95" s="4"/>
      <c r="F95" s="8"/>
      <c r="G95" s="5"/>
    </row>
    <row r="96" spans="1:7" x14ac:dyDescent="0.55000000000000004">
      <c r="B96" s="31"/>
      <c r="C96" s="4"/>
      <c r="D96" s="5"/>
      <c r="E96" s="4"/>
      <c r="F96" s="8"/>
    </row>
    <row r="97" spans="2:6" x14ac:dyDescent="0.55000000000000004">
      <c r="B97" s="32"/>
      <c r="C97" s="4"/>
      <c r="D97" s="5"/>
      <c r="E97" s="8"/>
      <c r="F97" s="8"/>
    </row>
    <row r="98" spans="2:6" x14ac:dyDescent="0.55000000000000004">
      <c r="B98" s="8"/>
      <c r="C98" s="8"/>
      <c r="D98" s="8"/>
      <c r="E98" s="8"/>
      <c r="F98" s="8"/>
    </row>
    <row r="99" spans="2:6" x14ac:dyDescent="0.55000000000000004">
      <c r="B99" s="14"/>
      <c r="C99" s="8"/>
      <c r="D99" s="8"/>
      <c r="E99" s="8"/>
      <c r="F99" s="8"/>
    </row>
  </sheetData>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90" zoomScaleNormal="90" workbookViewId="0">
      <selection activeCell="D17" sqref="D17"/>
    </sheetView>
  </sheetViews>
  <sheetFormatPr defaultRowHeight="14.4" x14ac:dyDescent="0.55000000000000004"/>
  <cols>
    <col min="2" max="2" width="14.83984375" customWidth="1"/>
    <col min="3" max="3" width="13.68359375" customWidth="1"/>
    <col min="4" max="4" width="14.05078125" customWidth="1"/>
    <col min="5" max="5" width="15.41796875" customWidth="1"/>
    <col min="6" max="6" width="14.26171875" customWidth="1"/>
    <col min="7" max="7" width="32.5234375" customWidth="1"/>
    <col min="8" max="8" width="13.20703125" customWidth="1"/>
  </cols>
  <sheetData>
    <row r="1" spans="1:10" s="33" customFormat="1" x14ac:dyDescent="0.55000000000000004"/>
    <row r="2" spans="1:10" ht="15.6" x14ac:dyDescent="0.6">
      <c r="A2" s="34" t="s">
        <v>63</v>
      </c>
    </row>
    <row r="3" spans="1:10" x14ac:dyDescent="0.55000000000000004">
      <c r="A3" s="8"/>
      <c r="B3" s="8"/>
      <c r="C3" s="8"/>
      <c r="D3" s="8"/>
      <c r="E3" s="8"/>
    </row>
    <row r="4" spans="1:10" x14ac:dyDescent="0.55000000000000004">
      <c r="A4" s="1" t="s">
        <v>43</v>
      </c>
    </row>
    <row r="5" spans="1:10" s="8" customFormat="1" ht="18" customHeight="1" x14ac:dyDescent="0.55000000000000004">
      <c r="A5"/>
      <c r="B5"/>
      <c r="C5"/>
      <c r="D5"/>
      <c r="E5"/>
      <c r="F5"/>
      <c r="G5"/>
      <c r="H5"/>
    </row>
    <row r="6" spans="1:10" s="8" customFormat="1" ht="32.700000000000003" customHeight="1" x14ac:dyDescent="0.55000000000000004">
      <c r="B6" s="38" t="s">
        <v>16</v>
      </c>
      <c r="C6" s="42" t="s">
        <v>0</v>
      </c>
      <c r="D6" s="43" t="s">
        <v>65</v>
      </c>
      <c r="E6" s="39" t="s">
        <v>7</v>
      </c>
      <c r="F6" s="40" t="s">
        <v>64</v>
      </c>
      <c r="G6" s="41" t="s">
        <v>1</v>
      </c>
      <c r="H6" s="21"/>
    </row>
    <row r="7" spans="1:10" s="8" customFormat="1" ht="31.5" customHeight="1" x14ac:dyDescent="0.55000000000000004">
      <c r="B7" s="18" t="s">
        <v>11</v>
      </c>
      <c r="C7" s="10">
        <v>1</v>
      </c>
      <c r="D7" s="35">
        <v>1</v>
      </c>
      <c r="E7" s="35"/>
      <c r="F7" s="20"/>
      <c r="G7" s="18"/>
      <c r="H7" s="24"/>
      <c r="I7" s="25"/>
    </row>
    <row r="8" spans="1:10" x14ac:dyDescent="0.55000000000000004">
      <c r="A8" s="8"/>
      <c r="B8" s="18" t="s">
        <v>12</v>
      </c>
      <c r="C8" s="10">
        <v>1</v>
      </c>
      <c r="D8" s="35"/>
      <c r="E8" s="35">
        <v>1</v>
      </c>
      <c r="F8" s="20">
        <v>1</v>
      </c>
      <c r="G8" s="18"/>
      <c r="H8" s="24"/>
      <c r="I8" s="24"/>
      <c r="J8" s="8"/>
    </row>
    <row r="9" spans="1:10" x14ac:dyDescent="0.55000000000000004">
      <c r="A9" s="8"/>
      <c r="B9" s="18" t="s">
        <v>13</v>
      </c>
      <c r="C9" s="10">
        <v>1</v>
      </c>
      <c r="D9" s="35">
        <v>1</v>
      </c>
      <c r="E9" s="36"/>
      <c r="F9" s="20"/>
      <c r="G9" s="18" t="s">
        <v>66</v>
      </c>
      <c r="H9" s="26"/>
      <c r="I9" s="24"/>
      <c r="J9" s="8"/>
    </row>
    <row r="10" spans="1:10" x14ac:dyDescent="0.55000000000000004">
      <c r="A10" s="8"/>
      <c r="B10" s="18" t="s">
        <v>14</v>
      </c>
      <c r="C10" s="10">
        <v>1</v>
      </c>
      <c r="D10" s="35"/>
      <c r="E10" s="37">
        <v>1</v>
      </c>
      <c r="F10" s="20">
        <v>1</v>
      </c>
      <c r="G10" s="18"/>
      <c r="H10" s="26"/>
      <c r="I10" s="24"/>
      <c r="J10" s="8"/>
    </row>
    <row r="11" spans="1:10" x14ac:dyDescent="0.55000000000000004">
      <c r="A11" s="8"/>
      <c r="B11" s="18" t="s">
        <v>15</v>
      </c>
      <c r="C11" s="10">
        <v>1</v>
      </c>
      <c r="D11" s="35"/>
      <c r="E11" s="35">
        <v>1</v>
      </c>
      <c r="F11" s="20">
        <v>1</v>
      </c>
      <c r="G11" s="18"/>
      <c r="H11" s="26"/>
      <c r="I11" s="26"/>
      <c r="J11" s="8"/>
    </row>
    <row r="12" spans="1:10" x14ac:dyDescent="0.55000000000000004">
      <c r="A12" s="8"/>
      <c r="B12" s="18" t="s">
        <v>17</v>
      </c>
      <c r="C12" s="20">
        <v>1</v>
      </c>
      <c r="D12" s="44">
        <v>1</v>
      </c>
      <c r="E12" s="35">
        <v>1</v>
      </c>
      <c r="F12" s="20">
        <v>1</v>
      </c>
      <c r="G12" s="18"/>
      <c r="H12" s="26"/>
      <c r="I12" s="26"/>
      <c r="J12" s="8"/>
    </row>
    <row r="13" spans="1:10" x14ac:dyDescent="0.55000000000000004">
      <c r="A13" s="8"/>
      <c r="B13" s="18" t="s">
        <v>18</v>
      </c>
      <c r="C13" s="20">
        <v>1</v>
      </c>
      <c r="D13" s="44"/>
      <c r="E13" s="35">
        <v>1</v>
      </c>
      <c r="F13" s="20">
        <v>1</v>
      </c>
      <c r="G13" s="18"/>
      <c r="H13" s="8"/>
      <c r="I13" s="8"/>
      <c r="J13" s="8"/>
    </row>
    <row r="14" spans="1:10" x14ac:dyDescent="0.55000000000000004">
      <c r="A14" s="8"/>
      <c r="B14" s="18" t="s">
        <v>19</v>
      </c>
      <c r="C14" s="10"/>
      <c r="D14" s="35"/>
      <c r="E14" s="35">
        <v>1</v>
      </c>
      <c r="F14" s="20"/>
      <c r="G14" s="18" t="s">
        <v>67</v>
      </c>
      <c r="H14" s="22"/>
      <c r="I14" s="8"/>
    </row>
    <row r="15" spans="1:10" x14ac:dyDescent="0.55000000000000004">
      <c r="A15" s="8"/>
      <c r="B15" s="18" t="s">
        <v>20</v>
      </c>
      <c r="C15" s="10">
        <v>1</v>
      </c>
      <c r="D15" s="35"/>
      <c r="E15" s="37">
        <v>1</v>
      </c>
      <c r="F15" s="20"/>
      <c r="G15" s="18"/>
    </row>
    <row r="16" spans="1:10" x14ac:dyDescent="0.55000000000000004">
      <c r="A16" s="8"/>
      <c r="B16" s="18" t="s">
        <v>21</v>
      </c>
      <c r="C16" s="10">
        <v>1</v>
      </c>
      <c r="D16" s="35"/>
      <c r="E16" s="37"/>
      <c r="F16" s="20"/>
      <c r="G16" s="18"/>
    </row>
    <row r="17" spans="1:7" x14ac:dyDescent="0.55000000000000004">
      <c r="A17" s="8"/>
      <c r="B17" s="28" t="s">
        <v>22</v>
      </c>
      <c r="C17" s="23">
        <f>SUM(C7:C16)</f>
        <v>9</v>
      </c>
      <c r="D17" s="23">
        <f t="shared" ref="D17:E17" si="0">SUM(D7:D16)</f>
        <v>3</v>
      </c>
      <c r="E17" s="23">
        <f t="shared" si="0"/>
        <v>7</v>
      </c>
      <c r="F17" s="23">
        <f>SUM(F7:F16)</f>
        <v>5</v>
      </c>
      <c r="G17" s="18"/>
    </row>
    <row r="18" spans="1:7" x14ac:dyDescent="0.55000000000000004">
      <c r="A18" s="8"/>
      <c r="B18" s="8"/>
      <c r="C18" s="8"/>
      <c r="D18" s="8"/>
      <c r="E18" s="8"/>
    </row>
    <row r="19" spans="1:7" x14ac:dyDescent="0.55000000000000004">
      <c r="A19" s="29" t="s">
        <v>44</v>
      </c>
      <c r="C19" s="8"/>
      <c r="D19" s="8"/>
      <c r="E19" s="8"/>
    </row>
    <row r="21" spans="1:7" ht="45.75" customHeight="1" x14ac:dyDescent="0.55000000000000004"/>
    <row r="36" spans="1:2" x14ac:dyDescent="0.55000000000000004">
      <c r="B36" s="30" t="s">
        <v>68</v>
      </c>
    </row>
    <row r="39" spans="1:2" x14ac:dyDescent="0.55000000000000004">
      <c r="A39" s="29" t="s">
        <v>45</v>
      </c>
    </row>
    <row r="76" ht="17.25" customHeight="1" x14ac:dyDescent="0.55000000000000004"/>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c r="E86" s="8"/>
    </row>
    <row r="87" spans="1:7" x14ac:dyDescent="0.55000000000000004">
      <c r="A87" s="8"/>
      <c r="B87" s="8"/>
      <c r="C87" s="8"/>
      <c r="D87" s="8"/>
      <c r="E87" s="8"/>
    </row>
    <row r="88" spans="1:7" x14ac:dyDescent="0.55000000000000004">
      <c r="A88" s="8"/>
      <c r="B88" s="8"/>
      <c r="C88" s="8"/>
      <c r="D88" s="8"/>
      <c r="E88" s="8"/>
    </row>
    <row r="91" spans="1:7" x14ac:dyDescent="0.55000000000000004">
      <c r="B91" s="8"/>
      <c r="C91" s="8"/>
      <c r="D91" s="8"/>
      <c r="E91" s="8"/>
      <c r="F91" s="8"/>
    </row>
    <row r="92" spans="1:7" x14ac:dyDescent="0.55000000000000004">
      <c r="B92" s="4"/>
      <c r="C92" s="4"/>
      <c r="D92" s="4"/>
      <c r="E92" s="6"/>
      <c r="F92" s="2"/>
    </row>
    <row r="93" spans="1:7" x14ac:dyDescent="0.55000000000000004">
      <c r="B93" s="31"/>
      <c r="C93" s="4"/>
      <c r="D93" s="5"/>
      <c r="E93" s="4"/>
      <c r="F93" s="4"/>
      <c r="G93" s="3"/>
    </row>
    <row r="94" spans="1:7" x14ac:dyDescent="0.55000000000000004">
      <c r="B94" s="31"/>
      <c r="C94" s="4"/>
      <c r="D94" s="5"/>
      <c r="E94" s="4"/>
      <c r="F94" s="5"/>
      <c r="G94" s="4"/>
    </row>
    <row r="95" spans="1:7" x14ac:dyDescent="0.55000000000000004">
      <c r="B95" s="31"/>
      <c r="C95" s="4"/>
      <c r="D95" s="5"/>
      <c r="E95" s="4"/>
      <c r="F95" s="8"/>
      <c r="G95" s="5"/>
    </row>
    <row r="96" spans="1:7" x14ac:dyDescent="0.55000000000000004">
      <c r="B96" s="31"/>
      <c r="C96" s="4"/>
      <c r="D96" s="5"/>
      <c r="E96" s="4"/>
      <c r="F96" s="8"/>
    </row>
    <row r="97" spans="2:6" x14ac:dyDescent="0.55000000000000004">
      <c r="B97" s="32"/>
      <c r="C97" s="4"/>
      <c r="D97" s="5"/>
      <c r="E97" s="8"/>
      <c r="F97" s="8"/>
    </row>
    <row r="98" spans="2:6" x14ac:dyDescent="0.55000000000000004">
      <c r="B98" s="8"/>
      <c r="C98" s="8"/>
      <c r="D98" s="8"/>
      <c r="E98" s="8"/>
      <c r="F98" s="8"/>
    </row>
    <row r="99" spans="2:6" x14ac:dyDescent="0.55000000000000004">
      <c r="B99" s="14"/>
      <c r="C99" s="8"/>
      <c r="D99" s="8"/>
      <c r="E99" s="8"/>
      <c r="F99" s="8"/>
    </row>
  </sheetData>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90" zoomScaleNormal="90" workbookViewId="0">
      <selection activeCell="C7" sqref="C7:C16"/>
    </sheetView>
  </sheetViews>
  <sheetFormatPr defaultRowHeight="14.4" x14ac:dyDescent="0.55000000000000004"/>
  <cols>
    <col min="2" max="2" width="16.5234375" customWidth="1"/>
    <col min="3" max="3" width="55.20703125" customWidth="1"/>
    <col min="4" max="4" width="9.3671875" customWidth="1"/>
    <col min="5" max="5" width="32" customWidth="1"/>
    <col min="6" max="6" width="14.26171875" customWidth="1"/>
    <col min="7" max="7" width="32.5234375" customWidth="1"/>
    <col min="8" max="8" width="13.20703125" customWidth="1"/>
  </cols>
  <sheetData>
    <row r="1" spans="1:10" s="33" customFormat="1" x14ac:dyDescent="0.55000000000000004"/>
    <row r="2" spans="1:10" ht="15.6" x14ac:dyDescent="0.6">
      <c r="A2" s="34" t="s">
        <v>110</v>
      </c>
    </row>
    <row r="3" spans="1:10" x14ac:dyDescent="0.55000000000000004">
      <c r="A3" s="8"/>
      <c r="B3" s="8"/>
      <c r="C3" s="8"/>
      <c r="D3" s="8"/>
      <c r="E3" s="8"/>
    </row>
    <row r="4" spans="1:10" x14ac:dyDescent="0.55000000000000004">
      <c r="A4" s="1" t="s">
        <v>43</v>
      </c>
    </row>
    <row r="5" spans="1:10" s="8" customFormat="1" ht="18" customHeight="1" x14ac:dyDescent="0.55000000000000004">
      <c r="A5"/>
      <c r="B5"/>
      <c r="C5"/>
      <c r="D5"/>
      <c r="E5" s="21" t="s">
        <v>80</v>
      </c>
      <c r="G5"/>
      <c r="H5"/>
    </row>
    <row r="6" spans="1:10" s="8" customFormat="1" ht="32.700000000000003" customHeight="1" x14ac:dyDescent="0.55000000000000004">
      <c r="B6" s="38" t="s">
        <v>16</v>
      </c>
      <c r="C6" s="42" t="s">
        <v>69</v>
      </c>
      <c r="D6" s="45"/>
      <c r="E6" s="9" t="s">
        <v>34</v>
      </c>
      <c r="F6" s="13" t="s">
        <v>35</v>
      </c>
      <c r="G6" s="6"/>
      <c r="H6" s="21"/>
    </row>
    <row r="7" spans="1:10" s="8" customFormat="1" ht="14.4" customHeight="1" x14ac:dyDescent="0.55000000000000004">
      <c r="B7" s="18" t="s">
        <v>11</v>
      </c>
      <c r="C7" s="10" t="s">
        <v>70</v>
      </c>
      <c r="D7" s="4"/>
      <c r="E7" s="9" t="s">
        <v>81</v>
      </c>
      <c r="F7" s="9">
        <v>3</v>
      </c>
      <c r="G7" s="22"/>
      <c r="H7" s="24"/>
      <c r="I7" s="25"/>
    </row>
    <row r="8" spans="1:10" x14ac:dyDescent="0.55000000000000004">
      <c r="A8" s="8"/>
      <c r="B8" s="18" t="s">
        <v>12</v>
      </c>
      <c r="C8" s="10" t="s">
        <v>71</v>
      </c>
      <c r="D8" s="4"/>
      <c r="E8" s="27" t="s">
        <v>82</v>
      </c>
      <c r="F8" s="9">
        <v>2</v>
      </c>
      <c r="G8" s="22"/>
      <c r="H8" s="24"/>
      <c r="I8" s="24"/>
      <c r="J8" s="8"/>
    </row>
    <row r="9" spans="1:10" x14ac:dyDescent="0.55000000000000004">
      <c r="A9" s="8"/>
      <c r="B9" s="18" t="s">
        <v>13</v>
      </c>
      <c r="C9" s="10" t="s">
        <v>72</v>
      </c>
      <c r="D9" s="4"/>
      <c r="E9" s="27" t="s">
        <v>83</v>
      </c>
      <c r="F9" s="9">
        <v>1</v>
      </c>
      <c r="G9" s="22"/>
      <c r="H9" s="26"/>
      <c r="I9" s="24"/>
      <c r="J9" s="8"/>
    </row>
    <row r="10" spans="1:10" x14ac:dyDescent="0.55000000000000004">
      <c r="A10" s="8"/>
      <c r="B10" s="18" t="s">
        <v>14</v>
      </c>
      <c r="C10" s="10" t="s">
        <v>73</v>
      </c>
      <c r="D10" s="4"/>
      <c r="E10" s="27" t="s">
        <v>84</v>
      </c>
      <c r="F10" s="27">
        <v>2</v>
      </c>
      <c r="G10" s="22"/>
      <c r="H10" s="26"/>
      <c r="I10" s="24"/>
      <c r="J10" s="8"/>
    </row>
    <row r="11" spans="1:10" x14ac:dyDescent="0.55000000000000004">
      <c r="A11" s="8"/>
      <c r="B11" s="18" t="s">
        <v>15</v>
      </c>
      <c r="C11" s="10" t="s">
        <v>74</v>
      </c>
      <c r="D11" s="4"/>
      <c r="E11" s="27" t="s">
        <v>78</v>
      </c>
      <c r="F11" s="27">
        <v>2</v>
      </c>
      <c r="G11" s="22"/>
      <c r="H11" s="26"/>
      <c r="I11" s="26"/>
      <c r="J11" s="8"/>
    </row>
    <row r="12" spans="1:10" x14ac:dyDescent="0.55000000000000004">
      <c r="A12" s="8"/>
      <c r="B12" s="18" t="s">
        <v>17</v>
      </c>
      <c r="C12" s="20" t="s">
        <v>75</v>
      </c>
      <c r="D12" s="7"/>
      <c r="E12" s="10" t="s">
        <v>85</v>
      </c>
      <c r="F12" s="20">
        <f>SUM(F7:F11)</f>
        <v>10</v>
      </c>
      <c r="G12" s="22"/>
      <c r="H12" s="26"/>
      <c r="I12" s="26"/>
      <c r="J12" s="8"/>
    </row>
    <row r="13" spans="1:10" x14ac:dyDescent="0.55000000000000004">
      <c r="A13" s="8"/>
      <c r="B13" s="18" t="s">
        <v>18</v>
      </c>
      <c r="C13" s="20" t="s">
        <v>76</v>
      </c>
      <c r="D13" s="7"/>
      <c r="E13" s="4"/>
      <c r="F13" s="7"/>
      <c r="G13" s="22"/>
      <c r="H13" s="8"/>
      <c r="I13" s="8"/>
      <c r="J13" s="8"/>
    </row>
    <row r="14" spans="1:10" x14ac:dyDescent="0.55000000000000004">
      <c r="A14" s="8"/>
      <c r="B14" s="18" t="s">
        <v>19</v>
      </c>
      <c r="C14" s="10" t="s">
        <v>77</v>
      </c>
      <c r="D14" s="4"/>
      <c r="E14" s="4"/>
      <c r="F14" s="7"/>
      <c r="G14" s="22"/>
      <c r="H14" s="22"/>
      <c r="I14" s="8"/>
    </row>
    <row r="15" spans="1:10" x14ac:dyDescent="0.55000000000000004">
      <c r="A15" s="8"/>
      <c r="B15" s="18" t="s">
        <v>20</v>
      </c>
      <c r="C15" s="10" t="s">
        <v>78</v>
      </c>
      <c r="D15" s="4"/>
      <c r="E15" s="46"/>
      <c r="F15" s="7"/>
      <c r="G15" s="22"/>
    </row>
    <row r="16" spans="1:10" x14ac:dyDescent="0.55000000000000004">
      <c r="A16" s="8"/>
      <c r="B16" s="18" t="s">
        <v>21</v>
      </c>
      <c r="C16" s="10" t="s">
        <v>79</v>
      </c>
      <c r="D16" s="4"/>
      <c r="E16" s="46"/>
      <c r="F16" s="7"/>
      <c r="G16" s="22"/>
    </row>
    <row r="17" spans="1:7" x14ac:dyDescent="0.55000000000000004">
      <c r="A17" s="8"/>
      <c r="B17" s="28" t="s">
        <v>22</v>
      </c>
      <c r="C17" s="23"/>
      <c r="D17" s="47"/>
      <c r="E17" s="47"/>
      <c r="F17" s="47"/>
      <c r="G17" s="22"/>
    </row>
    <row r="18" spans="1:7" x14ac:dyDescent="0.55000000000000004">
      <c r="A18" s="8"/>
      <c r="B18" s="8"/>
      <c r="C18" s="8"/>
      <c r="D18" s="8"/>
      <c r="E18" s="8"/>
    </row>
    <row r="19" spans="1:7" x14ac:dyDescent="0.55000000000000004">
      <c r="A19" s="29" t="s">
        <v>44</v>
      </c>
      <c r="C19" s="8"/>
      <c r="D19" s="8"/>
      <c r="E19" s="8"/>
    </row>
    <row r="21" spans="1:7" ht="45.75" customHeight="1" x14ac:dyDescent="0.55000000000000004"/>
    <row r="36" spans="1:2" x14ac:dyDescent="0.55000000000000004">
      <c r="B36" s="30" t="s">
        <v>86</v>
      </c>
    </row>
    <row r="39" spans="1:2" x14ac:dyDescent="0.55000000000000004">
      <c r="A39" s="29" t="s">
        <v>45</v>
      </c>
    </row>
    <row r="76" ht="17.25" customHeight="1" x14ac:dyDescent="0.55000000000000004"/>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c r="E86" s="8"/>
    </row>
    <row r="87" spans="1:7" x14ac:dyDescent="0.55000000000000004">
      <c r="A87" s="8"/>
      <c r="B87" s="8"/>
      <c r="C87" s="8"/>
      <c r="D87" s="8"/>
      <c r="E87" s="8"/>
    </row>
    <row r="88" spans="1:7" x14ac:dyDescent="0.55000000000000004">
      <c r="A88" s="8"/>
      <c r="B88" s="8"/>
      <c r="C88" s="8"/>
      <c r="D88" s="8"/>
      <c r="E88" s="8"/>
    </row>
    <row r="91" spans="1:7" x14ac:dyDescent="0.55000000000000004">
      <c r="B91" s="8"/>
      <c r="C91" s="8"/>
      <c r="D91" s="8"/>
      <c r="E91" s="8"/>
      <c r="F91" s="8"/>
    </row>
    <row r="92" spans="1:7" x14ac:dyDescent="0.55000000000000004">
      <c r="B92" s="4"/>
      <c r="C92" s="4"/>
      <c r="D92" s="4"/>
      <c r="E92" s="6"/>
      <c r="F92" s="2"/>
    </row>
    <row r="93" spans="1:7" x14ac:dyDescent="0.55000000000000004">
      <c r="B93" s="31"/>
      <c r="C93" s="4"/>
      <c r="D93" s="5"/>
      <c r="E93" s="4"/>
      <c r="F93" s="4"/>
      <c r="G93" s="3"/>
    </row>
    <row r="94" spans="1:7" x14ac:dyDescent="0.55000000000000004">
      <c r="B94" s="31"/>
      <c r="C94" s="4"/>
      <c r="D94" s="5"/>
      <c r="E94" s="4"/>
      <c r="F94" s="5"/>
      <c r="G94" s="4"/>
    </row>
    <row r="95" spans="1:7" x14ac:dyDescent="0.55000000000000004">
      <c r="B95" s="31"/>
      <c r="C95" s="4"/>
      <c r="D95" s="5"/>
      <c r="E95" s="4"/>
      <c r="F95" s="8"/>
      <c r="G95" s="5"/>
    </row>
    <row r="96" spans="1:7" x14ac:dyDescent="0.55000000000000004">
      <c r="B96" s="31"/>
      <c r="C96" s="4"/>
      <c r="D96" s="5"/>
      <c r="E96" s="4"/>
      <c r="F96" s="8"/>
    </row>
    <row r="97" spans="2:6" x14ac:dyDescent="0.55000000000000004">
      <c r="B97" s="32"/>
      <c r="C97" s="4"/>
      <c r="D97" s="5"/>
      <c r="E97" s="8"/>
      <c r="F97" s="8"/>
    </row>
    <row r="98" spans="2:6" x14ac:dyDescent="0.55000000000000004">
      <c r="B98" s="8"/>
      <c r="C98" s="8"/>
      <c r="D98" s="8"/>
      <c r="E98" s="8"/>
      <c r="F98" s="8"/>
    </row>
    <row r="99" spans="2:6" x14ac:dyDescent="0.55000000000000004">
      <c r="B99" s="14"/>
      <c r="C99" s="8"/>
      <c r="D99" s="8"/>
      <c r="E99" s="8"/>
      <c r="F99" s="8"/>
    </row>
  </sheetData>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CS pt 7a</vt:lpstr>
      <vt:lpstr>CS pt 7b</vt:lpstr>
      <vt:lpstr>Q1</vt:lpstr>
      <vt:lpstr>Q2</vt:lpstr>
      <vt:lpstr>Q3</vt:lpstr>
      <vt:lpstr>Q4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Coff</dc:creator>
  <cp:lastModifiedBy>Brittany Coff</cp:lastModifiedBy>
  <dcterms:created xsi:type="dcterms:W3CDTF">2014-09-28T12:06:42Z</dcterms:created>
  <dcterms:modified xsi:type="dcterms:W3CDTF">2016-03-08T03:58:00Z</dcterms:modified>
</cp:coreProperties>
</file>