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4/Q4 2024/Data sheet/"/>
    </mc:Choice>
  </mc:AlternateContent>
  <xr:revisionPtr revIDLastSave="186" documentId="8_{E3C1EC5D-B157-44F2-AF57-A5CEDAD03627}" xr6:coauthVersionLast="47" xr6:coauthVersionMax="47" xr10:uidLastSave="{C4DA3198-1C25-487F-AC1A-BA5FF50D4642}"/>
  <bookViews>
    <workbookView xWindow="-105" yWindow="0" windowWidth="29010" windowHeight="17385" xr2:uid="{35E90A64-0D12-4C75-8A87-E05BE23A12C5}"/>
  </bookViews>
  <sheets>
    <sheet name="P&amp;L_BS" sheetId="3" r:id="rId1"/>
    <sheet name="Cash flow" sheetId="4" r:id="rId2"/>
    <sheet name="Notes" sheetId="5" r:id="rId3"/>
    <sheet name="APM" sheetId="6" r:id="rId4"/>
    <sheet name="APM definitions" sheetId="2" r:id="rId5"/>
  </sheets>
  <externalReferences>
    <externalReference r:id="rId6"/>
  </externalReferences>
  <definedNames>
    <definedName name="_xlnm._FilterDatabase" localSheetId="2" hidden="1">Notes!#REF!</definedName>
    <definedName name="solver_adj" localSheetId="3" hidden="1">APM!$F$101</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APM!$B$79</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APM!$F$102</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 name="_xlnm.Print_Area" localSheetId="2">Notes!$A$1:$G$470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5" i="6" l="1"/>
  <c r="O24" i="6" l="1"/>
  <c r="O119" i="6" l="1"/>
  <c r="O112" i="6"/>
  <c r="O113" i="6" s="1"/>
  <c r="O104" i="6"/>
  <c r="O97" i="6"/>
  <c r="O87" i="6"/>
  <c r="O88" i="6"/>
  <c r="O89" i="6"/>
  <c r="O75" i="6"/>
  <c r="O76" i="6" s="1"/>
  <c r="O63" i="6"/>
  <c r="O55" i="6"/>
  <c r="O56" i="6"/>
  <c r="O40" i="6"/>
  <c r="O43" i="6" s="1"/>
  <c r="O33" i="6"/>
  <c r="O34" i="6"/>
  <c r="O13" i="6"/>
  <c r="O23" i="6" s="1"/>
  <c r="AM28" i="3"/>
  <c r="O45" i="6" l="1"/>
  <c r="D40" i="6" l="1"/>
  <c r="E40" i="6"/>
  <c r="F40" i="6"/>
  <c r="G40" i="6"/>
  <c r="H40" i="6"/>
  <c r="I40" i="6"/>
  <c r="K40" i="6"/>
  <c r="L40" i="6"/>
  <c r="M40" i="6"/>
  <c r="N40" i="6"/>
  <c r="N19" i="6" l="1"/>
  <c r="N119" i="6"/>
  <c r="N98" i="6"/>
  <c r="N97" i="6"/>
  <c r="N104" i="6"/>
  <c r="N87" i="6" l="1"/>
  <c r="N88" i="6"/>
  <c r="N89" i="6"/>
  <c r="N43" i="6"/>
  <c r="N45" i="6"/>
  <c r="N13" i="6"/>
  <c r="N23" i="6" s="1"/>
  <c r="L112" i="6" l="1"/>
  <c r="M112" i="6"/>
  <c r="N112" i="6"/>
  <c r="N113" i="6" s="1"/>
  <c r="M75" i="6"/>
  <c r="N75" i="6"/>
  <c r="N76" i="6" s="1"/>
  <c r="N63" i="6"/>
  <c r="N55" i="6"/>
  <c r="N56" i="6"/>
  <c r="N33" i="6"/>
  <c r="N34" i="6"/>
  <c r="M19" i="6" l="1"/>
  <c r="N18" i="6" s="1"/>
  <c r="N24" i="6" s="1"/>
  <c r="M119" i="6" l="1"/>
  <c r="M104" i="6"/>
  <c r="M97" i="6"/>
  <c r="M87" i="6"/>
  <c r="M88" i="6"/>
  <c r="M89" i="6"/>
  <c r="M76" i="6"/>
  <c r="M63" i="6"/>
  <c r="M55" i="6"/>
  <c r="M56" i="6"/>
  <c r="M43" i="6"/>
  <c r="M45" i="6"/>
  <c r="M33" i="6"/>
  <c r="M34" i="6"/>
  <c r="M20" i="6"/>
  <c r="M24" i="6" s="1"/>
  <c r="M13" i="6"/>
  <c r="M23" i="6" s="1"/>
  <c r="L119" i="6"/>
  <c r="L113" i="6"/>
  <c r="L104" i="6"/>
  <c r="L97" i="6"/>
  <c r="L89" i="6"/>
  <c r="L88" i="6"/>
  <c r="L87" i="6"/>
  <c r="L75" i="6"/>
  <c r="L76" i="6" s="1"/>
  <c r="L63" i="6"/>
  <c r="L56" i="6"/>
  <c r="L55" i="6"/>
  <c r="L45" i="6"/>
  <c r="L43" i="6"/>
  <c r="L34" i="6"/>
  <c r="L33" i="6"/>
  <c r="L20" i="6"/>
  <c r="L24" i="6" s="1"/>
  <c r="L13" i="6"/>
  <c r="L23" i="6" s="1"/>
  <c r="K119" i="6" l="1"/>
  <c r="K112" i="6"/>
  <c r="K113" i="6" s="1"/>
  <c r="K104" i="6"/>
  <c r="K97" i="6"/>
  <c r="K87" i="6"/>
  <c r="K88" i="6"/>
  <c r="K89" i="6"/>
  <c r="K75" i="6"/>
  <c r="K76" i="6" s="1"/>
  <c r="K63" i="6"/>
  <c r="K55" i="6" l="1"/>
  <c r="K56" i="6"/>
  <c r="K43" i="6"/>
  <c r="K45" i="6"/>
  <c r="K33" i="6"/>
  <c r="K34" i="6"/>
  <c r="K13" i="6"/>
  <c r="K19" i="6"/>
  <c r="K20" i="6" s="1"/>
  <c r="AL28" i="3"/>
  <c r="J87" i="6"/>
  <c r="J88" i="6"/>
  <c r="J89" i="6"/>
  <c r="J119" i="6"/>
  <c r="J112" i="6"/>
  <c r="J113" i="6" s="1"/>
  <c r="J104" i="6"/>
  <c r="J97" i="6"/>
  <c r="J75" i="6"/>
  <c r="J76" i="6" s="1"/>
  <c r="J63" i="6"/>
  <c r="J55" i="6"/>
  <c r="J56" i="6"/>
  <c r="J39" i="6"/>
  <c r="J38" i="6"/>
  <c r="J40" i="6" s="1"/>
  <c r="J33" i="6"/>
  <c r="J34" i="6"/>
  <c r="J19" i="6"/>
  <c r="J20" i="6" s="1"/>
  <c r="J13" i="6"/>
  <c r="J45" i="6" l="1"/>
  <c r="J43" i="6"/>
  <c r="I19" i="6" l="1"/>
  <c r="I53" i="6"/>
  <c r="H45" i="6"/>
  <c r="I45" i="6"/>
  <c r="I43" i="6"/>
  <c r="H43" i="6"/>
  <c r="G43" i="6"/>
  <c r="I20" i="6"/>
  <c r="I13" i="6"/>
  <c r="I119" i="6" l="1"/>
  <c r="I112" i="6"/>
  <c r="I113" i="6" s="1"/>
  <c r="I104" i="6"/>
  <c r="I97" i="6"/>
  <c r="I87" i="6"/>
  <c r="I88" i="6"/>
  <c r="I89" i="6"/>
  <c r="I75" i="6"/>
  <c r="I76" i="6" s="1"/>
  <c r="I63" i="6"/>
  <c r="I55" i="6"/>
  <c r="I56" i="6"/>
  <c r="I33" i="6"/>
  <c r="I34" i="6"/>
  <c r="H104" i="6" l="1"/>
  <c r="H97" i="6"/>
  <c r="H87" i="6"/>
  <c r="H88" i="6"/>
  <c r="H89" i="6"/>
  <c r="H119" i="6" l="1"/>
  <c r="G112" i="6"/>
  <c r="H112" i="6"/>
  <c r="H113" i="6" s="1"/>
  <c r="H75" i="6"/>
  <c r="H76" i="6" s="1"/>
  <c r="G75" i="6"/>
  <c r="G76" i="6" s="1"/>
  <c r="G63" i="6"/>
  <c r="H63" i="6"/>
  <c r="H53" i="6"/>
  <c r="H55" i="6" s="1"/>
  <c r="G53" i="6"/>
  <c r="H33" i="6"/>
  <c r="H34" i="6"/>
  <c r="E13" i="6"/>
  <c r="F13" i="6"/>
  <c r="G13" i="6"/>
  <c r="H13" i="6"/>
  <c r="H19" i="6"/>
  <c r="H20" i="6" s="1"/>
  <c r="H56" i="6" l="1"/>
  <c r="G104" i="6" l="1"/>
  <c r="G119" i="6"/>
  <c r="G87" i="6"/>
  <c r="G88" i="6"/>
  <c r="G89" i="6"/>
  <c r="G19" i="6"/>
  <c r="G20" i="6" s="1"/>
  <c r="G113" i="6"/>
  <c r="G55" i="6"/>
  <c r="G56" i="6"/>
  <c r="G45" i="6"/>
  <c r="G97" i="6" l="1"/>
  <c r="G33" i="6"/>
  <c r="G34" i="6"/>
  <c r="AK28" i="3" l="1"/>
  <c r="D13" i="6"/>
  <c r="C13" i="6"/>
  <c r="B13" i="6"/>
  <c r="F19" i="6"/>
  <c r="F20" i="6" s="1"/>
  <c r="E19" i="6"/>
  <c r="E20" i="6" s="1"/>
  <c r="D19" i="6"/>
  <c r="D20" i="6" s="1"/>
  <c r="C19" i="6"/>
  <c r="C20" i="6" s="1"/>
  <c r="B19" i="6"/>
  <c r="B20" i="6" s="1"/>
  <c r="F33" i="6"/>
  <c r="E33" i="6"/>
  <c r="D33" i="6"/>
  <c r="C33" i="6"/>
  <c r="B33" i="6"/>
  <c r="F34" i="6"/>
  <c r="E34" i="6"/>
  <c r="D34" i="6"/>
  <c r="C34" i="6"/>
  <c r="B34" i="6"/>
  <c r="F45" i="6"/>
  <c r="E43" i="6"/>
  <c r="D43" i="6"/>
  <c r="C40" i="6"/>
  <c r="C43" i="6" s="1"/>
  <c r="B40" i="6"/>
  <c r="B43" i="6" s="1"/>
  <c r="F53" i="6"/>
  <c r="F55" i="6" s="1"/>
  <c r="E53" i="6"/>
  <c r="E55" i="6" s="1"/>
  <c r="D53" i="6"/>
  <c r="D55" i="6" s="1"/>
  <c r="C53" i="6"/>
  <c r="C55" i="6" s="1"/>
  <c r="B53" i="6"/>
  <c r="B56" i="6" s="1"/>
  <c r="F63" i="6"/>
  <c r="E63" i="6"/>
  <c r="D63" i="6"/>
  <c r="C63" i="6"/>
  <c r="B63" i="6"/>
  <c r="B68" i="6"/>
  <c r="F75" i="6"/>
  <c r="F76" i="6" s="1"/>
  <c r="E75" i="6"/>
  <c r="E76" i="6" s="1"/>
  <c r="D75" i="6"/>
  <c r="D76" i="6" s="1"/>
  <c r="C75" i="6"/>
  <c r="C76" i="6" s="1"/>
  <c r="B75" i="6"/>
  <c r="B76" i="6" s="1"/>
  <c r="F87" i="6"/>
  <c r="E87" i="6"/>
  <c r="D87" i="6"/>
  <c r="C87" i="6"/>
  <c r="B87" i="6"/>
  <c r="F88" i="6"/>
  <c r="E88" i="6"/>
  <c r="D88" i="6"/>
  <c r="C88" i="6"/>
  <c r="B88" i="6"/>
  <c r="F89" i="6"/>
  <c r="E89" i="6"/>
  <c r="D89" i="6"/>
  <c r="C89" i="6"/>
  <c r="B89" i="6"/>
  <c r="F97" i="6"/>
  <c r="E97" i="6"/>
  <c r="D97" i="6"/>
  <c r="C97" i="6"/>
  <c r="B97" i="6"/>
  <c r="F104" i="6"/>
  <c r="E104" i="6"/>
  <c r="D104" i="6"/>
  <c r="C104" i="6"/>
  <c r="B104" i="6"/>
  <c r="F112" i="6"/>
  <c r="F113" i="6" s="1"/>
  <c r="E112" i="6"/>
  <c r="E113" i="6" s="1"/>
  <c r="D112" i="6"/>
  <c r="D113" i="6" s="1"/>
  <c r="C112" i="6"/>
  <c r="C113" i="6" s="1"/>
  <c r="B112" i="6"/>
  <c r="B113" i="6" s="1"/>
  <c r="F119" i="6"/>
  <c r="E119" i="6"/>
  <c r="D119" i="6"/>
  <c r="C119" i="6"/>
  <c r="B119" i="6"/>
  <c r="N28" i="3"/>
  <c r="O28" i="3"/>
  <c r="P28" i="3"/>
  <c r="Q28" i="3"/>
  <c r="AJ28" i="3"/>
  <c r="N29" i="3"/>
  <c r="O29" i="3"/>
  <c r="P29" i="3"/>
  <c r="Q29" i="3"/>
  <c r="E56" i="6" l="1"/>
  <c r="E45" i="6"/>
  <c r="D56" i="6"/>
  <c r="D45" i="6"/>
  <c r="B77" i="6"/>
  <c r="C45" i="6"/>
  <c r="F56" i="6"/>
  <c r="B55" i="6"/>
  <c r="B45" i="6"/>
  <c r="B44" i="6"/>
  <c r="F43" i="6"/>
  <c r="C56" i="6"/>
</calcChain>
</file>

<file path=xl/sharedStrings.xml><?xml version="1.0" encoding="utf-8"?>
<sst xmlns="http://schemas.openxmlformats.org/spreadsheetml/2006/main" count="803" uniqueCount="317">
  <si>
    <t>Q3</t>
  </si>
  <si>
    <t>Q2</t>
  </si>
  <si>
    <t>Q1</t>
  </si>
  <si>
    <t>Q4</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</si>
  <si>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</si>
  <si>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</si>
  <si>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</si>
  <si>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</si>
  <si>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</si>
  <si>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</si>
  <si>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</si>
  <si>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</si>
  <si>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n/a</t>
  </si>
  <si>
    <t>Cost / Income ratio (C/I)</t>
  </si>
  <si>
    <t>Total operating expenses before losses on loans</t>
  </si>
  <si>
    <t>Total income</t>
  </si>
  <si>
    <t>Adjustment for loss model parameter effects</t>
  </si>
  <si>
    <r>
      <t>Marketin</t>
    </r>
    <r>
      <rPr>
        <sz val="10"/>
        <color theme="1"/>
        <rFont val="Arial"/>
        <family val="2"/>
        <scheme val="minor"/>
      </rPr>
      <t>g expenses</t>
    </r>
  </si>
  <si>
    <t>Cost income ratio</t>
  </si>
  <si>
    <t>Cost income ratio ex. marketing</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</si>
  <si>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</si>
  <si>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</si>
  <si>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</si>
  <si>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</si>
  <si>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</si>
  <si>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</si>
  <si>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</si>
  <si>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</si>
  <si>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</si>
  <si>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</si>
  <si>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</si>
  <si>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</si>
  <si>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Loan loss ratio annualised ex. loss model parameter effects</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</si>
  <si>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</si>
  <si>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</si>
  <si>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</si>
  <si>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</si>
  <si>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</si>
  <si>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</si>
  <si>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</si>
  <si>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</si>
  <si>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</si>
  <si>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</si>
  <si>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</si>
  <si>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</si>
  <si>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</si>
  <si>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</si>
  <si>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</si>
  <si>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</si>
  <si>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</si>
  <si>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</si>
  <si>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</si>
  <si>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</si>
  <si>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Loan yield</t>
  </si>
  <si>
    <t>Interest income from performing loans</t>
  </si>
  <si>
    <t>Credit card loan yield</t>
  </si>
  <si>
    <t>Interest income from performing credit card loans</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</si>
  <si>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</si>
  <si>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</si>
  <si>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</si>
  <si>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</si>
  <si>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</si>
  <si>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</si>
  <si>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</si>
  <si>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</si>
  <si>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</si>
  <si>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</si>
  <si>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Arial"/>
        <family val="2"/>
        <scheme val="minor"/>
      </rPr>
      <t xml:space="preserve">Profit/(loss) after tax - Interest/dividend Tier 1 capital </t>
    </r>
    <r>
      <rPr>
        <sz val="10"/>
        <color theme="1"/>
        <rFont val="Arial"/>
        <family val="2"/>
        <scheme val="minor"/>
      </rPr>
      <t xml:space="preserve">
Average total equity - average Tier 1 capital</t>
    </r>
  </si>
  <si>
    <r>
      <rPr>
        <u/>
        <sz val="10"/>
        <color theme="1"/>
        <rFont val="Arial"/>
        <family val="2"/>
        <scheme val="minor"/>
      </rPr>
      <t>Total operating expenses before losses on loans</t>
    </r>
    <r>
      <rPr>
        <sz val="10"/>
        <color theme="1"/>
        <rFont val="Arial"/>
        <family val="2"/>
        <scheme val="minor"/>
      </rPr>
      <t xml:space="preserve">
Total Income</t>
    </r>
  </si>
  <si>
    <r>
      <rPr>
        <u/>
        <sz val="10"/>
        <rFont val="Arial"/>
        <family val="2"/>
        <scheme val="minor"/>
      </rPr>
      <t xml:space="preserve">Profit/(loss) after tax - Interest/dividend Tier 1 capital </t>
    </r>
    <r>
      <rPr>
        <sz val="10"/>
        <color theme="1"/>
        <rFont val="Arial"/>
        <family val="2"/>
        <scheme val="minor"/>
      </rPr>
      <t xml:space="preserve">
Average number of shares</t>
    </r>
  </si>
  <si>
    <r>
      <rPr>
        <u/>
        <sz val="10"/>
        <rFont val="Arial"/>
        <family val="2"/>
        <scheme val="minor"/>
      </rPr>
      <t>Losses on loans</t>
    </r>
    <r>
      <rPr>
        <sz val="10"/>
        <color theme="1"/>
        <rFont val="Arial"/>
        <family val="2"/>
        <scheme val="minor"/>
      </rPr>
      <t xml:space="preserve">
Average gross loans</t>
    </r>
  </si>
  <si>
    <r>
      <rPr>
        <u/>
        <sz val="10"/>
        <rFont val="Arial"/>
        <family val="2"/>
        <scheme val="minor"/>
      </rPr>
      <t>Deposits from and debt to customers</t>
    </r>
    <r>
      <rPr>
        <sz val="10"/>
        <color theme="1"/>
        <rFont val="Arial"/>
        <family val="2"/>
        <scheme val="minor"/>
      </rPr>
      <t xml:space="preserve">
Gross loans to customers</t>
    </r>
  </si>
  <si>
    <r>
      <rPr>
        <u/>
        <sz val="10"/>
        <rFont val="Arial"/>
        <family val="2"/>
        <scheme val="minor"/>
      </rPr>
      <t>Net interest income</t>
    </r>
    <r>
      <rPr>
        <sz val="10"/>
        <color theme="1"/>
        <rFont val="Arial"/>
        <family val="2"/>
        <scheme val="minor"/>
      </rPr>
      <t xml:space="preserve">
Interest bearing assets average</t>
    </r>
  </si>
  <si>
    <r>
      <rPr>
        <u/>
        <sz val="10"/>
        <rFont val="Arial"/>
        <family val="2"/>
        <scheme val="minor"/>
      </rPr>
      <t>Interest income from performing loans</t>
    </r>
    <r>
      <rPr>
        <sz val="10"/>
        <color theme="1"/>
        <rFont val="Arial"/>
        <family val="2"/>
        <scheme val="minor"/>
      </rPr>
      <t xml:space="preserve">
Average net performing loans</t>
    </r>
  </si>
  <si>
    <r>
      <rPr>
        <u/>
        <sz val="10"/>
        <rFont val="Arial"/>
        <family val="2"/>
        <scheme val="minor"/>
      </rPr>
      <t>Interest income from performing credit card loans</t>
    </r>
    <r>
      <rPr>
        <sz val="10"/>
        <color theme="1"/>
        <rFont val="Arial"/>
        <family val="2"/>
        <scheme val="minor"/>
      </rPr>
      <t xml:space="preserve">
Average net performing credit card loans</t>
    </r>
  </si>
  <si>
    <r>
      <rPr>
        <u/>
        <sz val="10"/>
        <rFont val="Arial"/>
        <family val="2"/>
        <scheme val="minor"/>
      </rPr>
      <t>Interest expense from deposits</t>
    </r>
    <r>
      <rPr>
        <sz val="10"/>
        <color theme="1"/>
        <rFont val="Arial"/>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</si>
  <si>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</si>
  <si>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</si>
  <si>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</si>
  <si>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</si>
  <si>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</si>
  <si>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</si>
  <si>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Used to evaluate how efficiently the bank deploys its capital. Measures return on credit card loans. </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</si>
  <si>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</si>
  <si>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</si>
  <si>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</si>
  <si>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</si>
  <si>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</si>
  <si>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</si>
  <si>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</si>
  <si>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</si>
  <si>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</si>
  <si>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Other paid-in capital</t>
  </si>
  <si>
    <t>Share premium</t>
  </si>
  <si>
    <t>Share capital</t>
  </si>
  <si>
    <t>Additional Tier 1 capital</t>
  </si>
  <si>
    <t>Total liabilities</t>
  </si>
  <si>
    <t>Subordinated loans (Tier 2)</t>
  </si>
  <si>
    <t>Senior unsecured bond</t>
  </si>
  <si>
    <t>Deferred tax</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</si>
  <si>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</si>
  <si>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</si>
  <si>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</si>
  <si>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</si>
  <si>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</si>
  <si>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</si>
  <si>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</si>
  <si>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</si>
  <si>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</si>
  <si>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</si>
  <si>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</si>
  <si>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</si>
  <si>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</si>
  <si>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</si>
  <si>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</si>
  <si>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</si>
  <si>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</si>
  <si>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</si>
  <si>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</si>
  <si>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</si>
  <si>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</si>
  <si>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</si>
  <si>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</si>
  <si>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</si>
  <si>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</si>
  <si>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</si>
  <si>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Effects of currency on loans and deposits with credit institutions in the period</t>
  </si>
  <si>
    <t>Net cash flow for the period</t>
  </si>
  <si>
    <t>Net cash flow from financing activities</t>
  </si>
  <si>
    <t>Dividend payment</t>
  </si>
  <si>
    <t>Lease payments</t>
  </si>
  <si>
    <t>Paid-in equity</t>
  </si>
  <si>
    <t>Net cash flow from investing activities</t>
  </si>
  <si>
    <t>Payments for investments in intangible assets</t>
  </si>
  <si>
    <t>Payments for investments in fixed assets</t>
  </si>
  <si>
    <t>Net cash flow from operating activities</t>
  </si>
  <si>
    <t>Change in accruals and other adjustments</t>
  </si>
  <si>
    <t>Effects of currency on loans to customers</t>
  </si>
  <si>
    <t>Change in gross loans to customers</t>
  </si>
  <si>
    <t>Change in impairments on loans to customers</t>
  </si>
  <si>
    <t>Taxes paid</t>
  </si>
  <si>
    <t>Cash Flow Statement</t>
  </si>
  <si>
    <t>Note 8 - Subsequent events </t>
  </si>
  <si>
    <t>Total other expenses</t>
  </si>
  <si>
    <t>Other consultants</t>
  </si>
  <si>
    <t>External audit and related services</t>
  </si>
  <si>
    <t>Insurance</t>
  </si>
  <si>
    <t>Total general and administrative expenses</t>
  </si>
  <si>
    <t>Other general administrative expenses</t>
  </si>
  <si>
    <t>IT-expenses</t>
  </si>
  <si>
    <t>Direct marketing expenses</t>
  </si>
  <si>
    <t>Amounts in NOK million</t>
  </si>
  <si>
    <t>Provisions to other bank connections</t>
  </si>
  <si>
    <t>Insurance services</t>
  </si>
  <si>
    <t>Total interest expenses</t>
  </si>
  <si>
    <t>Interest expense from subordinated loan (Tier 2)</t>
  </si>
  <si>
    <t>Interest expense from deposit customers</t>
  </si>
  <si>
    <t>Total interest income</t>
  </si>
  <si>
    <t>Other interest income</t>
  </si>
  <si>
    <t>Total interest income calculated using the effective interest rate method</t>
  </si>
  <si>
    <t>Interest income from loans and deposits with credit institutions</t>
  </si>
  <si>
    <t>Interest income from loans to customers</t>
  </si>
  <si>
    <t>Note 6 - Net interest income</t>
  </si>
  <si>
    <t>Total subordinated loans</t>
  </si>
  <si>
    <t>Subordinated loan (ISIN NO0010941131)</t>
  </si>
  <si>
    <t>Note 5 - Subordinated loan</t>
  </si>
  <si>
    <t>Total financial liabilities measured at amortised cost</t>
  </si>
  <si>
    <t>Total financial assets measured at amortised cost</t>
  </si>
  <si>
    <t>Financial instruments at amortized cost</t>
  </si>
  <si>
    <t>Total financial instruments at fair value</t>
  </si>
  <si>
    <t>Certificates and bonds - level 2</t>
  </si>
  <si>
    <t>Financial instruments at fair value</t>
  </si>
  <si>
    <t>Note 4 - Financial instruments</t>
  </si>
  <si>
    <t>Total capital (%)</t>
  </si>
  <si>
    <t>Core capital (%)</t>
  </si>
  <si>
    <t>Capital ratios excluding phase-in effect of IFRS 9</t>
  </si>
  <si>
    <t>Capital ratios including phase-in effect of IFRS 9</t>
  </si>
  <si>
    <t>Total calculation basis excluding phase-in effect of IFRS 9</t>
  </si>
  <si>
    <t>Other assets</t>
  </si>
  <si>
    <t>Covered bonds</t>
  </si>
  <si>
    <t>Loans to retail customers and IFRS 9 phase-in effect</t>
  </si>
  <si>
    <t>Calculation basis</t>
  </si>
  <si>
    <t>Total capital excluding phase-in effect of IFRS 9</t>
  </si>
  <si>
    <t>Core capital excluding phase-in effect of IFRS 9</t>
  </si>
  <si>
    <t>Common equity Tier 1 excluding phase-in effect of IFRS 9</t>
  </si>
  <si>
    <t>Capital excluding phase-in effects of IFRS 9</t>
  </si>
  <si>
    <t>Deferred tax assets and other intangible assets and deductions</t>
  </si>
  <si>
    <t>Additional value adjustment (AVA)</t>
  </si>
  <si>
    <t>Deductions:</t>
  </si>
  <si>
    <t>Phase-in effect of IFRS 9</t>
  </si>
  <si>
    <t>Additions:</t>
  </si>
  <si>
    <t>Book equity</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</si>
  <si>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</si>
  <si>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</si>
  <si>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</si>
  <si>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</si>
  <si>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</si>
  <si>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</si>
  <si>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</si>
  <si>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</si>
  <si>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</si>
  <si>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</si>
  <si>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</si>
  <si>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</si>
  <si>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</si>
  <si>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</si>
  <si>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</si>
  <si>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</si>
  <si>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Total income net of losses on loans</t>
  </si>
  <si>
    <t>NO/SE</t>
  </si>
  <si>
    <t>NO/FI/SE</t>
  </si>
  <si>
    <t>SE</t>
  </si>
  <si>
    <t>FI</t>
  </si>
  <si>
    <t>NO</t>
  </si>
  <si>
    <t>Not allocated</t>
  </si>
  <si>
    <t>POS</t>
  </si>
  <si>
    <t>Cards</t>
  </si>
  <si>
    <t>Consumer loans</t>
  </si>
  <si>
    <t>Information on products and geographical distribution</t>
  </si>
  <si>
    <t>Defaulted loans</t>
  </si>
  <si>
    <t>Loans to customers</t>
  </si>
  <si>
    <t>Note 2 - Loans to customers</t>
  </si>
  <si>
    <t xml:space="preserve">The condensed interim financial statements have been prepared in accordance with IAS 34, Interim
Financial Reporting.
All numbers in this report are in NOK 1,000,000 unless otherwise specified.
</t>
  </si>
  <si>
    <t>Note 1 - General accounting principles</t>
  </si>
  <si>
    <t>Notes</t>
  </si>
  <si>
    <t>Net interest margin adjusted</t>
  </si>
  <si>
    <t>Earnings per share adjusted</t>
  </si>
  <si>
    <t>Gross defaulted loans to customers *</t>
  </si>
  <si>
    <t>Net defaulted loans to customers</t>
  </si>
  <si>
    <t>Certificates and bonds - level 1</t>
  </si>
  <si>
    <t>Averages for the reporting period are calculated as an average of opening balance for the reporting period (=closing balance last reporting period) and closing balance for the reporting period</t>
  </si>
  <si>
    <r>
      <rPr>
        <u/>
        <sz val="10"/>
        <rFont val="Arial"/>
        <family val="2"/>
        <scheme val="minor"/>
      </rPr>
      <t>Impairments of loans stage X (1-3) (excluding lazy payers)</t>
    </r>
    <r>
      <rPr>
        <sz val="10"/>
        <color theme="1"/>
        <rFont val="Arial"/>
        <family val="2"/>
        <scheme val="minor"/>
      </rPr>
      <t xml:space="preserve">
Gross loans stage X (1-3) (excluding lazy payers)</t>
    </r>
  </si>
  <si>
    <t>Change in deposits from and debt to customers</t>
  </si>
  <si>
    <t>Effects of currency on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</si>
  <si>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</si>
  <si>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</si>
  <si>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</si>
  <si>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</si>
  <si>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</si>
  <si>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</si>
  <si>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</si>
  <si>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</si>
  <si>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</si>
  <si>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</si>
  <si>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Total capital</t>
  </si>
  <si>
    <t>Other equity not included in core capital (Foreseeable dividends)</t>
  </si>
  <si>
    <t xml:space="preserve">Common equity Tier 1 </t>
  </si>
  <si>
    <t xml:space="preserve">Core capital </t>
  </si>
  <si>
    <t xml:space="preserve">Total capital </t>
  </si>
  <si>
    <t>Calculation basis credit risk</t>
  </si>
  <si>
    <t>Calculation basis operational risk (standardized approach)</t>
  </si>
  <si>
    <t xml:space="preserve">Total calculation basis </t>
  </si>
  <si>
    <t>Common equity tier 1 (%)</t>
  </si>
  <si>
    <t>Subordinated loan (ISIN NO0012909235)</t>
  </si>
  <si>
    <t>of which sales commisions to agents</t>
  </si>
  <si>
    <t>Other interest expenses and similar expenses</t>
  </si>
  <si>
    <t>Other fees and commissions and bank services income</t>
  </si>
  <si>
    <t>Total income commissions and fees</t>
  </si>
  <si>
    <t>Other expenses comissions and fees</t>
  </si>
  <si>
    <t>Total expenses commissions and fees</t>
  </si>
  <si>
    <t>Average performing loans</t>
  </si>
  <si>
    <t>Average performing credit card loans</t>
  </si>
  <si>
    <t>Default ratio</t>
  </si>
  <si>
    <t>Default balance</t>
  </si>
  <si>
    <r>
      <rPr>
        <u/>
        <sz val="10"/>
        <rFont val="Arial"/>
        <family val="2"/>
        <scheme val="minor"/>
      </rPr>
      <t>Default Balance</t>
    </r>
    <r>
      <rPr>
        <sz val="10"/>
        <color theme="1"/>
        <rFont val="Arial"/>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</si>
  <si>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</si>
  <si>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</si>
  <si>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</si>
  <si>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</si>
  <si>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</si>
  <si>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</si>
  <si>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Morrow Bank ASA</t>
  </si>
  <si>
    <t>Full year 2023</t>
  </si>
  <si>
    <t>Equity given target capital opening balance</t>
  </si>
  <si>
    <t>Equity given target capital closing balance</t>
  </si>
  <si>
    <t>Return on equity (ROE) / Return on target equity (ROTE)</t>
  </si>
  <si>
    <t>+/- Losses stage 1 and stage 2, movement</t>
  </si>
  <si>
    <t>+/- Losses stage 3, movement</t>
  </si>
  <si>
    <t>Other effects (NPL,sales parameter updates etc.)</t>
  </si>
  <si>
    <t xml:space="preserve"> Losses on loans </t>
  </si>
  <si>
    <t>YTD 2023</t>
  </si>
  <si>
    <t>Q3 2024</t>
  </si>
  <si>
    <t>YTD 2024</t>
  </si>
  <si>
    <t>Issue date</t>
  </si>
  <si>
    <t>Maturity date</t>
  </si>
  <si>
    <t>3 March.2021</t>
  </si>
  <si>
    <t>4 March.2031</t>
  </si>
  <si>
    <t>11 May 2023</t>
  </si>
  <si>
    <t>11 May 2033</t>
  </si>
  <si>
    <t>19 Sept 2024</t>
  </si>
  <si>
    <t>19 Sept 2034</t>
  </si>
  <si>
    <t>Subordinated loan (ISIN NO0013333401)</t>
  </si>
  <si>
    <t>Note 7 - General administrative expenses and other expenses</t>
  </si>
  <si>
    <t>Interest income adjustment for M&amp;A effects</t>
  </si>
  <si>
    <t>Average performing loans adjusted for M&amp;A effects</t>
  </si>
  <si>
    <t>Loan yield adjusted for M&amp;A effects</t>
  </si>
  <si>
    <t>Of which;</t>
  </si>
  <si>
    <t>Purchased or originated credit-impaired (POCI);</t>
  </si>
  <si>
    <t>Capital target (CET1)</t>
  </si>
  <si>
    <t>Gross defaulted loans to customers</t>
  </si>
  <si>
    <t>31 Dec. 
2023</t>
  </si>
  <si>
    <t>31 Dec.        2024</t>
  </si>
  <si>
    <t>31 Dec.        2023</t>
  </si>
  <si>
    <t>Q4 2024</t>
  </si>
  <si>
    <t>Q4 2023</t>
  </si>
  <si>
    <t>30 Dec.
2024</t>
  </si>
  <si>
    <t>31 Dec. 
2024</t>
  </si>
  <si>
    <t>The Board of Directors is not aware of any other events after the balance sheet that might be of material significance to the accounts.</t>
  </si>
  <si>
    <t xml:space="preserve">The Bank is applying forward looking elements for its credit loss model, see the Annual Report 2023 for more information regarding the credit loss model. 
There are uncertainties related to the estimates as they are forward looking. As at 31 December 2024, the total loan loss provision related to macroeconomic factors amounted to NOK 31.0 million (30 September 2024: NOK 29.5 million). </t>
  </si>
  <si>
    <t>* Defaulted loans comprise loans that are 91 days or more overdue according to agreed payment schedule, and loans with other indications of unlikelihood to pay. Such loans continue to be considered defaulted regardless of future payment status. As at 31 December 2024, the gross closing balances of customers remaining behind their repayment schedule for three or more consecutive months, but less than 90 days past due) amounted to NOK 360.2 million, with corresponding impairment amounted to NOK 78.5 million (30 September 2024: NOK 331.0 million and NOK 71.6 million). These loans are included in "Gross defaulted loans to customers”.</t>
  </si>
  <si>
    <t>Adjustment to achieve target CET1</t>
  </si>
  <si>
    <t>N/A</t>
  </si>
  <si>
    <t>Additional T1 and T2  funding cost to optimize capital structure</t>
  </si>
  <si>
    <t>Average equity given target capital year</t>
  </si>
  <si>
    <t>ROE given target capital year</t>
  </si>
  <si>
    <t>ROE given target capital quarter</t>
  </si>
  <si>
    <t>Average equity given target capital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</si>
</sst>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4" formatCode="_-&quot;kr&quot;\ * #,##0.00_-;\-&quot;kr&quot;\ * #,##0.00_-;_-&quot;kr&quot;\ * &quot;-&quot;??_-;_-@_-"/>
    <numFmt numFmtId="43" formatCode="_-* #,##0.00_-;\-* #,##0.00_-;_-* &quot;-&quot;??_-;_-@_-"/>
    <numFmt numFmtId="164" formatCode="_ * #,##0.0_ ;_ * \-#,##0.0_ ;_ * &quot;-&quot;??_ ;_ @_ "/>
    <numFmt numFmtId="165" formatCode="_ * #,##0_ ;_ * \-#,##0_ ;_ * &quot;-&quot;??_ ;_ @_ "/>
    <numFmt numFmtId="166" formatCode="0.0\ %"/>
    <numFmt numFmtId="167" formatCode="_ * #,##0.00_ ;_ * \-#,##0.00_ ;_ * &quot;-&quot;??_ ;_ @_ "/>
    <numFmt numFmtId="168" formatCode="_-* #,##0_-;\-* #,##0_-;_-* &quot;-&quot;??_-;_-@_-"/>
    <numFmt numFmtId="169" formatCode="0.0%"/>
    <numFmt numFmtId="170" formatCode="0.0000\ %"/>
    <numFmt numFmtId="171" formatCode="_-* #,##0.000000_-;\-* #,##0.000000_-;_-* &quot;-&quot;??_-;_-@_-"/>
    <numFmt numFmtId="172" formatCode="_-* #,##0.0_-;\-* #,##0.0_-;_-* &quot;-&quot;?_-;_-@_-"/>
    <numFmt numFmtId="173" formatCode="_ * #,##0.0000_ ;_ * \-#,##0.0000_ ;_ * &quot;-&quot;??_ ;_ @_ "/>
    <numFmt numFmtId="174" formatCode="_(* #,##0.00_);_(* \(#,##0.00\);_(* &quot;-&quot;??_);_(@_)"/>
    <numFmt numFmtId="175" formatCode="_ * #,##0.00000000000_ ;_ * \-#,##0.00000000000_ ;_ * &quot;-&quot;??_ ;_ @_ "/>
    <numFmt numFmtId="176" formatCode="0.0"/>
    <numFmt numFmtId="177" formatCode="yyyy\-mm\-dd;@"/>
    <numFmt numFmtId="178" formatCode="0.0000"/>
    <numFmt numFmtId="179" formatCode="0.0000%"/>
    <numFmt numFmtId="180" formatCode="_-* #,##0.00_-;\-* #,##0.00_-;_-* \-??_-;_-@_-"/>
    <numFmt numFmtId="181" formatCode="&quot;Yes&quot;;[Red]&quot;No&quot;"/>
    <numFmt numFmtId="182" formatCode="0.00000"/>
    <numFmt numFmtId="183" formatCode="[&gt;0]General"/>
    <numFmt numFmtId="184" formatCode="_(&quot;kr&quot;\ * #,##0.00_);_(&quot;kr&quot;\ * \(#,##0.00\);_(&quot;kr&quot;\ * &quot;-&quot;??_);_(@_)"/>
    <numFmt numFmtId="185" formatCode="mm/dd/yyyy\ hh:mm:ss"/>
    <numFmt numFmtId="186" formatCode="_ &quot;kr&quot;\ * #,##0.00_ ;_ &quot;kr&quot;\ * \-#,##0.00_ ;_ &quot;kr&quot;\ * &quot;-&quot;??_ ;_ @_ "/>
    <numFmt numFmtId="187" formatCode="_-* #,##0.0_-;\-* #,##0.0_-;_-* &quot;-&quot;??_-;_-@_-"/>
  </numFmts>
  <fonts count="120" x14ac:knownFonts="1">
    <font>
      <sz val="11"/>
      <color theme="1"/>
      <name val="Arial"/>
      <family val="2"/>
      <scheme val="minor"/>
    </font>
    <font>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name val="Arial"/>
      <family val="2"/>
      <scheme val="minor"/>
    </font>
    <font>
      <i/>
      <sz val="10"/>
      <color theme="1"/>
      <name val="Arial"/>
      <family val="2"/>
      <scheme val="minor"/>
    </font>
    <font>
      <sz val="11"/>
      <name val="Arial"/>
      <family val="2"/>
      <scheme val="minor"/>
    </font>
    <font>
      <i/>
      <sz val="10"/>
      <name val="Arial"/>
      <family val="2"/>
      <scheme val="minor"/>
    </font>
    <font>
      <sz val="10"/>
      <color theme="1"/>
      <name val="Arial"/>
      <family val="2"/>
    </font>
    <font>
      <u/>
      <sz val="10"/>
      <name val="Arial"/>
      <family val="2"/>
      <scheme val="minor"/>
    </font>
    <font>
      <u/>
      <sz val="10"/>
      <color theme="1"/>
      <name val="Arial"/>
      <family val="2"/>
      <scheme val="minor"/>
    </font>
    <font>
      <b/>
      <sz val="11"/>
      <color theme="1"/>
      <name val="Arial"/>
      <family val="2"/>
      <scheme val="minor"/>
    </font>
    <font>
      <i/>
      <sz val="8"/>
      <color theme="1"/>
      <name val="Arial"/>
      <family val="2"/>
      <scheme val="minor"/>
    </font>
    <font>
      <i/>
      <sz val="8"/>
      <name val="Arial"/>
      <family val="2"/>
    </font>
    <font>
      <b/>
      <sz val="10"/>
      <name val="Calibri"/>
      <family val="2"/>
    </font>
    <font>
      <i/>
      <sz val="11"/>
      <name val="Arial"/>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Arial"/>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Arial"/>
      <family val="2"/>
      <scheme val="minor"/>
    </font>
    <font>
      <b/>
      <sz val="14"/>
      <name val="Arial"/>
      <family val="2"/>
    </font>
    <font>
      <sz val="10"/>
      <color rgb="FF000000"/>
      <name val="Arial"/>
      <family val="2"/>
      <scheme val="minor"/>
    </font>
    <font>
      <sz val="8"/>
      <name val="Arial"/>
      <family val="2"/>
      <scheme val="minor"/>
    </font>
    <font>
      <sz val="8"/>
      <color rgb="FFFF0000"/>
      <name val="Arial"/>
      <family val="2"/>
    </font>
    <font>
      <b/>
      <sz val="11"/>
      <color rgb="FFFF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rgb="FFFF0000"/>
      <name val="Arial"/>
      <family val="2"/>
    </font>
    <font>
      <sz val="11"/>
      <color rgb="FF000000"/>
      <name val="Arial"/>
      <family val="2"/>
      <scheme val="minor"/>
    </font>
    <font>
      <sz val="11"/>
      <name val="Calibri"/>
      <family val="2"/>
    </font>
    <font>
      <sz val="11"/>
      <color indexed="8"/>
      <name val="Arial"/>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Arial"/>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Arial"/>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Arial"/>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Arial"/>
      <family val="2"/>
      <scheme val="minor"/>
    </font>
    <font>
      <u/>
      <sz val="10"/>
      <color theme="10"/>
      <name val="Arial"/>
      <family val="2"/>
    </font>
  </fonts>
  <fills count="7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style="thin">
        <color indexed="64"/>
      </top>
      <bottom style="medium">
        <color indexed="64"/>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7"/>
      </top>
      <bottom style="thin">
        <color theme="7"/>
      </bottom>
      <diagonal/>
    </border>
    <border>
      <left/>
      <right/>
      <top/>
      <bottom style="medium">
        <color theme="7"/>
      </bottom>
      <diagonal/>
    </border>
    <border>
      <left/>
      <right/>
      <top/>
      <bottom style="thin">
        <color theme="7"/>
      </bottom>
      <diagonal/>
    </border>
    <border>
      <left/>
      <right/>
      <top style="thin">
        <color theme="7"/>
      </top>
      <bottom style="medium">
        <color theme="7"/>
      </bottom>
      <diagonal/>
    </border>
  </borders>
  <cellStyleXfs count="61371">
    <xf numFmtId="0" fontId="0" fillId="0" borderId="0"/>
    <xf numFmtId="43" fontId="1" fillId="0" borderId="0" applyFont="0" applyFill="0" applyBorder="0" applyAlignment="0" applyProtection="0"/>
    <xf numFmtId="43" fontId="1" fillId="0" borderId="0" applyFont="0" applyFill="0" applyBorder="0" applyAlignment="0" applyProtection="0"/>
    <xf numFmtId="0" fontId="9" fillId="0" borderId="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3" borderId="0" applyNumberFormat="0" applyBorder="0" applyAlignment="0" applyProtection="0"/>
    <xf numFmtId="0" fontId="44" fillId="6" borderId="18" applyNumberFormat="0" applyAlignment="0" applyProtection="0"/>
    <xf numFmtId="0" fontId="46" fillId="7" borderId="18" applyNumberFormat="0" applyAlignment="0" applyProtection="0"/>
    <xf numFmtId="0" fontId="47" fillId="0" borderId="20"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43" fontId="5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55" fillId="0" borderId="0"/>
    <xf numFmtId="0" fontId="17" fillId="0" borderId="0"/>
    <xf numFmtId="0" fontId="1" fillId="0" borderId="0"/>
    <xf numFmtId="167" fontId="1" fillId="0" borderId="0" applyFont="0" applyFill="0" applyBorder="0" applyAlignment="0" applyProtection="0"/>
    <xf numFmtId="0" fontId="17" fillId="0" borderId="0"/>
    <xf numFmtId="9" fontId="17"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167" fontId="9" fillId="0" borderId="0" applyFont="0" applyFill="0" applyBorder="0" applyAlignment="0" applyProtection="0"/>
    <xf numFmtId="0" fontId="1" fillId="0" borderId="0"/>
    <xf numFmtId="167" fontId="1" fillId="0" borderId="0" applyFont="0" applyFill="0" applyBorder="0" applyAlignment="0" applyProtection="0"/>
    <xf numFmtId="0" fontId="62" fillId="0" borderId="0" applyNumberFormat="0" applyFill="0" applyBorder="0" applyAlignment="0" applyProtection="0"/>
    <xf numFmtId="43" fontId="1" fillId="0" borderId="0" applyFont="0" applyFill="0" applyBorder="0" applyAlignment="0" applyProtection="0"/>
    <xf numFmtId="0" fontId="56" fillId="0" borderId="0"/>
    <xf numFmtId="0" fontId="56" fillId="0" borderId="0"/>
    <xf numFmtId="0" fontId="63" fillId="0" borderId="25"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1" fillId="7" borderId="18"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3" fillId="39" borderId="0" applyNumberFormat="0" applyBorder="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0"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5" fillId="56" borderId="27" applyNumberFormat="0" applyAlignment="0" applyProtection="0"/>
    <xf numFmtId="0" fontId="76" fillId="0" borderId="28" applyNumberFormat="0" applyFill="0" applyAlignment="0" applyProtection="0"/>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7" fillId="35" borderId="10" applyBorder="0" applyAlignment="0">
      <alignment horizontal="left" vertical="center" wrapText="1" indent="4"/>
    </xf>
    <xf numFmtId="0" fontId="78" fillId="56" borderId="27" applyNumberFormat="0" applyAlignment="0" applyProtection="0"/>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80" fillId="57" borderId="9" applyFill="0" applyProtection="0">
      <alignment horizontal="right" vertical="center"/>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3" fontId="79" fillId="57" borderId="9" applyFont="0" applyFill="0" applyProtection="0">
      <alignment horizontal="right"/>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17" fillId="57" borderId="9">
      <alignment horizontal="center" vertical="center"/>
    </xf>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4" fillId="0" borderId="0" applyNumberFormat="0" applyFill="0" applyBorder="0" applyAlignment="0" applyProtection="0"/>
    <xf numFmtId="167"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27"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72" fillId="42" borderId="26"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lignment horizontal="center" vertic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Alignment="0" applyProtection="0">
      <alignment horizont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60" borderId="31" applyNumberFormat="0" applyFont="0" applyBorder="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17" fillId="59" borderId="31" applyNumberFormat="0" applyFont="0" applyBorder="0" applyProtection="0">
      <alignment horizontal="center" vertical="center"/>
    </xf>
    <xf numFmtId="0" fontId="63" fillId="0" borderId="25" applyNumberFormat="0" applyFill="0" applyAlignment="0" applyProtection="0"/>
    <xf numFmtId="0" fontId="92" fillId="57" borderId="24" applyNumberFormat="0" applyFill="0" applyBorder="0" applyAlignment="0" applyProtection="0">
      <alignment horizontal="left"/>
    </xf>
    <xf numFmtId="0" fontId="92" fillId="57" borderId="24" applyNumberFormat="0" applyFill="0" applyBorder="0" applyAlignment="0" applyProtection="0">
      <alignment horizontal="left"/>
    </xf>
    <xf numFmtId="0" fontId="93" fillId="0" borderId="29" applyNumberFormat="0" applyFill="0" applyAlignment="0" applyProtection="0"/>
    <xf numFmtId="0" fontId="93" fillId="0" borderId="2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30" applyNumberFormat="0" applyFill="0" applyAlignment="0" applyProtection="0"/>
    <xf numFmtId="0" fontId="94" fillId="0" borderId="0" applyNumberFormat="0" applyFill="0" applyBorder="0" applyAlignment="0" applyProtection="0"/>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0" fontId="21" fillId="57" borderId="32" applyFont="0" applyBorder="0">
      <alignment horizontal="center" wrapText="1"/>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1" borderId="31" applyFont="0" applyProtection="0">
      <alignment horizontal="right" vertical="center"/>
    </xf>
    <xf numFmtId="3" fontId="17" fillId="62" borderId="33"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3" fontId="17" fillId="61" borderId="9" applyFont="0" applyProtection="0">
      <alignment horizontal="right" vertical="center"/>
    </xf>
    <xf numFmtId="10" fontId="17" fillId="62" borderId="33" applyFont="0" applyProtection="0">
      <alignment horizontal="right" vertical="center"/>
    </xf>
    <xf numFmtId="9" fontId="17" fillId="62" borderId="33" applyFont="0" applyProtection="0">
      <alignment horizontal="righ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2" borderId="33" applyNumberFormat="0" applyFont="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17" fillId="61" borderId="32"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28"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9" fillId="6" borderId="18"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0" fontId="98" fillId="42" borderId="26" applyNumberFormat="0" applyAlignment="0" applyProtection="0"/>
    <xf numFmtId="177" fontId="17" fillId="63" borderId="33"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177" fontId="17" fillId="64" borderId="9" applyFont="0">
      <alignmen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4" borderId="9" applyFont="0">
      <alignment horizontal="right"/>
      <protection locked="0"/>
    </xf>
    <xf numFmtId="3" fontId="17" fillId="63" borderId="33"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3" fontId="17" fillId="64" borderId="9" applyFont="0">
      <alignment horizontal="right" vertical="center"/>
      <protection locked="0"/>
    </xf>
    <xf numFmtId="176" fontId="17" fillId="63" borderId="33" applyFont="0">
      <alignment horizontal="right" vertical="center"/>
      <protection locked="0"/>
    </xf>
    <xf numFmtId="178" fontId="17" fillId="65" borderId="33" applyFont="0">
      <alignment vertical="center"/>
      <protection locked="0"/>
    </xf>
    <xf numFmtId="10" fontId="17" fillId="63" borderId="33" applyFont="0">
      <alignment horizontal="right" vertical="center"/>
      <protection locked="0"/>
    </xf>
    <xf numFmtId="9" fontId="17" fillId="63" borderId="33" applyFont="0">
      <alignment horizontal="right" vertical="center"/>
      <protection locked="0"/>
    </xf>
    <xf numFmtId="179" fontId="17" fillId="63" borderId="33" applyFont="0">
      <alignment horizontal="right" vertical="center"/>
      <protection locked="0"/>
    </xf>
    <xf numFmtId="169" fontId="17" fillId="63" borderId="33" applyFont="0">
      <alignment horizontal="right" vertical="center"/>
      <protection locked="0"/>
    </xf>
    <xf numFmtId="0" fontId="17" fillId="63" borderId="33" applyFont="0">
      <alignment horizontal="center" vertical="center" wrapText="1"/>
      <protection locked="0"/>
    </xf>
    <xf numFmtId="49" fontId="17" fillId="63" borderId="33"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49" fontId="17" fillId="64" borderId="9" applyFont="0">
      <alignment vertical="center"/>
      <protection locked="0"/>
    </xf>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1" fillId="0" borderId="28" applyNumberFormat="0" applyFill="0" applyAlignment="0" applyProtection="0"/>
    <xf numFmtId="0" fontId="102" fillId="0" borderId="20" applyNumberFormat="0" applyFill="0" applyAlignment="0" applyProtection="0"/>
    <xf numFmtId="0" fontId="57" fillId="67" borderId="0">
      <alignment horizontal="right"/>
    </xf>
    <xf numFmtId="167" fontId="17" fillId="0" borderId="0" applyFont="0" applyFill="0" applyBorder="0" applyAlignment="0" applyProtection="0"/>
    <xf numFmtId="43"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56"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6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0" fontId="10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56"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43" fontId="61"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78" fillId="56" borderId="27" applyNumberFormat="0" applyAlignment="0" applyProtection="0"/>
    <xf numFmtId="0" fontId="59" fillId="8" borderId="21"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28" applyNumberFormat="0" applyFill="0" applyAlignment="0" applyProtection="0"/>
    <xf numFmtId="0" fontId="105" fillId="0" borderId="0" applyNumberFormat="0" applyFill="0" applyBorder="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20" fillId="9" borderId="22"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180" fontId="17" fillId="0" borderId="0" applyFill="0" applyBorder="0" applyAlignment="0" applyProtection="0"/>
    <xf numFmtId="180"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7" fillId="66" borderId="34"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3" applyFont="0">
      <alignment horizontal="right" vertical="center"/>
      <protection locked="0"/>
    </xf>
    <xf numFmtId="176" fontId="17" fillId="69" borderId="33" applyFont="0">
      <alignment horizontal="right" vertical="center"/>
      <protection locked="0"/>
    </xf>
    <xf numFmtId="10" fontId="17" fillId="69" borderId="33" applyFont="0">
      <alignment horizontal="right" vertical="center"/>
      <protection locked="0"/>
    </xf>
    <xf numFmtId="9" fontId="17" fillId="69" borderId="33" applyFont="0">
      <alignment horizontal="right" vertical="center"/>
      <protection locked="0"/>
    </xf>
    <xf numFmtId="179" fontId="17" fillId="69" borderId="33" applyFont="0">
      <alignment horizontal="right" vertical="center"/>
      <protection locked="0"/>
    </xf>
    <xf numFmtId="169" fontId="17" fillId="69" borderId="33" applyFont="0">
      <alignment horizontal="right" vertical="center"/>
      <protection locked="0"/>
    </xf>
    <xf numFmtId="0" fontId="17" fillId="69" borderId="33" applyFont="0">
      <alignment horizontal="center" vertical="center" wrapText="1"/>
      <protection locked="0"/>
    </xf>
    <xf numFmtId="0" fontId="17" fillId="69" borderId="33" applyNumberFormat="0" applyFont="0">
      <alignment horizontal="center" vertical="center" wrapText="1"/>
      <protection locked="0"/>
    </xf>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3" fillId="0" borderId="25" applyNumberFormat="0" applyFill="0" applyAlignment="0" applyProtection="0"/>
    <xf numFmtId="0" fontId="111" fillId="0" borderId="15" applyNumberFormat="0" applyFill="0" applyAlignment="0" applyProtection="0"/>
    <xf numFmtId="0" fontId="93" fillId="0" borderId="29" applyNumberFormat="0" applyFill="0" applyAlignment="0" applyProtection="0"/>
    <xf numFmtId="0" fontId="112" fillId="0" borderId="16" applyNumberFormat="0" applyFill="0" applyAlignment="0" applyProtection="0"/>
    <xf numFmtId="0" fontId="94" fillId="0" borderId="30" applyNumberFormat="0" applyFill="0" applyAlignment="0" applyProtection="0"/>
    <xf numFmtId="0" fontId="113" fillId="0" borderId="17"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3" fontId="17" fillId="70" borderId="9" applyFont="0">
      <alignment horizontal="right" vertical="center"/>
      <protection locked="0"/>
    </xf>
    <xf numFmtId="0" fontId="97" fillId="38" borderId="0" applyNumberFormat="0" applyBorder="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0" fillId="55" borderId="35" applyNumberFormat="0" applyAlignment="0" applyProtection="0"/>
    <xf numFmtId="0" fontId="108" fillId="68" borderId="0" applyNumberFormat="0" applyBorder="0" applyAlignment="0" applyProtection="0"/>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181" fontId="17" fillId="57" borderId="9" applyFont="0">
      <alignment horizontal="center"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3"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82"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76"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10"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9" fontId="17" fillId="57" borderId="9" applyFont="0">
      <alignment horizontal="right" vertical="center"/>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183" fontId="17" fillId="57" borderId="9"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77" fontId="17" fillId="71" borderId="9" applyFont="0">
      <alignmen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 fontId="17" fillId="71" borderId="9" applyFont="0">
      <alignment horizontal="righ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178" fontId="17" fillId="71" borderId="9" applyFont="0">
      <alignmen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79"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10" fontId="17" fillId="71" borderId="9" applyFont="0">
      <alignment horizontal="right" vertical="center"/>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0" fontId="17" fillId="71" borderId="9" applyFont="0">
      <alignment horizontal="center" vertical="center" wrapText="1"/>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49" fontId="17" fillId="71"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178" fontId="17" fillId="72" borderId="9" applyFont="0">
      <alignmen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9" fontId="17" fillId="72" borderId="9" applyFont="0">
      <alignment horizontal="righ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4"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7" fontId="17" fillId="73" borderId="9">
      <alignmen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78"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6"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 fontId="17" fillId="75" borderId="9" applyFont="0">
      <alignment horizontal="righ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6"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8"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76" fontId="17" fillId="75" borderId="9" applyFont="0">
      <alignmen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10"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79" fontId="17" fillId="75" borderId="9"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10" fontId="17" fillId="75" borderId="10" applyFont="0">
      <alignment horizontal="right" vertical="center"/>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6"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0" fontId="17" fillId="75" borderId="9" applyFont="0">
      <alignment horizontal="center" vertical="center" wrapText="1"/>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6"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49" fontId="17" fillId="75" borderId="9" applyFont="0">
      <alignment vertical="center"/>
    </xf>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74" fillId="55" borderId="26"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5" applyNumberFormat="0" applyFill="0" applyAlignment="0" applyProtection="0"/>
    <xf numFmtId="0" fontId="83" fillId="0" borderId="29" applyNumberFormat="0" applyFill="0" applyAlignment="0" applyProtection="0"/>
    <xf numFmtId="0" fontId="84" fillId="0" borderId="30" applyNumberFormat="0" applyFill="0" applyAlignment="0" applyProtection="0"/>
    <xf numFmtId="0" fontId="81" fillId="0" borderId="0" applyNumberFormat="0" applyFill="0" applyBorder="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4"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9" fillId="0" borderId="23"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167" fontId="17"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6" fillId="7" borderId="19"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110" fillId="55" borderId="35"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4"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115" fillId="0" borderId="36" applyNumberFormat="0" applyFill="0" applyAlignment="0" applyProtection="0"/>
    <xf numFmtId="0" fontId="21" fillId="57" borderId="32" applyFont="0" applyBorder="0">
      <alignment horizontal="center" wrapText="1"/>
    </xf>
    <xf numFmtId="43" fontId="1" fillId="0" borderId="0" applyFont="0" applyFill="0" applyBorder="0" applyAlignment="0" applyProtection="0"/>
    <xf numFmtId="167"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5" fontId="1" fillId="0" borderId="0">
      <alignment wrapText="1"/>
    </xf>
    <xf numFmtId="0" fontId="54" fillId="0" borderId="0"/>
    <xf numFmtId="43" fontId="1" fillId="0" borderId="0" applyFont="0" applyFill="0" applyBorder="0" applyAlignment="0" applyProtection="0"/>
    <xf numFmtId="0" fontId="55" fillId="0" borderId="0"/>
    <xf numFmtId="167" fontId="17"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0" fontId="54" fillId="0" borderId="0"/>
    <xf numFmtId="43" fontId="1" fillId="0" borderId="0" applyFont="0" applyFill="0" applyBorder="0" applyAlignment="0" applyProtection="0"/>
    <xf numFmtId="0" fontId="1" fillId="0" borderId="0"/>
    <xf numFmtId="0" fontId="6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22" applyNumberFormat="0" applyFont="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19" applyNumberFormat="0" applyAlignment="0" applyProtection="0"/>
    <xf numFmtId="0" fontId="48" fillId="8" borderId="21" applyNumberFormat="0" applyAlignment="0" applyProtection="0"/>
    <xf numFmtId="0" fontId="50" fillId="0" borderId="0" applyNumberFormat="0" applyFill="0" applyBorder="0" applyAlignment="0" applyProtection="0"/>
    <xf numFmtId="0" fontId="12" fillId="0" borderId="23"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22" applyNumberFormat="0" applyFont="0" applyAlignment="0" applyProtection="0"/>
    <xf numFmtId="0" fontId="1" fillId="0" borderId="0"/>
    <xf numFmtId="0" fontId="1" fillId="0" borderId="0"/>
    <xf numFmtId="167"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167"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22" applyNumberFormat="0" applyFont="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43" fontId="17" fillId="0" borderId="0" applyFont="0" applyFill="0" applyBorder="0" applyAlignment="0" applyProtection="0"/>
    <xf numFmtId="0" fontId="1" fillId="0" borderId="0"/>
    <xf numFmtId="186"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54"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10">
    <xf numFmtId="0" fontId="0" fillId="0" borderId="0" xfId="0"/>
    <xf numFmtId="164" fontId="2" fillId="2" borderId="0" xfId="1" applyNumberFormat="1" applyFont="1" applyFill="1" applyBorder="1" applyAlignment="1">
      <alignment horizontal="left" vertical="center"/>
    </xf>
    <xf numFmtId="164" fontId="3"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xf>
    <xf numFmtId="164" fontId="5" fillId="2" borderId="0" xfId="1" applyNumberFormat="1" applyFont="1" applyFill="1" applyBorder="1" applyAlignment="1">
      <alignment horizontal="right" vertical="center"/>
    </xf>
    <xf numFmtId="164" fontId="6" fillId="2" borderId="0" xfId="1" applyNumberFormat="1" applyFont="1" applyFill="1" applyBorder="1" applyAlignment="1">
      <alignment horizontal="left" vertical="center"/>
    </xf>
    <xf numFmtId="164" fontId="3" fillId="2" borderId="0" xfId="1" applyNumberFormat="1" applyFont="1" applyFill="1" applyBorder="1" applyAlignment="1">
      <alignment horizontal="left" vertical="center"/>
    </xf>
    <xf numFmtId="165" fontId="3" fillId="0" borderId="0" xfId="1" applyNumberFormat="1" applyFont="1" applyFill="1" applyBorder="1" applyAlignment="1">
      <alignment horizontal="left" vertical="center"/>
    </xf>
    <xf numFmtId="164" fontId="6" fillId="2" borderId="0" xfId="2" applyNumberFormat="1" applyFont="1" applyFill="1" applyBorder="1" applyAlignment="1">
      <alignment horizontal="left" vertical="center"/>
    </xf>
    <xf numFmtId="165" fontId="8" fillId="0" borderId="0" xfId="1" applyNumberFormat="1" applyFont="1" applyFill="1" applyBorder="1" applyAlignment="1">
      <alignment horizontal="left" vertical="center"/>
    </xf>
    <xf numFmtId="164" fontId="4" fillId="2" borderId="2" xfId="1" applyNumberFormat="1" applyFont="1" applyFill="1" applyBorder="1" applyAlignment="1">
      <alignment horizontal="left" vertical="center"/>
    </xf>
    <xf numFmtId="166" fontId="3" fillId="0" borderId="2" xfId="61370" applyNumberFormat="1" applyFont="1" applyFill="1" applyBorder="1" applyAlignment="1">
      <alignment horizontal="right" vertical="center"/>
    </xf>
    <xf numFmtId="43" fontId="8" fillId="0" borderId="2" xfId="1" applyFont="1" applyFill="1" applyBorder="1" applyAlignment="1">
      <alignment horizontal="right" vertical="center"/>
    </xf>
    <xf numFmtId="164" fontId="6" fillId="2" borderId="2" xfId="2" applyNumberFormat="1" applyFont="1" applyFill="1" applyBorder="1" applyAlignment="1">
      <alignment horizontal="left" vertical="center"/>
    </xf>
    <xf numFmtId="166" fontId="8" fillId="2" borderId="2" xfId="61370" applyNumberFormat="1" applyFont="1" applyFill="1" applyBorder="1" applyAlignment="1">
      <alignment horizontal="right" vertical="center"/>
    </xf>
    <xf numFmtId="166" fontId="8" fillId="2" borderId="0" xfId="61370" applyNumberFormat="1" applyFont="1" applyFill="1" applyBorder="1" applyAlignment="1">
      <alignment horizontal="right" vertical="center"/>
    </xf>
    <xf numFmtId="43" fontId="8" fillId="2" borderId="0" xfId="1" applyFont="1" applyFill="1" applyBorder="1" applyAlignment="1">
      <alignment horizontal="right" vertical="center"/>
    </xf>
    <xf numFmtId="165" fontId="3" fillId="2" borderId="0" xfId="1" applyNumberFormat="1" applyFont="1" applyFill="1" applyBorder="1" applyAlignment="1">
      <alignment horizontal="right" vertical="center"/>
    </xf>
    <xf numFmtId="164" fontId="6" fillId="2" borderId="2" xfId="1" applyNumberFormat="1" applyFont="1" applyFill="1" applyBorder="1" applyAlignment="1">
      <alignment horizontal="left" vertical="center"/>
    </xf>
    <xf numFmtId="165" fontId="3" fillId="2" borderId="0" xfId="1" applyNumberFormat="1" applyFont="1" applyFill="1" applyBorder="1" applyAlignment="1">
      <alignment horizontal="left" vertical="center"/>
    </xf>
    <xf numFmtId="2" fontId="3" fillId="2" borderId="2" xfId="61370" applyNumberFormat="1" applyFont="1" applyFill="1" applyBorder="1" applyAlignment="1">
      <alignment horizontal="right" vertical="center"/>
    </xf>
    <xf numFmtId="168" fontId="3" fillId="2" borderId="0" xfId="1" applyNumberFormat="1" applyFont="1" applyFill="1" applyBorder="1" applyAlignment="1">
      <alignment horizontal="left" vertical="center"/>
    </xf>
    <xf numFmtId="0" fontId="0" fillId="2" borderId="0" xfId="0" applyFill="1"/>
    <xf numFmtId="166" fontId="3" fillId="2" borderId="2" xfId="61370" applyNumberFormat="1" applyFont="1" applyFill="1" applyBorder="1" applyAlignment="1">
      <alignment horizontal="right" vertical="center"/>
    </xf>
    <xf numFmtId="166" fontId="6" fillId="2" borderId="2" xfId="61370" applyNumberFormat="1" applyFont="1" applyFill="1" applyBorder="1" applyAlignment="1">
      <alignment horizontal="right" vertical="center"/>
    </xf>
    <xf numFmtId="3" fontId="0" fillId="0" borderId="0" xfId="0" applyNumberFormat="1"/>
    <xf numFmtId="164" fontId="2" fillId="0" borderId="0" xfId="1" applyNumberFormat="1" applyFont="1" applyFill="1" applyBorder="1" applyAlignment="1">
      <alignment horizontal="left" vertical="center"/>
    </xf>
    <xf numFmtId="164" fontId="4" fillId="0" borderId="0" xfId="1" applyNumberFormat="1" applyFont="1" applyFill="1" applyBorder="1" applyAlignment="1">
      <alignment horizontal="left" vertical="center"/>
    </xf>
    <xf numFmtId="164"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4" fontId="4" fillId="2" borderId="0" xfId="0" applyNumberFormat="1" applyFont="1" applyFill="1"/>
    <xf numFmtId="171" fontId="0" fillId="2" borderId="0" xfId="1" applyNumberFormat="1" applyFont="1" applyFill="1"/>
    <xf numFmtId="172" fontId="0" fillId="2" borderId="0" xfId="0" applyNumberFormat="1" applyFill="1"/>
    <xf numFmtId="165" fontId="0" fillId="2" borderId="0" xfId="0" applyNumberFormat="1" applyFill="1"/>
    <xf numFmtId="164" fontId="2" fillId="2" borderId="0" xfId="0" applyNumberFormat="1" applyFont="1" applyFill="1"/>
    <xf numFmtId="164" fontId="4" fillId="2" borderId="0" xfId="0" applyNumberFormat="1" applyFont="1" applyFill="1" applyAlignment="1">
      <alignment wrapText="1"/>
    </xf>
    <xf numFmtId="0" fontId="2" fillId="2" borderId="0" xfId="0" applyFont="1" applyFill="1" applyAlignment="1">
      <alignment horizontal="right" vertical="center"/>
    </xf>
    <xf numFmtId="0" fontId="15" fillId="2" borderId="0" xfId="0" applyFont="1" applyFill="1" applyAlignment="1">
      <alignment horizontal="right"/>
    </xf>
    <xf numFmtId="0" fontId="7" fillId="2" borderId="0" xfId="0" applyFont="1" applyFill="1" applyAlignment="1">
      <alignment horizontal="left"/>
    </xf>
    <xf numFmtId="173" fontId="7" fillId="2" borderId="0" xfId="0" applyNumberFormat="1" applyFont="1" applyFill="1" applyAlignment="1">
      <alignment horizontal="left"/>
    </xf>
    <xf numFmtId="0" fontId="16" fillId="2" borderId="0" xfId="0" applyFont="1" applyFill="1" applyAlignment="1">
      <alignment horizontal="left"/>
    </xf>
    <xf numFmtId="164" fontId="16" fillId="2" borderId="0" xfId="0" applyNumberFormat="1" applyFont="1" applyFill="1" applyAlignment="1">
      <alignment horizontal="left"/>
    </xf>
    <xf numFmtId="164" fontId="0" fillId="2" borderId="0" xfId="0" applyNumberFormat="1" applyFill="1" applyAlignment="1">
      <alignment horizontal="left"/>
    </xf>
    <xf numFmtId="164" fontId="0" fillId="2" borderId="0" xfId="0" applyNumberFormat="1" applyFill="1" applyAlignment="1">
      <alignment horizontal="left" vertical="center"/>
    </xf>
    <xf numFmtId="164" fontId="12" fillId="2" borderId="0" xfId="61370" applyNumberFormat="1" applyFont="1" applyFill="1" applyBorder="1" applyAlignment="1">
      <alignment horizontal="left"/>
    </xf>
    <xf numFmtId="164"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20" fillId="2" borderId="0" xfId="0" applyFont="1" applyFill="1"/>
    <xf numFmtId="164" fontId="17" fillId="2" borderId="0" xfId="4" applyNumberFormat="1" applyFont="1" applyFill="1" applyAlignment="1">
      <alignment horizontal="center" vertical="center"/>
    </xf>
    <xf numFmtId="0" fontId="9" fillId="2" borderId="0" xfId="0" applyFont="1" applyFill="1" applyAlignment="1">
      <alignment vertical="top"/>
    </xf>
    <xf numFmtId="164"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4" fontId="23" fillId="2" borderId="0" xfId="4" applyNumberFormat="1" applyFont="1" applyFill="1" applyAlignment="1">
      <alignment horizontal="center" vertical="center"/>
    </xf>
    <xf numFmtId="0" fontId="21" fillId="2" borderId="0" xfId="0" applyFont="1" applyFill="1" applyAlignment="1">
      <alignment horizontal="center" vertical="center"/>
    </xf>
    <xf numFmtId="0" fontId="25" fillId="2" borderId="0" xfId="0" applyFont="1" applyFill="1" applyAlignment="1">
      <alignment vertical="center"/>
    </xf>
    <xf numFmtId="0" fontId="4" fillId="0" borderId="0" xfId="0" applyFont="1"/>
    <xf numFmtId="0" fontId="18" fillId="0" borderId="0" xfId="0" applyFont="1" applyAlignment="1">
      <alignment horizontal="left" vertical="center" wrapText="1"/>
    </xf>
    <xf numFmtId="0" fontId="12" fillId="0" borderId="0" xfId="0" applyFont="1"/>
    <xf numFmtId="164" fontId="21" fillId="2" borderId="2" xfId="4" applyNumberFormat="1" applyFont="1" applyFill="1" applyBorder="1" applyAlignment="1">
      <alignment horizontal="center"/>
    </xf>
    <xf numFmtId="0" fontId="21" fillId="2" borderId="2" xfId="0" applyFont="1" applyFill="1" applyBorder="1" applyAlignment="1">
      <alignment horizontal="left" vertical="center"/>
    </xf>
    <xf numFmtId="164" fontId="17" fillId="2" borderId="0" xfId="0" applyNumberFormat="1" applyFont="1" applyFill="1"/>
    <xf numFmtId="164" fontId="17" fillId="2" borderId="0" xfId="4" applyNumberFormat="1" applyFont="1" applyFill="1" applyBorder="1"/>
    <xf numFmtId="164" fontId="21" fillId="2" borderId="2" xfId="0" applyNumberFormat="1" applyFont="1" applyFill="1" applyBorder="1" applyAlignment="1">
      <alignment horizontal="left" vertical="center"/>
    </xf>
    <xf numFmtId="164" fontId="4" fillId="0" borderId="0" xfId="5" applyNumberFormat="1" applyFont="1" applyFill="1" applyBorder="1" applyAlignment="1"/>
    <xf numFmtId="164" fontId="21" fillId="2" borderId="3" xfId="0" applyNumberFormat="1" applyFont="1" applyFill="1" applyBorder="1" applyAlignment="1">
      <alignment horizontal="left" vertical="center"/>
    </xf>
    <xf numFmtId="0" fontId="21" fillId="2" borderId="3" xfId="0" applyFont="1" applyFill="1" applyBorder="1" applyAlignment="1">
      <alignment horizontal="left" vertical="center"/>
    </xf>
    <xf numFmtId="164" fontId="21" fillId="2" borderId="0" xfId="4" applyNumberFormat="1" applyFont="1" applyFill="1" applyBorder="1" applyAlignment="1">
      <alignment horizontal="center"/>
    </xf>
    <xf numFmtId="0" fontId="9" fillId="2" borderId="0" xfId="0" applyFont="1" applyFill="1"/>
    <xf numFmtId="164" fontId="21" fillId="2" borderId="0" xfId="0" applyNumberFormat="1" applyFont="1" applyFill="1" applyAlignment="1">
      <alignment horizontal="left" vertical="center"/>
    </xf>
    <xf numFmtId="0" fontId="22" fillId="2" borderId="3" xfId="0" applyFont="1" applyFill="1" applyBorder="1" applyAlignment="1">
      <alignment horizontal="left" vertical="center"/>
    </xf>
    <xf numFmtId="0" fontId="22" fillId="2" borderId="2" xfId="0" applyFont="1" applyFill="1" applyBorder="1" applyAlignment="1">
      <alignment horizontal="left" vertical="center"/>
    </xf>
    <xf numFmtId="165" fontId="2" fillId="0" borderId="0" xfId="0" applyNumberFormat="1" applyFont="1" applyAlignment="1">
      <alignment horizontal="left" vertical="center"/>
    </xf>
    <xf numFmtId="0" fontId="2" fillId="0" borderId="0" xfId="0" applyFont="1" applyAlignment="1">
      <alignment horizontal="left" vertical="center"/>
    </xf>
    <xf numFmtId="164" fontId="22" fillId="0" borderId="3" xfId="0" applyNumberFormat="1" applyFont="1" applyBorder="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14" fontId="29" fillId="0" borderId="0" xfId="0" applyNumberFormat="1" applyFont="1" applyAlignment="1">
      <alignment horizontal="right" vertical="center"/>
    </xf>
    <xf numFmtId="0" fontId="30" fillId="0" borderId="0" xfId="0" applyFont="1"/>
    <xf numFmtId="0" fontId="28" fillId="2" borderId="0" xfId="0" applyFont="1" applyFill="1"/>
    <xf numFmtId="165" fontId="2" fillId="0" borderId="0" xfId="0" applyNumberFormat="1" applyFont="1"/>
    <xf numFmtId="164" fontId="22" fillId="2" borderId="2" xfId="0" applyNumberFormat="1" applyFont="1" applyFill="1" applyBorder="1"/>
    <xf numFmtId="164" fontId="22" fillId="0" borderId="2" xfId="0" applyNumberFormat="1" applyFont="1" applyBorder="1"/>
    <xf numFmtId="164" fontId="9" fillId="0" borderId="0" xfId="5" applyNumberFormat="1" applyFont="1" applyFill="1" applyBorder="1"/>
    <xf numFmtId="0" fontId="9" fillId="0" borderId="0" xfId="0" applyFont="1"/>
    <xf numFmtId="0" fontId="21" fillId="2" borderId="0" xfId="0" applyFont="1" applyFill="1"/>
    <xf numFmtId="0" fontId="22" fillId="2" borderId="0" xfId="0" applyFont="1" applyFill="1"/>
    <xf numFmtId="0" fontId="22" fillId="0" borderId="0" xfId="0" applyFont="1"/>
    <xf numFmtId="0" fontId="2" fillId="0" borderId="0" xfId="0" applyFont="1"/>
    <xf numFmtId="165" fontId="2" fillId="0" borderId="0" xfId="5" applyNumberFormat="1" applyFont="1" applyFill="1" applyBorder="1" applyAlignment="1">
      <alignment horizontal="center"/>
    </xf>
    <xf numFmtId="165" fontId="2" fillId="0" borderId="0" xfId="5" applyNumberFormat="1" applyFont="1" applyFill="1" applyBorder="1" applyAlignment="1">
      <alignment horizontal="left" vertical="center"/>
    </xf>
    <xf numFmtId="164" fontId="2" fillId="2" borderId="0" xfId="5" applyNumberFormat="1" applyFont="1" applyFill="1" applyBorder="1" applyAlignment="1">
      <alignment horizontal="right" vertical="top"/>
    </xf>
    <xf numFmtId="166" fontId="17" fillId="2" borderId="0" xfId="6" applyNumberFormat="1" applyFont="1" applyFill="1" applyBorder="1" applyAlignment="1">
      <alignment horizontal="right" vertical="center"/>
    </xf>
    <xf numFmtId="0" fontId="4" fillId="2" borderId="0" xfId="0" applyFont="1" applyFill="1"/>
    <xf numFmtId="9" fontId="22" fillId="2" borderId="0" xfId="6" applyFont="1" applyFill="1" applyBorder="1" applyAlignment="1">
      <alignment vertical="center"/>
    </xf>
    <xf numFmtId="166" fontId="17" fillId="2" borderId="0" xfId="61370" applyNumberFormat="1" applyFont="1" applyFill="1" applyBorder="1" applyAlignment="1">
      <alignment horizontal="right" vertical="center"/>
    </xf>
    <xf numFmtId="0" fontId="21" fillId="2" borderId="0" xfId="0" applyFont="1" applyFill="1" applyAlignment="1">
      <alignment horizontal="left" vertical="center"/>
    </xf>
    <xf numFmtId="0" fontId="21" fillId="2" borderId="4" xfId="0" applyFont="1" applyFill="1" applyBorder="1" applyAlignment="1">
      <alignment horizontal="left" vertical="center" wrapText="1"/>
    </xf>
    <xf numFmtId="0" fontId="21" fillId="2" borderId="4" xfId="0" applyFont="1" applyFill="1" applyBorder="1" applyAlignment="1">
      <alignment horizontal="left" vertical="center"/>
    </xf>
    <xf numFmtId="0" fontId="27" fillId="2" borderId="0" xfId="0" applyFont="1" applyFill="1"/>
    <xf numFmtId="164" fontId="21" fillId="2" borderId="0" xfId="0" applyNumberFormat="1" applyFont="1" applyFill="1"/>
    <xf numFmtId="0" fontId="21" fillId="2" borderId="0" xfId="0" applyFont="1" applyFill="1" applyAlignment="1">
      <alignment horizontal="left" vertical="top"/>
    </xf>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4" fontId="17" fillId="0" borderId="0" xfId="0" applyNumberFormat="1" applyFont="1"/>
    <xf numFmtId="164" fontId="17" fillId="0" borderId="0" xfId="61370" applyNumberFormat="1" applyFont="1" applyFill="1" applyBorder="1" applyAlignment="1">
      <alignment vertical="center"/>
    </xf>
    <xf numFmtId="0" fontId="17" fillId="0" borderId="0" xfId="0" applyFont="1" applyAlignment="1">
      <alignment horizontal="left"/>
    </xf>
    <xf numFmtId="164" fontId="17" fillId="2" borderId="0" xfId="4" applyNumberFormat="1" applyFont="1" applyFill="1" applyBorder="1" applyAlignment="1">
      <alignment vertical="center"/>
    </xf>
    <xf numFmtId="0" fontId="17" fillId="2" borderId="0" xfId="0" applyFont="1" applyFill="1" applyAlignment="1">
      <alignment horizontal="left" vertical="top" wrapText="1"/>
    </xf>
    <xf numFmtId="164" fontId="21" fillId="0" borderId="0" xfId="61370" applyNumberFormat="1" applyFont="1" applyFill="1" applyBorder="1" applyAlignment="1">
      <alignment vertical="center"/>
    </xf>
    <xf numFmtId="164" fontId="21" fillId="2" borderId="0" xfId="61370" applyNumberFormat="1" applyFont="1" applyFill="1" applyBorder="1" applyAlignment="1">
      <alignment vertical="center"/>
    </xf>
    <xf numFmtId="0" fontId="21" fillId="2" borderId="0" xfId="0" applyFont="1" applyFill="1" applyAlignment="1">
      <alignment vertical="center"/>
    </xf>
    <xf numFmtId="164" fontId="5" fillId="0" borderId="0" xfId="7" applyNumberFormat="1" applyFont="1" applyFill="1" applyBorder="1" applyAlignment="1">
      <alignment vertical="center"/>
    </xf>
    <xf numFmtId="164" fontId="3" fillId="0" borderId="0" xfId="0" applyNumberFormat="1" applyFont="1"/>
    <xf numFmtId="164" fontId="21" fillId="2" borderId="3" xfId="7" applyNumberFormat="1" applyFont="1" applyFill="1" applyBorder="1" applyAlignment="1">
      <alignment vertical="center"/>
    </xf>
    <xf numFmtId="164" fontId="17" fillId="2" borderId="0" xfId="7" applyNumberFormat="1" applyFont="1" applyFill="1"/>
    <xf numFmtId="164" fontId="21" fillId="2" borderId="2" xfId="7" applyNumberFormat="1" applyFont="1" applyFill="1" applyBorder="1" applyAlignment="1">
      <alignment vertical="center"/>
    </xf>
    <xf numFmtId="14" fontId="12" fillId="0" borderId="0" xfId="0" applyNumberFormat="1" applyFont="1" applyAlignment="1">
      <alignment horizontal="right" vertical="center"/>
    </xf>
    <xf numFmtId="164" fontId="2" fillId="0" borderId="0" xfId="7" applyNumberFormat="1" applyFont="1" applyFill="1" applyBorder="1" applyAlignment="1">
      <alignment vertical="center"/>
    </xf>
    <xf numFmtId="164" fontId="4" fillId="0" borderId="0" xfId="0" applyNumberFormat="1" applyFont="1"/>
    <xf numFmtId="169" fontId="26" fillId="2" borderId="0" xfId="61370" applyNumberFormat="1" applyFont="1" applyFill="1" applyBorder="1" applyAlignment="1">
      <alignment vertical="center"/>
    </xf>
    <xf numFmtId="0" fontId="24" fillId="2" borderId="0" xfId="0" applyFont="1" applyFill="1" applyAlignment="1">
      <alignment horizontal="left" vertical="center"/>
    </xf>
    <xf numFmtId="164" fontId="21" fillId="2" borderId="0" xfId="7" applyNumberFormat="1" applyFont="1" applyFill="1" applyBorder="1" applyAlignment="1">
      <alignment vertical="center"/>
    </xf>
    <xf numFmtId="0" fontId="21" fillId="2" borderId="3" xfId="0" applyFont="1" applyFill="1" applyBorder="1" applyAlignment="1">
      <alignment vertical="center"/>
    </xf>
    <xf numFmtId="165" fontId="17" fillId="2" borderId="0" xfId="5" applyNumberFormat="1" applyFont="1" applyFill="1"/>
    <xf numFmtId="164" fontId="21" fillId="2" borderId="2" xfId="8" applyNumberFormat="1" applyFont="1" applyFill="1" applyBorder="1" applyAlignment="1">
      <alignment vertical="center"/>
    </xf>
    <xf numFmtId="174" fontId="17" fillId="2" borderId="0" xfId="0" applyNumberFormat="1" applyFont="1" applyFill="1"/>
    <xf numFmtId="169" fontId="26" fillId="2" borderId="0" xfId="6" applyNumberFormat="1" applyFont="1" applyFill="1" applyBorder="1" applyAlignment="1">
      <alignment vertical="center"/>
    </xf>
    <xf numFmtId="164" fontId="3" fillId="0" borderId="0" xfId="7" applyNumberFormat="1" applyFont="1" applyFill="1" applyBorder="1" applyAlignment="1">
      <alignment vertical="center"/>
    </xf>
    <xf numFmtId="164" fontId="5" fillId="0" borderId="0" xfId="0" applyNumberFormat="1" applyFont="1"/>
    <xf numFmtId="164" fontId="5" fillId="0" borderId="0" xfId="61370" applyNumberFormat="1" applyFont="1" applyFill="1" applyBorder="1" applyAlignment="1">
      <alignment vertical="center"/>
    </xf>
    <xf numFmtId="164" fontId="2" fillId="0" borderId="0" xfId="7" applyNumberFormat="1" applyFont="1" applyFill="1" applyBorder="1"/>
    <xf numFmtId="164" fontId="22" fillId="0" borderId="0" xfId="61370" applyNumberFormat="1" applyFont="1" applyFill="1" applyBorder="1" applyAlignment="1">
      <alignment vertical="center"/>
    </xf>
    <xf numFmtId="9" fontId="17" fillId="2" borderId="0" xfId="6" applyFont="1" applyFill="1"/>
    <xf numFmtId="164" fontId="9" fillId="0" borderId="0" xfId="61370" applyNumberFormat="1" applyFont="1" applyFill="1" applyBorder="1" applyAlignment="1">
      <alignment vertical="center"/>
    </xf>
    <xf numFmtId="0" fontId="32" fillId="2" borderId="0" xfId="0" applyFont="1" applyFill="1" applyAlignment="1">
      <alignment vertical="center"/>
    </xf>
    <xf numFmtId="164" fontId="22" fillId="2" borderId="3" xfId="61370" applyNumberFormat="1" applyFont="1" applyFill="1" applyBorder="1" applyAlignment="1">
      <alignment vertical="center"/>
    </xf>
    <xf numFmtId="0" fontId="22" fillId="2" borderId="3" xfId="0" applyFont="1" applyFill="1" applyBorder="1" applyAlignment="1">
      <alignment vertical="center"/>
    </xf>
    <xf numFmtId="164" fontId="9" fillId="2" borderId="0" xfId="61370" applyNumberFormat="1" applyFont="1" applyFill="1" applyBorder="1" applyAlignment="1">
      <alignment vertical="center"/>
    </xf>
    <xf numFmtId="164" fontId="22" fillId="2" borderId="2" xfId="7" applyNumberFormat="1" applyFont="1" applyFill="1" applyBorder="1"/>
    <xf numFmtId="164" fontId="21" fillId="2" borderId="2" xfId="7" applyNumberFormat="1" applyFont="1" applyFill="1" applyBorder="1"/>
    <xf numFmtId="164" fontId="22" fillId="2" borderId="0" xfId="61370" applyNumberFormat="1" applyFont="1" applyFill="1" applyBorder="1" applyAlignment="1">
      <alignment vertical="center"/>
    </xf>
    <xf numFmtId="164" fontId="22" fillId="0" borderId="0" xfId="7" applyNumberFormat="1" applyFont="1" applyFill="1" applyBorder="1"/>
    <xf numFmtId="9" fontId="2" fillId="0" borderId="0" xfId="61370" applyFont="1" applyFill="1" applyBorder="1" applyAlignment="1">
      <alignment vertical="center"/>
    </xf>
    <xf numFmtId="164" fontId="3" fillId="0" borderId="0" xfId="7" applyNumberFormat="1" applyFont="1" applyFill="1" applyBorder="1"/>
    <xf numFmtId="164" fontId="5" fillId="0" borderId="0" xfId="7" applyNumberFormat="1" applyFont="1" applyFill="1" applyBorder="1"/>
    <xf numFmtId="164" fontId="22" fillId="2" borderId="3" xfId="6" applyNumberFormat="1" applyFont="1" applyFill="1" applyBorder="1" applyAlignment="1">
      <alignment vertical="center"/>
    </xf>
    <xf numFmtId="164" fontId="9" fillId="2" borderId="0" xfId="6" applyNumberFormat="1" applyFont="1" applyFill="1" applyBorder="1" applyAlignment="1">
      <alignment vertical="center"/>
    </xf>
    <xf numFmtId="164" fontId="2" fillId="0" borderId="0" xfId="61370" applyNumberFormat="1" applyFont="1" applyFill="1" applyBorder="1" applyAlignment="1">
      <alignment vertical="center"/>
    </xf>
    <xf numFmtId="164" fontId="4" fillId="0" borderId="0" xfId="61370" applyNumberFormat="1" applyFont="1" applyFill="1" applyBorder="1" applyAlignment="1">
      <alignment vertical="center"/>
    </xf>
    <xf numFmtId="164" fontId="22" fillId="2" borderId="0" xfId="6" applyNumberFormat="1" applyFont="1" applyFill="1" applyBorder="1" applyAlignment="1">
      <alignment vertical="center"/>
    </xf>
    <xf numFmtId="164" fontId="3" fillId="0" borderId="0" xfId="61370" applyNumberFormat="1" applyFont="1" applyFill="1" applyBorder="1" applyAlignment="1">
      <alignment vertical="center"/>
    </xf>
    <xf numFmtId="164" fontId="26" fillId="2" borderId="0" xfId="61370" applyNumberFormat="1" applyFont="1" applyFill="1" applyBorder="1" applyAlignment="1">
      <alignment vertical="center"/>
    </xf>
    <xf numFmtId="164" fontId="2" fillId="0" borderId="0" xfId="5" applyNumberFormat="1" applyFont="1" applyBorder="1" applyAlignment="1">
      <alignment horizontal="left" vertical="top"/>
    </xf>
    <xf numFmtId="164" fontId="21" fillId="2" borderId="3" xfId="4" applyNumberFormat="1" applyFont="1" applyFill="1" applyBorder="1" applyAlignment="1">
      <alignment horizontal="right" vertical="top"/>
    </xf>
    <xf numFmtId="164" fontId="21" fillId="2" borderId="5" xfId="4" applyNumberFormat="1" applyFont="1" applyFill="1" applyBorder="1" applyAlignment="1">
      <alignment horizontal="right" vertical="top"/>
    </xf>
    <xf numFmtId="164" fontId="21" fillId="2" borderId="6" xfId="4" applyNumberFormat="1" applyFont="1" applyFill="1" applyBorder="1" applyAlignment="1">
      <alignment horizontal="right" vertical="top"/>
    </xf>
    <xf numFmtId="0" fontId="21" fillId="2" borderId="6" xfId="0" applyFont="1" applyFill="1" applyBorder="1" applyAlignment="1">
      <alignment vertical="center" wrapText="1"/>
    </xf>
    <xf numFmtId="164" fontId="17" fillId="2" borderId="0" xfId="4" applyNumberFormat="1" applyFont="1" applyFill="1" applyBorder="1" applyAlignment="1">
      <alignment horizontal="right" vertical="center"/>
    </xf>
    <xf numFmtId="164" fontId="17" fillId="2" borderId="7" xfId="4" applyNumberFormat="1" applyFont="1" applyFill="1" applyBorder="1" applyAlignment="1">
      <alignment horizontal="right" vertical="top"/>
    </xf>
    <xf numFmtId="164" fontId="17" fillId="2" borderId="8" xfId="4" applyNumberFormat="1" applyFont="1" applyFill="1" applyBorder="1" applyAlignment="1">
      <alignment horizontal="right" vertical="top"/>
    </xf>
    <xf numFmtId="164" fontId="17" fillId="2" borderId="0" xfId="4" applyNumberFormat="1" applyFont="1" applyFill="1" applyBorder="1" applyAlignment="1">
      <alignment horizontal="right" vertical="top"/>
    </xf>
    <xf numFmtId="0" fontId="17" fillId="2" borderId="8" xfId="0" applyFont="1" applyFill="1" applyBorder="1" applyAlignment="1">
      <alignment vertical="center" wrapText="1"/>
    </xf>
    <xf numFmtId="164" fontId="21" fillId="2" borderId="0" xfId="4" applyNumberFormat="1" applyFont="1" applyFill="1" applyBorder="1" applyAlignment="1">
      <alignment horizontal="right" vertical="top"/>
    </xf>
    <xf numFmtId="164" fontId="21" fillId="2" borderId="7" xfId="4" applyNumberFormat="1" applyFont="1" applyFill="1" applyBorder="1" applyAlignment="1">
      <alignment horizontal="right" vertical="top"/>
    </xf>
    <xf numFmtId="164" fontId="21" fillId="2" borderId="8" xfId="4" applyNumberFormat="1" applyFont="1" applyFill="1" applyBorder="1" applyAlignment="1">
      <alignment horizontal="right" vertical="top"/>
    </xf>
    <xf numFmtId="0" fontId="21" fillId="2" borderId="8" xfId="0" applyFont="1" applyFill="1" applyBorder="1" applyAlignment="1">
      <alignment vertical="center" wrapText="1"/>
    </xf>
    <xf numFmtId="164" fontId="21" fillId="2" borderId="2" xfId="4" applyNumberFormat="1" applyFont="1" applyFill="1" applyBorder="1" applyAlignment="1">
      <alignment horizontal="right" vertical="top"/>
    </xf>
    <xf numFmtId="164" fontId="21" fillId="2" borderId="9" xfId="4" applyNumberFormat="1" applyFont="1" applyFill="1" applyBorder="1" applyAlignment="1">
      <alignment horizontal="right" vertical="top"/>
    </xf>
    <xf numFmtId="164" fontId="21" fillId="2" borderId="10" xfId="4" applyNumberFormat="1" applyFont="1" applyFill="1" applyBorder="1" applyAlignment="1">
      <alignment horizontal="right" vertical="top"/>
    </xf>
    <xf numFmtId="0" fontId="21" fillId="2" borderId="10" xfId="0" applyFont="1" applyFill="1" applyBorder="1" applyAlignment="1">
      <alignment vertical="center" wrapText="1"/>
    </xf>
    <xf numFmtId="0" fontId="24" fillId="2" borderId="0" xfId="0" applyFont="1" applyFill="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7" xfId="0" applyFont="1" applyFill="1" applyBorder="1" applyAlignment="1">
      <alignment horizontal="center" vertical="center"/>
    </xf>
    <xf numFmtId="0" fontId="18" fillId="2" borderId="8" xfId="0" applyFont="1" applyFill="1" applyBorder="1"/>
    <xf numFmtId="164"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4" fontId="4" fillId="0" borderId="0" xfId="5" applyNumberFormat="1" applyFont="1"/>
    <xf numFmtId="165" fontId="4" fillId="0" borderId="0" xfId="5" applyNumberFormat="1" applyFont="1"/>
    <xf numFmtId="165" fontId="4" fillId="0" borderId="0" xfId="0" applyNumberFormat="1" applyFont="1"/>
    <xf numFmtId="164" fontId="2" fillId="0" borderId="3" xfId="5" applyNumberFormat="1" applyFont="1" applyBorder="1"/>
    <xf numFmtId="0" fontId="2" fillId="0" borderId="3" xfId="0" applyFont="1" applyBorder="1"/>
    <xf numFmtId="164" fontId="2" fillId="0" borderId="0" xfId="5" applyNumberFormat="1" applyFont="1" applyAlignment="1">
      <alignment vertical="center"/>
    </xf>
    <xf numFmtId="0" fontId="2" fillId="0" borderId="0" xfId="0" applyFont="1" applyAlignment="1">
      <alignment vertical="center"/>
    </xf>
    <xf numFmtId="164" fontId="33" fillId="0" borderId="0" xfId="5" applyNumberFormat="1" applyFont="1" applyAlignment="1">
      <alignment horizontal="left" vertical="center"/>
    </xf>
    <xf numFmtId="164" fontId="2" fillId="0" borderId="3" xfId="5" applyNumberFormat="1" applyFont="1" applyBorder="1" applyAlignment="1">
      <alignment vertical="center"/>
    </xf>
    <xf numFmtId="0" fontId="2" fillId="0" borderId="3" xfId="0" applyFont="1" applyBorder="1" applyAlignment="1">
      <alignment vertical="center"/>
    </xf>
    <xf numFmtId="175" fontId="4" fillId="0" borderId="0" xfId="5" applyNumberFormat="1" applyFont="1"/>
    <xf numFmtId="164" fontId="4" fillId="0" borderId="0" xfId="5" applyNumberFormat="1" applyFont="1" applyAlignment="1">
      <alignment vertical="center"/>
    </xf>
    <xf numFmtId="0" fontId="4" fillId="0" borderId="0" xfId="0" applyFont="1" applyAlignment="1">
      <alignment vertical="center"/>
    </xf>
    <xf numFmtId="164" fontId="33" fillId="0" borderId="0" xfId="5" applyNumberFormat="1" applyFont="1" applyAlignment="1">
      <alignment horizontal="center" vertical="center"/>
    </xf>
    <xf numFmtId="165" fontId="2" fillId="0" borderId="0" xfId="5" applyNumberFormat="1" applyFont="1" applyAlignment="1">
      <alignment horizontal="center" vertical="center"/>
    </xf>
    <xf numFmtId="0" fontId="25" fillId="0" borderId="0" xfId="0" applyFont="1"/>
    <xf numFmtId="10" fontId="4" fillId="0" borderId="0" xfId="61370" applyNumberFormat="1" applyFont="1"/>
    <xf numFmtId="166" fontId="4" fillId="0" borderId="0" xfId="61370" applyNumberFormat="1" applyFont="1"/>
    <xf numFmtId="168" fontId="4" fillId="0" borderId="0" xfId="0" applyNumberFormat="1" applyFont="1"/>
    <xf numFmtId="168" fontId="4" fillId="0" borderId="0" xfId="1" applyNumberFormat="1" applyFont="1" applyFill="1"/>
    <xf numFmtId="168" fontId="4" fillId="0" borderId="0" xfId="1" applyNumberFormat="1" applyFont="1"/>
    <xf numFmtId="169" fontId="4" fillId="0" borderId="0" xfId="0" applyNumberFormat="1" applyFont="1"/>
    <xf numFmtId="3" fontId="4" fillId="0" borderId="0" xfId="0" applyNumberFormat="1" applyFont="1"/>
    <xf numFmtId="170" fontId="4" fillId="0" borderId="0" xfId="61370" applyNumberFormat="1" applyFont="1"/>
    <xf numFmtId="10" fontId="4" fillId="2" borderId="0" xfId="61370" applyNumberFormat="1" applyFont="1" applyFill="1"/>
    <xf numFmtId="0" fontId="3" fillId="0" borderId="0" xfId="0" applyFont="1"/>
    <xf numFmtId="10" fontId="3" fillId="0" borderId="0" xfId="0" applyNumberFormat="1" applyFont="1"/>
    <xf numFmtId="10" fontId="3" fillId="2" borderId="0" xfId="0" applyNumberFormat="1" applyFont="1" applyFill="1"/>
    <xf numFmtId="9" fontId="3" fillId="0" borderId="0" xfId="0" applyNumberFormat="1" applyFont="1"/>
    <xf numFmtId="168" fontId="3" fillId="2" borderId="0" xfId="1" applyNumberFormat="1" applyFont="1" applyFill="1"/>
    <xf numFmtId="0" fontId="3" fillId="2" borderId="0" xfId="0" applyFont="1" applyFill="1"/>
    <xf numFmtId="167" fontId="3" fillId="0" borderId="0" xfId="0" applyNumberFormat="1" applyFont="1"/>
    <xf numFmtId="1" fontId="4" fillId="0" borderId="0" xfId="0" applyNumberFormat="1" applyFont="1"/>
    <xf numFmtId="1" fontId="3" fillId="0" borderId="0" xfId="0" applyNumberFormat="1" applyFont="1"/>
    <xf numFmtId="0" fontId="14" fillId="2" borderId="0" xfId="0" applyFont="1" applyFill="1"/>
    <xf numFmtId="1" fontId="24" fillId="2" borderId="0" xfId="0" applyNumberFormat="1" applyFont="1" applyFill="1" applyAlignment="1">
      <alignment horizontal="right"/>
    </xf>
    <xf numFmtId="0" fontId="35" fillId="2" borderId="0" xfId="0" applyFont="1" applyFill="1"/>
    <xf numFmtId="0" fontId="24" fillId="2" borderId="12" xfId="0" applyFont="1" applyFill="1" applyBorder="1" applyAlignment="1">
      <alignment vertical="center" wrapText="1"/>
    </xf>
    <xf numFmtId="14" fontId="36" fillId="2" borderId="0" xfId="0" applyNumberFormat="1" applyFont="1" applyFill="1" applyAlignment="1">
      <alignment horizontal="right" vertical="center"/>
    </xf>
    <xf numFmtId="0" fontId="24" fillId="2" borderId="12" xfId="0" applyFont="1" applyFill="1" applyBorder="1" applyAlignment="1">
      <alignment horizontal="left" vertical="center" wrapText="1"/>
    </xf>
    <xf numFmtId="164" fontId="9" fillId="2" borderId="0" xfId="4" applyNumberFormat="1" applyFont="1" applyFill="1" applyBorder="1"/>
    <xf numFmtId="164" fontId="22" fillId="2" borderId="3" xfId="4" applyNumberFormat="1" applyFont="1" applyFill="1" applyBorder="1" applyAlignment="1">
      <alignment horizontal="center"/>
    </xf>
    <xf numFmtId="0" fontId="22" fillId="2" borderId="2" xfId="0" applyFont="1" applyFill="1" applyBorder="1"/>
    <xf numFmtId="0" fontId="27" fillId="2" borderId="0" xfId="0" applyFont="1" applyFill="1" applyAlignment="1">
      <alignment horizontal="left" indent="2"/>
    </xf>
    <xf numFmtId="0" fontId="22" fillId="2" borderId="2" xfId="0" applyFont="1" applyFill="1" applyBorder="1" applyAlignment="1">
      <alignment vertical="top" wrapText="1"/>
    </xf>
    <xf numFmtId="164" fontId="27" fillId="2" borderId="0" xfId="4" applyNumberFormat="1" applyFont="1" applyFill="1" applyBorder="1"/>
    <xf numFmtId="164" fontId="21" fillId="2" borderId="2" xfId="0" applyNumberFormat="1" applyFont="1" applyFill="1" applyBorder="1" applyAlignment="1">
      <alignment horizontal="left"/>
    </xf>
    <xf numFmtId="164" fontId="21" fillId="2" borderId="3" xfId="4" applyNumberFormat="1" applyFont="1" applyFill="1" applyBorder="1" applyAlignment="1">
      <alignment horizontal="center"/>
    </xf>
    <xf numFmtId="0" fontId="2" fillId="2" borderId="0" xfId="0" applyFont="1" applyFill="1"/>
    <xf numFmtId="165" fontId="8" fillId="2" borderId="0" xfId="1" applyNumberFormat="1" applyFont="1" applyFill="1" applyBorder="1" applyAlignment="1">
      <alignment horizontal="left" vertical="center"/>
    </xf>
    <xf numFmtId="9" fontId="2" fillId="2" borderId="0" xfId="61370" applyFont="1" applyFill="1" applyBorder="1" applyAlignment="1">
      <alignment horizontal="left" vertical="center"/>
    </xf>
    <xf numFmtId="0" fontId="9" fillId="2" borderId="8" xfId="0" applyFont="1" applyFill="1" applyBorder="1"/>
    <xf numFmtId="0" fontId="22" fillId="2" borderId="13" xfId="0" applyFont="1" applyFill="1" applyBorder="1" applyAlignment="1">
      <alignment vertical="center"/>
    </xf>
    <xf numFmtId="164" fontId="9" fillId="0" borderId="0" xfId="0" applyNumberFormat="1" applyFont="1"/>
    <xf numFmtId="0" fontId="17" fillId="2" borderId="0" xfId="0" applyFont="1" applyFill="1" applyAlignment="1">
      <alignment horizontal="left" vertical="center"/>
    </xf>
    <xf numFmtId="14" fontId="21" fillId="2" borderId="0" xfId="0" applyNumberFormat="1" applyFont="1" applyFill="1" applyAlignment="1">
      <alignment horizontal="right" vertical="center"/>
    </xf>
    <xf numFmtId="0" fontId="21" fillId="2" borderId="3" xfId="0" applyFont="1" applyFill="1" applyBorder="1"/>
    <xf numFmtId="0" fontId="21" fillId="2" borderId="2" xfId="0" applyFont="1" applyFill="1" applyBorder="1"/>
    <xf numFmtId="0" fontId="9" fillId="2" borderId="0" xfId="0" applyFont="1" applyFill="1" applyAlignment="1">
      <alignment horizontal="left" vertical="top" wrapText="1"/>
    </xf>
    <xf numFmtId="0" fontId="9" fillId="2" borderId="0" xfId="0" applyFont="1" applyFill="1" applyAlignment="1">
      <alignment horizontal="left"/>
    </xf>
    <xf numFmtId="0" fontId="21" fillId="2" borderId="0" xfId="0" applyFont="1" applyFill="1" applyAlignment="1">
      <alignment wrapText="1"/>
    </xf>
    <xf numFmtId="166" fontId="17" fillId="0" borderId="0" xfId="61370" applyNumberFormat="1" applyFont="1" applyFill="1" applyBorder="1" applyAlignment="1">
      <alignment horizontal="right" vertical="center"/>
    </xf>
    <xf numFmtId="164" fontId="17" fillId="0" borderId="0" xfId="4" applyNumberFormat="1" applyFont="1" applyFill="1" applyBorder="1" applyAlignment="1">
      <alignment horizontal="left" vertical="center"/>
    </xf>
    <xf numFmtId="164" fontId="21" fillId="0" borderId="2" xfId="0" applyNumberFormat="1" applyFont="1" applyBorder="1" applyAlignment="1">
      <alignment horizontal="center" vertical="center"/>
    </xf>
    <xf numFmtId="164" fontId="21" fillId="0" borderId="2" xfId="4" applyNumberFormat="1" applyFont="1" applyFill="1" applyBorder="1" applyAlignment="1">
      <alignment horizontal="center" vertical="center"/>
    </xf>
    <xf numFmtId="164" fontId="21" fillId="0" borderId="4" xfId="4" applyNumberFormat="1" applyFont="1" applyFill="1" applyBorder="1" applyAlignment="1">
      <alignment horizontal="center" vertical="center"/>
    </xf>
    <xf numFmtId="164" fontId="21" fillId="0" borderId="0" xfId="4" applyNumberFormat="1" applyFont="1" applyFill="1" applyBorder="1" applyAlignment="1">
      <alignment horizontal="center" vertical="center"/>
    </xf>
    <xf numFmtId="164" fontId="21" fillId="0" borderId="2" xfId="0" applyNumberFormat="1" applyFont="1" applyBorder="1"/>
    <xf numFmtId="164" fontId="21" fillId="0" borderId="3" xfId="0" applyNumberFormat="1" applyFont="1" applyBorder="1"/>
    <xf numFmtId="164" fontId="2" fillId="0" borderId="0" xfId="5" applyNumberFormat="1" applyFont="1" applyFill="1" applyBorder="1" applyAlignment="1">
      <alignment horizontal="right" vertical="top"/>
    </xf>
    <xf numFmtId="166" fontId="17" fillId="0" borderId="0" xfId="6" applyNumberFormat="1" applyFont="1" applyFill="1" applyBorder="1" applyAlignment="1">
      <alignment horizontal="right" vertical="center"/>
    </xf>
    <xf numFmtId="168" fontId="0" fillId="0" borderId="0" xfId="1" applyNumberFormat="1" applyFont="1"/>
    <xf numFmtId="0" fontId="0" fillId="0" borderId="0" xfId="0" quotePrefix="1"/>
    <xf numFmtId="187" fontId="0" fillId="0" borderId="0" xfId="1" applyNumberFormat="1" applyFont="1"/>
    <xf numFmtId="166" fontId="8" fillId="0" borderId="2" xfId="61370" applyNumberFormat="1" applyFont="1" applyFill="1" applyBorder="1" applyAlignment="1">
      <alignment horizontal="right" vertical="center"/>
    </xf>
    <xf numFmtId="168" fontId="6" fillId="0" borderId="0" xfId="0" applyNumberFormat="1" applyFont="1"/>
    <xf numFmtId="0" fontId="4" fillId="0" borderId="0" xfId="0" applyFont="1" applyAlignment="1">
      <alignment horizontal="left" vertical="top" wrapText="1"/>
    </xf>
    <xf numFmtId="0" fontId="17" fillId="2" borderId="0" xfId="0" applyFont="1" applyFill="1" applyAlignment="1">
      <alignment vertical="center"/>
    </xf>
    <xf numFmtId="0" fontId="17" fillId="2" borderId="0" xfId="0" applyFont="1" applyFill="1" applyAlignment="1">
      <alignment horizontal="left" vertical="center" wrapText="1" indent="1"/>
    </xf>
    <xf numFmtId="0" fontId="21" fillId="2" borderId="14" xfId="0" applyFont="1" applyFill="1" applyBorder="1"/>
    <xf numFmtId="0" fontId="14" fillId="2" borderId="14" xfId="0" applyFont="1" applyFill="1" applyBorder="1" applyAlignment="1">
      <alignment horizontal="left"/>
    </xf>
    <xf numFmtId="0" fontId="2" fillId="2" borderId="14" xfId="0" applyFont="1" applyFill="1" applyBorder="1" applyAlignment="1">
      <alignment horizontal="right" vertical="center"/>
    </xf>
    <xf numFmtId="0" fontId="0" fillId="2" borderId="14" xfId="0" applyFill="1" applyBorder="1"/>
    <xf numFmtId="164" fontId="2" fillId="2" borderId="37" xfId="1" applyNumberFormat="1" applyFont="1" applyFill="1" applyBorder="1" applyAlignment="1">
      <alignment horizontal="left" vertical="center"/>
    </xf>
    <xf numFmtId="0" fontId="14" fillId="2" borderId="38" xfId="0" applyFont="1" applyFill="1" applyBorder="1" applyAlignment="1">
      <alignment horizontal="left"/>
    </xf>
    <xf numFmtId="0" fontId="2" fillId="2" borderId="38" xfId="0" applyFont="1" applyFill="1" applyBorder="1" applyAlignment="1">
      <alignment horizontal="right" vertical="center"/>
    </xf>
    <xf numFmtId="164" fontId="13" fillId="2" borderId="38" xfId="0" applyNumberFormat="1" applyFont="1" applyFill="1" applyBorder="1" applyAlignment="1">
      <alignment horizontal="left" indent="2"/>
    </xf>
    <xf numFmtId="0" fontId="24" fillId="2" borderId="38" xfId="0" applyFont="1" applyFill="1" applyBorder="1" applyAlignment="1">
      <alignment horizontal="right"/>
    </xf>
    <xf numFmtId="0" fontId="22" fillId="2" borderId="37" xfId="0" applyFont="1" applyFill="1" applyBorder="1" applyAlignment="1">
      <alignment vertical="center"/>
    </xf>
    <xf numFmtId="164" fontId="21" fillId="2" borderId="37" xfId="4" applyNumberFormat="1" applyFont="1" applyFill="1" applyBorder="1" applyAlignment="1">
      <alignment vertical="center"/>
    </xf>
    <xf numFmtId="164" fontId="21" fillId="2" borderId="37" xfId="4" applyNumberFormat="1" applyFont="1" applyFill="1" applyBorder="1" applyAlignment="1">
      <alignment horizontal="center" vertical="center"/>
    </xf>
    <xf numFmtId="0" fontId="28" fillId="2" borderId="39" xfId="0" applyFont="1" applyFill="1" applyBorder="1"/>
    <xf numFmtId="0" fontId="14" fillId="2" borderId="39" xfId="0" applyFont="1" applyFill="1" applyBorder="1"/>
    <xf numFmtId="14" fontId="24" fillId="2" borderId="39" xfId="0" applyNumberFormat="1" applyFont="1" applyFill="1" applyBorder="1" applyAlignment="1">
      <alignment horizontal="right" vertical="center"/>
    </xf>
    <xf numFmtId="14" fontId="24" fillId="2" borderId="0" xfId="0" applyNumberFormat="1" applyFont="1" applyFill="1" applyAlignment="1">
      <alignment horizontal="right" vertical="center"/>
    </xf>
    <xf numFmtId="14" fontId="29" fillId="2" borderId="39" xfId="0" applyNumberFormat="1" applyFont="1" applyFill="1" applyBorder="1" applyAlignment="1">
      <alignment horizontal="right" vertical="center"/>
    </xf>
    <xf numFmtId="1" fontId="24" fillId="2" borderId="39" xfId="0" applyNumberFormat="1" applyFont="1" applyFill="1" applyBorder="1" applyAlignment="1">
      <alignment horizontal="right"/>
    </xf>
    <xf numFmtId="14" fontId="21" fillId="2" borderId="39" xfId="0" applyNumberFormat="1" applyFont="1" applyFill="1" applyBorder="1" applyAlignment="1">
      <alignment horizontal="left" vertical="center"/>
    </xf>
    <xf numFmtId="1" fontId="24" fillId="2" borderId="39" xfId="0" applyNumberFormat="1" applyFont="1" applyFill="1" applyBorder="1" applyAlignment="1">
      <alignment horizontal="right" vertical="center"/>
    </xf>
    <xf numFmtId="164" fontId="6" fillId="2" borderId="39" xfId="1" applyNumberFormat="1" applyFont="1" applyFill="1" applyBorder="1" applyAlignment="1">
      <alignment horizontal="left" vertical="center"/>
    </xf>
    <xf numFmtId="1" fontId="5" fillId="2" borderId="39" xfId="1" applyNumberFormat="1" applyFont="1" applyFill="1" applyBorder="1" applyAlignment="1">
      <alignment horizontal="right" vertical="center"/>
    </xf>
    <xf numFmtId="166" fontId="3" fillId="0" borderId="0" xfId="61370" applyNumberFormat="1" applyFont="1" applyFill="1" applyBorder="1" applyAlignment="1">
      <alignment horizontal="right" vertical="center"/>
    </xf>
    <xf numFmtId="168" fontId="6" fillId="0" borderId="0" xfId="1" applyNumberFormat="1" applyFont="1" applyFill="1"/>
    <xf numFmtId="164" fontId="2" fillId="0" borderId="0" xfId="5" applyNumberFormat="1" applyFont="1" applyBorder="1" applyAlignment="1">
      <alignment vertical="center"/>
    </xf>
    <xf numFmtId="164" fontId="22" fillId="2" borderId="0" xfId="4" applyNumberFormat="1" applyFont="1" applyFill="1" applyBorder="1" applyAlignment="1">
      <alignment vertical="center"/>
    </xf>
    <xf numFmtId="164" fontId="9" fillId="2" borderId="0" xfId="4" applyNumberFormat="1" applyFont="1" applyFill="1" applyBorder="1" applyAlignment="1">
      <alignment vertical="center"/>
    </xf>
    <xf numFmtId="0" fontId="22" fillId="2" borderId="40" xfId="0" applyFont="1" applyFill="1" applyBorder="1" applyAlignment="1">
      <alignment horizontal="left" vertical="center" indent="1"/>
    </xf>
    <xf numFmtId="164" fontId="22" fillId="2" borderId="40" xfId="0" applyNumberFormat="1" applyFont="1" applyFill="1" applyBorder="1" applyAlignment="1">
      <alignment horizontal="left" vertical="center" indent="1"/>
    </xf>
    <xf numFmtId="14" fontId="12" fillId="0" borderId="39" xfId="0" applyNumberFormat="1" applyFont="1" applyBorder="1" applyAlignment="1">
      <alignment horizontal="right" vertical="center" wrapText="1"/>
    </xf>
    <xf numFmtId="14" fontId="21" fillId="2" borderId="39" xfId="0" applyNumberFormat="1" applyFont="1" applyFill="1" applyBorder="1" applyAlignment="1">
      <alignment horizontal="right"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24" fillId="2" borderId="0" xfId="0" applyFont="1" applyFill="1" applyAlignment="1">
      <alignment horizontal="center" vertical="center" wrapText="1"/>
    </xf>
    <xf numFmtId="0" fontId="0" fillId="0" borderId="0" xfId="0" applyAlignment="1">
      <alignment horizontal="left" vertical="center" wrapText="1"/>
    </xf>
    <xf numFmtId="0" fontId="24" fillId="2" borderId="7"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165" fontId="8" fillId="0" borderId="0" xfId="1" applyNumberFormat="1" applyFont="1" applyFill="1" applyBorder="1" applyAlignment="1">
      <alignment horizontal="right" vertical="center"/>
    </xf>
    <xf numFmtId="165" fontId="3" fillId="0" borderId="0" xfId="1" applyNumberFormat="1" applyFont="1" applyFill="1" applyBorder="1" applyAlignment="1">
      <alignment horizontal="right" vertical="center"/>
    </xf>
    <xf numFmtId="43" fontId="0" fillId="0" borderId="0" xfId="0" applyNumberFormat="1"/>
  </cellXfs>
  <cellStyles count="61371">
    <cellStyle name="=C:\WINNT35\SYSTEM32\COMMAND.COM" xfId="67" xr:uid="{857667BA-38E7-40BD-8727-0CFAB42E373B}"/>
    <cellStyle name="20 % - uthevingsfarge 1" xfId="61291" xr:uid="{31AB730A-3D5A-4F97-BB84-5DAFAF2B5811}"/>
    <cellStyle name="20 % – uthevingsfarge 1" xfId="18" builtinId="30" customBuiltin="1"/>
    <cellStyle name="20 % - uthevingsfarge 2" xfId="61292" xr:uid="{BABE5256-7B41-41F6-8BC0-D30E192A0AAC}"/>
    <cellStyle name="20 % – uthevingsfarge 2" xfId="21" builtinId="34" customBuiltin="1"/>
    <cellStyle name="20 % - uthevingsfarge 3" xfId="61293" xr:uid="{8FEB5F8E-DBDF-4009-8186-7E00FB3A13FE}"/>
    <cellStyle name="20 % – uthevingsfarge 3" xfId="24" builtinId="38" customBuiltin="1"/>
    <cellStyle name="20 % - uthevingsfarge 4" xfId="61294" xr:uid="{ABFF952C-BB8A-4971-846F-E642473D3C1D}"/>
    <cellStyle name="20 % – uthevingsfarge 4" xfId="27" builtinId="42" customBuiltin="1"/>
    <cellStyle name="20 % - uthevingsfarge 5" xfId="61295" xr:uid="{DA2A8BB6-F343-44E3-A22F-BC9549336E82}"/>
    <cellStyle name="20 % – uthevingsfarge 5" xfId="30" builtinId="46" customBuiltin="1"/>
    <cellStyle name="20 % - uthevingsfarge 6" xfId="61296" xr:uid="{A0921CCE-B628-4E76-AD15-5F8E99923DC6}"/>
    <cellStyle name="20 % – uthevingsfarge 6" xfId="33" builtinId="50" customBuiltin="1"/>
    <cellStyle name="20% - 1. jelölőszín" xfId="68" xr:uid="{EE985877-887D-4151-87DD-6CB6251986F7}"/>
    <cellStyle name="20% - 1. jelölőszín 2" xfId="69" xr:uid="{06A2B3C3-C5AB-4C05-A1D5-9625325D8CA6}"/>
    <cellStyle name="20% - 2. jelölőszín" xfId="70" xr:uid="{CEDC23F8-37D1-42D3-9CD3-8A11166538A9}"/>
    <cellStyle name="20% - 2. jelölőszín 2" xfId="71" xr:uid="{A926DD9B-0CEF-451B-9809-9B6D41C5BBF3}"/>
    <cellStyle name="20% - 3. jelölőszín" xfId="72" xr:uid="{4E864882-99F4-4AC7-B124-775EEB494C58}"/>
    <cellStyle name="20% - 3. jelölőszín 2" xfId="73" xr:uid="{41BBC824-0B9A-4D6D-9595-CF3306A48ADD}"/>
    <cellStyle name="20% - 4. jelölőszín" xfId="74" xr:uid="{7E61C64C-48CB-422E-97FA-F2471BCFAD9D}"/>
    <cellStyle name="20% - 4. jelölőszín 2" xfId="75" xr:uid="{86E25AB3-58F0-4429-A10A-A6BB04D4AD45}"/>
    <cellStyle name="20% - 5. jelölőszín" xfId="76" xr:uid="{A7887CCA-A31A-44EC-9390-87654B6ECE70}"/>
    <cellStyle name="20% - 5. jelölőszín 2" xfId="77" xr:uid="{2667E934-CA58-4623-84BF-38CC2A44CA6B}"/>
    <cellStyle name="20% - 6. jelölőszín" xfId="78" xr:uid="{EAED01D6-9A9D-467D-944B-8A85A1CF640F}"/>
    <cellStyle name="20% - 6. jelölőszín 2" xfId="79" xr:uid="{1AC0FAC0-2F95-456F-A570-E6012441D8E8}"/>
    <cellStyle name="20% - Accent1 2" xfId="80" xr:uid="{42273F27-9947-4EA4-9CC1-F4EFD661FBCC}"/>
    <cellStyle name="20% - Accent1 3" xfId="61232" xr:uid="{FB00B5DA-0C98-4024-BC7E-A12D782E80D2}"/>
    <cellStyle name="20% - Accent2 2" xfId="81" xr:uid="{1970AB12-6CC6-4BB4-9C3F-FFBDB797A49B}"/>
    <cellStyle name="20% - Accent2 3" xfId="61233" xr:uid="{E5D0607C-5DC3-4D12-8806-3C0A86CEECD2}"/>
    <cellStyle name="20% - Accent3 2" xfId="82" xr:uid="{144C232B-D395-49E3-962B-9FCDEBE38B0E}"/>
    <cellStyle name="20% - Accent3 3" xfId="61234" xr:uid="{389113CC-DA65-47AE-866E-9D1842018F48}"/>
    <cellStyle name="20% - Accent4 2" xfId="83" xr:uid="{D3C251F6-4F7B-4F47-86F8-899B35FB13C0}"/>
    <cellStyle name="20% - Accent4 3" xfId="61235" xr:uid="{2BC313AE-9C41-45CE-AD7C-74913AE86CBF}"/>
    <cellStyle name="20% - Accent5 2" xfId="84" xr:uid="{E330A974-EF15-4C5F-A24A-41AAF2B3E9DB}"/>
    <cellStyle name="20% - Accent5 3" xfId="61236" xr:uid="{1D2AD441-29C3-456A-AB3A-007A62B6D94E}"/>
    <cellStyle name="20% - Accent6 2" xfId="85" xr:uid="{9B6BF113-3D58-42D6-8105-0BFBB529B8C4}"/>
    <cellStyle name="20% - Accent6 3" xfId="61237" xr:uid="{A976082A-E6F6-45A7-B081-168D5314742E}"/>
    <cellStyle name="20% - Énfasis1" xfId="86" xr:uid="{545AD544-B942-4C6C-82B2-DF8B09C4C43A}"/>
    <cellStyle name="20% - Énfasis2" xfId="87" xr:uid="{09FC95B5-BD87-41A1-8A0F-8FE0D7A03F5C}"/>
    <cellStyle name="20% - Énfasis3" xfId="88" xr:uid="{D8DFB3E1-B359-453B-8592-8247AC384CCE}"/>
    <cellStyle name="20% - Énfasis4" xfId="89" xr:uid="{9F1A0EEA-5FEF-403D-BB3F-C43FB68CEE97}"/>
    <cellStyle name="20% - Énfasis5" xfId="90" xr:uid="{7D980A8C-6E86-4F5F-95FB-A72E80A8B29C}"/>
    <cellStyle name="20% - Énfasis6" xfId="91" xr:uid="{BFF0D30B-3B08-40C2-B056-E9AA36FBFC05}"/>
    <cellStyle name="20% - uthevingsfarge 1 2" xfId="92" xr:uid="{24239CB0-B33C-425E-A378-45CC62B17020}"/>
    <cellStyle name="20% - uthevingsfarge 1 2 2" xfId="93" xr:uid="{9262D31A-70EC-4B58-A8E1-D2DE1A366ACD}"/>
    <cellStyle name="20% - uthevingsfarge 2 2" xfId="94" xr:uid="{FEE33011-B729-41FF-BCC6-D236E30C5FCF}"/>
    <cellStyle name="20% - uthevingsfarge 2 2 2" xfId="95" xr:uid="{7914B0C6-9C24-4A93-8095-D3A2BBCFC6CC}"/>
    <cellStyle name="20% - uthevingsfarge 3 2" xfId="96" xr:uid="{C947670A-9521-4AA9-88D6-B07F31E8343B}"/>
    <cellStyle name="20% - uthevingsfarge 3 2 2" xfId="97" xr:uid="{74BBB792-596D-478E-AD16-724C069B5ADF}"/>
    <cellStyle name="20% - uthevingsfarge 4 2" xfId="98" xr:uid="{2515D70D-5581-4D44-A472-DDED01F293B3}"/>
    <cellStyle name="20% - uthevingsfarge 4 2 2" xfId="99" xr:uid="{559B23F2-50A6-43D6-A7CE-29B7A2DA202F}"/>
    <cellStyle name="20% - uthevingsfarge 5 2" xfId="100" xr:uid="{A4EA4607-5FD5-4594-8267-52CBAA85CB6C}"/>
    <cellStyle name="20% - uthevingsfarge 5 2 2" xfId="101" xr:uid="{CE0CEA0F-2D93-44FE-9315-C8F7C95DABA4}"/>
    <cellStyle name="20% - uthevingsfarge 6 2" xfId="102" xr:uid="{59BDF122-2E13-4B0A-BBDB-90160E953235}"/>
    <cellStyle name="20% - uthevingsfarge 6 2 2" xfId="103" xr:uid="{A20A1E2C-C44E-4088-8612-5390D88C7A88}"/>
    <cellStyle name="40 % - uthevingsfarge 1" xfId="61297" xr:uid="{B2045E52-D5B7-4D39-8A1F-5D3EC457F67A}"/>
    <cellStyle name="40 % – uthevingsfarge 1" xfId="19" builtinId="31" customBuiltin="1"/>
    <cellStyle name="40 % - uthevingsfarge 2" xfId="61298" xr:uid="{4397FD2F-C9A3-4739-867B-64FCB8AA8AE4}"/>
    <cellStyle name="40 % – uthevingsfarge 2" xfId="22" builtinId="35" customBuiltin="1"/>
    <cellStyle name="40 % - uthevingsfarge 3" xfId="61299" xr:uid="{BE971686-D6A9-44C7-ABAD-ED357763C121}"/>
    <cellStyle name="40 % – uthevingsfarge 3" xfId="25" builtinId="39" customBuiltin="1"/>
    <cellStyle name="40 % - uthevingsfarge 4" xfId="61300" xr:uid="{50C1455E-3234-4AA1-A8FB-B46A7FF4108C}"/>
    <cellStyle name="40 % – uthevingsfarge 4" xfId="28" builtinId="43" customBuiltin="1"/>
    <cellStyle name="40 % - uthevingsfarge 5" xfId="61301" xr:uid="{43A92139-F338-4480-828A-C2B742C4CE68}"/>
    <cellStyle name="40 % – uthevingsfarge 5" xfId="31" builtinId="47" customBuiltin="1"/>
    <cellStyle name="40 % - uthevingsfarge 6" xfId="61302" xr:uid="{0DF99C70-A3D1-4BF4-A9D2-A9BBEA4F63CD}"/>
    <cellStyle name="40 % – uthevingsfarge 6" xfId="34" builtinId="51" customBuiltin="1"/>
    <cellStyle name="40% - 1. jelölőszín" xfId="104" xr:uid="{973314A4-EF25-4145-A125-A54A35E35267}"/>
    <cellStyle name="40% - 1. jelölőszín 2" xfId="105" xr:uid="{3B70C34D-7A6D-4720-84C0-64B2D19EED39}"/>
    <cellStyle name="40% - 2. jelölőszín" xfId="106" xr:uid="{142633EF-0A87-45EF-AB07-6C827AF619BF}"/>
    <cellStyle name="40% - 2. jelölőszín 2" xfId="107" xr:uid="{FDA6E80F-7E6D-40D5-B637-C5C0E2152F47}"/>
    <cellStyle name="40% - 3. jelölőszín" xfId="108" xr:uid="{9A09A965-D3D5-42A7-BE40-5278996DEDFB}"/>
    <cellStyle name="40% - 3. jelölőszín 2" xfId="109" xr:uid="{BA4C2E99-5852-4393-8C64-15552F3CBB9C}"/>
    <cellStyle name="40% - 4. jelölőszín" xfId="110" xr:uid="{BCCA8E61-9D55-4F76-9DD6-B3A14E21E696}"/>
    <cellStyle name="40% - 4. jelölőszín 2" xfId="111" xr:uid="{47E63338-5589-4786-9481-4AD77020E614}"/>
    <cellStyle name="40% - 5. jelölőszín" xfId="112" xr:uid="{F75E48DB-94F2-47F9-B102-C5BAFB1AC880}"/>
    <cellStyle name="40% - 5. jelölőszín 2" xfId="113" xr:uid="{DF0FF1AD-C860-4BBD-A47D-E7E872DCE1A4}"/>
    <cellStyle name="40% - 6. jelölőszín" xfId="114" xr:uid="{5B9A87D9-8D38-496D-B9E5-7E06FAF6BDE4}"/>
    <cellStyle name="40% - 6. jelölőszín 2" xfId="115" xr:uid="{CB99EE94-3F8A-4ABD-978A-ACA738523F9A}"/>
    <cellStyle name="40% - Accent1 2" xfId="116" xr:uid="{D7E93040-4195-4AE2-9CE4-E4F011723D4C}"/>
    <cellStyle name="40% - Accent1 3" xfId="61238" xr:uid="{39D044C2-D271-41A1-89F0-DE44B9F59C46}"/>
    <cellStyle name="40% - Accent2 2" xfId="117" xr:uid="{DADAAA61-7C2F-40C6-8905-43BF5F93E249}"/>
    <cellStyle name="40% - Accent2 3" xfId="61239" xr:uid="{84EBB0E6-9F62-45CA-AEDB-471992C49794}"/>
    <cellStyle name="40% - Accent3 2" xfId="118" xr:uid="{2B98D414-0FA5-4A8C-BC3B-A2BC895E1A85}"/>
    <cellStyle name="40% - Accent3 3" xfId="61240" xr:uid="{49F61623-F6CD-4FEA-8530-897E0975C1FC}"/>
    <cellStyle name="40% - Accent4 2" xfId="119" xr:uid="{63DE95DF-2856-4921-AD4A-D5831360647B}"/>
    <cellStyle name="40% - Accent4 3" xfId="61241" xr:uid="{D060CA04-B5CA-4545-83E6-AFC1A375FC2F}"/>
    <cellStyle name="40% - Accent5 2" xfId="120" xr:uid="{D80365DF-1852-465F-924A-4AC2626EB9A8}"/>
    <cellStyle name="40% - Accent5 3" xfId="61242" xr:uid="{E7155FAE-1693-446D-B9E8-928291A6D05A}"/>
    <cellStyle name="40% - Accent6 2" xfId="121" xr:uid="{697A2559-4476-46A8-BE6D-48A6D0ADFE14}"/>
    <cellStyle name="40% - Accent6 3" xfId="61243" xr:uid="{F7C4BF8B-F033-426B-B21D-A4FF1D9D96B3}"/>
    <cellStyle name="40% - Énfasis1" xfId="122" xr:uid="{DC15F433-53EA-4D26-95CA-43386FEE9537}"/>
    <cellStyle name="40% - Énfasis2" xfId="123" xr:uid="{C9707AE5-881B-4E54-A079-24F05EC860C7}"/>
    <cellStyle name="40% - Énfasis3" xfId="124" xr:uid="{68AD95FB-BD50-46BF-868D-97E3094F9562}"/>
    <cellStyle name="40% - Énfasis4" xfId="125" xr:uid="{0220903A-87FC-4A2F-8BDA-D0AC04C8391B}"/>
    <cellStyle name="40% - Énfasis5" xfId="126" xr:uid="{28ABDC30-C427-455A-A046-2CF5289B00F5}"/>
    <cellStyle name="40% - Énfasis6" xfId="127" xr:uid="{C0566E12-AEC2-4729-A924-27C746205B33}"/>
    <cellStyle name="40% - uthevingsfarge 1 2" xfId="128" xr:uid="{1C77D09C-FB1E-49F0-86CE-07B7EDC24775}"/>
    <cellStyle name="40% - uthevingsfarge 1 2 2" xfId="129" xr:uid="{88938F5D-47F0-49E9-8C41-3C3575921300}"/>
    <cellStyle name="40% - uthevingsfarge 2 2" xfId="130" xr:uid="{063ADF83-1A6A-41C9-8480-3B9E6711DEC4}"/>
    <cellStyle name="40% - uthevingsfarge 2 2 2" xfId="131" xr:uid="{D43F4D76-7AA2-4659-BB8D-EF5A57C21A22}"/>
    <cellStyle name="40% - uthevingsfarge 3 2" xfId="132" xr:uid="{B1CAFF8A-6F76-4F45-912E-EE6977668FBF}"/>
    <cellStyle name="40% - uthevingsfarge 3 2 2" xfId="133" xr:uid="{F8F4EDB5-5975-43CD-B758-ACB54CF11888}"/>
    <cellStyle name="40% - uthevingsfarge 4 2" xfId="134" xr:uid="{86FE0C0A-8B6F-4337-ADB2-1D9A4944F03F}"/>
    <cellStyle name="40% - uthevingsfarge 4 2 2" xfId="135" xr:uid="{0308F4F8-14CD-4571-BAD6-A1EFCC8ACCA9}"/>
    <cellStyle name="40% - uthevingsfarge 5 2" xfId="136" xr:uid="{F159203F-3594-47ED-B4F7-97698957624C}"/>
    <cellStyle name="40% - uthevingsfarge 5 2 2" xfId="137" xr:uid="{FD9F62FD-B2A2-4A97-9BD9-59878C7941B4}"/>
    <cellStyle name="40% - uthevingsfarge 6 2" xfId="138" xr:uid="{616FF9A2-5DA9-431F-B202-7E77E958A01C}"/>
    <cellStyle name="40% - uthevingsfarge 6 2 2" xfId="139" xr:uid="{B0084737-577D-4D16-A82F-30A29D2748F9}"/>
    <cellStyle name="60 % - uthevingsfarge 1" xfId="61303" xr:uid="{D8674307-10FB-4FF8-A159-4C1703085E0E}"/>
    <cellStyle name="60 % – uthevingsfarge 1" xfId="20" builtinId="32" customBuiltin="1"/>
    <cellStyle name="60 % - uthevingsfarge 2" xfId="61304" xr:uid="{6181BDDE-0E13-4516-B38C-E0F754C18CB5}"/>
    <cellStyle name="60 % – uthevingsfarge 2" xfId="23" builtinId="36" customBuiltin="1"/>
    <cellStyle name="60 % - uthevingsfarge 3" xfId="61305" xr:uid="{85329853-B714-4145-BA36-7C6D4F6F4AD0}"/>
    <cellStyle name="60 % – uthevingsfarge 3" xfId="26" builtinId="40" customBuiltin="1"/>
    <cellStyle name="60 % – uthevingsfarge 3 2" xfId="61356" xr:uid="{A13C8B01-CAA9-471E-944A-EB91DF0DE39F}"/>
    <cellStyle name="60 % – uthevingsfarge 3 3" xfId="61363" xr:uid="{AFB2AA4B-B34E-4B04-A7B6-939DB2B6AADB}"/>
    <cellStyle name="60 % - uthevingsfarge 4" xfId="61306" xr:uid="{72371252-9265-46F9-A3E4-E9BE792E9AE8}"/>
    <cellStyle name="60 % – uthevingsfarge 4" xfId="29" builtinId="44" customBuiltin="1"/>
    <cellStyle name="60 % - uthevingsfarge 5" xfId="61307" xr:uid="{8C14C3AA-56CB-4C23-BD40-C087151D7331}"/>
    <cellStyle name="60 % – uthevingsfarge 5" xfId="32" builtinId="48" customBuiltin="1"/>
    <cellStyle name="60 % - uthevingsfarge 6" xfId="61308" xr:uid="{0B042F22-690B-48A1-AC7C-CB2FB7973EB1}"/>
    <cellStyle name="60 % – uthevingsfarge 6" xfId="35" builtinId="52" customBuiltin="1"/>
    <cellStyle name="60% - 1. jelölőszín" xfId="140" xr:uid="{07570226-8A3B-47D8-B73F-DBBC1660983D}"/>
    <cellStyle name="60% - 2. jelölőszín" xfId="141" xr:uid="{826F90DD-1B8F-4608-85FF-D96BDAA8EE59}"/>
    <cellStyle name="60% - 3. jelölőszín" xfId="142" xr:uid="{E736F21F-A1BC-4D5E-82A5-BEA884974FB3}"/>
    <cellStyle name="60% - 4. jelölőszín" xfId="143" xr:uid="{72B5133E-5C86-4C08-BFD4-75A5B2CC7599}"/>
    <cellStyle name="60% - 5. jelölőszín" xfId="144" xr:uid="{5A91B771-B202-4AFC-BCFA-15B884B90106}"/>
    <cellStyle name="60% - 6. jelölőszín" xfId="145" xr:uid="{DE1CE082-066B-4CC8-B2F0-E1F8EA7FD9BC}"/>
    <cellStyle name="60% - Accent1 2" xfId="146" xr:uid="{924FC6E4-FC77-4231-BCD6-D52B676768ED}"/>
    <cellStyle name="60% - Accent1 3" xfId="61244" xr:uid="{03A4DD12-72A1-4CB2-9CDB-EBF892448DB5}"/>
    <cellStyle name="60% - Accent2 2" xfId="147" xr:uid="{43A4CA5F-51EC-4DEE-8C68-EE2143B4F2C1}"/>
    <cellStyle name="60% - Accent2 3" xfId="61245" xr:uid="{5F22FF5F-7894-4F43-B150-BF3B0AAD22A8}"/>
    <cellStyle name="60% - Accent3 2" xfId="148" xr:uid="{A088C912-BCD8-461A-8BE7-8831E6563455}"/>
    <cellStyle name="60% - Accent3 3" xfId="61246" xr:uid="{33AED1C0-5C4F-41C3-B6AD-DC2E9CA41554}"/>
    <cellStyle name="60% - Accent4 2" xfId="149" xr:uid="{4BE531BB-C831-4014-BD7E-F95653120B10}"/>
    <cellStyle name="60% - Accent4 3" xfId="61247" xr:uid="{39C53548-4298-4D2D-8A28-28C8F2117686}"/>
    <cellStyle name="60% - Accent5 2" xfId="150" xr:uid="{0DED4F81-456F-4424-ADCB-756F5D04279A}"/>
    <cellStyle name="60% - Accent5 3" xfId="61248" xr:uid="{43E351EE-C193-4D7D-96C3-D0AB1EBC50B3}"/>
    <cellStyle name="60% - Accent6 2" xfId="151" xr:uid="{37480496-7AE0-46AE-A2D9-3607E8EDD32A}"/>
    <cellStyle name="60% - Accent6 3" xfId="61249" xr:uid="{04E88E64-D26C-4248-B634-1D20ABC96B18}"/>
    <cellStyle name="60% - Énfasis1" xfId="152" xr:uid="{3F136CB3-052C-42E2-B8E5-413D8E594BCE}"/>
    <cellStyle name="60% - Énfasis2" xfId="153" xr:uid="{5617CDB2-ADD8-4D10-BA09-095B4CC81729}"/>
    <cellStyle name="60% - Énfasis3" xfId="154" xr:uid="{776B21BC-3B80-4DE2-8EF7-0043CDEDF727}"/>
    <cellStyle name="60% - Énfasis4" xfId="155" xr:uid="{38859A5C-42FF-4BFB-B550-D55BD0299F45}"/>
    <cellStyle name="60% - Énfasis5" xfId="156" xr:uid="{47B9C097-5786-4937-B6F1-5074499A4C4F}"/>
    <cellStyle name="60% - Énfasis6" xfId="157" xr:uid="{4FD4DBAF-CA8C-44A1-B015-93471107BEB7}"/>
    <cellStyle name="60% - uthevingsfarge 1 2" xfId="158" xr:uid="{A53D466D-1FA5-44D0-9942-04B6B6BCF760}"/>
    <cellStyle name="60% - uthevingsfarge 1 2 2" xfId="159" xr:uid="{1F7C99B4-3F9C-47A0-A0C7-18BE15DDA00E}"/>
    <cellStyle name="60% - uthevingsfarge 2 2" xfId="160" xr:uid="{54955A65-70B2-4E06-8F92-B918E02C57CD}"/>
    <cellStyle name="60% - uthevingsfarge 2 2 2" xfId="161" xr:uid="{609097DE-243B-4381-A9BD-42DBA153A27A}"/>
    <cellStyle name="60% - uthevingsfarge 3 2" xfId="162" xr:uid="{55A3E6C3-797D-4D15-825D-D93B9A606C02}"/>
    <cellStyle name="60% - uthevingsfarge 3 2 2" xfId="163" xr:uid="{C9AD8703-077C-4F87-B204-3520DD47F1D5}"/>
    <cellStyle name="60% - uthevingsfarge 4 2" xfId="164" xr:uid="{2B97AF8C-4A47-48F8-B4E4-4A6132452AD9}"/>
    <cellStyle name="60% - uthevingsfarge 4 2 2" xfId="165" xr:uid="{45C26833-E605-404B-AD64-C52A7009FDBD}"/>
    <cellStyle name="60% - uthevingsfarge 5 2" xfId="166" xr:uid="{71CDBCCE-1C36-42F5-B42C-6D2669DB2FBF}"/>
    <cellStyle name="60% - uthevingsfarge 5 2 2" xfId="167" xr:uid="{F4651400-C11B-4C0D-83A1-38430BDDC0C6}"/>
    <cellStyle name="60% - uthevingsfarge 6 2" xfId="168" xr:uid="{E44BB5F4-3E95-40D3-BDA9-73A0D0B471DD}"/>
    <cellStyle name="60% - uthevingsfarge 6 2 2" xfId="169" xr:uid="{30AA4726-A7E5-43D4-91BF-F469F720E2B1}"/>
    <cellStyle name="Accent1 2" xfId="170" xr:uid="{6FF0D478-246D-4225-8430-481E435B3CD6}"/>
    <cellStyle name="Accent1 3" xfId="61132" xr:uid="{9C506AFC-289A-45E1-B1D1-4F6334EE5C09}"/>
    <cellStyle name="Accent2 2" xfId="171" xr:uid="{65BDC4B5-880B-41A2-9018-71D8F7EE0E3C}"/>
    <cellStyle name="Accent2 3" xfId="61133" xr:uid="{B4CD157B-3BFB-4F6C-8019-9170B71A233E}"/>
    <cellStyle name="Accent3 2" xfId="172" xr:uid="{15D1A64A-E477-40AB-9167-975CC8069EDA}"/>
    <cellStyle name="Accent3 3" xfId="61134" xr:uid="{D6B65C94-5D3A-45E1-B10B-C10B2AFE3866}"/>
    <cellStyle name="Accent4 2" xfId="173" xr:uid="{A7E6D3C3-40EF-4E20-A3DC-BEF9ECFED779}"/>
    <cellStyle name="Accent4 3" xfId="61135" xr:uid="{C3D59972-68BC-4D00-9383-8FE6224D1A9A}"/>
    <cellStyle name="Accent5 2" xfId="174" xr:uid="{FEA51C2B-2150-43BD-812B-8A7C4867B668}"/>
    <cellStyle name="Accent5 3" xfId="61136" xr:uid="{3D1641B3-63B7-40EB-893E-D054CCFB6ABC}"/>
    <cellStyle name="Accent6 2" xfId="175" xr:uid="{298F7872-9721-441C-B3F2-4A9F09026E5D}"/>
    <cellStyle name="Accent6 3" xfId="61137" xr:uid="{DED47265-81D5-4856-A15F-8B5BF2008598}"/>
    <cellStyle name="Bad 2" xfId="176" xr:uid="{B97E58E0-0D23-4123-BAD9-12C1B7DF9B46}"/>
    <cellStyle name="Bad 3" xfId="61126" xr:uid="{9C4756B1-32A8-40E5-B524-8FBF46B56D79}"/>
    <cellStyle name="Beregning" xfId="15" builtinId="22" customBuiltin="1"/>
    <cellStyle name="Beregning 2" xfId="177" xr:uid="{D58175F7-E0EA-45C2-868F-961355CA74AA}"/>
    <cellStyle name="Beregning 2 10" xfId="178" xr:uid="{03127FBB-6C69-42DB-91E3-94957690D61A}"/>
    <cellStyle name="Beregning 2 10 10" xfId="179" xr:uid="{8EAF7986-19E0-421B-9654-A0F20C42866E}"/>
    <cellStyle name="Beregning 2 10 10 2" xfId="180" xr:uid="{642DECC5-F4FF-40A8-97EF-156B62979571}"/>
    <cellStyle name="Beregning 2 10 11" xfId="181" xr:uid="{F77B48A2-704D-438F-B394-7B7029903691}"/>
    <cellStyle name="Beregning 2 10 2" xfId="182" xr:uid="{1CDF94ED-4E08-4EB8-9F7A-6C3570254F50}"/>
    <cellStyle name="Beregning 2 10 2 2" xfId="183" xr:uid="{6DE7B664-9F40-4F23-9CD2-AB53F42E767E}"/>
    <cellStyle name="Beregning 2 10 3" xfId="184" xr:uid="{2704441F-9D25-4F8C-8FD3-552C11E1CD4C}"/>
    <cellStyle name="Beregning 2 10 3 2" xfId="185" xr:uid="{2B0CCB95-46BB-4666-87C4-063574558591}"/>
    <cellStyle name="Beregning 2 10 4" xfId="186" xr:uid="{DED5EFFD-C49D-4FAC-A8D9-B5B8E52FE020}"/>
    <cellStyle name="Beregning 2 10 4 2" xfId="187" xr:uid="{0D916470-EB93-4BBD-BC98-F5FACEC08E42}"/>
    <cellStyle name="Beregning 2 10 5" xfId="188" xr:uid="{705A9FF1-305B-4BA6-A0A4-AE3A356E32AF}"/>
    <cellStyle name="Beregning 2 10 5 2" xfId="189" xr:uid="{48D733EA-60B8-4A41-89A6-E52880346C6F}"/>
    <cellStyle name="Beregning 2 10 6" xfId="190" xr:uid="{22290927-5075-41A0-959A-7F6A8D6923D5}"/>
    <cellStyle name="Beregning 2 10 6 2" xfId="191" xr:uid="{E009597A-8E8D-4B33-8490-EB4D49B14092}"/>
    <cellStyle name="Beregning 2 10 7" xfId="192" xr:uid="{F5BEBBFA-8807-4643-BAD6-4DDCBDC28F93}"/>
    <cellStyle name="Beregning 2 10 7 2" xfId="193" xr:uid="{D7E519AB-7864-4395-B532-3C7BC63A2922}"/>
    <cellStyle name="Beregning 2 10 8" xfId="194" xr:uid="{3F1FDA91-C516-44C6-A812-33823FF0A9DB}"/>
    <cellStyle name="Beregning 2 10 8 2" xfId="195" xr:uid="{D52417EB-C4BC-4CDD-BE14-DB3DFA760760}"/>
    <cellStyle name="Beregning 2 10 9" xfId="196" xr:uid="{6EE1CB4C-031E-41C3-A518-65DC8D2CDDCC}"/>
    <cellStyle name="Beregning 2 10 9 2" xfId="197" xr:uid="{9744FB88-10AC-4560-90E0-927255F59DAE}"/>
    <cellStyle name="Beregning 2 11" xfId="198" xr:uid="{259453D2-573C-4AE3-A737-4D96433B78F0}"/>
    <cellStyle name="Beregning 2 11 10" xfId="199" xr:uid="{21725C79-6287-4502-9000-03F5F4051180}"/>
    <cellStyle name="Beregning 2 11 10 2" xfId="200" xr:uid="{E0D8D91D-C6DA-435A-98B7-11A138493D51}"/>
    <cellStyle name="Beregning 2 11 11" xfId="201" xr:uid="{3D57161F-55CA-41D3-BF3A-F84B6A55CD31}"/>
    <cellStyle name="Beregning 2 11 2" xfId="202" xr:uid="{3FEEEDDC-C69B-4040-9891-D15E72A1CFD7}"/>
    <cellStyle name="Beregning 2 11 2 2" xfId="203" xr:uid="{4D164995-D90A-4096-B6AC-42C8221C55D3}"/>
    <cellStyle name="Beregning 2 11 3" xfId="204" xr:uid="{AEF35318-84DA-4F77-A85C-BA16BC5DD701}"/>
    <cellStyle name="Beregning 2 11 3 2" xfId="205" xr:uid="{5F467422-67DB-4AEA-9949-39476F07F1CE}"/>
    <cellStyle name="Beregning 2 11 4" xfId="206" xr:uid="{6B6E4D38-5825-4A59-ADB9-AD18DD37AB5A}"/>
    <cellStyle name="Beregning 2 11 4 2" xfId="207" xr:uid="{EEF295D2-1B58-4E28-AF2C-03A85A369700}"/>
    <cellStyle name="Beregning 2 11 5" xfId="208" xr:uid="{258FBFF4-AD0B-40BB-9751-23CD13232A92}"/>
    <cellStyle name="Beregning 2 11 5 2" xfId="209" xr:uid="{540D7BC6-2816-409D-A9D9-6ECE41908C8A}"/>
    <cellStyle name="Beregning 2 11 6" xfId="210" xr:uid="{8BD63FA8-6088-456A-A547-C03669D0240F}"/>
    <cellStyle name="Beregning 2 11 6 2" xfId="211" xr:uid="{52ACDF49-092F-4FF4-918D-3511243ED190}"/>
    <cellStyle name="Beregning 2 11 7" xfId="212" xr:uid="{CB512E6A-0B63-4FED-A0DC-6AB7E3E7EFF4}"/>
    <cellStyle name="Beregning 2 11 7 2" xfId="213" xr:uid="{7A828DC2-0FE0-457E-8D5C-5951FE247DBF}"/>
    <cellStyle name="Beregning 2 11 8" xfId="214" xr:uid="{D76DA1C6-B123-457A-9582-FA5EC813A1FF}"/>
    <cellStyle name="Beregning 2 11 8 2" xfId="215" xr:uid="{15D1F859-83D4-42A4-99DC-79B61199A2E2}"/>
    <cellStyle name="Beregning 2 11 9" xfId="216" xr:uid="{674F39DC-EF57-4F1B-B9CD-4A8B00C47834}"/>
    <cellStyle name="Beregning 2 11 9 2" xfId="217" xr:uid="{DBF2925B-04F4-46B2-A003-22AB7582F2BC}"/>
    <cellStyle name="Beregning 2 12" xfId="218" xr:uid="{96DB1C7C-AC53-4F22-9B4A-8732B99A3DC5}"/>
    <cellStyle name="Beregning 2 12 10" xfId="219" xr:uid="{5C98F3B8-8C80-49C6-978A-B7BF612F6181}"/>
    <cellStyle name="Beregning 2 12 10 2" xfId="220" xr:uid="{CD6D61E6-9C7B-4ABB-82FD-2608328016F2}"/>
    <cellStyle name="Beregning 2 12 11" xfId="221" xr:uid="{ACFA40E5-C091-4C7D-9F81-DB65F99CCC09}"/>
    <cellStyle name="Beregning 2 12 2" xfId="222" xr:uid="{ABD50393-3A45-4D0C-BF6D-432279C8AC76}"/>
    <cellStyle name="Beregning 2 12 2 2" xfId="223" xr:uid="{CA7367CF-B0D7-4E5C-B32B-610F224F8D3F}"/>
    <cellStyle name="Beregning 2 12 3" xfId="224" xr:uid="{E0137FE0-6A6B-4275-87F8-AD028C9448E0}"/>
    <cellStyle name="Beregning 2 12 3 2" xfId="225" xr:uid="{77C0F82C-3739-4CD0-ABF6-F4D37AEFB7AB}"/>
    <cellStyle name="Beregning 2 12 4" xfId="226" xr:uid="{3F218CF4-9F60-4EF7-9ED2-8C9062F38708}"/>
    <cellStyle name="Beregning 2 12 4 2" xfId="227" xr:uid="{2308FEBA-4212-4341-A59D-3DF09C9DA686}"/>
    <cellStyle name="Beregning 2 12 5" xfId="228" xr:uid="{5FD437E6-0534-4688-B960-8311BDB85D2F}"/>
    <cellStyle name="Beregning 2 12 5 2" xfId="229" xr:uid="{1A91D132-055E-480F-90B9-CF27D3D358C1}"/>
    <cellStyle name="Beregning 2 12 6" xfId="230" xr:uid="{8CC4BB5E-900A-42F7-88D8-E5FFB31E2F3C}"/>
    <cellStyle name="Beregning 2 12 6 2" xfId="231" xr:uid="{118E3819-1123-47BA-B6C5-43819EEBE5D0}"/>
    <cellStyle name="Beregning 2 12 7" xfId="232" xr:uid="{2184B612-5CA2-42F1-B895-494FD1820398}"/>
    <cellStyle name="Beregning 2 12 7 2" xfId="233" xr:uid="{9C99154F-B510-4D34-9A80-326E8F03B054}"/>
    <cellStyle name="Beregning 2 12 8" xfId="234" xr:uid="{834E939D-98D0-46BD-A9A9-A425952BE6C6}"/>
    <cellStyle name="Beregning 2 12 8 2" xfId="235" xr:uid="{14C36EFB-FF56-4F2C-B689-EAA036255E86}"/>
    <cellStyle name="Beregning 2 12 9" xfId="236" xr:uid="{09C3B22D-456D-4DCB-B4A7-13997E322AFD}"/>
    <cellStyle name="Beregning 2 12 9 2" xfId="237" xr:uid="{F42B09A8-B408-4F46-816D-AC95642C86EB}"/>
    <cellStyle name="Beregning 2 13" xfId="238" xr:uid="{EE3F99E0-A14E-4358-9ACA-9CD8E2AC06C6}"/>
    <cellStyle name="Beregning 2 13 10" xfId="239" xr:uid="{071A3F87-8250-4373-B11D-4BF73A46F6DC}"/>
    <cellStyle name="Beregning 2 13 10 2" xfId="240" xr:uid="{33FFA683-BFE8-48C0-AD21-23DCCFDB5EB4}"/>
    <cellStyle name="Beregning 2 13 11" xfId="241" xr:uid="{8ABF693C-5766-44CE-8547-58C7D19C397F}"/>
    <cellStyle name="Beregning 2 13 2" xfId="242" xr:uid="{C27A95B8-AE14-462A-874C-84FE02A019C3}"/>
    <cellStyle name="Beregning 2 13 2 2" xfId="243" xr:uid="{4EE9DF96-4B09-4CF2-BE68-5C555AEEFF7D}"/>
    <cellStyle name="Beregning 2 13 3" xfId="244" xr:uid="{67429464-03B8-4D89-A29F-A1AB06B094A9}"/>
    <cellStyle name="Beregning 2 13 3 2" xfId="245" xr:uid="{17DCA29E-F6AD-4659-BC29-481D688D0827}"/>
    <cellStyle name="Beregning 2 13 4" xfId="246" xr:uid="{5BE09082-660F-4794-A647-499418CC7F12}"/>
    <cellStyle name="Beregning 2 13 4 2" xfId="247" xr:uid="{E3D2BD5E-FA37-44C5-9C42-BA11985BE537}"/>
    <cellStyle name="Beregning 2 13 5" xfId="248" xr:uid="{16345166-72A3-44DD-8A79-5300B10BBA85}"/>
    <cellStyle name="Beregning 2 13 5 2" xfId="249" xr:uid="{FFCF29CC-014E-4A30-AA07-26F19416B994}"/>
    <cellStyle name="Beregning 2 13 6" xfId="250" xr:uid="{2ACCC7C4-1CD9-4214-B3FF-772FD4B5D513}"/>
    <cellStyle name="Beregning 2 13 6 2" xfId="251" xr:uid="{028D5FF6-02EE-4541-833A-6E8D14B727F5}"/>
    <cellStyle name="Beregning 2 13 7" xfId="252" xr:uid="{4645124B-6D38-4FA1-A6F8-10275367FE4C}"/>
    <cellStyle name="Beregning 2 13 7 2" xfId="253" xr:uid="{1B8BA7B5-8168-4B5A-B92D-A21FF303E718}"/>
    <cellStyle name="Beregning 2 13 8" xfId="254" xr:uid="{0081A729-B243-45F9-B063-A7761A3364F8}"/>
    <cellStyle name="Beregning 2 13 8 2" xfId="255" xr:uid="{CA2D9C5D-98C3-4A05-A4C7-E97E04E2ED01}"/>
    <cellStyle name="Beregning 2 13 9" xfId="256" xr:uid="{37D517A3-7E3C-4A13-9023-D08312A613AE}"/>
    <cellStyle name="Beregning 2 13 9 2" xfId="257" xr:uid="{A44D2C0A-89CD-4374-8236-9A97CBEE48A0}"/>
    <cellStyle name="Beregning 2 14" xfId="258" xr:uid="{7FF12A30-AB10-493C-BF1E-780B827F85D2}"/>
    <cellStyle name="Beregning 2 14 10" xfId="259" xr:uid="{336FFC13-EC67-43CF-BB36-BFD725847B2C}"/>
    <cellStyle name="Beregning 2 14 10 2" xfId="260" xr:uid="{AD547DBA-C612-4D9D-9F66-B6FFB631C99F}"/>
    <cellStyle name="Beregning 2 14 11" xfId="261" xr:uid="{6D922B64-64F0-4D90-BDCD-D62C9888B985}"/>
    <cellStyle name="Beregning 2 14 2" xfId="262" xr:uid="{09BD5E7D-DAC1-4536-87F1-6775A31D1DDB}"/>
    <cellStyle name="Beregning 2 14 2 2" xfId="263" xr:uid="{43A4E5CC-72E7-4B03-A635-4D0D767EFEEF}"/>
    <cellStyle name="Beregning 2 14 3" xfId="264" xr:uid="{8494C580-6F1B-4E43-BA79-A86EEBF8B2B1}"/>
    <cellStyle name="Beregning 2 14 3 2" xfId="265" xr:uid="{9C0A854D-FF03-4733-BDAE-BAC9C0056B48}"/>
    <cellStyle name="Beregning 2 14 4" xfId="266" xr:uid="{6691813E-C8C4-4B53-8353-7A4C0E3C3E88}"/>
    <cellStyle name="Beregning 2 14 4 2" xfId="267" xr:uid="{3E810D8F-EF8F-4B5E-9C99-6181A9283D16}"/>
    <cellStyle name="Beregning 2 14 5" xfId="268" xr:uid="{1E5F3C39-ACA5-470C-91BF-8B18D19B8890}"/>
    <cellStyle name="Beregning 2 14 5 2" xfId="269" xr:uid="{6A026A85-4DA3-43AA-8225-3BD45AADBD25}"/>
    <cellStyle name="Beregning 2 14 6" xfId="270" xr:uid="{3242B5C8-688E-4922-BA30-229C2CD43E94}"/>
    <cellStyle name="Beregning 2 14 6 2" xfId="271" xr:uid="{558C39ED-B501-4AA4-B165-C7CB210CDA14}"/>
    <cellStyle name="Beregning 2 14 7" xfId="272" xr:uid="{1FDC6EF8-ACCC-487F-9EE1-2981DF86E898}"/>
    <cellStyle name="Beregning 2 14 7 2" xfId="273" xr:uid="{A9952974-DAA4-46F6-BAEC-FFF60C0FCA1F}"/>
    <cellStyle name="Beregning 2 14 8" xfId="274" xr:uid="{62BAB17F-C287-4A44-B84C-40F6389D41C6}"/>
    <cellStyle name="Beregning 2 14 8 2" xfId="275" xr:uid="{CC4948E8-2678-4832-938D-CD35F25C5A03}"/>
    <cellStyle name="Beregning 2 14 9" xfId="276" xr:uid="{44752F57-2CF8-427B-AE7F-5492D9523BD7}"/>
    <cellStyle name="Beregning 2 14 9 2" xfId="277" xr:uid="{8F1385B9-5426-4EAD-BC2C-37013799470A}"/>
    <cellStyle name="Beregning 2 15" xfId="278" xr:uid="{D7126324-E393-45A8-9625-4497237EF0AB}"/>
    <cellStyle name="Beregning 2 15 10" xfId="279" xr:uid="{8319B3BF-9A4C-41A0-A2E3-E6BF470C006C}"/>
    <cellStyle name="Beregning 2 15 10 2" xfId="280" xr:uid="{A1E55D3B-A719-4731-AD64-220BE196B909}"/>
    <cellStyle name="Beregning 2 15 11" xfId="281" xr:uid="{E2FB26B6-D597-4CF7-B0B0-3E32C4956EDE}"/>
    <cellStyle name="Beregning 2 15 2" xfId="282" xr:uid="{A2FCAC6D-F8D6-40DD-905A-13FA05D108A2}"/>
    <cellStyle name="Beregning 2 15 2 2" xfId="283" xr:uid="{A984F0E8-E0FE-431C-AA53-7141893F1637}"/>
    <cellStyle name="Beregning 2 15 3" xfId="284" xr:uid="{7CB3A1FC-F16F-457C-8640-0572D34B7278}"/>
    <cellStyle name="Beregning 2 15 3 2" xfId="285" xr:uid="{C58AE070-7464-41CD-AA41-915255960AC6}"/>
    <cellStyle name="Beregning 2 15 4" xfId="286" xr:uid="{8F0BBDBD-8737-480B-8774-9120DA38F4CF}"/>
    <cellStyle name="Beregning 2 15 4 2" xfId="287" xr:uid="{61A34B98-AB5C-4CB6-A250-8EED1D871AB4}"/>
    <cellStyle name="Beregning 2 15 5" xfId="288" xr:uid="{8390149C-4C38-443D-9AEA-34DAFE1C7790}"/>
    <cellStyle name="Beregning 2 15 5 2" xfId="289" xr:uid="{B3867B36-12F3-4E54-BE7F-3ABB3C6BA2F1}"/>
    <cellStyle name="Beregning 2 15 6" xfId="290" xr:uid="{0AF196B3-DC01-4E61-AE9B-18BD1B6B8834}"/>
    <cellStyle name="Beregning 2 15 6 2" xfId="291" xr:uid="{E85A9286-930C-40BF-9DF4-4CC36409885D}"/>
    <cellStyle name="Beregning 2 15 7" xfId="292" xr:uid="{4F7216D6-9AA4-4CFC-82CC-57058A47A558}"/>
    <cellStyle name="Beregning 2 15 7 2" xfId="293" xr:uid="{E5135AB1-440E-406B-8399-EA11393C71BC}"/>
    <cellStyle name="Beregning 2 15 8" xfId="294" xr:uid="{B942C104-9A14-439F-AAEF-EC670E433D91}"/>
    <cellStyle name="Beregning 2 15 8 2" xfId="295" xr:uid="{4C02284E-BA88-4BC2-A894-45B614306A4D}"/>
    <cellStyle name="Beregning 2 15 9" xfId="296" xr:uid="{33A21A8E-B83A-427B-8CC2-B6706A07145E}"/>
    <cellStyle name="Beregning 2 15 9 2" xfId="297" xr:uid="{E66330D1-62D1-4EF3-99E4-995018DE6BA2}"/>
    <cellStyle name="Beregning 2 16" xfId="298" xr:uid="{C1AC8500-B930-4AC3-9A36-10E162765173}"/>
    <cellStyle name="Beregning 2 16 10" xfId="299" xr:uid="{4C83C48F-D931-4EBC-A721-9900BEEC2E3A}"/>
    <cellStyle name="Beregning 2 16 10 2" xfId="300" xr:uid="{9442F91B-CB72-4E4F-8523-1B87A14AAB06}"/>
    <cellStyle name="Beregning 2 16 11" xfId="301" xr:uid="{50493916-2920-43A0-8252-942CFA5D6892}"/>
    <cellStyle name="Beregning 2 16 2" xfId="302" xr:uid="{31DE79FE-D1AD-4AF3-8F21-B388B32B183B}"/>
    <cellStyle name="Beregning 2 16 2 2" xfId="303" xr:uid="{E0F5AC15-4259-4074-8635-0BAF539E4E27}"/>
    <cellStyle name="Beregning 2 16 3" xfId="304" xr:uid="{C2E935C1-73E6-4928-949B-4FF173E706C3}"/>
    <cellStyle name="Beregning 2 16 3 2" xfId="305" xr:uid="{82B97958-1D6D-439E-8CEC-16B753683EF7}"/>
    <cellStyle name="Beregning 2 16 4" xfId="306" xr:uid="{B280843D-BFE8-4B22-9EE6-C8347756CE66}"/>
    <cellStyle name="Beregning 2 16 4 2" xfId="307" xr:uid="{C498F791-055E-4F0C-A865-EFF33B7F6819}"/>
    <cellStyle name="Beregning 2 16 5" xfId="308" xr:uid="{54DC8523-F9EB-44D3-AF54-75C2A16341C9}"/>
    <cellStyle name="Beregning 2 16 5 2" xfId="309" xr:uid="{B0A05E72-941B-424B-A146-3A33E3D00EFE}"/>
    <cellStyle name="Beregning 2 16 6" xfId="310" xr:uid="{3CF31A8B-D412-45B9-B3C0-FCE97F1F1C04}"/>
    <cellStyle name="Beregning 2 16 6 2" xfId="311" xr:uid="{8075616D-13D2-410A-8E7E-7EAC3D510554}"/>
    <cellStyle name="Beregning 2 16 7" xfId="312" xr:uid="{33BA265F-F926-4728-B5DF-B19C5C63DDBA}"/>
    <cellStyle name="Beregning 2 16 7 2" xfId="313" xr:uid="{1A86B22D-421D-4D73-AD32-0FBCFC5B8A6B}"/>
    <cellStyle name="Beregning 2 16 8" xfId="314" xr:uid="{1CBF7942-444E-46E1-A7B8-22E0C0BD3E6C}"/>
    <cellStyle name="Beregning 2 16 8 2" xfId="315" xr:uid="{415B8CF9-79A2-4E21-AFCE-7778884F1B65}"/>
    <cellStyle name="Beregning 2 16 9" xfId="316" xr:uid="{086E35A1-25CB-4DE4-9EBC-0227D80DB048}"/>
    <cellStyle name="Beregning 2 16 9 2" xfId="317" xr:uid="{57575B44-F2ED-4CC9-801A-3F6F2C46B066}"/>
    <cellStyle name="Beregning 2 17" xfId="318" xr:uid="{D5B40EF8-730B-4698-B063-029EA5D4B365}"/>
    <cellStyle name="Beregning 2 17 10" xfId="319" xr:uid="{2747A6E9-5B21-4613-98D8-EBA9DD0473F8}"/>
    <cellStyle name="Beregning 2 17 10 2" xfId="320" xr:uid="{9AB095FC-4F53-4C98-A9D1-99C1313B977B}"/>
    <cellStyle name="Beregning 2 17 11" xfId="321" xr:uid="{D528A3BF-9B2A-4107-850E-D5EC40EC4CCD}"/>
    <cellStyle name="Beregning 2 17 2" xfId="322" xr:uid="{A673E008-8FA6-4785-8452-D2F486F441DC}"/>
    <cellStyle name="Beregning 2 17 2 2" xfId="323" xr:uid="{147A70CF-967A-4D76-856F-3DAD31C3A4FC}"/>
    <cellStyle name="Beregning 2 17 3" xfId="324" xr:uid="{AD042D3D-3CDC-4C8E-8982-9338658A6A84}"/>
    <cellStyle name="Beregning 2 17 3 2" xfId="325" xr:uid="{15ED96FA-16C3-4609-9ABA-74B182BAAF6A}"/>
    <cellStyle name="Beregning 2 17 4" xfId="326" xr:uid="{1921B296-487D-4E1E-8F23-A764586E4B43}"/>
    <cellStyle name="Beregning 2 17 4 2" xfId="327" xr:uid="{48825141-FC51-4B7B-96C5-9801B410165F}"/>
    <cellStyle name="Beregning 2 17 5" xfId="328" xr:uid="{6222152B-78D9-4C10-8121-05F1A69D81E9}"/>
    <cellStyle name="Beregning 2 17 5 2" xfId="329" xr:uid="{BDFB1E60-5347-4FF5-8D17-14FBA59D6DF6}"/>
    <cellStyle name="Beregning 2 17 6" xfId="330" xr:uid="{3504585F-51CE-47AA-A7CD-658F63FDD179}"/>
    <cellStyle name="Beregning 2 17 6 2" xfId="331" xr:uid="{859242AD-D39C-469A-B710-9E9A97DA811F}"/>
    <cellStyle name="Beregning 2 17 7" xfId="332" xr:uid="{CD585F70-7F98-4F88-9760-F73D3464CD67}"/>
    <cellStyle name="Beregning 2 17 7 2" xfId="333" xr:uid="{35C68C78-9E75-4940-9504-9EA5E4E41139}"/>
    <cellStyle name="Beregning 2 17 8" xfId="334" xr:uid="{0D77AAAC-EB30-4DDB-AF1B-8EF1396F13D5}"/>
    <cellStyle name="Beregning 2 17 8 2" xfId="335" xr:uid="{08F35A51-8546-48A8-8E2D-5951012FEA68}"/>
    <cellStyle name="Beregning 2 17 9" xfId="336" xr:uid="{F03EE0E7-F314-40B5-8244-0FADEE98B525}"/>
    <cellStyle name="Beregning 2 17 9 2" xfId="337" xr:uid="{DA687E0D-54C7-4D79-9210-858A290A3EC5}"/>
    <cellStyle name="Beregning 2 18" xfId="338" xr:uid="{458629E1-512E-4B5E-A95C-0D69CD192AC1}"/>
    <cellStyle name="Beregning 2 18 10" xfId="339" xr:uid="{BADA9350-3CB6-4010-B201-D75AC45FEC9E}"/>
    <cellStyle name="Beregning 2 18 10 2" xfId="340" xr:uid="{2BE3B0C0-8B22-457F-A893-EFBC7AF67E19}"/>
    <cellStyle name="Beregning 2 18 11" xfId="341" xr:uid="{1A8C21B1-C752-4DFB-95CF-41AFA0F61202}"/>
    <cellStyle name="Beregning 2 18 2" xfId="342" xr:uid="{8C061D40-F23F-4B14-959E-02E44928A056}"/>
    <cellStyle name="Beregning 2 18 2 2" xfId="343" xr:uid="{14E09C85-EBB0-4FC3-8DD6-92B1103C64E8}"/>
    <cellStyle name="Beregning 2 18 3" xfId="344" xr:uid="{B98AA5E6-41B3-4711-BB2C-637456AFD757}"/>
    <cellStyle name="Beregning 2 18 3 2" xfId="345" xr:uid="{B4E53AF0-E27F-4BFD-BE45-FAABC69ADC75}"/>
    <cellStyle name="Beregning 2 18 4" xfId="346" xr:uid="{E8984FFD-F1C1-45B6-98EC-2EBA5E422BBE}"/>
    <cellStyle name="Beregning 2 18 4 2" xfId="347" xr:uid="{D723FC1D-61DA-4879-9228-E3867D12EC43}"/>
    <cellStyle name="Beregning 2 18 5" xfId="348" xr:uid="{504C5386-FA0E-4F94-AC5C-C62526EB5ACE}"/>
    <cellStyle name="Beregning 2 18 5 2" xfId="349" xr:uid="{5347A20E-D683-48C3-AEE7-A87EA7F9D624}"/>
    <cellStyle name="Beregning 2 18 6" xfId="350" xr:uid="{BC99867F-D509-40DE-AD79-4EF227759016}"/>
    <cellStyle name="Beregning 2 18 6 2" xfId="351" xr:uid="{DC44E8DB-112A-4DCD-93D5-BBC2B0119475}"/>
    <cellStyle name="Beregning 2 18 7" xfId="352" xr:uid="{FDD1ED5B-FA75-406A-B719-D559E632B13E}"/>
    <cellStyle name="Beregning 2 18 7 2" xfId="353" xr:uid="{BBBE181C-6EF1-4C6E-9028-6DE824D5B330}"/>
    <cellStyle name="Beregning 2 18 8" xfId="354" xr:uid="{F1BC6E42-51D0-4C15-8734-6DD440DFF754}"/>
    <cellStyle name="Beregning 2 18 8 2" xfId="355" xr:uid="{D78E6E62-2260-46E9-9105-66F9085AD186}"/>
    <cellStyle name="Beregning 2 18 9" xfId="356" xr:uid="{9AC8A5EB-3A92-421E-BE9D-63AE15E40823}"/>
    <cellStyle name="Beregning 2 18 9 2" xfId="357" xr:uid="{0F0ABE5D-B273-4699-8063-AF0370CD7010}"/>
    <cellStyle name="Beregning 2 19" xfId="358" xr:uid="{49F94CD2-B61D-4854-84C5-61C43B0EBDBF}"/>
    <cellStyle name="Beregning 2 19 10" xfId="359" xr:uid="{BBD0C04C-2078-4B3C-BFF6-EEFC613FA41C}"/>
    <cellStyle name="Beregning 2 19 10 2" xfId="360" xr:uid="{1C294313-DA66-40B7-9907-3E8FE23D828C}"/>
    <cellStyle name="Beregning 2 19 11" xfId="361" xr:uid="{29E6C2B0-3852-45F5-8ECF-FF2D69FB5725}"/>
    <cellStyle name="Beregning 2 19 2" xfId="362" xr:uid="{D8647E8B-1EC0-4AF3-8FCC-7760804BDBD4}"/>
    <cellStyle name="Beregning 2 19 2 2" xfId="363" xr:uid="{2921BACC-0424-4A43-9664-CB318744DDE2}"/>
    <cellStyle name="Beregning 2 19 3" xfId="364" xr:uid="{1D0655BD-49DF-415F-88A5-EDC94958EFBC}"/>
    <cellStyle name="Beregning 2 19 3 2" xfId="365" xr:uid="{0F66C998-1E96-4CF3-BC1A-24605594869B}"/>
    <cellStyle name="Beregning 2 19 4" xfId="366" xr:uid="{88044CB6-7A2B-4C70-BE8B-57CECD352468}"/>
    <cellStyle name="Beregning 2 19 4 2" xfId="367" xr:uid="{4F636863-4B67-4B40-A03E-5FC788291B0E}"/>
    <cellStyle name="Beregning 2 19 5" xfId="368" xr:uid="{EC1391EF-05D3-4C69-ADBA-81897E559CC4}"/>
    <cellStyle name="Beregning 2 19 5 2" xfId="369" xr:uid="{AC0F6067-6B08-447A-9C69-851854061AFB}"/>
    <cellStyle name="Beregning 2 19 6" xfId="370" xr:uid="{C16BDB83-2C43-4116-8D8F-ADE4AFF60D10}"/>
    <cellStyle name="Beregning 2 19 6 2" xfId="371" xr:uid="{65CB684D-196E-450E-B7B2-03C405073BAA}"/>
    <cellStyle name="Beregning 2 19 7" xfId="372" xr:uid="{9F3A6037-33FE-4E84-B496-39938978E257}"/>
    <cellStyle name="Beregning 2 19 7 2" xfId="373" xr:uid="{B84C0BB5-D6DB-4E99-863C-AE8EE984ACA5}"/>
    <cellStyle name="Beregning 2 19 8" xfId="374" xr:uid="{51FC5ADF-060E-4A90-B77C-FFAD8751478D}"/>
    <cellStyle name="Beregning 2 19 8 2" xfId="375" xr:uid="{85B40C48-8028-4A76-90DA-621FD1620E6B}"/>
    <cellStyle name="Beregning 2 19 9" xfId="376" xr:uid="{047146FA-085E-484C-815C-58E213E0EC9B}"/>
    <cellStyle name="Beregning 2 19 9 2" xfId="377" xr:uid="{D450CFFB-A5E6-460C-BBF7-7509B130AEFD}"/>
    <cellStyle name="Beregning 2 2" xfId="378" xr:uid="{BF30A5D1-2ABF-4379-B5D3-FDEA966CB5D7}"/>
    <cellStyle name="Beregning 2 20" xfId="379" xr:uid="{5EEF84C0-4066-436D-82B3-2DFF45373709}"/>
    <cellStyle name="Beregning 2 20 10" xfId="380" xr:uid="{246C9060-A5B3-4D74-902D-A5CAE6C932A2}"/>
    <cellStyle name="Beregning 2 20 10 2" xfId="381" xr:uid="{11D5EC53-3481-457B-BB80-799CC836FE6F}"/>
    <cellStyle name="Beregning 2 20 11" xfId="382" xr:uid="{C59A4D74-C706-4822-9ABC-1D3EDCBCCDE4}"/>
    <cellStyle name="Beregning 2 20 2" xfId="383" xr:uid="{86009C8D-EA26-416F-BDD2-85C753653C45}"/>
    <cellStyle name="Beregning 2 20 2 2" xfId="384" xr:uid="{41596134-F0E4-406F-9E0E-E9FBB48ECE17}"/>
    <cellStyle name="Beregning 2 20 3" xfId="385" xr:uid="{D44F03DD-C9C4-4B8F-B6D9-723FC02E252B}"/>
    <cellStyle name="Beregning 2 20 3 2" xfId="386" xr:uid="{416FBAEC-B0F4-4317-8DA5-49697D82E6B6}"/>
    <cellStyle name="Beregning 2 20 4" xfId="387" xr:uid="{5DFA41B2-0F9F-40D1-9428-CF6D6BDF3237}"/>
    <cellStyle name="Beregning 2 20 4 2" xfId="388" xr:uid="{5E28B43C-307B-4B39-84B3-47136B97AFA6}"/>
    <cellStyle name="Beregning 2 20 5" xfId="389" xr:uid="{1030A744-4561-488D-BC32-9A0527CFABAC}"/>
    <cellStyle name="Beregning 2 20 5 2" xfId="390" xr:uid="{693A31DF-BFF8-41AF-8125-6DD5BFDF586A}"/>
    <cellStyle name="Beregning 2 20 6" xfId="391" xr:uid="{6280CB95-FEE9-485F-8DE5-89CCE8E590CD}"/>
    <cellStyle name="Beregning 2 20 6 2" xfId="392" xr:uid="{D309382C-C75B-4A65-A8CB-8B0E2FE996FD}"/>
    <cellStyle name="Beregning 2 20 7" xfId="393" xr:uid="{C7E2E444-D032-4811-823A-A2CBEF671CA1}"/>
    <cellStyle name="Beregning 2 20 7 2" xfId="394" xr:uid="{07618E8A-4B5C-4280-90C0-9D67BD614580}"/>
    <cellStyle name="Beregning 2 20 8" xfId="395" xr:uid="{4503C97D-2CD8-4198-AC9C-B78423141F8D}"/>
    <cellStyle name="Beregning 2 20 8 2" xfId="396" xr:uid="{B5BF63D4-6813-4113-9531-1CDE375F6670}"/>
    <cellStyle name="Beregning 2 20 9" xfId="397" xr:uid="{E5838962-3C02-46D2-B73A-C30A6E676DE7}"/>
    <cellStyle name="Beregning 2 20 9 2" xfId="398" xr:uid="{BE1B5466-A4BF-4495-A2E6-E23C5B4FA65E}"/>
    <cellStyle name="Beregning 2 21" xfId="399" xr:uid="{88C95A2F-6426-4028-864F-8518E431EE20}"/>
    <cellStyle name="Beregning 2 21 10" xfId="400" xr:uid="{E1A516EF-9477-4DEA-8AA0-BBD0479A4291}"/>
    <cellStyle name="Beregning 2 21 10 2" xfId="401" xr:uid="{2FD2DA7D-7541-4B85-A268-0A35E22145C0}"/>
    <cellStyle name="Beregning 2 21 11" xfId="402" xr:uid="{033D9F52-25D2-45BA-96F0-0E9EB3496918}"/>
    <cellStyle name="Beregning 2 21 2" xfId="403" xr:uid="{A1E66FA4-2344-4869-982D-5A712EE77316}"/>
    <cellStyle name="Beregning 2 21 2 2" xfId="404" xr:uid="{DB2A9BA8-A252-4202-B59E-1C176C69AE9A}"/>
    <cellStyle name="Beregning 2 21 3" xfId="405" xr:uid="{2248EE49-23F2-44DD-8A65-DB1121FCD47D}"/>
    <cellStyle name="Beregning 2 21 3 2" xfId="406" xr:uid="{FA9683A7-2919-45B5-9BC1-842AC9A6D14E}"/>
    <cellStyle name="Beregning 2 21 4" xfId="407" xr:uid="{349E7C17-3438-4D69-B43F-FF51CD3C0117}"/>
    <cellStyle name="Beregning 2 21 4 2" xfId="408" xr:uid="{94C6646D-9092-4E1F-A88B-84C746660FE0}"/>
    <cellStyle name="Beregning 2 21 5" xfId="409" xr:uid="{F5EEA7CA-2FA7-43D8-B862-9E43090829C3}"/>
    <cellStyle name="Beregning 2 21 5 2" xfId="410" xr:uid="{B68C6CBA-F0E2-4D91-B4B3-616852D96D8D}"/>
    <cellStyle name="Beregning 2 21 6" xfId="411" xr:uid="{4484DAA1-CE36-49E8-942D-70DBA7207449}"/>
    <cellStyle name="Beregning 2 21 6 2" xfId="412" xr:uid="{958931ED-2CE2-4D44-BD41-07A890B8AE91}"/>
    <cellStyle name="Beregning 2 21 7" xfId="413" xr:uid="{8B1128BA-7D96-4172-BC09-49D08587D119}"/>
    <cellStyle name="Beregning 2 21 7 2" xfId="414" xr:uid="{AC713DEE-89E6-4C24-BD5E-19C2DC856F8A}"/>
    <cellStyle name="Beregning 2 21 8" xfId="415" xr:uid="{9586744D-9FEB-457F-B457-CAD4704DD720}"/>
    <cellStyle name="Beregning 2 21 8 2" xfId="416" xr:uid="{6CB87D55-5A13-474D-886A-DF349076DD0E}"/>
    <cellStyle name="Beregning 2 21 9" xfId="417" xr:uid="{190042C7-32CD-4ED9-8E35-D3CCF76F7789}"/>
    <cellStyle name="Beregning 2 21 9 2" xfId="418" xr:uid="{21BE961B-1B31-48CF-981F-06B48292FD89}"/>
    <cellStyle name="Beregning 2 22" xfId="419" xr:uid="{352F53F0-ADD2-48BD-A88E-CB258FB99C72}"/>
    <cellStyle name="Beregning 2 22 10" xfId="420" xr:uid="{BEAFF12C-1CFC-4D11-9E80-680379608DFE}"/>
    <cellStyle name="Beregning 2 22 10 2" xfId="421" xr:uid="{09514864-A92F-45A2-A451-4052E747C276}"/>
    <cellStyle name="Beregning 2 22 11" xfId="422" xr:uid="{3E27DCE3-2A73-48D1-A393-6CAC704B72EE}"/>
    <cellStyle name="Beregning 2 22 2" xfId="423" xr:uid="{19057761-B07E-4542-9EF6-84A83474DC22}"/>
    <cellStyle name="Beregning 2 22 2 2" xfId="424" xr:uid="{9AB8A983-D9F2-42BF-9ED2-27DF375FF568}"/>
    <cellStyle name="Beregning 2 22 3" xfId="425" xr:uid="{5ACEB8D2-B181-419B-98B2-229B3BCBB476}"/>
    <cellStyle name="Beregning 2 22 3 2" xfId="426" xr:uid="{58B74DDB-1954-426B-A367-5657637D9764}"/>
    <cellStyle name="Beregning 2 22 4" xfId="427" xr:uid="{02E55840-9473-4AA4-9788-32D073F9B96D}"/>
    <cellStyle name="Beregning 2 22 4 2" xfId="428" xr:uid="{B345591C-3C63-4CD0-89DD-BBC569732AFB}"/>
    <cellStyle name="Beregning 2 22 5" xfId="429" xr:uid="{8EEC3FE7-C877-4852-8992-D5E31A4263A0}"/>
    <cellStyle name="Beregning 2 22 5 2" xfId="430" xr:uid="{49E60B4E-EE63-49F8-9A86-F1F96C12F0F3}"/>
    <cellStyle name="Beregning 2 22 6" xfId="431" xr:uid="{1C27D348-A536-4887-A107-EAE3A64F9DA2}"/>
    <cellStyle name="Beregning 2 22 6 2" xfId="432" xr:uid="{EF57F52A-8FE9-4684-B02E-781A1504CDBD}"/>
    <cellStyle name="Beregning 2 22 7" xfId="433" xr:uid="{F68E24DA-AD7D-44D7-A164-64BA4BA0698E}"/>
    <cellStyle name="Beregning 2 22 7 2" xfId="434" xr:uid="{CE25BB2E-0067-45F2-BCDE-FB48CEDEC138}"/>
    <cellStyle name="Beregning 2 22 8" xfId="435" xr:uid="{9F60EC9E-7344-4320-9E5D-47AFF413B49F}"/>
    <cellStyle name="Beregning 2 22 8 2" xfId="436" xr:uid="{561F4BC9-9428-4CC5-A89C-6883E0F4F9C9}"/>
    <cellStyle name="Beregning 2 22 9" xfId="437" xr:uid="{49FF3A3D-BA7F-40F3-8D06-F7261A3D0D30}"/>
    <cellStyle name="Beregning 2 22 9 2" xfId="438" xr:uid="{E1236A99-CA00-4B20-9531-1206F9A15C10}"/>
    <cellStyle name="Beregning 2 23" xfId="439" xr:uid="{6F7512F0-494F-4B25-840E-503A75BC7406}"/>
    <cellStyle name="Beregning 2 23 10" xfId="440" xr:uid="{37569F3F-2386-4441-A94A-E3CE3A2A912B}"/>
    <cellStyle name="Beregning 2 23 10 2" xfId="441" xr:uid="{F0981E88-1D86-4741-B3FC-5D9B7A3B9D23}"/>
    <cellStyle name="Beregning 2 23 11" xfId="442" xr:uid="{AFDF9214-08BA-4363-8F48-B763F443E448}"/>
    <cellStyle name="Beregning 2 23 2" xfId="443" xr:uid="{D432D5A8-EE64-4A75-89CF-3427F3420B02}"/>
    <cellStyle name="Beregning 2 23 2 2" xfId="444" xr:uid="{11E3757F-DE20-4967-B253-B7E996A45D2F}"/>
    <cellStyle name="Beregning 2 23 3" xfId="445" xr:uid="{A3F988EE-EB4F-426C-A404-C5536070726B}"/>
    <cellStyle name="Beregning 2 23 3 2" xfId="446" xr:uid="{D3B4C934-71F0-4793-BEB5-4F84C059CB8F}"/>
    <cellStyle name="Beregning 2 23 4" xfId="447" xr:uid="{5ED87A27-15F1-49CD-B349-49120D7A0DF2}"/>
    <cellStyle name="Beregning 2 23 4 2" xfId="448" xr:uid="{0CB2FD51-4723-4F36-A22D-2CEC17825903}"/>
    <cellStyle name="Beregning 2 23 5" xfId="449" xr:uid="{0FAA0AAE-6C88-44A8-A0DC-C4BF8900CA34}"/>
    <cellStyle name="Beregning 2 23 5 2" xfId="450" xr:uid="{A6ECD53C-E0A8-4C8F-AA68-5B28A3070EFA}"/>
    <cellStyle name="Beregning 2 23 6" xfId="451" xr:uid="{26FD6622-099E-4203-9045-ABD6C3B527DF}"/>
    <cellStyle name="Beregning 2 23 6 2" xfId="452" xr:uid="{4ADD9DFF-34AC-4184-9991-331DDE017904}"/>
    <cellStyle name="Beregning 2 23 7" xfId="453" xr:uid="{E240EBB6-5707-43FB-AA03-8BA643C8E72E}"/>
    <cellStyle name="Beregning 2 23 7 2" xfId="454" xr:uid="{E14F3890-932C-4AFC-A6CD-9DB82AA205E4}"/>
    <cellStyle name="Beregning 2 23 8" xfId="455" xr:uid="{E85C565E-DD07-463B-BC0B-7805177812D7}"/>
    <cellStyle name="Beregning 2 23 8 2" xfId="456" xr:uid="{75818E41-3233-4084-B037-B3878E9AB164}"/>
    <cellStyle name="Beregning 2 23 9" xfId="457" xr:uid="{941EEBA6-60C7-4492-A29F-CCE61592B31E}"/>
    <cellStyle name="Beregning 2 23 9 2" xfId="458" xr:uid="{A52091FC-2138-4533-8C5A-6FA67E88AAC0}"/>
    <cellStyle name="Beregning 2 24" xfId="459" xr:uid="{3E866527-975C-4E6B-8B82-A30195BBB04B}"/>
    <cellStyle name="Beregning 2 24 10" xfId="460" xr:uid="{5A4202DD-8CAB-43B9-92D3-6F7BD4EF16A8}"/>
    <cellStyle name="Beregning 2 24 10 2" xfId="461" xr:uid="{7B269F14-1CDD-42E6-93D5-078AFB11222E}"/>
    <cellStyle name="Beregning 2 24 11" xfId="462" xr:uid="{374312E2-CD78-404C-B141-B66232C3CCBE}"/>
    <cellStyle name="Beregning 2 24 2" xfId="463" xr:uid="{0177D82B-8692-4BAD-926E-7CDA29FB1D95}"/>
    <cellStyle name="Beregning 2 24 2 2" xfId="464" xr:uid="{81471BDF-2FEA-4CBC-907F-E38735007F63}"/>
    <cellStyle name="Beregning 2 24 3" xfId="465" xr:uid="{13B5A924-7D2C-4763-BFFF-32B039D3E89B}"/>
    <cellStyle name="Beregning 2 24 3 2" xfId="466" xr:uid="{01B7F840-FC46-48CA-A265-E60392082059}"/>
    <cellStyle name="Beregning 2 24 4" xfId="467" xr:uid="{0027DB09-3399-4068-BFAD-BA0F69D0AA2C}"/>
    <cellStyle name="Beregning 2 24 4 2" xfId="468" xr:uid="{F8176F06-DEEA-4BFF-91EA-728C04AB5C8C}"/>
    <cellStyle name="Beregning 2 24 5" xfId="469" xr:uid="{9EEE9C4F-FA25-41E4-BD69-A3F6FA1620FC}"/>
    <cellStyle name="Beregning 2 24 5 2" xfId="470" xr:uid="{6894C109-BE09-4689-AF62-7D8CF6A83A70}"/>
    <cellStyle name="Beregning 2 24 6" xfId="471" xr:uid="{177C28F3-AA1E-4F65-8A59-7CEE698825F2}"/>
    <cellStyle name="Beregning 2 24 6 2" xfId="472" xr:uid="{B2F97AC3-89DE-45FC-A615-38C6046DF13C}"/>
    <cellStyle name="Beregning 2 24 7" xfId="473" xr:uid="{8FA2953E-4C9E-435F-A921-ABB021776F2C}"/>
    <cellStyle name="Beregning 2 24 7 2" xfId="474" xr:uid="{03747121-E058-432E-87B7-73A0DFAD4688}"/>
    <cellStyle name="Beregning 2 24 8" xfId="475" xr:uid="{B09BAD0D-CA6C-45C5-A212-B9230A17D119}"/>
    <cellStyle name="Beregning 2 24 8 2" xfId="476" xr:uid="{C46FE0B7-547D-4CDB-B24A-2498E9E8CEA9}"/>
    <cellStyle name="Beregning 2 24 9" xfId="477" xr:uid="{6FFA6711-F535-413A-BBFA-F1C39C643BB9}"/>
    <cellStyle name="Beregning 2 24 9 2" xfId="478" xr:uid="{A7D95649-B7AF-4FDD-99B2-743AFED33191}"/>
    <cellStyle name="Beregning 2 25" xfId="479" xr:uid="{101F9413-6B59-4F48-8121-37ED73A5D67F}"/>
    <cellStyle name="Beregning 2 25 10" xfId="480" xr:uid="{4DD10A7D-9195-4423-B535-5A7319BDD01F}"/>
    <cellStyle name="Beregning 2 25 10 2" xfId="481" xr:uid="{48D8E538-F24B-4922-AD0A-24F4AF798CC5}"/>
    <cellStyle name="Beregning 2 25 11" xfId="482" xr:uid="{94706B65-D87B-4834-AABA-6663BA7A6232}"/>
    <cellStyle name="Beregning 2 25 2" xfId="483" xr:uid="{2511D1E2-0FA8-457B-9267-90BBFBB8B947}"/>
    <cellStyle name="Beregning 2 25 2 2" xfId="484" xr:uid="{D3AB8ABC-60A0-4BBB-AB31-9D7AC5DF29DF}"/>
    <cellStyle name="Beregning 2 25 3" xfId="485" xr:uid="{562EA98D-892B-4811-8B96-CD8065FAFECF}"/>
    <cellStyle name="Beregning 2 25 3 2" xfId="486" xr:uid="{BAB84810-F8A6-4E1B-93D3-09F21357CADB}"/>
    <cellStyle name="Beregning 2 25 4" xfId="487" xr:uid="{CD5C4948-E2E6-40DA-ADA3-22C5E2CB9FFE}"/>
    <cellStyle name="Beregning 2 25 4 2" xfId="488" xr:uid="{29F2B4FA-9D45-48B6-B05F-9440F6046C4B}"/>
    <cellStyle name="Beregning 2 25 5" xfId="489" xr:uid="{9232EB6A-1C74-4413-AA25-8CBC96767D9D}"/>
    <cellStyle name="Beregning 2 25 5 2" xfId="490" xr:uid="{26011038-FEF2-4D1A-9196-07A6B0F4A61A}"/>
    <cellStyle name="Beregning 2 25 6" xfId="491" xr:uid="{AA3623B7-F5E0-4067-9083-0598008C7E41}"/>
    <cellStyle name="Beregning 2 25 6 2" xfId="492" xr:uid="{821086DA-FC06-4AE4-93B2-00168545A3DC}"/>
    <cellStyle name="Beregning 2 25 7" xfId="493" xr:uid="{244B6BD0-A4D0-4F40-A4DD-FB890696EFBD}"/>
    <cellStyle name="Beregning 2 25 7 2" xfId="494" xr:uid="{91F36643-49A0-4A01-800B-8D59B9092CD4}"/>
    <cellStyle name="Beregning 2 25 8" xfId="495" xr:uid="{8C90E82F-F0EC-4951-8F23-CB60F8B55658}"/>
    <cellStyle name="Beregning 2 25 8 2" xfId="496" xr:uid="{3253D96F-BC8A-4650-91A5-5BC46E37AFE0}"/>
    <cellStyle name="Beregning 2 25 9" xfId="497" xr:uid="{4FE95B3B-6683-4720-B0EC-0D07ED40A835}"/>
    <cellStyle name="Beregning 2 25 9 2" xfId="498" xr:uid="{E10FEB34-A49F-4A21-9988-816708590177}"/>
    <cellStyle name="Beregning 2 26" xfId="499" xr:uid="{F5AF056F-A54E-4FF2-B11C-F8D53431490C}"/>
    <cellStyle name="Beregning 2 26 10" xfId="500" xr:uid="{0A48A18F-DBB0-4614-B670-1C8BF4C7757C}"/>
    <cellStyle name="Beregning 2 26 10 2" xfId="501" xr:uid="{99417461-2119-4493-AEB2-DB41719085DF}"/>
    <cellStyle name="Beregning 2 26 11" xfId="502" xr:uid="{41110782-AB11-475F-84D2-337045BF7C28}"/>
    <cellStyle name="Beregning 2 26 2" xfId="503" xr:uid="{18806DFD-5503-4B07-B47C-6BC8B93D36B7}"/>
    <cellStyle name="Beregning 2 26 2 2" xfId="504" xr:uid="{E09F6997-5794-4AC8-AC07-B381F81915A4}"/>
    <cellStyle name="Beregning 2 26 3" xfId="505" xr:uid="{8CCB3697-3B81-48BA-99ED-08DFB9A05927}"/>
    <cellStyle name="Beregning 2 26 3 2" xfId="506" xr:uid="{7F3A2F8C-BB91-4D57-BF7D-6855327DB455}"/>
    <cellStyle name="Beregning 2 26 4" xfId="507" xr:uid="{33505F85-C7F0-47F3-B212-F1770772CE7C}"/>
    <cellStyle name="Beregning 2 26 4 2" xfId="508" xr:uid="{F646425A-6B6B-4279-B761-BD196DF0A274}"/>
    <cellStyle name="Beregning 2 26 5" xfId="509" xr:uid="{804B8A70-41CA-41E7-B88A-453EF4161480}"/>
    <cellStyle name="Beregning 2 26 5 2" xfId="510" xr:uid="{DCA8B4D2-89C0-4857-8865-720274A13882}"/>
    <cellStyle name="Beregning 2 26 6" xfId="511" xr:uid="{427C979F-274E-4649-A94B-6BFF1AFC19A9}"/>
    <cellStyle name="Beregning 2 26 6 2" xfId="512" xr:uid="{9B69449B-5D9E-4FE5-A355-0B734266BE3A}"/>
    <cellStyle name="Beregning 2 26 7" xfId="513" xr:uid="{113F82A2-D789-45BA-BA59-D5E0EFDF405C}"/>
    <cellStyle name="Beregning 2 26 7 2" xfId="514" xr:uid="{2B8A155E-112A-4D54-833F-426DF2C46891}"/>
    <cellStyle name="Beregning 2 26 8" xfId="515" xr:uid="{F0384C9C-B5BA-47FB-B790-842EC43F1C52}"/>
    <cellStyle name="Beregning 2 26 8 2" xfId="516" xr:uid="{E40D9A48-71A0-4F47-AC49-232C6E4EB562}"/>
    <cellStyle name="Beregning 2 26 9" xfId="517" xr:uid="{2969CBC4-47F4-4403-A67B-10611BD82228}"/>
    <cellStyle name="Beregning 2 26 9 2" xfId="518" xr:uid="{882F5045-60C8-4754-B42D-89DD23F8E9A5}"/>
    <cellStyle name="Beregning 2 27" xfId="519" xr:uid="{6DD64C52-6000-492B-8E39-2D4A53FE5E57}"/>
    <cellStyle name="Beregning 2 27 10" xfId="520" xr:uid="{72D3D401-E5F9-4808-AB7E-7C27B1238F61}"/>
    <cellStyle name="Beregning 2 27 10 2" xfId="521" xr:uid="{85F56784-0109-4BDD-BFD3-59B06F320710}"/>
    <cellStyle name="Beregning 2 27 11" xfId="522" xr:uid="{5B68461F-742A-4565-885D-DED83B7398C9}"/>
    <cellStyle name="Beregning 2 27 2" xfId="523" xr:uid="{F652210B-6373-42A5-A568-EE8B60A8AA54}"/>
    <cellStyle name="Beregning 2 27 2 2" xfId="524" xr:uid="{130783A7-CE0B-4B28-A228-48DC889C9C53}"/>
    <cellStyle name="Beregning 2 27 3" xfId="525" xr:uid="{DCCCB1FA-2442-40F2-8CD9-3D1F77BF0F75}"/>
    <cellStyle name="Beregning 2 27 3 2" xfId="526" xr:uid="{6755529C-F38B-4F71-AE05-0B8D7F019E4B}"/>
    <cellStyle name="Beregning 2 27 4" xfId="527" xr:uid="{9ADBBEF6-1868-4B81-84EC-CEC4023C1CEA}"/>
    <cellStyle name="Beregning 2 27 4 2" xfId="528" xr:uid="{BE38CB44-4B65-4771-AA3B-29BE8432DC64}"/>
    <cellStyle name="Beregning 2 27 5" xfId="529" xr:uid="{542126FD-2F18-467C-AF06-8D1868548216}"/>
    <cellStyle name="Beregning 2 27 5 2" xfId="530" xr:uid="{19935665-794E-49A1-8E33-E06060251DBD}"/>
    <cellStyle name="Beregning 2 27 6" xfId="531" xr:uid="{6A701196-737A-457C-8D05-1627382673A4}"/>
    <cellStyle name="Beregning 2 27 6 2" xfId="532" xr:uid="{421E6D9C-3D0C-49C3-B6D4-75339286F8B4}"/>
    <cellStyle name="Beregning 2 27 7" xfId="533" xr:uid="{DE1D53BD-0B5F-409A-8305-8FF493579278}"/>
    <cellStyle name="Beregning 2 27 7 2" xfId="534" xr:uid="{C97A2D58-967D-4465-A7F1-30CC3AA07CE5}"/>
    <cellStyle name="Beregning 2 27 8" xfId="535" xr:uid="{0D2B493B-01C4-4FC0-B342-E413BB79E947}"/>
    <cellStyle name="Beregning 2 27 8 2" xfId="536" xr:uid="{4290A294-9906-47B8-AD6E-49E6CE5A01E4}"/>
    <cellStyle name="Beregning 2 27 9" xfId="537" xr:uid="{6529D580-5E54-4F7A-9BBC-36379BECB093}"/>
    <cellStyle name="Beregning 2 27 9 2" xfId="538" xr:uid="{CBACBBF2-11CA-4EB4-B4AC-7E024C350E39}"/>
    <cellStyle name="Beregning 2 28" xfId="539" xr:uid="{1DDC2221-E6BE-4727-A97E-3309219856C3}"/>
    <cellStyle name="Beregning 2 28 10" xfId="540" xr:uid="{489B9F41-BDDC-4425-8014-A10FE87C0094}"/>
    <cellStyle name="Beregning 2 28 10 2" xfId="541" xr:uid="{5631415F-CD40-4FA6-8F9E-981853101DAA}"/>
    <cellStyle name="Beregning 2 28 11" xfId="542" xr:uid="{5F49F2AD-67EE-4812-970B-40C2F48FA195}"/>
    <cellStyle name="Beregning 2 28 2" xfId="543" xr:uid="{EFB3DDB0-7868-4C09-BF28-A1A19C46752D}"/>
    <cellStyle name="Beregning 2 28 2 2" xfId="544" xr:uid="{CF73D1DB-8DA7-42BB-A314-A5D56A7B0410}"/>
    <cellStyle name="Beregning 2 28 3" xfId="545" xr:uid="{F9B4A43B-9ECF-411A-BC73-A21439D8F54A}"/>
    <cellStyle name="Beregning 2 28 3 2" xfId="546" xr:uid="{5358EB7E-1C9A-4DD0-AB1A-87AF6E5DF024}"/>
    <cellStyle name="Beregning 2 28 4" xfId="547" xr:uid="{8ABFBF5D-7688-4F48-B3D6-A546F6C0D1FE}"/>
    <cellStyle name="Beregning 2 28 4 2" xfId="548" xr:uid="{F373B269-D09F-4FE1-95DA-A748B9F9AA24}"/>
    <cellStyle name="Beregning 2 28 5" xfId="549" xr:uid="{FA37DCB5-6FC0-4E18-82AC-3EF80EE8A7BE}"/>
    <cellStyle name="Beregning 2 28 5 2" xfId="550" xr:uid="{00A1C979-6F13-4CEF-A647-F9F0A517EA21}"/>
    <cellStyle name="Beregning 2 28 6" xfId="551" xr:uid="{893969B7-198D-49E6-859C-23FB8B6A2B7E}"/>
    <cellStyle name="Beregning 2 28 6 2" xfId="552" xr:uid="{A94BDD0C-79FD-4C94-BEA0-8AEDFAC42440}"/>
    <cellStyle name="Beregning 2 28 7" xfId="553" xr:uid="{A66FF86E-F249-4922-9E81-81AD98D60C24}"/>
    <cellStyle name="Beregning 2 28 7 2" xfId="554" xr:uid="{7375B306-1E63-44A0-B037-F89215C7CC7F}"/>
    <cellStyle name="Beregning 2 28 8" xfId="555" xr:uid="{9C5FAF91-0B68-414E-B54A-F6725F4E18CD}"/>
    <cellStyle name="Beregning 2 28 8 2" xfId="556" xr:uid="{19A7B0F4-67B9-40B9-80F4-E735A400A565}"/>
    <cellStyle name="Beregning 2 28 9" xfId="557" xr:uid="{C7841B00-44D4-40A7-B4C2-139C82D1F948}"/>
    <cellStyle name="Beregning 2 28 9 2" xfId="558" xr:uid="{D49A40EE-31F7-4C20-A75F-DED06746C490}"/>
    <cellStyle name="Beregning 2 29" xfId="559" xr:uid="{370032A5-73DD-4AEC-BC09-7479EC423A88}"/>
    <cellStyle name="Beregning 2 29 10" xfId="560" xr:uid="{455DA58A-FDD0-4467-83B3-70677D10C1CC}"/>
    <cellStyle name="Beregning 2 29 10 2" xfId="561" xr:uid="{3926CA42-A486-4CCC-9365-6A22103AC4A2}"/>
    <cellStyle name="Beregning 2 29 11" xfId="562" xr:uid="{7B51AAD5-7C1D-4CEC-8FFE-21DD7B0933B2}"/>
    <cellStyle name="Beregning 2 29 2" xfId="563" xr:uid="{53C15825-A741-4B5A-A245-F87769D7002B}"/>
    <cellStyle name="Beregning 2 29 2 2" xfId="564" xr:uid="{96B5FFC0-8B6E-42A0-85CD-3CCA60F08CC8}"/>
    <cellStyle name="Beregning 2 29 3" xfId="565" xr:uid="{20DEB3B0-D1D7-4682-97D9-5332CF2D6213}"/>
    <cellStyle name="Beregning 2 29 3 2" xfId="566" xr:uid="{D773B2B3-8B37-4761-874C-E922D9586EBF}"/>
    <cellStyle name="Beregning 2 29 4" xfId="567" xr:uid="{37EB91BC-DC99-4D69-AF22-1980B5371FF3}"/>
    <cellStyle name="Beregning 2 29 4 2" xfId="568" xr:uid="{94E744A2-D446-4EF2-AD16-A403ACF4E381}"/>
    <cellStyle name="Beregning 2 29 5" xfId="569" xr:uid="{FE8B5008-98E6-4CDD-AD5D-679E3799806B}"/>
    <cellStyle name="Beregning 2 29 5 2" xfId="570" xr:uid="{787E4152-CB69-4300-B9BD-7105F8FEDE10}"/>
    <cellStyle name="Beregning 2 29 6" xfId="571" xr:uid="{CA41665A-E48F-448C-A2E7-CFA2F11A31E8}"/>
    <cellStyle name="Beregning 2 29 6 2" xfId="572" xr:uid="{5EC5C00B-9BC1-49F0-891B-9DB9230BFFC7}"/>
    <cellStyle name="Beregning 2 29 7" xfId="573" xr:uid="{3E257180-962B-400A-BB5B-A649A9917432}"/>
    <cellStyle name="Beregning 2 29 7 2" xfId="574" xr:uid="{4D76882F-705B-4DF2-B161-2D54C89CE8D5}"/>
    <cellStyle name="Beregning 2 29 8" xfId="575" xr:uid="{3C42286E-E911-4478-A844-D6BA69ED4D9E}"/>
    <cellStyle name="Beregning 2 29 8 2" xfId="576" xr:uid="{4FA7AC05-CB99-488F-9C5D-17E6523B661B}"/>
    <cellStyle name="Beregning 2 29 9" xfId="577" xr:uid="{BCF478DE-46A6-4A5C-9A96-949CAE03DA03}"/>
    <cellStyle name="Beregning 2 29 9 2" xfId="578" xr:uid="{503FD132-79CD-4296-8FB1-3F192438E09F}"/>
    <cellStyle name="Beregning 2 3" xfId="579" xr:uid="{FA2DB3A9-230B-4968-A171-6FAA2AA3B7C2}"/>
    <cellStyle name="Beregning 2 3 10" xfId="580" xr:uid="{A462D397-3C6F-48C0-9CE7-3B1B1787AB90}"/>
    <cellStyle name="Beregning 2 3 10 2" xfId="581" xr:uid="{AFAD32B1-F305-4CF3-AEE7-64A94F7C5004}"/>
    <cellStyle name="Beregning 2 3 2" xfId="582" xr:uid="{B61879DC-E791-4623-B539-9875B424B5D4}"/>
    <cellStyle name="Beregning 2 3 3" xfId="583" xr:uid="{24136A6F-9554-4BF4-AAC4-92BAA9DEE516}"/>
    <cellStyle name="Beregning 2 3 3 2" xfId="584" xr:uid="{7E8055FD-147C-401F-AC87-D2FC6FEC726C}"/>
    <cellStyle name="Beregning 2 3 4" xfId="585" xr:uid="{984A01F0-B28B-4D8E-A235-4C0094873B37}"/>
    <cellStyle name="Beregning 2 3 4 2" xfId="586" xr:uid="{4F3A507F-A4EF-4D63-A0F2-93F74BCF6187}"/>
    <cellStyle name="Beregning 2 3 5" xfId="587" xr:uid="{FAE33702-19A2-4EC9-81BE-0CBD6DFAFADD}"/>
    <cellStyle name="Beregning 2 3 5 2" xfId="588" xr:uid="{D2A907B4-A02F-4CF1-BF38-3D5B7933E7CD}"/>
    <cellStyle name="Beregning 2 3 6" xfId="589" xr:uid="{0DD45A35-9D2A-420A-A69B-4803707EABD5}"/>
    <cellStyle name="Beregning 2 3 6 2" xfId="590" xr:uid="{E8A2447C-6654-4D95-96BD-AD3FA4A35522}"/>
    <cellStyle name="Beregning 2 3 7" xfId="591" xr:uid="{E4441BC2-A1C6-42D5-95DE-01E6473CEC53}"/>
    <cellStyle name="Beregning 2 3 7 2" xfId="592" xr:uid="{33607AF6-3E5D-4E6A-AA2D-098CD1F5948F}"/>
    <cellStyle name="Beregning 2 3 8" xfId="593" xr:uid="{F8676774-03F2-4794-8242-A08D11CBBCB2}"/>
    <cellStyle name="Beregning 2 3 8 2" xfId="594" xr:uid="{103BD2DA-26D3-427C-A9D8-6DCD2E7957F8}"/>
    <cellStyle name="Beregning 2 3 9" xfId="595" xr:uid="{FDA541B6-3501-4EA3-BBE4-625F40155065}"/>
    <cellStyle name="Beregning 2 3 9 2" xfId="596" xr:uid="{25C44A0F-601E-4FAA-94BA-7C61FB4CCABA}"/>
    <cellStyle name="Beregning 2 30" xfId="597" xr:uid="{D371BFA7-7B8B-48C8-A007-7924DCEAE88B}"/>
    <cellStyle name="Beregning 2 30 10" xfId="598" xr:uid="{0171E041-A2C6-45A3-91DA-349BEB2D42D2}"/>
    <cellStyle name="Beregning 2 30 10 2" xfId="599" xr:uid="{44F2F138-32FC-4C6C-A4DB-18E5DFC9A644}"/>
    <cellStyle name="Beregning 2 30 11" xfId="600" xr:uid="{2D216BA3-9A77-4838-9374-C64F71E71C88}"/>
    <cellStyle name="Beregning 2 30 11 2" xfId="601" xr:uid="{46D56DDA-F7B2-4E7A-8436-9B1C42645F5E}"/>
    <cellStyle name="Beregning 2 30 12" xfId="602" xr:uid="{7C2D8989-780A-4FFA-9F43-4EBC5C685EDF}"/>
    <cellStyle name="Beregning 2 30 12 2" xfId="603" xr:uid="{7304BC23-5AC5-411A-A2BE-16CF86E50637}"/>
    <cellStyle name="Beregning 2 30 13" xfId="604" xr:uid="{D438457D-0E2A-4205-BE2C-D4EF39578E7D}"/>
    <cellStyle name="Beregning 2 30 13 2" xfId="605" xr:uid="{469E3744-A155-402F-A2C6-25E93314AF50}"/>
    <cellStyle name="Beregning 2 30 14" xfId="606" xr:uid="{5F5B423F-C35E-49A9-965D-725605D2E7B2}"/>
    <cellStyle name="Beregning 2 30 14 2" xfId="607" xr:uid="{B54C4D0A-8151-4E96-90EF-E6FAEC591297}"/>
    <cellStyle name="Beregning 2 30 15" xfId="608" xr:uid="{B10EC965-C6FF-4F2D-99F8-6BFF5F7FEF0F}"/>
    <cellStyle name="Beregning 2 30 2" xfId="609" xr:uid="{3BAEE642-3BDB-4676-A5CA-A03F72A5510A}"/>
    <cellStyle name="Beregning 2 30 2 2" xfId="610" xr:uid="{37009A70-75F3-4DC9-A1A7-2A4E8DB3F436}"/>
    <cellStyle name="Beregning 2 30 3" xfId="611" xr:uid="{01C5DF3D-3A1C-42DC-AAF7-E934249903A8}"/>
    <cellStyle name="Beregning 2 30 3 2" xfId="612" xr:uid="{D2FDDA8C-A658-4707-B7A4-06929760A4B7}"/>
    <cellStyle name="Beregning 2 30 4" xfId="613" xr:uid="{BA70562A-26DC-4584-BDA5-D1D21D3D909B}"/>
    <cellStyle name="Beregning 2 30 4 2" xfId="614" xr:uid="{78D5E491-5845-45E8-A589-11BE3758FCF9}"/>
    <cellStyle name="Beregning 2 30 5" xfId="615" xr:uid="{ACF34AF0-E5B7-4FC1-8486-C6AFF74DAEA0}"/>
    <cellStyle name="Beregning 2 30 5 2" xfId="616" xr:uid="{2518B004-F118-44C3-84F5-2F7FED72E1E6}"/>
    <cellStyle name="Beregning 2 30 6" xfId="617" xr:uid="{065A0927-AA4E-49BF-9656-02B86DA0C749}"/>
    <cellStyle name="Beregning 2 30 6 2" xfId="618" xr:uid="{78DFF234-4279-44EA-92FD-EF9F01A54067}"/>
    <cellStyle name="Beregning 2 30 7" xfId="619" xr:uid="{A27AE5DF-78EE-440D-BF23-89ABC405223B}"/>
    <cellStyle name="Beregning 2 30 7 2" xfId="620" xr:uid="{78568906-1B80-474A-B9F5-B6138B4E9C3B}"/>
    <cellStyle name="Beregning 2 30 8" xfId="621" xr:uid="{8D48232F-7253-400D-ACB7-5F42ADBE937C}"/>
    <cellStyle name="Beregning 2 30 8 2" xfId="622" xr:uid="{315B6F89-97B9-40FA-A339-061572A85DE3}"/>
    <cellStyle name="Beregning 2 30 9" xfId="623" xr:uid="{62C1A4DD-6662-456E-9BEE-F966B951D6C3}"/>
    <cellStyle name="Beregning 2 30 9 2" xfId="624" xr:uid="{E9F486FF-70FA-425A-87DF-2C68EB27C411}"/>
    <cellStyle name="Beregning 2 31" xfId="625" xr:uid="{35563E9D-760F-41C9-8ECD-DFC8160AC7BC}"/>
    <cellStyle name="Beregning 2 31 10" xfId="626" xr:uid="{4B2DEA93-4973-4552-9683-A41BD9308215}"/>
    <cellStyle name="Beregning 2 31 10 2" xfId="627" xr:uid="{C3A49E73-D0B7-410A-B1BB-A25BE4595BBA}"/>
    <cellStyle name="Beregning 2 31 11" xfId="628" xr:uid="{8849E1E1-2BAD-4D0B-AE7D-32DC46FF6634}"/>
    <cellStyle name="Beregning 2 31 11 2" xfId="629" xr:uid="{5B16763F-E07E-4551-AA04-8E61F459E025}"/>
    <cellStyle name="Beregning 2 31 12" xfId="630" xr:uid="{A4BD04B1-EAFE-4831-898D-AF36EA817ABF}"/>
    <cellStyle name="Beregning 2 31 12 2" xfId="631" xr:uid="{52A2788A-81A5-4995-8494-1FFC407C808B}"/>
    <cellStyle name="Beregning 2 31 13" xfId="632" xr:uid="{36EDA6F4-90E4-4F3B-B554-23EF7A57C06F}"/>
    <cellStyle name="Beregning 2 31 13 2" xfId="633" xr:uid="{9FF47E18-CBAD-4CA9-AC3B-C0F83BE3318D}"/>
    <cellStyle name="Beregning 2 31 14" xfId="634" xr:uid="{66E6AF6D-D90D-4E8C-BF19-01491FFE825D}"/>
    <cellStyle name="Beregning 2 31 14 2" xfId="635" xr:uid="{053BECB9-04E5-487E-A112-FF53EA094CBE}"/>
    <cellStyle name="Beregning 2 31 15" xfId="636" xr:uid="{DAFC80E7-EB30-4E99-BBB5-E43363FE013E}"/>
    <cellStyle name="Beregning 2 31 2" xfId="637" xr:uid="{B0CD8CCE-6221-434F-B975-8A9AEDB78EB9}"/>
    <cellStyle name="Beregning 2 31 2 2" xfId="638" xr:uid="{1B9AC848-4222-4AFB-987F-4C48B72C2631}"/>
    <cellStyle name="Beregning 2 31 3" xfId="639" xr:uid="{603E0F1B-133C-491C-A39D-659DA4125698}"/>
    <cellStyle name="Beregning 2 31 3 2" xfId="640" xr:uid="{4165D27E-5ABA-4ACB-B680-CCED78D4E305}"/>
    <cellStyle name="Beregning 2 31 4" xfId="641" xr:uid="{E1087DE4-4583-409A-9361-4DA91B4AF347}"/>
    <cellStyle name="Beregning 2 31 4 2" xfId="642" xr:uid="{10B6F8D5-48F8-4AD7-9964-D6FDEB15CD81}"/>
    <cellStyle name="Beregning 2 31 5" xfId="643" xr:uid="{3F156F16-E4C0-4546-B34D-DB628F4DE234}"/>
    <cellStyle name="Beregning 2 31 5 2" xfId="644" xr:uid="{A8324BF5-528C-4407-ADA9-DE80AEDF0442}"/>
    <cellStyle name="Beregning 2 31 6" xfId="645" xr:uid="{41062B21-EB05-4324-98C0-78B9B9568425}"/>
    <cellStyle name="Beregning 2 31 6 2" xfId="646" xr:uid="{4F4B465D-F1DE-424C-8A0E-6423F7FBE6E6}"/>
    <cellStyle name="Beregning 2 31 7" xfId="647" xr:uid="{893FFAD2-F273-4B22-8F10-FB6AFFB34704}"/>
    <cellStyle name="Beregning 2 31 7 2" xfId="648" xr:uid="{546904DD-4222-4455-957C-0E34FED61F6F}"/>
    <cellStyle name="Beregning 2 31 8" xfId="649" xr:uid="{9AA02E4F-35C3-42A2-9738-5B8BBD024667}"/>
    <cellStyle name="Beregning 2 31 8 2" xfId="650" xr:uid="{F66547FF-55E9-4530-ADF6-E3599D22EEBF}"/>
    <cellStyle name="Beregning 2 31 9" xfId="651" xr:uid="{AA75D97D-053B-4B0A-9709-BF0538210D0E}"/>
    <cellStyle name="Beregning 2 31 9 2" xfId="652" xr:uid="{902FF6C2-9BDE-46B7-8836-CEEB4E573F0B}"/>
    <cellStyle name="Beregning 2 32" xfId="653" xr:uid="{3FC57D34-1D19-455A-83FD-DE9819A2A0C6}"/>
    <cellStyle name="Beregning 2 32 10" xfId="654" xr:uid="{B91DFC84-DB04-4CF7-AC9D-C65B0FBD7405}"/>
    <cellStyle name="Beregning 2 32 10 2" xfId="655" xr:uid="{90E51A81-BABE-4299-AE03-E2CA9CFD55E8}"/>
    <cellStyle name="Beregning 2 32 11" xfId="656" xr:uid="{9919AEBE-A796-4BAE-AC0D-0D3EED41F922}"/>
    <cellStyle name="Beregning 2 32 11 2" xfId="657" xr:uid="{24D610D8-6D16-42F9-9683-BFB65BF82242}"/>
    <cellStyle name="Beregning 2 32 12" xfId="658" xr:uid="{2361EB16-DCE1-480A-96CE-F3870BE11DA4}"/>
    <cellStyle name="Beregning 2 32 2" xfId="659" xr:uid="{16C2CCC7-902F-4B97-B684-0E6B1E4AE784}"/>
    <cellStyle name="Beregning 2 32 2 2" xfId="660" xr:uid="{8AB47CB2-369A-411B-AF53-2E652DD6ABE6}"/>
    <cellStyle name="Beregning 2 32 3" xfId="661" xr:uid="{E0BACFE3-5B76-484A-8607-B8BF95D14BAF}"/>
    <cellStyle name="Beregning 2 32 3 2" xfId="662" xr:uid="{5CC6B4A0-408D-4D5D-B0FC-565BF842DA60}"/>
    <cellStyle name="Beregning 2 32 4" xfId="663" xr:uid="{C1064B46-8137-4C3D-A6E7-2FF77D8150A6}"/>
    <cellStyle name="Beregning 2 32 4 2" xfId="664" xr:uid="{FEFC428F-D35D-4D2F-88D5-C65C80C987D1}"/>
    <cellStyle name="Beregning 2 32 5" xfId="665" xr:uid="{6D5C61DB-0CCF-4BED-9F5D-044AECADB91D}"/>
    <cellStyle name="Beregning 2 32 5 2" xfId="666" xr:uid="{B47061FE-A0AA-4503-9BD7-280D86E6F6ED}"/>
    <cellStyle name="Beregning 2 32 6" xfId="667" xr:uid="{A464156F-7111-4CB3-991F-624573E9B78B}"/>
    <cellStyle name="Beregning 2 32 6 2" xfId="668" xr:uid="{C75062CB-13D2-43C9-A66E-AF787038D3E4}"/>
    <cellStyle name="Beregning 2 32 7" xfId="669" xr:uid="{F475AB71-C8A8-4E88-84A0-03B956F55673}"/>
    <cellStyle name="Beregning 2 32 7 2" xfId="670" xr:uid="{AF1DEAE7-D737-4227-A50E-2F0DE809011C}"/>
    <cellStyle name="Beregning 2 32 8" xfId="671" xr:uid="{B9040851-F3DF-43E3-824B-B2DE8DE1234E}"/>
    <cellStyle name="Beregning 2 32 8 2" xfId="672" xr:uid="{83871B7A-31AE-4806-AFFF-D3A58963EBEB}"/>
    <cellStyle name="Beregning 2 32 9" xfId="673" xr:uid="{B26F3DB2-CBE0-453F-8419-19178648E53E}"/>
    <cellStyle name="Beregning 2 32 9 2" xfId="674" xr:uid="{A32756DA-C97F-4F5D-B82C-967455D43699}"/>
    <cellStyle name="Beregning 2 33" xfId="675" xr:uid="{F3453CA8-82A4-4979-BC0A-54DDD04880B9}"/>
    <cellStyle name="Beregning 2 33 10" xfId="676" xr:uid="{2831F539-B77F-4198-8F80-8F04053BFD0A}"/>
    <cellStyle name="Beregning 2 33 10 2" xfId="677" xr:uid="{FC943083-49C1-4DD8-A9F6-31AAB65C7F99}"/>
    <cellStyle name="Beregning 2 33 11" xfId="678" xr:uid="{E8B7A666-A539-4D8E-90FC-ED6A24FE2BF1}"/>
    <cellStyle name="Beregning 2 33 11 2" xfId="679" xr:uid="{EA0F2557-0DBD-4341-970C-9192B5B906D5}"/>
    <cellStyle name="Beregning 2 33 12" xfId="680" xr:uid="{41180CFE-FBE9-4B65-AC27-26AC78B91A94}"/>
    <cellStyle name="Beregning 2 33 2" xfId="681" xr:uid="{5327EDA0-17F9-4B40-A73D-2C18BEBA70C2}"/>
    <cellStyle name="Beregning 2 33 2 2" xfId="682" xr:uid="{FFA65C53-B5FD-4BD1-BD6A-6C5ED98835A7}"/>
    <cellStyle name="Beregning 2 33 3" xfId="683" xr:uid="{CC6A22B6-E8CB-4670-B613-F73190A9F53D}"/>
    <cellStyle name="Beregning 2 33 3 2" xfId="684" xr:uid="{B116D324-DECF-47BF-B5E8-099E5656959F}"/>
    <cellStyle name="Beregning 2 33 4" xfId="685" xr:uid="{93BB1596-1DC9-49C3-8647-F38225D8CFAA}"/>
    <cellStyle name="Beregning 2 33 4 2" xfId="686" xr:uid="{51830117-F5A8-4ED0-95D8-AAE3ECD0C6E2}"/>
    <cellStyle name="Beregning 2 33 5" xfId="687" xr:uid="{4AD09A72-9B94-437B-8ADD-295995934069}"/>
    <cellStyle name="Beregning 2 33 5 2" xfId="688" xr:uid="{631FC21A-BD6D-4FAD-8BD7-D9E45FD3ECD8}"/>
    <cellStyle name="Beregning 2 33 6" xfId="689" xr:uid="{F229B682-8C3C-4AC2-82A5-89DBF1D2DB91}"/>
    <cellStyle name="Beregning 2 33 6 2" xfId="690" xr:uid="{0F8F4F36-ECFC-48B6-A8EC-721C2D887FC1}"/>
    <cellStyle name="Beregning 2 33 7" xfId="691" xr:uid="{A43C1E72-5847-4BEF-A59C-4C22478C1681}"/>
    <cellStyle name="Beregning 2 33 7 2" xfId="692" xr:uid="{DC0453C2-5E93-4669-9D35-8AAD7A773B29}"/>
    <cellStyle name="Beregning 2 33 8" xfId="693" xr:uid="{BC5B69CB-EB6B-4631-9E9D-8F9A560D6828}"/>
    <cellStyle name="Beregning 2 33 8 2" xfId="694" xr:uid="{36ADC5AB-5CF0-4FDF-9A4E-259672B21A6B}"/>
    <cellStyle name="Beregning 2 33 9" xfId="695" xr:uid="{5AFE7A87-1256-41AB-9B33-BC7A4C73359F}"/>
    <cellStyle name="Beregning 2 33 9 2" xfId="696" xr:uid="{8DBD5137-F869-48EB-8282-D05BB9EA3520}"/>
    <cellStyle name="Beregning 2 34" xfId="697" xr:uid="{C68DD43D-0A0C-44AD-B185-399BB2ECC93A}"/>
    <cellStyle name="Beregning 2 34 10" xfId="698" xr:uid="{72869045-D657-43C9-A184-6EB819C5BF84}"/>
    <cellStyle name="Beregning 2 34 10 2" xfId="699" xr:uid="{91FE8379-6F80-450B-9492-6953AFFD913F}"/>
    <cellStyle name="Beregning 2 34 11" xfId="700" xr:uid="{3D6A804C-9928-43FB-A5D2-F0B15DEBE282}"/>
    <cellStyle name="Beregning 2 34 11 2" xfId="701" xr:uid="{64F37E2F-EC0C-4D33-B5B1-65DA86BB5A32}"/>
    <cellStyle name="Beregning 2 34 12" xfId="702" xr:uid="{83501368-AC91-4C5A-A36A-54F8943540D9}"/>
    <cellStyle name="Beregning 2 34 2" xfId="703" xr:uid="{69E7BD1B-A8B1-421F-9D1A-BB62D6E8CDC4}"/>
    <cellStyle name="Beregning 2 34 2 2" xfId="704" xr:uid="{87289ED6-4827-4BC8-A526-9B699D459E1C}"/>
    <cellStyle name="Beregning 2 34 3" xfId="705" xr:uid="{7CCBA2D4-DA12-4268-80B7-7480D89D760B}"/>
    <cellStyle name="Beregning 2 34 3 2" xfId="706" xr:uid="{70E3A3AD-16BA-4039-8742-7EBF179967BB}"/>
    <cellStyle name="Beregning 2 34 4" xfId="707" xr:uid="{F66C480B-FAF1-4CC3-9117-A3D01C456775}"/>
    <cellStyle name="Beregning 2 34 4 2" xfId="708" xr:uid="{9761E872-330B-497B-B7D9-8F7F01AB7721}"/>
    <cellStyle name="Beregning 2 34 5" xfId="709" xr:uid="{56A9C420-2123-484B-A81C-657B8CDA3B7B}"/>
    <cellStyle name="Beregning 2 34 5 2" xfId="710" xr:uid="{9B8820DA-1F4D-4158-98E7-A4196F0A2916}"/>
    <cellStyle name="Beregning 2 34 6" xfId="711" xr:uid="{651FBA23-049B-46F0-A4CF-AC0323895DF8}"/>
    <cellStyle name="Beregning 2 34 6 2" xfId="712" xr:uid="{9863BD6F-0F3E-473D-B15B-D245AF282AB8}"/>
    <cellStyle name="Beregning 2 34 7" xfId="713" xr:uid="{6FFC714A-6EB5-4E83-9443-25D0FA2E0906}"/>
    <cellStyle name="Beregning 2 34 7 2" xfId="714" xr:uid="{C8B85C2C-3082-4336-B451-771A5F3A0CEC}"/>
    <cellStyle name="Beregning 2 34 8" xfId="715" xr:uid="{5B584B24-EECF-4884-BEA6-F1757ECFC580}"/>
    <cellStyle name="Beregning 2 34 8 2" xfId="716" xr:uid="{F7F2877C-9F90-479A-93D3-DB4D9846DF9C}"/>
    <cellStyle name="Beregning 2 34 9" xfId="717" xr:uid="{88028084-1092-4693-A2AC-71A8384CFF8B}"/>
    <cellStyle name="Beregning 2 34 9 2" xfId="718" xr:uid="{890E9EEB-CFBE-4F2B-9339-7EE184D88F2C}"/>
    <cellStyle name="Beregning 2 35" xfId="719" xr:uid="{A4D0FFD3-0D87-4320-BE66-ED4D5074188C}"/>
    <cellStyle name="Beregning 2 35 10" xfId="720" xr:uid="{543AC534-C5C8-47B0-8B61-EFBF732DF32B}"/>
    <cellStyle name="Beregning 2 35 10 2" xfId="721" xr:uid="{4D5FE3D4-34B4-478A-8D9F-2B4EAA4E91B8}"/>
    <cellStyle name="Beregning 2 35 11" xfId="722" xr:uid="{78DAE732-52D7-4437-AC80-978446C7A52C}"/>
    <cellStyle name="Beregning 2 35 11 2" xfId="723" xr:uid="{8C6B51DF-CE15-4A64-B92E-7D51D2E9AD6C}"/>
    <cellStyle name="Beregning 2 35 12" xfId="724" xr:uid="{AE51F4B0-7E5C-4D4F-8088-DF95FF9266E7}"/>
    <cellStyle name="Beregning 2 35 2" xfId="725" xr:uid="{6943C472-EDF5-4006-B12F-CB191A7CD406}"/>
    <cellStyle name="Beregning 2 35 2 2" xfId="726" xr:uid="{4831DEE7-7712-44F7-8D00-8A8F44B19625}"/>
    <cellStyle name="Beregning 2 35 3" xfId="727" xr:uid="{BE0C619B-0D51-4F07-82DB-2A265C21E073}"/>
    <cellStyle name="Beregning 2 35 3 2" xfId="728" xr:uid="{361CCB72-7D7F-4A9D-9663-2CC2976393DE}"/>
    <cellStyle name="Beregning 2 35 4" xfId="729" xr:uid="{6E7E1351-748B-4882-924A-1045EBF6F0F8}"/>
    <cellStyle name="Beregning 2 35 4 2" xfId="730" xr:uid="{D66BB03B-22FF-4787-9355-D7A8B3B2F1AB}"/>
    <cellStyle name="Beregning 2 35 5" xfId="731" xr:uid="{1574E6E2-F6C3-4121-B691-1519E85FD7A4}"/>
    <cellStyle name="Beregning 2 35 5 2" xfId="732" xr:uid="{7054EC2E-8EBC-43C9-92D9-A00A99585BD9}"/>
    <cellStyle name="Beregning 2 35 6" xfId="733" xr:uid="{DA37BE63-0508-45D8-92ED-4B7421303F03}"/>
    <cellStyle name="Beregning 2 35 6 2" xfId="734" xr:uid="{120EF417-A604-479C-B14A-0A54D964CADC}"/>
    <cellStyle name="Beregning 2 35 7" xfId="735" xr:uid="{CB14C32A-E3FB-4FAE-BE8F-DF364622C5F5}"/>
    <cellStyle name="Beregning 2 35 7 2" xfId="736" xr:uid="{D5B0DB54-4DC7-41D6-8B1B-ED4E91A7527C}"/>
    <cellStyle name="Beregning 2 35 8" xfId="737" xr:uid="{E79BA2DA-73D8-4FA5-A460-084A4AFE4D0A}"/>
    <cellStyle name="Beregning 2 35 8 2" xfId="738" xr:uid="{26B9FDC9-FA1A-45F9-B07A-D6BCB37A9CB4}"/>
    <cellStyle name="Beregning 2 35 9" xfId="739" xr:uid="{F131FB2D-D5B8-4E3E-8081-B7476E554422}"/>
    <cellStyle name="Beregning 2 35 9 2" xfId="740" xr:uid="{877A677D-1D85-434C-87E4-C1B0903EA510}"/>
    <cellStyle name="Beregning 2 36" xfId="741" xr:uid="{E31EB4CE-9729-483F-820E-3A35820B17AF}"/>
    <cellStyle name="Beregning 2 36 10" xfId="742" xr:uid="{ABEFF617-2D80-43AE-AEC4-957A2C3AA237}"/>
    <cellStyle name="Beregning 2 36 10 2" xfId="743" xr:uid="{14D1CE3C-04C9-4115-92C0-50ACC6831023}"/>
    <cellStyle name="Beregning 2 36 11" xfId="744" xr:uid="{87F87BA7-8FE5-4558-9DD9-DD7BDFFBA19F}"/>
    <cellStyle name="Beregning 2 36 11 2" xfId="745" xr:uid="{BDB03690-AB30-4F2E-BF3E-B86B14C48CFA}"/>
    <cellStyle name="Beregning 2 36 2" xfId="746" xr:uid="{30B720DF-1AED-45BB-BE28-48742FBDB22E}"/>
    <cellStyle name="Beregning 2 36 2 2" xfId="747" xr:uid="{918B81FA-AFF7-44E0-8650-C1D8C91A16B9}"/>
    <cellStyle name="Beregning 2 36 3" xfId="748" xr:uid="{FE866485-F2CD-4C10-94E7-99F1087D47F9}"/>
    <cellStyle name="Beregning 2 36 3 2" xfId="749" xr:uid="{DFF8C89A-852B-4DCC-AA6F-45C60935A768}"/>
    <cellStyle name="Beregning 2 36 4" xfId="750" xr:uid="{36B405E6-5FF8-483B-8E7E-6E89CC418673}"/>
    <cellStyle name="Beregning 2 36 4 2" xfId="751" xr:uid="{41D5CC6F-C98B-4C1E-B4F3-6F38C7BACAC3}"/>
    <cellStyle name="Beregning 2 36 5" xfId="752" xr:uid="{A4BA3E8C-0824-4873-9848-F97E5F9072C2}"/>
    <cellStyle name="Beregning 2 36 5 2" xfId="753" xr:uid="{C60D4930-EFF2-4727-90F7-90CDE3BFC04A}"/>
    <cellStyle name="Beregning 2 36 6" xfId="754" xr:uid="{078499C8-DD73-48B9-9F5F-B4D59BF8C792}"/>
    <cellStyle name="Beregning 2 36 6 2" xfId="755" xr:uid="{FEEFDC51-12F3-4612-A253-B97709198BBC}"/>
    <cellStyle name="Beregning 2 36 7" xfId="756" xr:uid="{80C22101-7D02-46AA-8F54-E1C0656EBA07}"/>
    <cellStyle name="Beregning 2 36 7 2" xfId="757" xr:uid="{9AB95827-FE50-4CA1-9A18-012400F94474}"/>
    <cellStyle name="Beregning 2 36 8" xfId="758" xr:uid="{241B8F53-80A7-4053-8041-5C497AF877EE}"/>
    <cellStyle name="Beregning 2 36 8 2" xfId="759" xr:uid="{18AF42C3-57FD-4733-A46B-7D8E021C48C0}"/>
    <cellStyle name="Beregning 2 36 9" xfId="760" xr:uid="{AA8091A9-1F4D-4314-BBDA-63B11634A868}"/>
    <cellStyle name="Beregning 2 36 9 2" xfId="761" xr:uid="{D652C1E4-A26A-458B-B365-841426314255}"/>
    <cellStyle name="Beregning 2 37" xfId="762" xr:uid="{86C782DE-8F70-4231-8DBB-F82DA1CC42FB}"/>
    <cellStyle name="Beregning 2 37 10" xfId="763" xr:uid="{4BCA500E-9048-4CFA-B977-6262E1676382}"/>
    <cellStyle name="Beregning 2 37 10 2" xfId="764" xr:uid="{0F50B02A-92D0-46D1-9C29-F2A95042380B}"/>
    <cellStyle name="Beregning 2 37 11" xfId="765" xr:uid="{42D02950-9708-48F7-9B67-EDBD7C706379}"/>
    <cellStyle name="Beregning 2 37 11 2" xfId="766" xr:uid="{438743F4-A92B-408E-B7C8-04B2DC594DBA}"/>
    <cellStyle name="Beregning 2 37 12" xfId="767" xr:uid="{91D5395C-9145-4709-8F71-F1FF0EFF9A08}"/>
    <cellStyle name="Beregning 2 37 2" xfId="768" xr:uid="{4D5E6611-3038-419D-B9EA-42F05D92F050}"/>
    <cellStyle name="Beregning 2 37 2 2" xfId="769" xr:uid="{41D48228-D303-437C-9207-9EE407F47227}"/>
    <cellStyle name="Beregning 2 37 3" xfId="770" xr:uid="{888F5E82-12AA-4436-B9CA-90410A558A23}"/>
    <cellStyle name="Beregning 2 37 3 2" xfId="771" xr:uid="{2214E17E-11EA-42F4-A48F-CB46764D887E}"/>
    <cellStyle name="Beregning 2 37 4" xfId="772" xr:uid="{274A76AA-848C-43FA-AFBB-37B5AFE8B565}"/>
    <cellStyle name="Beregning 2 37 4 2" xfId="773" xr:uid="{4FBCD4D5-79F8-41FE-83DD-D244B5070898}"/>
    <cellStyle name="Beregning 2 37 5" xfId="774" xr:uid="{608B402E-FD54-484E-B6D1-3EBC8D0E2276}"/>
    <cellStyle name="Beregning 2 37 5 2" xfId="775" xr:uid="{783C059E-47F5-4334-A52B-BE331A667BDF}"/>
    <cellStyle name="Beregning 2 37 6" xfId="776" xr:uid="{8F3A2361-9CBD-40EE-934C-6783270F105F}"/>
    <cellStyle name="Beregning 2 37 6 2" xfId="777" xr:uid="{143BC44D-B459-452D-B1FF-9F7F327B256B}"/>
    <cellStyle name="Beregning 2 37 7" xfId="778" xr:uid="{7D5047E3-8123-40E9-87CF-36BB4AEDD629}"/>
    <cellStyle name="Beregning 2 37 7 2" xfId="779" xr:uid="{751FC60D-8E1E-47D8-939F-954DF7B4CB07}"/>
    <cellStyle name="Beregning 2 37 8" xfId="780" xr:uid="{A01FDCA9-EEB2-4FD2-80F3-94A5373CC9B7}"/>
    <cellStyle name="Beregning 2 37 8 2" xfId="781" xr:uid="{C25FD616-BE9F-448D-9CB7-698193C1A477}"/>
    <cellStyle name="Beregning 2 37 9" xfId="782" xr:uid="{E3D1A230-FEA5-43ED-A03D-639439ADA6CE}"/>
    <cellStyle name="Beregning 2 37 9 2" xfId="783" xr:uid="{F8AF4CA9-64F4-445C-93B9-4B13314D2517}"/>
    <cellStyle name="Beregning 2 38" xfId="784" xr:uid="{CB478252-1F04-4DAD-B93A-A60CB494368B}"/>
    <cellStyle name="Beregning 2 38 10" xfId="785" xr:uid="{C61B985E-2908-4CFC-82AA-7E8E7DABCDF2}"/>
    <cellStyle name="Beregning 2 38 10 2" xfId="786" xr:uid="{05972E87-0E53-4C19-AB56-00EA9751E295}"/>
    <cellStyle name="Beregning 2 38 11" xfId="787" xr:uid="{5761E693-FDA1-406F-87CF-471DC4B21803}"/>
    <cellStyle name="Beregning 2 38 11 2" xfId="788" xr:uid="{878E8337-51B1-4E65-83E9-CDF7B6541A2E}"/>
    <cellStyle name="Beregning 2 38 12" xfId="789" xr:uid="{6B5934DA-EFDE-4BB6-8106-87A95BC6327F}"/>
    <cellStyle name="Beregning 2 38 2" xfId="790" xr:uid="{A034ADE5-7B9F-4BD8-BF4D-2A080F9CF00F}"/>
    <cellStyle name="Beregning 2 38 2 2" xfId="791" xr:uid="{0BC0509F-6C3E-4A9A-BFDD-66A85EE84D4F}"/>
    <cellStyle name="Beregning 2 38 3" xfId="792" xr:uid="{2A5B1BC8-7C07-415A-BBA9-A6537A7A35BE}"/>
    <cellStyle name="Beregning 2 38 3 2" xfId="793" xr:uid="{4D198E17-5A1B-4E9A-B8C7-4E4117FAD06B}"/>
    <cellStyle name="Beregning 2 38 4" xfId="794" xr:uid="{845C9D44-9B85-47EE-AF3F-C0EDC4ADE131}"/>
    <cellStyle name="Beregning 2 38 4 2" xfId="795" xr:uid="{0D515A0E-EDBA-40D4-B1C5-6336F5124EE3}"/>
    <cellStyle name="Beregning 2 38 5" xfId="796" xr:uid="{41B635FC-CA0F-4AE9-BFC4-90FFE6FA63BB}"/>
    <cellStyle name="Beregning 2 38 5 2" xfId="797" xr:uid="{AE612A98-12A4-407C-9D92-6AAF75DFBD1D}"/>
    <cellStyle name="Beregning 2 38 6" xfId="798" xr:uid="{9C4EC196-ED8C-424C-A524-EE434B29EDB3}"/>
    <cellStyle name="Beregning 2 38 6 2" xfId="799" xr:uid="{C0639DBF-AF6C-4CA3-B40E-124B060C8259}"/>
    <cellStyle name="Beregning 2 38 7" xfId="800" xr:uid="{73629299-ACF2-4A15-AC82-ED3FE95B4BFB}"/>
    <cellStyle name="Beregning 2 38 7 2" xfId="801" xr:uid="{5A123D12-D730-4985-B92C-AC1ACE59AD28}"/>
    <cellStyle name="Beregning 2 38 8" xfId="802" xr:uid="{576686F0-83B4-40D3-8613-99C1E381ACB1}"/>
    <cellStyle name="Beregning 2 38 8 2" xfId="803" xr:uid="{D3BF7563-66E7-402E-A334-CA01321F5CB8}"/>
    <cellStyle name="Beregning 2 38 9" xfId="804" xr:uid="{B0B752DA-B2B3-483E-8069-2D1587D6FBB5}"/>
    <cellStyle name="Beregning 2 38 9 2" xfId="805" xr:uid="{0251CBAE-12FA-4EEC-9F16-1737992AC23A}"/>
    <cellStyle name="Beregning 2 39" xfId="806" xr:uid="{E6F9E79E-5F5F-43B0-8959-062934BBD47E}"/>
    <cellStyle name="Beregning 2 39 10" xfId="807" xr:uid="{30BB83A9-7ADF-423C-AB01-53656A773215}"/>
    <cellStyle name="Beregning 2 39 10 2" xfId="808" xr:uid="{7D0D3470-C617-468C-85CD-5CBB049C8447}"/>
    <cellStyle name="Beregning 2 39 11" xfId="809" xr:uid="{F2053DEC-4A6A-4689-A678-C142C178097F}"/>
    <cellStyle name="Beregning 2 39 11 2" xfId="810" xr:uid="{22441D22-A71E-4FFC-834D-42F3A90C04A5}"/>
    <cellStyle name="Beregning 2 39 12" xfId="811" xr:uid="{D191E310-465E-4B0A-8C59-0F0E37AC28CA}"/>
    <cellStyle name="Beregning 2 39 2" xfId="812" xr:uid="{D70B39C5-ECF1-4846-B2BA-F646613857D6}"/>
    <cellStyle name="Beregning 2 39 2 2" xfId="813" xr:uid="{B7009F28-8C3E-45A0-AD46-215A0E592DC4}"/>
    <cellStyle name="Beregning 2 39 3" xfId="814" xr:uid="{151EC7C2-612B-4A3B-AD7E-06B162A32592}"/>
    <cellStyle name="Beregning 2 39 3 2" xfId="815" xr:uid="{49CDB787-0B02-45F9-8D2D-62ACA0B50399}"/>
    <cellStyle name="Beregning 2 39 4" xfId="816" xr:uid="{9C25B54C-9F69-4D3D-A96F-1D962C4BF57F}"/>
    <cellStyle name="Beregning 2 39 4 2" xfId="817" xr:uid="{B999E388-3910-41B3-8859-8C325340C4DF}"/>
    <cellStyle name="Beregning 2 39 5" xfId="818" xr:uid="{7FCB4744-F108-44F0-8EED-FA0852574C5F}"/>
    <cellStyle name="Beregning 2 39 5 2" xfId="819" xr:uid="{B2B39E8A-0263-4549-B1F6-076BACDDA86B}"/>
    <cellStyle name="Beregning 2 39 6" xfId="820" xr:uid="{6ACF312E-AA06-4FB0-B7FC-0B2865278A0A}"/>
    <cellStyle name="Beregning 2 39 6 2" xfId="821" xr:uid="{98235CFB-54C4-4E3F-9089-8D8D668B6C6D}"/>
    <cellStyle name="Beregning 2 39 7" xfId="822" xr:uid="{094547CF-7272-4CBF-BB96-28EB28E400D6}"/>
    <cellStyle name="Beregning 2 39 7 2" xfId="823" xr:uid="{41F7F8DF-6128-44CE-89DF-7BD7D44BD0CC}"/>
    <cellStyle name="Beregning 2 39 8" xfId="824" xr:uid="{5851693F-5F93-4AD1-8714-89F107F6B0FA}"/>
    <cellStyle name="Beregning 2 39 8 2" xfId="825" xr:uid="{A95A811F-FD70-49D8-8A69-586FAD53D465}"/>
    <cellStyle name="Beregning 2 39 9" xfId="826" xr:uid="{ECE8408E-17B6-4E1E-959B-EF06047C9CA9}"/>
    <cellStyle name="Beregning 2 39 9 2" xfId="827" xr:uid="{1952BBAD-5362-4AB9-98B8-66FF398A0B1E}"/>
    <cellStyle name="Beregning 2 4" xfId="828" xr:uid="{6751F563-418F-4419-85DC-2CD05925B7D5}"/>
    <cellStyle name="Beregning 2 4 10" xfId="829" xr:uid="{69A085AC-F200-4130-9CD9-A3970627A53A}"/>
    <cellStyle name="Beregning 2 4 10 2" xfId="830" xr:uid="{510C69E8-FCDD-41B6-A26B-C5F391ADE3C9}"/>
    <cellStyle name="Beregning 2 4 2" xfId="831" xr:uid="{96ADF9E2-0AB7-4EEA-948F-601BE01BB65B}"/>
    <cellStyle name="Beregning 2 4 3" xfId="832" xr:uid="{BE0430E3-91E2-42B4-9B9F-F4C0979A40BB}"/>
    <cellStyle name="Beregning 2 4 3 2" xfId="833" xr:uid="{1F4EEED5-3F0E-487F-AAB8-56D9FAF6C64F}"/>
    <cellStyle name="Beregning 2 4 4" xfId="834" xr:uid="{D2474499-1E53-4E71-8F37-A539470EF46B}"/>
    <cellStyle name="Beregning 2 4 4 2" xfId="835" xr:uid="{26812FFF-9B7E-4B42-838E-2B3AFB0703C1}"/>
    <cellStyle name="Beregning 2 4 5" xfId="836" xr:uid="{98206D7C-3DE8-4CA5-B760-83BD005E4421}"/>
    <cellStyle name="Beregning 2 4 5 2" xfId="837" xr:uid="{5FE8205E-D0D0-4B05-8448-293A9460744B}"/>
    <cellStyle name="Beregning 2 4 6" xfId="838" xr:uid="{E83A875F-1B8C-4E50-BFAB-EBE7C196E436}"/>
    <cellStyle name="Beregning 2 4 6 2" xfId="839" xr:uid="{7AE632DB-B3D2-44C1-8E1C-2659742E00FF}"/>
    <cellStyle name="Beregning 2 4 7" xfId="840" xr:uid="{642E0C6F-B47C-4522-A37B-F2F3E220CBB0}"/>
    <cellStyle name="Beregning 2 4 7 2" xfId="841" xr:uid="{E31A6B45-4016-4AE3-95DD-D7AB3C05E38E}"/>
    <cellStyle name="Beregning 2 4 8" xfId="842" xr:uid="{5DDDF2B3-9F2D-40B5-87F4-F9D40B5985B7}"/>
    <cellStyle name="Beregning 2 4 8 2" xfId="843" xr:uid="{801D6DE6-A320-4C3C-9464-0B8867A22646}"/>
    <cellStyle name="Beregning 2 4 9" xfId="844" xr:uid="{0F2A38DC-521E-4C22-A734-03682D2B6E5B}"/>
    <cellStyle name="Beregning 2 4 9 2" xfId="845" xr:uid="{A294149D-67BE-4904-BBA9-C94D336D87BD}"/>
    <cellStyle name="Beregning 2 40" xfId="846" xr:uid="{BEC91BCD-5A95-42C9-AC1E-006DF36EF160}"/>
    <cellStyle name="Beregning 2 40 10" xfId="847" xr:uid="{2EF30834-4E89-4EA5-B410-419798FBC257}"/>
    <cellStyle name="Beregning 2 40 10 2" xfId="848" xr:uid="{0C3EE3DA-B77B-44A2-AE70-35BB7A7D1AC6}"/>
    <cellStyle name="Beregning 2 40 11" xfId="849" xr:uid="{13DF2B22-3EEA-40B7-A724-D508BDA3E6DA}"/>
    <cellStyle name="Beregning 2 40 2" xfId="850" xr:uid="{FEEAEF9D-510C-4F28-B829-72CC117DE8AE}"/>
    <cellStyle name="Beregning 2 40 2 2" xfId="851" xr:uid="{4F1E67AB-1D2D-4308-8F08-4CB75DFEAEF3}"/>
    <cellStyle name="Beregning 2 40 3" xfId="852" xr:uid="{FBAA24AB-BAC2-4E35-8491-0DA696A2F904}"/>
    <cellStyle name="Beregning 2 40 3 2" xfId="853" xr:uid="{9E66BF61-F954-4DB3-B641-B802F01CEE6B}"/>
    <cellStyle name="Beregning 2 40 4" xfId="854" xr:uid="{9A750836-9145-4354-BE14-8207295A734A}"/>
    <cellStyle name="Beregning 2 40 4 2" xfId="855" xr:uid="{00A3580B-96E3-462B-B190-C95E32134688}"/>
    <cellStyle name="Beregning 2 40 5" xfId="856" xr:uid="{0A67ADAA-610E-4CD6-AE1B-2573E42EE9D9}"/>
    <cellStyle name="Beregning 2 40 5 2" xfId="857" xr:uid="{58BEC5F0-263A-4A3E-8AD3-AF55EB87179D}"/>
    <cellStyle name="Beregning 2 40 6" xfId="858" xr:uid="{7A9CD9C2-5AF4-45EC-AA9B-234DCF14963E}"/>
    <cellStyle name="Beregning 2 40 6 2" xfId="859" xr:uid="{B670FA67-16D3-4C6E-890E-2D656ECCB947}"/>
    <cellStyle name="Beregning 2 40 7" xfId="860" xr:uid="{711DDC5C-7267-414F-8C25-F25111D6935B}"/>
    <cellStyle name="Beregning 2 40 7 2" xfId="861" xr:uid="{38D6630D-4D0B-46D8-9F6F-C277E013CCED}"/>
    <cellStyle name="Beregning 2 40 8" xfId="862" xr:uid="{7DB8045B-A4AB-4D92-9113-FEE4524F788E}"/>
    <cellStyle name="Beregning 2 40 8 2" xfId="863" xr:uid="{6F0D8D2E-0D89-4817-9C51-62D9A52569E5}"/>
    <cellStyle name="Beregning 2 40 9" xfId="864" xr:uid="{ECF374FE-B030-4EF9-9928-B264AF113814}"/>
    <cellStyle name="Beregning 2 40 9 2" xfId="865" xr:uid="{64056E1B-CC8D-4474-90B9-CDDDA5EBA709}"/>
    <cellStyle name="Beregning 2 41" xfId="866" xr:uid="{E55D23D7-A721-44E0-9B4E-ED701F53932E}"/>
    <cellStyle name="Beregning 2 41 10" xfId="867" xr:uid="{9E1BB8E1-0017-4CF1-85D4-D7F1C6EA22FD}"/>
    <cellStyle name="Beregning 2 41 2" xfId="868" xr:uid="{0339A864-E3F2-496F-9494-1DDC54C616DD}"/>
    <cellStyle name="Beregning 2 41 2 2" xfId="869" xr:uid="{CBD4F64B-A23C-4DD4-B708-0CE154B98B66}"/>
    <cellStyle name="Beregning 2 41 3" xfId="870" xr:uid="{A2195F13-3E9F-469F-BBAD-08557F8C1B19}"/>
    <cellStyle name="Beregning 2 41 3 2" xfId="871" xr:uid="{18ACACAA-6E48-4ED5-B0F0-025E83BD910F}"/>
    <cellStyle name="Beregning 2 41 4" xfId="872" xr:uid="{29E8CCA5-083E-4FD6-B584-3ED792CFC346}"/>
    <cellStyle name="Beregning 2 41 4 2" xfId="873" xr:uid="{6F2404A2-5111-4379-B8BB-8732E00D7F68}"/>
    <cellStyle name="Beregning 2 41 5" xfId="874" xr:uid="{0192F4AE-9C17-4D6D-A01D-C6439E96FAAA}"/>
    <cellStyle name="Beregning 2 41 5 2" xfId="875" xr:uid="{ED8B0F9A-AE2F-4A7E-B14A-5815CF0C6A63}"/>
    <cellStyle name="Beregning 2 41 6" xfId="876" xr:uid="{FDAFE170-34F9-49FC-B760-F705806D5B88}"/>
    <cellStyle name="Beregning 2 41 6 2" xfId="877" xr:uid="{7FA420C9-0716-4E3A-94F3-A0FADD1AE07F}"/>
    <cellStyle name="Beregning 2 41 7" xfId="878" xr:uid="{8D444D51-5A26-4C96-87F1-37674B7AA61D}"/>
    <cellStyle name="Beregning 2 41 7 2" xfId="879" xr:uid="{A587D9B9-3507-446A-8A0F-1A476FE190EA}"/>
    <cellStyle name="Beregning 2 41 8" xfId="880" xr:uid="{6D9B6FF2-6BD6-40C7-9FC6-B27A50969898}"/>
    <cellStyle name="Beregning 2 41 8 2" xfId="881" xr:uid="{2FFFA1BD-A0C3-49B6-9771-3F125F08AD5E}"/>
    <cellStyle name="Beregning 2 41 9" xfId="882" xr:uid="{AFCF81E3-1B87-44D6-85EA-5455F6693615}"/>
    <cellStyle name="Beregning 2 41 9 2" xfId="883" xr:uid="{E0261BDD-A0C0-4B2F-911D-FACEE152801A}"/>
    <cellStyle name="Beregning 2 42" xfId="884" xr:uid="{D27D049F-9145-4BFA-9866-2997501D6EEA}"/>
    <cellStyle name="Beregning 2 42 10" xfId="885" xr:uid="{204A3715-71A7-49FF-89F4-DD896D30CA17}"/>
    <cellStyle name="Beregning 2 42 2" xfId="886" xr:uid="{C98BD1F9-E29C-497F-BDA2-5999A5AB1C9A}"/>
    <cellStyle name="Beregning 2 42 2 2" xfId="887" xr:uid="{F3481F6F-04DE-4391-A621-02FC0A339E6B}"/>
    <cellStyle name="Beregning 2 42 3" xfId="888" xr:uid="{348E20B1-7102-4D7D-9620-5077F2DD7B8D}"/>
    <cellStyle name="Beregning 2 42 3 2" xfId="889" xr:uid="{289DF824-B619-4DFE-A264-A0DDDEA8B4E8}"/>
    <cellStyle name="Beregning 2 42 4" xfId="890" xr:uid="{227D32B7-BEA9-412E-861F-385255BBF32E}"/>
    <cellStyle name="Beregning 2 42 4 2" xfId="891" xr:uid="{223A0AC1-7E18-4D9C-BCE6-5F7D833D271C}"/>
    <cellStyle name="Beregning 2 42 5" xfId="892" xr:uid="{79013209-20EE-41C3-A44B-C8AF7B2E5348}"/>
    <cellStyle name="Beregning 2 42 5 2" xfId="893" xr:uid="{56530E02-8D52-4B7F-B0AE-CF9E7B40923F}"/>
    <cellStyle name="Beregning 2 42 6" xfId="894" xr:uid="{9B642F64-9A58-479C-8801-008DB2E1B6BC}"/>
    <cellStyle name="Beregning 2 42 6 2" xfId="895" xr:uid="{80A68BE8-2C78-4B85-916A-D84090F74B82}"/>
    <cellStyle name="Beregning 2 42 7" xfId="896" xr:uid="{00700B47-C696-4D91-A784-37DD1EA0251C}"/>
    <cellStyle name="Beregning 2 42 7 2" xfId="897" xr:uid="{36DEAD08-0805-46E6-8F8E-FA6155693AC3}"/>
    <cellStyle name="Beregning 2 42 8" xfId="898" xr:uid="{1A5E454A-A1B0-4D20-8D74-EAB7FF50EA0C}"/>
    <cellStyle name="Beregning 2 42 8 2" xfId="899" xr:uid="{F7649025-6973-44D9-B89B-72737C82CD67}"/>
    <cellStyle name="Beregning 2 42 9" xfId="900" xr:uid="{A3DF550A-A2B5-4E90-A413-39E903D8D1D1}"/>
    <cellStyle name="Beregning 2 42 9 2" xfId="901" xr:uid="{3CAF2CDF-22A5-4C87-B334-0FE40EB3366E}"/>
    <cellStyle name="Beregning 2 43" xfId="902" xr:uid="{FBD1D290-D57C-4F43-9799-AC85520ED614}"/>
    <cellStyle name="Beregning 2 43 10" xfId="903" xr:uid="{44414B3B-0CA3-4F62-B991-7C38DB346CE3}"/>
    <cellStyle name="Beregning 2 43 2" xfId="904" xr:uid="{D1BD659F-6FD8-47D5-976D-A455DF09499B}"/>
    <cellStyle name="Beregning 2 43 2 2" xfId="905" xr:uid="{88031AB2-AF1D-4BE1-9A9A-87DF295BC4E2}"/>
    <cellStyle name="Beregning 2 43 3" xfId="906" xr:uid="{B524D043-25BC-4EC5-B085-26048F1023AB}"/>
    <cellStyle name="Beregning 2 43 3 2" xfId="907" xr:uid="{17F99A71-A37E-4C22-8D71-B09A23A3DAC6}"/>
    <cellStyle name="Beregning 2 43 4" xfId="908" xr:uid="{EDC31FB5-14B5-484B-8503-3BB70EDD0BB0}"/>
    <cellStyle name="Beregning 2 43 4 2" xfId="909" xr:uid="{C6CB45EA-F46C-43C3-AACD-8B94708824D1}"/>
    <cellStyle name="Beregning 2 43 5" xfId="910" xr:uid="{89290FA9-AB3D-4C45-88A5-0708D9822923}"/>
    <cellStyle name="Beregning 2 43 5 2" xfId="911" xr:uid="{D626D7E6-3F3A-47A2-A2D1-3180FD970023}"/>
    <cellStyle name="Beregning 2 43 6" xfId="912" xr:uid="{075CA59E-9EA6-48D2-938A-988C880E9AF9}"/>
    <cellStyle name="Beregning 2 43 6 2" xfId="913" xr:uid="{03B7DF80-4817-4ED9-8607-8DCAE1C2CA3F}"/>
    <cellStyle name="Beregning 2 43 7" xfId="914" xr:uid="{BF944C83-22D8-4746-BBB6-EE9064E30BCF}"/>
    <cellStyle name="Beregning 2 43 7 2" xfId="915" xr:uid="{37E78F69-C76A-45B3-A36C-18052AF2A76A}"/>
    <cellStyle name="Beregning 2 43 8" xfId="916" xr:uid="{E7F6CEF3-4E45-483F-AD90-D27A4E02A628}"/>
    <cellStyle name="Beregning 2 43 8 2" xfId="917" xr:uid="{03B25F8B-D57C-416E-9125-65F51190E2F4}"/>
    <cellStyle name="Beregning 2 43 9" xfId="918" xr:uid="{EF5C84E6-9D6D-4887-B9E6-5B2031A3DF84}"/>
    <cellStyle name="Beregning 2 43 9 2" xfId="919" xr:uid="{0E27A3AF-6AB0-481A-8A4E-D3ED4ADBA56A}"/>
    <cellStyle name="Beregning 2 44" xfId="920" xr:uid="{848CEE9A-BA74-4F91-8B5B-90C9499C4A26}"/>
    <cellStyle name="Beregning 2 44 10" xfId="921" xr:uid="{6A8E5B3B-0DCA-4798-99EA-44EA4D215E4C}"/>
    <cellStyle name="Beregning 2 44 10 2" xfId="922" xr:uid="{1F493637-E1DC-4B97-A7C3-7DAE58E681D1}"/>
    <cellStyle name="Beregning 2 44 11" xfId="923" xr:uid="{6C64DD44-5D21-4969-BBA0-C312DD0DC9A1}"/>
    <cellStyle name="Beregning 2 44 11 2" xfId="924" xr:uid="{50F8DE5A-E5E7-48EE-B4A6-32E8CEDA8759}"/>
    <cellStyle name="Beregning 2 44 12" xfId="925" xr:uid="{A7110C14-7833-455F-9615-3CF4EF71D6F0}"/>
    <cellStyle name="Beregning 2 44 12 2" xfId="926" xr:uid="{3BC4E928-755D-4C1A-A80F-A0C2CAA9AA33}"/>
    <cellStyle name="Beregning 2 44 13" xfId="927" xr:uid="{1D1776FE-1884-45EF-A0D0-1DA95DD88D32}"/>
    <cellStyle name="Beregning 2 44 13 2" xfId="928" xr:uid="{CDC86814-FC51-403F-9EC3-9EAF32B7ED6D}"/>
    <cellStyle name="Beregning 2 44 14" xfId="929" xr:uid="{553BBE43-1A48-47F0-9D0C-33E3C5C2A559}"/>
    <cellStyle name="Beregning 2 44 2" xfId="930" xr:uid="{B0F68A2F-4270-45A7-8867-79F8506E4B6D}"/>
    <cellStyle name="Beregning 2 44 2 2" xfId="931" xr:uid="{7444EA72-E5FA-4FC5-9449-F95D1FF1ABCE}"/>
    <cellStyle name="Beregning 2 44 3" xfId="932" xr:uid="{4CEDC64A-E7D5-4CFB-9E71-1CB86622C78C}"/>
    <cellStyle name="Beregning 2 44 3 2" xfId="933" xr:uid="{C4FC6CC3-9B9A-4579-8E6D-E8B65A19A6D7}"/>
    <cellStyle name="Beregning 2 44 4" xfId="934" xr:uid="{4AE6BB27-9327-4D0B-BE8B-0A09F5508593}"/>
    <cellStyle name="Beregning 2 44 4 2" xfId="935" xr:uid="{B34CF8F0-6E7F-4B07-B4E4-CD15D80B6B5F}"/>
    <cellStyle name="Beregning 2 44 5" xfId="936" xr:uid="{5C48EA0B-490A-4548-BFFF-79A20C7264C1}"/>
    <cellStyle name="Beregning 2 44 5 2" xfId="937" xr:uid="{2587BF63-9388-4F4B-B74F-9A83F0949DA5}"/>
    <cellStyle name="Beregning 2 44 6" xfId="938" xr:uid="{A8EC8141-A73E-4FB9-A9E0-92DD7A293A05}"/>
    <cellStyle name="Beregning 2 44 6 2" xfId="939" xr:uid="{352C2F20-CEFE-423E-91D0-67C02C61DD19}"/>
    <cellStyle name="Beregning 2 44 7" xfId="940" xr:uid="{061C0694-7458-4B54-ABA6-263DC3DD3580}"/>
    <cellStyle name="Beregning 2 44 7 2" xfId="941" xr:uid="{58AB6E86-6C34-4318-A383-0C292436AFA3}"/>
    <cellStyle name="Beregning 2 44 8" xfId="942" xr:uid="{CB91490D-582F-4A73-A75F-71085EE9CC04}"/>
    <cellStyle name="Beregning 2 44 8 2" xfId="943" xr:uid="{1D0D655D-A15E-47F8-B355-F8FDA0937D43}"/>
    <cellStyle name="Beregning 2 44 9" xfId="944" xr:uid="{B4B8632A-A954-460C-B96E-849036256F41}"/>
    <cellStyle name="Beregning 2 44 9 2" xfId="945" xr:uid="{95A7C117-DBC2-46FB-B28D-AE7F13035F68}"/>
    <cellStyle name="Beregning 2 45" xfId="946" xr:uid="{3828EC39-FE7A-4207-9E06-74213E64EE14}"/>
    <cellStyle name="Beregning 2 45 10" xfId="947" xr:uid="{AFCF5664-935E-4728-A394-EC59135AFAC8}"/>
    <cellStyle name="Beregning 2 45 10 2" xfId="948" xr:uid="{C27A13A7-321F-4A0A-9207-250FA86E658A}"/>
    <cellStyle name="Beregning 2 45 11" xfId="949" xr:uid="{00360DB7-6C95-4960-BDE7-B57FB73111EF}"/>
    <cellStyle name="Beregning 2 45 11 2" xfId="950" xr:uid="{10C486B5-99A5-4804-935F-033F4937F877}"/>
    <cellStyle name="Beregning 2 45 12" xfId="951" xr:uid="{20D880ED-BE8F-4577-AA45-0507C47FA71B}"/>
    <cellStyle name="Beregning 2 45 12 2" xfId="952" xr:uid="{B2141575-F2B3-49BB-91E6-80EBB8AFD0E4}"/>
    <cellStyle name="Beregning 2 45 13" xfId="953" xr:uid="{FCB2E82D-2CAB-409C-AD10-1AF88858413A}"/>
    <cellStyle name="Beregning 2 45 13 2" xfId="954" xr:uid="{23412C4E-C4DC-46D5-8F80-2158E6BA2C0A}"/>
    <cellStyle name="Beregning 2 45 14" xfId="955" xr:uid="{30129ACA-A723-4AF4-957E-0A19F5DA16F3}"/>
    <cellStyle name="Beregning 2 45 2" xfId="956" xr:uid="{D50DE0BD-A5BB-4BD6-9ADE-A2EB85649362}"/>
    <cellStyle name="Beregning 2 45 2 2" xfId="957" xr:uid="{8DAFB54C-E73F-4F4F-9543-4718C3E0C72F}"/>
    <cellStyle name="Beregning 2 45 3" xfId="958" xr:uid="{0CDDFB0D-8227-4EBA-8009-0D44205818A2}"/>
    <cellStyle name="Beregning 2 45 3 2" xfId="959" xr:uid="{EC36A194-A5ED-48EF-9E9C-D3FDC7FA9CE3}"/>
    <cellStyle name="Beregning 2 45 4" xfId="960" xr:uid="{92897ACB-051A-49F3-9B84-D30141B7FD4D}"/>
    <cellStyle name="Beregning 2 45 4 2" xfId="961" xr:uid="{5D72C23D-7FD8-4771-9312-E450CDA16C50}"/>
    <cellStyle name="Beregning 2 45 5" xfId="962" xr:uid="{9B7DB12F-6AB7-4E38-B47B-28A49FB47DE3}"/>
    <cellStyle name="Beregning 2 45 5 2" xfId="963" xr:uid="{ABDE4F62-D839-4402-B1BE-E295507ECBCA}"/>
    <cellStyle name="Beregning 2 45 6" xfId="964" xr:uid="{D02E2153-AF12-4E47-BC31-AA79A0700041}"/>
    <cellStyle name="Beregning 2 45 6 2" xfId="965" xr:uid="{7F42F998-79C4-4C56-91B9-0E3C96D2080B}"/>
    <cellStyle name="Beregning 2 45 7" xfId="966" xr:uid="{70CFCAEF-3830-47C4-BE77-88E36F113AFD}"/>
    <cellStyle name="Beregning 2 45 7 2" xfId="967" xr:uid="{68CF559C-77DF-45E3-9E27-B5B42591A07A}"/>
    <cellStyle name="Beregning 2 45 8" xfId="968" xr:uid="{64A0EE86-D734-4F98-AA25-9E9AA9531529}"/>
    <cellStyle name="Beregning 2 45 8 2" xfId="969" xr:uid="{560075E6-9074-408F-A50C-6C6A29AE0562}"/>
    <cellStyle name="Beregning 2 45 9" xfId="970" xr:uid="{7E0BD58D-A724-46C9-B9B0-BCC851F8B851}"/>
    <cellStyle name="Beregning 2 45 9 2" xfId="971" xr:uid="{4A6726F0-95DF-4942-80F9-333F245E121D}"/>
    <cellStyle name="Beregning 2 5" xfId="972" xr:uid="{8BAA6A1D-6064-4F0D-AA91-9B16F20340C6}"/>
    <cellStyle name="Beregning 2 5 10" xfId="973" xr:uid="{5CC93D34-4305-4C6B-A78B-7AE9469CA253}"/>
    <cellStyle name="Beregning 2 5 10 2" xfId="974" xr:uid="{561372A1-B7CA-4DE9-BE00-2D05169A3A75}"/>
    <cellStyle name="Beregning 2 5 2" xfId="975" xr:uid="{F0573261-6A87-4D33-8316-AFB0A5A159AB}"/>
    <cellStyle name="Beregning 2 5 3" xfId="976" xr:uid="{C9B80A2B-D47E-4D62-A82F-8F8315F1F393}"/>
    <cellStyle name="Beregning 2 5 3 2" xfId="977" xr:uid="{96F5A8A4-EAAE-4FD4-8116-30034BAADC7B}"/>
    <cellStyle name="Beregning 2 5 4" xfId="978" xr:uid="{F1C93CD9-7694-404B-8667-3317029EB284}"/>
    <cellStyle name="Beregning 2 5 4 2" xfId="979" xr:uid="{67EE5C0B-8136-454A-8384-9D2536673967}"/>
    <cellStyle name="Beregning 2 5 5" xfId="980" xr:uid="{E546B643-8A3F-4BA7-A543-804BF96AC63A}"/>
    <cellStyle name="Beregning 2 5 5 2" xfId="981" xr:uid="{77C21E7D-AA61-4C95-B37E-B2729A91F10B}"/>
    <cellStyle name="Beregning 2 5 6" xfId="982" xr:uid="{971A348B-51A5-4E8E-98FF-F3C96C13C9F3}"/>
    <cellStyle name="Beregning 2 5 6 2" xfId="983" xr:uid="{577AECAF-2085-455F-AF26-5206341DD587}"/>
    <cellStyle name="Beregning 2 5 7" xfId="984" xr:uid="{689A665B-D6FF-4E1C-B368-6950A99D4599}"/>
    <cellStyle name="Beregning 2 5 7 2" xfId="985" xr:uid="{A64B093F-2DD8-49ED-A64F-B0ACEA315D2C}"/>
    <cellStyle name="Beregning 2 5 8" xfId="986" xr:uid="{E4CA2055-9138-45B4-80EC-BCD91095B555}"/>
    <cellStyle name="Beregning 2 5 8 2" xfId="987" xr:uid="{BDFC0F17-70AB-440D-854A-1773A2A73FF6}"/>
    <cellStyle name="Beregning 2 5 9" xfId="988" xr:uid="{0DA788AC-E020-4098-B60D-37519BE4B1DA}"/>
    <cellStyle name="Beregning 2 5 9 2" xfId="989" xr:uid="{3FAF8689-7C87-45D7-A377-2A2D1C64C3C0}"/>
    <cellStyle name="Beregning 2 6" xfId="990" xr:uid="{148696D8-F31A-4D13-AB49-769DA5E079BC}"/>
    <cellStyle name="Beregning 2 6 10" xfId="991" xr:uid="{257F11B8-E8FB-46C0-A7AA-AED3E1C6CF68}"/>
    <cellStyle name="Beregning 2 6 10 2" xfId="992" xr:uid="{FCC303A7-2380-4E2A-82DA-01002F165234}"/>
    <cellStyle name="Beregning 2 6 11" xfId="993" xr:uid="{6A5D540F-DDF5-4F7C-A2FF-AF74A5D310F1}"/>
    <cellStyle name="Beregning 2 6 2" xfId="994" xr:uid="{8E4ED83E-DC9F-48A3-B673-7918CA19DC31}"/>
    <cellStyle name="Beregning 2 6 2 2" xfId="995" xr:uid="{792006ED-4C07-4230-8AB1-055E6E60BA53}"/>
    <cellStyle name="Beregning 2 6 3" xfId="996" xr:uid="{E3364932-5508-4CDF-B745-3419F5920BBA}"/>
    <cellStyle name="Beregning 2 6 3 2" xfId="997" xr:uid="{EDE871C7-7E93-40F1-94D9-47FC4C049BFD}"/>
    <cellStyle name="Beregning 2 6 4" xfId="998" xr:uid="{0B3F63D4-0B32-42CC-A29E-08C61E4E4929}"/>
    <cellStyle name="Beregning 2 6 4 2" xfId="999" xr:uid="{D15F6281-35EA-4FA3-906D-D5BE5A44F1A5}"/>
    <cellStyle name="Beregning 2 6 5" xfId="1000" xr:uid="{1C1FA75A-0875-47CB-815F-F4F4C8DB54B3}"/>
    <cellStyle name="Beregning 2 6 5 2" xfId="1001" xr:uid="{35AC0549-5412-4F81-8C5E-0E0FC4BDB0DA}"/>
    <cellStyle name="Beregning 2 6 6" xfId="1002" xr:uid="{623636D9-243A-4EEB-B799-575A1D4595AF}"/>
    <cellStyle name="Beregning 2 6 6 2" xfId="1003" xr:uid="{ECB1E24B-29F4-4964-BF0B-3902497D1F54}"/>
    <cellStyle name="Beregning 2 6 7" xfId="1004" xr:uid="{1F6CACB8-9491-4804-A80F-4CA3A238CB11}"/>
    <cellStyle name="Beregning 2 6 7 2" xfId="1005" xr:uid="{D0F78969-FD50-4AD7-9ABF-43B20864C0D4}"/>
    <cellStyle name="Beregning 2 6 8" xfId="1006" xr:uid="{2D0381E8-A7AC-478E-9823-76C1F17BA9D7}"/>
    <cellStyle name="Beregning 2 6 8 2" xfId="1007" xr:uid="{8E78A662-57A4-4629-87A8-68B41130EB60}"/>
    <cellStyle name="Beregning 2 6 9" xfId="1008" xr:uid="{B7C72CE3-2FF2-428C-ABBD-016778CCD3AA}"/>
    <cellStyle name="Beregning 2 6 9 2" xfId="1009" xr:uid="{39B7C687-9837-458E-9AA1-080846D50BBD}"/>
    <cellStyle name="Beregning 2 7" xfId="1010" xr:uid="{A195A11A-5E8E-47E1-BA1E-F713FC689813}"/>
    <cellStyle name="Beregning 2 7 10" xfId="1011" xr:uid="{02383129-B985-48F8-A00C-12C4B1DC89BD}"/>
    <cellStyle name="Beregning 2 7 10 2" xfId="1012" xr:uid="{24D00D41-6D9F-48CD-A2D5-298EAD7B8957}"/>
    <cellStyle name="Beregning 2 7 11" xfId="1013" xr:uid="{4A4A5BE0-8936-4A8F-A5B9-802C69F9558E}"/>
    <cellStyle name="Beregning 2 7 2" xfId="1014" xr:uid="{7FBF4F62-3C5E-4ED4-9BEC-BDA1B2E2537E}"/>
    <cellStyle name="Beregning 2 7 2 2" xfId="1015" xr:uid="{ABCC503F-0ADE-47DC-8DC1-FADFDEDC58A5}"/>
    <cellStyle name="Beregning 2 7 3" xfId="1016" xr:uid="{61734B4C-9E52-4BBD-8265-58A9F525B5D0}"/>
    <cellStyle name="Beregning 2 7 3 2" xfId="1017" xr:uid="{E77E33E8-221A-44D2-917D-CF4755C2ACFD}"/>
    <cellStyle name="Beregning 2 7 4" xfId="1018" xr:uid="{1BA8AFEA-AB04-4B7E-BBB8-2D53610F728C}"/>
    <cellStyle name="Beregning 2 7 4 2" xfId="1019" xr:uid="{E10A8CF5-BC18-49A3-ABAE-55FB15301964}"/>
    <cellStyle name="Beregning 2 7 5" xfId="1020" xr:uid="{D570E4C5-7F67-4458-9330-0510A615E0EB}"/>
    <cellStyle name="Beregning 2 7 5 2" xfId="1021" xr:uid="{B6958D17-E2E6-4B7F-BD0F-C39E2311C1B3}"/>
    <cellStyle name="Beregning 2 7 6" xfId="1022" xr:uid="{BE213C3A-88C2-411C-A7CF-BC80733EE789}"/>
    <cellStyle name="Beregning 2 7 6 2" xfId="1023" xr:uid="{46AAA1D3-CDC5-4D15-BFA8-AFEBADFB456C}"/>
    <cellStyle name="Beregning 2 7 7" xfId="1024" xr:uid="{2DDBDA26-1AFB-45A8-B566-AF27F00BA995}"/>
    <cellStyle name="Beregning 2 7 7 2" xfId="1025" xr:uid="{461EAF67-1498-4F11-A289-D00F6407FD6D}"/>
    <cellStyle name="Beregning 2 7 8" xfId="1026" xr:uid="{AA52EF82-F4DA-4C08-9389-207FAD7BD739}"/>
    <cellStyle name="Beregning 2 7 8 2" xfId="1027" xr:uid="{5FED5D1A-E9E1-4EF2-98F6-2EAEF4F42AF8}"/>
    <cellStyle name="Beregning 2 7 9" xfId="1028" xr:uid="{0CC64338-0B50-49AD-AE23-A84A96370DE9}"/>
    <cellStyle name="Beregning 2 7 9 2" xfId="1029" xr:uid="{8BA68D82-E04D-4EB5-9CEA-D78E3EA4508A}"/>
    <cellStyle name="Beregning 2 8" xfId="1030" xr:uid="{89C94960-8C26-46CA-B933-E40AC4AE2F8B}"/>
    <cellStyle name="Beregning 2 8 10" xfId="1031" xr:uid="{1DEB795D-3EA0-4513-B29E-921A92A18C33}"/>
    <cellStyle name="Beregning 2 8 10 2" xfId="1032" xr:uid="{060ABC80-27AC-4169-B664-7418D1A86A3F}"/>
    <cellStyle name="Beregning 2 8 11" xfId="1033" xr:uid="{7AC0848E-2F50-4433-9F72-CC3317F69E0C}"/>
    <cellStyle name="Beregning 2 8 2" xfId="1034" xr:uid="{D4D34F02-11DA-4E70-917C-EC26581A53BA}"/>
    <cellStyle name="Beregning 2 8 2 2" xfId="1035" xr:uid="{63771353-6A8F-4809-925F-6F5D996AAC5C}"/>
    <cellStyle name="Beregning 2 8 3" xfId="1036" xr:uid="{4AF10F14-F15E-46AF-AFED-F35210370DBC}"/>
    <cellStyle name="Beregning 2 8 3 2" xfId="1037" xr:uid="{59F37FF9-5957-4EC2-9D3D-44E1DF062DFA}"/>
    <cellStyle name="Beregning 2 8 4" xfId="1038" xr:uid="{035B001B-5432-49B3-B0DD-E2996509B149}"/>
    <cellStyle name="Beregning 2 8 4 2" xfId="1039" xr:uid="{022A7B75-93A4-48D0-B33E-1B0B049F3660}"/>
    <cellStyle name="Beregning 2 8 5" xfId="1040" xr:uid="{6F4C4D9E-AD9E-4CA4-A669-FE7E9C8DBC7E}"/>
    <cellStyle name="Beregning 2 8 5 2" xfId="1041" xr:uid="{45BB8910-6C03-4AA7-AE97-3911668D8897}"/>
    <cellStyle name="Beregning 2 8 6" xfId="1042" xr:uid="{A1D317BF-EADF-4747-94AB-C9569AB383E9}"/>
    <cellStyle name="Beregning 2 8 6 2" xfId="1043" xr:uid="{C7855334-F48A-484D-9491-780ED94FE957}"/>
    <cellStyle name="Beregning 2 8 7" xfId="1044" xr:uid="{D162CCAB-EF80-4320-BBD5-9473C6CC9C66}"/>
    <cellStyle name="Beregning 2 8 7 2" xfId="1045" xr:uid="{7D7FBAF0-4806-47E0-ADC2-B4B044DA5ACF}"/>
    <cellStyle name="Beregning 2 8 8" xfId="1046" xr:uid="{F576044D-D5ED-42F2-8A00-B047745B6CA4}"/>
    <cellStyle name="Beregning 2 8 8 2" xfId="1047" xr:uid="{7543F6B5-CAC8-4FC7-AD13-B1CDA544B944}"/>
    <cellStyle name="Beregning 2 8 9" xfId="1048" xr:uid="{51E22C07-6A60-4748-BFD3-2417FA0DFE09}"/>
    <cellStyle name="Beregning 2 8 9 2" xfId="1049" xr:uid="{BFD14838-02F0-48AE-9E39-95E42F3535E8}"/>
    <cellStyle name="Beregning 2 9" xfId="1050" xr:uid="{C01FBCC8-DEDD-4DE2-8ED2-07A0CF9301C6}"/>
    <cellStyle name="Beregning 2 9 10" xfId="1051" xr:uid="{82E72BD8-89C9-4063-A128-21BC09AD4C49}"/>
    <cellStyle name="Beregning 2 9 10 2" xfId="1052" xr:uid="{8FCDD954-B7D5-43F0-8CB4-A5516C886145}"/>
    <cellStyle name="Beregning 2 9 11" xfId="1053" xr:uid="{8CE7BA47-730D-4815-9358-C8C924CCC4DA}"/>
    <cellStyle name="Beregning 2 9 2" xfId="1054" xr:uid="{038F58C6-DFDF-4EF8-8C44-9C0E30CBEFFD}"/>
    <cellStyle name="Beregning 2 9 2 2" xfId="1055" xr:uid="{5AE7E1D8-64B1-4EF5-BDF2-27D335D20782}"/>
    <cellStyle name="Beregning 2 9 3" xfId="1056" xr:uid="{152F9261-E239-4AC2-B8BC-D64BE6067B21}"/>
    <cellStyle name="Beregning 2 9 3 2" xfId="1057" xr:uid="{123934E8-C95A-40A6-AFFE-758EE3BD1C12}"/>
    <cellStyle name="Beregning 2 9 4" xfId="1058" xr:uid="{737DF26F-F2D2-4BBF-8CDE-3F6813D606BA}"/>
    <cellStyle name="Beregning 2 9 4 2" xfId="1059" xr:uid="{4AE0F00C-30DC-4B32-A744-20C76B3999CF}"/>
    <cellStyle name="Beregning 2 9 5" xfId="1060" xr:uid="{8DA26EE6-3855-4F97-8C2C-D44252F75FCA}"/>
    <cellStyle name="Beregning 2 9 5 2" xfId="1061" xr:uid="{CC416AA5-691E-4BFC-AD2F-179025FF2B26}"/>
    <cellStyle name="Beregning 2 9 6" xfId="1062" xr:uid="{B54C7FFE-7E6D-4874-92AD-885828ED7F55}"/>
    <cellStyle name="Beregning 2 9 6 2" xfId="1063" xr:uid="{77525A60-CECF-4695-9E6D-A54A403CF69A}"/>
    <cellStyle name="Beregning 2 9 7" xfId="1064" xr:uid="{A2272410-4F51-4DCC-B6E1-F2F0CB43FA54}"/>
    <cellStyle name="Beregning 2 9 7 2" xfId="1065" xr:uid="{F3F78A9D-0476-453E-8D7E-37C372908536}"/>
    <cellStyle name="Beregning 2 9 8" xfId="1066" xr:uid="{117154E8-6730-4ED1-98F2-FAB587D51A18}"/>
    <cellStyle name="Beregning 2 9 8 2" xfId="1067" xr:uid="{4ACB3475-2F31-4FB9-A270-1D11C2874C64}"/>
    <cellStyle name="Beregning 2 9 9" xfId="1068" xr:uid="{409CD18D-90C9-4797-8DF2-6CEBD610BE67}"/>
    <cellStyle name="Beregning 2 9 9 2" xfId="1069" xr:uid="{B4DBC45B-EA7B-4749-B5B2-DC2FAE8788F9}"/>
    <cellStyle name="Bevitel" xfId="1070" xr:uid="{73E9BBB7-2F7A-484B-9730-F5054F762BE3}"/>
    <cellStyle name="Bevitel 10" xfId="1071" xr:uid="{0B5A860E-856B-4B36-9A67-87B6B0626B85}"/>
    <cellStyle name="Bevitel 10 10" xfId="1072" xr:uid="{E93D137D-4DE7-4C81-9552-1E677DC83491}"/>
    <cellStyle name="Bevitel 10 10 2" xfId="1073" xr:uid="{0CFDAD89-AE74-4618-81D0-93262CEF7C3F}"/>
    <cellStyle name="Bevitel 10 11" xfId="1074" xr:uid="{7CC05F0C-7B69-4CB7-BD2A-2B13D69007C5}"/>
    <cellStyle name="Bevitel 10 2" xfId="1075" xr:uid="{9C8A3EE9-F7F8-42FF-B951-CF06EB5FAFE3}"/>
    <cellStyle name="Bevitel 10 2 2" xfId="1076" xr:uid="{8BDD38D5-9C2C-4EA9-A8EC-3D3B06AE4349}"/>
    <cellStyle name="Bevitel 10 3" xfId="1077" xr:uid="{8A84679A-D561-4A65-8EB7-A78DDBD17D93}"/>
    <cellStyle name="Bevitel 10 3 2" xfId="1078" xr:uid="{61E4B551-7DEA-4805-97E2-1A0E6BF7F2EB}"/>
    <cellStyle name="Bevitel 10 4" xfId="1079" xr:uid="{C6EA3A8E-E44C-450C-9FB9-FE79639EE0E0}"/>
    <cellStyle name="Bevitel 10 4 2" xfId="1080" xr:uid="{39349595-7592-4C6F-AEB3-296514196D5D}"/>
    <cellStyle name="Bevitel 10 5" xfId="1081" xr:uid="{19A85389-B4A4-430D-91AD-02E33251F217}"/>
    <cellStyle name="Bevitel 10 5 2" xfId="1082" xr:uid="{C5427FBC-73BF-426F-BB48-D054288E189F}"/>
    <cellStyle name="Bevitel 10 6" xfId="1083" xr:uid="{C18F099B-7124-41BF-B67A-AEAC60027B95}"/>
    <cellStyle name="Bevitel 10 6 2" xfId="1084" xr:uid="{65A5BEA1-DBAD-40CA-B956-A82F9A16515F}"/>
    <cellStyle name="Bevitel 10 7" xfId="1085" xr:uid="{C176AF4B-2CBB-48FD-9ADA-AC62AF1C184D}"/>
    <cellStyle name="Bevitel 10 7 2" xfId="1086" xr:uid="{C1884B73-FD91-4C30-B4B1-318E2D5DA304}"/>
    <cellStyle name="Bevitel 10 8" xfId="1087" xr:uid="{07EA25C8-549A-41C9-80E4-4CE8D87B1865}"/>
    <cellStyle name="Bevitel 10 8 2" xfId="1088" xr:uid="{1F316265-F36B-4207-8488-C5AC6BA5755B}"/>
    <cellStyle name="Bevitel 10 9" xfId="1089" xr:uid="{CB9DFDD7-D053-454E-ACA5-3A74A0917BC3}"/>
    <cellStyle name="Bevitel 10 9 2" xfId="1090" xr:uid="{AD67A8EF-8897-49B3-BDB3-B11A4303A9DA}"/>
    <cellStyle name="Bevitel 11" xfId="1091" xr:uid="{F63D9D09-720E-4CEF-84CC-9FBBE098FEC8}"/>
    <cellStyle name="Bevitel 11 10" xfId="1092" xr:uid="{366CF254-FC3C-4418-BA98-1037BDA362AD}"/>
    <cellStyle name="Bevitel 11 10 2" xfId="1093" xr:uid="{10B97597-047F-4177-9110-32E70A09E956}"/>
    <cellStyle name="Bevitel 11 11" xfId="1094" xr:uid="{84BFC21E-4592-4B05-8049-A135D332DD03}"/>
    <cellStyle name="Bevitel 11 2" xfId="1095" xr:uid="{56F74D1D-211D-409F-8898-E7E27A6D5199}"/>
    <cellStyle name="Bevitel 11 2 2" xfId="1096" xr:uid="{1DEDF043-2BD7-4AEF-AF63-64992466B1AB}"/>
    <cellStyle name="Bevitel 11 3" xfId="1097" xr:uid="{B7BBEDE8-1436-4D35-8BDA-CC8D60AB049A}"/>
    <cellStyle name="Bevitel 11 3 2" xfId="1098" xr:uid="{EEC9EEA6-5AA2-4512-BB19-1881CBDADA1F}"/>
    <cellStyle name="Bevitel 11 4" xfId="1099" xr:uid="{23C5D530-13E6-4374-917C-B7CAEF49503C}"/>
    <cellStyle name="Bevitel 11 4 2" xfId="1100" xr:uid="{0B057085-8BA1-40CC-889C-DE2474C52A1C}"/>
    <cellStyle name="Bevitel 11 5" xfId="1101" xr:uid="{7B73DC2B-9BCB-4683-A9C6-2D14AD074894}"/>
    <cellStyle name="Bevitel 11 5 2" xfId="1102" xr:uid="{4DDACC3A-DFFB-4B82-B29A-97B6ABA74792}"/>
    <cellStyle name="Bevitel 11 6" xfId="1103" xr:uid="{5AE93AC3-6588-41F5-BD45-50482E7C6B33}"/>
    <cellStyle name="Bevitel 11 6 2" xfId="1104" xr:uid="{EA6701A5-EDFD-4AD8-AF50-C7787740F643}"/>
    <cellStyle name="Bevitel 11 7" xfId="1105" xr:uid="{ECC2CC8B-6B11-4D19-9494-9ACC4EB036E0}"/>
    <cellStyle name="Bevitel 11 7 2" xfId="1106" xr:uid="{985B78BE-AA96-4242-BCAE-194B6614B032}"/>
    <cellStyle name="Bevitel 11 8" xfId="1107" xr:uid="{A3618BCD-A576-48EC-987A-4BAD51C5498C}"/>
    <cellStyle name="Bevitel 11 8 2" xfId="1108" xr:uid="{C202960C-A092-4A73-818A-2E8C57666D16}"/>
    <cellStyle name="Bevitel 11 9" xfId="1109" xr:uid="{9178EC12-4DD0-4B99-9F0E-477B49906D0E}"/>
    <cellStyle name="Bevitel 11 9 2" xfId="1110" xr:uid="{5138FDE1-ECA7-472D-9540-6819EC6125F6}"/>
    <cellStyle name="Bevitel 12" xfId="1111" xr:uid="{380F45BE-5CEE-468C-A63E-B710BEECCD63}"/>
    <cellStyle name="Bevitel 12 10" xfId="1112" xr:uid="{F7EF2B5F-F0E5-4C15-98F1-07E8F49C413D}"/>
    <cellStyle name="Bevitel 12 10 2" xfId="1113" xr:uid="{43865C81-CA3C-4BDA-B6BA-32233FE46E41}"/>
    <cellStyle name="Bevitel 12 11" xfId="1114" xr:uid="{CF4A226E-02CD-454E-9622-0C8DF725AECE}"/>
    <cellStyle name="Bevitel 12 2" xfId="1115" xr:uid="{50B00AEE-5B16-4760-A2F6-FB26650476CC}"/>
    <cellStyle name="Bevitel 12 2 2" xfId="1116" xr:uid="{7D413973-7894-4223-BDDA-DAD59542E441}"/>
    <cellStyle name="Bevitel 12 3" xfId="1117" xr:uid="{866F84E5-8B70-4DD4-9046-D0A27387D992}"/>
    <cellStyle name="Bevitel 12 3 2" xfId="1118" xr:uid="{DA869A8C-7717-4188-B8C7-5D6E10197378}"/>
    <cellStyle name="Bevitel 12 4" xfId="1119" xr:uid="{F0937175-4E65-45AB-8970-9BD2DE862901}"/>
    <cellStyle name="Bevitel 12 4 2" xfId="1120" xr:uid="{E070FDDA-F727-491B-8BCD-21DF7F03A5D4}"/>
    <cellStyle name="Bevitel 12 5" xfId="1121" xr:uid="{82B3B900-F864-495C-AB76-7EF7FEAC65E2}"/>
    <cellStyle name="Bevitel 12 5 2" xfId="1122" xr:uid="{545A9A99-752F-4DD5-9F13-513C2E85460E}"/>
    <cellStyle name="Bevitel 12 6" xfId="1123" xr:uid="{0BBC1DE0-A6F6-49E2-B78D-2372164A3040}"/>
    <cellStyle name="Bevitel 12 6 2" xfId="1124" xr:uid="{E07B9ED8-A2E1-483B-B604-5DCD421701C6}"/>
    <cellStyle name="Bevitel 12 7" xfId="1125" xr:uid="{0325E39E-0A33-4004-8932-79737348722D}"/>
    <cellStyle name="Bevitel 12 7 2" xfId="1126" xr:uid="{CE70B961-D6CD-4F67-9D26-5F2CD1E68604}"/>
    <cellStyle name="Bevitel 12 8" xfId="1127" xr:uid="{503C9F4F-FEC2-41EB-B693-AB5A217AFA52}"/>
    <cellStyle name="Bevitel 12 8 2" xfId="1128" xr:uid="{C29690F8-275B-435A-BF47-9B09AE0B7167}"/>
    <cellStyle name="Bevitel 12 9" xfId="1129" xr:uid="{4EC74F9F-8B0F-4580-833A-6A595E38E989}"/>
    <cellStyle name="Bevitel 12 9 2" xfId="1130" xr:uid="{8E905684-EB88-4C2C-AB34-1D3F6392D47E}"/>
    <cellStyle name="Bevitel 13" xfId="1131" xr:uid="{E641002D-0DD6-4806-BF05-BA89E4F657E0}"/>
    <cellStyle name="Bevitel 13 10" xfId="1132" xr:uid="{85498E17-1519-4EF0-8BE7-553DBF2BF3BD}"/>
    <cellStyle name="Bevitel 13 10 2" xfId="1133" xr:uid="{60A88660-8290-49B8-AE4E-286CBA0FCB83}"/>
    <cellStyle name="Bevitel 13 11" xfId="1134" xr:uid="{DA85466E-13A8-479F-8CB0-CC4094F0C507}"/>
    <cellStyle name="Bevitel 13 2" xfId="1135" xr:uid="{CD3F72E5-E6BB-4EAF-9F7F-A476CDD1DBBF}"/>
    <cellStyle name="Bevitel 13 2 2" xfId="1136" xr:uid="{DA8704E6-5D0B-4805-85C0-853F119A43D7}"/>
    <cellStyle name="Bevitel 13 3" xfId="1137" xr:uid="{5D591B92-D07D-4BB3-8717-F34A53D5929C}"/>
    <cellStyle name="Bevitel 13 3 2" xfId="1138" xr:uid="{9CB695A5-D469-42BB-A117-02697F06CAD8}"/>
    <cellStyle name="Bevitel 13 4" xfId="1139" xr:uid="{7154FF33-4E82-4DDD-A5F1-9DDDDF06A346}"/>
    <cellStyle name="Bevitel 13 4 2" xfId="1140" xr:uid="{1D3FA838-5562-4210-8215-9783B03641A0}"/>
    <cellStyle name="Bevitel 13 5" xfId="1141" xr:uid="{06E525D2-7877-4825-88F2-51DCF196306D}"/>
    <cellStyle name="Bevitel 13 5 2" xfId="1142" xr:uid="{7B7260B5-0C26-46AB-B6FA-037032B176FA}"/>
    <cellStyle name="Bevitel 13 6" xfId="1143" xr:uid="{F30B2DBD-E59C-4408-873C-99FDB2B68713}"/>
    <cellStyle name="Bevitel 13 6 2" xfId="1144" xr:uid="{76FA2934-AEA0-4510-A95B-D8B7BAA8BBA4}"/>
    <cellStyle name="Bevitel 13 7" xfId="1145" xr:uid="{398403B2-2B9D-4D22-8552-776E82AB3BED}"/>
    <cellStyle name="Bevitel 13 7 2" xfId="1146" xr:uid="{56341034-00E4-4BBD-8546-9A4482FD49E4}"/>
    <cellStyle name="Bevitel 13 8" xfId="1147" xr:uid="{2B693FBC-7B47-4BCE-8006-E9950DB16E4A}"/>
    <cellStyle name="Bevitel 13 8 2" xfId="1148" xr:uid="{83FC14F0-43BE-43FF-BFD6-8635E0F197D7}"/>
    <cellStyle name="Bevitel 13 9" xfId="1149" xr:uid="{368CABF3-E7E1-4E99-A314-130E8FEAACF7}"/>
    <cellStyle name="Bevitel 13 9 2" xfId="1150" xr:uid="{CCF71656-54CE-45F1-8B2B-89D9BED12D96}"/>
    <cellStyle name="Bevitel 14" xfId="1151" xr:uid="{4ED8A392-F2DE-46C3-B522-EA9FD549F6BD}"/>
    <cellStyle name="Bevitel 14 10" xfId="1152" xr:uid="{E0F851DA-2494-4F1D-A354-C36C21714F1E}"/>
    <cellStyle name="Bevitel 14 10 2" xfId="1153" xr:uid="{A1338C6A-6B1E-44D5-8D14-6CAAFDE3C028}"/>
    <cellStyle name="Bevitel 14 11" xfId="1154" xr:uid="{C5BB0093-E32F-40D7-979C-45343178E3F3}"/>
    <cellStyle name="Bevitel 14 2" xfId="1155" xr:uid="{0576307F-6EEC-4185-9642-BEE1F0B10F4E}"/>
    <cellStyle name="Bevitel 14 2 2" xfId="1156" xr:uid="{EFD4AF2D-920D-4394-8345-4D44481C5027}"/>
    <cellStyle name="Bevitel 14 3" xfId="1157" xr:uid="{E0255C41-158D-418A-8DE5-AB2A7CA04DC2}"/>
    <cellStyle name="Bevitel 14 3 2" xfId="1158" xr:uid="{2D10816F-A778-42C8-95F6-2E9F71169304}"/>
    <cellStyle name="Bevitel 14 4" xfId="1159" xr:uid="{C11F26BD-0ED1-4FC4-9FD4-40278A207F8F}"/>
    <cellStyle name="Bevitel 14 4 2" xfId="1160" xr:uid="{128B80D7-0904-4124-80C5-D255DE55599E}"/>
    <cellStyle name="Bevitel 14 5" xfId="1161" xr:uid="{CC49370B-5654-4AB6-A0D4-02B44BB3B3F8}"/>
    <cellStyle name="Bevitel 14 5 2" xfId="1162" xr:uid="{D968614F-26C9-46DD-A369-3C835EEBFBEF}"/>
    <cellStyle name="Bevitel 14 6" xfId="1163" xr:uid="{FF2B6EBA-A3C9-4137-8817-9EB326B0BE46}"/>
    <cellStyle name="Bevitel 14 6 2" xfId="1164" xr:uid="{24C1D65A-3BF2-4A84-908F-8AEBC8438A59}"/>
    <cellStyle name="Bevitel 14 7" xfId="1165" xr:uid="{BCCA0AA5-64F9-4CBD-A308-78E11086FBA0}"/>
    <cellStyle name="Bevitel 14 7 2" xfId="1166" xr:uid="{E6C4450F-B78D-44EF-8980-E28DE5D4AF92}"/>
    <cellStyle name="Bevitel 14 8" xfId="1167" xr:uid="{26B84195-D8B9-48CC-B393-4AB5CF71A460}"/>
    <cellStyle name="Bevitel 14 8 2" xfId="1168" xr:uid="{AEA0428F-EC23-4ACC-A20D-55C8CC2B6322}"/>
    <cellStyle name="Bevitel 14 9" xfId="1169" xr:uid="{CBE38048-7E34-43D4-A47F-1326D9B4FDD8}"/>
    <cellStyle name="Bevitel 14 9 2" xfId="1170" xr:uid="{8C6679C9-61E2-432E-9B15-75EFEDB30B9F}"/>
    <cellStyle name="Bevitel 15" xfId="1171" xr:uid="{DB6CB1B5-6686-4AE2-9F66-6261248FDDB7}"/>
    <cellStyle name="Bevitel 15 10" xfId="1172" xr:uid="{5C130214-5D93-4BD1-BB32-8C1DAD2C7B41}"/>
    <cellStyle name="Bevitel 15 10 2" xfId="1173" xr:uid="{BFACBCD5-30E5-45B6-881E-FC7ACEB23B03}"/>
    <cellStyle name="Bevitel 15 11" xfId="1174" xr:uid="{F63C0D7C-5D38-458D-BB92-7E00204F2B8C}"/>
    <cellStyle name="Bevitel 15 2" xfId="1175" xr:uid="{B3EEA55F-A327-4F8E-A31B-5E6CCA594F17}"/>
    <cellStyle name="Bevitel 15 2 2" xfId="1176" xr:uid="{483EA7E4-9C81-4E38-B48A-5EF9A58AFC8B}"/>
    <cellStyle name="Bevitel 15 3" xfId="1177" xr:uid="{5124B7AE-6C8C-4D71-B219-916BAB1B7B2F}"/>
    <cellStyle name="Bevitel 15 3 2" xfId="1178" xr:uid="{5863C19C-EA71-44A5-B24A-3D04CE2966A3}"/>
    <cellStyle name="Bevitel 15 4" xfId="1179" xr:uid="{2D101148-C8DA-44A8-B8FD-DD1A2A32C828}"/>
    <cellStyle name="Bevitel 15 4 2" xfId="1180" xr:uid="{24DCE431-4E9B-4E99-9A43-F5C215110481}"/>
    <cellStyle name="Bevitel 15 5" xfId="1181" xr:uid="{4E39A54D-345D-4723-BB40-ED00DE59F68E}"/>
    <cellStyle name="Bevitel 15 5 2" xfId="1182" xr:uid="{B0BE7D0C-21EE-4872-9080-9DE032F08C00}"/>
    <cellStyle name="Bevitel 15 6" xfId="1183" xr:uid="{BBDA3658-715F-48A9-9EB0-A33B2A574C0B}"/>
    <cellStyle name="Bevitel 15 6 2" xfId="1184" xr:uid="{A7840264-3243-4DD5-BA02-A59BE664F562}"/>
    <cellStyle name="Bevitel 15 7" xfId="1185" xr:uid="{FD634782-1D62-4E84-9B7F-5AC902ACB5BF}"/>
    <cellStyle name="Bevitel 15 7 2" xfId="1186" xr:uid="{0A32E700-FB71-48BA-982E-A387ED58AFBF}"/>
    <cellStyle name="Bevitel 15 8" xfId="1187" xr:uid="{3ED333CB-0CE1-4F70-8659-AAD9837782F6}"/>
    <cellStyle name="Bevitel 15 8 2" xfId="1188" xr:uid="{00592789-C7CA-42BA-AE3A-F0D7161B6445}"/>
    <cellStyle name="Bevitel 15 9" xfId="1189" xr:uid="{74690678-4785-4B82-9FE5-7B65A33E3B46}"/>
    <cellStyle name="Bevitel 15 9 2" xfId="1190" xr:uid="{523A96D1-0515-4103-BFB4-CB7D976B855B}"/>
    <cellStyle name="Bevitel 16" xfId="1191" xr:uid="{4F5EEE47-4CF8-41E5-8B3D-3190342E98F9}"/>
    <cellStyle name="Bevitel 16 10" xfId="1192" xr:uid="{4405C3B4-EC3A-436B-B876-264379067C84}"/>
    <cellStyle name="Bevitel 16 10 2" xfId="1193" xr:uid="{9ED416FA-476A-4C26-A99A-75A361250317}"/>
    <cellStyle name="Bevitel 16 11" xfId="1194" xr:uid="{AF8FC350-66C5-45E4-B12C-CA5719136409}"/>
    <cellStyle name="Bevitel 16 2" xfId="1195" xr:uid="{48AB0A08-7069-4854-8D42-D12C674B044E}"/>
    <cellStyle name="Bevitel 16 2 2" xfId="1196" xr:uid="{30D55CE4-6F8A-4795-ACB6-58472589966B}"/>
    <cellStyle name="Bevitel 16 3" xfId="1197" xr:uid="{F3ADA635-5D44-4573-9735-CB1F6E6064C3}"/>
    <cellStyle name="Bevitel 16 3 2" xfId="1198" xr:uid="{CF990E67-6E9C-4B8A-BC89-4CCF6A50568B}"/>
    <cellStyle name="Bevitel 16 4" xfId="1199" xr:uid="{69DFDD40-233C-4283-B5C6-6384FEB8AC95}"/>
    <cellStyle name="Bevitel 16 4 2" xfId="1200" xr:uid="{66F54985-DE79-42F6-B7B6-117B51D61521}"/>
    <cellStyle name="Bevitel 16 5" xfId="1201" xr:uid="{08E492E8-71B0-402C-B21D-BD62916A3F0F}"/>
    <cellStyle name="Bevitel 16 5 2" xfId="1202" xr:uid="{412CEE1A-C324-4369-ADC6-B5124939FE56}"/>
    <cellStyle name="Bevitel 16 6" xfId="1203" xr:uid="{D273F65E-5715-4AA8-896D-6E11B5E3C683}"/>
    <cellStyle name="Bevitel 16 6 2" xfId="1204" xr:uid="{E45555C5-0057-47C7-A4BF-25D63D81786C}"/>
    <cellStyle name="Bevitel 16 7" xfId="1205" xr:uid="{38CB883E-7917-4501-AD4F-921F66F3EA91}"/>
    <cellStyle name="Bevitel 16 7 2" xfId="1206" xr:uid="{968263B8-6FC8-498E-A8A1-C15E0D3D1E0A}"/>
    <cellStyle name="Bevitel 16 8" xfId="1207" xr:uid="{2DD6B6BF-4DD2-4300-9DAB-E85857B62102}"/>
    <cellStyle name="Bevitel 16 8 2" xfId="1208" xr:uid="{9A000E0D-5F5E-418C-860F-8B5F9E0738AF}"/>
    <cellStyle name="Bevitel 16 9" xfId="1209" xr:uid="{3F533124-3BFB-4E5A-ACC7-EF021976FCD3}"/>
    <cellStyle name="Bevitel 16 9 2" xfId="1210" xr:uid="{08A4F627-E989-45C8-BF8F-AAE4D33971AC}"/>
    <cellStyle name="Bevitel 17" xfId="1211" xr:uid="{F13F0BE1-A5C2-4F76-AD20-F7B4D1A62A69}"/>
    <cellStyle name="Bevitel 17 10" xfId="1212" xr:uid="{6D1DD224-D6CF-4909-903A-FA2D768FF4EE}"/>
    <cellStyle name="Bevitel 17 10 2" xfId="1213" xr:uid="{19A5F30F-8440-44CB-BC2E-6B4953E84094}"/>
    <cellStyle name="Bevitel 17 11" xfId="1214" xr:uid="{98D3BB40-6CF7-4054-A4D8-74EBD556BD97}"/>
    <cellStyle name="Bevitel 17 2" xfId="1215" xr:uid="{E0F8D7A2-C420-49D0-8745-1D513F6D0275}"/>
    <cellStyle name="Bevitel 17 2 2" xfId="1216" xr:uid="{C2272EFF-CBBB-4EC5-B79C-A4B002F6BC49}"/>
    <cellStyle name="Bevitel 17 3" xfId="1217" xr:uid="{A7ACE0C4-FD7C-4FEE-BC06-AC18FE118EB3}"/>
    <cellStyle name="Bevitel 17 3 2" xfId="1218" xr:uid="{ADB3D42E-FB0D-4777-8CF1-DA83516949BD}"/>
    <cellStyle name="Bevitel 17 4" xfId="1219" xr:uid="{7F5398D9-7DE4-4358-9916-A12C495CC0B2}"/>
    <cellStyle name="Bevitel 17 4 2" xfId="1220" xr:uid="{E4B5CBFE-ADE4-4113-8058-DB6C6F8473BD}"/>
    <cellStyle name="Bevitel 17 5" xfId="1221" xr:uid="{B8265A0A-8918-4710-9E21-0B1517540B4F}"/>
    <cellStyle name="Bevitel 17 5 2" xfId="1222" xr:uid="{FBFE4BAE-3873-437A-934F-50E3AC5C9420}"/>
    <cellStyle name="Bevitel 17 6" xfId="1223" xr:uid="{C0F24D37-FCF9-43E7-B30F-481F2EE4676C}"/>
    <cellStyle name="Bevitel 17 6 2" xfId="1224" xr:uid="{73504AAF-95A2-4DD0-A743-A9A8EA5D2E48}"/>
    <cellStyle name="Bevitel 17 7" xfId="1225" xr:uid="{746F5C9A-8DCF-4FDE-B802-FD7DD07282B8}"/>
    <cellStyle name="Bevitel 17 7 2" xfId="1226" xr:uid="{FA00CB52-4CA6-4E91-8E55-4CE7874E885C}"/>
    <cellStyle name="Bevitel 17 8" xfId="1227" xr:uid="{41CCFF46-1EB8-42DD-8640-C0CC1275B791}"/>
    <cellStyle name="Bevitel 17 8 2" xfId="1228" xr:uid="{EDCE0F34-6BA1-4745-B034-B00D2F1EAA13}"/>
    <cellStyle name="Bevitel 17 9" xfId="1229" xr:uid="{C2845817-F99D-47EF-AB78-38B0E0F3D2D8}"/>
    <cellStyle name="Bevitel 17 9 2" xfId="1230" xr:uid="{793A4EBA-E3C4-4699-A80B-11B1E61F8931}"/>
    <cellStyle name="Bevitel 18" xfId="1231" xr:uid="{D6E3C1D9-6DB7-4AC9-B9B7-72A69CEE5C56}"/>
    <cellStyle name="Bevitel 18 10" xfId="1232" xr:uid="{DA346422-4378-43F1-95CD-F8231FA128CD}"/>
    <cellStyle name="Bevitel 18 10 2" xfId="1233" xr:uid="{B3269A3D-9368-49D7-AFFD-BB52569DCF29}"/>
    <cellStyle name="Bevitel 18 11" xfId="1234" xr:uid="{4E1E90DB-E82E-4CBF-9476-8396AFEDDC9D}"/>
    <cellStyle name="Bevitel 18 2" xfId="1235" xr:uid="{0617E35E-1E5B-4327-89DA-A0A0CEF50702}"/>
    <cellStyle name="Bevitel 18 2 2" xfId="1236" xr:uid="{F07F8963-C14C-4220-A0F8-021D2F3AB9E2}"/>
    <cellStyle name="Bevitel 18 3" xfId="1237" xr:uid="{08CA13F9-6CD6-4333-BE34-ABB3C1872715}"/>
    <cellStyle name="Bevitel 18 3 2" xfId="1238" xr:uid="{C443A1C0-9D6A-4613-8049-AAA774A2CABF}"/>
    <cellStyle name="Bevitel 18 4" xfId="1239" xr:uid="{3ED9586B-ED6A-448B-908C-F23B8D0615D9}"/>
    <cellStyle name="Bevitel 18 4 2" xfId="1240" xr:uid="{401F568F-7ABD-49E1-9332-40FD98079151}"/>
    <cellStyle name="Bevitel 18 5" xfId="1241" xr:uid="{8B3AEE29-951F-42BE-84EB-C255140A7116}"/>
    <cellStyle name="Bevitel 18 5 2" xfId="1242" xr:uid="{7965854F-DCBA-40D1-B472-3BE2DB0FA923}"/>
    <cellStyle name="Bevitel 18 6" xfId="1243" xr:uid="{B6BADC00-3724-44DA-AFB1-07B301FA4B39}"/>
    <cellStyle name="Bevitel 18 6 2" xfId="1244" xr:uid="{7D266BA4-6234-4174-A297-C17F5470C2D8}"/>
    <cellStyle name="Bevitel 18 7" xfId="1245" xr:uid="{5EFFFC91-0CEE-4BA0-A650-69E3B186C2D1}"/>
    <cellStyle name="Bevitel 18 7 2" xfId="1246" xr:uid="{E70F1B44-54DC-4760-86D2-2127C93235BD}"/>
    <cellStyle name="Bevitel 18 8" xfId="1247" xr:uid="{36A8FB56-9421-4D1E-B19A-C1C29ACB98B0}"/>
    <cellStyle name="Bevitel 18 8 2" xfId="1248" xr:uid="{3D6095AD-5B25-4881-B0B5-1F8B3D792E8B}"/>
    <cellStyle name="Bevitel 18 9" xfId="1249" xr:uid="{027D5DBB-A549-4C4C-88A6-A0906147E7FB}"/>
    <cellStyle name="Bevitel 18 9 2" xfId="1250" xr:uid="{D4B868B2-5D4B-48B8-8D71-6703A959DF89}"/>
    <cellStyle name="Bevitel 19" xfId="1251" xr:uid="{724CF71A-F519-4931-8F0D-711634545262}"/>
    <cellStyle name="Bevitel 19 10" xfId="1252" xr:uid="{375CA768-AB4C-44F4-8BCD-23F28DA59B53}"/>
    <cellStyle name="Bevitel 19 10 2" xfId="1253" xr:uid="{38781B56-4809-42D7-AF1B-E9E89799AE91}"/>
    <cellStyle name="Bevitel 19 11" xfId="1254" xr:uid="{456CC518-1E1D-43BF-811E-4F35C786FD0A}"/>
    <cellStyle name="Bevitel 19 2" xfId="1255" xr:uid="{E25E3617-298B-472E-BA1D-549318E4781B}"/>
    <cellStyle name="Bevitel 19 2 2" xfId="1256" xr:uid="{F78D85B0-C407-4019-9A1D-453CF4133373}"/>
    <cellStyle name="Bevitel 19 3" xfId="1257" xr:uid="{BBE31677-33C5-4F84-8CDB-DE89A47E0DDB}"/>
    <cellStyle name="Bevitel 19 3 2" xfId="1258" xr:uid="{1DF1C5A8-DE98-4D90-BE58-84CFCA1BC24E}"/>
    <cellStyle name="Bevitel 19 4" xfId="1259" xr:uid="{F7DA05D3-55B0-42CB-B95E-900832E79223}"/>
    <cellStyle name="Bevitel 19 4 2" xfId="1260" xr:uid="{666D185E-29B3-4869-8EF9-66BCA1C318D3}"/>
    <cellStyle name="Bevitel 19 5" xfId="1261" xr:uid="{930567C8-CC68-4E38-805F-08268E252D29}"/>
    <cellStyle name="Bevitel 19 5 2" xfId="1262" xr:uid="{F2374FC3-4F33-4B1C-81DC-9C277D4C5E73}"/>
    <cellStyle name="Bevitel 19 6" xfId="1263" xr:uid="{CFB5A0B2-3AF5-4176-98A9-7C9ABEFA9080}"/>
    <cellStyle name="Bevitel 19 6 2" xfId="1264" xr:uid="{34A0D875-5CB8-4635-9398-942F908971C0}"/>
    <cellStyle name="Bevitel 19 7" xfId="1265" xr:uid="{AE8C62F0-2C47-4077-8399-B4F3ECA7D726}"/>
    <cellStyle name="Bevitel 19 7 2" xfId="1266" xr:uid="{37F3B0A7-7688-4412-AE63-AC7BB6B7EA5E}"/>
    <cellStyle name="Bevitel 19 8" xfId="1267" xr:uid="{925113DD-6ABA-4AFE-AE1A-000E73D12049}"/>
    <cellStyle name="Bevitel 19 8 2" xfId="1268" xr:uid="{0E4940FC-8C76-44E4-984A-CCEB7174377B}"/>
    <cellStyle name="Bevitel 19 9" xfId="1269" xr:uid="{AA22DC9C-D762-40A6-9309-54697C635867}"/>
    <cellStyle name="Bevitel 19 9 2" xfId="1270" xr:uid="{DDC311DD-14B2-49BD-ABB1-2216C36C5342}"/>
    <cellStyle name="Bevitel 2" xfId="1271" xr:uid="{DB40ED37-A5C0-4F12-98ED-FDEC42D39483}"/>
    <cellStyle name="Bevitel 2 10" xfId="1272" xr:uid="{088EB1D6-C9C9-4864-913B-120C878ADBBF}"/>
    <cellStyle name="Bevitel 2 10 2" xfId="1273" xr:uid="{ED9623A7-E926-43FC-8B47-6CD6BFD7BC8E}"/>
    <cellStyle name="Bevitel 2 2" xfId="1274" xr:uid="{6BA539A4-F0C6-4CF7-A271-1D20FED364FB}"/>
    <cellStyle name="Bevitel 2 3" xfId="1275" xr:uid="{7C5829CF-2B29-4684-A99E-4C3F8488FA6D}"/>
    <cellStyle name="Bevitel 2 3 2" xfId="1276" xr:uid="{751DD3A9-4C99-49CF-A0B3-9C1C9CED95CD}"/>
    <cellStyle name="Bevitel 2 4" xfId="1277" xr:uid="{5799E25C-FE12-412A-B016-054846C48EE8}"/>
    <cellStyle name="Bevitel 2 4 2" xfId="1278" xr:uid="{C04CB298-18EE-424F-A49D-051FE19BC097}"/>
    <cellStyle name="Bevitel 2 5" xfId="1279" xr:uid="{CFFB1C3F-09A6-43A3-95DA-B7EF3E64DCD1}"/>
    <cellStyle name="Bevitel 2 5 2" xfId="1280" xr:uid="{D875A3D3-E3C4-4463-99F6-EBD10A422DF4}"/>
    <cellStyle name="Bevitel 2 6" xfId="1281" xr:uid="{E4BAB150-3131-41D1-99C2-C384BB151F2F}"/>
    <cellStyle name="Bevitel 2 6 2" xfId="1282" xr:uid="{DCF90DEE-EB40-44AF-8120-C6661D7D4842}"/>
    <cellStyle name="Bevitel 2 7" xfId="1283" xr:uid="{48D3C19C-9112-4F28-BA0B-EBEB8B8581C5}"/>
    <cellStyle name="Bevitel 2 7 2" xfId="1284" xr:uid="{1E47AF1C-B159-459F-9AD5-B55DEA6409A7}"/>
    <cellStyle name="Bevitel 2 8" xfId="1285" xr:uid="{4309136E-308D-4B04-AE67-5C691641784E}"/>
    <cellStyle name="Bevitel 2 8 2" xfId="1286" xr:uid="{C6A865AE-5BE4-43AA-A33D-CA4F6FC34892}"/>
    <cellStyle name="Bevitel 2 9" xfId="1287" xr:uid="{DF1A8F90-36B5-4635-B1C7-2E8D54B49C5E}"/>
    <cellStyle name="Bevitel 2 9 2" xfId="1288" xr:uid="{5539F40E-ADC7-42E8-8D2A-B8D295B1F482}"/>
    <cellStyle name="Bevitel 20" xfId="1289" xr:uid="{8FF04D3E-3379-428E-A688-6A90F8CEC961}"/>
    <cellStyle name="Bevitel 20 10" xfId="1290" xr:uid="{76A85F5A-8442-4265-AF68-49352D6C3732}"/>
    <cellStyle name="Bevitel 20 10 2" xfId="1291" xr:uid="{C57413CE-F0F8-4F72-AA79-163076B5DE64}"/>
    <cellStyle name="Bevitel 20 11" xfId="1292" xr:uid="{1BE11CAB-789B-4960-92FD-A6871FE7FF39}"/>
    <cellStyle name="Bevitel 20 2" xfId="1293" xr:uid="{8C785A2E-ADF1-4EE8-B4A9-FD232FD69B14}"/>
    <cellStyle name="Bevitel 20 2 2" xfId="1294" xr:uid="{1A1758BB-BD0E-410F-B53A-008146FCE527}"/>
    <cellStyle name="Bevitel 20 3" xfId="1295" xr:uid="{EC272337-8AF3-42C6-8F29-D3AC01033C34}"/>
    <cellStyle name="Bevitel 20 3 2" xfId="1296" xr:uid="{C0025130-B8EE-44C4-9A87-7D76F65F7097}"/>
    <cellStyle name="Bevitel 20 4" xfId="1297" xr:uid="{DCAEE057-920F-44A8-A379-8AB7CACF0E26}"/>
    <cellStyle name="Bevitel 20 4 2" xfId="1298" xr:uid="{13F456EA-1080-4D5C-AC72-10D1A221FCC5}"/>
    <cellStyle name="Bevitel 20 5" xfId="1299" xr:uid="{C67AA12D-0C17-45DC-84E8-B37DF4216AA5}"/>
    <cellStyle name="Bevitel 20 5 2" xfId="1300" xr:uid="{71410503-DAE4-4189-A6EC-352619B35FEC}"/>
    <cellStyle name="Bevitel 20 6" xfId="1301" xr:uid="{072494D0-CF5D-4C0A-93D9-A4D0BCE87B7E}"/>
    <cellStyle name="Bevitel 20 6 2" xfId="1302" xr:uid="{01C28B3A-BB42-41C1-A89C-553FA5C0519D}"/>
    <cellStyle name="Bevitel 20 7" xfId="1303" xr:uid="{5BDE2226-BDB5-41D4-A86F-1B24CA4CB6D4}"/>
    <cellStyle name="Bevitel 20 7 2" xfId="1304" xr:uid="{E23CDAA9-EBBC-4161-8019-2BAC9A077D23}"/>
    <cellStyle name="Bevitel 20 8" xfId="1305" xr:uid="{6619E8C4-C982-470B-983D-6D9B996BABDC}"/>
    <cellStyle name="Bevitel 20 8 2" xfId="1306" xr:uid="{AEB6CCE4-40B4-4505-9ADB-28C6D75D2D34}"/>
    <cellStyle name="Bevitel 20 9" xfId="1307" xr:uid="{B4363843-8A2E-407F-AE92-1569AD2F444A}"/>
    <cellStyle name="Bevitel 20 9 2" xfId="1308" xr:uid="{7B7E7A40-4BBF-4AE7-91D6-B27525D714E2}"/>
    <cellStyle name="Bevitel 21" xfId="1309" xr:uid="{1E5E7FF2-EBF6-4AF2-A66C-92AD41834CF6}"/>
    <cellStyle name="Bevitel 21 10" xfId="1310" xr:uid="{C49DD1A0-4634-4C94-927B-C0A47E0393E7}"/>
    <cellStyle name="Bevitel 21 10 2" xfId="1311" xr:uid="{516B1312-F48D-4D85-B818-99DC8D8C095D}"/>
    <cellStyle name="Bevitel 21 11" xfId="1312" xr:uid="{363F2B83-57B6-4568-AE39-7A4E3D4C3FEC}"/>
    <cellStyle name="Bevitel 21 2" xfId="1313" xr:uid="{ACBE28FA-DF65-414A-8656-51A5331DDD23}"/>
    <cellStyle name="Bevitel 21 2 2" xfId="1314" xr:uid="{52F727BC-0D3D-4EE9-9046-09A035027248}"/>
    <cellStyle name="Bevitel 21 3" xfId="1315" xr:uid="{61AC10E2-DD87-45FC-8B41-794405FA19EA}"/>
    <cellStyle name="Bevitel 21 3 2" xfId="1316" xr:uid="{61199B5D-F712-400A-AD29-1D0F9C6F76A4}"/>
    <cellStyle name="Bevitel 21 4" xfId="1317" xr:uid="{7BE8CF74-F0B4-439F-A95A-E3D792BC5200}"/>
    <cellStyle name="Bevitel 21 4 2" xfId="1318" xr:uid="{D4285B49-E8E9-4A1F-86A8-3545AAE676D2}"/>
    <cellStyle name="Bevitel 21 5" xfId="1319" xr:uid="{01BBA598-D6F3-4E39-8DF4-E6D59418A442}"/>
    <cellStyle name="Bevitel 21 5 2" xfId="1320" xr:uid="{EF381CCC-E55C-4CBC-9EAF-FBB8CEE640D5}"/>
    <cellStyle name="Bevitel 21 6" xfId="1321" xr:uid="{0E7267FA-313A-4C98-8C02-3DAA081FA77A}"/>
    <cellStyle name="Bevitel 21 6 2" xfId="1322" xr:uid="{389B8B1C-E17F-4A98-8F6E-2239A1BB86F8}"/>
    <cellStyle name="Bevitel 21 7" xfId="1323" xr:uid="{FA9E36C8-B700-490E-B8DF-A0A6CFA5F26C}"/>
    <cellStyle name="Bevitel 21 7 2" xfId="1324" xr:uid="{F1D198F3-6CEF-4B08-B266-CFA1224074AB}"/>
    <cellStyle name="Bevitel 21 8" xfId="1325" xr:uid="{E03E0F49-9C56-402F-8D09-53360D29C26E}"/>
    <cellStyle name="Bevitel 21 8 2" xfId="1326" xr:uid="{C5BC3B7F-DF25-4684-B9FB-85D5409E5C8C}"/>
    <cellStyle name="Bevitel 21 9" xfId="1327" xr:uid="{349506FE-17F9-49E2-9353-1F699B627209}"/>
    <cellStyle name="Bevitel 21 9 2" xfId="1328" xr:uid="{5F6B9426-344B-4F4B-8194-38435EB4FE14}"/>
    <cellStyle name="Bevitel 22" xfId="1329" xr:uid="{012B9E9F-1336-4BB9-BD2B-9BBA32C88AF4}"/>
    <cellStyle name="Bevitel 22 10" xfId="1330" xr:uid="{6B294952-25B0-4E66-BE76-5B13354C5B58}"/>
    <cellStyle name="Bevitel 22 10 2" xfId="1331" xr:uid="{C4ED9E8A-FCB1-44EB-BE2D-91C2470A7636}"/>
    <cellStyle name="Bevitel 22 11" xfId="1332" xr:uid="{87789D8D-EA18-4B6E-8451-7A7597AD7512}"/>
    <cellStyle name="Bevitel 22 2" xfId="1333" xr:uid="{DCDBC8BE-D395-46B7-ABF1-E2F61D96C704}"/>
    <cellStyle name="Bevitel 22 2 2" xfId="1334" xr:uid="{77F95D78-5E14-42DC-B682-B96DC7682032}"/>
    <cellStyle name="Bevitel 22 3" xfId="1335" xr:uid="{059F3EA9-EC24-4FB4-A204-AC8FF533D050}"/>
    <cellStyle name="Bevitel 22 3 2" xfId="1336" xr:uid="{3E8EB8FC-291C-443F-BD4C-32971C099F31}"/>
    <cellStyle name="Bevitel 22 4" xfId="1337" xr:uid="{F5F9ACD0-D0E5-4326-8B7E-994C50F24316}"/>
    <cellStyle name="Bevitel 22 4 2" xfId="1338" xr:uid="{0E984C30-6019-4FA0-A11C-BB5216EFF1C2}"/>
    <cellStyle name="Bevitel 22 5" xfId="1339" xr:uid="{EC2EFF4B-7725-482C-8430-19DEFCED2E0A}"/>
    <cellStyle name="Bevitel 22 5 2" xfId="1340" xr:uid="{242E3511-6F1E-4CF3-8C01-EC881F3CCA07}"/>
    <cellStyle name="Bevitel 22 6" xfId="1341" xr:uid="{8A16BA50-C294-4F7A-BCB1-0BEEA27F4ED2}"/>
    <cellStyle name="Bevitel 22 6 2" xfId="1342" xr:uid="{A680F3C1-E0FA-4467-90A4-06368A9846F1}"/>
    <cellStyle name="Bevitel 22 7" xfId="1343" xr:uid="{81E9C96E-07BC-4539-80A1-B9D86A291CDA}"/>
    <cellStyle name="Bevitel 22 7 2" xfId="1344" xr:uid="{C36D6EE8-8AF6-4C81-9759-C322F6B6F233}"/>
    <cellStyle name="Bevitel 22 8" xfId="1345" xr:uid="{65038856-8B85-420C-9D0B-098BC067DF5D}"/>
    <cellStyle name="Bevitel 22 8 2" xfId="1346" xr:uid="{BCF07012-E9C2-4035-87C9-6E9D4FE586B6}"/>
    <cellStyle name="Bevitel 22 9" xfId="1347" xr:uid="{ACED5FDF-7945-4AE5-AC61-B60AD9CDA9B1}"/>
    <cellStyle name="Bevitel 22 9 2" xfId="1348" xr:uid="{8D3EEC62-68C0-43B2-820F-27B3361D8A93}"/>
    <cellStyle name="Bevitel 23" xfId="1349" xr:uid="{5BDF6A50-32CD-4BC3-81F7-04475C1892FA}"/>
    <cellStyle name="Bevitel 23 10" xfId="1350" xr:uid="{A72DA3B2-0051-4DFE-96CB-9374F8B69435}"/>
    <cellStyle name="Bevitel 23 10 2" xfId="1351" xr:uid="{ABCA080E-85E1-4467-BEE1-49C91A933EAC}"/>
    <cellStyle name="Bevitel 23 11" xfId="1352" xr:uid="{A4600661-9ED1-40DD-BA3C-C7F370DDB619}"/>
    <cellStyle name="Bevitel 23 2" xfId="1353" xr:uid="{8CC47EE4-BF12-484C-8205-72ABFCC668C3}"/>
    <cellStyle name="Bevitel 23 2 2" xfId="1354" xr:uid="{0FF24765-9210-464A-B874-E5C8A9D3B1BA}"/>
    <cellStyle name="Bevitel 23 3" xfId="1355" xr:uid="{D0335298-E25A-422D-877E-B54F50A96EE8}"/>
    <cellStyle name="Bevitel 23 3 2" xfId="1356" xr:uid="{80A09BCB-4048-45F7-82D7-023234C5F30C}"/>
    <cellStyle name="Bevitel 23 4" xfId="1357" xr:uid="{F0FF9F40-80BE-4732-8076-F2B0B557B578}"/>
    <cellStyle name="Bevitel 23 4 2" xfId="1358" xr:uid="{9AD9D293-DE0D-45EF-87AC-AA81E73BE940}"/>
    <cellStyle name="Bevitel 23 5" xfId="1359" xr:uid="{2B6B1C19-146F-4ADE-A0B1-3DB39E439A21}"/>
    <cellStyle name="Bevitel 23 5 2" xfId="1360" xr:uid="{A6112E2A-ADCB-473F-8F31-4396FA000EC4}"/>
    <cellStyle name="Bevitel 23 6" xfId="1361" xr:uid="{2B98F0BD-8E04-4A81-B82C-6BA8AEA21341}"/>
    <cellStyle name="Bevitel 23 6 2" xfId="1362" xr:uid="{56F1937B-7667-443D-B5F2-C1CAA5AE6037}"/>
    <cellStyle name="Bevitel 23 7" xfId="1363" xr:uid="{2738783F-AB90-45C1-A434-55A3DFD05923}"/>
    <cellStyle name="Bevitel 23 7 2" xfId="1364" xr:uid="{4CAA9566-01DB-47DD-9B26-1A64EDB947D7}"/>
    <cellStyle name="Bevitel 23 8" xfId="1365" xr:uid="{F169C275-A16D-4962-8975-3E17F2080DB2}"/>
    <cellStyle name="Bevitel 23 8 2" xfId="1366" xr:uid="{08FFE06B-5834-487F-979A-63E5DED380AF}"/>
    <cellStyle name="Bevitel 23 9" xfId="1367" xr:uid="{EF172868-E185-4382-A8CC-FB0CD829482F}"/>
    <cellStyle name="Bevitel 23 9 2" xfId="1368" xr:uid="{D7DE7AD5-49AD-4CBD-B919-797468A800D3}"/>
    <cellStyle name="Bevitel 24" xfId="1369" xr:uid="{8B98A15A-1BE2-4269-91FF-D4902C1EF921}"/>
    <cellStyle name="Bevitel 24 10" xfId="1370" xr:uid="{293020EF-843A-4C3F-A273-2B4A786870A8}"/>
    <cellStyle name="Bevitel 24 10 2" xfId="1371" xr:uid="{180741CA-5E20-4B61-B69C-C182EE051409}"/>
    <cellStyle name="Bevitel 24 11" xfId="1372" xr:uid="{365E9F3F-0362-44D3-9A3C-F968BA01F435}"/>
    <cellStyle name="Bevitel 24 2" xfId="1373" xr:uid="{CDA42EF2-65C0-4100-A730-EC7236995ED5}"/>
    <cellStyle name="Bevitel 24 2 2" xfId="1374" xr:uid="{725A5F34-9EC7-4A0A-98C6-636F63A84ED5}"/>
    <cellStyle name="Bevitel 24 3" xfId="1375" xr:uid="{8258D3B5-A814-40B3-B9C2-C8979C0B5BA7}"/>
    <cellStyle name="Bevitel 24 3 2" xfId="1376" xr:uid="{0F98747C-E4C5-49BB-ACC7-427F74364758}"/>
    <cellStyle name="Bevitel 24 4" xfId="1377" xr:uid="{3DE09B3B-A9C3-4E29-976F-F255DD73F7A5}"/>
    <cellStyle name="Bevitel 24 4 2" xfId="1378" xr:uid="{0004578C-B831-4ED4-985C-CD2C80C02093}"/>
    <cellStyle name="Bevitel 24 5" xfId="1379" xr:uid="{B39AB7B6-A516-4388-84A1-33325641EA14}"/>
    <cellStyle name="Bevitel 24 5 2" xfId="1380" xr:uid="{102CB66B-AC61-4A36-BEF6-4769CB31C294}"/>
    <cellStyle name="Bevitel 24 6" xfId="1381" xr:uid="{6F5808D0-41BC-47DD-99A4-44ABBE84DFCC}"/>
    <cellStyle name="Bevitel 24 6 2" xfId="1382" xr:uid="{21DB3081-52FF-4CA9-9D7F-BC8C3F017402}"/>
    <cellStyle name="Bevitel 24 7" xfId="1383" xr:uid="{D549104E-F5E7-4F29-974E-A5C08E435F21}"/>
    <cellStyle name="Bevitel 24 7 2" xfId="1384" xr:uid="{7BCDD91D-4F52-4625-B8A9-3E7507BA2CD1}"/>
    <cellStyle name="Bevitel 24 8" xfId="1385" xr:uid="{7CF18434-834B-49BA-A4E2-16773272777E}"/>
    <cellStyle name="Bevitel 24 8 2" xfId="1386" xr:uid="{DF7BD1FD-F414-487D-BBEA-54D5BEA6B992}"/>
    <cellStyle name="Bevitel 24 9" xfId="1387" xr:uid="{6DCE0EDC-7576-4A09-A33B-9BDD0DB5E8BF}"/>
    <cellStyle name="Bevitel 24 9 2" xfId="1388" xr:uid="{002BC954-691C-43A7-9A68-719EC477B386}"/>
    <cellStyle name="Bevitel 25" xfId="1389" xr:uid="{1BF96292-9704-4934-AF73-58936C42621A}"/>
    <cellStyle name="Bevitel 25 10" xfId="1390" xr:uid="{9DBDBAD3-5FC2-4030-AE4F-7B4688199299}"/>
    <cellStyle name="Bevitel 25 10 2" xfId="1391" xr:uid="{674A55FB-3508-4460-83AC-09C54E2BE09D}"/>
    <cellStyle name="Bevitel 25 11" xfId="1392" xr:uid="{B135E800-87E7-4BF8-8536-E2A4ECAC639C}"/>
    <cellStyle name="Bevitel 25 2" xfId="1393" xr:uid="{7FE8719A-F508-4642-BE9D-5C1EA6A0757E}"/>
    <cellStyle name="Bevitel 25 2 2" xfId="1394" xr:uid="{70715D8F-1CF9-437D-B1CA-D1C71B3D2B56}"/>
    <cellStyle name="Bevitel 25 3" xfId="1395" xr:uid="{1CD56CEB-A048-4C42-BB48-A13B66FCE4DB}"/>
    <cellStyle name="Bevitel 25 3 2" xfId="1396" xr:uid="{F8C7DFB4-D575-45D2-9705-36DAA65E16A3}"/>
    <cellStyle name="Bevitel 25 4" xfId="1397" xr:uid="{51B3C8A5-DBA9-4475-995B-D0299A67D800}"/>
    <cellStyle name="Bevitel 25 4 2" xfId="1398" xr:uid="{BA0C7C44-F891-49FE-AF05-C646A9BCA6B7}"/>
    <cellStyle name="Bevitel 25 5" xfId="1399" xr:uid="{D6F08223-1291-427F-9D70-1D600689664A}"/>
    <cellStyle name="Bevitel 25 5 2" xfId="1400" xr:uid="{F0A33482-7BEA-496C-BA73-283CE4968DED}"/>
    <cellStyle name="Bevitel 25 6" xfId="1401" xr:uid="{5CAB6BA2-6842-470C-BB3F-324E13D2F680}"/>
    <cellStyle name="Bevitel 25 6 2" xfId="1402" xr:uid="{6C9AD9BC-B022-4983-8E89-391BDEA94C42}"/>
    <cellStyle name="Bevitel 25 7" xfId="1403" xr:uid="{AFEF4979-FC86-4727-A55A-382F699C6B01}"/>
    <cellStyle name="Bevitel 25 7 2" xfId="1404" xr:uid="{E7BA6FE1-5BA4-41F3-BD49-596ECB81BF6F}"/>
    <cellStyle name="Bevitel 25 8" xfId="1405" xr:uid="{2DCBFC6B-13F3-4567-B5E8-DE81EDC3B894}"/>
    <cellStyle name="Bevitel 25 8 2" xfId="1406" xr:uid="{237D82FB-E9B8-446C-9684-A662A688B142}"/>
    <cellStyle name="Bevitel 25 9" xfId="1407" xr:uid="{65B8C398-220F-4E7B-883A-5A365B3C8257}"/>
    <cellStyle name="Bevitel 25 9 2" xfId="1408" xr:uid="{05053B92-EEB5-4786-AF6D-D783E27CF50B}"/>
    <cellStyle name="Bevitel 26" xfId="1409" xr:uid="{77678E51-D27F-47A5-8DDC-04876B19F3A1}"/>
    <cellStyle name="Bevitel 26 10" xfId="1410" xr:uid="{B819391E-35AE-4588-804B-E7855D4AEE8A}"/>
    <cellStyle name="Bevitel 26 10 2" xfId="1411" xr:uid="{2EC35AC2-EDB6-4D54-BC42-68D9075E5F8C}"/>
    <cellStyle name="Bevitel 26 11" xfId="1412" xr:uid="{ECB1F169-B4BE-4BD7-ACE0-E23A943712BE}"/>
    <cellStyle name="Bevitel 26 2" xfId="1413" xr:uid="{C71F24A5-BB5E-4DEE-AEDF-19236EA59967}"/>
    <cellStyle name="Bevitel 26 2 2" xfId="1414" xr:uid="{F5988E0F-EB8F-4A16-86F4-5D1F0BB8FB62}"/>
    <cellStyle name="Bevitel 26 3" xfId="1415" xr:uid="{065A2B0B-0591-4D9B-B582-3E2DAABE678C}"/>
    <cellStyle name="Bevitel 26 3 2" xfId="1416" xr:uid="{157F87C3-917A-4A25-B6D5-17E467B51D9B}"/>
    <cellStyle name="Bevitel 26 4" xfId="1417" xr:uid="{5E7DD218-CC21-4947-8461-5BAA5E308E2A}"/>
    <cellStyle name="Bevitel 26 4 2" xfId="1418" xr:uid="{A06B02C3-A900-468C-A4C3-28C974529FDB}"/>
    <cellStyle name="Bevitel 26 5" xfId="1419" xr:uid="{F5383B2D-86F7-4C8E-B40B-71EB49C66ABF}"/>
    <cellStyle name="Bevitel 26 5 2" xfId="1420" xr:uid="{F98430B7-8715-4AC3-83DE-7991B79747F7}"/>
    <cellStyle name="Bevitel 26 6" xfId="1421" xr:uid="{315318C0-CF34-4EC3-B5DE-11D68802DF7D}"/>
    <cellStyle name="Bevitel 26 6 2" xfId="1422" xr:uid="{FAB9E57E-49FA-45D8-AC6E-50D1AF4D7FB6}"/>
    <cellStyle name="Bevitel 26 7" xfId="1423" xr:uid="{ACA612C6-25E0-440F-9602-1C3062037D97}"/>
    <cellStyle name="Bevitel 26 7 2" xfId="1424" xr:uid="{B5B6F765-CD47-42E2-89E6-6D9D69C2AB6B}"/>
    <cellStyle name="Bevitel 26 8" xfId="1425" xr:uid="{BE58F07E-E3E6-4FFF-BCC1-D5D363D55C70}"/>
    <cellStyle name="Bevitel 26 8 2" xfId="1426" xr:uid="{FCE3B2DE-017A-414C-A1FF-26863DF987E3}"/>
    <cellStyle name="Bevitel 26 9" xfId="1427" xr:uid="{863A57DE-8821-4953-8E1C-259E347E0C5C}"/>
    <cellStyle name="Bevitel 26 9 2" xfId="1428" xr:uid="{E8C79A2C-880C-4AFB-89C7-DCC92C0C2DE2}"/>
    <cellStyle name="Bevitel 27" xfId="1429" xr:uid="{C9DD5A88-0299-4779-934D-E5276CDEF641}"/>
    <cellStyle name="Bevitel 27 10" xfId="1430" xr:uid="{C7C26EBD-897C-4284-BBEC-C845C369F890}"/>
    <cellStyle name="Bevitel 27 10 2" xfId="1431" xr:uid="{09B3E890-47C7-46E9-A636-5E2B30F2B056}"/>
    <cellStyle name="Bevitel 27 11" xfId="1432" xr:uid="{9B216BBA-AF37-476F-87CA-D03B814F9680}"/>
    <cellStyle name="Bevitel 27 2" xfId="1433" xr:uid="{5266A50F-1D89-4E1A-B440-CD6051428A86}"/>
    <cellStyle name="Bevitel 27 2 2" xfId="1434" xr:uid="{ECB61098-B786-4ADD-92F6-93913B8BAB7A}"/>
    <cellStyle name="Bevitel 27 3" xfId="1435" xr:uid="{CE3DE333-6913-41B3-B1E1-BAF711D4FB1E}"/>
    <cellStyle name="Bevitel 27 3 2" xfId="1436" xr:uid="{9245B6CF-659C-47F8-9960-BA248C21571F}"/>
    <cellStyle name="Bevitel 27 4" xfId="1437" xr:uid="{8F484ECA-B947-41B4-BC20-47F0D61789A3}"/>
    <cellStyle name="Bevitel 27 4 2" xfId="1438" xr:uid="{6961F27F-F990-4991-9D3C-7E47F9363B91}"/>
    <cellStyle name="Bevitel 27 5" xfId="1439" xr:uid="{EB92C01D-4085-450D-9B62-2942A0EAAC44}"/>
    <cellStyle name="Bevitel 27 5 2" xfId="1440" xr:uid="{860C8FB8-2969-48E9-AA80-1E55529E55BC}"/>
    <cellStyle name="Bevitel 27 6" xfId="1441" xr:uid="{5B35BCE2-AC88-469E-BB55-15B0FB76C4A1}"/>
    <cellStyle name="Bevitel 27 6 2" xfId="1442" xr:uid="{F35D1A08-41C0-4CD2-9BD7-618B05975E8C}"/>
    <cellStyle name="Bevitel 27 7" xfId="1443" xr:uid="{1599DB24-DD4C-4674-81CF-F3494959B130}"/>
    <cellStyle name="Bevitel 27 7 2" xfId="1444" xr:uid="{9276BD6C-16CB-4FDB-BE34-BC44D3BAB473}"/>
    <cellStyle name="Bevitel 27 8" xfId="1445" xr:uid="{5106393C-E2ED-4EB1-86E4-E0DB772270EA}"/>
    <cellStyle name="Bevitel 27 8 2" xfId="1446" xr:uid="{70F2E584-1420-4370-A810-9C39A89CB187}"/>
    <cellStyle name="Bevitel 27 9" xfId="1447" xr:uid="{E7F34FB4-AD34-45B3-AC19-43882A391FA3}"/>
    <cellStyle name="Bevitel 27 9 2" xfId="1448" xr:uid="{8B1CE2AA-6182-4AF0-83B1-0DD8ADB84525}"/>
    <cellStyle name="Bevitel 28" xfId="1449" xr:uid="{3079C94B-152A-4D24-93B2-ACB6B01D2BE5}"/>
    <cellStyle name="Bevitel 28 10" xfId="1450" xr:uid="{0DB7DB01-232D-4E3D-9BA6-B36BA8889151}"/>
    <cellStyle name="Bevitel 28 10 2" xfId="1451" xr:uid="{CF361E09-D3A9-458C-9179-372B1FA01274}"/>
    <cellStyle name="Bevitel 28 11" xfId="1452" xr:uid="{96EF3B6A-8D70-4877-BB2C-4225AD39BE61}"/>
    <cellStyle name="Bevitel 28 2" xfId="1453" xr:uid="{73C72DAC-F819-4F83-A47B-D0D1E7D94586}"/>
    <cellStyle name="Bevitel 28 2 2" xfId="1454" xr:uid="{6DBF4170-6A2E-4AA6-B481-6171F0F9B45D}"/>
    <cellStyle name="Bevitel 28 3" xfId="1455" xr:uid="{71D6EB60-95B5-44ED-881D-5CBEE08108F4}"/>
    <cellStyle name="Bevitel 28 3 2" xfId="1456" xr:uid="{31B86DCC-3B68-4433-AED0-CD50ABE121D1}"/>
    <cellStyle name="Bevitel 28 4" xfId="1457" xr:uid="{B5C4D778-001D-4C37-AD01-F6CA13EE58EC}"/>
    <cellStyle name="Bevitel 28 4 2" xfId="1458" xr:uid="{8B21538E-0B36-4133-8812-059EDCFD990D}"/>
    <cellStyle name="Bevitel 28 5" xfId="1459" xr:uid="{6D7DCE53-D97F-4576-B873-E794F563B865}"/>
    <cellStyle name="Bevitel 28 5 2" xfId="1460" xr:uid="{E93E83BD-9B47-4C5B-8481-B43D73E80DAA}"/>
    <cellStyle name="Bevitel 28 6" xfId="1461" xr:uid="{0CCD91F2-D2D1-4EEA-AD62-DC4C910DC7FE}"/>
    <cellStyle name="Bevitel 28 6 2" xfId="1462" xr:uid="{0BBD970B-3467-4B4D-AC5E-B515A15880B8}"/>
    <cellStyle name="Bevitel 28 7" xfId="1463" xr:uid="{8FD34890-9A55-49DF-90E8-8AAB2C2A8CF6}"/>
    <cellStyle name="Bevitel 28 7 2" xfId="1464" xr:uid="{1AD2019D-ACC4-464B-8B0D-7E736E25F8AC}"/>
    <cellStyle name="Bevitel 28 8" xfId="1465" xr:uid="{D5710704-2C22-41E4-849D-97C177277DF3}"/>
    <cellStyle name="Bevitel 28 8 2" xfId="1466" xr:uid="{EB636224-D1F0-4556-8FE5-ECCE700BA1FD}"/>
    <cellStyle name="Bevitel 28 9" xfId="1467" xr:uid="{46104683-5106-49F7-B6B5-5DC750D655BD}"/>
    <cellStyle name="Bevitel 28 9 2" xfId="1468" xr:uid="{B7124C73-543E-4AC6-86AC-A2D360F60287}"/>
    <cellStyle name="Bevitel 29" xfId="1469" xr:uid="{12B36EB6-ED45-4B43-B82A-67EC5A2EA0EF}"/>
    <cellStyle name="Bevitel 29 10" xfId="1470" xr:uid="{D370D554-59FE-42E8-BE0B-5E0FF0C6B6E2}"/>
    <cellStyle name="Bevitel 29 10 2" xfId="1471" xr:uid="{6B6A6DD2-9777-48C0-927C-139E5146E3B1}"/>
    <cellStyle name="Bevitel 29 11" xfId="1472" xr:uid="{94A1CAA4-8C78-4CA8-B4D1-5CEA94A65D5B}"/>
    <cellStyle name="Bevitel 29 11 2" xfId="1473" xr:uid="{A001B036-ED61-47AB-8B73-3CA117F66997}"/>
    <cellStyle name="Bevitel 29 12" xfId="1474" xr:uid="{B80966A6-677A-4FA8-A1E2-9C4258BCF3AF}"/>
    <cellStyle name="Bevitel 29 12 2" xfId="1475" xr:uid="{BA9FFF55-9653-4413-A532-BEEFE484AD3A}"/>
    <cellStyle name="Bevitel 29 13" xfId="1476" xr:uid="{DFFE0FDF-BB1F-4963-B214-5F75D0BDC50E}"/>
    <cellStyle name="Bevitel 29 13 2" xfId="1477" xr:uid="{0EED2EEF-0190-41DF-BC9B-295AA6279047}"/>
    <cellStyle name="Bevitel 29 14" xfId="1478" xr:uid="{D5551056-B2C1-4E16-91CB-481415C5F0DB}"/>
    <cellStyle name="Bevitel 29 14 2" xfId="1479" xr:uid="{1F6C13A1-2743-47C9-9558-2350B4308AF3}"/>
    <cellStyle name="Bevitel 29 15" xfId="1480" xr:uid="{01EC8970-32B9-4EB9-A1C9-68782B04E4E0}"/>
    <cellStyle name="Bevitel 29 2" xfId="1481" xr:uid="{9626BDF9-3618-4863-BB84-339ADD2A727A}"/>
    <cellStyle name="Bevitel 29 2 2" xfId="1482" xr:uid="{D0210DC1-0151-40A1-A6EE-92DEF030FCE2}"/>
    <cellStyle name="Bevitel 29 3" xfId="1483" xr:uid="{9561237D-1E74-423C-85D8-B28069DEFBE5}"/>
    <cellStyle name="Bevitel 29 3 2" xfId="1484" xr:uid="{C697DAB1-9BD4-49B7-ADA6-E129C05AF910}"/>
    <cellStyle name="Bevitel 29 4" xfId="1485" xr:uid="{5A03480C-D9D6-4D32-B88A-9B9AC1D416F8}"/>
    <cellStyle name="Bevitel 29 4 2" xfId="1486" xr:uid="{14597A8D-C3B0-4743-964D-5A30FCD0A2E4}"/>
    <cellStyle name="Bevitel 29 5" xfId="1487" xr:uid="{07FE63A2-9C75-4939-8F3F-45E15C63C1C5}"/>
    <cellStyle name="Bevitel 29 5 2" xfId="1488" xr:uid="{958DF829-6E19-45A2-8CAC-2519358098CD}"/>
    <cellStyle name="Bevitel 29 6" xfId="1489" xr:uid="{C68CAA59-33E3-48B2-BC66-07184476F551}"/>
    <cellStyle name="Bevitel 29 6 2" xfId="1490" xr:uid="{D8FFAB03-669B-4642-8CF2-0E659EE7FB08}"/>
    <cellStyle name="Bevitel 29 7" xfId="1491" xr:uid="{18E542E6-2267-44A3-A35E-8C98C22BB680}"/>
    <cellStyle name="Bevitel 29 7 2" xfId="1492" xr:uid="{47302054-F086-4F38-B2F3-90A0511F0547}"/>
    <cellStyle name="Bevitel 29 8" xfId="1493" xr:uid="{CC00BD5A-467D-45DA-BFBC-70B9714C283C}"/>
    <cellStyle name="Bevitel 29 8 2" xfId="1494" xr:uid="{C9D10B9F-BB18-4469-86E4-3418968C923F}"/>
    <cellStyle name="Bevitel 29 9" xfId="1495" xr:uid="{8894AF57-E13A-4014-9630-122A406780AB}"/>
    <cellStyle name="Bevitel 29 9 2" xfId="1496" xr:uid="{F5047224-9494-4289-8C16-1FC6C8EC14A2}"/>
    <cellStyle name="Bevitel 3" xfId="1497" xr:uid="{14C3EF9F-7694-4C73-9253-C015F1964EA5}"/>
    <cellStyle name="Bevitel 3 10" xfId="1498" xr:uid="{3B4712C1-CB60-4BCD-A18C-AF41D01686BC}"/>
    <cellStyle name="Bevitel 3 10 2" xfId="1499" xr:uid="{9E08BB9E-DE56-4125-AEAC-918F86DC8C38}"/>
    <cellStyle name="Bevitel 3 2" xfId="1500" xr:uid="{7F537C71-7577-4A96-859B-108749B525C6}"/>
    <cellStyle name="Bevitel 3 3" xfId="1501" xr:uid="{FA55C469-C62A-4EE9-B205-108F6508A2C4}"/>
    <cellStyle name="Bevitel 3 3 2" xfId="1502" xr:uid="{50899974-D86F-4F5D-8C38-D7BE3A1D1C93}"/>
    <cellStyle name="Bevitel 3 4" xfId="1503" xr:uid="{936C2E87-6F97-407C-A799-A0FD4E3C40BA}"/>
    <cellStyle name="Bevitel 3 4 2" xfId="1504" xr:uid="{15FD17B7-B7A5-45F7-BE2C-A530F408F2B5}"/>
    <cellStyle name="Bevitel 3 5" xfId="1505" xr:uid="{56355DA9-2A6D-4A26-B69E-9F3850240825}"/>
    <cellStyle name="Bevitel 3 5 2" xfId="1506" xr:uid="{CD7D1E76-A84A-4396-B9BA-B9E6420E2F8D}"/>
    <cellStyle name="Bevitel 3 6" xfId="1507" xr:uid="{40AFBB26-0E9A-49F1-834F-2FEF2EDAEA07}"/>
    <cellStyle name="Bevitel 3 6 2" xfId="1508" xr:uid="{DE6258D7-4603-4697-B163-F7B731975518}"/>
    <cellStyle name="Bevitel 3 7" xfId="1509" xr:uid="{244ED7B8-DB08-4759-99EF-68D69A1E492E}"/>
    <cellStyle name="Bevitel 3 7 2" xfId="1510" xr:uid="{82A72462-010E-4F56-8A82-A5BE2DCB1605}"/>
    <cellStyle name="Bevitel 3 8" xfId="1511" xr:uid="{AD3CA8E1-E961-4F78-9F13-5FEED71C4CE3}"/>
    <cellStyle name="Bevitel 3 8 2" xfId="1512" xr:uid="{5B92B1F2-3078-4C28-A919-D4B0AC27D70F}"/>
    <cellStyle name="Bevitel 3 9" xfId="1513" xr:uid="{8F49EAB1-14E2-4D37-8AB9-F908F80C1B80}"/>
    <cellStyle name="Bevitel 3 9 2" xfId="1514" xr:uid="{2E43420F-4281-4734-A81E-7D26CBF57F01}"/>
    <cellStyle name="Bevitel 30" xfId="1515" xr:uid="{8392CBC4-6A3A-417C-80D3-6F5F13E4BEF9}"/>
    <cellStyle name="Bevitel 30 10" xfId="1516" xr:uid="{B25055AB-DAE7-4ADF-8346-B7DD7BDAA3FE}"/>
    <cellStyle name="Bevitel 30 10 2" xfId="1517" xr:uid="{1BD1F03D-39E8-4A6A-B4F4-764D23C20C9F}"/>
    <cellStyle name="Bevitel 30 11" xfId="1518" xr:uid="{FC795CA3-BC18-4AAC-A867-2EDA306B676F}"/>
    <cellStyle name="Bevitel 30 11 2" xfId="1519" xr:uid="{F08F842F-0840-4ED4-8045-1DBE28F08A3C}"/>
    <cellStyle name="Bevitel 30 12" xfId="1520" xr:uid="{965A798A-0844-4C67-9674-85476AA9E3EC}"/>
    <cellStyle name="Bevitel 30 12 2" xfId="1521" xr:uid="{0995B36A-A072-431E-9098-20DFD4A11EE5}"/>
    <cellStyle name="Bevitel 30 13" xfId="1522" xr:uid="{DB5BB5E2-CDAE-44F9-8D70-33CA7FA1296E}"/>
    <cellStyle name="Bevitel 30 13 2" xfId="1523" xr:uid="{D052286B-FFF5-4F8C-A9CA-84DF2DBC6F13}"/>
    <cellStyle name="Bevitel 30 14" xfId="1524" xr:uid="{332B880B-0B0D-4B4E-87A8-1AFE365AB051}"/>
    <cellStyle name="Bevitel 30 14 2" xfId="1525" xr:uid="{3A9D549B-52A7-46CD-A6D0-4FAA71C33E2A}"/>
    <cellStyle name="Bevitel 30 15" xfId="1526" xr:uid="{B46DA7E5-5D59-4979-922A-38C3041A85E8}"/>
    <cellStyle name="Bevitel 30 2" xfId="1527" xr:uid="{796083B4-9889-4EA5-8B58-D294BD0419B1}"/>
    <cellStyle name="Bevitel 30 2 2" xfId="1528" xr:uid="{4010EC94-B9C7-4761-84CA-B9B7BDC1AC7E}"/>
    <cellStyle name="Bevitel 30 3" xfId="1529" xr:uid="{528062E0-920D-4A62-9E1E-8DE260E836D8}"/>
    <cellStyle name="Bevitel 30 3 2" xfId="1530" xr:uid="{D057F83E-E382-43F9-B02E-F72FE64615F0}"/>
    <cellStyle name="Bevitel 30 4" xfId="1531" xr:uid="{1BD897C7-66B4-43A2-9A9A-9887265FA2E7}"/>
    <cellStyle name="Bevitel 30 4 2" xfId="1532" xr:uid="{C37C6D43-CB0E-439F-84E9-49CEF91B221E}"/>
    <cellStyle name="Bevitel 30 5" xfId="1533" xr:uid="{E0C67A4D-D9F4-4B75-BF20-82B0CCEEE709}"/>
    <cellStyle name="Bevitel 30 5 2" xfId="1534" xr:uid="{F6B77B95-8FB7-4DA3-9CB7-0638412C04C1}"/>
    <cellStyle name="Bevitel 30 6" xfId="1535" xr:uid="{62C5FECD-F338-4D9D-8CBC-B28B839CC8B5}"/>
    <cellStyle name="Bevitel 30 6 2" xfId="1536" xr:uid="{60221B77-7B82-4EC6-837A-BFF8F560A21F}"/>
    <cellStyle name="Bevitel 30 7" xfId="1537" xr:uid="{87C2B3C6-8990-4B09-A18F-3B44548DCDA9}"/>
    <cellStyle name="Bevitel 30 7 2" xfId="1538" xr:uid="{0CD7BF2D-DD42-47CD-8591-DFCABBAB3D4E}"/>
    <cellStyle name="Bevitel 30 8" xfId="1539" xr:uid="{21B576B5-E478-4E2D-83E2-AF786EFBC7EC}"/>
    <cellStyle name="Bevitel 30 8 2" xfId="1540" xr:uid="{BC4CA57C-5C8F-4692-B317-FE2198FCBDD3}"/>
    <cellStyle name="Bevitel 30 9" xfId="1541" xr:uid="{C84480BD-46AE-4A37-9885-D9698CF1B3B2}"/>
    <cellStyle name="Bevitel 30 9 2" xfId="1542" xr:uid="{FE6CEBB7-1A9B-42F3-86ED-82B6E9F39C29}"/>
    <cellStyle name="Bevitel 31" xfId="1543" xr:uid="{979CD8E4-47ED-413F-9364-BF8576F8354C}"/>
    <cellStyle name="Bevitel 31 10" xfId="1544" xr:uid="{5BD363F1-A014-41E2-827B-3D59CE934CDC}"/>
    <cellStyle name="Bevitel 31 10 2" xfId="1545" xr:uid="{CC0AC55C-14C0-4759-B516-F3CD9E33B5FB}"/>
    <cellStyle name="Bevitel 31 11" xfId="1546" xr:uid="{5ADA5868-9803-469B-B6BA-780F7E584C27}"/>
    <cellStyle name="Bevitel 31 11 2" xfId="1547" xr:uid="{7BA70D24-5718-4896-8940-CE52C1FA935D}"/>
    <cellStyle name="Bevitel 31 12" xfId="1548" xr:uid="{C6AD832C-6465-466D-B3BA-E5DBD2B59720}"/>
    <cellStyle name="Bevitel 31 2" xfId="1549" xr:uid="{FE7F69E7-9C98-476E-928C-B7671B150951}"/>
    <cellStyle name="Bevitel 31 2 2" xfId="1550" xr:uid="{BFA572D2-EF3F-46AD-BAA3-17AE4E8D112B}"/>
    <cellStyle name="Bevitel 31 3" xfId="1551" xr:uid="{203E0BC0-7067-4855-AF37-AC66203257AF}"/>
    <cellStyle name="Bevitel 31 3 2" xfId="1552" xr:uid="{0BAE93E4-AB07-4FB2-B160-E03B15E1E7B2}"/>
    <cellStyle name="Bevitel 31 4" xfId="1553" xr:uid="{F1760F65-A0A3-4AEF-89C7-4E7FA598D451}"/>
    <cellStyle name="Bevitel 31 4 2" xfId="1554" xr:uid="{63D099DC-1C83-4183-9CFA-35BD338015BA}"/>
    <cellStyle name="Bevitel 31 5" xfId="1555" xr:uid="{CFCF49E0-196F-4C95-9971-B2749E1A3670}"/>
    <cellStyle name="Bevitel 31 5 2" xfId="1556" xr:uid="{E6A23EF1-0839-4135-B36C-8B490EDE1FD7}"/>
    <cellStyle name="Bevitel 31 6" xfId="1557" xr:uid="{0AD8C463-3CE2-4A04-86C6-F8A8487CBD42}"/>
    <cellStyle name="Bevitel 31 6 2" xfId="1558" xr:uid="{6BBC14EC-A4F2-4EAA-83FD-547CA7886F16}"/>
    <cellStyle name="Bevitel 31 7" xfId="1559" xr:uid="{6D754187-3519-423E-AA99-E815D3FDE426}"/>
    <cellStyle name="Bevitel 31 7 2" xfId="1560" xr:uid="{57732C9D-B68D-45DB-BCE8-022A8D580D02}"/>
    <cellStyle name="Bevitel 31 8" xfId="1561" xr:uid="{DDA983DC-E336-42CA-B4DF-6F1A695705D7}"/>
    <cellStyle name="Bevitel 31 8 2" xfId="1562" xr:uid="{84737B5E-DF47-4A47-B4A7-2A9786C7B357}"/>
    <cellStyle name="Bevitel 31 9" xfId="1563" xr:uid="{131316B4-DC31-46FE-B3E3-B27BD8325317}"/>
    <cellStyle name="Bevitel 31 9 2" xfId="1564" xr:uid="{8D8B1A1D-BB72-46A7-8617-7BD233400F05}"/>
    <cellStyle name="Bevitel 32" xfId="1565" xr:uid="{94895D64-8258-489B-B9A1-92D86C9BCB86}"/>
    <cellStyle name="Bevitel 32 10" xfId="1566" xr:uid="{A6931F93-E73A-4313-9939-6D897EDAD018}"/>
    <cellStyle name="Bevitel 32 10 2" xfId="1567" xr:uid="{A19D9B4E-A681-4986-8614-9672956BC4D3}"/>
    <cellStyle name="Bevitel 32 11" xfId="1568" xr:uid="{649F2D32-8384-4718-BF31-AACD2D84D740}"/>
    <cellStyle name="Bevitel 32 11 2" xfId="1569" xr:uid="{6ECEC1C7-3800-40DD-B0F0-4B844CD72693}"/>
    <cellStyle name="Bevitel 32 12" xfId="1570" xr:uid="{3EE4730B-D375-4508-A4F3-CFA19C8E0A4F}"/>
    <cellStyle name="Bevitel 32 2" xfId="1571" xr:uid="{52DD2DF1-18F8-4AA3-B5A6-7B717D149722}"/>
    <cellStyle name="Bevitel 32 2 2" xfId="1572" xr:uid="{2E5D27C7-0CE7-4E74-8966-339DB2FC1287}"/>
    <cellStyle name="Bevitel 32 3" xfId="1573" xr:uid="{2B3E5AB0-08B6-4787-BB2C-B748EC57F8FB}"/>
    <cellStyle name="Bevitel 32 3 2" xfId="1574" xr:uid="{1D4A16BF-F643-47A1-9C04-594D28D0FA87}"/>
    <cellStyle name="Bevitel 32 4" xfId="1575" xr:uid="{C99F9567-C197-40DC-A131-7C39A87A35CA}"/>
    <cellStyle name="Bevitel 32 4 2" xfId="1576" xr:uid="{0B1C28A0-E43D-487F-B8C1-CF3CF85CB13E}"/>
    <cellStyle name="Bevitel 32 5" xfId="1577" xr:uid="{AF993371-D6F6-4E3E-863E-189CF4320C46}"/>
    <cellStyle name="Bevitel 32 5 2" xfId="1578" xr:uid="{70EB44A2-883E-48F8-AABE-43D94659B68A}"/>
    <cellStyle name="Bevitel 32 6" xfId="1579" xr:uid="{EAA75150-A5DE-471B-A0CE-2106AC4E1ABB}"/>
    <cellStyle name="Bevitel 32 6 2" xfId="1580" xr:uid="{EFD776F5-34DC-49E1-8095-1CBBE5CD47D2}"/>
    <cellStyle name="Bevitel 32 7" xfId="1581" xr:uid="{174A76DA-FA85-4869-8685-1EAE1B324AE7}"/>
    <cellStyle name="Bevitel 32 7 2" xfId="1582" xr:uid="{3CA528C1-195B-4C7D-B37E-A13DD21B4F64}"/>
    <cellStyle name="Bevitel 32 8" xfId="1583" xr:uid="{48714F72-050A-4E40-B6CD-8B8C6C911348}"/>
    <cellStyle name="Bevitel 32 8 2" xfId="1584" xr:uid="{A1E18F3B-BBCB-4F8A-897C-E5BDE8823E86}"/>
    <cellStyle name="Bevitel 32 9" xfId="1585" xr:uid="{B36409E3-976E-4D76-A1B7-1D5C688FEE25}"/>
    <cellStyle name="Bevitel 32 9 2" xfId="1586" xr:uid="{1350577B-F921-4D14-8E9A-CD9EF0A4B74A}"/>
    <cellStyle name="Bevitel 33" xfId="1587" xr:uid="{D2840936-4DA9-4375-A922-3BECAE254969}"/>
    <cellStyle name="Bevitel 33 10" xfId="1588" xr:uid="{B7EC702F-24A9-4B19-A2A3-8DD54324925B}"/>
    <cellStyle name="Bevitel 33 10 2" xfId="1589" xr:uid="{51124929-CC98-425C-91B1-71459F9633D8}"/>
    <cellStyle name="Bevitel 33 11" xfId="1590" xr:uid="{926009C1-E986-40A0-89CC-758A63F10523}"/>
    <cellStyle name="Bevitel 33 11 2" xfId="1591" xr:uid="{6B07D4F7-5D8A-4E66-B341-3994F733FDF1}"/>
    <cellStyle name="Bevitel 33 12" xfId="1592" xr:uid="{99F0BA61-CF38-4D42-A626-8DC02D4A8A5B}"/>
    <cellStyle name="Bevitel 33 2" xfId="1593" xr:uid="{1515BDB6-B9C7-40DD-93A8-0958763AE21B}"/>
    <cellStyle name="Bevitel 33 2 2" xfId="1594" xr:uid="{06C1DD5B-98D1-4FA0-BB58-7A8BFD5F0A53}"/>
    <cellStyle name="Bevitel 33 3" xfId="1595" xr:uid="{33B69290-A004-4C48-941E-86EF1EDC1AA4}"/>
    <cellStyle name="Bevitel 33 3 2" xfId="1596" xr:uid="{FAE8FD03-1EA2-47E2-B95B-E894116B6BC7}"/>
    <cellStyle name="Bevitel 33 4" xfId="1597" xr:uid="{C3F49947-031E-40F2-BE84-0635D3F34FAC}"/>
    <cellStyle name="Bevitel 33 4 2" xfId="1598" xr:uid="{8D31D8EF-C766-4404-84B3-2C03D3F117E8}"/>
    <cellStyle name="Bevitel 33 5" xfId="1599" xr:uid="{3ED71C56-724B-4579-84B7-51ACD82F4ED9}"/>
    <cellStyle name="Bevitel 33 5 2" xfId="1600" xr:uid="{DE670B4C-CEEA-43BE-B65C-FA9DE4E49ACC}"/>
    <cellStyle name="Bevitel 33 6" xfId="1601" xr:uid="{EA6B23BA-2CD4-46C5-8C10-5A7272598888}"/>
    <cellStyle name="Bevitel 33 6 2" xfId="1602" xr:uid="{2D5D93AF-3C2D-4E4D-A740-1F1294754E86}"/>
    <cellStyle name="Bevitel 33 7" xfId="1603" xr:uid="{E43CA70F-D518-42F9-AEF5-4A67AE9FE156}"/>
    <cellStyle name="Bevitel 33 7 2" xfId="1604" xr:uid="{8FE20C2C-DDD3-4EE0-AD02-6A56DF07F286}"/>
    <cellStyle name="Bevitel 33 8" xfId="1605" xr:uid="{D1599365-9102-4C89-9D48-33EBC29B7FB4}"/>
    <cellStyle name="Bevitel 33 8 2" xfId="1606" xr:uid="{A3C7E35E-D813-4723-84A6-401046548B2F}"/>
    <cellStyle name="Bevitel 33 9" xfId="1607" xr:uid="{539F3DF5-85B1-425F-8050-CB53CE85187D}"/>
    <cellStyle name="Bevitel 33 9 2" xfId="1608" xr:uid="{3A25590D-D51D-41C8-B468-40AB9E3074B9}"/>
    <cellStyle name="Bevitel 34" xfId="1609" xr:uid="{E1C56791-0E69-4081-8938-7FCF5BC0303B}"/>
    <cellStyle name="Bevitel 34 10" xfId="1610" xr:uid="{E0347A50-0583-4A49-9ACF-30647A32B840}"/>
    <cellStyle name="Bevitel 34 10 2" xfId="1611" xr:uid="{7BCE623F-1085-4136-A307-C15101FB60A1}"/>
    <cellStyle name="Bevitel 34 11" xfId="1612" xr:uid="{91587AE2-0FBB-4E5F-8D8E-D9CCE449EA63}"/>
    <cellStyle name="Bevitel 34 11 2" xfId="1613" xr:uid="{728F4EE7-CBC0-4F85-B17D-9AE7D9B6D7C9}"/>
    <cellStyle name="Bevitel 34 12" xfId="1614" xr:uid="{1B4F674E-326F-4EBF-8CA7-E5FD27319766}"/>
    <cellStyle name="Bevitel 34 2" xfId="1615" xr:uid="{07AACB54-4E31-483C-86A1-ED1F3AB13424}"/>
    <cellStyle name="Bevitel 34 2 2" xfId="1616" xr:uid="{05D45314-F32F-4436-B604-8A1A993D9CC1}"/>
    <cellStyle name="Bevitel 34 3" xfId="1617" xr:uid="{EE77EDB4-8745-43FA-9DF8-513BF64CB84F}"/>
    <cellStyle name="Bevitel 34 3 2" xfId="1618" xr:uid="{8E969FC8-8A2C-40FA-9ED5-E2256B4E4C97}"/>
    <cellStyle name="Bevitel 34 4" xfId="1619" xr:uid="{D0597172-0605-4CEF-873A-6EF882C58615}"/>
    <cellStyle name="Bevitel 34 4 2" xfId="1620" xr:uid="{ABC54B12-E630-4C91-A264-9990E1F55B42}"/>
    <cellStyle name="Bevitel 34 5" xfId="1621" xr:uid="{A27F66F3-68EF-4DAD-8797-64CC95792BA8}"/>
    <cellStyle name="Bevitel 34 5 2" xfId="1622" xr:uid="{A9585CDA-E094-40D6-A29F-7BD54FD59D4E}"/>
    <cellStyle name="Bevitel 34 6" xfId="1623" xr:uid="{B53B968C-31BF-4BBA-BE58-3512119A8E9F}"/>
    <cellStyle name="Bevitel 34 6 2" xfId="1624" xr:uid="{7C8396A7-2BDF-40C1-B963-648E33FD6560}"/>
    <cellStyle name="Bevitel 34 7" xfId="1625" xr:uid="{B92363D7-7D38-4FD3-9125-D43B450940BD}"/>
    <cellStyle name="Bevitel 34 7 2" xfId="1626" xr:uid="{BA700C7A-E071-4990-9524-7759D621BC68}"/>
    <cellStyle name="Bevitel 34 8" xfId="1627" xr:uid="{7C979F79-A749-48BA-9E54-E62EEEC07887}"/>
    <cellStyle name="Bevitel 34 8 2" xfId="1628" xr:uid="{413AF71B-A1A0-441B-A887-2FCA775E4062}"/>
    <cellStyle name="Bevitel 34 9" xfId="1629" xr:uid="{1ACB744A-AC83-48C5-B751-5D3DDC12193E}"/>
    <cellStyle name="Bevitel 34 9 2" xfId="1630" xr:uid="{2FCE4CD1-B8FC-4CB8-9F7F-C40A6D037AEB}"/>
    <cellStyle name="Bevitel 35" xfId="1631" xr:uid="{552D9CAD-505F-4D42-9DE1-A45F2FFBA697}"/>
    <cellStyle name="Bevitel 35 10" xfId="1632" xr:uid="{CF6B6804-1350-41D0-8D7E-D1F4F0E98655}"/>
    <cellStyle name="Bevitel 35 10 2" xfId="1633" xr:uid="{AB4BB2BB-0BE7-4641-91CA-3F7453C94EBB}"/>
    <cellStyle name="Bevitel 35 11" xfId="1634" xr:uid="{F302167F-B95D-4602-862B-A913CAD8AB79}"/>
    <cellStyle name="Bevitel 35 11 2" xfId="1635" xr:uid="{0B12F146-6537-422C-9993-E1B96F80040D}"/>
    <cellStyle name="Bevitel 35 2" xfId="1636" xr:uid="{16ADA1AE-825B-4364-8945-D1B28262D802}"/>
    <cellStyle name="Bevitel 35 2 2" xfId="1637" xr:uid="{F35734DB-1DFD-4B6D-874F-011870507D5F}"/>
    <cellStyle name="Bevitel 35 3" xfId="1638" xr:uid="{E5533F86-1864-48C9-8B99-6EE91FB39EAB}"/>
    <cellStyle name="Bevitel 35 3 2" xfId="1639" xr:uid="{75460B89-5389-406C-BCA0-A84863F3A58A}"/>
    <cellStyle name="Bevitel 35 4" xfId="1640" xr:uid="{9486C712-DBC4-4CDC-92CD-5E1081B58314}"/>
    <cellStyle name="Bevitel 35 4 2" xfId="1641" xr:uid="{374263D3-5813-4C0D-843E-9EABBD63615E}"/>
    <cellStyle name="Bevitel 35 5" xfId="1642" xr:uid="{AA0175E8-F4A1-4D4C-992A-BBB6C8B8C3CC}"/>
    <cellStyle name="Bevitel 35 5 2" xfId="1643" xr:uid="{9B6C9D89-9A98-4D8F-91D9-6AEC9B5DD12A}"/>
    <cellStyle name="Bevitel 35 6" xfId="1644" xr:uid="{A7844386-2D77-4C7C-9418-61F494FFA486}"/>
    <cellStyle name="Bevitel 35 6 2" xfId="1645" xr:uid="{DE6BE46E-817E-484F-B727-327701FCB21C}"/>
    <cellStyle name="Bevitel 35 7" xfId="1646" xr:uid="{FA4274F3-3B7C-4A7A-A588-13400A938D2C}"/>
    <cellStyle name="Bevitel 35 7 2" xfId="1647" xr:uid="{8449BAF5-6E65-42FC-9BD6-ECD5FB5C03DC}"/>
    <cellStyle name="Bevitel 35 8" xfId="1648" xr:uid="{22D07989-F455-4D30-9119-7949291F7FE8}"/>
    <cellStyle name="Bevitel 35 8 2" xfId="1649" xr:uid="{20D4F9AA-E664-4670-85F5-591256DACD9E}"/>
    <cellStyle name="Bevitel 35 9" xfId="1650" xr:uid="{122CC3E6-BF40-4E90-A445-D5EF71F636F0}"/>
    <cellStyle name="Bevitel 35 9 2" xfId="1651" xr:uid="{EAC73A3A-280C-4D64-9E4B-8FFEA82475C4}"/>
    <cellStyle name="Bevitel 36" xfId="1652" xr:uid="{02C6063A-D7C0-4D3B-B296-B633974686B4}"/>
    <cellStyle name="Bevitel 36 10" xfId="1653" xr:uid="{7DCC49B3-BC89-4AA5-9EC2-0A2E16E38A56}"/>
    <cellStyle name="Bevitel 36 10 2" xfId="1654" xr:uid="{24DF3885-E1AC-4DEE-A32F-82B0D471B1B5}"/>
    <cellStyle name="Bevitel 36 11" xfId="1655" xr:uid="{FBD1CA39-F5FF-4298-80F9-73DEEA5190D6}"/>
    <cellStyle name="Bevitel 36 11 2" xfId="1656" xr:uid="{A21945A3-BE01-4434-8A48-4E01B19BB4D9}"/>
    <cellStyle name="Bevitel 36 12" xfId="1657" xr:uid="{A3DB8BFB-01C6-4C3E-8E20-9A0815388F1E}"/>
    <cellStyle name="Bevitel 36 2" xfId="1658" xr:uid="{4714CF4B-FC23-409B-86C4-89627CDDFEA0}"/>
    <cellStyle name="Bevitel 36 2 2" xfId="1659" xr:uid="{1BD8FB24-1ADC-4CD1-B596-DB46E13EEBE9}"/>
    <cellStyle name="Bevitel 36 3" xfId="1660" xr:uid="{F9452C2A-3904-494E-88FA-020DDFBB7429}"/>
    <cellStyle name="Bevitel 36 3 2" xfId="1661" xr:uid="{3952F177-C49C-43D0-8B49-232CA59DB1ED}"/>
    <cellStyle name="Bevitel 36 4" xfId="1662" xr:uid="{020941FB-22FD-413D-8A3E-2B688A03CE10}"/>
    <cellStyle name="Bevitel 36 4 2" xfId="1663" xr:uid="{54B97DD9-4924-403D-BD62-FC61B0A43903}"/>
    <cellStyle name="Bevitel 36 5" xfId="1664" xr:uid="{EE36F4EE-9274-4DAF-8341-91D3E17E945B}"/>
    <cellStyle name="Bevitel 36 5 2" xfId="1665" xr:uid="{1F3B2F15-FA98-4A3E-BC08-716467AF0E20}"/>
    <cellStyle name="Bevitel 36 6" xfId="1666" xr:uid="{E2762689-24C2-4F1A-8476-C6C2578E92DD}"/>
    <cellStyle name="Bevitel 36 6 2" xfId="1667" xr:uid="{C02F5FD5-FF44-4D1D-B10B-CD0A3030FFEB}"/>
    <cellStyle name="Bevitel 36 7" xfId="1668" xr:uid="{08F4F478-D0E7-4B5D-9CA5-0C6F85BC0035}"/>
    <cellStyle name="Bevitel 36 7 2" xfId="1669" xr:uid="{845E2629-D255-4939-86C7-91D6AA4BEA97}"/>
    <cellStyle name="Bevitel 36 8" xfId="1670" xr:uid="{622D70C6-9F77-45F1-879B-E92A2424E1E6}"/>
    <cellStyle name="Bevitel 36 8 2" xfId="1671" xr:uid="{2E4D6A64-07FA-4A0B-A14A-CAECE866CF93}"/>
    <cellStyle name="Bevitel 36 9" xfId="1672" xr:uid="{F2A46B99-3308-4526-AFBE-47FB744C0B2C}"/>
    <cellStyle name="Bevitel 36 9 2" xfId="1673" xr:uid="{343BD317-A4AB-48F3-9223-299E4B692278}"/>
    <cellStyle name="Bevitel 37" xfId="1674" xr:uid="{D4D4A8BC-8A8F-4E0E-A321-CD24762342B6}"/>
    <cellStyle name="Bevitel 37 10" xfId="1675" xr:uid="{E00C139C-4C18-4ED9-98ED-026156FA7971}"/>
    <cellStyle name="Bevitel 37 10 2" xfId="1676" xr:uid="{D13CA688-50B1-4184-94DD-BB981D1D499F}"/>
    <cellStyle name="Bevitel 37 11" xfId="1677" xr:uid="{87D26788-9CFC-4C2A-9E66-B71FD5F69851}"/>
    <cellStyle name="Bevitel 37 11 2" xfId="1678" xr:uid="{4049F7AF-199B-4164-A27B-6B9EB8B874BD}"/>
    <cellStyle name="Bevitel 37 12" xfId="1679" xr:uid="{1FCBE97B-1F41-492E-9F23-B404F5B5CF37}"/>
    <cellStyle name="Bevitel 37 2" xfId="1680" xr:uid="{9B65223E-C45C-4641-BB57-34671B36AF7A}"/>
    <cellStyle name="Bevitel 37 2 2" xfId="1681" xr:uid="{EBB73863-8A39-43BD-88D5-432B41124773}"/>
    <cellStyle name="Bevitel 37 3" xfId="1682" xr:uid="{3EE20AC4-3CED-450F-BC1D-63F88C0659CE}"/>
    <cellStyle name="Bevitel 37 3 2" xfId="1683" xr:uid="{D3D2A31F-EB23-4EBA-AA33-0CF983D48786}"/>
    <cellStyle name="Bevitel 37 4" xfId="1684" xr:uid="{569C9578-0470-4980-9EF7-45B0D1976EDE}"/>
    <cellStyle name="Bevitel 37 4 2" xfId="1685" xr:uid="{94301441-C956-4E34-9E2E-DBE7F7ACE9DE}"/>
    <cellStyle name="Bevitel 37 5" xfId="1686" xr:uid="{2A1B9C91-D9A2-4484-A038-1F683A72FB7F}"/>
    <cellStyle name="Bevitel 37 5 2" xfId="1687" xr:uid="{ACF86893-4363-4328-87DA-B676548F3153}"/>
    <cellStyle name="Bevitel 37 6" xfId="1688" xr:uid="{DCF25A9D-7C0D-40AF-8DD8-C9DE7AF8A1B0}"/>
    <cellStyle name="Bevitel 37 6 2" xfId="1689" xr:uid="{B12C10DA-F385-4D1D-8B78-34DCF5C482AB}"/>
    <cellStyle name="Bevitel 37 7" xfId="1690" xr:uid="{E2838178-2487-45A0-8FDD-80C449209642}"/>
    <cellStyle name="Bevitel 37 7 2" xfId="1691" xr:uid="{D10B5EE9-5089-4F55-8579-B53CB28F493D}"/>
    <cellStyle name="Bevitel 37 8" xfId="1692" xr:uid="{46C23C0F-F566-4C94-B6B8-F959DC853CCC}"/>
    <cellStyle name="Bevitel 37 8 2" xfId="1693" xr:uid="{A993D3A7-0E7F-4C12-9B3B-C5E3B9A66209}"/>
    <cellStyle name="Bevitel 37 9" xfId="1694" xr:uid="{BF0284BB-7DCE-463C-B0CC-EDEEF68139D9}"/>
    <cellStyle name="Bevitel 37 9 2" xfId="1695" xr:uid="{18CA69F8-8806-4448-8EB2-28DF88BD2921}"/>
    <cellStyle name="Bevitel 38" xfId="1696" xr:uid="{1CFED141-82C4-4342-A515-C8F6B14145F4}"/>
    <cellStyle name="Bevitel 38 10" xfId="1697" xr:uid="{17FAB044-7589-4B57-B065-C7A4BB80AFB4}"/>
    <cellStyle name="Bevitel 38 10 2" xfId="1698" xr:uid="{C025EE9F-800C-4147-9360-B1BBB0CAA680}"/>
    <cellStyle name="Bevitel 38 11" xfId="1699" xr:uid="{262F6915-0A31-4F1A-B444-6F7C4D6CAF22}"/>
    <cellStyle name="Bevitel 38 11 2" xfId="1700" xr:uid="{4A7ECC1B-4055-4D24-9A33-9367BC39FC95}"/>
    <cellStyle name="Bevitel 38 12" xfId="1701" xr:uid="{D061724C-DD37-4FC8-B246-7190A55C99C9}"/>
    <cellStyle name="Bevitel 38 2" xfId="1702" xr:uid="{EE1E17EB-E8C8-4897-A402-0819DB91F84B}"/>
    <cellStyle name="Bevitel 38 2 2" xfId="1703" xr:uid="{FEF92BCF-A24F-4A0F-8E84-325093E52745}"/>
    <cellStyle name="Bevitel 38 3" xfId="1704" xr:uid="{02DA1251-6755-4F5F-BD3A-52CC05B7117D}"/>
    <cellStyle name="Bevitel 38 3 2" xfId="1705" xr:uid="{776AAFF3-7A79-40C5-A859-46B5C92B1113}"/>
    <cellStyle name="Bevitel 38 4" xfId="1706" xr:uid="{63E50B89-5A11-41D1-8791-904F86E78586}"/>
    <cellStyle name="Bevitel 38 4 2" xfId="1707" xr:uid="{3A9D8894-79EB-4513-B7A8-6489D14C6C59}"/>
    <cellStyle name="Bevitel 38 5" xfId="1708" xr:uid="{AA9B1F7A-C11B-4FA4-B071-96FF11ED1E42}"/>
    <cellStyle name="Bevitel 38 5 2" xfId="1709" xr:uid="{F9138D18-4B4C-4A2D-A8D5-9A89EDE43BAF}"/>
    <cellStyle name="Bevitel 38 6" xfId="1710" xr:uid="{4F745CCA-8221-4ACC-BAE3-979E04C491EE}"/>
    <cellStyle name="Bevitel 38 6 2" xfId="1711" xr:uid="{34D1355B-E5C8-4F18-9AFF-7D251518F0F5}"/>
    <cellStyle name="Bevitel 38 7" xfId="1712" xr:uid="{A4E8EFED-55AC-43DE-B67A-E1BC8C29B932}"/>
    <cellStyle name="Bevitel 38 7 2" xfId="1713" xr:uid="{F41C41BF-24DA-42B5-B039-878C6D2D1090}"/>
    <cellStyle name="Bevitel 38 8" xfId="1714" xr:uid="{624D186A-BE67-4653-84DB-77E3B7A5A350}"/>
    <cellStyle name="Bevitel 38 8 2" xfId="1715" xr:uid="{B50BBD09-15CD-4B1B-91A9-6D25B32C9B7D}"/>
    <cellStyle name="Bevitel 38 9" xfId="1716" xr:uid="{4F0665C4-F6FC-4118-B92A-B63CA847E187}"/>
    <cellStyle name="Bevitel 38 9 2" xfId="1717" xr:uid="{0B4F2429-9D3E-46F9-A92B-0E8EB4290302}"/>
    <cellStyle name="Bevitel 39" xfId="1718" xr:uid="{607F7EBD-08E4-4961-AF86-4E1CDBCDCAC3}"/>
    <cellStyle name="Bevitel 39 10" xfId="1719" xr:uid="{A110DC29-7A1D-423A-99AD-18102237E726}"/>
    <cellStyle name="Bevitel 39 10 2" xfId="1720" xr:uid="{9048627D-5781-4D39-AD98-9AD0D3DD7D88}"/>
    <cellStyle name="Bevitel 39 11" xfId="1721" xr:uid="{17D4FA27-4281-42B8-A79E-D41F2920E005}"/>
    <cellStyle name="Bevitel 39 2" xfId="1722" xr:uid="{171797AF-B4EE-4F6F-ADDE-6402D79F764A}"/>
    <cellStyle name="Bevitel 39 2 2" xfId="1723" xr:uid="{6A9F3B0F-F585-42E7-BCCD-22A3000D4C71}"/>
    <cellStyle name="Bevitel 39 3" xfId="1724" xr:uid="{E1B06078-BDBB-4DF6-93AC-9CAA69B8D1EC}"/>
    <cellStyle name="Bevitel 39 3 2" xfId="1725" xr:uid="{A9C7E375-0640-4EAC-B39B-AA83F986973D}"/>
    <cellStyle name="Bevitel 39 4" xfId="1726" xr:uid="{4DE82F20-6461-4CC0-996C-2BFEC97D255D}"/>
    <cellStyle name="Bevitel 39 4 2" xfId="1727" xr:uid="{5F8E19FE-B0A2-461B-9BA1-A32E8D3AD80C}"/>
    <cellStyle name="Bevitel 39 5" xfId="1728" xr:uid="{3A44B6EB-4210-4539-9B03-D7A3216EC597}"/>
    <cellStyle name="Bevitel 39 5 2" xfId="1729" xr:uid="{35CDB680-430F-4F1F-BFED-CB37229E00FD}"/>
    <cellStyle name="Bevitel 39 6" xfId="1730" xr:uid="{442FC620-B207-400D-AB95-B46FAFC7EDC3}"/>
    <cellStyle name="Bevitel 39 6 2" xfId="1731" xr:uid="{FBF550A7-F85A-464E-808E-8B7D0476CF88}"/>
    <cellStyle name="Bevitel 39 7" xfId="1732" xr:uid="{57E3D8FF-C81D-4F88-B67D-71909AF29EF0}"/>
    <cellStyle name="Bevitel 39 7 2" xfId="1733" xr:uid="{8049F251-90AF-47C1-A344-0A0266214DE5}"/>
    <cellStyle name="Bevitel 39 8" xfId="1734" xr:uid="{23253777-B7D6-4EA7-A6DF-35E40E272FC8}"/>
    <cellStyle name="Bevitel 39 8 2" xfId="1735" xr:uid="{7C456A3A-8962-4A11-B681-D0E05CF49983}"/>
    <cellStyle name="Bevitel 39 9" xfId="1736" xr:uid="{B0CD2C2D-4815-4FA9-8CD3-847E75659ACD}"/>
    <cellStyle name="Bevitel 39 9 2" xfId="1737" xr:uid="{117AE6A3-D82C-4061-ADF9-BD8FFE4573BC}"/>
    <cellStyle name="Bevitel 4" xfId="1738" xr:uid="{E9E900E2-4274-4B84-AD83-EDF3B2FCC408}"/>
    <cellStyle name="Bevitel 4 10" xfId="1739" xr:uid="{C1041CBA-F9A8-4740-85D9-3E4B846EE63A}"/>
    <cellStyle name="Bevitel 4 10 2" xfId="1740" xr:uid="{DF3C20DC-96EB-454D-A5DA-058A77445E74}"/>
    <cellStyle name="Bevitel 4 2" xfId="1741" xr:uid="{D685B199-F39F-4111-B923-D049F117DF6D}"/>
    <cellStyle name="Bevitel 4 3" xfId="1742" xr:uid="{9D8B3039-F85D-49BA-9126-FC50D6B89A6D}"/>
    <cellStyle name="Bevitel 4 3 2" xfId="1743" xr:uid="{5448B823-DBC5-42EB-B146-E9C678C61178}"/>
    <cellStyle name="Bevitel 4 4" xfId="1744" xr:uid="{B510768B-3F93-47AE-A071-62CC2F2A0B2B}"/>
    <cellStyle name="Bevitel 4 4 2" xfId="1745" xr:uid="{BDCD9C5E-2694-43E5-BCCA-19322039FE27}"/>
    <cellStyle name="Bevitel 4 5" xfId="1746" xr:uid="{4D9A7EE7-BC71-49B6-994F-FE8F1CAEE4B9}"/>
    <cellStyle name="Bevitel 4 5 2" xfId="1747" xr:uid="{980C8983-AD89-4570-9B49-8E95E013AF97}"/>
    <cellStyle name="Bevitel 4 6" xfId="1748" xr:uid="{6C0EB3BD-7310-47EC-8B18-A2C0AA1D1FC4}"/>
    <cellStyle name="Bevitel 4 6 2" xfId="1749" xr:uid="{E1D0EF92-9CF7-47AB-99D6-3BC8062F4E8C}"/>
    <cellStyle name="Bevitel 4 7" xfId="1750" xr:uid="{C422FBB8-9238-4A14-8608-EED293EEEED5}"/>
    <cellStyle name="Bevitel 4 7 2" xfId="1751" xr:uid="{F31AA818-F63D-4FED-A29D-BF6059E0B47D}"/>
    <cellStyle name="Bevitel 4 8" xfId="1752" xr:uid="{E7AF1F56-BEBF-415C-96F1-49A0098C032B}"/>
    <cellStyle name="Bevitel 4 8 2" xfId="1753" xr:uid="{C5A90C84-21B3-4762-8299-0BC339653A10}"/>
    <cellStyle name="Bevitel 4 9" xfId="1754" xr:uid="{9F2E32E6-83BC-48BE-B942-E17D9CA4878B}"/>
    <cellStyle name="Bevitel 4 9 2" xfId="1755" xr:uid="{CFE3A033-6AED-41EB-BB53-919F22A1D068}"/>
    <cellStyle name="Bevitel 40" xfId="1756" xr:uid="{94FAF61D-144E-49DF-B483-96102FC45199}"/>
    <cellStyle name="Bevitel 40 10" xfId="1757" xr:uid="{6571C391-F5CF-4722-AC76-C4BD41BC5F86}"/>
    <cellStyle name="Bevitel 40 2" xfId="1758" xr:uid="{65098498-BB0F-46D2-9622-A8B2CCCA253D}"/>
    <cellStyle name="Bevitel 40 2 2" xfId="1759" xr:uid="{7D31CE4C-0A09-45E8-AC10-B939EC2DF893}"/>
    <cellStyle name="Bevitel 40 3" xfId="1760" xr:uid="{15CA14F9-D713-494D-AD94-5C9709526474}"/>
    <cellStyle name="Bevitel 40 3 2" xfId="1761" xr:uid="{E6BF2BF1-47ED-4522-8D15-94A1D212A011}"/>
    <cellStyle name="Bevitel 40 4" xfId="1762" xr:uid="{255A44FC-5623-48C9-AD70-D1A2AAE692C1}"/>
    <cellStyle name="Bevitel 40 4 2" xfId="1763" xr:uid="{396BFF45-F79B-4E95-9166-EF791673B293}"/>
    <cellStyle name="Bevitel 40 5" xfId="1764" xr:uid="{9DB75C51-12EA-4B1D-BA9A-FB76762DBFE1}"/>
    <cellStyle name="Bevitel 40 5 2" xfId="1765" xr:uid="{AAC6F4CC-D0D7-4C24-84A8-AC2D36EA0113}"/>
    <cellStyle name="Bevitel 40 6" xfId="1766" xr:uid="{D0134331-5BFD-4842-8BA0-2A6CF0AD4368}"/>
    <cellStyle name="Bevitel 40 6 2" xfId="1767" xr:uid="{5089B47A-E1E9-4E06-9E37-D7820384B779}"/>
    <cellStyle name="Bevitel 40 7" xfId="1768" xr:uid="{D70A6C93-BB88-4071-AF52-39411E25FADF}"/>
    <cellStyle name="Bevitel 40 7 2" xfId="1769" xr:uid="{F387FF70-723E-4A65-8E9E-E44726630812}"/>
    <cellStyle name="Bevitel 40 8" xfId="1770" xr:uid="{628376CD-583C-4179-978A-74EF70F5E803}"/>
    <cellStyle name="Bevitel 40 8 2" xfId="1771" xr:uid="{0A527A80-C9C6-4107-92B2-CAC2D7D7495B}"/>
    <cellStyle name="Bevitel 40 9" xfId="1772" xr:uid="{5FE1067E-A2B3-4C70-B491-6D0BFCED7806}"/>
    <cellStyle name="Bevitel 40 9 2" xfId="1773" xr:uid="{55E3931F-F9A9-4594-A79F-310C8284ED58}"/>
    <cellStyle name="Bevitel 41" xfId="1774" xr:uid="{F45602BB-2D58-4DCE-BBAF-19BBBB157568}"/>
    <cellStyle name="Bevitel 41 10" xfId="1775" xr:uid="{B780DA0F-2E56-4275-86AC-076C83A58A03}"/>
    <cellStyle name="Bevitel 41 2" xfId="1776" xr:uid="{8DDC7EB8-2904-420B-BE78-57D3B908B931}"/>
    <cellStyle name="Bevitel 41 2 2" xfId="1777" xr:uid="{FFC92EDC-EBA4-4DBA-BC45-E66DB2BDAFB4}"/>
    <cellStyle name="Bevitel 41 3" xfId="1778" xr:uid="{2832B418-ACE3-4074-920B-636C3091D005}"/>
    <cellStyle name="Bevitel 41 3 2" xfId="1779" xr:uid="{B9325240-F412-4D9B-8892-5BE8FB874FAE}"/>
    <cellStyle name="Bevitel 41 4" xfId="1780" xr:uid="{FA4FFFE9-0F99-4E5D-B54C-F99BB5EB0237}"/>
    <cellStyle name="Bevitel 41 4 2" xfId="1781" xr:uid="{C1290208-93C6-4149-BBC7-2B6E594EB9B2}"/>
    <cellStyle name="Bevitel 41 5" xfId="1782" xr:uid="{4DC36229-7ACA-4039-9FE7-0BB7ED66F866}"/>
    <cellStyle name="Bevitel 41 5 2" xfId="1783" xr:uid="{990749FA-35D6-4B0F-89B4-1F62A2C05827}"/>
    <cellStyle name="Bevitel 41 6" xfId="1784" xr:uid="{9B307770-5A6C-4126-851C-7DC8C114FAE8}"/>
    <cellStyle name="Bevitel 41 6 2" xfId="1785" xr:uid="{E3FBA77C-455A-4893-B353-FE9FD90FE66C}"/>
    <cellStyle name="Bevitel 41 7" xfId="1786" xr:uid="{DCD50BBB-0E91-4B4D-81F1-867AF389FB7B}"/>
    <cellStyle name="Bevitel 41 7 2" xfId="1787" xr:uid="{4E054149-7282-4932-A9B1-BCD45ED28436}"/>
    <cellStyle name="Bevitel 41 8" xfId="1788" xr:uid="{B96B970A-E18A-4509-9AB9-92B73615F983}"/>
    <cellStyle name="Bevitel 41 8 2" xfId="1789" xr:uid="{77F17F64-C2D8-4BEC-8462-13A81B1AFFB4}"/>
    <cellStyle name="Bevitel 41 9" xfId="1790" xr:uid="{C7B5DB44-A648-4B30-9737-831160E13E30}"/>
    <cellStyle name="Bevitel 41 9 2" xfId="1791" xr:uid="{CA2CDC82-F9B5-4A50-B529-5904459D23E5}"/>
    <cellStyle name="Bevitel 42" xfId="1792" xr:uid="{0B9C134E-F697-4229-A6E7-7A6DEC0047F9}"/>
    <cellStyle name="Bevitel 42 10" xfId="1793" xr:uid="{56FBB90B-724B-4785-9F47-5569E8A16097}"/>
    <cellStyle name="Bevitel 42 2" xfId="1794" xr:uid="{E2A48D93-4CBA-4D40-AA80-0EE696730672}"/>
    <cellStyle name="Bevitel 42 2 2" xfId="1795" xr:uid="{D448B1DE-328D-49F3-A982-3AADF2EDBBA0}"/>
    <cellStyle name="Bevitel 42 3" xfId="1796" xr:uid="{9C1FC1F8-2339-48E3-83BF-91373D7B08FB}"/>
    <cellStyle name="Bevitel 42 3 2" xfId="1797" xr:uid="{F4536A54-389D-4906-8190-DFA3D1BF188A}"/>
    <cellStyle name="Bevitel 42 4" xfId="1798" xr:uid="{F6792D69-6490-42B5-B63A-32AD0BCF3B68}"/>
    <cellStyle name="Bevitel 42 4 2" xfId="1799" xr:uid="{B920A0A4-62AF-4CE8-A82B-4EE45DA77A1F}"/>
    <cellStyle name="Bevitel 42 5" xfId="1800" xr:uid="{CE84B0A8-E2BA-4222-BB54-9A7CA77E6B92}"/>
    <cellStyle name="Bevitel 42 5 2" xfId="1801" xr:uid="{5BF98090-FAA7-4E75-9A13-BE355A83566C}"/>
    <cellStyle name="Bevitel 42 6" xfId="1802" xr:uid="{FFC423A3-031C-44C4-BA62-0685A89FAFB2}"/>
    <cellStyle name="Bevitel 42 6 2" xfId="1803" xr:uid="{71479A2B-F732-4D0F-895E-8043310AB951}"/>
    <cellStyle name="Bevitel 42 7" xfId="1804" xr:uid="{C560C5D7-F7EE-4F01-9751-E7D2D20F66E1}"/>
    <cellStyle name="Bevitel 42 7 2" xfId="1805" xr:uid="{726F2F9D-4672-4E5D-A542-A4DE6A30617B}"/>
    <cellStyle name="Bevitel 42 8" xfId="1806" xr:uid="{D54C2E6E-D9CC-44B2-BE7B-73EBA95C01B8}"/>
    <cellStyle name="Bevitel 42 8 2" xfId="1807" xr:uid="{C54C0A32-A48F-4ED5-95D3-20DB011D12A6}"/>
    <cellStyle name="Bevitel 42 9" xfId="1808" xr:uid="{0942FF7C-BFB6-412F-86BD-B27FAF120AA1}"/>
    <cellStyle name="Bevitel 42 9 2" xfId="1809" xr:uid="{7E1A9F44-A24F-431B-8518-216B2361FCD9}"/>
    <cellStyle name="Bevitel 43" xfId="1810" xr:uid="{88A5C672-CB49-46FE-AF88-7C2744032340}"/>
    <cellStyle name="Bevitel 43 10" xfId="1811" xr:uid="{327F318D-8E9F-439A-9284-90A384DEBF0C}"/>
    <cellStyle name="Bevitel 43 10 2" xfId="1812" xr:uid="{E5849B42-B981-474D-9885-2E64DD5799B2}"/>
    <cellStyle name="Bevitel 43 11" xfId="1813" xr:uid="{0E471533-5F60-418C-9DE5-2A2E77004C9F}"/>
    <cellStyle name="Bevitel 43 11 2" xfId="1814" xr:uid="{D5568FF8-AE9E-4770-BEA9-695EA59A96C3}"/>
    <cellStyle name="Bevitel 43 12" xfId="1815" xr:uid="{1C614F88-B4BF-48CB-8A23-2889BE052653}"/>
    <cellStyle name="Bevitel 43 12 2" xfId="1816" xr:uid="{9441B47F-FCAC-42E0-A570-ABAFF4831BD7}"/>
    <cellStyle name="Bevitel 43 13" xfId="1817" xr:uid="{3F6E9E24-0DEE-4B17-9792-FEF5E9189447}"/>
    <cellStyle name="Bevitel 43 13 2" xfId="1818" xr:uid="{3DF6BE03-194B-483B-A462-F4203B6627ED}"/>
    <cellStyle name="Bevitel 43 14" xfId="1819" xr:uid="{E2AF3561-9DEC-448E-BB57-25623C242A3D}"/>
    <cellStyle name="Bevitel 43 2" xfId="1820" xr:uid="{797A13F1-B3EC-4566-8EBC-38C5F80B623E}"/>
    <cellStyle name="Bevitel 43 2 2" xfId="1821" xr:uid="{0624CDF6-7A73-4EE9-8710-DE100F5E1942}"/>
    <cellStyle name="Bevitel 43 3" xfId="1822" xr:uid="{FBE054A5-A779-4747-BD33-ACE3A94145FB}"/>
    <cellStyle name="Bevitel 43 3 2" xfId="1823" xr:uid="{81DED6C8-1BC4-4EB1-8967-B20BF6961691}"/>
    <cellStyle name="Bevitel 43 4" xfId="1824" xr:uid="{CD507E7C-54A2-4358-9FE0-11473E41A77E}"/>
    <cellStyle name="Bevitel 43 4 2" xfId="1825" xr:uid="{CDF58866-1073-464F-9612-EDCFF2AEE747}"/>
    <cellStyle name="Bevitel 43 5" xfId="1826" xr:uid="{792A02FA-F0A3-4241-818C-C733EAE4BD7B}"/>
    <cellStyle name="Bevitel 43 5 2" xfId="1827" xr:uid="{6068D150-6016-4F58-A333-EE5A5547B5A3}"/>
    <cellStyle name="Bevitel 43 6" xfId="1828" xr:uid="{331A65F2-359D-4753-BAB0-BDBC476DCDBD}"/>
    <cellStyle name="Bevitel 43 6 2" xfId="1829" xr:uid="{39E95375-60CD-47AB-BB03-07080FE08F65}"/>
    <cellStyle name="Bevitel 43 7" xfId="1830" xr:uid="{53BA641B-C146-4DEE-9E51-7026F8A2D485}"/>
    <cellStyle name="Bevitel 43 7 2" xfId="1831" xr:uid="{98BB7447-D328-4D94-AE94-2B94D46E085A}"/>
    <cellStyle name="Bevitel 43 8" xfId="1832" xr:uid="{B9215FB3-5DA8-4E73-BCCD-345C6B34500F}"/>
    <cellStyle name="Bevitel 43 8 2" xfId="1833" xr:uid="{0CDB41D1-0AFE-4BC7-9637-ADD8CA9535DC}"/>
    <cellStyle name="Bevitel 43 9" xfId="1834" xr:uid="{34A6381E-18EE-4EB2-9B6C-B274D9F34A0F}"/>
    <cellStyle name="Bevitel 43 9 2" xfId="1835" xr:uid="{4921A51E-AB59-4B20-9E59-07E889A7B9EB}"/>
    <cellStyle name="Bevitel 44" xfId="1836" xr:uid="{47900DB4-666F-414B-A49C-335190027097}"/>
    <cellStyle name="Bevitel 44 10" xfId="1837" xr:uid="{3003B32E-1AE2-4E21-832A-F5B85D332DE5}"/>
    <cellStyle name="Bevitel 44 10 2" xfId="1838" xr:uid="{E1EF4409-17E4-4C02-837D-C76B0558463B}"/>
    <cellStyle name="Bevitel 44 11" xfId="1839" xr:uid="{D3F89FEF-8C7F-46E3-832C-60923640FC9B}"/>
    <cellStyle name="Bevitel 44 11 2" xfId="1840" xr:uid="{518E6A22-5584-4BA1-97C4-90CB76285881}"/>
    <cellStyle name="Bevitel 44 12" xfId="1841" xr:uid="{DB99C6A8-97B0-4CBA-B513-735C71AA3D9C}"/>
    <cellStyle name="Bevitel 44 12 2" xfId="1842" xr:uid="{5AA80978-F8A5-46D6-A364-92E44835062D}"/>
    <cellStyle name="Bevitel 44 13" xfId="1843" xr:uid="{3D647CAC-7690-42A9-A88D-262BA097829A}"/>
    <cellStyle name="Bevitel 44 13 2" xfId="1844" xr:uid="{75C17AF9-715D-42FE-87C1-DBD678B08015}"/>
    <cellStyle name="Bevitel 44 14" xfId="1845" xr:uid="{027024D4-B7FA-44D7-854D-594F8F77ED82}"/>
    <cellStyle name="Bevitel 44 2" xfId="1846" xr:uid="{1882B59B-9773-404B-BD57-06997D877DE3}"/>
    <cellStyle name="Bevitel 44 2 2" xfId="1847" xr:uid="{E690E09C-3A82-4676-B727-8D862CC87A50}"/>
    <cellStyle name="Bevitel 44 3" xfId="1848" xr:uid="{20F1927C-637E-4C25-A1D1-6D4E208620F5}"/>
    <cellStyle name="Bevitel 44 3 2" xfId="1849" xr:uid="{1A0A8419-76B3-48FE-8B14-A2B99C161BA8}"/>
    <cellStyle name="Bevitel 44 4" xfId="1850" xr:uid="{5CAFE771-998E-4386-A266-BD22BEB7E99A}"/>
    <cellStyle name="Bevitel 44 4 2" xfId="1851" xr:uid="{3FDFF2F1-A4FF-4592-B446-E602FBE587B1}"/>
    <cellStyle name="Bevitel 44 5" xfId="1852" xr:uid="{7353AF00-DDCF-47B0-AD93-EDE9F325F9C0}"/>
    <cellStyle name="Bevitel 44 5 2" xfId="1853" xr:uid="{E933463C-2AC3-4B32-A752-449972159E4F}"/>
    <cellStyle name="Bevitel 44 6" xfId="1854" xr:uid="{5F73C738-089E-4A1A-A3D3-C6E88DA84E69}"/>
    <cellStyle name="Bevitel 44 6 2" xfId="1855" xr:uid="{89E19D9F-54A2-491F-9631-ABA4C1E8538A}"/>
    <cellStyle name="Bevitel 44 7" xfId="1856" xr:uid="{B17D2F10-FD56-40E5-95F5-C0686C27F399}"/>
    <cellStyle name="Bevitel 44 7 2" xfId="1857" xr:uid="{3EAC319A-99BF-4643-94C5-4ACA96412CD7}"/>
    <cellStyle name="Bevitel 44 8" xfId="1858" xr:uid="{E8DE4777-C58E-4DE6-96E3-0B9EDB7D2FD1}"/>
    <cellStyle name="Bevitel 44 8 2" xfId="1859" xr:uid="{6F1301A0-B929-431B-ACEB-2BC1BE48C328}"/>
    <cellStyle name="Bevitel 44 9" xfId="1860" xr:uid="{89E7F6B8-710D-4E34-A23F-78C7CC8428B8}"/>
    <cellStyle name="Bevitel 44 9 2" xfId="1861" xr:uid="{65D9AF07-AB47-4D2C-8FF8-13D9118E4656}"/>
    <cellStyle name="Bevitel 5" xfId="1862" xr:uid="{85F1E297-77AF-4B9B-B75D-B9E0B6A44E85}"/>
    <cellStyle name="Bevitel 5 10" xfId="1863" xr:uid="{478A312C-F89F-4600-BD76-B71657C7F236}"/>
    <cellStyle name="Bevitel 5 10 2" xfId="1864" xr:uid="{C69C4344-A3C4-4CA9-BC85-B18786E97319}"/>
    <cellStyle name="Bevitel 5 11" xfId="1865" xr:uid="{9BB79009-DBF8-4919-AFCE-8AED271B3BBE}"/>
    <cellStyle name="Bevitel 5 2" xfId="1866" xr:uid="{14042F14-6F87-41B9-A0BC-A1E202AD6A7A}"/>
    <cellStyle name="Bevitel 5 2 2" xfId="1867" xr:uid="{DB63C63E-C307-4E57-B54D-A1475D80F1E3}"/>
    <cellStyle name="Bevitel 5 3" xfId="1868" xr:uid="{F51BDF48-5025-4288-BA96-76682A549019}"/>
    <cellStyle name="Bevitel 5 3 2" xfId="1869" xr:uid="{6CEC9F3B-5908-43F7-8144-8494F0B9FC3F}"/>
    <cellStyle name="Bevitel 5 4" xfId="1870" xr:uid="{14A656AE-F466-418F-8F88-AB4D83831454}"/>
    <cellStyle name="Bevitel 5 4 2" xfId="1871" xr:uid="{3C17747C-ECEB-4FA0-939C-AE333C2193EF}"/>
    <cellStyle name="Bevitel 5 5" xfId="1872" xr:uid="{3520DFF7-D451-437B-A32B-E22D50019CC7}"/>
    <cellStyle name="Bevitel 5 5 2" xfId="1873" xr:uid="{D38AD948-1878-43AA-A13E-3A4A069549DA}"/>
    <cellStyle name="Bevitel 5 6" xfId="1874" xr:uid="{F9C9BEDF-355A-4D62-8F45-B565D36D6C01}"/>
    <cellStyle name="Bevitel 5 6 2" xfId="1875" xr:uid="{0A62CC11-C4BA-42CE-BDD5-9D843C447903}"/>
    <cellStyle name="Bevitel 5 7" xfId="1876" xr:uid="{51F773BA-A17F-45AA-B947-BCE8367C9317}"/>
    <cellStyle name="Bevitel 5 7 2" xfId="1877" xr:uid="{0E7D225B-20B7-48B1-90DB-E150F7EA70EC}"/>
    <cellStyle name="Bevitel 5 8" xfId="1878" xr:uid="{16FBF497-CDDC-4F5B-B9B6-5817650DD4E1}"/>
    <cellStyle name="Bevitel 5 8 2" xfId="1879" xr:uid="{7101913E-7E4C-4D94-B2AE-E0A2C1EAECE8}"/>
    <cellStyle name="Bevitel 5 9" xfId="1880" xr:uid="{2F3AB128-A9E6-42E6-A7C3-6A0AAE82456C}"/>
    <cellStyle name="Bevitel 5 9 2" xfId="1881" xr:uid="{81001E89-5F95-4101-94DF-C551849C1F87}"/>
    <cellStyle name="Bevitel 6" xfId="1882" xr:uid="{3E6E6263-ED99-4123-8EFB-5F55785200AB}"/>
    <cellStyle name="Bevitel 6 10" xfId="1883" xr:uid="{47235117-D855-4312-A2F2-E845193804A1}"/>
    <cellStyle name="Bevitel 6 10 2" xfId="1884" xr:uid="{D8130C3E-922D-496F-B6CD-BB9A4258039C}"/>
    <cellStyle name="Bevitel 6 11" xfId="1885" xr:uid="{E5D1F6F5-373C-4BE1-AC1B-3856EB394B5E}"/>
    <cellStyle name="Bevitel 6 2" xfId="1886" xr:uid="{59B9861D-4B8C-42A5-87DF-94B34BA251B9}"/>
    <cellStyle name="Bevitel 6 2 2" xfId="1887" xr:uid="{FE93165C-E8C2-4774-92F1-E041FF3F896B}"/>
    <cellStyle name="Bevitel 6 3" xfId="1888" xr:uid="{1FF21E17-7688-44DA-AA46-22ED88198EBD}"/>
    <cellStyle name="Bevitel 6 3 2" xfId="1889" xr:uid="{B3E0114A-6423-458A-8212-90C7775065AD}"/>
    <cellStyle name="Bevitel 6 4" xfId="1890" xr:uid="{2A48C2B5-4785-45F0-9586-87BBAE9F9A44}"/>
    <cellStyle name="Bevitel 6 4 2" xfId="1891" xr:uid="{466A38FE-3CC7-4E86-A6ED-AAB5A3DF77B3}"/>
    <cellStyle name="Bevitel 6 5" xfId="1892" xr:uid="{7CCA4795-55FD-4920-B9D1-139430B14AEE}"/>
    <cellStyle name="Bevitel 6 5 2" xfId="1893" xr:uid="{77B10551-1C56-4BFC-B9DD-D53CD6B9E70E}"/>
    <cellStyle name="Bevitel 6 6" xfId="1894" xr:uid="{224042FB-7FBF-468F-9680-50827D0907F2}"/>
    <cellStyle name="Bevitel 6 6 2" xfId="1895" xr:uid="{2F8B4718-9D4E-4CE1-954A-2509D12F13B8}"/>
    <cellStyle name="Bevitel 6 7" xfId="1896" xr:uid="{8204FED4-B00A-4941-B40E-E14D6D97C786}"/>
    <cellStyle name="Bevitel 6 7 2" xfId="1897" xr:uid="{31E8F1D0-952A-41DE-BAAD-77B32BFEA0EA}"/>
    <cellStyle name="Bevitel 6 8" xfId="1898" xr:uid="{07C8C38F-FB2F-4719-9406-D8DC85BF6DC3}"/>
    <cellStyle name="Bevitel 6 8 2" xfId="1899" xr:uid="{E7D56710-8D4E-47CB-8140-F3C2BB9995B4}"/>
    <cellStyle name="Bevitel 6 9" xfId="1900" xr:uid="{51B39DF3-8282-4162-89F7-5804A595DAF8}"/>
    <cellStyle name="Bevitel 6 9 2" xfId="1901" xr:uid="{527A99CD-8C09-4765-BF1A-6D12C760ADCC}"/>
    <cellStyle name="Bevitel 7" xfId="1902" xr:uid="{26C59E41-16EB-4183-8AF6-DF3CD9EF150B}"/>
    <cellStyle name="Bevitel 7 10" xfId="1903" xr:uid="{28B46C72-3A96-4E71-B2DC-2C8739A76392}"/>
    <cellStyle name="Bevitel 7 10 2" xfId="1904" xr:uid="{E67EE04E-8387-4289-A16D-D3A3554DE209}"/>
    <cellStyle name="Bevitel 7 11" xfId="1905" xr:uid="{60D97E4A-4228-41BB-B131-DEDF0BB31FBA}"/>
    <cellStyle name="Bevitel 7 2" xfId="1906" xr:uid="{179E611E-0417-4A8F-BB9C-EF6517FC1D01}"/>
    <cellStyle name="Bevitel 7 2 2" xfId="1907" xr:uid="{C61E2813-3D7E-4A1D-AC21-21C307E746CC}"/>
    <cellStyle name="Bevitel 7 3" xfId="1908" xr:uid="{E341AE2E-CD97-4047-8289-BF6B3CA127AC}"/>
    <cellStyle name="Bevitel 7 3 2" xfId="1909" xr:uid="{0BF0D047-B61C-4A68-9C1E-C9A7DF93E36F}"/>
    <cellStyle name="Bevitel 7 4" xfId="1910" xr:uid="{5F3E7CFE-2900-44DC-8146-8DAFCA29EAE6}"/>
    <cellStyle name="Bevitel 7 4 2" xfId="1911" xr:uid="{8F78C4E9-BE8A-4CBC-A671-5BE7AE95362E}"/>
    <cellStyle name="Bevitel 7 5" xfId="1912" xr:uid="{87D54D90-9D7A-4EAD-838F-F073A105D3A0}"/>
    <cellStyle name="Bevitel 7 5 2" xfId="1913" xr:uid="{6BA36CB7-8E3F-4319-873A-A39F53DB4095}"/>
    <cellStyle name="Bevitel 7 6" xfId="1914" xr:uid="{3B14EA0A-67AC-438F-98C8-924BBAC010A0}"/>
    <cellStyle name="Bevitel 7 6 2" xfId="1915" xr:uid="{50087F26-6AD5-4317-8CC7-BF3F4AB0F9E8}"/>
    <cellStyle name="Bevitel 7 7" xfId="1916" xr:uid="{97432442-46C9-4BF8-BE75-A7F94F02DD65}"/>
    <cellStyle name="Bevitel 7 7 2" xfId="1917" xr:uid="{20BA901B-0594-4B76-AB53-C133DDF0B21D}"/>
    <cellStyle name="Bevitel 7 8" xfId="1918" xr:uid="{99E50985-CAA7-4577-80C5-349B47990D5A}"/>
    <cellStyle name="Bevitel 7 8 2" xfId="1919" xr:uid="{4B669796-664C-4F61-96C2-5B14A3E265AF}"/>
    <cellStyle name="Bevitel 7 9" xfId="1920" xr:uid="{89680AF7-C594-4F1B-A7E5-36F58D3FBB92}"/>
    <cellStyle name="Bevitel 7 9 2" xfId="1921" xr:uid="{1A115F1A-25B1-4721-92BA-EAED081A14EA}"/>
    <cellStyle name="Bevitel 8" xfId="1922" xr:uid="{950EE3DE-496E-495D-BEFD-BFA754FD6F06}"/>
    <cellStyle name="Bevitel 8 10" xfId="1923" xr:uid="{32805028-A9F6-4A18-AD2C-E96AF8B11DD9}"/>
    <cellStyle name="Bevitel 8 10 2" xfId="1924" xr:uid="{209AF45C-64AD-4CEA-A0AA-571F4C1010DB}"/>
    <cellStyle name="Bevitel 8 11" xfId="1925" xr:uid="{FDD4DFA8-A436-4455-978C-88807540EBE7}"/>
    <cellStyle name="Bevitel 8 2" xfId="1926" xr:uid="{3C25ACF9-E25C-4A72-81CC-300412493251}"/>
    <cellStyle name="Bevitel 8 2 2" xfId="1927" xr:uid="{3AB99C75-C9E3-479B-98A6-FF409485C8F5}"/>
    <cellStyle name="Bevitel 8 3" xfId="1928" xr:uid="{AA0F52C2-F5EF-44A4-A6ED-1E041096064B}"/>
    <cellStyle name="Bevitel 8 3 2" xfId="1929" xr:uid="{995E049D-45E8-402F-BE26-F7873C772756}"/>
    <cellStyle name="Bevitel 8 4" xfId="1930" xr:uid="{4B51BC62-9B8E-423A-94C1-CF4CC8C7F1B9}"/>
    <cellStyle name="Bevitel 8 4 2" xfId="1931" xr:uid="{3EDE0222-45E4-4ACF-9BE4-BB0A1BD7636A}"/>
    <cellStyle name="Bevitel 8 5" xfId="1932" xr:uid="{842EB3CB-52E2-4DA2-907C-E9FBD8CC6707}"/>
    <cellStyle name="Bevitel 8 5 2" xfId="1933" xr:uid="{A76C72E5-3D8D-4F66-9BA1-F08EC7D486DF}"/>
    <cellStyle name="Bevitel 8 6" xfId="1934" xr:uid="{F5783DBA-C903-4CB5-9D2E-5B17A34EB56E}"/>
    <cellStyle name="Bevitel 8 6 2" xfId="1935" xr:uid="{DB7FC825-A5BB-4DCE-BC24-0F6AA27CCA00}"/>
    <cellStyle name="Bevitel 8 7" xfId="1936" xr:uid="{DEC7E459-D71D-4F04-A4EA-FC69979F19B0}"/>
    <cellStyle name="Bevitel 8 7 2" xfId="1937" xr:uid="{F928F08A-A239-4117-BC68-8FFBCEF69BBC}"/>
    <cellStyle name="Bevitel 8 8" xfId="1938" xr:uid="{2F74BC83-BB49-4DC5-9A50-03ACCCF4AAA0}"/>
    <cellStyle name="Bevitel 8 8 2" xfId="1939" xr:uid="{10A2996D-E7CE-4F98-8C8B-05086513A8F5}"/>
    <cellStyle name="Bevitel 8 9" xfId="1940" xr:uid="{75214C6B-D6B0-4524-9EAC-8D3E741C2AF8}"/>
    <cellStyle name="Bevitel 8 9 2" xfId="1941" xr:uid="{C2376DD7-5686-4421-98BD-ADB52657C1FD}"/>
    <cellStyle name="Bevitel 9" xfId="1942" xr:uid="{8259344F-99F0-4A81-9B24-EAFA11C24C72}"/>
    <cellStyle name="Bevitel 9 10" xfId="1943" xr:uid="{231BA627-1D93-4C09-A384-14B53AFEDEEC}"/>
    <cellStyle name="Bevitel 9 10 2" xfId="1944" xr:uid="{CF7563E9-F840-4186-BA29-D42328F9F704}"/>
    <cellStyle name="Bevitel 9 11" xfId="1945" xr:uid="{E9C1CE07-39B3-46CF-A8D4-4A781859E5F2}"/>
    <cellStyle name="Bevitel 9 2" xfId="1946" xr:uid="{1DB8FC37-802C-40A5-9BBC-31EE748FC62E}"/>
    <cellStyle name="Bevitel 9 2 2" xfId="1947" xr:uid="{947869BC-23A7-4502-A64D-8FBDFCCA1FBD}"/>
    <cellStyle name="Bevitel 9 3" xfId="1948" xr:uid="{C20464BA-6513-4128-94FB-FACAF6B0D6D3}"/>
    <cellStyle name="Bevitel 9 3 2" xfId="1949" xr:uid="{94F9D056-15EC-41EA-9C2D-0058597DFDCB}"/>
    <cellStyle name="Bevitel 9 4" xfId="1950" xr:uid="{020279AC-2D28-47C5-B0A6-9F403DA9B00C}"/>
    <cellStyle name="Bevitel 9 4 2" xfId="1951" xr:uid="{B8B12BFC-FD55-4970-82D5-25755F06BB5A}"/>
    <cellStyle name="Bevitel 9 5" xfId="1952" xr:uid="{368338A1-085D-49C7-981C-6E1B396F3C69}"/>
    <cellStyle name="Bevitel 9 5 2" xfId="1953" xr:uid="{B84F52F4-5536-4854-9D20-DF6FD341BE1C}"/>
    <cellStyle name="Bevitel 9 6" xfId="1954" xr:uid="{14062B88-7C7E-4417-9F0C-931CE81FF9DA}"/>
    <cellStyle name="Bevitel 9 6 2" xfId="1955" xr:uid="{38789C48-00BE-4B03-AE9F-8B8AB3830D93}"/>
    <cellStyle name="Bevitel 9 7" xfId="1956" xr:uid="{DB0464D4-7083-4CAD-820A-0FC508E6D633}"/>
    <cellStyle name="Bevitel 9 7 2" xfId="1957" xr:uid="{EF36BBF6-34DD-481A-97CC-F5FA302238E0}"/>
    <cellStyle name="Bevitel 9 8" xfId="1958" xr:uid="{8E4C794D-9379-4340-953B-AE2459BDC886}"/>
    <cellStyle name="Bevitel 9 8 2" xfId="1959" xr:uid="{3611E975-6ABB-4003-B8FA-914C96D3557D}"/>
    <cellStyle name="Bevitel 9 9" xfId="1960" xr:uid="{93B70C8B-4444-4FFC-8DCB-91D4D8BB927C}"/>
    <cellStyle name="Bevitel 9 9 2" xfId="1961" xr:uid="{7B92A864-73E2-4419-8657-7DBDECDBD618}"/>
    <cellStyle name="Buena" xfId="1962" xr:uid="{1D8F9813-B71F-428D-BA38-7F59B0FCD7BD}"/>
    <cellStyle name="Calculation 2" xfId="1963" xr:uid="{D56A7A82-868D-471B-AE25-AFF6F49E665B}"/>
    <cellStyle name="Calculation 2 10" xfId="1964" xr:uid="{60B1FFB9-A6C5-443A-86B1-551583305053}"/>
    <cellStyle name="Calculation 2 10 10" xfId="1965" xr:uid="{521432ED-69F8-44CB-8A82-BC8438AAF1DE}"/>
    <cellStyle name="Calculation 2 10 10 2" xfId="1966" xr:uid="{72E66E22-B7C1-48DC-8934-DEC5F0898B3F}"/>
    <cellStyle name="Calculation 2 10 11" xfId="1967" xr:uid="{4303180B-2394-4622-84B9-D39B938D3056}"/>
    <cellStyle name="Calculation 2 10 2" xfId="1968" xr:uid="{4FD06F2B-4A91-43D5-A173-A8A6A5CFC1E2}"/>
    <cellStyle name="Calculation 2 10 2 2" xfId="1969" xr:uid="{8758D4F1-844B-4940-A5C4-71D397E77CF7}"/>
    <cellStyle name="Calculation 2 10 3" xfId="1970" xr:uid="{EB1251F8-D94B-4685-B7A1-F264CFB987C1}"/>
    <cellStyle name="Calculation 2 10 3 2" xfId="1971" xr:uid="{2B681064-9AF1-4DEB-8CE2-22BB7D33053B}"/>
    <cellStyle name="Calculation 2 10 4" xfId="1972" xr:uid="{C978BCB9-0E0E-4DD3-8BB9-7AF86CBC9D2D}"/>
    <cellStyle name="Calculation 2 10 4 2" xfId="1973" xr:uid="{68932FC5-5F47-44E5-8167-73CF7C4A4847}"/>
    <cellStyle name="Calculation 2 10 5" xfId="1974" xr:uid="{B17E3F90-B6A4-48C2-8636-1EB13FCCCE88}"/>
    <cellStyle name="Calculation 2 10 5 2" xfId="1975" xr:uid="{4589FE65-CC06-4944-9873-6C0972266F5C}"/>
    <cellStyle name="Calculation 2 10 6" xfId="1976" xr:uid="{781F95AB-5A8E-4439-A14C-6B465C09A403}"/>
    <cellStyle name="Calculation 2 10 6 2" xfId="1977" xr:uid="{6E475FAF-F2A1-442E-BA86-6DCD7E5135D5}"/>
    <cellStyle name="Calculation 2 10 7" xfId="1978" xr:uid="{E953913A-D272-4113-B7AF-5D659A6C6BFF}"/>
    <cellStyle name="Calculation 2 10 7 2" xfId="1979" xr:uid="{8A1BE9FC-8A7B-4D6B-8D38-2019D0851944}"/>
    <cellStyle name="Calculation 2 10 8" xfId="1980" xr:uid="{A8B0DC1C-B5FB-485D-BA6B-C3E594163CE5}"/>
    <cellStyle name="Calculation 2 10 8 2" xfId="1981" xr:uid="{8790D7DB-2CFF-499A-AAB1-62010D22CDEF}"/>
    <cellStyle name="Calculation 2 10 9" xfId="1982" xr:uid="{27FFEEC5-3DC9-449D-A0B4-D9E78B0168E5}"/>
    <cellStyle name="Calculation 2 10 9 2" xfId="1983" xr:uid="{55247C60-7D7B-478B-B201-C4BC13A7AB92}"/>
    <cellStyle name="Calculation 2 11" xfId="1984" xr:uid="{5F7C914B-3959-4DFC-8714-4660F8138285}"/>
    <cellStyle name="Calculation 2 11 10" xfId="1985" xr:uid="{C0D95E23-9B55-40B7-961C-0FDB48216253}"/>
    <cellStyle name="Calculation 2 11 10 2" xfId="1986" xr:uid="{3BCF33B3-1EED-4CCC-AEBE-D98B37116DDD}"/>
    <cellStyle name="Calculation 2 11 11" xfId="1987" xr:uid="{CE7826C3-4A6A-4072-8E13-26D93C16D00C}"/>
    <cellStyle name="Calculation 2 11 2" xfId="1988" xr:uid="{43DE1345-B927-4098-A172-B35A7DEFC273}"/>
    <cellStyle name="Calculation 2 11 2 2" xfId="1989" xr:uid="{2D3BF4DB-FBD5-4DDA-A799-8B83D3A35044}"/>
    <cellStyle name="Calculation 2 11 3" xfId="1990" xr:uid="{E8266958-ED93-4569-BB4B-25CDAA5F1728}"/>
    <cellStyle name="Calculation 2 11 3 2" xfId="1991" xr:uid="{6A578520-E357-4BFF-9966-6E5C1DB42083}"/>
    <cellStyle name="Calculation 2 11 4" xfId="1992" xr:uid="{C48DABB1-44CA-4F12-BE97-21D1CF68D749}"/>
    <cellStyle name="Calculation 2 11 4 2" xfId="1993" xr:uid="{BECD3719-02EF-4B37-A0EC-5F06051712BC}"/>
    <cellStyle name="Calculation 2 11 5" xfId="1994" xr:uid="{16689C27-949A-451D-8430-301EB91E1022}"/>
    <cellStyle name="Calculation 2 11 5 2" xfId="1995" xr:uid="{327C5F1E-D713-45BC-B828-811D16CE53E3}"/>
    <cellStyle name="Calculation 2 11 6" xfId="1996" xr:uid="{CEA7AA3A-9B65-480A-8B21-CB33F800F978}"/>
    <cellStyle name="Calculation 2 11 6 2" xfId="1997" xr:uid="{7BCEC525-030C-4F0A-A3D0-789A73E902EE}"/>
    <cellStyle name="Calculation 2 11 7" xfId="1998" xr:uid="{648064C1-BAD8-4774-A946-2302909E18D5}"/>
    <cellStyle name="Calculation 2 11 7 2" xfId="1999" xr:uid="{7CDDE1BB-4214-433C-85C5-8B041D6A6527}"/>
    <cellStyle name="Calculation 2 11 8" xfId="2000" xr:uid="{722B2F55-3931-42F0-B574-5D3D69178B87}"/>
    <cellStyle name="Calculation 2 11 8 2" xfId="2001" xr:uid="{F5A5546D-6DF7-47E9-89AB-E58FBF89D354}"/>
    <cellStyle name="Calculation 2 11 9" xfId="2002" xr:uid="{F2D65986-80DA-4EB2-B9F6-56A269D8D6C9}"/>
    <cellStyle name="Calculation 2 11 9 2" xfId="2003" xr:uid="{FA84A66C-B668-4F27-98A2-31A7ED9A5D38}"/>
    <cellStyle name="Calculation 2 12" xfId="2004" xr:uid="{B733090C-A392-4C74-A776-208F3EAE9AC5}"/>
    <cellStyle name="Calculation 2 12 10" xfId="2005" xr:uid="{A0C34315-E00B-491D-AB0B-594D78373D1B}"/>
    <cellStyle name="Calculation 2 12 10 2" xfId="2006" xr:uid="{5A190915-44A1-4BFD-9C94-4C4BD1AFABF9}"/>
    <cellStyle name="Calculation 2 12 11" xfId="2007" xr:uid="{2B9595C2-FC5C-456A-A19B-70C7438C0AD1}"/>
    <cellStyle name="Calculation 2 12 2" xfId="2008" xr:uid="{1CF40E6D-4EA2-4088-9735-4B56276F2B4A}"/>
    <cellStyle name="Calculation 2 12 2 2" xfId="2009" xr:uid="{B82D62CF-8C33-481D-9A5E-277C92C76587}"/>
    <cellStyle name="Calculation 2 12 3" xfId="2010" xr:uid="{958A0669-BB96-47C5-AA4D-9581E06166AF}"/>
    <cellStyle name="Calculation 2 12 3 2" xfId="2011" xr:uid="{B58022F4-CD89-4F79-A4A1-12049FD1BF54}"/>
    <cellStyle name="Calculation 2 12 4" xfId="2012" xr:uid="{E6C0760F-3615-440D-9482-4F17CACAE66B}"/>
    <cellStyle name="Calculation 2 12 4 2" xfId="2013" xr:uid="{8AEEF5E3-A87F-40B9-B325-DB19411D9227}"/>
    <cellStyle name="Calculation 2 12 5" xfId="2014" xr:uid="{461BCFAF-0741-4ECB-9CFF-9D3628BED7BB}"/>
    <cellStyle name="Calculation 2 12 5 2" xfId="2015" xr:uid="{E6AC4A07-9A3F-49E7-B922-6A34624DAF3F}"/>
    <cellStyle name="Calculation 2 12 6" xfId="2016" xr:uid="{554A330F-8E83-4FCA-B583-A9D5ABCC3B0B}"/>
    <cellStyle name="Calculation 2 12 6 2" xfId="2017" xr:uid="{B3DF8303-BC4A-4D47-B559-CEA0DD891D0C}"/>
    <cellStyle name="Calculation 2 12 7" xfId="2018" xr:uid="{64332C16-77E2-49F5-AD03-D726E53C90BB}"/>
    <cellStyle name="Calculation 2 12 7 2" xfId="2019" xr:uid="{18F2A100-4333-4BF5-9286-CA951F98AAE5}"/>
    <cellStyle name="Calculation 2 12 8" xfId="2020" xr:uid="{81D4DE46-0DAC-4190-A92A-EADACC015CF6}"/>
    <cellStyle name="Calculation 2 12 8 2" xfId="2021" xr:uid="{88B13318-7A97-4187-AF6C-D120B8F36906}"/>
    <cellStyle name="Calculation 2 12 9" xfId="2022" xr:uid="{05E0A9C3-8B30-428D-B141-252213003FCF}"/>
    <cellStyle name="Calculation 2 12 9 2" xfId="2023" xr:uid="{E64A8857-67D9-4929-B861-68F7824DD069}"/>
    <cellStyle name="Calculation 2 13" xfId="2024" xr:uid="{8D2798F9-5D89-4C43-99EE-30DE3466BF24}"/>
    <cellStyle name="Calculation 2 13 10" xfId="2025" xr:uid="{46367E1D-0D5E-4D30-ABD7-EC75019E335A}"/>
    <cellStyle name="Calculation 2 13 10 2" xfId="2026" xr:uid="{4D7ECFFE-F54C-49CE-A639-582BE38E39E0}"/>
    <cellStyle name="Calculation 2 13 11" xfId="2027" xr:uid="{ABC8955E-2E1E-40E7-94BE-78E7097779F7}"/>
    <cellStyle name="Calculation 2 13 2" xfId="2028" xr:uid="{CC026639-EB38-452B-9992-C048B7E2758E}"/>
    <cellStyle name="Calculation 2 13 2 2" xfId="2029" xr:uid="{9DF96662-E8E3-4C8B-9917-40CD209D4B13}"/>
    <cellStyle name="Calculation 2 13 3" xfId="2030" xr:uid="{CDC2216A-D2F7-42DE-A45C-235C5EF9BF09}"/>
    <cellStyle name="Calculation 2 13 3 2" xfId="2031" xr:uid="{DC46D9D8-077B-4C48-94B6-3A3F070AB5CB}"/>
    <cellStyle name="Calculation 2 13 4" xfId="2032" xr:uid="{02777949-C099-4E7E-8AA7-64A1E5406C22}"/>
    <cellStyle name="Calculation 2 13 4 2" xfId="2033" xr:uid="{B835CBCA-CA56-43CE-9B10-940E640069B3}"/>
    <cellStyle name="Calculation 2 13 5" xfId="2034" xr:uid="{6CBE5D86-0F3E-4D4F-8F29-63D410582F56}"/>
    <cellStyle name="Calculation 2 13 5 2" xfId="2035" xr:uid="{740437B2-0FFB-4051-BB61-B197D0A226F4}"/>
    <cellStyle name="Calculation 2 13 6" xfId="2036" xr:uid="{245CF45E-C3F4-4A46-AD19-4B91A6B1E238}"/>
    <cellStyle name="Calculation 2 13 6 2" xfId="2037" xr:uid="{F0D1C50C-F1A3-4535-945C-ECC2E80094F5}"/>
    <cellStyle name="Calculation 2 13 7" xfId="2038" xr:uid="{50CE8B5D-B299-49A0-BE05-EA76212C424E}"/>
    <cellStyle name="Calculation 2 13 7 2" xfId="2039" xr:uid="{540E3342-3DA6-4589-83A3-B15DDF91FDDB}"/>
    <cellStyle name="Calculation 2 13 8" xfId="2040" xr:uid="{B3546764-AD98-44AB-A879-4EA0B39F1170}"/>
    <cellStyle name="Calculation 2 13 8 2" xfId="2041" xr:uid="{78714349-97C9-48C4-9A62-DC3463ADC511}"/>
    <cellStyle name="Calculation 2 13 9" xfId="2042" xr:uid="{AF12D211-6E0D-4F6B-AC6F-0A31FB6E3A76}"/>
    <cellStyle name="Calculation 2 13 9 2" xfId="2043" xr:uid="{DACBC444-5CCF-4BAF-98D0-568F632AF2EB}"/>
    <cellStyle name="Calculation 2 14" xfId="2044" xr:uid="{37FF7B31-9302-4DB3-A36A-01243AD7FAA2}"/>
    <cellStyle name="Calculation 2 14 10" xfId="2045" xr:uid="{9A96CA19-1374-46EE-BBE6-044E37B83BBA}"/>
    <cellStyle name="Calculation 2 14 10 2" xfId="2046" xr:uid="{7DE2FFE1-7F53-44BB-87AD-40FA000F9EE5}"/>
    <cellStyle name="Calculation 2 14 11" xfId="2047" xr:uid="{6DE84AC2-5C19-4B5C-8801-836A40333712}"/>
    <cellStyle name="Calculation 2 14 2" xfId="2048" xr:uid="{9A9A7C4B-C34F-4155-89C4-C2AF98ECA1E6}"/>
    <cellStyle name="Calculation 2 14 2 2" xfId="2049" xr:uid="{D01B1566-3B62-4810-91E3-1547BB39C851}"/>
    <cellStyle name="Calculation 2 14 3" xfId="2050" xr:uid="{97C780CC-B8D4-49CE-BAE6-23348521CF99}"/>
    <cellStyle name="Calculation 2 14 3 2" xfId="2051" xr:uid="{EC3ADA05-1BC3-4A8C-BC6E-B189440817E3}"/>
    <cellStyle name="Calculation 2 14 4" xfId="2052" xr:uid="{725F843D-1E26-476A-9DE8-3449A38C0666}"/>
    <cellStyle name="Calculation 2 14 4 2" xfId="2053" xr:uid="{AC0D2A5D-8D5B-4B28-977C-DE6F05F6378F}"/>
    <cellStyle name="Calculation 2 14 5" xfId="2054" xr:uid="{F090A2A8-A28B-4100-A605-E079C7F7A652}"/>
    <cellStyle name="Calculation 2 14 5 2" xfId="2055" xr:uid="{A255062F-B14F-4BFC-B27C-230EA4A5B341}"/>
    <cellStyle name="Calculation 2 14 6" xfId="2056" xr:uid="{04BD4ED2-7042-4D01-88EB-7D9C50F47E56}"/>
    <cellStyle name="Calculation 2 14 6 2" xfId="2057" xr:uid="{5C4AFE18-BB04-4FB2-AA11-4E03B24761F1}"/>
    <cellStyle name="Calculation 2 14 7" xfId="2058" xr:uid="{ADA4AA03-BF39-41F3-88C0-40D48AB57A28}"/>
    <cellStyle name="Calculation 2 14 7 2" xfId="2059" xr:uid="{FE46CE99-2C6D-4CF0-8C82-77CE901B1984}"/>
    <cellStyle name="Calculation 2 14 8" xfId="2060" xr:uid="{4A5E3738-6108-4D84-8504-07949E22CEC3}"/>
    <cellStyle name="Calculation 2 14 8 2" xfId="2061" xr:uid="{3B5D3DF3-C01E-45D1-849D-5377C04E0EB5}"/>
    <cellStyle name="Calculation 2 14 9" xfId="2062" xr:uid="{F2E5DF35-954E-4B6B-9AE3-DDF33F9F84FC}"/>
    <cellStyle name="Calculation 2 14 9 2" xfId="2063" xr:uid="{17D9C641-66D3-41A2-AAF4-CC8642DEC3B9}"/>
    <cellStyle name="Calculation 2 15" xfId="2064" xr:uid="{5890D589-38BE-4933-A695-E86306654D69}"/>
    <cellStyle name="Calculation 2 15 10" xfId="2065" xr:uid="{71ED9969-8EB8-4EBA-8BFB-89AD7E4BA395}"/>
    <cellStyle name="Calculation 2 15 10 2" xfId="2066" xr:uid="{451D211A-410A-4F83-80F2-59C4EE8ABA9F}"/>
    <cellStyle name="Calculation 2 15 11" xfId="2067" xr:uid="{324EB1E6-F18B-4C28-A88E-43257BFF162E}"/>
    <cellStyle name="Calculation 2 15 2" xfId="2068" xr:uid="{626D83F5-93EE-4280-9ACA-BD1BAAE8586B}"/>
    <cellStyle name="Calculation 2 15 2 2" xfId="2069" xr:uid="{9A50E32C-2B4F-42D9-8094-97A95F3FBD5F}"/>
    <cellStyle name="Calculation 2 15 3" xfId="2070" xr:uid="{EE0EA942-654F-429E-A5CC-D39B20168C46}"/>
    <cellStyle name="Calculation 2 15 3 2" xfId="2071" xr:uid="{E2A8C736-0CAC-48F4-8718-6962C7457A69}"/>
    <cellStyle name="Calculation 2 15 4" xfId="2072" xr:uid="{FE60C9B2-DDAA-43EF-BD3C-DEAE3E0CF930}"/>
    <cellStyle name="Calculation 2 15 4 2" xfId="2073" xr:uid="{1F050D28-4ED4-41E0-9666-D718996F4DD1}"/>
    <cellStyle name="Calculation 2 15 5" xfId="2074" xr:uid="{534CEDCA-6EF6-47F0-B16F-8CB9D444D9FE}"/>
    <cellStyle name="Calculation 2 15 5 2" xfId="2075" xr:uid="{9F38147A-60E2-4D63-AC86-CDE26239C589}"/>
    <cellStyle name="Calculation 2 15 6" xfId="2076" xr:uid="{F35CD2F3-F48E-4F1D-848A-170CC46B6492}"/>
    <cellStyle name="Calculation 2 15 6 2" xfId="2077" xr:uid="{3D3E61E7-E504-4B81-A2A9-08C6B56FC045}"/>
    <cellStyle name="Calculation 2 15 7" xfId="2078" xr:uid="{718D861E-1033-4C7C-8729-917CBD3F3BD6}"/>
    <cellStyle name="Calculation 2 15 7 2" xfId="2079" xr:uid="{05C65614-8737-4DA5-B9BA-316E8E63C30B}"/>
    <cellStyle name="Calculation 2 15 8" xfId="2080" xr:uid="{97B602A8-6253-4ED9-A73E-6FF307181515}"/>
    <cellStyle name="Calculation 2 15 8 2" xfId="2081" xr:uid="{85A901B5-C810-4D23-A76B-882EC4BEF70B}"/>
    <cellStyle name="Calculation 2 15 9" xfId="2082" xr:uid="{683CA3BF-E018-48AC-88A9-70B6F6420C19}"/>
    <cellStyle name="Calculation 2 15 9 2" xfId="2083" xr:uid="{3242E03F-D30C-410A-A6F3-D1B43AA42640}"/>
    <cellStyle name="Calculation 2 16" xfId="2084" xr:uid="{0A47F31C-E12F-47B3-9FC8-656A39F4EB05}"/>
    <cellStyle name="Calculation 2 16 10" xfId="2085" xr:uid="{06BF388F-8E8F-42BA-A0B8-BCC91F59AC05}"/>
    <cellStyle name="Calculation 2 16 10 2" xfId="2086" xr:uid="{2D48615C-CFC3-4581-88CC-FECAAD1C3029}"/>
    <cellStyle name="Calculation 2 16 11" xfId="2087" xr:uid="{9543750E-7DF3-41F7-8808-284E90C562CE}"/>
    <cellStyle name="Calculation 2 16 2" xfId="2088" xr:uid="{F5E47BE5-BF68-4477-9951-29EE729E9C67}"/>
    <cellStyle name="Calculation 2 16 2 2" xfId="2089" xr:uid="{2B13C3E9-564B-4060-979C-199246021F47}"/>
    <cellStyle name="Calculation 2 16 3" xfId="2090" xr:uid="{AA13CA8C-E269-4BB4-A69C-9D222D16B6AD}"/>
    <cellStyle name="Calculation 2 16 3 2" xfId="2091" xr:uid="{39410E9E-E204-46C4-AED5-8A20E293303A}"/>
    <cellStyle name="Calculation 2 16 4" xfId="2092" xr:uid="{AAE1A3FB-1B33-4588-A302-FBEB5571537B}"/>
    <cellStyle name="Calculation 2 16 4 2" xfId="2093" xr:uid="{F5693161-B1EF-459C-997F-798B67A361B1}"/>
    <cellStyle name="Calculation 2 16 5" xfId="2094" xr:uid="{A6F4BED9-20B8-4456-8FC7-517448DFEB95}"/>
    <cellStyle name="Calculation 2 16 5 2" xfId="2095" xr:uid="{336510A4-D31D-4AAE-AB4A-993EC56F86C4}"/>
    <cellStyle name="Calculation 2 16 6" xfId="2096" xr:uid="{8ECB34EE-D42A-44C6-BD88-04E9547B0F06}"/>
    <cellStyle name="Calculation 2 16 6 2" xfId="2097" xr:uid="{7E4C1AB3-5033-42BE-B19A-9CB45AA26BF0}"/>
    <cellStyle name="Calculation 2 16 7" xfId="2098" xr:uid="{1B48F75A-C4DB-4913-8D66-460E4A401004}"/>
    <cellStyle name="Calculation 2 16 7 2" xfId="2099" xr:uid="{EDEC1BA5-B330-4DC5-A766-9B2EA9A14808}"/>
    <cellStyle name="Calculation 2 16 8" xfId="2100" xr:uid="{C727EDB8-EB4B-4EE6-80FE-03A5C65B742B}"/>
    <cellStyle name="Calculation 2 16 8 2" xfId="2101" xr:uid="{E574B515-8DF3-4EF7-877E-FA9302E71295}"/>
    <cellStyle name="Calculation 2 16 9" xfId="2102" xr:uid="{40FAB5CB-B585-4BA4-9EC3-3CF250DF6981}"/>
    <cellStyle name="Calculation 2 16 9 2" xfId="2103" xr:uid="{40FAF2E0-BEDA-4645-BC44-6E8E478741AA}"/>
    <cellStyle name="Calculation 2 17" xfId="2104" xr:uid="{E44DA845-5580-46F0-8F43-6D613378656A}"/>
    <cellStyle name="Calculation 2 17 10" xfId="2105" xr:uid="{370CA9CC-E3F6-474D-B1A2-BA6952FBF69D}"/>
    <cellStyle name="Calculation 2 17 10 2" xfId="2106" xr:uid="{B1B3B97F-106B-425D-AFF2-31AA9CF38C76}"/>
    <cellStyle name="Calculation 2 17 11" xfId="2107" xr:uid="{1FFD16D4-95FF-4FAE-ACD9-5C82E0E4DF5A}"/>
    <cellStyle name="Calculation 2 17 2" xfId="2108" xr:uid="{76BDCA52-AE26-4EC7-BC53-7CF5D82707FC}"/>
    <cellStyle name="Calculation 2 17 2 2" xfId="2109" xr:uid="{2AAAE1BB-65CD-447D-A380-422C84579A70}"/>
    <cellStyle name="Calculation 2 17 3" xfId="2110" xr:uid="{56D0A5DC-4604-4E3F-874A-DDA165867AD5}"/>
    <cellStyle name="Calculation 2 17 3 2" xfId="2111" xr:uid="{010FCF08-7F8A-40C2-B26A-ADBDBE52C2B5}"/>
    <cellStyle name="Calculation 2 17 4" xfId="2112" xr:uid="{FF764E7F-9622-4AA0-8028-AB1AA13D98A8}"/>
    <cellStyle name="Calculation 2 17 4 2" xfId="2113" xr:uid="{24110419-BEA6-456F-B4BC-058327D71425}"/>
    <cellStyle name="Calculation 2 17 5" xfId="2114" xr:uid="{2FE1CA07-0BF8-4EBC-80A2-F190F7AB54F6}"/>
    <cellStyle name="Calculation 2 17 5 2" xfId="2115" xr:uid="{12CDC929-D820-481C-AE7C-EECE2259563F}"/>
    <cellStyle name="Calculation 2 17 6" xfId="2116" xr:uid="{8F63AEB2-76B2-4DDC-9E83-8242FA5F2F1C}"/>
    <cellStyle name="Calculation 2 17 6 2" xfId="2117" xr:uid="{84368B4A-329A-4E64-8082-5D312ED25C6D}"/>
    <cellStyle name="Calculation 2 17 7" xfId="2118" xr:uid="{B02AFACD-E1F4-4FCD-85C1-24F86B3739D7}"/>
    <cellStyle name="Calculation 2 17 7 2" xfId="2119" xr:uid="{C46040F7-A6FB-4E84-91FB-905EFB81B025}"/>
    <cellStyle name="Calculation 2 17 8" xfId="2120" xr:uid="{6A8D1AFF-02AF-445B-A2EE-350854C84C83}"/>
    <cellStyle name="Calculation 2 17 8 2" xfId="2121" xr:uid="{8ED61999-C139-48ED-9EAC-A507C45DB477}"/>
    <cellStyle name="Calculation 2 17 9" xfId="2122" xr:uid="{51959A36-8F1A-4008-9D13-92F80EB3D5F1}"/>
    <cellStyle name="Calculation 2 17 9 2" xfId="2123" xr:uid="{0A312AE2-0CC6-4EEE-AB57-E82B7B6BA04F}"/>
    <cellStyle name="Calculation 2 18" xfId="2124" xr:uid="{4E9B30CF-D7A5-4B85-9523-CBC336E544EE}"/>
    <cellStyle name="Calculation 2 18 10" xfId="2125" xr:uid="{96BC3B26-D626-411E-9F07-1897EF94EC66}"/>
    <cellStyle name="Calculation 2 18 10 2" xfId="2126" xr:uid="{6C94A690-2C25-41B9-9898-8025DC03AD1F}"/>
    <cellStyle name="Calculation 2 18 11" xfId="2127" xr:uid="{ABCD494F-2038-49DE-85B6-CA735814CF20}"/>
    <cellStyle name="Calculation 2 18 2" xfId="2128" xr:uid="{F3A7713F-AC54-4FBD-BADF-9E5297175744}"/>
    <cellStyle name="Calculation 2 18 2 2" xfId="2129" xr:uid="{3CE7DDEB-6A71-45A4-BA7F-0227F615F8A7}"/>
    <cellStyle name="Calculation 2 18 3" xfId="2130" xr:uid="{36C76246-41F2-4643-B16B-CB39CF1A998B}"/>
    <cellStyle name="Calculation 2 18 3 2" xfId="2131" xr:uid="{AD26A78C-5A72-446E-9F2E-8A5C024A2473}"/>
    <cellStyle name="Calculation 2 18 4" xfId="2132" xr:uid="{798907E7-14F0-4417-AE87-2A7C40BABC3A}"/>
    <cellStyle name="Calculation 2 18 4 2" xfId="2133" xr:uid="{843EC006-042D-4B5F-A76B-F7148E83A2BC}"/>
    <cellStyle name="Calculation 2 18 5" xfId="2134" xr:uid="{5E7B32DC-7C23-4259-9294-785015EA5384}"/>
    <cellStyle name="Calculation 2 18 5 2" xfId="2135" xr:uid="{4E5A0D43-540F-4E62-AA6B-9D9A5938363A}"/>
    <cellStyle name="Calculation 2 18 6" xfId="2136" xr:uid="{350772C3-9786-4D0B-9CD5-D05C5D9446B4}"/>
    <cellStyle name="Calculation 2 18 6 2" xfId="2137" xr:uid="{F53FDBE0-9FD0-4656-86EE-BCA8A522151A}"/>
    <cellStyle name="Calculation 2 18 7" xfId="2138" xr:uid="{D2CC0912-F699-43F0-B8F8-504DDF429C70}"/>
    <cellStyle name="Calculation 2 18 7 2" xfId="2139" xr:uid="{D23A62D0-DC98-439B-84BA-B80DA3C1990F}"/>
    <cellStyle name="Calculation 2 18 8" xfId="2140" xr:uid="{7D733717-46D2-43B2-8505-1E4532450B27}"/>
    <cellStyle name="Calculation 2 18 8 2" xfId="2141" xr:uid="{15635F0A-9DAE-4DF3-A615-063196FE4EBC}"/>
    <cellStyle name="Calculation 2 18 9" xfId="2142" xr:uid="{A8CC703E-E025-40FF-99A3-B3DD8B99A6D4}"/>
    <cellStyle name="Calculation 2 18 9 2" xfId="2143" xr:uid="{C571F3EB-D6BB-402D-AD47-E328CE1DC275}"/>
    <cellStyle name="Calculation 2 19" xfId="2144" xr:uid="{F27E8FB3-4D94-4E04-9D7E-1AEDD292D32C}"/>
    <cellStyle name="Calculation 2 19 10" xfId="2145" xr:uid="{BEC50661-778A-4627-98FF-F0E6461CD4D0}"/>
    <cellStyle name="Calculation 2 19 10 2" xfId="2146" xr:uid="{14376FBC-4A81-4A09-A410-5CE60C9A2087}"/>
    <cellStyle name="Calculation 2 19 11" xfId="2147" xr:uid="{8F669C19-2CCC-4584-B0A5-54B6BBAFE255}"/>
    <cellStyle name="Calculation 2 19 2" xfId="2148" xr:uid="{9D845C7D-A7B8-4453-AA0C-D29B712EC617}"/>
    <cellStyle name="Calculation 2 19 2 2" xfId="2149" xr:uid="{B86491AA-4946-47DB-B897-45E60D39F9B8}"/>
    <cellStyle name="Calculation 2 19 3" xfId="2150" xr:uid="{D511D72E-9A60-4052-A085-DA1FB6912796}"/>
    <cellStyle name="Calculation 2 19 3 2" xfId="2151" xr:uid="{B5847B49-5C30-441B-B710-555DDCFB44FF}"/>
    <cellStyle name="Calculation 2 19 4" xfId="2152" xr:uid="{AFE627AB-19FA-4A72-B8E1-F9E339EF7217}"/>
    <cellStyle name="Calculation 2 19 4 2" xfId="2153" xr:uid="{454F7DBD-8391-4D8C-A9AC-B690A2086BD2}"/>
    <cellStyle name="Calculation 2 19 5" xfId="2154" xr:uid="{AC23AB2F-DA12-435B-977D-4D05F663E3A3}"/>
    <cellStyle name="Calculation 2 19 5 2" xfId="2155" xr:uid="{9606BD61-9AB4-4330-A214-CA3508024572}"/>
    <cellStyle name="Calculation 2 19 6" xfId="2156" xr:uid="{74E4178C-2D82-4706-B093-48F9AEF64ECA}"/>
    <cellStyle name="Calculation 2 19 6 2" xfId="2157" xr:uid="{D338624B-E024-45D4-ADC4-9B416AFA5247}"/>
    <cellStyle name="Calculation 2 19 7" xfId="2158" xr:uid="{E9FED113-03BA-4468-A3B5-7F24F930A982}"/>
    <cellStyle name="Calculation 2 19 7 2" xfId="2159" xr:uid="{4606F1BA-5990-4BC8-830A-F17DDA733ADB}"/>
    <cellStyle name="Calculation 2 19 8" xfId="2160" xr:uid="{BCD4B002-68FE-4C17-B7D1-A7F4C224B09E}"/>
    <cellStyle name="Calculation 2 19 8 2" xfId="2161" xr:uid="{B3F2A5D3-E105-4A3E-ABD2-E17D4E9777DB}"/>
    <cellStyle name="Calculation 2 19 9" xfId="2162" xr:uid="{2D9B57BB-6B6C-491E-BAB7-302C7F18B405}"/>
    <cellStyle name="Calculation 2 19 9 2" xfId="2163" xr:uid="{1AB01D08-4CCB-4F53-B9A2-298D9EA27C65}"/>
    <cellStyle name="Calculation 2 2" xfId="2164" xr:uid="{38593D4C-995C-439E-82A0-761C8A2854B0}"/>
    <cellStyle name="Calculation 2 2 10" xfId="2165" xr:uid="{87DEAF89-7CFE-4307-9334-D2D57419CAEE}"/>
    <cellStyle name="Calculation 2 2 10 2" xfId="2166" xr:uid="{0148E48C-92EA-4DCC-A7EE-19F0C76AC824}"/>
    <cellStyle name="Calculation 2 2 2" xfId="2167" xr:uid="{C81174DD-14DE-4356-8235-69BBED250137}"/>
    <cellStyle name="Calculation 2 2 3" xfId="2168" xr:uid="{87C6947F-EAA8-4D54-8C81-903BFF57AD3F}"/>
    <cellStyle name="Calculation 2 2 3 2" xfId="2169" xr:uid="{AC99CD88-E4C9-429C-99A8-A4A3496B6400}"/>
    <cellStyle name="Calculation 2 2 4" xfId="2170" xr:uid="{3F53B52A-310E-4157-8E9F-5B93E3173BD8}"/>
    <cellStyle name="Calculation 2 2 4 2" xfId="2171" xr:uid="{AA8C5346-19C2-4D99-AE77-3DE58AB4AC1C}"/>
    <cellStyle name="Calculation 2 2 5" xfId="2172" xr:uid="{97799B4B-5788-4BF0-B9E6-C0555BDD8C49}"/>
    <cellStyle name="Calculation 2 2 5 2" xfId="2173" xr:uid="{A4395E16-80E4-4BFB-8FF5-FE296E6534C5}"/>
    <cellStyle name="Calculation 2 2 6" xfId="2174" xr:uid="{41A23FA8-776B-499A-A5F7-AC4016544AE1}"/>
    <cellStyle name="Calculation 2 2 6 2" xfId="2175" xr:uid="{61CC2042-E1F8-4117-8AF4-E1B5F7E86AB9}"/>
    <cellStyle name="Calculation 2 2 7" xfId="2176" xr:uid="{EFC24379-9C1F-4E40-BC5C-B8E8E4178294}"/>
    <cellStyle name="Calculation 2 2 7 2" xfId="2177" xr:uid="{8F36DACE-3273-4A61-BFF9-11AF3D6514E6}"/>
    <cellStyle name="Calculation 2 2 8" xfId="2178" xr:uid="{C2A8F732-9522-4190-80EE-DB6F9138237C}"/>
    <cellStyle name="Calculation 2 2 8 2" xfId="2179" xr:uid="{644C7D64-F803-4831-A87D-05541D22A2BF}"/>
    <cellStyle name="Calculation 2 2 9" xfId="2180" xr:uid="{CBD8C3C1-2149-405E-AC2F-A05E9642AD76}"/>
    <cellStyle name="Calculation 2 2 9 2" xfId="2181" xr:uid="{62FC6BA6-DDF3-48BA-B76B-FC4E7CA13D5E}"/>
    <cellStyle name="Calculation 2 20" xfId="2182" xr:uid="{F5E272E3-9AB5-4C9D-B7C6-651539C29326}"/>
    <cellStyle name="Calculation 2 20 10" xfId="2183" xr:uid="{108AFAC1-58EF-4AFB-AFF6-FA71483B9FAA}"/>
    <cellStyle name="Calculation 2 20 10 2" xfId="2184" xr:uid="{A9E4AC09-4FD5-4ECA-A9BE-6ABA3CC811BE}"/>
    <cellStyle name="Calculation 2 20 11" xfId="2185" xr:uid="{A71FBB90-E22E-4959-8D0C-70B6C81C71A5}"/>
    <cellStyle name="Calculation 2 20 2" xfId="2186" xr:uid="{F8A989A6-C4B0-442C-9BAC-7D711B05BEA7}"/>
    <cellStyle name="Calculation 2 20 2 2" xfId="2187" xr:uid="{25D8BED9-7CDD-4C18-9867-2BCEC15E3F72}"/>
    <cellStyle name="Calculation 2 20 3" xfId="2188" xr:uid="{F8B66E7C-8A56-4F12-BE9B-463ECC42A278}"/>
    <cellStyle name="Calculation 2 20 3 2" xfId="2189" xr:uid="{5D8E6A3E-7141-4917-8BA3-7689412FE20E}"/>
    <cellStyle name="Calculation 2 20 4" xfId="2190" xr:uid="{DBA8EC40-749F-4BFB-9585-D81629BA45C0}"/>
    <cellStyle name="Calculation 2 20 4 2" xfId="2191" xr:uid="{86F5B75F-91D9-4843-9BA1-28C6D3AB4B15}"/>
    <cellStyle name="Calculation 2 20 5" xfId="2192" xr:uid="{102916B2-F7C2-4026-8FDB-D57A31EB12C9}"/>
    <cellStyle name="Calculation 2 20 5 2" xfId="2193" xr:uid="{3B7F31C3-D004-4A37-8C5B-DA284FB49E75}"/>
    <cellStyle name="Calculation 2 20 6" xfId="2194" xr:uid="{3EE74B77-C0FE-4E5B-8178-1A4AB83FDA56}"/>
    <cellStyle name="Calculation 2 20 6 2" xfId="2195" xr:uid="{9B2008EC-A2C4-4F53-98B8-D7C0738A966A}"/>
    <cellStyle name="Calculation 2 20 7" xfId="2196" xr:uid="{74FF9F9B-A99E-44D0-8664-807174B8D479}"/>
    <cellStyle name="Calculation 2 20 7 2" xfId="2197" xr:uid="{8053409E-09BA-4119-B6C0-4230BFD6673F}"/>
    <cellStyle name="Calculation 2 20 8" xfId="2198" xr:uid="{D06A74F1-682E-429C-89EF-41EA1671A0F4}"/>
    <cellStyle name="Calculation 2 20 8 2" xfId="2199" xr:uid="{2B65ACCE-20BA-46D7-BB47-EB140387B11B}"/>
    <cellStyle name="Calculation 2 20 9" xfId="2200" xr:uid="{A6AA0A70-917B-4E03-97C6-87CDB1706C48}"/>
    <cellStyle name="Calculation 2 20 9 2" xfId="2201" xr:uid="{B172B653-BAB3-448B-A19C-6758912D5094}"/>
    <cellStyle name="Calculation 2 21" xfId="2202" xr:uid="{B61EBE8A-8653-4E8B-8AE1-47CEA0D17758}"/>
    <cellStyle name="Calculation 2 21 10" xfId="2203" xr:uid="{6716B1CB-BB2F-40D9-B8E1-D77BCDF71C55}"/>
    <cellStyle name="Calculation 2 21 10 2" xfId="2204" xr:uid="{CD3BFFB2-8CA5-4516-A7C9-66CA51505738}"/>
    <cellStyle name="Calculation 2 21 11" xfId="2205" xr:uid="{48314DE4-8485-4145-BD55-798C8A096581}"/>
    <cellStyle name="Calculation 2 21 2" xfId="2206" xr:uid="{66D048E0-524F-49A8-ABDD-5FA3C53647A6}"/>
    <cellStyle name="Calculation 2 21 2 2" xfId="2207" xr:uid="{16C7EB19-8043-4154-BBC8-B3B945BD2034}"/>
    <cellStyle name="Calculation 2 21 3" xfId="2208" xr:uid="{5017F89F-5BD5-4B85-B5A8-1D90BB03C7B8}"/>
    <cellStyle name="Calculation 2 21 3 2" xfId="2209" xr:uid="{C1039B0D-B74C-4C92-AE81-7B998AC7E8DA}"/>
    <cellStyle name="Calculation 2 21 4" xfId="2210" xr:uid="{7F34740D-DEC9-47F7-AE27-E0C6F8FE50F7}"/>
    <cellStyle name="Calculation 2 21 4 2" xfId="2211" xr:uid="{BCD70517-D950-4894-8138-B7FA6ADDF9B8}"/>
    <cellStyle name="Calculation 2 21 5" xfId="2212" xr:uid="{05802284-C283-4B2E-ABEF-067CF0DD9453}"/>
    <cellStyle name="Calculation 2 21 5 2" xfId="2213" xr:uid="{E12A28C4-3928-43DC-AF30-C16C6DAABD16}"/>
    <cellStyle name="Calculation 2 21 6" xfId="2214" xr:uid="{23BD195E-4418-4B2C-B50F-944A0CBB22E3}"/>
    <cellStyle name="Calculation 2 21 6 2" xfId="2215" xr:uid="{AD07B1EF-2913-4654-BFD5-E2583AB7A614}"/>
    <cellStyle name="Calculation 2 21 7" xfId="2216" xr:uid="{60BA2845-8500-4D38-A4C6-30406CA0C400}"/>
    <cellStyle name="Calculation 2 21 7 2" xfId="2217" xr:uid="{BFB43986-075B-479F-A8AC-7D0BFA958C91}"/>
    <cellStyle name="Calculation 2 21 8" xfId="2218" xr:uid="{32F07DBA-C272-4446-8B24-D250B5FEF7F4}"/>
    <cellStyle name="Calculation 2 21 8 2" xfId="2219" xr:uid="{99C16130-6822-4B9B-BBFF-AFD19D188CDA}"/>
    <cellStyle name="Calculation 2 21 9" xfId="2220" xr:uid="{AA5C8FF9-B28B-4781-B8DC-BE613BF880E5}"/>
    <cellStyle name="Calculation 2 21 9 2" xfId="2221" xr:uid="{19705570-DAF1-46A0-8DB5-9AC3461D8372}"/>
    <cellStyle name="Calculation 2 22" xfId="2222" xr:uid="{BC8E2C22-8C31-4F69-B85E-86F01F3F5CF3}"/>
    <cellStyle name="Calculation 2 22 10" xfId="2223" xr:uid="{607CC0C8-3BCC-4E98-9A7F-25C5A25BAD16}"/>
    <cellStyle name="Calculation 2 22 10 2" xfId="2224" xr:uid="{B67C3EF1-DCF1-4119-A04A-CE666C8A8869}"/>
    <cellStyle name="Calculation 2 22 11" xfId="2225" xr:uid="{39CB5361-00ED-4E8E-A265-3B260A02560C}"/>
    <cellStyle name="Calculation 2 22 2" xfId="2226" xr:uid="{C2B0BAFC-645C-4F89-A83A-C69B6271E900}"/>
    <cellStyle name="Calculation 2 22 2 2" xfId="2227" xr:uid="{C2025FAF-7038-4516-982A-275AEBD8EBE8}"/>
    <cellStyle name="Calculation 2 22 3" xfId="2228" xr:uid="{D46D45FC-D5DA-41E5-8049-924204A279AE}"/>
    <cellStyle name="Calculation 2 22 3 2" xfId="2229" xr:uid="{67F3F2AD-6EE0-4660-9108-94EB1FBCA11A}"/>
    <cellStyle name="Calculation 2 22 4" xfId="2230" xr:uid="{FBC5957F-FC70-48B6-835F-FCFECCB886C4}"/>
    <cellStyle name="Calculation 2 22 4 2" xfId="2231" xr:uid="{B3014024-97C3-451F-91FB-07B1AFAC1556}"/>
    <cellStyle name="Calculation 2 22 5" xfId="2232" xr:uid="{C0A915D3-2232-4A9C-A0B3-16FDA9F10242}"/>
    <cellStyle name="Calculation 2 22 5 2" xfId="2233" xr:uid="{A80D28F2-CA05-4BA5-9A21-D9B70858BF35}"/>
    <cellStyle name="Calculation 2 22 6" xfId="2234" xr:uid="{7B31193D-5660-4101-B559-13A1ACEBF6AA}"/>
    <cellStyle name="Calculation 2 22 6 2" xfId="2235" xr:uid="{E051EE3A-2C66-446F-9C7F-82B6FEDC7B1F}"/>
    <cellStyle name="Calculation 2 22 7" xfId="2236" xr:uid="{FD84B983-876B-4BD2-80F7-BCD95238E256}"/>
    <cellStyle name="Calculation 2 22 7 2" xfId="2237" xr:uid="{9B1AFB26-3294-4D47-B15B-324CDE137FE5}"/>
    <cellStyle name="Calculation 2 22 8" xfId="2238" xr:uid="{550E80C5-E1CB-43BC-8A8B-816EB2AD5678}"/>
    <cellStyle name="Calculation 2 22 8 2" xfId="2239" xr:uid="{670CE3D8-1AAF-4CC4-8F0A-BBA4207C07CA}"/>
    <cellStyle name="Calculation 2 22 9" xfId="2240" xr:uid="{F0197C96-E758-4629-8C52-200EDFDF546E}"/>
    <cellStyle name="Calculation 2 22 9 2" xfId="2241" xr:uid="{CC326A70-7001-446E-AEB0-21DB701AE035}"/>
    <cellStyle name="Calculation 2 23" xfId="2242" xr:uid="{3CFD4E06-38D4-40CA-B3E8-FB536721D8C8}"/>
    <cellStyle name="Calculation 2 23 10" xfId="2243" xr:uid="{106371C0-B76F-48A4-9F99-BF7E96480301}"/>
    <cellStyle name="Calculation 2 23 10 2" xfId="2244" xr:uid="{8CA1B863-1309-48D5-9710-3F4F952475BC}"/>
    <cellStyle name="Calculation 2 23 11" xfId="2245" xr:uid="{1D2AB490-23F3-40AA-8458-A4782D6972E1}"/>
    <cellStyle name="Calculation 2 23 2" xfId="2246" xr:uid="{1F33BE77-19C7-46D9-87F0-E371E2E1ED25}"/>
    <cellStyle name="Calculation 2 23 2 2" xfId="2247" xr:uid="{091FB9C9-FDFD-4AC6-96C9-1E352EDAF1BC}"/>
    <cellStyle name="Calculation 2 23 3" xfId="2248" xr:uid="{7605D7D4-736A-4D70-BBD0-A123BA4BAAC4}"/>
    <cellStyle name="Calculation 2 23 3 2" xfId="2249" xr:uid="{28642548-1246-4D46-870A-6F01501E5F34}"/>
    <cellStyle name="Calculation 2 23 4" xfId="2250" xr:uid="{EB3B5E0D-0951-46A1-A3FE-19E26D36C36A}"/>
    <cellStyle name="Calculation 2 23 4 2" xfId="2251" xr:uid="{1D050DE7-E5EF-4A98-86DF-F972362C02E1}"/>
    <cellStyle name="Calculation 2 23 5" xfId="2252" xr:uid="{4BB22DC2-71BA-475B-96E2-6DFADFFC17F0}"/>
    <cellStyle name="Calculation 2 23 5 2" xfId="2253" xr:uid="{43B87850-48C7-4778-B3B6-AFE2DB60096B}"/>
    <cellStyle name="Calculation 2 23 6" xfId="2254" xr:uid="{66FD0D47-A5FA-48B8-AA7D-4B6FEA1565F2}"/>
    <cellStyle name="Calculation 2 23 6 2" xfId="2255" xr:uid="{DF79E2D1-2CED-4BBF-8642-A4BB5B7986AC}"/>
    <cellStyle name="Calculation 2 23 7" xfId="2256" xr:uid="{18CE2433-38E3-4414-9AF3-52DD1E9D47B4}"/>
    <cellStyle name="Calculation 2 23 7 2" xfId="2257" xr:uid="{93943791-6679-4FEF-A9F4-4DB92F4CE4A1}"/>
    <cellStyle name="Calculation 2 23 8" xfId="2258" xr:uid="{EE8E0077-39CF-40F6-8730-BCB8FCA222A8}"/>
    <cellStyle name="Calculation 2 23 8 2" xfId="2259" xr:uid="{4BF4C32E-251F-4D4E-BF56-8BA3FC634AC2}"/>
    <cellStyle name="Calculation 2 23 9" xfId="2260" xr:uid="{40B57B19-67F6-4D79-AB58-C579F25383C5}"/>
    <cellStyle name="Calculation 2 23 9 2" xfId="2261" xr:uid="{52FB7888-05DB-4E1C-909A-18C253BAE2BB}"/>
    <cellStyle name="Calculation 2 24" xfId="2262" xr:uid="{A6FE6A73-0156-4435-807F-19976F58E2A8}"/>
    <cellStyle name="Calculation 2 24 10" xfId="2263" xr:uid="{65D544C6-9404-4F55-9E3E-2EA1DADB68D5}"/>
    <cellStyle name="Calculation 2 24 10 2" xfId="2264" xr:uid="{C6F0C364-1D98-4EF0-84D7-44E5C2CE9795}"/>
    <cellStyle name="Calculation 2 24 11" xfId="2265" xr:uid="{57E76F5D-E4D8-4F66-9C5B-21C67FBB3884}"/>
    <cellStyle name="Calculation 2 24 2" xfId="2266" xr:uid="{4A525DEA-E306-43F5-BBAB-590932BF3393}"/>
    <cellStyle name="Calculation 2 24 2 2" xfId="2267" xr:uid="{15D12686-44F2-4DA4-8AA9-967794FC0B0B}"/>
    <cellStyle name="Calculation 2 24 3" xfId="2268" xr:uid="{AAE5F7ED-6774-4282-BD0A-867DF96B77FB}"/>
    <cellStyle name="Calculation 2 24 3 2" xfId="2269" xr:uid="{A5EC8954-1F0C-454D-BE9C-178A1686453E}"/>
    <cellStyle name="Calculation 2 24 4" xfId="2270" xr:uid="{6256F1E7-0642-4090-B3F1-67468152522F}"/>
    <cellStyle name="Calculation 2 24 4 2" xfId="2271" xr:uid="{78E586E4-AC38-4B8C-ADCD-B791EC67F7EB}"/>
    <cellStyle name="Calculation 2 24 5" xfId="2272" xr:uid="{C8F28851-0ADA-4541-8D41-F5752E0607CC}"/>
    <cellStyle name="Calculation 2 24 5 2" xfId="2273" xr:uid="{BE789830-5D55-4908-825B-432E2A3EE9B4}"/>
    <cellStyle name="Calculation 2 24 6" xfId="2274" xr:uid="{D72499A8-FBF4-4594-BE5E-C4369F261414}"/>
    <cellStyle name="Calculation 2 24 6 2" xfId="2275" xr:uid="{3B1A68CD-29E6-4C84-A40F-C2BCEDD80BC3}"/>
    <cellStyle name="Calculation 2 24 7" xfId="2276" xr:uid="{B93C8B5C-7FD3-433A-9316-2437574E6D58}"/>
    <cellStyle name="Calculation 2 24 7 2" xfId="2277" xr:uid="{61C2305E-94A9-452A-AA8B-467E82AE291E}"/>
    <cellStyle name="Calculation 2 24 8" xfId="2278" xr:uid="{D3BBAE9F-4E68-458D-BD8F-DE9D87B9B6EC}"/>
    <cellStyle name="Calculation 2 24 8 2" xfId="2279" xr:uid="{C83D4CAB-E8D1-470C-B8C1-3BDECD032A10}"/>
    <cellStyle name="Calculation 2 24 9" xfId="2280" xr:uid="{4B825266-5410-4B82-B6CE-22C285C67045}"/>
    <cellStyle name="Calculation 2 24 9 2" xfId="2281" xr:uid="{5B03E01C-DD3D-4305-9812-5985484F2C64}"/>
    <cellStyle name="Calculation 2 25" xfId="2282" xr:uid="{6F836BD1-1FF0-4EEF-A798-FB2430F581AE}"/>
    <cellStyle name="Calculation 2 25 10" xfId="2283" xr:uid="{50A09A97-C34F-4853-97E7-AF0AAB29B1A5}"/>
    <cellStyle name="Calculation 2 25 10 2" xfId="2284" xr:uid="{F7A6430C-82DA-4C3F-B683-E64C9149FF42}"/>
    <cellStyle name="Calculation 2 25 11" xfId="2285" xr:uid="{BCD71568-A96A-40E2-9177-2F98AAAB8C11}"/>
    <cellStyle name="Calculation 2 25 2" xfId="2286" xr:uid="{DACF78DA-EEF7-4148-8ACD-EAA329DA5F43}"/>
    <cellStyle name="Calculation 2 25 2 2" xfId="2287" xr:uid="{EDD38BA1-CB71-4AD7-8914-D7C6105C2011}"/>
    <cellStyle name="Calculation 2 25 3" xfId="2288" xr:uid="{614F2ACA-7673-464E-865F-5C4F4E2A4A89}"/>
    <cellStyle name="Calculation 2 25 3 2" xfId="2289" xr:uid="{4C10E2CD-9BF0-4BF8-B868-268A102E5A1D}"/>
    <cellStyle name="Calculation 2 25 4" xfId="2290" xr:uid="{0D152015-B363-4342-A999-C83466CDCE45}"/>
    <cellStyle name="Calculation 2 25 4 2" xfId="2291" xr:uid="{5A36AC3C-0A53-4E74-B7EE-C17F55633DDA}"/>
    <cellStyle name="Calculation 2 25 5" xfId="2292" xr:uid="{A304A2EC-BBD9-4C74-9B61-7EDC9B8461B4}"/>
    <cellStyle name="Calculation 2 25 5 2" xfId="2293" xr:uid="{E4C60DE9-AD89-4C58-8016-3A88144AEC32}"/>
    <cellStyle name="Calculation 2 25 6" xfId="2294" xr:uid="{FEF7F250-9049-4293-A2C3-B40F42553CE2}"/>
    <cellStyle name="Calculation 2 25 6 2" xfId="2295" xr:uid="{1C55506A-B81A-4AC2-9AFD-686631987074}"/>
    <cellStyle name="Calculation 2 25 7" xfId="2296" xr:uid="{9493A0DD-364A-4C57-B40C-7814E5647C42}"/>
    <cellStyle name="Calculation 2 25 7 2" xfId="2297" xr:uid="{153B7316-A2B1-457C-877A-B14F6C199003}"/>
    <cellStyle name="Calculation 2 25 8" xfId="2298" xr:uid="{439A9294-FD03-4DDE-AA54-1AB8D68A18B6}"/>
    <cellStyle name="Calculation 2 25 8 2" xfId="2299" xr:uid="{A47ADD0D-1B2E-4A48-8F83-741BE7F8C374}"/>
    <cellStyle name="Calculation 2 25 9" xfId="2300" xr:uid="{AC3D93BC-18EA-4598-9C08-FD34DD4566E9}"/>
    <cellStyle name="Calculation 2 25 9 2" xfId="2301" xr:uid="{C38F6479-F3B3-4A51-807D-ECE7770F684B}"/>
    <cellStyle name="Calculation 2 26" xfId="2302" xr:uid="{052D7BA2-E9AB-4DC9-9311-E025E8384140}"/>
    <cellStyle name="Calculation 2 26 10" xfId="2303" xr:uid="{5A6A796D-8A64-47B0-85EC-99765627E6EC}"/>
    <cellStyle name="Calculation 2 26 10 2" xfId="2304" xr:uid="{79DC14F0-20D7-4918-A71B-23FA7CF5CABC}"/>
    <cellStyle name="Calculation 2 26 11" xfId="2305" xr:uid="{CE8D82BC-64B8-4E6A-BB89-1150F0C91475}"/>
    <cellStyle name="Calculation 2 26 2" xfId="2306" xr:uid="{A51AD8C0-AB72-445D-B31F-4066E5AC15C7}"/>
    <cellStyle name="Calculation 2 26 2 2" xfId="2307" xr:uid="{526358CD-CEF9-44FE-A48A-6E9E51DB86BC}"/>
    <cellStyle name="Calculation 2 26 3" xfId="2308" xr:uid="{62D8F762-EF86-4AED-BFEB-A3999332B865}"/>
    <cellStyle name="Calculation 2 26 3 2" xfId="2309" xr:uid="{761DCCD0-8FA3-4B7B-AB5F-579E632DC292}"/>
    <cellStyle name="Calculation 2 26 4" xfId="2310" xr:uid="{559A635F-D34C-49A1-9BE1-B7E8A87B0684}"/>
    <cellStyle name="Calculation 2 26 4 2" xfId="2311" xr:uid="{C8E52388-83A0-4EEF-AEDF-B1C645740792}"/>
    <cellStyle name="Calculation 2 26 5" xfId="2312" xr:uid="{15439CEF-29B5-40BE-9ACB-216C1208C5D5}"/>
    <cellStyle name="Calculation 2 26 5 2" xfId="2313" xr:uid="{6E80B1E5-F30C-4A6D-90C4-2A2A4C7DC02A}"/>
    <cellStyle name="Calculation 2 26 6" xfId="2314" xr:uid="{7EAEFB0C-32BD-4EC1-BD16-AC0F9060EE73}"/>
    <cellStyle name="Calculation 2 26 6 2" xfId="2315" xr:uid="{04DA07E3-D206-4F53-823A-18F314C63230}"/>
    <cellStyle name="Calculation 2 26 7" xfId="2316" xr:uid="{A6D43E71-56AE-4A8D-906B-21DE3F2306A9}"/>
    <cellStyle name="Calculation 2 26 7 2" xfId="2317" xr:uid="{EA0AE2DD-FA26-4884-A201-038E7F28E79A}"/>
    <cellStyle name="Calculation 2 26 8" xfId="2318" xr:uid="{8B81BA17-68F1-459D-8599-862C8A0C002E}"/>
    <cellStyle name="Calculation 2 26 8 2" xfId="2319" xr:uid="{47CECF2F-7878-42CF-B5B5-6A64FA05D39A}"/>
    <cellStyle name="Calculation 2 26 9" xfId="2320" xr:uid="{31458586-B346-4770-ADE1-9CAA63CF372A}"/>
    <cellStyle name="Calculation 2 26 9 2" xfId="2321" xr:uid="{05CF8E53-8C70-451A-B520-8E3E51B225E4}"/>
    <cellStyle name="Calculation 2 27" xfId="2322" xr:uid="{75C308C4-08F1-477D-9F83-E0165582918C}"/>
    <cellStyle name="Calculation 2 27 10" xfId="2323" xr:uid="{6CD5A925-F13D-4E41-9A9A-42968CC4A88F}"/>
    <cellStyle name="Calculation 2 27 10 2" xfId="2324" xr:uid="{C483E13E-0B42-4B5F-AA8D-445E05AE30D3}"/>
    <cellStyle name="Calculation 2 27 11" xfId="2325" xr:uid="{0829CB25-BEC7-4391-B41F-CBEC1AD31DF1}"/>
    <cellStyle name="Calculation 2 27 2" xfId="2326" xr:uid="{8FA29B59-0153-4992-B0C7-086B883F5250}"/>
    <cellStyle name="Calculation 2 27 2 2" xfId="2327" xr:uid="{7DF5C9D7-52DB-4A71-A82C-73D9701C2E47}"/>
    <cellStyle name="Calculation 2 27 3" xfId="2328" xr:uid="{159F6E80-9C6F-46C4-A404-B6C329C4F2AF}"/>
    <cellStyle name="Calculation 2 27 3 2" xfId="2329" xr:uid="{4F98EF28-C868-4FE9-85E4-FBE3720EF338}"/>
    <cellStyle name="Calculation 2 27 4" xfId="2330" xr:uid="{7C728EAF-0C59-4CB4-A634-DE2FF690418F}"/>
    <cellStyle name="Calculation 2 27 4 2" xfId="2331" xr:uid="{BFBB8F9E-47C2-4945-BEA2-73016D8290DB}"/>
    <cellStyle name="Calculation 2 27 5" xfId="2332" xr:uid="{266C932C-2BEC-49F9-90CF-546B950D2735}"/>
    <cellStyle name="Calculation 2 27 5 2" xfId="2333" xr:uid="{9AC92855-72B8-4E64-9B4F-9C52C8857CD0}"/>
    <cellStyle name="Calculation 2 27 6" xfId="2334" xr:uid="{48120987-D296-4BAE-AE36-F2190F9CA6F2}"/>
    <cellStyle name="Calculation 2 27 6 2" xfId="2335" xr:uid="{EC7CF821-D38C-4637-BBB7-050EAE48B8ED}"/>
    <cellStyle name="Calculation 2 27 7" xfId="2336" xr:uid="{9DE46293-C95E-43D9-979D-C1DC3F814956}"/>
    <cellStyle name="Calculation 2 27 7 2" xfId="2337" xr:uid="{EFE1CAB0-FA96-46E3-9CA6-F5DC49BD9CE5}"/>
    <cellStyle name="Calculation 2 27 8" xfId="2338" xr:uid="{57E474BC-3093-44D2-B56D-CB592DEA5297}"/>
    <cellStyle name="Calculation 2 27 8 2" xfId="2339" xr:uid="{E4ECD372-F6C7-4D08-A04B-DEB12B2DAB19}"/>
    <cellStyle name="Calculation 2 27 9" xfId="2340" xr:uid="{BA61DFE9-7584-408C-831D-6735EE0E9FD0}"/>
    <cellStyle name="Calculation 2 27 9 2" xfId="2341" xr:uid="{5B0CD59F-89A1-4E62-8161-C5D39A3499AA}"/>
    <cellStyle name="Calculation 2 28" xfId="2342" xr:uid="{BA30E557-5954-4076-A618-8BCF01CFFCDD}"/>
    <cellStyle name="Calculation 2 28 10" xfId="2343" xr:uid="{3B53A4FB-AE9E-4392-81A9-AA49C1153428}"/>
    <cellStyle name="Calculation 2 28 10 2" xfId="2344" xr:uid="{EF1A5EE3-0C6A-4C84-A6E3-54DEDEC63D12}"/>
    <cellStyle name="Calculation 2 28 11" xfId="2345" xr:uid="{A5154CCE-B466-4937-B0D0-0C9A99F359F6}"/>
    <cellStyle name="Calculation 2 28 2" xfId="2346" xr:uid="{929DE31B-C72A-4A04-8BE2-9A3835077894}"/>
    <cellStyle name="Calculation 2 28 2 2" xfId="2347" xr:uid="{C1DE427D-0375-4025-AF3D-34B392D8A7F7}"/>
    <cellStyle name="Calculation 2 28 3" xfId="2348" xr:uid="{5D32CE3B-9EA5-4591-9429-19A6AC1294C0}"/>
    <cellStyle name="Calculation 2 28 3 2" xfId="2349" xr:uid="{18B422FE-3A7B-40E8-8628-8EC8CE7C5E0E}"/>
    <cellStyle name="Calculation 2 28 4" xfId="2350" xr:uid="{61119546-A448-47E5-85F6-B9D309B009C0}"/>
    <cellStyle name="Calculation 2 28 4 2" xfId="2351" xr:uid="{F9247512-430D-47C3-8C6E-70FB3764C45D}"/>
    <cellStyle name="Calculation 2 28 5" xfId="2352" xr:uid="{BC443460-DEDB-4267-9EB2-255A4FF17C96}"/>
    <cellStyle name="Calculation 2 28 5 2" xfId="2353" xr:uid="{55E0A5AB-5141-4894-A7F5-41C0EF70327D}"/>
    <cellStyle name="Calculation 2 28 6" xfId="2354" xr:uid="{931BFEB3-7FA2-42D0-BDF7-F8F824B99116}"/>
    <cellStyle name="Calculation 2 28 6 2" xfId="2355" xr:uid="{EA09D635-1B89-4019-82AD-464CB181A830}"/>
    <cellStyle name="Calculation 2 28 7" xfId="2356" xr:uid="{ED81D9BB-1182-4E20-8447-BD925B1D3424}"/>
    <cellStyle name="Calculation 2 28 7 2" xfId="2357" xr:uid="{C11D6C2B-4C32-49E9-82D9-DABAB2070872}"/>
    <cellStyle name="Calculation 2 28 8" xfId="2358" xr:uid="{86C2CDDD-9147-4D3F-950A-91E480C55F7A}"/>
    <cellStyle name="Calculation 2 28 8 2" xfId="2359" xr:uid="{6876968E-A103-401C-8476-77E841112F06}"/>
    <cellStyle name="Calculation 2 28 9" xfId="2360" xr:uid="{D9074F85-DE2E-4008-9E23-B545991D9BD4}"/>
    <cellStyle name="Calculation 2 28 9 2" xfId="2361" xr:uid="{EADC795D-E07E-4564-9A14-9566061DF636}"/>
    <cellStyle name="Calculation 2 29" xfId="2362" xr:uid="{379AE8A5-30EB-43CE-9AEB-D5E302BA66F5}"/>
    <cellStyle name="Calculation 2 29 10" xfId="2363" xr:uid="{9F5F4E50-F976-4156-86D0-B7FE7D7387DB}"/>
    <cellStyle name="Calculation 2 29 10 2" xfId="2364" xr:uid="{B58935F5-C6F9-422D-9726-758D244056AD}"/>
    <cellStyle name="Calculation 2 29 11" xfId="2365" xr:uid="{2601B94E-6715-416D-BD3A-75F1E61B2D61}"/>
    <cellStyle name="Calculation 2 29 11 2" xfId="2366" xr:uid="{662C8379-B7D8-4DD4-B9CF-BF7272C0656D}"/>
    <cellStyle name="Calculation 2 29 12" xfId="2367" xr:uid="{59EC5D0F-A4ED-4942-A7B8-4311822975F2}"/>
    <cellStyle name="Calculation 2 29 12 2" xfId="2368" xr:uid="{E19097E2-D58A-423F-8F79-5336CFD98467}"/>
    <cellStyle name="Calculation 2 29 13" xfId="2369" xr:uid="{DDDD1B0B-FCAE-484B-922B-67CCDC056BCC}"/>
    <cellStyle name="Calculation 2 29 13 2" xfId="2370" xr:uid="{E171BD71-C336-415C-B398-CF3CFA9301EC}"/>
    <cellStyle name="Calculation 2 29 14" xfId="2371" xr:uid="{C75D52DD-2BAF-4C2A-ABB7-FCECF4EE1E71}"/>
    <cellStyle name="Calculation 2 29 14 2" xfId="2372" xr:uid="{9A2AA10D-7763-4961-AA09-213C2C3C0487}"/>
    <cellStyle name="Calculation 2 29 15" xfId="2373" xr:uid="{159E0BC4-F542-4165-A39D-E279FB83E66D}"/>
    <cellStyle name="Calculation 2 29 2" xfId="2374" xr:uid="{F6F1BBB0-ABB5-4A1D-A7E6-0042DEF6A4DE}"/>
    <cellStyle name="Calculation 2 29 2 2" xfId="2375" xr:uid="{C8959906-A48E-46AB-BF83-BBEE1323CAE6}"/>
    <cellStyle name="Calculation 2 29 3" xfId="2376" xr:uid="{093771AA-01F6-4CF7-88BB-46FB67302313}"/>
    <cellStyle name="Calculation 2 29 3 2" xfId="2377" xr:uid="{33718B19-A783-4B65-B38B-B3E6FAF87821}"/>
    <cellStyle name="Calculation 2 29 4" xfId="2378" xr:uid="{9772D5C0-C9E5-4812-803C-37C8FDD200A5}"/>
    <cellStyle name="Calculation 2 29 4 2" xfId="2379" xr:uid="{9BD1BE8D-4F54-4C9F-82A7-852CD1718660}"/>
    <cellStyle name="Calculation 2 29 5" xfId="2380" xr:uid="{6D11CDA0-2D47-4E90-9DCA-BF8AB9E0E30E}"/>
    <cellStyle name="Calculation 2 29 5 2" xfId="2381" xr:uid="{527B6048-0D1F-4D43-B7EC-931909F405CF}"/>
    <cellStyle name="Calculation 2 29 6" xfId="2382" xr:uid="{E06D656D-CF66-41F2-82E9-4B6A26D8DBB4}"/>
    <cellStyle name="Calculation 2 29 6 2" xfId="2383" xr:uid="{0743348E-C63A-48FF-814E-ADB87F8C7F83}"/>
    <cellStyle name="Calculation 2 29 7" xfId="2384" xr:uid="{4DC25668-4753-4A90-863A-8B813EF7AC26}"/>
    <cellStyle name="Calculation 2 29 7 2" xfId="2385" xr:uid="{60EA3DFD-BEB3-4A99-833C-E43AF131BBAD}"/>
    <cellStyle name="Calculation 2 29 8" xfId="2386" xr:uid="{AF36BD72-1C9A-46B9-AC34-26E1070B4D0B}"/>
    <cellStyle name="Calculation 2 29 8 2" xfId="2387" xr:uid="{ABF3C842-C230-4715-958D-142EA0AEA960}"/>
    <cellStyle name="Calculation 2 29 9" xfId="2388" xr:uid="{234F2053-D2FE-4B62-83AA-B29500DDC8D4}"/>
    <cellStyle name="Calculation 2 29 9 2" xfId="2389" xr:uid="{DAFCB40B-DF63-407C-84A6-8BD8E281E72A}"/>
    <cellStyle name="Calculation 2 3" xfId="2390" xr:uid="{DF1A86DC-77A4-4CD2-AF0C-3932F1B3C401}"/>
    <cellStyle name="Calculation 2 3 10" xfId="2391" xr:uid="{4076BD69-0189-4D6C-B748-463C63E91923}"/>
    <cellStyle name="Calculation 2 3 10 2" xfId="2392" xr:uid="{92403994-0D6E-4B77-A53F-A2D5502F7CBE}"/>
    <cellStyle name="Calculation 2 3 2" xfId="2393" xr:uid="{FBB61C35-B264-4A3F-AA78-FA417FE0C2AC}"/>
    <cellStyle name="Calculation 2 3 3" xfId="2394" xr:uid="{5370D2AD-11EE-4BF5-A89B-92B4E2F75376}"/>
    <cellStyle name="Calculation 2 3 3 2" xfId="2395" xr:uid="{32B3FDF5-DDF5-472E-A55E-99A4994583A8}"/>
    <cellStyle name="Calculation 2 3 4" xfId="2396" xr:uid="{8898A560-D567-4FBF-9606-F6EF3D19D7A8}"/>
    <cellStyle name="Calculation 2 3 4 2" xfId="2397" xr:uid="{4F380B7E-E68A-4BBD-BA1E-D1469D9A88AD}"/>
    <cellStyle name="Calculation 2 3 5" xfId="2398" xr:uid="{67B4F503-B563-4518-95AC-7382685BBC46}"/>
    <cellStyle name="Calculation 2 3 5 2" xfId="2399" xr:uid="{6EC07770-8F7D-41D0-95D5-317082E5BE31}"/>
    <cellStyle name="Calculation 2 3 6" xfId="2400" xr:uid="{46BA2EFA-F8BF-4B97-BFC2-68A56B8B3EDF}"/>
    <cellStyle name="Calculation 2 3 6 2" xfId="2401" xr:uid="{DBE8FEFE-6382-44C0-9D99-5125A64B803B}"/>
    <cellStyle name="Calculation 2 3 7" xfId="2402" xr:uid="{7FC0EEBB-DFFB-4263-8B2B-38E664D62DC0}"/>
    <cellStyle name="Calculation 2 3 7 2" xfId="2403" xr:uid="{64EA83EF-7937-409D-92CD-3D5BCF36741A}"/>
    <cellStyle name="Calculation 2 3 8" xfId="2404" xr:uid="{BD4B975F-43EE-4047-B478-D86C94D42BDF}"/>
    <cellStyle name="Calculation 2 3 8 2" xfId="2405" xr:uid="{583009A8-8850-446B-9186-E325D78452A6}"/>
    <cellStyle name="Calculation 2 3 9" xfId="2406" xr:uid="{1BEF58B2-3AED-4569-BE37-B48443A8BF63}"/>
    <cellStyle name="Calculation 2 3 9 2" xfId="2407" xr:uid="{61DF7576-A7BF-4516-9420-6751E124F05F}"/>
    <cellStyle name="Calculation 2 30" xfId="2408" xr:uid="{59891E34-E509-41B6-9E6F-35C52BC03540}"/>
    <cellStyle name="Calculation 2 30 10" xfId="2409" xr:uid="{5D61DE32-A65C-4039-B22F-9B530D21D650}"/>
    <cellStyle name="Calculation 2 30 10 2" xfId="2410" xr:uid="{FD5FDA10-7988-4815-90DD-CD6DC08382A7}"/>
    <cellStyle name="Calculation 2 30 11" xfId="2411" xr:uid="{D2E1480C-C1C1-48D6-A6C8-FF80EE563D99}"/>
    <cellStyle name="Calculation 2 30 11 2" xfId="2412" xr:uid="{98B6B96C-C6EE-4096-B897-4C37266CA9B9}"/>
    <cellStyle name="Calculation 2 30 12" xfId="2413" xr:uid="{7B0405EF-76E2-415F-AA4E-09C2D09442B9}"/>
    <cellStyle name="Calculation 2 30 12 2" xfId="2414" xr:uid="{41C9CB76-975E-4E44-9163-A3024F470E0F}"/>
    <cellStyle name="Calculation 2 30 13" xfId="2415" xr:uid="{6FF9A18B-C83D-46E0-A1BA-F6E00CAF9E08}"/>
    <cellStyle name="Calculation 2 30 13 2" xfId="2416" xr:uid="{F13378D5-7AE3-4C8E-8AC5-4AB335703D7E}"/>
    <cellStyle name="Calculation 2 30 14" xfId="2417" xr:uid="{C2BE6169-646F-4762-8FD3-81E7E28589C3}"/>
    <cellStyle name="Calculation 2 30 14 2" xfId="2418" xr:uid="{7130A2A4-B8B9-40BF-A425-705020557762}"/>
    <cellStyle name="Calculation 2 30 15" xfId="2419" xr:uid="{C1B5BEE9-20F2-4A3F-83B5-1F0CE5A7AA09}"/>
    <cellStyle name="Calculation 2 30 2" xfId="2420" xr:uid="{1766B276-10CE-4E8B-8F1D-2F88908B22CD}"/>
    <cellStyle name="Calculation 2 30 2 2" xfId="2421" xr:uid="{D8394DCE-23DE-4752-A167-C035CCB37F89}"/>
    <cellStyle name="Calculation 2 30 3" xfId="2422" xr:uid="{AFE879E4-6DC9-4D9F-A69F-3EC87CA4F0CE}"/>
    <cellStyle name="Calculation 2 30 3 2" xfId="2423" xr:uid="{AEC5F947-3FC1-4437-B1FA-536688360460}"/>
    <cellStyle name="Calculation 2 30 4" xfId="2424" xr:uid="{8D1344B0-8D22-4594-A857-53E97D4D5219}"/>
    <cellStyle name="Calculation 2 30 4 2" xfId="2425" xr:uid="{0A0D3453-4BA1-45A6-AD14-B2508CBDBDE3}"/>
    <cellStyle name="Calculation 2 30 5" xfId="2426" xr:uid="{B5944933-C08F-483E-97DC-A339E9590675}"/>
    <cellStyle name="Calculation 2 30 5 2" xfId="2427" xr:uid="{797130DB-EBF9-42F0-8E39-E6E1289AA564}"/>
    <cellStyle name="Calculation 2 30 6" xfId="2428" xr:uid="{F32A2B92-F3A3-4422-BDF9-F2CAABEA7DB4}"/>
    <cellStyle name="Calculation 2 30 6 2" xfId="2429" xr:uid="{B0245698-B82E-48AF-B151-76A89B5D79C0}"/>
    <cellStyle name="Calculation 2 30 7" xfId="2430" xr:uid="{73EF0DA5-73F7-4570-B089-A01F2E1B6442}"/>
    <cellStyle name="Calculation 2 30 7 2" xfId="2431" xr:uid="{DC3B355A-7952-453C-910B-E974ADA04A16}"/>
    <cellStyle name="Calculation 2 30 8" xfId="2432" xr:uid="{4E86AFB7-CF86-4346-9D18-E5C71425E262}"/>
    <cellStyle name="Calculation 2 30 8 2" xfId="2433" xr:uid="{7366AD5C-9ACF-4245-AA04-536DD17BFB84}"/>
    <cellStyle name="Calculation 2 30 9" xfId="2434" xr:uid="{16263CC4-0652-4A9B-A617-BFC800D20B73}"/>
    <cellStyle name="Calculation 2 30 9 2" xfId="2435" xr:uid="{4DE6859A-71E2-4994-867A-C57838623707}"/>
    <cellStyle name="Calculation 2 31" xfId="2436" xr:uid="{9EE7B1CB-B8EF-4369-88CF-660844CEEA99}"/>
    <cellStyle name="Calculation 2 31 10" xfId="2437" xr:uid="{DC6AF5E7-2A91-473E-A73E-D4DA602C86FE}"/>
    <cellStyle name="Calculation 2 31 10 2" xfId="2438" xr:uid="{56C35123-CC4E-4603-AE3D-6A7A04B88AD9}"/>
    <cellStyle name="Calculation 2 31 11" xfId="2439" xr:uid="{F0B3DB3F-876D-4F69-8BE0-17A0EE99940B}"/>
    <cellStyle name="Calculation 2 31 11 2" xfId="2440" xr:uid="{E60F8771-F552-4221-A681-2E8C6CC8D252}"/>
    <cellStyle name="Calculation 2 31 12" xfId="2441" xr:uid="{84A2451C-6823-490E-BD6A-BE79BA61DAA4}"/>
    <cellStyle name="Calculation 2 31 2" xfId="2442" xr:uid="{7C8A71FB-196F-4F67-936B-BF4D5A8397E6}"/>
    <cellStyle name="Calculation 2 31 2 2" xfId="2443" xr:uid="{F6B57D36-44D1-4483-B762-071EB015891E}"/>
    <cellStyle name="Calculation 2 31 3" xfId="2444" xr:uid="{5289E5DF-714E-493B-8149-ABE99A8896F3}"/>
    <cellStyle name="Calculation 2 31 3 2" xfId="2445" xr:uid="{B58EABE5-B07B-43B4-AA0D-F7D6AB7C53C9}"/>
    <cellStyle name="Calculation 2 31 4" xfId="2446" xr:uid="{3B03E1C2-484C-4A5F-9AFD-583C4609B173}"/>
    <cellStyle name="Calculation 2 31 4 2" xfId="2447" xr:uid="{4F7F2779-0066-424B-9D96-B36439084939}"/>
    <cellStyle name="Calculation 2 31 5" xfId="2448" xr:uid="{701A78AC-51C8-4BF6-B4C3-65E6A4D22F6A}"/>
    <cellStyle name="Calculation 2 31 5 2" xfId="2449" xr:uid="{ED11EFB6-2253-402D-8851-DF783D217615}"/>
    <cellStyle name="Calculation 2 31 6" xfId="2450" xr:uid="{A783014C-3E1C-4725-AD60-DC176DF54D3E}"/>
    <cellStyle name="Calculation 2 31 6 2" xfId="2451" xr:uid="{A2B1A17F-6ABC-434B-AB6C-572AD63A7EE2}"/>
    <cellStyle name="Calculation 2 31 7" xfId="2452" xr:uid="{85C8F9D4-C0B4-4827-8E46-B2F783F2FA40}"/>
    <cellStyle name="Calculation 2 31 7 2" xfId="2453" xr:uid="{68AA05D4-C59F-4E4C-9D2C-C3DC9B296DA8}"/>
    <cellStyle name="Calculation 2 31 8" xfId="2454" xr:uid="{1618DB34-5DB7-496D-B2FC-2B4244B8AF22}"/>
    <cellStyle name="Calculation 2 31 8 2" xfId="2455" xr:uid="{A0DDB3AD-4F99-4EFF-AE28-261C2279056B}"/>
    <cellStyle name="Calculation 2 31 9" xfId="2456" xr:uid="{2BB1C1E0-78F9-49B8-8EDA-559A7E4C3CA3}"/>
    <cellStyle name="Calculation 2 31 9 2" xfId="2457" xr:uid="{A11E27C6-1572-434D-AF91-F85553919D61}"/>
    <cellStyle name="Calculation 2 32" xfId="2458" xr:uid="{C4123226-0D75-4DDC-8FD6-D9A5CD4711AC}"/>
    <cellStyle name="Calculation 2 32 10" xfId="2459" xr:uid="{D8C84AD8-2A77-4345-8E4D-06CB19047469}"/>
    <cellStyle name="Calculation 2 32 10 2" xfId="2460" xr:uid="{58AAA5D9-EF58-426F-B577-EF367C6923B0}"/>
    <cellStyle name="Calculation 2 32 11" xfId="2461" xr:uid="{B462F447-0490-42AD-A7EB-DFD05AD7FEFA}"/>
    <cellStyle name="Calculation 2 32 11 2" xfId="2462" xr:uid="{B11F0D45-98AA-49C7-B495-8C5991667644}"/>
    <cellStyle name="Calculation 2 32 12" xfId="2463" xr:uid="{B1C7D36C-8B4C-4683-A71A-07CD087FBB78}"/>
    <cellStyle name="Calculation 2 32 2" xfId="2464" xr:uid="{F228E4A3-545E-4BC5-8530-F542AA754E88}"/>
    <cellStyle name="Calculation 2 32 2 2" xfId="2465" xr:uid="{DFA5C97E-CB44-4D45-8374-2D37EF0824EA}"/>
    <cellStyle name="Calculation 2 32 3" xfId="2466" xr:uid="{B6C8D93C-462F-4171-858D-EF205E359C01}"/>
    <cellStyle name="Calculation 2 32 3 2" xfId="2467" xr:uid="{9B96B25C-976D-41D3-8D27-CA9D26F51113}"/>
    <cellStyle name="Calculation 2 32 4" xfId="2468" xr:uid="{67E42326-123D-449B-8A9B-6E608BD73956}"/>
    <cellStyle name="Calculation 2 32 4 2" xfId="2469" xr:uid="{CECCB4EC-A2B1-46C8-87AD-F5638166076D}"/>
    <cellStyle name="Calculation 2 32 5" xfId="2470" xr:uid="{5B712B4D-1A7B-4F4E-8892-2E1CC815C78A}"/>
    <cellStyle name="Calculation 2 32 5 2" xfId="2471" xr:uid="{7FF22B58-2C9C-4C85-A852-9363DB1EFD3C}"/>
    <cellStyle name="Calculation 2 32 6" xfId="2472" xr:uid="{A6744465-CD85-4958-BF79-C798527C8A39}"/>
    <cellStyle name="Calculation 2 32 6 2" xfId="2473" xr:uid="{256E9F06-B1FA-4078-957A-32453A5AC464}"/>
    <cellStyle name="Calculation 2 32 7" xfId="2474" xr:uid="{B0F1CEEF-49D4-4280-8898-498E65ADAADB}"/>
    <cellStyle name="Calculation 2 32 7 2" xfId="2475" xr:uid="{A49FD95F-D0E2-4D62-9E18-6D4B42E9CBE4}"/>
    <cellStyle name="Calculation 2 32 8" xfId="2476" xr:uid="{167BE372-914A-4F60-9D99-20C43CF29FB4}"/>
    <cellStyle name="Calculation 2 32 8 2" xfId="2477" xr:uid="{94FFEF29-8086-480E-848A-C1B3C173A219}"/>
    <cellStyle name="Calculation 2 32 9" xfId="2478" xr:uid="{3BB036F3-970A-42EF-9804-68FE373427D8}"/>
    <cellStyle name="Calculation 2 32 9 2" xfId="2479" xr:uid="{5B52BB3D-BCA9-455B-B7FE-0814BFF9B48E}"/>
    <cellStyle name="Calculation 2 33" xfId="2480" xr:uid="{A0991D4F-1E82-4DAD-A982-846960D50BB0}"/>
    <cellStyle name="Calculation 2 33 10" xfId="2481" xr:uid="{93D19840-50A2-4F80-993E-EC337E064F90}"/>
    <cellStyle name="Calculation 2 33 10 2" xfId="2482" xr:uid="{02CE8072-054A-4EEB-8535-038BC10E4B59}"/>
    <cellStyle name="Calculation 2 33 11" xfId="2483" xr:uid="{9E51B661-CBF3-4CCA-8DCC-98D716D06900}"/>
    <cellStyle name="Calculation 2 33 11 2" xfId="2484" xr:uid="{D5F33AA1-E557-4C62-A40E-63084502F0B1}"/>
    <cellStyle name="Calculation 2 33 12" xfId="2485" xr:uid="{9070CE7C-7772-408E-A04C-81AD6D05CE45}"/>
    <cellStyle name="Calculation 2 33 2" xfId="2486" xr:uid="{94287F25-975B-4918-971C-0929BC2742C4}"/>
    <cellStyle name="Calculation 2 33 2 2" xfId="2487" xr:uid="{81F5BE0C-1A7F-4374-B2C9-5C32585BDE3A}"/>
    <cellStyle name="Calculation 2 33 3" xfId="2488" xr:uid="{4A15FC7E-E611-4114-9296-8BDB4EFFD5C2}"/>
    <cellStyle name="Calculation 2 33 3 2" xfId="2489" xr:uid="{042461E5-FF80-4797-9761-2F5C59D273EB}"/>
    <cellStyle name="Calculation 2 33 4" xfId="2490" xr:uid="{4CAC3603-8BDF-47D6-93CC-56455305E681}"/>
    <cellStyle name="Calculation 2 33 4 2" xfId="2491" xr:uid="{43B59F69-4625-4F18-B1F7-75AA04EF935B}"/>
    <cellStyle name="Calculation 2 33 5" xfId="2492" xr:uid="{D17D11B4-7DA4-4AB4-AFAC-574EC9BDDBE6}"/>
    <cellStyle name="Calculation 2 33 5 2" xfId="2493" xr:uid="{87BB04A1-DB2B-4E1E-9568-1AB0B20B0201}"/>
    <cellStyle name="Calculation 2 33 6" xfId="2494" xr:uid="{5A470D0A-A6EC-4CB9-8AEB-0C4A889827DB}"/>
    <cellStyle name="Calculation 2 33 6 2" xfId="2495" xr:uid="{FD1CE237-8E63-4AE4-8C01-79AC64E6FE6B}"/>
    <cellStyle name="Calculation 2 33 7" xfId="2496" xr:uid="{A77DF2A5-1E88-45AA-9B01-0F4899C90963}"/>
    <cellStyle name="Calculation 2 33 7 2" xfId="2497" xr:uid="{1354872B-01AA-485D-8554-E1A1CF3C06EF}"/>
    <cellStyle name="Calculation 2 33 8" xfId="2498" xr:uid="{1722DF2D-993A-4DA0-8647-F706143C5779}"/>
    <cellStyle name="Calculation 2 33 8 2" xfId="2499" xr:uid="{0D33AA79-F06E-4CFE-BF24-EB6ECEA5CA29}"/>
    <cellStyle name="Calculation 2 33 9" xfId="2500" xr:uid="{308DD3FC-A692-4B4F-AAA8-9570E3226747}"/>
    <cellStyle name="Calculation 2 33 9 2" xfId="2501" xr:uid="{BBAF97B8-01CF-471F-8A27-BF0EBE6D705A}"/>
    <cellStyle name="Calculation 2 34" xfId="2502" xr:uid="{26C3C687-34F0-4058-BFD6-F581061C3EF9}"/>
    <cellStyle name="Calculation 2 34 10" xfId="2503" xr:uid="{18A7AA64-A352-49E7-9E8F-5D59ED60A720}"/>
    <cellStyle name="Calculation 2 34 10 2" xfId="2504" xr:uid="{009EFD31-7F06-4EA9-89A7-34072182346E}"/>
    <cellStyle name="Calculation 2 34 11" xfId="2505" xr:uid="{EA655CBE-3CBA-4B0A-9DDC-A05BAC1E6FB1}"/>
    <cellStyle name="Calculation 2 34 11 2" xfId="2506" xr:uid="{FAB42DBB-EB4B-4AF5-92ED-C0F9F4510EDF}"/>
    <cellStyle name="Calculation 2 34 12" xfId="2507" xr:uid="{F7FC7186-94E7-4BE5-A869-382578F377B5}"/>
    <cellStyle name="Calculation 2 34 2" xfId="2508" xr:uid="{763B68D4-B1D9-4BE2-9573-CC4DCD500CF6}"/>
    <cellStyle name="Calculation 2 34 2 2" xfId="2509" xr:uid="{49A6303C-0441-488F-8E34-ED909F63DA79}"/>
    <cellStyle name="Calculation 2 34 3" xfId="2510" xr:uid="{3B4767B9-2AB7-40C8-B0F4-81A907333AEC}"/>
    <cellStyle name="Calculation 2 34 3 2" xfId="2511" xr:uid="{B93A85CB-4F40-4F55-B945-A7E4E09520F4}"/>
    <cellStyle name="Calculation 2 34 4" xfId="2512" xr:uid="{D663D8CA-2A5F-47B6-AB43-195C366E65E7}"/>
    <cellStyle name="Calculation 2 34 4 2" xfId="2513" xr:uid="{4E6D790A-EB47-41D9-AD9B-804F143546E7}"/>
    <cellStyle name="Calculation 2 34 5" xfId="2514" xr:uid="{3B9D4144-D9BE-400D-B76B-FB2E4C487F5C}"/>
    <cellStyle name="Calculation 2 34 5 2" xfId="2515" xr:uid="{767E9AA6-3532-4921-AB23-E2217A781E30}"/>
    <cellStyle name="Calculation 2 34 6" xfId="2516" xr:uid="{699FD82E-1C19-44A0-A15C-4F2A3C6B9710}"/>
    <cellStyle name="Calculation 2 34 6 2" xfId="2517" xr:uid="{4BF133C2-DC3D-402A-B657-68C25AA7BDA6}"/>
    <cellStyle name="Calculation 2 34 7" xfId="2518" xr:uid="{FD4AE9CD-835D-4685-AADA-408CE55FB45B}"/>
    <cellStyle name="Calculation 2 34 7 2" xfId="2519" xr:uid="{1118B9E4-E34E-4E08-AE3D-206805F2739B}"/>
    <cellStyle name="Calculation 2 34 8" xfId="2520" xr:uid="{C189FDF7-4035-4C01-BB4B-9440019F9B34}"/>
    <cellStyle name="Calculation 2 34 8 2" xfId="2521" xr:uid="{F663D397-4F15-4322-A0ED-8E2659329D81}"/>
    <cellStyle name="Calculation 2 34 9" xfId="2522" xr:uid="{194D6309-0AFB-454E-A9A7-6BD7CB0AA29E}"/>
    <cellStyle name="Calculation 2 34 9 2" xfId="2523" xr:uid="{E8FD0650-E9DD-4A14-9CCF-9C6C61959B74}"/>
    <cellStyle name="Calculation 2 35" xfId="2524" xr:uid="{F505C12C-356C-4BB3-B01B-8E40F6F8B8DB}"/>
    <cellStyle name="Calculation 2 35 10" xfId="2525" xr:uid="{0E5C243C-1A4A-48A5-98C2-3475C9F1EA91}"/>
    <cellStyle name="Calculation 2 35 10 2" xfId="2526" xr:uid="{EEAC16C1-75E2-40EE-9D9A-AC668AA0F77C}"/>
    <cellStyle name="Calculation 2 35 11" xfId="2527" xr:uid="{316C4110-0F25-4001-92FB-5354E5FEAE00}"/>
    <cellStyle name="Calculation 2 35 11 2" xfId="2528" xr:uid="{A576A822-D95A-42F2-B8EB-7D384678A638}"/>
    <cellStyle name="Calculation 2 35 2" xfId="2529" xr:uid="{8BC38E52-5F2E-4879-8C1F-CF99BAE6294A}"/>
    <cellStyle name="Calculation 2 35 2 2" xfId="2530" xr:uid="{783CE4F7-6A30-47EE-83FC-3581ED8BED4D}"/>
    <cellStyle name="Calculation 2 35 3" xfId="2531" xr:uid="{2D5ADB27-8567-4B28-8F34-A626EE597B14}"/>
    <cellStyle name="Calculation 2 35 3 2" xfId="2532" xr:uid="{58CBE8AE-ED18-49F8-A88B-78E084F7DFEC}"/>
    <cellStyle name="Calculation 2 35 4" xfId="2533" xr:uid="{D024AEFA-7442-4A1E-9CDC-CDA3D1EACE5F}"/>
    <cellStyle name="Calculation 2 35 4 2" xfId="2534" xr:uid="{0686B279-874D-4EB3-90F5-755ECCF3758E}"/>
    <cellStyle name="Calculation 2 35 5" xfId="2535" xr:uid="{9572FC65-6454-4562-9D89-1AEC8EAAE6A0}"/>
    <cellStyle name="Calculation 2 35 5 2" xfId="2536" xr:uid="{D6B75ABB-65B6-4B23-9D50-1B7779822E3E}"/>
    <cellStyle name="Calculation 2 35 6" xfId="2537" xr:uid="{A16F1BBC-2EC2-4B2F-ADE5-602B894AB56E}"/>
    <cellStyle name="Calculation 2 35 6 2" xfId="2538" xr:uid="{3FD1098B-FF54-407C-8FBD-45D14FBE0D28}"/>
    <cellStyle name="Calculation 2 35 7" xfId="2539" xr:uid="{9BD73092-8881-4FF3-939D-F5322E8AD87A}"/>
    <cellStyle name="Calculation 2 35 7 2" xfId="2540" xr:uid="{1EC92C11-CF4E-439C-A0CE-21C0375DEBD9}"/>
    <cellStyle name="Calculation 2 35 8" xfId="2541" xr:uid="{EE56BD0B-D513-4749-A2B2-463964F224E4}"/>
    <cellStyle name="Calculation 2 35 8 2" xfId="2542" xr:uid="{9338607C-E38E-499D-B651-A4E70CC44F99}"/>
    <cellStyle name="Calculation 2 35 9" xfId="2543" xr:uid="{FAB1A15C-EE5B-40C2-890B-6113F65A812A}"/>
    <cellStyle name="Calculation 2 35 9 2" xfId="2544" xr:uid="{59E0F17B-FE30-4066-B8CF-0744C14C1452}"/>
    <cellStyle name="Calculation 2 36" xfId="2545" xr:uid="{4DB3299E-97CC-43FC-A99C-BA3FC7D63AE2}"/>
    <cellStyle name="Calculation 2 36 10" xfId="2546" xr:uid="{881CCAEE-8386-4D02-90DB-16A3FE366AC4}"/>
    <cellStyle name="Calculation 2 36 10 2" xfId="2547" xr:uid="{87462E15-4D7D-4984-8BC7-A78AAD6DBFEB}"/>
    <cellStyle name="Calculation 2 36 11" xfId="2548" xr:uid="{82B44B2A-F107-43E5-9C2E-34CA412AB1C2}"/>
    <cellStyle name="Calculation 2 36 11 2" xfId="2549" xr:uid="{4D3D2DB4-26B4-4438-9B8D-EDCD6345AE13}"/>
    <cellStyle name="Calculation 2 36 12" xfId="2550" xr:uid="{457EE9AD-036C-446A-9D06-41A4487C1EF4}"/>
    <cellStyle name="Calculation 2 36 2" xfId="2551" xr:uid="{FCDE0A48-2134-401C-BB95-6FF55E37DB10}"/>
    <cellStyle name="Calculation 2 36 2 2" xfId="2552" xr:uid="{B52E064B-3B7B-48A8-B3A1-CFBFA20F611A}"/>
    <cellStyle name="Calculation 2 36 3" xfId="2553" xr:uid="{53E3F598-4E0E-4FCD-B081-369F8A67045D}"/>
    <cellStyle name="Calculation 2 36 3 2" xfId="2554" xr:uid="{52211DE7-C40B-421B-9BA1-D239CAE58E70}"/>
    <cellStyle name="Calculation 2 36 4" xfId="2555" xr:uid="{3ED76BE5-AAEB-4D58-AA69-9B42DBDFC976}"/>
    <cellStyle name="Calculation 2 36 4 2" xfId="2556" xr:uid="{EA649B76-419B-4327-B7DC-F17311F34772}"/>
    <cellStyle name="Calculation 2 36 5" xfId="2557" xr:uid="{F5F3E3E2-1CC4-404F-9356-DA5EA309FB8F}"/>
    <cellStyle name="Calculation 2 36 5 2" xfId="2558" xr:uid="{142DC9E7-54F6-4850-BBF7-1C620D2FF7C1}"/>
    <cellStyle name="Calculation 2 36 6" xfId="2559" xr:uid="{E7AA82A4-7792-437E-AC89-69E64AA05D72}"/>
    <cellStyle name="Calculation 2 36 6 2" xfId="2560" xr:uid="{2A83B6EF-034B-4201-AF46-758B99EFB236}"/>
    <cellStyle name="Calculation 2 36 7" xfId="2561" xr:uid="{0540AF3E-1812-4412-B30A-55A581569B3E}"/>
    <cellStyle name="Calculation 2 36 7 2" xfId="2562" xr:uid="{C1411350-A19E-4C11-A884-B8CE00AE5B5E}"/>
    <cellStyle name="Calculation 2 36 8" xfId="2563" xr:uid="{08296322-E471-44CB-B305-675E4ACC5877}"/>
    <cellStyle name="Calculation 2 36 8 2" xfId="2564" xr:uid="{198B3EEA-01F1-4F0F-8CFB-14264E5903EB}"/>
    <cellStyle name="Calculation 2 36 9" xfId="2565" xr:uid="{8A2DAE52-D765-472A-A7EB-3F6917AB27C0}"/>
    <cellStyle name="Calculation 2 36 9 2" xfId="2566" xr:uid="{0E721973-2718-4971-AA7D-016BBDC06CEB}"/>
    <cellStyle name="Calculation 2 37" xfId="2567" xr:uid="{8506DBDE-4A01-4196-9451-0130C9FD9361}"/>
    <cellStyle name="Calculation 2 37 10" xfId="2568" xr:uid="{404D15E8-7044-4787-9823-F69F075D50C9}"/>
    <cellStyle name="Calculation 2 37 10 2" xfId="2569" xr:uid="{24B745EE-AD26-425E-ACD0-1C8E27BC8C41}"/>
    <cellStyle name="Calculation 2 37 11" xfId="2570" xr:uid="{1A567A02-002B-4F8D-8CEE-15B4A7D27779}"/>
    <cellStyle name="Calculation 2 37 11 2" xfId="2571" xr:uid="{15A5C779-92F0-47D8-95CF-666E8358A9BC}"/>
    <cellStyle name="Calculation 2 37 12" xfId="2572" xr:uid="{93030C0E-C655-4D27-A433-935B689C1B53}"/>
    <cellStyle name="Calculation 2 37 2" xfId="2573" xr:uid="{7965C803-725C-49E0-9524-54E90370030F}"/>
    <cellStyle name="Calculation 2 37 2 2" xfId="2574" xr:uid="{3BA6032B-F8F9-4C38-ABF6-7017CF7AF767}"/>
    <cellStyle name="Calculation 2 37 3" xfId="2575" xr:uid="{24BC6020-0D15-4040-9232-25E4464FAFED}"/>
    <cellStyle name="Calculation 2 37 3 2" xfId="2576" xr:uid="{2CC01088-79CE-4433-BA4D-174ABB5C8F20}"/>
    <cellStyle name="Calculation 2 37 4" xfId="2577" xr:uid="{B0860A3E-D239-4389-8466-B334EC3F6161}"/>
    <cellStyle name="Calculation 2 37 4 2" xfId="2578" xr:uid="{C1E66EFB-1BDE-4862-8FFD-CB20A5BE0487}"/>
    <cellStyle name="Calculation 2 37 5" xfId="2579" xr:uid="{EDBE9D32-CBA8-4125-BC81-7337E47F7106}"/>
    <cellStyle name="Calculation 2 37 5 2" xfId="2580" xr:uid="{C9E5C870-59CF-4C5B-83C1-32952E7A2B70}"/>
    <cellStyle name="Calculation 2 37 6" xfId="2581" xr:uid="{622F7C81-6E2E-4665-9BC9-5291460896C5}"/>
    <cellStyle name="Calculation 2 37 6 2" xfId="2582" xr:uid="{653E1E71-7270-41D8-A013-AFDC2DDCAF13}"/>
    <cellStyle name="Calculation 2 37 7" xfId="2583" xr:uid="{435C5935-5034-4B08-B165-7161F18C9703}"/>
    <cellStyle name="Calculation 2 37 7 2" xfId="2584" xr:uid="{6AB8F07A-6B38-43FA-9A1B-66E0F8163DF6}"/>
    <cellStyle name="Calculation 2 37 8" xfId="2585" xr:uid="{86E76395-63DD-47B8-878D-86E38FADFAE8}"/>
    <cellStyle name="Calculation 2 37 8 2" xfId="2586" xr:uid="{CBE7A364-C0A7-4D69-8FFA-AA8B0EE1A788}"/>
    <cellStyle name="Calculation 2 37 9" xfId="2587" xr:uid="{78A5C439-0DE7-4C4D-88D3-37304FDF599B}"/>
    <cellStyle name="Calculation 2 37 9 2" xfId="2588" xr:uid="{D2351346-A9A1-4CDC-BEA3-9A173AB6332F}"/>
    <cellStyle name="Calculation 2 38" xfId="2589" xr:uid="{097A6AD9-0EB1-4867-8994-D456831E2882}"/>
    <cellStyle name="Calculation 2 38 10" xfId="2590" xr:uid="{77468838-5BBC-44F3-BC6A-AA7A2CCF785C}"/>
    <cellStyle name="Calculation 2 38 10 2" xfId="2591" xr:uid="{DB7AB10D-7540-44DD-B92F-934237C3B55A}"/>
    <cellStyle name="Calculation 2 38 11" xfId="2592" xr:uid="{23992E72-925E-4C36-BD25-C093E50B0000}"/>
    <cellStyle name="Calculation 2 38 11 2" xfId="2593" xr:uid="{FB4CE5E9-664A-4C95-9DB1-F8C6F6DDD222}"/>
    <cellStyle name="Calculation 2 38 12" xfId="2594" xr:uid="{A0734930-0FFB-415D-92BE-F3423BE4589D}"/>
    <cellStyle name="Calculation 2 38 2" xfId="2595" xr:uid="{B68222A4-240D-4B8A-9933-2B89334A2B5D}"/>
    <cellStyle name="Calculation 2 38 2 2" xfId="2596" xr:uid="{CB7BBED3-D1C3-452D-815B-D4F18AB9C0A6}"/>
    <cellStyle name="Calculation 2 38 3" xfId="2597" xr:uid="{66F4FE3D-6139-4273-836F-61F82FBB85DB}"/>
    <cellStyle name="Calculation 2 38 3 2" xfId="2598" xr:uid="{BDF160AC-037C-4409-8A3E-0CEA082BF12B}"/>
    <cellStyle name="Calculation 2 38 4" xfId="2599" xr:uid="{BF06A948-9257-4372-AAEA-6B00766595D0}"/>
    <cellStyle name="Calculation 2 38 4 2" xfId="2600" xr:uid="{D9586FC6-E3ED-4FAB-AC5D-E467CBF7E81C}"/>
    <cellStyle name="Calculation 2 38 5" xfId="2601" xr:uid="{0079BDC2-2097-4F7B-85D7-173B2B05A8C3}"/>
    <cellStyle name="Calculation 2 38 5 2" xfId="2602" xr:uid="{2D050E98-76FE-435F-9FED-3161CD7C30B5}"/>
    <cellStyle name="Calculation 2 38 6" xfId="2603" xr:uid="{1617993F-7227-4136-8B15-8251F5CFA618}"/>
    <cellStyle name="Calculation 2 38 6 2" xfId="2604" xr:uid="{62E96BE1-4E24-4135-A87D-98C2EF57BDB6}"/>
    <cellStyle name="Calculation 2 38 7" xfId="2605" xr:uid="{F8EAA5BB-1273-42D3-93E6-1CDDFC8074EF}"/>
    <cellStyle name="Calculation 2 38 7 2" xfId="2606" xr:uid="{21717F78-FCAE-4678-941A-67AE61AA0E1D}"/>
    <cellStyle name="Calculation 2 38 8" xfId="2607" xr:uid="{31EC2FFA-2704-4330-B198-8B40ED27C6C1}"/>
    <cellStyle name="Calculation 2 38 8 2" xfId="2608" xr:uid="{12E66A10-0F06-4672-808B-AD7D54866408}"/>
    <cellStyle name="Calculation 2 38 9" xfId="2609" xr:uid="{A14E00FB-44C2-4886-A24C-27FC4A574B9A}"/>
    <cellStyle name="Calculation 2 38 9 2" xfId="2610" xr:uid="{6D9394B1-8726-40D0-B8EC-AFFF69A783D5}"/>
    <cellStyle name="Calculation 2 39" xfId="2611" xr:uid="{B9E84F71-8E15-4DBF-9F32-22A29843EF72}"/>
    <cellStyle name="Calculation 2 39 10" xfId="2612" xr:uid="{276324B5-91D1-43AA-9BDD-6BC0F1FF050D}"/>
    <cellStyle name="Calculation 2 39 10 2" xfId="2613" xr:uid="{67ECDF4E-D64B-4BA4-83B0-6067BD24111A}"/>
    <cellStyle name="Calculation 2 39 11" xfId="2614" xr:uid="{7F86BCA5-C383-4658-836C-3F54A087B50B}"/>
    <cellStyle name="Calculation 2 39 2" xfId="2615" xr:uid="{610F722B-1229-4904-B2A1-4CA2F079FC43}"/>
    <cellStyle name="Calculation 2 39 2 2" xfId="2616" xr:uid="{72CCCC37-5EA4-4EFF-BE1D-C7CDE856609A}"/>
    <cellStyle name="Calculation 2 39 3" xfId="2617" xr:uid="{7AC8EAD1-1CB3-45CD-931D-9285AE686057}"/>
    <cellStyle name="Calculation 2 39 3 2" xfId="2618" xr:uid="{A0B7E63A-A6D3-4F61-8254-8A88BD5435A9}"/>
    <cellStyle name="Calculation 2 39 4" xfId="2619" xr:uid="{DDC497E7-D5B1-4C44-B640-2010DE184ECD}"/>
    <cellStyle name="Calculation 2 39 4 2" xfId="2620" xr:uid="{6180C883-DAB1-419A-975A-BF39F6D9ACA7}"/>
    <cellStyle name="Calculation 2 39 5" xfId="2621" xr:uid="{16D12EEC-7007-41D9-9B4D-A6AE22DC70F8}"/>
    <cellStyle name="Calculation 2 39 5 2" xfId="2622" xr:uid="{E382023A-0367-4CA1-A7B5-DD38C642F56F}"/>
    <cellStyle name="Calculation 2 39 6" xfId="2623" xr:uid="{1AA1294A-31D6-47A3-BA8B-28F5CBF01ABD}"/>
    <cellStyle name="Calculation 2 39 6 2" xfId="2624" xr:uid="{BC81D287-C3D4-4FA7-9E07-5113C144F4AF}"/>
    <cellStyle name="Calculation 2 39 7" xfId="2625" xr:uid="{8E64962C-72CA-4B60-ADF8-EC8A6780DF3B}"/>
    <cellStyle name="Calculation 2 39 7 2" xfId="2626" xr:uid="{A24C022A-E292-4122-A775-1C39BF859C29}"/>
    <cellStyle name="Calculation 2 39 8" xfId="2627" xr:uid="{8D160877-1E83-487E-ACA3-2F31C3998597}"/>
    <cellStyle name="Calculation 2 39 8 2" xfId="2628" xr:uid="{D290BB07-CAC2-4428-B239-E88C72C8E7F6}"/>
    <cellStyle name="Calculation 2 39 9" xfId="2629" xr:uid="{0AA57E61-21F6-40C4-A4F9-E6B1B07FDF92}"/>
    <cellStyle name="Calculation 2 39 9 2" xfId="2630" xr:uid="{8CA482F6-44BD-43E6-8075-DCE48F4A3D16}"/>
    <cellStyle name="Calculation 2 4" xfId="2631" xr:uid="{44DBA6C0-B98A-4E6D-92A4-60E9DCCE49AB}"/>
    <cellStyle name="Calculation 2 4 10" xfId="2632" xr:uid="{9BC19431-12B7-41CE-B525-B9F19CA3BE20}"/>
    <cellStyle name="Calculation 2 4 10 2" xfId="2633" xr:uid="{1AC396BB-5693-49C4-8AFD-363E07EDE445}"/>
    <cellStyle name="Calculation 2 4 2" xfId="2634" xr:uid="{89E59ED2-D754-423C-89B3-49BB8642F29F}"/>
    <cellStyle name="Calculation 2 4 3" xfId="2635" xr:uid="{A412B6C8-33EF-4542-8DB2-08470AAB685F}"/>
    <cellStyle name="Calculation 2 4 3 2" xfId="2636" xr:uid="{BA30BADD-2EFB-421D-8B7A-DAFAFC9C0336}"/>
    <cellStyle name="Calculation 2 4 4" xfId="2637" xr:uid="{7AEDEF40-B6FF-4A02-A3E5-C63B61FE5E97}"/>
    <cellStyle name="Calculation 2 4 4 2" xfId="2638" xr:uid="{CCD442E0-0B50-40A4-A3E6-F25B49386872}"/>
    <cellStyle name="Calculation 2 4 5" xfId="2639" xr:uid="{88D3E9EE-6BF9-4D78-AB9C-325D3EB5938A}"/>
    <cellStyle name="Calculation 2 4 5 2" xfId="2640" xr:uid="{ACF24724-5017-4458-B1D7-784EFAAEFA18}"/>
    <cellStyle name="Calculation 2 4 6" xfId="2641" xr:uid="{1133061B-4E9F-450E-BD3D-45CFB7BEF999}"/>
    <cellStyle name="Calculation 2 4 6 2" xfId="2642" xr:uid="{78D90D87-7F7E-4313-8F3C-C9FD6B2048E6}"/>
    <cellStyle name="Calculation 2 4 7" xfId="2643" xr:uid="{C0AED643-25F3-4FB8-A875-109C183B91D6}"/>
    <cellStyle name="Calculation 2 4 7 2" xfId="2644" xr:uid="{21C5E587-8E8A-4C1B-90DF-DB778A5BF907}"/>
    <cellStyle name="Calculation 2 4 8" xfId="2645" xr:uid="{ECC58A16-2F9A-4A9F-88D9-1B5F90BB1350}"/>
    <cellStyle name="Calculation 2 4 8 2" xfId="2646" xr:uid="{76E4A1CC-AED4-4545-A448-306791B3C15A}"/>
    <cellStyle name="Calculation 2 4 9" xfId="2647" xr:uid="{1FC15CE9-8299-4D0E-8B63-69EDF9D97423}"/>
    <cellStyle name="Calculation 2 4 9 2" xfId="2648" xr:uid="{4628AE1F-F5E6-41EE-8BE2-F7BA99248A83}"/>
    <cellStyle name="Calculation 2 40" xfId="2649" xr:uid="{AABB7754-F500-4D22-9316-9E1B91261C98}"/>
    <cellStyle name="Calculation 2 40 10" xfId="2650" xr:uid="{E066D8B9-C62F-4D74-97CB-5C396549066E}"/>
    <cellStyle name="Calculation 2 40 2" xfId="2651" xr:uid="{A905FFAF-FFA6-4EFC-9845-A843B62E19DC}"/>
    <cellStyle name="Calculation 2 40 2 2" xfId="2652" xr:uid="{68A28A66-7948-4F89-9FE2-C2892DB451DC}"/>
    <cellStyle name="Calculation 2 40 3" xfId="2653" xr:uid="{32420FD8-B002-4C36-9CC5-3EB13C7C267A}"/>
    <cellStyle name="Calculation 2 40 3 2" xfId="2654" xr:uid="{748807EC-6AA9-42E8-BA58-F83DA2343302}"/>
    <cellStyle name="Calculation 2 40 4" xfId="2655" xr:uid="{53FCBF81-7439-443F-A59F-A55B5E542C14}"/>
    <cellStyle name="Calculation 2 40 4 2" xfId="2656" xr:uid="{8FF4A234-EA72-4852-BD5A-4552AC4E388C}"/>
    <cellStyle name="Calculation 2 40 5" xfId="2657" xr:uid="{506F9584-3340-4D13-AB85-99FE7FA58D47}"/>
    <cellStyle name="Calculation 2 40 5 2" xfId="2658" xr:uid="{94C81AF9-8211-482E-B686-FD0FB220DCDD}"/>
    <cellStyle name="Calculation 2 40 6" xfId="2659" xr:uid="{65AECE2B-47D8-4263-BE4A-556ECC5BC66D}"/>
    <cellStyle name="Calculation 2 40 6 2" xfId="2660" xr:uid="{AAF303AE-D106-4754-8EEE-53CF50EA5FE5}"/>
    <cellStyle name="Calculation 2 40 7" xfId="2661" xr:uid="{90F857C2-E655-4747-9093-E6FA29B28626}"/>
    <cellStyle name="Calculation 2 40 7 2" xfId="2662" xr:uid="{40CD9ABE-76C9-4AA7-AC0F-27550D632CD6}"/>
    <cellStyle name="Calculation 2 40 8" xfId="2663" xr:uid="{438C03A0-93D7-4157-A250-0E73DABC8E71}"/>
    <cellStyle name="Calculation 2 40 8 2" xfId="2664" xr:uid="{B7A836CF-CEB3-427B-91ED-E67AD2178236}"/>
    <cellStyle name="Calculation 2 40 9" xfId="2665" xr:uid="{93FC940A-5E32-4521-BE8A-10F7FC1DB7AF}"/>
    <cellStyle name="Calculation 2 40 9 2" xfId="2666" xr:uid="{28BD1AF4-21DF-4F4A-AC37-4C39DD47381B}"/>
    <cellStyle name="Calculation 2 41" xfId="2667" xr:uid="{33D91E63-BEEE-41D8-AE92-2DD6F3D3D501}"/>
    <cellStyle name="Calculation 2 41 10" xfId="2668" xr:uid="{028E048B-97BA-49D7-9F7E-F77A8206728F}"/>
    <cellStyle name="Calculation 2 41 2" xfId="2669" xr:uid="{CE56154B-C55F-49BC-873F-3CE90BB1B11C}"/>
    <cellStyle name="Calculation 2 41 2 2" xfId="2670" xr:uid="{2D63ED78-5EF8-45D6-B6F5-53B9FDA406F8}"/>
    <cellStyle name="Calculation 2 41 3" xfId="2671" xr:uid="{0CA2C08E-7178-49F6-91F2-02660AEAFB44}"/>
    <cellStyle name="Calculation 2 41 3 2" xfId="2672" xr:uid="{26D96053-0998-4DFC-941C-296DB27A9064}"/>
    <cellStyle name="Calculation 2 41 4" xfId="2673" xr:uid="{776AB386-FCF9-43E6-B3F4-B43E8D210E52}"/>
    <cellStyle name="Calculation 2 41 4 2" xfId="2674" xr:uid="{0F44B83D-749C-4EC8-B3E2-AAB3CE63B862}"/>
    <cellStyle name="Calculation 2 41 5" xfId="2675" xr:uid="{7DC71A2C-2940-4B10-BFD3-CA03FB4BD90A}"/>
    <cellStyle name="Calculation 2 41 5 2" xfId="2676" xr:uid="{FB648511-CF44-4B70-87A9-BA32EE5A2AB6}"/>
    <cellStyle name="Calculation 2 41 6" xfId="2677" xr:uid="{A93D0684-9994-4ED2-ADFF-BC4790A482C4}"/>
    <cellStyle name="Calculation 2 41 6 2" xfId="2678" xr:uid="{A58472C3-8FE0-4CD0-9608-05EDFFEE368B}"/>
    <cellStyle name="Calculation 2 41 7" xfId="2679" xr:uid="{22539A56-89B7-4494-826D-577C66509ED1}"/>
    <cellStyle name="Calculation 2 41 7 2" xfId="2680" xr:uid="{B25FA294-6040-4745-92F5-32F53C0C94A1}"/>
    <cellStyle name="Calculation 2 41 8" xfId="2681" xr:uid="{3093B553-AFB6-4901-AB09-992568D61A34}"/>
    <cellStyle name="Calculation 2 41 8 2" xfId="2682" xr:uid="{FCFA543B-BC6D-4CBB-995B-430B053061E6}"/>
    <cellStyle name="Calculation 2 41 9" xfId="2683" xr:uid="{B5876758-A626-4800-A9E7-714E0A9A8E33}"/>
    <cellStyle name="Calculation 2 41 9 2" xfId="2684" xr:uid="{460899DB-004A-4525-8BD7-ED26566CC95A}"/>
    <cellStyle name="Calculation 2 42" xfId="2685" xr:uid="{FF96F3F2-A9FB-4901-9D05-1C0154C923D6}"/>
    <cellStyle name="Calculation 2 42 10" xfId="2686" xr:uid="{D3D9BF90-8A04-4D46-8258-5DE0865EAA1E}"/>
    <cellStyle name="Calculation 2 42 2" xfId="2687" xr:uid="{9551CF62-7B90-4BB3-928A-26C46B31CD66}"/>
    <cellStyle name="Calculation 2 42 2 2" xfId="2688" xr:uid="{6E8796C2-7DBF-495A-92B5-DC35F061DF70}"/>
    <cellStyle name="Calculation 2 42 3" xfId="2689" xr:uid="{1F59D25E-555E-4852-A3C0-6B368CF85C26}"/>
    <cellStyle name="Calculation 2 42 3 2" xfId="2690" xr:uid="{C975E5F6-B217-4596-9613-E60D176301EB}"/>
    <cellStyle name="Calculation 2 42 4" xfId="2691" xr:uid="{BA4DA4B7-2FFC-402C-8A8F-749024E53A0C}"/>
    <cellStyle name="Calculation 2 42 4 2" xfId="2692" xr:uid="{43628A7F-0B8F-476F-9155-ED12FF846BB0}"/>
    <cellStyle name="Calculation 2 42 5" xfId="2693" xr:uid="{A14731DA-9177-4721-B0BA-155BE80FB7FC}"/>
    <cellStyle name="Calculation 2 42 5 2" xfId="2694" xr:uid="{7016125C-E1A0-4CE6-BF82-258CB78C1DA5}"/>
    <cellStyle name="Calculation 2 42 6" xfId="2695" xr:uid="{CBBEF0F6-971A-43DE-8F1A-9032B6D652DE}"/>
    <cellStyle name="Calculation 2 42 6 2" xfId="2696" xr:uid="{173B34F9-DBCD-4115-8C01-3A2F5D315C41}"/>
    <cellStyle name="Calculation 2 42 7" xfId="2697" xr:uid="{C3CF59BA-57AB-4803-89AA-69C4EEBD23D8}"/>
    <cellStyle name="Calculation 2 42 7 2" xfId="2698" xr:uid="{EDE6922C-1AE1-45F7-AE90-2FB8397923A7}"/>
    <cellStyle name="Calculation 2 42 8" xfId="2699" xr:uid="{BB761526-E3F0-4211-9944-36F0233A78F1}"/>
    <cellStyle name="Calculation 2 42 8 2" xfId="2700" xr:uid="{CE63867C-375E-490A-B12E-19D34255506B}"/>
    <cellStyle name="Calculation 2 42 9" xfId="2701" xr:uid="{7439DFEE-5EE7-4F6D-B8C2-8E2F8E56B322}"/>
    <cellStyle name="Calculation 2 42 9 2" xfId="2702" xr:uid="{30C4C19D-FCE2-4597-A615-83346D52C174}"/>
    <cellStyle name="Calculation 2 43" xfId="2703" xr:uid="{937CD608-43E2-4EEB-BA9F-30D93E3DBD98}"/>
    <cellStyle name="Calculation 2 43 10" xfId="2704" xr:uid="{CB2C55F6-6280-4DC4-91D4-71C8FC5806AF}"/>
    <cellStyle name="Calculation 2 43 10 2" xfId="2705" xr:uid="{623E83B9-7FB3-413F-9D2F-2AA769F607E4}"/>
    <cellStyle name="Calculation 2 43 11" xfId="2706" xr:uid="{1A23E2B7-D47D-4E93-822F-17F08F77C14B}"/>
    <cellStyle name="Calculation 2 43 11 2" xfId="2707" xr:uid="{80692394-C7E9-468F-AFFF-9105E4A12256}"/>
    <cellStyle name="Calculation 2 43 12" xfId="2708" xr:uid="{F7DA4551-2963-4351-A951-4BF27936C729}"/>
    <cellStyle name="Calculation 2 43 12 2" xfId="2709" xr:uid="{1C7A29F7-09EE-48B7-8DB6-4857645917E0}"/>
    <cellStyle name="Calculation 2 43 13" xfId="2710" xr:uid="{5AC9F39F-E2D3-4041-92ED-A03C042742CF}"/>
    <cellStyle name="Calculation 2 43 13 2" xfId="2711" xr:uid="{F024428E-B30D-4F4B-AFB7-82CA68A900A3}"/>
    <cellStyle name="Calculation 2 43 14" xfId="2712" xr:uid="{7AF7FC5E-3627-4783-B009-E056B19EB920}"/>
    <cellStyle name="Calculation 2 43 2" xfId="2713" xr:uid="{23BAB759-8D71-45F1-81E7-15D2147AB5ED}"/>
    <cellStyle name="Calculation 2 43 2 2" xfId="2714" xr:uid="{888B1998-A8E6-4666-B346-75EF0FE6D58C}"/>
    <cellStyle name="Calculation 2 43 3" xfId="2715" xr:uid="{C77432B4-62F7-46A0-8838-D6E6E2A0DB32}"/>
    <cellStyle name="Calculation 2 43 3 2" xfId="2716" xr:uid="{92D3BFBF-2873-4A18-B57C-7497AF17BC35}"/>
    <cellStyle name="Calculation 2 43 4" xfId="2717" xr:uid="{071FFF12-9B09-4F6E-A65D-17774AE24D46}"/>
    <cellStyle name="Calculation 2 43 4 2" xfId="2718" xr:uid="{C0047B1E-29F8-4E56-934D-21A1ED3E0DA1}"/>
    <cellStyle name="Calculation 2 43 5" xfId="2719" xr:uid="{2226137D-8145-4B08-81F9-B6D7B5AC5307}"/>
    <cellStyle name="Calculation 2 43 5 2" xfId="2720" xr:uid="{75B1A858-0108-4DFC-8B16-944253ED51AB}"/>
    <cellStyle name="Calculation 2 43 6" xfId="2721" xr:uid="{15373DE1-189A-415B-A963-A7369F0C685C}"/>
    <cellStyle name="Calculation 2 43 6 2" xfId="2722" xr:uid="{44BC1A0D-9A94-4165-A1DC-2C72DE4CEE91}"/>
    <cellStyle name="Calculation 2 43 7" xfId="2723" xr:uid="{DE237536-2C72-4736-897B-2C6C27AB82A9}"/>
    <cellStyle name="Calculation 2 43 7 2" xfId="2724" xr:uid="{1F2DD818-6635-4195-BC08-438AED7010E6}"/>
    <cellStyle name="Calculation 2 43 8" xfId="2725" xr:uid="{1A766C50-3738-40FE-BA3D-153BA746441D}"/>
    <cellStyle name="Calculation 2 43 8 2" xfId="2726" xr:uid="{83E6A548-7A27-4813-9F3B-81297CCF4094}"/>
    <cellStyle name="Calculation 2 43 9" xfId="2727" xr:uid="{B0B2B2F3-6971-4D08-A321-71F0D7FD6EBD}"/>
    <cellStyle name="Calculation 2 43 9 2" xfId="2728" xr:uid="{9A24C0C4-A8EC-4A07-8AC9-81C3B7846B55}"/>
    <cellStyle name="Calculation 2 44" xfId="2729" xr:uid="{23A5C943-C442-4AFA-84C2-0377C4B2E68E}"/>
    <cellStyle name="Calculation 2 44 10" xfId="2730" xr:uid="{9EECD02A-62F1-46A5-B933-81F685B7B96B}"/>
    <cellStyle name="Calculation 2 44 10 2" xfId="2731" xr:uid="{CCA9D7A5-CA10-4436-A9E3-29D8AD8D5A3F}"/>
    <cellStyle name="Calculation 2 44 11" xfId="2732" xr:uid="{66C2A5F8-C1F7-42BB-99AF-10CBAF187A12}"/>
    <cellStyle name="Calculation 2 44 11 2" xfId="2733" xr:uid="{786E364C-3D2D-422E-8184-F63658C176CC}"/>
    <cellStyle name="Calculation 2 44 12" xfId="2734" xr:uid="{01964263-76A4-4DD5-8977-B26C6CB3D4BA}"/>
    <cellStyle name="Calculation 2 44 12 2" xfId="2735" xr:uid="{C7F07A91-8702-451B-858E-67E4A7286F12}"/>
    <cellStyle name="Calculation 2 44 13" xfId="2736" xr:uid="{BB57A7B4-EFB0-4787-A09E-B82EE142B0B8}"/>
    <cellStyle name="Calculation 2 44 13 2" xfId="2737" xr:uid="{0102E95C-8583-4288-AF9A-4CE6902449F0}"/>
    <cellStyle name="Calculation 2 44 14" xfId="2738" xr:uid="{1E3CE02F-5F92-4862-968B-185757500F5E}"/>
    <cellStyle name="Calculation 2 44 2" xfId="2739" xr:uid="{CA242115-FB50-4D9A-92AD-33582EB1FED2}"/>
    <cellStyle name="Calculation 2 44 2 2" xfId="2740" xr:uid="{1C7EDA04-3C12-4F85-9EA0-700E044958EF}"/>
    <cellStyle name="Calculation 2 44 3" xfId="2741" xr:uid="{A7F311CD-C6E5-4B1A-B4A9-C490D6C56FBF}"/>
    <cellStyle name="Calculation 2 44 3 2" xfId="2742" xr:uid="{26D0CC26-5072-4355-AF42-3A9BB2555453}"/>
    <cellStyle name="Calculation 2 44 4" xfId="2743" xr:uid="{CA5B89E0-81D1-4F9C-98FA-C7D9D4BC625D}"/>
    <cellStyle name="Calculation 2 44 4 2" xfId="2744" xr:uid="{0E418CF2-9BD1-447D-80F0-FEE570D9CF47}"/>
    <cellStyle name="Calculation 2 44 5" xfId="2745" xr:uid="{16E94127-E58F-43C0-A1B9-D39AE9474C89}"/>
    <cellStyle name="Calculation 2 44 5 2" xfId="2746" xr:uid="{D66AF89B-F105-4DD4-BDFE-A3A65E81402C}"/>
    <cellStyle name="Calculation 2 44 6" xfId="2747" xr:uid="{82EDB890-8107-4F41-8758-B931291D0159}"/>
    <cellStyle name="Calculation 2 44 6 2" xfId="2748" xr:uid="{E69D6557-B4D6-45DB-BD47-AFA2D9C8263C}"/>
    <cellStyle name="Calculation 2 44 7" xfId="2749" xr:uid="{6F3C7DE6-F3A0-4020-9AB3-9D76ED251913}"/>
    <cellStyle name="Calculation 2 44 7 2" xfId="2750" xr:uid="{B40115C5-92DB-44CE-BF43-6A9F5107B71E}"/>
    <cellStyle name="Calculation 2 44 8" xfId="2751" xr:uid="{E45A05CA-21E9-48ED-A467-82D05DEED275}"/>
    <cellStyle name="Calculation 2 44 8 2" xfId="2752" xr:uid="{17E6EF13-E6C9-40A7-A9B4-6A8A0BCD2261}"/>
    <cellStyle name="Calculation 2 44 9" xfId="2753" xr:uid="{476C80FE-D8F4-42B7-BB9A-C3B0738C2773}"/>
    <cellStyle name="Calculation 2 44 9 2" xfId="2754" xr:uid="{3851AABB-99CE-4A83-889B-A5B03FF53F2F}"/>
    <cellStyle name="Calculation 2 5" xfId="2755" xr:uid="{A039D74F-85F8-4DF2-8169-F9F1618CE717}"/>
    <cellStyle name="Calculation 2 5 10" xfId="2756" xr:uid="{25F7FFA9-22CB-4E6D-B253-51FC1A760AE5}"/>
    <cellStyle name="Calculation 2 5 10 2" xfId="2757" xr:uid="{F469197A-D679-4B05-9E36-A9C1A158C12B}"/>
    <cellStyle name="Calculation 2 5 11" xfId="2758" xr:uid="{3CB7CA84-2EC2-432D-ACDA-397F3B9BA2F3}"/>
    <cellStyle name="Calculation 2 5 2" xfId="2759" xr:uid="{10F5A626-25F8-4514-9C09-A20AAC713B0C}"/>
    <cellStyle name="Calculation 2 5 2 2" xfId="2760" xr:uid="{652DF2DA-5D74-4FDE-B2DF-CBDF4FE47847}"/>
    <cellStyle name="Calculation 2 5 3" xfId="2761" xr:uid="{541597E4-E993-454E-B2FD-37A89237C0AF}"/>
    <cellStyle name="Calculation 2 5 3 2" xfId="2762" xr:uid="{F62CE9C6-08CF-4DC3-BD1F-235E0D08B3DF}"/>
    <cellStyle name="Calculation 2 5 4" xfId="2763" xr:uid="{556E67A6-D22E-465F-9668-CD10827D144E}"/>
    <cellStyle name="Calculation 2 5 4 2" xfId="2764" xr:uid="{1EC8F682-8316-42FD-B5DA-68C608D67632}"/>
    <cellStyle name="Calculation 2 5 5" xfId="2765" xr:uid="{4AC20CB5-1ED8-4C84-9AA1-1D332E4ABC30}"/>
    <cellStyle name="Calculation 2 5 5 2" xfId="2766" xr:uid="{5D583A22-1E66-4D5F-8CA0-857B20C22FE6}"/>
    <cellStyle name="Calculation 2 5 6" xfId="2767" xr:uid="{7E08A5A4-8A5F-4EE9-9912-DF59F090A663}"/>
    <cellStyle name="Calculation 2 5 6 2" xfId="2768" xr:uid="{1721BF0A-7D71-415F-9FEA-5E50F32C9A30}"/>
    <cellStyle name="Calculation 2 5 7" xfId="2769" xr:uid="{0E97BC3B-D3A7-4491-8880-4CD8A0E8AAB7}"/>
    <cellStyle name="Calculation 2 5 7 2" xfId="2770" xr:uid="{018BF1F6-BFF9-44B2-BC2F-FE9A277A1412}"/>
    <cellStyle name="Calculation 2 5 8" xfId="2771" xr:uid="{1688EDDE-8AA3-4699-B09A-E72D121F1D9D}"/>
    <cellStyle name="Calculation 2 5 8 2" xfId="2772" xr:uid="{8DD07D3A-2F3C-413D-A579-F4BC3D751F14}"/>
    <cellStyle name="Calculation 2 5 9" xfId="2773" xr:uid="{F4A69C11-AEE2-49B9-B7D1-856FEC722CA6}"/>
    <cellStyle name="Calculation 2 5 9 2" xfId="2774" xr:uid="{7D41139B-A2FE-4470-8F7E-CE4D4170CBD9}"/>
    <cellStyle name="Calculation 2 6" xfId="2775" xr:uid="{C0E7351E-163A-4972-9975-69B5668FC8F8}"/>
    <cellStyle name="Calculation 2 6 10" xfId="2776" xr:uid="{1C2907B1-43EF-432E-9569-9B87A617A89C}"/>
    <cellStyle name="Calculation 2 6 10 2" xfId="2777" xr:uid="{3CCEBF14-1CF8-46F5-9E01-5CCE4ECC7A75}"/>
    <cellStyle name="Calculation 2 6 11" xfId="2778" xr:uid="{CB5166F8-D285-448A-8C64-F6243EE4280B}"/>
    <cellStyle name="Calculation 2 6 2" xfId="2779" xr:uid="{D6370A9F-493E-46D2-8640-49D46A2CE77F}"/>
    <cellStyle name="Calculation 2 6 2 2" xfId="2780" xr:uid="{AB2F6BAC-60CA-4E97-A6C0-A106E3DEC120}"/>
    <cellStyle name="Calculation 2 6 3" xfId="2781" xr:uid="{7AECCAE1-8EA1-479A-A018-7CEE54030C10}"/>
    <cellStyle name="Calculation 2 6 3 2" xfId="2782" xr:uid="{BE37486C-D65F-4A6D-A6BA-1B82F0277B5E}"/>
    <cellStyle name="Calculation 2 6 4" xfId="2783" xr:uid="{8499F4DC-1B1F-4223-ACB9-99A044C2D9FB}"/>
    <cellStyle name="Calculation 2 6 4 2" xfId="2784" xr:uid="{5DAE585E-969C-4F26-AB32-1F71E8DF9786}"/>
    <cellStyle name="Calculation 2 6 5" xfId="2785" xr:uid="{4B2B9CA9-F182-42ED-9CFB-450FC1EFE686}"/>
    <cellStyle name="Calculation 2 6 5 2" xfId="2786" xr:uid="{E49ED49E-09DE-4959-958E-27552F272C05}"/>
    <cellStyle name="Calculation 2 6 6" xfId="2787" xr:uid="{31DADAF3-026A-4209-906A-03504D4CDD72}"/>
    <cellStyle name="Calculation 2 6 6 2" xfId="2788" xr:uid="{74CB2336-10DF-4A05-83FF-F924DB372310}"/>
    <cellStyle name="Calculation 2 6 7" xfId="2789" xr:uid="{6E086EC5-A731-4A8E-A6F4-1473888454ED}"/>
    <cellStyle name="Calculation 2 6 7 2" xfId="2790" xr:uid="{4D6D3786-509D-4641-A398-976B477F317E}"/>
    <cellStyle name="Calculation 2 6 8" xfId="2791" xr:uid="{B32C98A0-018E-4D8B-B8BE-D5943EAAE1DC}"/>
    <cellStyle name="Calculation 2 6 8 2" xfId="2792" xr:uid="{6AC2FACD-1177-431C-A45D-1B0B12C3A8D7}"/>
    <cellStyle name="Calculation 2 6 9" xfId="2793" xr:uid="{FBE86AC4-85A9-4AFD-A230-166FC0561F78}"/>
    <cellStyle name="Calculation 2 6 9 2" xfId="2794" xr:uid="{9D3E74A6-0255-4C62-AA9D-4BDC613D43D4}"/>
    <cellStyle name="Calculation 2 7" xfId="2795" xr:uid="{B8C406EB-B3CE-419F-B0FD-BDBA9BD72F23}"/>
    <cellStyle name="Calculation 2 7 10" xfId="2796" xr:uid="{E828C112-DCE1-4728-9B42-2E9D31A9CDE3}"/>
    <cellStyle name="Calculation 2 7 10 2" xfId="2797" xr:uid="{988E7041-EF90-48EB-BCF8-41B224643C6D}"/>
    <cellStyle name="Calculation 2 7 11" xfId="2798" xr:uid="{F75E648E-EEF7-46CC-9BAE-EF221A401F6C}"/>
    <cellStyle name="Calculation 2 7 2" xfId="2799" xr:uid="{DE5E3983-D85E-4932-8715-79715AC0B8E5}"/>
    <cellStyle name="Calculation 2 7 2 2" xfId="2800" xr:uid="{7EA75B6D-C5FC-4C2A-80E2-3682E648C9C9}"/>
    <cellStyle name="Calculation 2 7 3" xfId="2801" xr:uid="{F78B845F-0DE5-4619-9E33-FAEB148B7ED5}"/>
    <cellStyle name="Calculation 2 7 3 2" xfId="2802" xr:uid="{5B3BEFB3-22EB-4F8F-881F-AE3B7F073620}"/>
    <cellStyle name="Calculation 2 7 4" xfId="2803" xr:uid="{568E7493-E874-42CF-AC48-A8A1C6D04118}"/>
    <cellStyle name="Calculation 2 7 4 2" xfId="2804" xr:uid="{08E9FD01-374F-423F-B806-9EAEEDAA4039}"/>
    <cellStyle name="Calculation 2 7 5" xfId="2805" xr:uid="{94AA4B8E-361B-4636-B8E6-933E8F23A1B4}"/>
    <cellStyle name="Calculation 2 7 5 2" xfId="2806" xr:uid="{C3C2C0D4-4346-4680-8B4A-D553B252B7E4}"/>
    <cellStyle name="Calculation 2 7 6" xfId="2807" xr:uid="{AC78BB20-9131-4465-8406-FB599338099F}"/>
    <cellStyle name="Calculation 2 7 6 2" xfId="2808" xr:uid="{B7737B5F-F87E-48B6-B851-F752500EFC66}"/>
    <cellStyle name="Calculation 2 7 7" xfId="2809" xr:uid="{C5893603-F6C9-4935-A90D-9D6954F8AD7D}"/>
    <cellStyle name="Calculation 2 7 7 2" xfId="2810" xr:uid="{8ECB3966-FD0D-463D-918F-9862E892D0BF}"/>
    <cellStyle name="Calculation 2 7 8" xfId="2811" xr:uid="{BD3152D5-50A0-451C-8D7F-94E33E2B065E}"/>
    <cellStyle name="Calculation 2 7 8 2" xfId="2812" xr:uid="{D127E505-700D-417B-9890-F7EE39846650}"/>
    <cellStyle name="Calculation 2 7 9" xfId="2813" xr:uid="{1A5827EC-0B80-404F-8B06-DC74170033C0}"/>
    <cellStyle name="Calculation 2 7 9 2" xfId="2814" xr:uid="{AFA7B319-56B4-4CBF-84DE-8EFDC10A68E6}"/>
    <cellStyle name="Calculation 2 8" xfId="2815" xr:uid="{6FD550CE-D576-4E69-A27B-365F9AA7E86F}"/>
    <cellStyle name="Calculation 2 8 10" xfId="2816" xr:uid="{E0F0F387-3AF6-49D9-AA34-5EA0EB6CB392}"/>
    <cellStyle name="Calculation 2 8 10 2" xfId="2817" xr:uid="{ABA15B1E-D672-46D1-9D05-7E55711737CA}"/>
    <cellStyle name="Calculation 2 8 11" xfId="2818" xr:uid="{18AB41D2-8854-4A8C-B3B4-0CAD2407D397}"/>
    <cellStyle name="Calculation 2 8 2" xfId="2819" xr:uid="{9501B620-4F62-4B81-B640-29E8E94818EC}"/>
    <cellStyle name="Calculation 2 8 2 2" xfId="2820" xr:uid="{6CD5A79F-FBC3-4DD5-9106-F0EDD0F8B82F}"/>
    <cellStyle name="Calculation 2 8 3" xfId="2821" xr:uid="{939BDC2E-EC6E-4A96-9BD2-2AF8A5ABEBD5}"/>
    <cellStyle name="Calculation 2 8 3 2" xfId="2822" xr:uid="{398DE296-83AF-438F-93D4-DAA5AEDD08EF}"/>
    <cellStyle name="Calculation 2 8 4" xfId="2823" xr:uid="{D7DCED32-AEB9-497F-AB1C-BFE4F3BB35D1}"/>
    <cellStyle name="Calculation 2 8 4 2" xfId="2824" xr:uid="{0DC61BD2-401E-4815-9F47-0E3BE19BF130}"/>
    <cellStyle name="Calculation 2 8 5" xfId="2825" xr:uid="{4304380E-C4CF-4143-B3FE-65BF97FE7B9E}"/>
    <cellStyle name="Calculation 2 8 5 2" xfId="2826" xr:uid="{9B8CD6CD-ED4E-4336-94B6-D67156C660DC}"/>
    <cellStyle name="Calculation 2 8 6" xfId="2827" xr:uid="{17B9FF00-C677-43E0-B396-FE2DD66C2743}"/>
    <cellStyle name="Calculation 2 8 6 2" xfId="2828" xr:uid="{20253167-4145-4F54-AED9-5CF9D1234D06}"/>
    <cellStyle name="Calculation 2 8 7" xfId="2829" xr:uid="{5E97318D-F14B-4FBE-B23B-98A990B0776A}"/>
    <cellStyle name="Calculation 2 8 7 2" xfId="2830" xr:uid="{E53A19A6-D37E-45D5-9FE3-84C742F68F8A}"/>
    <cellStyle name="Calculation 2 8 8" xfId="2831" xr:uid="{AFC29304-C1C8-473C-9764-102DF5339F20}"/>
    <cellStyle name="Calculation 2 8 8 2" xfId="2832" xr:uid="{A65D2AEF-92D9-43DA-B87D-32BD9037E4BA}"/>
    <cellStyle name="Calculation 2 8 9" xfId="2833" xr:uid="{761CC8D3-85FD-4859-870D-953F2CB7EA5A}"/>
    <cellStyle name="Calculation 2 8 9 2" xfId="2834" xr:uid="{DB74A95D-E3D5-44B4-BDBB-8983909538D3}"/>
    <cellStyle name="Calculation 2 9" xfId="2835" xr:uid="{B600C2DC-452F-4B01-B0B6-6C3BC68A03C2}"/>
    <cellStyle name="Calculation 2 9 10" xfId="2836" xr:uid="{72D2EEC7-0E2D-4F3E-9595-7D189C2E63E1}"/>
    <cellStyle name="Calculation 2 9 10 2" xfId="2837" xr:uid="{E28BF65C-DF68-47E9-8EF5-9A0B4B08FEF6}"/>
    <cellStyle name="Calculation 2 9 11" xfId="2838" xr:uid="{3CF771FB-F49F-47DC-9E2E-9D504B391E30}"/>
    <cellStyle name="Calculation 2 9 2" xfId="2839" xr:uid="{7BD5832F-8273-4A8F-85F2-D7F6A91CCCF7}"/>
    <cellStyle name="Calculation 2 9 2 2" xfId="2840" xr:uid="{E68AD246-ABAF-4C56-AD22-FF2446D6C3D0}"/>
    <cellStyle name="Calculation 2 9 3" xfId="2841" xr:uid="{B8AA4A58-52E1-46C3-8C68-D410740EB52D}"/>
    <cellStyle name="Calculation 2 9 3 2" xfId="2842" xr:uid="{EE4CFB3E-2BA3-44F2-8420-5CA7CA45F3BB}"/>
    <cellStyle name="Calculation 2 9 4" xfId="2843" xr:uid="{ECE96FE5-1DB3-4BD8-929D-A083FC398956}"/>
    <cellStyle name="Calculation 2 9 4 2" xfId="2844" xr:uid="{68810939-E3A9-4834-9503-922E830457E1}"/>
    <cellStyle name="Calculation 2 9 5" xfId="2845" xr:uid="{EF790EC7-4970-44E6-955C-43C2B5A9C6B7}"/>
    <cellStyle name="Calculation 2 9 5 2" xfId="2846" xr:uid="{3C03BA91-4CD8-43F8-BD48-9485986183ED}"/>
    <cellStyle name="Calculation 2 9 6" xfId="2847" xr:uid="{B8EE8580-FD7C-4630-B7BF-B6267D1BB4FE}"/>
    <cellStyle name="Calculation 2 9 6 2" xfId="2848" xr:uid="{AB1A7A79-2E68-436B-8EF4-6D0E02D7C0CE}"/>
    <cellStyle name="Calculation 2 9 7" xfId="2849" xr:uid="{77BA8A58-3D03-4DEE-BB8E-79FAC4D48CD7}"/>
    <cellStyle name="Calculation 2 9 7 2" xfId="2850" xr:uid="{119EAD15-35F2-4FFB-8B99-8131320A3811}"/>
    <cellStyle name="Calculation 2 9 8" xfId="2851" xr:uid="{84F25431-D3A2-42D4-BE51-1C621BE3E959}"/>
    <cellStyle name="Calculation 2 9 8 2" xfId="2852" xr:uid="{D8817E84-7579-4A7A-BC4C-0ED1A34F370D}"/>
    <cellStyle name="Calculation 2 9 9" xfId="2853" xr:uid="{3D5F06C4-0F66-44FC-8913-C9E103BE7E31}"/>
    <cellStyle name="Calculation 2 9 9 2" xfId="2854" xr:uid="{711E058F-D90E-4DB8-A857-B808B862B79C}"/>
    <cellStyle name="Cálculo" xfId="2855" xr:uid="{84DC6D7A-6735-4CC2-A583-768D8B92689F}"/>
    <cellStyle name="Cálculo 10" xfId="2856" xr:uid="{E1FC55FA-B1AB-4F50-B3F7-7E8BE768F960}"/>
    <cellStyle name="Cálculo 10 10" xfId="2857" xr:uid="{35B7087C-2DDC-46A9-9F0A-D9E3423FDC04}"/>
    <cellStyle name="Cálculo 10 10 2" xfId="2858" xr:uid="{0E849AE3-76F1-4285-A1CC-CDE569C64907}"/>
    <cellStyle name="Cálculo 10 11" xfId="2859" xr:uid="{FE0E302B-D980-4F4E-8FE7-785D37658496}"/>
    <cellStyle name="Cálculo 10 2" xfId="2860" xr:uid="{9A8C5A10-5C11-4926-A1C2-F224DA2703C3}"/>
    <cellStyle name="Cálculo 10 2 2" xfId="2861" xr:uid="{1E611636-2FD4-4553-A35C-5E1BFB0C78F3}"/>
    <cellStyle name="Cálculo 10 3" xfId="2862" xr:uid="{42260CD7-67CF-4167-8FA8-AE2EEC88C6F3}"/>
    <cellStyle name="Cálculo 10 3 2" xfId="2863" xr:uid="{7572B01C-F44E-4071-9F54-6655A3DBBFC8}"/>
    <cellStyle name="Cálculo 10 4" xfId="2864" xr:uid="{72E3183B-3E80-48E3-993F-7E1938C2814A}"/>
    <cellStyle name="Cálculo 10 4 2" xfId="2865" xr:uid="{207972A8-D014-4D29-B139-063AA620D4BD}"/>
    <cellStyle name="Cálculo 10 5" xfId="2866" xr:uid="{568A1266-F133-42DD-90C0-86CD1D02BF7C}"/>
    <cellStyle name="Cálculo 10 5 2" xfId="2867" xr:uid="{CC1707B2-F1A8-44D4-8B1C-0AD4983C03C7}"/>
    <cellStyle name="Cálculo 10 6" xfId="2868" xr:uid="{8756A463-C0A9-499A-949D-F338642285AD}"/>
    <cellStyle name="Cálculo 10 6 2" xfId="2869" xr:uid="{D3A768DE-C313-4A6E-8674-56CD128004A9}"/>
    <cellStyle name="Cálculo 10 7" xfId="2870" xr:uid="{F61FBF07-347C-409D-B0E5-22C1A4744572}"/>
    <cellStyle name="Cálculo 10 7 2" xfId="2871" xr:uid="{6FA705DB-2B98-47C1-A0F7-B705137DC51A}"/>
    <cellStyle name="Cálculo 10 8" xfId="2872" xr:uid="{1322F78A-5B2D-49CC-B676-FC5EB4CCD71A}"/>
    <cellStyle name="Cálculo 10 8 2" xfId="2873" xr:uid="{9CA7BA6F-A798-4418-AB44-0D94FD9E1C4F}"/>
    <cellStyle name="Cálculo 10 9" xfId="2874" xr:uid="{372BE64F-8692-4A1F-8EE0-040B0059827B}"/>
    <cellStyle name="Cálculo 10 9 2" xfId="2875" xr:uid="{78F485A9-FAAF-4BEB-8A74-94BEF1FC76E4}"/>
    <cellStyle name="Cálculo 11" xfId="2876" xr:uid="{DFB7AAF5-0A54-4E20-909D-200AC87264F1}"/>
    <cellStyle name="Cálculo 11 10" xfId="2877" xr:uid="{40A1247A-6979-4F53-9B28-B18482627AED}"/>
    <cellStyle name="Cálculo 11 10 2" xfId="2878" xr:uid="{CB3DC384-A7B5-47C2-AF0D-35175D1ADCF8}"/>
    <cellStyle name="Cálculo 11 11" xfId="2879" xr:uid="{A6FDF67C-01B6-4AFC-8216-8F2518293710}"/>
    <cellStyle name="Cálculo 11 2" xfId="2880" xr:uid="{F3580D6C-96BA-4B41-8844-C1FD850B4D52}"/>
    <cellStyle name="Cálculo 11 2 2" xfId="2881" xr:uid="{34972142-00C7-4A41-8FBA-50E6000E22C6}"/>
    <cellStyle name="Cálculo 11 3" xfId="2882" xr:uid="{5B924FE7-2068-489A-81A4-418E1B437CB3}"/>
    <cellStyle name="Cálculo 11 3 2" xfId="2883" xr:uid="{E6979182-228D-49B2-8401-4F409C30DD33}"/>
    <cellStyle name="Cálculo 11 4" xfId="2884" xr:uid="{8CBE2827-F1A4-4F0D-810A-96A2E6FD28D2}"/>
    <cellStyle name="Cálculo 11 4 2" xfId="2885" xr:uid="{5D0A44CF-9A9B-4DD1-940D-DF87BBA6D858}"/>
    <cellStyle name="Cálculo 11 5" xfId="2886" xr:uid="{7B026060-8346-4841-BCC4-C542F5AF5E76}"/>
    <cellStyle name="Cálculo 11 5 2" xfId="2887" xr:uid="{6A20DB22-6B1E-4AE2-8F26-1A73CF06FDC8}"/>
    <cellStyle name="Cálculo 11 6" xfId="2888" xr:uid="{E27591AC-1FB2-4B57-B3A2-9D5174F7DA1D}"/>
    <cellStyle name="Cálculo 11 6 2" xfId="2889" xr:uid="{9E93889F-064B-440E-B71B-7DB039247903}"/>
    <cellStyle name="Cálculo 11 7" xfId="2890" xr:uid="{C0CA1503-A631-4161-A0F8-EA723BADD2F1}"/>
    <cellStyle name="Cálculo 11 7 2" xfId="2891" xr:uid="{1D4571E3-85EC-42FC-AC66-B3E6139A275E}"/>
    <cellStyle name="Cálculo 11 8" xfId="2892" xr:uid="{A6D8D81A-5449-4FAA-8BFB-42743F4A2E6E}"/>
    <cellStyle name="Cálculo 11 8 2" xfId="2893" xr:uid="{BEBDF939-574A-46AB-887F-A020993BD2DB}"/>
    <cellStyle name="Cálculo 11 9" xfId="2894" xr:uid="{13399CED-AD8D-4ED3-9EE5-DC7E0D8F3A9A}"/>
    <cellStyle name="Cálculo 11 9 2" xfId="2895" xr:uid="{BFB6FD83-D919-418E-AC8E-F7A2A52D31AD}"/>
    <cellStyle name="Cálculo 12" xfId="2896" xr:uid="{151AA1EE-3359-405A-8317-9666B81084BB}"/>
    <cellStyle name="Cálculo 12 10" xfId="2897" xr:uid="{CE80EA96-F70E-43E1-8EEC-FA6F9E88DB8D}"/>
    <cellStyle name="Cálculo 12 10 2" xfId="2898" xr:uid="{4E80DF0A-569E-4E9D-8027-343D97C725E5}"/>
    <cellStyle name="Cálculo 12 11" xfId="2899" xr:uid="{6E3B0F39-500E-4B72-944C-8503B75AC403}"/>
    <cellStyle name="Cálculo 12 2" xfId="2900" xr:uid="{ACCA9346-3A39-482F-BF0F-9BD3B0A11F71}"/>
    <cellStyle name="Cálculo 12 2 2" xfId="2901" xr:uid="{6BF2B9EA-727E-4205-912F-16D158144D6D}"/>
    <cellStyle name="Cálculo 12 3" xfId="2902" xr:uid="{8591294A-682E-41C6-81DA-248695489BB9}"/>
    <cellStyle name="Cálculo 12 3 2" xfId="2903" xr:uid="{E1566AF2-55E6-4AAC-B2E7-FF1530AD2106}"/>
    <cellStyle name="Cálculo 12 4" xfId="2904" xr:uid="{D088CB6C-D7DA-4E60-9612-1BA975FDB555}"/>
    <cellStyle name="Cálculo 12 4 2" xfId="2905" xr:uid="{EAC9C26E-DA2A-4D0F-9E8F-20C05FF2B23B}"/>
    <cellStyle name="Cálculo 12 5" xfId="2906" xr:uid="{52B35738-5753-4926-93A6-3D9F8F42E3A6}"/>
    <cellStyle name="Cálculo 12 5 2" xfId="2907" xr:uid="{5B1E41EB-6DAB-4B46-BDA0-7683006D9507}"/>
    <cellStyle name="Cálculo 12 6" xfId="2908" xr:uid="{2DA355E1-452A-45A0-B1BB-7CDE217EFC6B}"/>
    <cellStyle name="Cálculo 12 6 2" xfId="2909" xr:uid="{998BF5B1-A275-47C0-9C76-BE17497E8D67}"/>
    <cellStyle name="Cálculo 12 7" xfId="2910" xr:uid="{637DD350-AB22-436A-BBAE-09E3E6966F4A}"/>
    <cellStyle name="Cálculo 12 7 2" xfId="2911" xr:uid="{07C7E78C-18ED-4EF5-90F4-808197612834}"/>
    <cellStyle name="Cálculo 12 8" xfId="2912" xr:uid="{952BC0F0-BE08-436F-B4C7-D603124D35A4}"/>
    <cellStyle name="Cálculo 12 8 2" xfId="2913" xr:uid="{5EF2EAF7-60A4-49B1-9ED6-661D832A1387}"/>
    <cellStyle name="Cálculo 12 9" xfId="2914" xr:uid="{8C58E528-2A2A-4CB7-9B5B-8DCEE79E2C3B}"/>
    <cellStyle name="Cálculo 12 9 2" xfId="2915" xr:uid="{E8A316C0-27B6-4F5D-BFA4-A3C6CB697896}"/>
    <cellStyle name="Cálculo 13" xfId="2916" xr:uid="{5DF2B101-7976-455C-8F41-709461FDCCCF}"/>
    <cellStyle name="Cálculo 13 10" xfId="2917" xr:uid="{C068C508-9EF8-4537-A33B-60C3B98C29CE}"/>
    <cellStyle name="Cálculo 13 10 2" xfId="2918" xr:uid="{3A746D5E-3FFB-46BD-9533-131075CCA718}"/>
    <cellStyle name="Cálculo 13 11" xfId="2919" xr:uid="{17E52C99-32E7-4FE9-BCE8-EA149F399817}"/>
    <cellStyle name="Cálculo 13 2" xfId="2920" xr:uid="{727F0D24-8303-43D8-A41A-8F096EE09DCF}"/>
    <cellStyle name="Cálculo 13 2 2" xfId="2921" xr:uid="{1756DBC7-9AE2-42C6-9416-89A5311DDAEE}"/>
    <cellStyle name="Cálculo 13 3" xfId="2922" xr:uid="{51F51CF6-B475-4A79-BC61-24D4503C821B}"/>
    <cellStyle name="Cálculo 13 3 2" xfId="2923" xr:uid="{57019D99-6458-485D-9C88-A5EFB7D49BC1}"/>
    <cellStyle name="Cálculo 13 4" xfId="2924" xr:uid="{30F7B315-3F3F-48D1-990E-C7FA8DB3BC2F}"/>
    <cellStyle name="Cálculo 13 4 2" xfId="2925" xr:uid="{DB2E03A9-AA0E-4A9D-9694-F75F2AF11693}"/>
    <cellStyle name="Cálculo 13 5" xfId="2926" xr:uid="{987BDC79-2392-4CA3-89F4-20309382033A}"/>
    <cellStyle name="Cálculo 13 5 2" xfId="2927" xr:uid="{7690B1EF-1220-47BF-93EE-3378699EBE4B}"/>
    <cellStyle name="Cálculo 13 6" xfId="2928" xr:uid="{ED56BC2A-3CC3-4944-948B-97782E028055}"/>
    <cellStyle name="Cálculo 13 6 2" xfId="2929" xr:uid="{FBE74474-E60E-4008-B31E-66A3BF810786}"/>
    <cellStyle name="Cálculo 13 7" xfId="2930" xr:uid="{5DE65577-71A1-40E0-A23C-19791A61AD29}"/>
    <cellStyle name="Cálculo 13 7 2" xfId="2931" xr:uid="{24331EE4-CAB6-4BE2-ACC0-15639003B4F5}"/>
    <cellStyle name="Cálculo 13 8" xfId="2932" xr:uid="{814227B8-870E-4C13-B456-C5B05EC781CB}"/>
    <cellStyle name="Cálculo 13 8 2" xfId="2933" xr:uid="{2E32FF0C-6529-4C35-913D-733AD227EC18}"/>
    <cellStyle name="Cálculo 13 9" xfId="2934" xr:uid="{C52F0AE1-48A0-4516-AF41-54473A2AF60C}"/>
    <cellStyle name="Cálculo 13 9 2" xfId="2935" xr:uid="{41FC9315-4375-4DD0-9A1D-FB4DC052D37E}"/>
    <cellStyle name="Cálculo 14" xfId="2936" xr:uid="{A7A715AD-4B5A-4226-88D1-85CE4F011169}"/>
    <cellStyle name="Cálculo 14 10" xfId="2937" xr:uid="{BDC47D36-7C69-4E27-BBCB-E9F875B8F9F0}"/>
    <cellStyle name="Cálculo 14 10 2" xfId="2938" xr:uid="{6E9FB53C-101D-4FC1-99BC-AF2F9BCBC32B}"/>
    <cellStyle name="Cálculo 14 11" xfId="2939" xr:uid="{F0C8705E-F440-4C15-8DF7-5444206AE6C0}"/>
    <cellStyle name="Cálculo 14 2" xfId="2940" xr:uid="{F3FC69ED-31C6-4BDB-A092-E5A467B7EB80}"/>
    <cellStyle name="Cálculo 14 2 2" xfId="2941" xr:uid="{3AF6B00E-3D51-41EC-9550-9E1DDBED971B}"/>
    <cellStyle name="Cálculo 14 3" xfId="2942" xr:uid="{88D007C7-338E-4B97-A46E-93C91AEE8796}"/>
    <cellStyle name="Cálculo 14 3 2" xfId="2943" xr:uid="{A4FBEE7A-C660-4D50-8791-33811133403B}"/>
    <cellStyle name="Cálculo 14 4" xfId="2944" xr:uid="{58D75D04-F746-4D70-99D0-7B8241AF46E8}"/>
    <cellStyle name="Cálculo 14 4 2" xfId="2945" xr:uid="{E14D3AE3-8D51-4503-9CBD-A84DC475B282}"/>
    <cellStyle name="Cálculo 14 5" xfId="2946" xr:uid="{27361B66-7E42-458F-B109-8C4C410ABCB2}"/>
    <cellStyle name="Cálculo 14 5 2" xfId="2947" xr:uid="{13DF135F-8082-4942-96E2-1F1518093ABC}"/>
    <cellStyle name="Cálculo 14 6" xfId="2948" xr:uid="{B60A85C3-FD84-4A31-B2B3-53D7F6471DD7}"/>
    <cellStyle name="Cálculo 14 6 2" xfId="2949" xr:uid="{6736A286-53C0-48E5-A713-1F3AE30C7C9A}"/>
    <cellStyle name="Cálculo 14 7" xfId="2950" xr:uid="{8063EA94-B120-4F5C-BD95-3E0E2AC17A75}"/>
    <cellStyle name="Cálculo 14 7 2" xfId="2951" xr:uid="{8A619C45-B45E-4D75-A188-52DE39C2C574}"/>
    <cellStyle name="Cálculo 14 8" xfId="2952" xr:uid="{C953F977-8EF3-4C1F-9D7E-B5E4A9D78F7F}"/>
    <cellStyle name="Cálculo 14 8 2" xfId="2953" xr:uid="{75BEFA04-2E70-458A-9C66-057A301AEF32}"/>
    <cellStyle name="Cálculo 14 9" xfId="2954" xr:uid="{770CB46D-CD75-441C-AF20-B9BD0AF6858C}"/>
    <cellStyle name="Cálculo 14 9 2" xfId="2955" xr:uid="{06E49C54-D40E-420D-A1CD-1689999EE9A7}"/>
    <cellStyle name="Cálculo 15" xfId="2956" xr:uid="{755EF462-36D8-4CE8-8CEF-C33D359CF8BA}"/>
    <cellStyle name="Cálculo 15 10" xfId="2957" xr:uid="{449FB1E0-2361-446B-B681-12BD1F6AA43F}"/>
    <cellStyle name="Cálculo 15 10 2" xfId="2958" xr:uid="{67F1BFB1-4EBA-4F12-8516-8AD555A3FD51}"/>
    <cellStyle name="Cálculo 15 11" xfId="2959" xr:uid="{D27B6CC2-36E2-4B95-9550-115A58253507}"/>
    <cellStyle name="Cálculo 15 2" xfId="2960" xr:uid="{85ACF704-E6D5-45C7-957A-47557FFC21A7}"/>
    <cellStyle name="Cálculo 15 2 2" xfId="2961" xr:uid="{9DD3CD5B-5111-411B-B8B0-B5F920D4E313}"/>
    <cellStyle name="Cálculo 15 3" xfId="2962" xr:uid="{8B3D183A-FDC6-4076-9EF7-E3492F5139BF}"/>
    <cellStyle name="Cálculo 15 3 2" xfId="2963" xr:uid="{8A8DB1CA-8230-4FAB-B43F-0DD1F98DE2C9}"/>
    <cellStyle name="Cálculo 15 4" xfId="2964" xr:uid="{5AD23109-CA60-4B0B-A78E-481FECC805E7}"/>
    <cellStyle name="Cálculo 15 4 2" xfId="2965" xr:uid="{5BA79C89-D4A3-4C03-B4D8-E48951208FBB}"/>
    <cellStyle name="Cálculo 15 5" xfId="2966" xr:uid="{898D7889-4197-4F5D-B73B-BF336E7AED7A}"/>
    <cellStyle name="Cálculo 15 5 2" xfId="2967" xr:uid="{C2B50EBE-EAEF-45EA-8B46-149ED82607DD}"/>
    <cellStyle name="Cálculo 15 6" xfId="2968" xr:uid="{B5DE35FD-EA7E-4CD5-B4F6-12E601173524}"/>
    <cellStyle name="Cálculo 15 6 2" xfId="2969" xr:uid="{4749C20C-EF2F-48D9-8DB8-53DE6BC715D9}"/>
    <cellStyle name="Cálculo 15 7" xfId="2970" xr:uid="{8E7201B5-7142-48FE-BF4C-E236BAA3FE8A}"/>
    <cellStyle name="Cálculo 15 7 2" xfId="2971" xr:uid="{6401B623-2591-4671-9F7F-FBCB8AB6EA1C}"/>
    <cellStyle name="Cálculo 15 8" xfId="2972" xr:uid="{1C534080-D83D-4870-B8B7-81EBEEC1F577}"/>
    <cellStyle name="Cálculo 15 8 2" xfId="2973" xr:uid="{025800E3-35EA-4B2E-B51E-6F69BECDB713}"/>
    <cellStyle name="Cálculo 15 9" xfId="2974" xr:uid="{894BA01C-431C-4A35-8ACC-E2A651509653}"/>
    <cellStyle name="Cálculo 15 9 2" xfId="2975" xr:uid="{5229C19A-916B-4DE1-999E-DA41778EEF81}"/>
    <cellStyle name="Cálculo 16" xfId="2976" xr:uid="{E25A0E8C-B5A2-4753-BA20-C2CB3D52366E}"/>
    <cellStyle name="Cálculo 16 10" xfId="2977" xr:uid="{E20C8DD1-23DC-4B1C-8B0E-0A5DA9E1C526}"/>
    <cellStyle name="Cálculo 16 10 2" xfId="2978" xr:uid="{71913802-4EEE-48A3-9669-2D4C073DDF8C}"/>
    <cellStyle name="Cálculo 16 11" xfId="2979" xr:uid="{7C9C4D08-E8E5-4DB3-8AB6-0569987FF3CE}"/>
    <cellStyle name="Cálculo 16 2" xfId="2980" xr:uid="{09EA0593-A8B5-4403-8042-8483D8780736}"/>
    <cellStyle name="Cálculo 16 2 2" xfId="2981" xr:uid="{CFD2D853-5DEE-4DB9-87A8-4623F054AFB1}"/>
    <cellStyle name="Cálculo 16 3" xfId="2982" xr:uid="{A9A2D5FB-1FC5-4AD7-8C57-0BCA96A9D3BA}"/>
    <cellStyle name="Cálculo 16 3 2" xfId="2983" xr:uid="{0DFD6EA4-797C-4888-9126-B4089F97E5C5}"/>
    <cellStyle name="Cálculo 16 4" xfId="2984" xr:uid="{EC9ED21F-B094-4C85-9DF7-01ABA29DF4AD}"/>
    <cellStyle name="Cálculo 16 4 2" xfId="2985" xr:uid="{A7E6EB23-D43A-4E4E-8C33-1DAAE403A8A2}"/>
    <cellStyle name="Cálculo 16 5" xfId="2986" xr:uid="{CBFD0A73-1FB6-4E2A-BFD6-D3F8D5B1BB83}"/>
    <cellStyle name="Cálculo 16 5 2" xfId="2987" xr:uid="{EDA19A8A-8A3C-49F9-AB35-24066C6D6ADA}"/>
    <cellStyle name="Cálculo 16 6" xfId="2988" xr:uid="{6DF08437-C054-42ED-90B2-A0BACEB112AE}"/>
    <cellStyle name="Cálculo 16 6 2" xfId="2989" xr:uid="{558E0331-CDB3-46B6-9B80-7863F5F92EA9}"/>
    <cellStyle name="Cálculo 16 7" xfId="2990" xr:uid="{DEBFC0F5-51BB-4A70-9F90-095EEED3B4AB}"/>
    <cellStyle name="Cálculo 16 7 2" xfId="2991" xr:uid="{0B7BAE80-677E-4914-BAD7-90AFBC0443A0}"/>
    <cellStyle name="Cálculo 16 8" xfId="2992" xr:uid="{4D94FACB-FFB7-46C2-A621-87F1588B60CF}"/>
    <cellStyle name="Cálculo 16 8 2" xfId="2993" xr:uid="{0D0AFEB2-EE4C-4507-97F9-C2C38D72F868}"/>
    <cellStyle name="Cálculo 16 9" xfId="2994" xr:uid="{C045A0B8-2BA2-4AD7-9CEB-26D7D9E7660C}"/>
    <cellStyle name="Cálculo 16 9 2" xfId="2995" xr:uid="{A541CF8B-5933-4051-853F-A1BFD9632994}"/>
    <cellStyle name="Cálculo 17" xfId="2996" xr:uid="{715155E1-71D0-4E77-9A2F-CBBD2590D035}"/>
    <cellStyle name="Cálculo 17 10" xfId="2997" xr:uid="{BBE2D45B-C3FC-4684-A827-2CE04AE7BFA5}"/>
    <cellStyle name="Cálculo 17 10 2" xfId="2998" xr:uid="{1EE69D2E-EF83-4DE3-9BC3-FC718B3F8633}"/>
    <cellStyle name="Cálculo 17 11" xfId="2999" xr:uid="{02CA3C39-8594-4DCB-8822-2C1B025CC569}"/>
    <cellStyle name="Cálculo 17 2" xfId="3000" xr:uid="{5FA8627A-627B-4536-BCF0-31F3E36C5821}"/>
    <cellStyle name="Cálculo 17 2 2" xfId="3001" xr:uid="{17B51BFF-5762-47F0-A040-0033B8BB31D0}"/>
    <cellStyle name="Cálculo 17 3" xfId="3002" xr:uid="{C0D7F73A-DC11-4488-817F-15D13BE20B70}"/>
    <cellStyle name="Cálculo 17 3 2" xfId="3003" xr:uid="{DD917AC2-A3A2-415E-A2D8-86F74F8F547D}"/>
    <cellStyle name="Cálculo 17 4" xfId="3004" xr:uid="{32BFA7DF-729A-489B-BC82-193C0BDE86E3}"/>
    <cellStyle name="Cálculo 17 4 2" xfId="3005" xr:uid="{E1928939-C0CC-47D6-943B-A54B2FE0F4D3}"/>
    <cellStyle name="Cálculo 17 5" xfId="3006" xr:uid="{99691518-FEE7-4351-BF07-E6F99DC55812}"/>
    <cellStyle name="Cálculo 17 5 2" xfId="3007" xr:uid="{121217EC-83D1-4F55-B788-4F9A8B7AFE5C}"/>
    <cellStyle name="Cálculo 17 6" xfId="3008" xr:uid="{9E2B1BD6-EEBF-44D0-8DB2-8318CAC580E5}"/>
    <cellStyle name="Cálculo 17 6 2" xfId="3009" xr:uid="{1E0BAEB9-AAEC-40C1-98A5-37D3706D3E01}"/>
    <cellStyle name="Cálculo 17 7" xfId="3010" xr:uid="{A44B83D7-A4EE-4DA6-B11A-D0023F532206}"/>
    <cellStyle name="Cálculo 17 7 2" xfId="3011" xr:uid="{B141F98C-0F2A-4FF0-A712-5B0C4339368C}"/>
    <cellStyle name="Cálculo 17 8" xfId="3012" xr:uid="{25422C57-C79F-466F-B699-C776D26145E7}"/>
    <cellStyle name="Cálculo 17 8 2" xfId="3013" xr:uid="{5222D38A-E648-429A-915A-7117ECD22AD4}"/>
    <cellStyle name="Cálculo 17 9" xfId="3014" xr:uid="{96079F27-C51B-4DA6-A00A-8A6668C3E13B}"/>
    <cellStyle name="Cálculo 17 9 2" xfId="3015" xr:uid="{40DEA64C-A033-4976-9281-0A42697BB546}"/>
    <cellStyle name="Cálculo 18" xfId="3016" xr:uid="{48BFBFD0-FB28-4C6D-805B-07ED47367F44}"/>
    <cellStyle name="Cálculo 18 10" xfId="3017" xr:uid="{C9960CF0-A2A9-4F4A-A2B7-E06AC1DA7B89}"/>
    <cellStyle name="Cálculo 18 10 2" xfId="3018" xr:uid="{25845F6C-22BA-4B59-8B6E-ACA6ECAA1CFD}"/>
    <cellStyle name="Cálculo 18 11" xfId="3019" xr:uid="{1B0A781E-67B6-45D4-AC27-A54C70C1E30D}"/>
    <cellStyle name="Cálculo 18 2" xfId="3020" xr:uid="{02A9C356-CBA6-4E69-AC48-ED57791C8994}"/>
    <cellStyle name="Cálculo 18 2 2" xfId="3021" xr:uid="{9EC67B31-EF9F-4ACB-99AB-EFE177B41CE5}"/>
    <cellStyle name="Cálculo 18 3" xfId="3022" xr:uid="{A54C819E-4546-410C-B279-F2F2ACB215E3}"/>
    <cellStyle name="Cálculo 18 3 2" xfId="3023" xr:uid="{3B493D79-620C-47B4-9633-1E3B182BE8C4}"/>
    <cellStyle name="Cálculo 18 4" xfId="3024" xr:uid="{35436797-996E-448C-A35B-CBE6DECCC060}"/>
    <cellStyle name="Cálculo 18 4 2" xfId="3025" xr:uid="{9D88E399-550A-4213-B60E-F45C32A17CF8}"/>
    <cellStyle name="Cálculo 18 5" xfId="3026" xr:uid="{CFB593DB-A9C5-4540-B8D9-F92926C2E778}"/>
    <cellStyle name="Cálculo 18 5 2" xfId="3027" xr:uid="{6345D974-DBDF-4834-BD84-38318F4E2108}"/>
    <cellStyle name="Cálculo 18 6" xfId="3028" xr:uid="{6B881440-B748-470E-98C6-AB1C091E7DD8}"/>
    <cellStyle name="Cálculo 18 6 2" xfId="3029" xr:uid="{20693838-5773-441F-8E3B-B9A0D47878CF}"/>
    <cellStyle name="Cálculo 18 7" xfId="3030" xr:uid="{5CB95B52-3389-457D-BE4D-2A23C6286399}"/>
    <cellStyle name="Cálculo 18 7 2" xfId="3031" xr:uid="{AE610C7E-BA40-4B24-B151-4786382DC7AB}"/>
    <cellStyle name="Cálculo 18 8" xfId="3032" xr:uid="{4674E114-747F-41A3-90C2-819CB16B2BB5}"/>
    <cellStyle name="Cálculo 18 8 2" xfId="3033" xr:uid="{79773B21-CC83-4B36-AE77-E9EFF74BBA4E}"/>
    <cellStyle name="Cálculo 18 9" xfId="3034" xr:uid="{EE903556-36D8-42C3-9948-64FFB3C11272}"/>
    <cellStyle name="Cálculo 18 9 2" xfId="3035" xr:uid="{AA7165D7-755A-4D8C-8619-4C082FC01D97}"/>
    <cellStyle name="Cálculo 19" xfId="3036" xr:uid="{20A08F07-B44E-4205-AA0D-603E49C3ED2B}"/>
    <cellStyle name="Cálculo 19 10" xfId="3037" xr:uid="{92A895FE-DC9D-498C-8437-60834E762986}"/>
    <cellStyle name="Cálculo 19 10 2" xfId="3038" xr:uid="{A696BC20-CC2D-4884-912B-02EC56F6DDDB}"/>
    <cellStyle name="Cálculo 19 11" xfId="3039" xr:uid="{DB7E1A69-B50E-4EC2-A7CF-836E087468CE}"/>
    <cellStyle name="Cálculo 19 2" xfId="3040" xr:uid="{C57899B7-F181-44EC-968B-56CD0F4E9CE0}"/>
    <cellStyle name="Cálculo 19 2 2" xfId="3041" xr:uid="{93837845-EB8C-4AC7-8D59-BBA8B4BB5A88}"/>
    <cellStyle name="Cálculo 19 3" xfId="3042" xr:uid="{17D22CAE-508A-4696-B132-41EC1C6D39A8}"/>
    <cellStyle name="Cálculo 19 3 2" xfId="3043" xr:uid="{85C4A28C-5E2F-40E3-AB33-3ED2EB1A98E1}"/>
    <cellStyle name="Cálculo 19 4" xfId="3044" xr:uid="{1B0B31D9-A9BF-4AE3-9F92-0FA342D74B02}"/>
    <cellStyle name="Cálculo 19 4 2" xfId="3045" xr:uid="{5876E88F-1822-452C-AB63-78FC4CC93299}"/>
    <cellStyle name="Cálculo 19 5" xfId="3046" xr:uid="{CA7E19BE-ADE2-4168-B01D-5331E5898F6F}"/>
    <cellStyle name="Cálculo 19 5 2" xfId="3047" xr:uid="{F7FFBF35-3E4E-4C76-9B45-70B0F91F147C}"/>
    <cellStyle name="Cálculo 19 6" xfId="3048" xr:uid="{0BC554E0-18FC-4291-8EE6-C36B71073875}"/>
    <cellStyle name="Cálculo 19 6 2" xfId="3049" xr:uid="{B23AA2C5-249E-4543-96FA-6AEC5086F0A9}"/>
    <cellStyle name="Cálculo 19 7" xfId="3050" xr:uid="{575A302F-C991-4BA2-9A8A-EDCFC9ED94D3}"/>
    <cellStyle name="Cálculo 19 7 2" xfId="3051" xr:uid="{9FA5BFB5-C103-45E0-B6F5-F837E6597FD5}"/>
    <cellStyle name="Cálculo 19 8" xfId="3052" xr:uid="{DD252BD1-D53D-4592-A9FB-DE5362E095FB}"/>
    <cellStyle name="Cálculo 19 8 2" xfId="3053" xr:uid="{A7F32750-6460-431D-BBDC-0FE4656B443D}"/>
    <cellStyle name="Cálculo 19 9" xfId="3054" xr:uid="{89FAF183-7502-43FE-9194-706848CDEF93}"/>
    <cellStyle name="Cálculo 19 9 2" xfId="3055" xr:uid="{9B30DA20-37A8-47F0-8239-0FF81B0FC03B}"/>
    <cellStyle name="Cálculo 2" xfId="3056" xr:uid="{6A74EED1-EF66-44E3-B8CE-138D35627414}"/>
    <cellStyle name="Cálculo 2 10" xfId="3057" xr:uid="{117EA447-C088-4F3D-99C0-1660F95E9E58}"/>
    <cellStyle name="Cálculo 2 10 2" xfId="3058" xr:uid="{74033C9D-CEA7-4B3C-8088-84E4570EE7E2}"/>
    <cellStyle name="Cálculo 2 2" xfId="3059" xr:uid="{8D09002B-E643-4AEB-84EC-9B96E64A1380}"/>
    <cellStyle name="Cálculo 2 3" xfId="3060" xr:uid="{4502C9CA-4973-4822-BA76-4B915A236A97}"/>
    <cellStyle name="Cálculo 2 3 2" xfId="3061" xr:uid="{ADD70D69-2A48-4748-B5CE-85B2D42D92B1}"/>
    <cellStyle name="Cálculo 2 4" xfId="3062" xr:uid="{EBD3C487-254C-4473-864A-D3C778450A2D}"/>
    <cellStyle name="Cálculo 2 4 2" xfId="3063" xr:uid="{FCCC7E78-702C-46FB-A790-2AB887D73ADC}"/>
    <cellStyle name="Cálculo 2 5" xfId="3064" xr:uid="{36E7B322-7BC4-4005-863B-1C29111E6135}"/>
    <cellStyle name="Cálculo 2 5 2" xfId="3065" xr:uid="{AD0A7B54-4D60-43C5-855B-32E1A50941F9}"/>
    <cellStyle name="Cálculo 2 6" xfId="3066" xr:uid="{F7A54623-043F-473A-A67E-74EC5B6109CF}"/>
    <cellStyle name="Cálculo 2 6 2" xfId="3067" xr:uid="{2C3D2005-917B-49CD-BCFB-4CF47573C452}"/>
    <cellStyle name="Cálculo 2 7" xfId="3068" xr:uid="{8A9611F5-6B23-459E-B411-1C93E29B98AD}"/>
    <cellStyle name="Cálculo 2 7 2" xfId="3069" xr:uid="{30A405FA-EB56-41E1-A121-ECDAC06BE0BB}"/>
    <cellStyle name="Cálculo 2 8" xfId="3070" xr:uid="{3E7CF3A2-5037-44AA-9AEF-9AA92FD4DEAA}"/>
    <cellStyle name="Cálculo 2 8 2" xfId="3071" xr:uid="{1C5B40FF-8CF5-4B38-AABD-958E696F59E5}"/>
    <cellStyle name="Cálculo 2 9" xfId="3072" xr:uid="{64C158A1-56C5-4144-A24F-91E300C4E144}"/>
    <cellStyle name="Cálculo 2 9 2" xfId="3073" xr:uid="{32CC6489-5CEE-45AA-BAA9-B2F0F9760BB7}"/>
    <cellStyle name="Cálculo 20" xfId="3074" xr:uid="{520A539D-121B-43C0-AA09-D61AEF3D4D87}"/>
    <cellStyle name="Cálculo 20 10" xfId="3075" xr:uid="{AD4DBA80-E2B1-4192-826D-1D193EB8267A}"/>
    <cellStyle name="Cálculo 20 10 2" xfId="3076" xr:uid="{F2D9ADAF-89BB-4B64-A535-D7D0AA31F9E8}"/>
    <cellStyle name="Cálculo 20 11" xfId="3077" xr:uid="{48BE5553-DDC0-4EAE-9215-C0F8805AE099}"/>
    <cellStyle name="Cálculo 20 2" xfId="3078" xr:uid="{77634EE2-DC37-431E-A8CA-D2E6D35D1AAA}"/>
    <cellStyle name="Cálculo 20 2 2" xfId="3079" xr:uid="{A387BA52-31BF-4B15-B93D-6BAC72F7028B}"/>
    <cellStyle name="Cálculo 20 3" xfId="3080" xr:uid="{BA9BB372-5F0F-4448-A6B8-C439503C2829}"/>
    <cellStyle name="Cálculo 20 3 2" xfId="3081" xr:uid="{1AF048E0-84AB-467E-B2E9-0B72D5AEB06C}"/>
    <cellStyle name="Cálculo 20 4" xfId="3082" xr:uid="{1AA351F0-463D-416E-88ED-02271C4BD031}"/>
    <cellStyle name="Cálculo 20 4 2" xfId="3083" xr:uid="{2720B1EA-FEB1-4B44-9D6E-521C04E7A2CF}"/>
    <cellStyle name="Cálculo 20 5" xfId="3084" xr:uid="{FC4731B2-4156-4EAC-986A-3D6D02CBAD4D}"/>
    <cellStyle name="Cálculo 20 5 2" xfId="3085" xr:uid="{32C6A6B0-ED6A-4819-B996-65422C4AD29C}"/>
    <cellStyle name="Cálculo 20 6" xfId="3086" xr:uid="{57A41AF0-1848-4406-A04B-73BC63E4711A}"/>
    <cellStyle name="Cálculo 20 6 2" xfId="3087" xr:uid="{ECB98ACE-6EB7-47A5-B3F1-87F7B0982488}"/>
    <cellStyle name="Cálculo 20 7" xfId="3088" xr:uid="{C72CD0F1-1548-4E60-85AF-80876C774CFE}"/>
    <cellStyle name="Cálculo 20 7 2" xfId="3089" xr:uid="{5E836AD6-0597-4311-B121-39891B6D548C}"/>
    <cellStyle name="Cálculo 20 8" xfId="3090" xr:uid="{8B197A03-5EA1-4144-83D7-8D508E5349F1}"/>
    <cellStyle name="Cálculo 20 8 2" xfId="3091" xr:uid="{7C5CAF3C-367E-4BE4-BF1E-3806D1BD62E2}"/>
    <cellStyle name="Cálculo 20 9" xfId="3092" xr:uid="{A11FB282-DA93-4528-BB8B-89B52823522E}"/>
    <cellStyle name="Cálculo 20 9 2" xfId="3093" xr:uid="{5A4603B4-2FE1-4E2E-B6C6-796976A7A933}"/>
    <cellStyle name="Cálculo 21" xfId="3094" xr:uid="{BBEB9163-4E1A-472B-95C7-A86EF904611F}"/>
    <cellStyle name="Cálculo 21 10" xfId="3095" xr:uid="{3DB54C4D-4E86-4A78-B63F-7F2DFBCC6B6A}"/>
    <cellStyle name="Cálculo 21 10 2" xfId="3096" xr:uid="{9E0E9DC1-6B96-4810-93A5-E3483E172699}"/>
    <cellStyle name="Cálculo 21 11" xfId="3097" xr:uid="{CF4B01A3-83C3-4A58-9B45-5FD870CB42DA}"/>
    <cellStyle name="Cálculo 21 2" xfId="3098" xr:uid="{703EE702-1247-4719-9A98-0EEA46F5782D}"/>
    <cellStyle name="Cálculo 21 2 2" xfId="3099" xr:uid="{E83C67C9-27A8-48A3-B3A5-2DD4A43BE3D9}"/>
    <cellStyle name="Cálculo 21 3" xfId="3100" xr:uid="{369788FE-A124-48FE-8C7D-005517B62444}"/>
    <cellStyle name="Cálculo 21 3 2" xfId="3101" xr:uid="{B1FA11EA-3E7F-4BEB-B673-C2F046A3C30D}"/>
    <cellStyle name="Cálculo 21 4" xfId="3102" xr:uid="{8F026C1F-4029-4204-BA7F-0A2BE88CFFA3}"/>
    <cellStyle name="Cálculo 21 4 2" xfId="3103" xr:uid="{538D1A73-E0F6-49F9-834D-553698DDEE4F}"/>
    <cellStyle name="Cálculo 21 5" xfId="3104" xr:uid="{D091F6DD-F574-461D-876B-A2FD4B89CC5F}"/>
    <cellStyle name="Cálculo 21 5 2" xfId="3105" xr:uid="{1BDB179E-4FAC-4F75-A1F8-3E9C48019AA3}"/>
    <cellStyle name="Cálculo 21 6" xfId="3106" xr:uid="{76E63BA7-0328-485B-90E8-EB02FDF157A1}"/>
    <cellStyle name="Cálculo 21 6 2" xfId="3107" xr:uid="{C715ED49-C54C-43E8-AFBD-EAE630BF82C5}"/>
    <cellStyle name="Cálculo 21 7" xfId="3108" xr:uid="{F9E59156-370C-4F0F-A527-7C7D9D35F5B0}"/>
    <cellStyle name="Cálculo 21 7 2" xfId="3109" xr:uid="{6C0F3003-53DC-4AAE-83EE-3390ECB7B0D3}"/>
    <cellStyle name="Cálculo 21 8" xfId="3110" xr:uid="{5F96D770-3325-48B3-8C74-8158E6517CF7}"/>
    <cellStyle name="Cálculo 21 8 2" xfId="3111" xr:uid="{4640D630-BB1D-4574-8A70-A19ED3018157}"/>
    <cellStyle name="Cálculo 21 9" xfId="3112" xr:uid="{EB8E7B06-5935-4A45-9AB4-68679C82904D}"/>
    <cellStyle name="Cálculo 21 9 2" xfId="3113" xr:uid="{2E250385-D1C0-404F-B498-4DC8D628E213}"/>
    <cellStyle name="Cálculo 22" xfId="3114" xr:uid="{688A0869-F96D-45E0-8DD7-AFAD08053D71}"/>
    <cellStyle name="Cálculo 22 10" xfId="3115" xr:uid="{CFAA7F12-4369-4273-8111-8D8EA6C3C57F}"/>
    <cellStyle name="Cálculo 22 10 2" xfId="3116" xr:uid="{8CE23B10-45E2-475E-AE2D-7AA00171F6DF}"/>
    <cellStyle name="Cálculo 22 11" xfId="3117" xr:uid="{90EFFE5D-B89E-427E-8521-9ECC37189034}"/>
    <cellStyle name="Cálculo 22 2" xfId="3118" xr:uid="{2FA88D8D-98F3-48C2-BAE9-B3E7FE7CDED2}"/>
    <cellStyle name="Cálculo 22 2 2" xfId="3119" xr:uid="{7B4E1942-52FF-4619-9F78-EF380F424670}"/>
    <cellStyle name="Cálculo 22 3" xfId="3120" xr:uid="{2DE10015-8860-4A44-84C1-4B4EEA8BF51E}"/>
    <cellStyle name="Cálculo 22 3 2" xfId="3121" xr:uid="{5BE8965C-989E-4236-ABB0-6C11D1FC3260}"/>
    <cellStyle name="Cálculo 22 4" xfId="3122" xr:uid="{E8515E41-06B7-4805-91C8-EAF756C6BFAB}"/>
    <cellStyle name="Cálculo 22 4 2" xfId="3123" xr:uid="{8ABFBAF2-44EB-41FD-A3ED-2883B8284B64}"/>
    <cellStyle name="Cálculo 22 5" xfId="3124" xr:uid="{5CE5FCAE-E3EF-46AA-B383-DA846F180CFC}"/>
    <cellStyle name="Cálculo 22 5 2" xfId="3125" xr:uid="{8E8F1832-CEC9-4577-9C9B-0959E7911C05}"/>
    <cellStyle name="Cálculo 22 6" xfId="3126" xr:uid="{A7E4FC7E-D4E6-4365-AB62-9552A265D066}"/>
    <cellStyle name="Cálculo 22 6 2" xfId="3127" xr:uid="{A2A8B83E-1DF4-453E-86DF-2308E4ACA02B}"/>
    <cellStyle name="Cálculo 22 7" xfId="3128" xr:uid="{1F566724-02AD-4AD6-9CB8-85FB1529DE34}"/>
    <cellStyle name="Cálculo 22 7 2" xfId="3129" xr:uid="{949DC361-8854-4AAB-AEFC-7E16DDA1E09E}"/>
    <cellStyle name="Cálculo 22 8" xfId="3130" xr:uid="{EAE9B330-D146-4361-A2E8-1135F5375F29}"/>
    <cellStyle name="Cálculo 22 8 2" xfId="3131" xr:uid="{6513DCC4-9082-4413-B110-980E4C8BABB1}"/>
    <cellStyle name="Cálculo 22 9" xfId="3132" xr:uid="{035EECEA-1765-4B9F-8767-1CDDF843F75C}"/>
    <cellStyle name="Cálculo 22 9 2" xfId="3133" xr:uid="{CF081A90-C222-42E5-8474-86CCB9FF98E3}"/>
    <cellStyle name="Cálculo 23" xfId="3134" xr:uid="{EDBAEADA-557F-42F7-85B0-4477D8470587}"/>
    <cellStyle name="Cálculo 23 10" xfId="3135" xr:uid="{2AF4B9D8-5B7A-45A7-BA41-720EC4B78712}"/>
    <cellStyle name="Cálculo 23 10 2" xfId="3136" xr:uid="{681268D0-B530-436A-B023-85E0B22AABFA}"/>
    <cellStyle name="Cálculo 23 11" xfId="3137" xr:uid="{BC81AE40-0920-471E-8630-BBD42AB2077E}"/>
    <cellStyle name="Cálculo 23 2" xfId="3138" xr:uid="{B0236226-2B6E-42FE-B758-C01A24E0480A}"/>
    <cellStyle name="Cálculo 23 2 2" xfId="3139" xr:uid="{ADEE8EA3-8BAF-4E34-A984-B7011532676F}"/>
    <cellStyle name="Cálculo 23 3" xfId="3140" xr:uid="{638D4C32-DABE-4EB9-9953-61956A84B115}"/>
    <cellStyle name="Cálculo 23 3 2" xfId="3141" xr:uid="{1753E348-E7A9-4F1D-8F8C-0F1F5CE33F59}"/>
    <cellStyle name="Cálculo 23 4" xfId="3142" xr:uid="{C0F5C135-84B3-434C-BB29-EDCEE0CE0E7F}"/>
    <cellStyle name="Cálculo 23 4 2" xfId="3143" xr:uid="{F97B7A12-4B05-4CFF-94E1-C42A98ED1193}"/>
    <cellStyle name="Cálculo 23 5" xfId="3144" xr:uid="{5C912361-91A3-42A6-B3AF-D692CB063E97}"/>
    <cellStyle name="Cálculo 23 5 2" xfId="3145" xr:uid="{84F3CB91-77B0-4988-AA51-789095087E87}"/>
    <cellStyle name="Cálculo 23 6" xfId="3146" xr:uid="{24CCAAE1-71B4-444D-BE19-8172143CDFA6}"/>
    <cellStyle name="Cálculo 23 6 2" xfId="3147" xr:uid="{40E36FF1-BE0A-48F8-8432-4D56479D8CBC}"/>
    <cellStyle name="Cálculo 23 7" xfId="3148" xr:uid="{9A17D2A1-31E1-4496-BE43-1EEF60E19EED}"/>
    <cellStyle name="Cálculo 23 7 2" xfId="3149" xr:uid="{CD8B39A9-9551-464C-B206-7A18ED54A889}"/>
    <cellStyle name="Cálculo 23 8" xfId="3150" xr:uid="{8F67636C-3017-4D5A-8A3C-710DA5EAFBAE}"/>
    <cellStyle name="Cálculo 23 8 2" xfId="3151" xr:uid="{7ABB1D67-2C6B-4E5A-92B3-44FE893ED170}"/>
    <cellStyle name="Cálculo 23 9" xfId="3152" xr:uid="{F5715212-7FBB-47F3-80CD-0D7CE95A2180}"/>
    <cellStyle name="Cálculo 23 9 2" xfId="3153" xr:uid="{B61D0A11-B4A4-4A53-8880-27F01A2D3C45}"/>
    <cellStyle name="Cálculo 24" xfId="3154" xr:uid="{8A4987AE-9EED-4B78-8F12-3C2FC080A193}"/>
    <cellStyle name="Cálculo 24 10" xfId="3155" xr:uid="{7A1C2BC9-81F7-41CD-9993-94096F18699D}"/>
    <cellStyle name="Cálculo 24 10 2" xfId="3156" xr:uid="{9BBAF862-516F-429F-9EE0-2C112CFCBF20}"/>
    <cellStyle name="Cálculo 24 11" xfId="3157" xr:uid="{BA0495E0-1212-4686-8E30-65213BA945DD}"/>
    <cellStyle name="Cálculo 24 2" xfId="3158" xr:uid="{5FEB1C77-4089-41F0-AFD1-EA235BA706C2}"/>
    <cellStyle name="Cálculo 24 2 2" xfId="3159" xr:uid="{C7314E26-940C-47A8-8BC3-B15DD0DA1500}"/>
    <cellStyle name="Cálculo 24 3" xfId="3160" xr:uid="{BADBDD15-8EA0-4BDF-9B02-0C3FCEF0CAB2}"/>
    <cellStyle name="Cálculo 24 3 2" xfId="3161" xr:uid="{5487881D-9790-49F9-B59D-AE88916551D8}"/>
    <cellStyle name="Cálculo 24 4" xfId="3162" xr:uid="{B81F1300-9C22-4C36-9F30-073FA6C96DB7}"/>
    <cellStyle name="Cálculo 24 4 2" xfId="3163" xr:uid="{B8BE03EC-6E9D-498D-A78C-2D94D14013F1}"/>
    <cellStyle name="Cálculo 24 5" xfId="3164" xr:uid="{836CEEC2-306B-41FD-8A53-7D132B9C4A6C}"/>
    <cellStyle name="Cálculo 24 5 2" xfId="3165" xr:uid="{2DF2CC41-FE6E-45F7-BDD5-9A164517BB90}"/>
    <cellStyle name="Cálculo 24 6" xfId="3166" xr:uid="{EDB02FEA-0562-4191-B387-59C12744329D}"/>
    <cellStyle name="Cálculo 24 6 2" xfId="3167" xr:uid="{2D283088-1002-4320-B668-1A928AE3F6B6}"/>
    <cellStyle name="Cálculo 24 7" xfId="3168" xr:uid="{CEED9DC1-0C53-40A6-BC21-C265CC438B97}"/>
    <cellStyle name="Cálculo 24 7 2" xfId="3169" xr:uid="{12494D04-BB25-4913-B26C-58EDD0F3FA9B}"/>
    <cellStyle name="Cálculo 24 8" xfId="3170" xr:uid="{1A1C1145-3174-41CC-AB1B-43A8B9B49658}"/>
    <cellStyle name="Cálculo 24 8 2" xfId="3171" xr:uid="{741703F3-0E2E-4450-AE6E-9DFDFB76ECD4}"/>
    <cellStyle name="Cálculo 24 9" xfId="3172" xr:uid="{E8A3B88B-A7D1-4868-B315-44A8454D382D}"/>
    <cellStyle name="Cálculo 24 9 2" xfId="3173" xr:uid="{DEA469D7-10E7-494C-966A-2605F219CC92}"/>
    <cellStyle name="Cálculo 25" xfId="3174" xr:uid="{4F10F43A-6ECE-4BB3-8B2C-17AA34A0F94F}"/>
    <cellStyle name="Cálculo 25 10" xfId="3175" xr:uid="{274A633D-FB9D-413B-B6C7-F605F3211D36}"/>
    <cellStyle name="Cálculo 25 10 2" xfId="3176" xr:uid="{FE258404-7ABE-490F-9778-61CA681BB2C9}"/>
    <cellStyle name="Cálculo 25 11" xfId="3177" xr:uid="{D4FD4DE8-FD54-47C2-B274-B1C2CDBF1F48}"/>
    <cellStyle name="Cálculo 25 2" xfId="3178" xr:uid="{EC2CB1F9-7102-4AFC-8A62-3ECB5D8C84EA}"/>
    <cellStyle name="Cálculo 25 2 2" xfId="3179" xr:uid="{07AE473A-33E7-4428-89C2-DEFA1BFFCA3C}"/>
    <cellStyle name="Cálculo 25 3" xfId="3180" xr:uid="{593E855A-0A55-45C9-BB65-E2FDD7092767}"/>
    <cellStyle name="Cálculo 25 3 2" xfId="3181" xr:uid="{8A93AB78-EA06-4CCA-B139-8C7D5D16332E}"/>
    <cellStyle name="Cálculo 25 4" xfId="3182" xr:uid="{9B7CAA00-958C-4F21-BBAD-A6DE04294913}"/>
    <cellStyle name="Cálculo 25 4 2" xfId="3183" xr:uid="{1F597699-3E3E-4809-A2BD-717C92AC18D8}"/>
    <cellStyle name="Cálculo 25 5" xfId="3184" xr:uid="{B3A968D7-9471-445C-B303-33D95B5F39D7}"/>
    <cellStyle name="Cálculo 25 5 2" xfId="3185" xr:uid="{78B36545-41EA-454E-8835-4EBD7063B372}"/>
    <cellStyle name="Cálculo 25 6" xfId="3186" xr:uid="{EEAAE91F-2651-4607-835A-F3F1751C70C3}"/>
    <cellStyle name="Cálculo 25 6 2" xfId="3187" xr:uid="{CB3DFAB0-5CDF-43FC-9731-5F44D5F28935}"/>
    <cellStyle name="Cálculo 25 7" xfId="3188" xr:uid="{AD92C5FD-EBDD-4EA2-9DC9-500AB9C5A116}"/>
    <cellStyle name="Cálculo 25 7 2" xfId="3189" xr:uid="{0C1016DC-9365-480B-9273-25F5CCA52D1F}"/>
    <cellStyle name="Cálculo 25 8" xfId="3190" xr:uid="{8DD5678E-6484-4005-8410-0D400A1E6E8E}"/>
    <cellStyle name="Cálculo 25 8 2" xfId="3191" xr:uid="{D779DCEA-9F1E-4103-A23D-E156718E1F52}"/>
    <cellStyle name="Cálculo 25 9" xfId="3192" xr:uid="{8F130487-769C-42FD-B7F3-785EE9D11449}"/>
    <cellStyle name="Cálculo 25 9 2" xfId="3193" xr:uid="{2A77ED15-EB5B-4C8C-B08E-4B6D3AFE437C}"/>
    <cellStyle name="Cálculo 26" xfId="3194" xr:uid="{C9EF8C95-F729-4811-B580-6152AE958165}"/>
    <cellStyle name="Cálculo 26 10" xfId="3195" xr:uid="{85F0A2E8-1C17-4768-8BCA-0C206D45112A}"/>
    <cellStyle name="Cálculo 26 10 2" xfId="3196" xr:uid="{28DB0DD4-94BA-4C5E-9031-834708210557}"/>
    <cellStyle name="Cálculo 26 11" xfId="3197" xr:uid="{4F5B2A31-3931-417E-AD79-8F1D954B21E2}"/>
    <cellStyle name="Cálculo 26 2" xfId="3198" xr:uid="{D2D6E571-41A0-465C-AF6F-5499CE52F404}"/>
    <cellStyle name="Cálculo 26 2 2" xfId="3199" xr:uid="{BDED1830-57F7-459D-B8CD-6060684B8124}"/>
    <cellStyle name="Cálculo 26 3" xfId="3200" xr:uid="{5D96E616-5BB6-4E6C-AFDB-7FEC1FC6201D}"/>
    <cellStyle name="Cálculo 26 3 2" xfId="3201" xr:uid="{4E456B8F-9C2F-4AF0-A8E0-DD7646AD670B}"/>
    <cellStyle name="Cálculo 26 4" xfId="3202" xr:uid="{D5D11A19-9744-4F73-9C82-698EF9793910}"/>
    <cellStyle name="Cálculo 26 4 2" xfId="3203" xr:uid="{F6DD2062-ADD2-443A-9F00-91A542028785}"/>
    <cellStyle name="Cálculo 26 5" xfId="3204" xr:uid="{7DB3F592-4F0B-421D-96F9-41ECF0B87F79}"/>
    <cellStyle name="Cálculo 26 5 2" xfId="3205" xr:uid="{FBD36B8C-9307-49DD-B94F-90F4D5807C59}"/>
    <cellStyle name="Cálculo 26 6" xfId="3206" xr:uid="{1FCCD840-7188-4F80-BAD2-1720760BC529}"/>
    <cellStyle name="Cálculo 26 6 2" xfId="3207" xr:uid="{7E8921D2-C19E-4B3A-984D-73A80BA67171}"/>
    <cellStyle name="Cálculo 26 7" xfId="3208" xr:uid="{F6C76BE3-9C39-4BB0-9619-1D122D0F61C6}"/>
    <cellStyle name="Cálculo 26 7 2" xfId="3209" xr:uid="{FA5CBB46-0DAB-467C-815B-0F283C20E967}"/>
    <cellStyle name="Cálculo 26 8" xfId="3210" xr:uid="{0FF40B39-4C4F-42F2-9BB1-7B2F03A9E864}"/>
    <cellStyle name="Cálculo 26 8 2" xfId="3211" xr:uid="{787481C0-B6FF-4241-AB22-920153A08426}"/>
    <cellStyle name="Cálculo 26 9" xfId="3212" xr:uid="{6AA942EF-A0EB-4CDB-8811-954130137293}"/>
    <cellStyle name="Cálculo 26 9 2" xfId="3213" xr:uid="{663D9ADA-B6E2-4A92-A36E-69436D3B8FB5}"/>
    <cellStyle name="Cálculo 27" xfId="3214" xr:uid="{CE65605C-506B-4839-A59B-7F58AEF45BBB}"/>
    <cellStyle name="Cálculo 27 10" xfId="3215" xr:uid="{BEEE78A0-7686-4F58-AD75-E31852DDCD28}"/>
    <cellStyle name="Cálculo 27 10 2" xfId="3216" xr:uid="{5D78BB47-3ED6-4120-80C1-5AF21EE57AE3}"/>
    <cellStyle name="Cálculo 27 11" xfId="3217" xr:uid="{F034934D-7857-4C5D-BEAE-E6BA920F1FDB}"/>
    <cellStyle name="Cálculo 27 2" xfId="3218" xr:uid="{5E8C595A-D655-4206-B7BB-E95F469A0565}"/>
    <cellStyle name="Cálculo 27 2 2" xfId="3219" xr:uid="{9B4E7059-6376-42DC-9216-F2E6C2C16BE1}"/>
    <cellStyle name="Cálculo 27 3" xfId="3220" xr:uid="{05E376DB-5324-42B2-A6D2-FB014D7A7453}"/>
    <cellStyle name="Cálculo 27 3 2" xfId="3221" xr:uid="{F2B416C8-4B8E-4ADE-BE3B-C60C407148EA}"/>
    <cellStyle name="Cálculo 27 4" xfId="3222" xr:uid="{6D953319-FDBA-4A14-9C41-43C8837955B6}"/>
    <cellStyle name="Cálculo 27 4 2" xfId="3223" xr:uid="{CF317594-24D3-40C8-9056-2792C6F97974}"/>
    <cellStyle name="Cálculo 27 5" xfId="3224" xr:uid="{5F6D7A91-EE1B-4DF8-B658-E0618059C289}"/>
    <cellStyle name="Cálculo 27 5 2" xfId="3225" xr:uid="{C58DEB8E-3FC4-4E8B-BAB6-14F5562ABE2E}"/>
    <cellStyle name="Cálculo 27 6" xfId="3226" xr:uid="{D5108C26-E5FD-420C-8B41-202859B6FAF9}"/>
    <cellStyle name="Cálculo 27 6 2" xfId="3227" xr:uid="{447C8B06-13E4-4D38-8DCE-1790AE95A1B5}"/>
    <cellStyle name="Cálculo 27 7" xfId="3228" xr:uid="{89DE6358-655B-46EE-931A-90BB2FBE2E33}"/>
    <cellStyle name="Cálculo 27 7 2" xfId="3229" xr:uid="{9824742D-56F8-4AC8-9A5A-25C9DE8C4837}"/>
    <cellStyle name="Cálculo 27 8" xfId="3230" xr:uid="{3E674F11-058C-4674-B3A8-3E63EF79B94B}"/>
    <cellStyle name="Cálculo 27 8 2" xfId="3231" xr:uid="{F1A130B4-BA2B-4529-8966-6FB4333F3EA0}"/>
    <cellStyle name="Cálculo 27 9" xfId="3232" xr:uid="{3CCA1B33-388B-40C5-A159-EDA0093AC48A}"/>
    <cellStyle name="Cálculo 27 9 2" xfId="3233" xr:uid="{72279222-9748-4054-9BA3-37297553D8AF}"/>
    <cellStyle name="Cálculo 28" xfId="3234" xr:uid="{1FDD9460-0A5D-4880-A346-96C2130B91E6}"/>
    <cellStyle name="Cálculo 28 10" xfId="3235" xr:uid="{480E755F-1A2D-4465-BBE4-270A6D181833}"/>
    <cellStyle name="Cálculo 28 10 2" xfId="3236" xr:uid="{0497B439-B548-47FE-B309-5EF7645177D6}"/>
    <cellStyle name="Cálculo 28 11" xfId="3237" xr:uid="{C06F4CF0-C20D-4979-BA01-5B758260409E}"/>
    <cellStyle name="Cálculo 28 2" xfId="3238" xr:uid="{E670E737-FF9F-4E4D-9C5E-63286532E39A}"/>
    <cellStyle name="Cálculo 28 2 2" xfId="3239" xr:uid="{9A74F721-6A3E-4E99-BC38-45C5CCB9C0D0}"/>
    <cellStyle name="Cálculo 28 3" xfId="3240" xr:uid="{5BBC2FA0-0C49-4CF7-B43F-8900F5DCE0E7}"/>
    <cellStyle name="Cálculo 28 3 2" xfId="3241" xr:uid="{1A0DE938-7DE1-4F67-8801-DC239E25EF40}"/>
    <cellStyle name="Cálculo 28 4" xfId="3242" xr:uid="{B66DA419-9ACA-4F8A-9CAA-D97728F23591}"/>
    <cellStyle name="Cálculo 28 4 2" xfId="3243" xr:uid="{4F443183-0BFF-462B-97DD-5F399E8E95C6}"/>
    <cellStyle name="Cálculo 28 5" xfId="3244" xr:uid="{89C39F96-CAB0-4625-BBBE-2AF016E4EAFC}"/>
    <cellStyle name="Cálculo 28 5 2" xfId="3245" xr:uid="{DC0494DF-ED15-4C45-B41D-826823D9A6D7}"/>
    <cellStyle name="Cálculo 28 6" xfId="3246" xr:uid="{08CE33CD-9C45-43E3-BDBF-79A890BF7B35}"/>
    <cellStyle name="Cálculo 28 6 2" xfId="3247" xr:uid="{58EB2438-F170-4C8F-84F3-4E491D6750AD}"/>
    <cellStyle name="Cálculo 28 7" xfId="3248" xr:uid="{93F3B1AC-C9D2-46A0-90EC-DDAA2755279C}"/>
    <cellStyle name="Cálculo 28 7 2" xfId="3249" xr:uid="{B9A1BAA9-074D-4D5B-8610-F30AF3598486}"/>
    <cellStyle name="Cálculo 28 8" xfId="3250" xr:uid="{A3EA85A6-9E10-45D8-B234-A94F0DA8AD34}"/>
    <cellStyle name="Cálculo 28 8 2" xfId="3251" xr:uid="{E84BDCE0-DF88-4806-BE92-33238F5ECB2C}"/>
    <cellStyle name="Cálculo 28 9" xfId="3252" xr:uid="{FEAE19D3-F9B6-4984-B927-2A4301C6A7A0}"/>
    <cellStyle name="Cálculo 28 9 2" xfId="3253" xr:uid="{35C94406-890B-4786-8DDC-4E6E059A0598}"/>
    <cellStyle name="Cálculo 29" xfId="3254" xr:uid="{D9A66098-59FE-4340-8FD3-EC8EA5731050}"/>
    <cellStyle name="Cálculo 29 10" xfId="3255" xr:uid="{E17BB345-3B9F-4F1D-956B-A46BE49F9E6E}"/>
    <cellStyle name="Cálculo 29 10 2" xfId="3256" xr:uid="{D56B7238-6CDB-4A03-8A78-A4D02EB683F9}"/>
    <cellStyle name="Cálculo 29 11" xfId="3257" xr:uid="{AFC7114F-3AA4-40F7-9992-9A9781095301}"/>
    <cellStyle name="Cálculo 29 11 2" xfId="3258" xr:uid="{FC7F5F6B-EBE0-4EC4-80B9-E11E9FDD2186}"/>
    <cellStyle name="Cálculo 29 12" xfId="3259" xr:uid="{2DE8099B-BB8C-4A01-9F63-153787DB5AF1}"/>
    <cellStyle name="Cálculo 29 12 2" xfId="3260" xr:uid="{26024D88-8EF3-4671-A55D-23A68D8CBFEC}"/>
    <cellStyle name="Cálculo 29 13" xfId="3261" xr:uid="{BE904B9F-BBA8-483E-98C8-2B324E437E65}"/>
    <cellStyle name="Cálculo 29 13 2" xfId="3262" xr:uid="{BAC59C3E-536A-4BF5-8D28-73B4A47279F3}"/>
    <cellStyle name="Cálculo 29 14" xfId="3263" xr:uid="{27C413D6-3D28-4B40-9534-8FF2EE461822}"/>
    <cellStyle name="Cálculo 29 14 2" xfId="3264" xr:uid="{ED3516F0-0B28-458D-873B-A53148B0D03E}"/>
    <cellStyle name="Cálculo 29 15" xfId="3265" xr:uid="{DA06DF10-F7EC-424C-BAC2-B17A7330108A}"/>
    <cellStyle name="Cálculo 29 2" xfId="3266" xr:uid="{7BF65666-3660-43BA-A2E1-6FB791566431}"/>
    <cellStyle name="Cálculo 29 2 2" xfId="3267" xr:uid="{E207D048-1A20-489B-BAFF-1577853C9415}"/>
    <cellStyle name="Cálculo 29 3" xfId="3268" xr:uid="{DC4921CD-72A4-49E2-A41E-3F6CB6224B33}"/>
    <cellStyle name="Cálculo 29 3 2" xfId="3269" xr:uid="{5800C2FE-B71C-4A17-A6BC-D73B7FA81151}"/>
    <cellStyle name="Cálculo 29 4" xfId="3270" xr:uid="{9D965EFF-BDDA-46F8-9977-655DEB8F9481}"/>
    <cellStyle name="Cálculo 29 4 2" xfId="3271" xr:uid="{5151F57D-1921-4399-9307-32B4894F42A2}"/>
    <cellStyle name="Cálculo 29 5" xfId="3272" xr:uid="{775867CF-9736-437A-B3CD-05B8742234D2}"/>
    <cellStyle name="Cálculo 29 5 2" xfId="3273" xr:uid="{FFA3FE9B-CDA9-4515-A344-8FD9E441F405}"/>
    <cellStyle name="Cálculo 29 6" xfId="3274" xr:uid="{673AAFE4-A155-4D00-BCCE-C12997170760}"/>
    <cellStyle name="Cálculo 29 6 2" xfId="3275" xr:uid="{0241C34F-4196-4B20-980C-094898EC4C6D}"/>
    <cellStyle name="Cálculo 29 7" xfId="3276" xr:uid="{573ABFF2-64BC-4704-831B-85FE18747C0D}"/>
    <cellStyle name="Cálculo 29 7 2" xfId="3277" xr:uid="{298198F1-A61C-43D9-BC6C-322540EEE86E}"/>
    <cellStyle name="Cálculo 29 8" xfId="3278" xr:uid="{3AB93532-56B8-433F-A4C2-6C7BDCE739DC}"/>
    <cellStyle name="Cálculo 29 8 2" xfId="3279" xr:uid="{6182A327-572F-49A3-B367-5390CAB57188}"/>
    <cellStyle name="Cálculo 29 9" xfId="3280" xr:uid="{6AAE16CF-6E6E-4F57-8633-1C88267D6AD9}"/>
    <cellStyle name="Cálculo 29 9 2" xfId="3281" xr:uid="{9BD4A6BE-CBD4-4C7A-BB40-4FD07AB1DF26}"/>
    <cellStyle name="Cálculo 3" xfId="3282" xr:uid="{F8231253-7075-4A07-9F8C-A46E9197380E}"/>
    <cellStyle name="Cálculo 3 10" xfId="3283" xr:uid="{0FB9FF64-F963-46F0-85EC-F2A10C126AF0}"/>
    <cellStyle name="Cálculo 3 10 2" xfId="3284" xr:uid="{6D0B097A-DB84-4547-90AC-712157C7DD66}"/>
    <cellStyle name="Cálculo 3 2" xfId="3285" xr:uid="{CC06A199-BD1E-4F92-8582-BAD4CAE13CAA}"/>
    <cellStyle name="Cálculo 3 3" xfId="3286" xr:uid="{3CAD3B32-1293-473F-982C-ED3102B9864B}"/>
    <cellStyle name="Cálculo 3 3 2" xfId="3287" xr:uid="{BFA6E9DB-65B2-4C18-9A3E-4E10CDBA8166}"/>
    <cellStyle name="Cálculo 3 4" xfId="3288" xr:uid="{E602F413-FBC4-49BE-B1BC-1B657CA38035}"/>
    <cellStyle name="Cálculo 3 4 2" xfId="3289" xr:uid="{72938050-9A1C-46A4-B86D-458F7CE1D496}"/>
    <cellStyle name="Cálculo 3 5" xfId="3290" xr:uid="{07C8B2FD-B00E-41F5-8690-5A268B453353}"/>
    <cellStyle name="Cálculo 3 5 2" xfId="3291" xr:uid="{724478DC-83CC-423F-AAE4-C051A7C6D303}"/>
    <cellStyle name="Cálculo 3 6" xfId="3292" xr:uid="{EC70B10D-6D5D-4B0A-A6E1-606929825AF6}"/>
    <cellStyle name="Cálculo 3 6 2" xfId="3293" xr:uid="{22EB839F-E819-4A98-9A0F-FA252CEB823B}"/>
    <cellStyle name="Cálculo 3 7" xfId="3294" xr:uid="{E25A6F60-A3ED-4C47-856C-C0FBFF805B7E}"/>
    <cellStyle name="Cálculo 3 7 2" xfId="3295" xr:uid="{32EACA5F-1D7D-4201-884E-4416CBDAB492}"/>
    <cellStyle name="Cálculo 3 8" xfId="3296" xr:uid="{1EE38E68-5F7F-48CA-8B48-A38651DA6309}"/>
    <cellStyle name="Cálculo 3 8 2" xfId="3297" xr:uid="{64959043-59F5-4BE7-9990-82DF12B7E083}"/>
    <cellStyle name="Cálculo 3 9" xfId="3298" xr:uid="{918582FE-1ED8-4E7E-909E-31D0FE9B51E1}"/>
    <cellStyle name="Cálculo 3 9 2" xfId="3299" xr:uid="{3BD29EDC-21DD-4A4C-8A49-E004B2C59AF8}"/>
    <cellStyle name="Cálculo 30" xfId="3300" xr:uid="{0A3A4DAC-6068-48B0-89BB-3B34EBF3F4E0}"/>
    <cellStyle name="Cálculo 30 10" xfId="3301" xr:uid="{9551F142-B882-4F8C-B5F8-D09D809C8475}"/>
    <cellStyle name="Cálculo 30 10 2" xfId="3302" xr:uid="{4A880BC5-B52E-4791-B79B-2A9EC141CB3E}"/>
    <cellStyle name="Cálculo 30 11" xfId="3303" xr:uid="{0623FA83-C741-4258-824D-ACCC61228878}"/>
    <cellStyle name="Cálculo 30 11 2" xfId="3304" xr:uid="{37404E25-BA26-4A26-98F6-E9E51D403335}"/>
    <cellStyle name="Cálculo 30 12" xfId="3305" xr:uid="{94967C6C-0119-4368-BB66-D6836F88CE8B}"/>
    <cellStyle name="Cálculo 30 12 2" xfId="3306" xr:uid="{19E73C55-FC37-4EDE-9CC4-059FBEEDAE3B}"/>
    <cellStyle name="Cálculo 30 13" xfId="3307" xr:uid="{38E4E8AD-7079-44DA-AE3A-6697418865E6}"/>
    <cellStyle name="Cálculo 30 13 2" xfId="3308" xr:uid="{9FB06D21-98A2-436C-B897-AE965A23A1D2}"/>
    <cellStyle name="Cálculo 30 14" xfId="3309" xr:uid="{21470E4B-92A7-489B-A0C0-EB8726560ECE}"/>
    <cellStyle name="Cálculo 30 14 2" xfId="3310" xr:uid="{B60C7C95-6C85-472D-8FD3-FB0B3A92F3BE}"/>
    <cellStyle name="Cálculo 30 15" xfId="3311" xr:uid="{157D0960-ACD8-43DA-84B4-B1F06883D26D}"/>
    <cellStyle name="Cálculo 30 2" xfId="3312" xr:uid="{F00BBFCE-5DD1-40F9-B64C-6A8942D7DE11}"/>
    <cellStyle name="Cálculo 30 2 2" xfId="3313" xr:uid="{CB54DD0C-E293-49DC-BB0B-380F6EF23411}"/>
    <cellStyle name="Cálculo 30 3" xfId="3314" xr:uid="{CBF59661-78B7-423E-8917-62A8E4FF6461}"/>
    <cellStyle name="Cálculo 30 3 2" xfId="3315" xr:uid="{056B5EC8-B79F-42F7-B84B-418006275909}"/>
    <cellStyle name="Cálculo 30 4" xfId="3316" xr:uid="{5F279C46-1FE6-4389-8103-45D6501A3DAC}"/>
    <cellStyle name="Cálculo 30 4 2" xfId="3317" xr:uid="{F4D14F48-74A4-4332-9787-551A053A0724}"/>
    <cellStyle name="Cálculo 30 5" xfId="3318" xr:uid="{E81DE033-4A54-43E8-BF91-5DB3C8F0271A}"/>
    <cellStyle name="Cálculo 30 5 2" xfId="3319" xr:uid="{989EF549-1930-4909-8360-776988534D19}"/>
    <cellStyle name="Cálculo 30 6" xfId="3320" xr:uid="{2ACF501E-151E-45E1-9B8D-93E166127BDB}"/>
    <cellStyle name="Cálculo 30 6 2" xfId="3321" xr:uid="{3DD9D9D7-B72C-4713-B4C8-B1581BCC5447}"/>
    <cellStyle name="Cálculo 30 7" xfId="3322" xr:uid="{11011B3C-3CE7-474C-A7F2-70821C854CBB}"/>
    <cellStyle name="Cálculo 30 7 2" xfId="3323" xr:uid="{0B9242FA-4460-43EA-9E9E-8C7283CB0123}"/>
    <cellStyle name="Cálculo 30 8" xfId="3324" xr:uid="{997994F2-AF15-48BD-87AF-ABA3EE49BA3E}"/>
    <cellStyle name="Cálculo 30 8 2" xfId="3325" xr:uid="{8506AB0E-3498-4C5A-9EE1-A635BFC887C8}"/>
    <cellStyle name="Cálculo 30 9" xfId="3326" xr:uid="{0AD192D7-A28E-4F8F-81CB-3CB0DFD6FC23}"/>
    <cellStyle name="Cálculo 30 9 2" xfId="3327" xr:uid="{6F6AA5AF-25BF-423B-9DAB-C4E37E04FB35}"/>
    <cellStyle name="Cálculo 31" xfId="3328" xr:uid="{FBDEF498-D598-46CA-8C80-A4A47EC1AD9A}"/>
    <cellStyle name="Cálculo 31 10" xfId="3329" xr:uid="{406CCD05-E4C6-4B18-A2EC-CBA53797D274}"/>
    <cellStyle name="Cálculo 31 10 2" xfId="3330" xr:uid="{D54B00D1-4544-441A-8C6D-49E65E61E0B7}"/>
    <cellStyle name="Cálculo 31 11" xfId="3331" xr:uid="{C523C6AC-D4F7-4D63-8C12-6808BB5C7D06}"/>
    <cellStyle name="Cálculo 31 11 2" xfId="3332" xr:uid="{B9918A39-1225-42E1-AF89-B112FFA3FE27}"/>
    <cellStyle name="Cálculo 31 12" xfId="3333" xr:uid="{8E193FF7-D35E-4C00-B9FB-3F788A0F2195}"/>
    <cellStyle name="Cálculo 31 2" xfId="3334" xr:uid="{6F68D1AC-EA9A-4EA6-AB5B-CAA50BB54B90}"/>
    <cellStyle name="Cálculo 31 2 2" xfId="3335" xr:uid="{2BD2BD63-E4EE-4F36-8D65-5E7DD6040C3A}"/>
    <cellStyle name="Cálculo 31 3" xfId="3336" xr:uid="{68CD643D-B27A-43AD-8209-3BDEA7733A6E}"/>
    <cellStyle name="Cálculo 31 3 2" xfId="3337" xr:uid="{C67FC809-C997-4303-AA28-B2704C88E1EA}"/>
    <cellStyle name="Cálculo 31 4" xfId="3338" xr:uid="{1637DBF9-541A-4BBC-9D7A-F393658D3A83}"/>
    <cellStyle name="Cálculo 31 4 2" xfId="3339" xr:uid="{F654C8A0-A27A-4766-8A89-A1FACD217E12}"/>
    <cellStyle name="Cálculo 31 5" xfId="3340" xr:uid="{6EBE556D-55E0-4FC5-B3C4-59B48E10EC84}"/>
    <cellStyle name="Cálculo 31 5 2" xfId="3341" xr:uid="{B12AAB78-3951-4B0D-97D2-B723F0D4C67C}"/>
    <cellStyle name="Cálculo 31 6" xfId="3342" xr:uid="{ACB0F869-4F4E-4FEC-BA94-DE02CE0C9798}"/>
    <cellStyle name="Cálculo 31 6 2" xfId="3343" xr:uid="{C9D9267E-81E3-40EF-A4AB-C7E94104DAB7}"/>
    <cellStyle name="Cálculo 31 7" xfId="3344" xr:uid="{6C12D916-FC9F-4A73-812E-D56A09156143}"/>
    <cellStyle name="Cálculo 31 7 2" xfId="3345" xr:uid="{D29768C8-2462-48D9-B153-88B4AFDF6EF4}"/>
    <cellStyle name="Cálculo 31 8" xfId="3346" xr:uid="{6D8CEBC0-1CD1-4022-91A1-98DDD7601929}"/>
    <cellStyle name="Cálculo 31 8 2" xfId="3347" xr:uid="{4C2F9F98-897B-47E2-986E-CBEDD4EE73EA}"/>
    <cellStyle name="Cálculo 31 9" xfId="3348" xr:uid="{AAA68B1D-F015-4B60-9A6C-26CCF1FAD819}"/>
    <cellStyle name="Cálculo 31 9 2" xfId="3349" xr:uid="{3329DAF1-11BE-4FBA-9819-9A659F8519A4}"/>
    <cellStyle name="Cálculo 32" xfId="3350" xr:uid="{06753773-B157-469F-B215-278E0A083938}"/>
    <cellStyle name="Cálculo 32 10" xfId="3351" xr:uid="{FADED0F5-8631-44F3-8061-8CDCF298D3F6}"/>
    <cellStyle name="Cálculo 32 10 2" xfId="3352" xr:uid="{BBA5564E-1D76-4A13-B768-3A74DB5BF4AB}"/>
    <cellStyle name="Cálculo 32 11" xfId="3353" xr:uid="{4985DD30-9807-488C-879B-A12002899BD5}"/>
    <cellStyle name="Cálculo 32 11 2" xfId="3354" xr:uid="{053D54DA-1278-4E56-9096-48461D700167}"/>
    <cellStyle name="Cálculo 32 12" xfId="3355" xr:uid="{06043AE4-E8F5-4CD2-BA38-E9B38C285735}"/>
    <cellStyle name="Cálculo 32 2" xfId="3356" xr:uid="{AC7440D5-721C-4291-817C-E6BF71400FF0}"/>
    <cellStyle name="Cálculo 32 2 2" xfId="3357" xr:uid="{03811866-C508-4B2D-8952-5771022046FF}"/>
    <cellStyle name="Cálculo 32 3" xfId="3358" xr:uid="{64B5F675-FCC1-4296-84F7-7B3D5EC58501}"/>
    <cellStyle name="Cálculo 32 3 2" xfId="3359" xr:uid="{212E35DD-B13F-4584-9374-9A97FB758308}"/>
    <cellStyle name="Cálculo 32 4" xfId="3360" xr:uid="{720BA38A-A492-4E63-9CAD-EF549BBAFD0C}"/>
    <cellStyle name="Cálculo 32 4 2" xfId="3361" xr:uid="{E0727445-1315-489C-BC95-DBBB211CB2ED}"/>
    <cellStyle name="Cálculo 32 5" xfId="3362" xr:uid="{7415AC59-BDED-4454-956D-73086FF55874}"/>
    <cellStyle name="Cálculo 32 5 2" xfId="3363" xr:uid="{6D257D60-763F-4B43-9CA1-C5393DD15773}"/>
    <cellStyle name="Cálculo 32 6" xfId="3364" xr:uid="{BF663CBB-A8F8-45C9-A6AD-811B34F2F025}"/>
    <cellStyle name="Cálculo 32 6 2" xfId="3365" xr:uid="{1943DAE1-AB5E-471E-97FA-BDAE15D8ABA4}"/>
    <cellStyle name="Cálculo 32 7" xfId="3366" xr:uid="{FBE996B4-E530-4190-952C-1D4C21190909}"/>
    <cellStyle name="Cálculo 32 7 2" xfId="3367" xr:uid="{F9FDAD9F-38FB-4093-97B3-663FE84E2D46}"/>
    <cellStyle name="Cálculo 32 8" xfId="3368" xr:uid="{23BD7F39-8790-4F02-BCFC-1BE8DC49CE40}"/>
    <cellStyle name="Cálculo 32 8 2" xfId="3369" xr:uid="{315C2CA1-C854-4F6D-9543-75F4C3E227E9}"/>
    <cellStyle name="Cálculo 32 9" xfId="3370" xr:uid="{6C98F38A-F0E7-4A47-AEF7-C3FE17BD5139}"/>
    <cellStyle name="Cálculo 32 9 2" xfId="3371" xr:uid="{4AD8837C-E6C9-4B76-A177-56CA2E1DB059}"/>
    <cellStyle name="Cálculo 33" xfId="3372" xr:uid="{ACA55EFA-5167-43E6-A764-11F03F08F8B2}"/>
    <cellStyle name="Cálculo 33 10" xfId="3373" xr:uid="{FB186603-36B5-4C6C-AE68-D43932E2451F}"/>
    <cellStyle name="Cálculo 33 10 2" xfId="3374" xr:uid="{90FD059D-A6AA-4F90-BD9C-65D9DE648599}"/>
    <cellStyle name="Cálculo 33 11" xfId="3375" xr:uid="{D45A18AF-B752-4935-BC0B-DA1C5D2FCEC3}"/>
    <cellStyle name="Cálculo 33 11 2" xfId="3376" xr:uid="{1531CFC6-AF4E-4A22-B535-86F22BDCC2A2}"/>
    <cellStyle name="Cálculo 33 12" xfId="3377" xr:uid="{28A872C1-0939-429C-B4E0-EA445A2CA46A}"/>
    <cellStyle name="Cálculo 33 2" xfId="3378" xr:uid="{0A0FBED1-6661-49BB-B058-5C2BF8BE2ABC}"/>
    <cellStyle name="Cálculo 33 2 2" xfId="3379" xr:uid="{4D3B3877-E3CC-48A8-95FB-D23AB556B949}"/>
    <cellStyle name="Cálculo 33 3" xfId="3380" xr:uid="{40A204BA-A749-42CF-BA46-98AD8D393723}"/>
    <cellStyle name="Cálculo 33 3 2" xfId="3381" xr:uid="{7CED9DB4-1DC7-4B4A-A80C-D0BC6BE46CB8}"/>
    <cellStyle name="Cálculo 33 4" xfId="3382" xr:uid="{75C624AB-ABF5-47AE-9FF3-B420E1F0EB72}"/>
    <cellStyle name="Cálculo 33 4 2" xfId="3383" xr:uid="{718FD351-415E-4D12-82DA-27A1A52DDC43}"/>
    <cellStyle name="Cálculo 33 5" xfId="3384" xr:uid="{BE48F15D-D5E7-45A3-AE75-2ADB499A787C}"/>
    <cellStyle name="Cálculo 33 5 2" xfId="3385" xr:uid="{3BEB4EE4-3CEC-4ED8-BF68-42DD2A6635CB}"/>
    <cellStyle name="Cálculo 33 6" xfId="3386" xr:uid="{E2621572-5BFC-40AA-A4B1-497D7AD9AA44}"/>
    <cellStyle name="Cálculo 33 6 2" xfId="3387" xr:uid="{A3A5BEF3-FAD5-4EAB-B81A-D6AFF497DEAC}"/>
    <cellStyle name="Cálculo 33 7" xfId="3388" xr:uid="{E0373FF6-EA37-4DD9-9E1B-7F272BC22151}"/>
    <cellStyle name="Cálculo 33 7 2" xfId="3389" xr:uid="{87579ABA-485D-4C28-815D-39B21E065285}"/>
    <cellStyle name="Cálculo 33 8" xfId="3390" xr:uid="{7F9C6029-4003-474E-AA35-20DD7F99AD35}"/>
    <cellStyle name="Cálculo 33 8 2" xfId="3391" xr:uid="{7743D5BF-970A-46E6-A978-B380186D69C8}"/>
    <cellStyle name="Cálculo 33 9" xfId="3392" xr:uid="{7B0EE5C2-AD30-4693-8A24-D93CB2B8E67C}"/>
    <cellStyle name="Cálculo 33 9 2" xfId="3393" xr:uid="{343ADE96-B81D-4217-A804-D169D915BEB8}"/>
    <cellStyle name="Cálculo 34" xfId="3394" xr:uid="{5B793D8A-CA12-4484-B9C8-C4266A02EC4C}"/>
    <cellStyle name="Cálculo 34 10" xfId="3395" xr:uid="{E301691F-B158-48F8-807B-31C3A7546674}"/>
    <cellStyle name="Cálculo 34 10 2" xfId="3396" xr:uid="{293781A2-8427-44F2-B17A-86F11865480E}"/>
    <cellStyle name="Cálculo 34 11" xfId="3397" xr:uid="{2213B4CC-3475-4E8C-889E-0E58CCFE561F}"/>
    <cellStyle name="Cálculo 34 11 2" xfId="3398" xr:uid="{B9414B4B-3E30-4753-8A87-DCA5D8B2EB1C}"/>
    <cellStyle name="Cálculo 34 12" xfId="3399" xr:uid="{9D84445E-6729-4B42-9F35-380ABE91E304}"/>
    <cellStyle name="Cálculo 34 2" xfId="3400" xr:uid="{20CA0731-7487-412A-A83E-BE04CC15425D}"/>
    <cellStyle name="Cálculo 34 2 2" xfId="3401" xr:uid="{818562FE-AE1E-47AB-A609-24E7D3931EF8}"/>
    <cellStyle name="Cálculo 34 3" xfId="3402" xr:uid="{BE5AB208-0F72-4BD9-A5A5-0410BCA39970}"/>
    <cellStyle name="Cálculo 34 3 2" xfId="3403" xr:uid="{AF0843F5-E77D-461B-B3ED-F8B88AE896A8}"/>
    <cellStyle name="Cálculo 34 4" xfId="3404" xr:uid="{1C30B215-A170-49EB-9D37-C33C1A4A015C}"/>
    <cellStyle name="Cálculo 34 4 2" xfId="3405" xr:uid="{DEC6E313-1122-4542-8236-A63338F8BC28}"/>
    <cellStyle name="Cálculo 34 5" xfId="3406" xr:uid="{DCE3E37E-7AE9-421D-8DFB-48E03397FB59}"/>
    <cellStyle name="Cálculo 34 5 2" xfId="3407" xr:uid="{1642FA5B-03F8-4145-A314-96FC21801DE6}"/>
    <cellStyle name="Cálculo 34 6" xfId="3408" xr:uid="{5869094F-C8B4-4F69-A91B-D68381AC8483}"/>
    <cellStyle name="Cálculo 34 6 2" xfId="3409" xr:uid="{9F7AA614-6DB7-4F3E-BC91-BF44C6906C22}"/>
    <cellStyle name="Cálculo 34 7" xfId="3410" xr:uid="{68D2D8CF-E2B2-497B-B73B-53DA2943C8F0}"/>
    <cellStyle name="Cálculo 34 7 2" xfId="3411" xr:uid="{638C3D67-45FD-471D-B97A-3C98349AC95C}"/>
    <cellStyle name="Cálculo 34 8" xfId="3412" xr:uid="{1F8EB480-CBCE-41FF-B340-29A3190064C8}"/>
    <cellStyle name="Cálculo 34 8 2" xfId="3413" xr:uid="{69271055-9DE0-4644-B64E-E71DE5042388}"/>
    <cellStyle name="Cálculo 34 9" xfId="3414" xr:uid="{F05E62D2-E5B1-4CB0-858D-888DD9C0ACE8}"/>
    <cellStyle name="Cálculo 34 9 2" xfId="3415" xr:uid="{B10085F9-5624-4175-BF96-E8921E52746C}"/>
    <cellStyle name="Cálculo 35" xfId="3416" xr:uid="{423CE28D-F26D-482A-9CEE-496D488EDCC7}"/>
    <cellStyle name="Cálculo 35 10" xfId="3417" xr:uid="{3F40AF8A-D48F-4292-B72A-4420FA7F629B}"/>
    <cellStyle name="Cálculo 35 10 2" xfId="3418" xr:uid="{08EFB6F2-3C0E-407B-8CEE-62B29CCEA0AC}"/>
    <cellStyle name="Cálculo 35 11" xfId="3419" xr:uid="{69F256B8-5991-42C7-B70F-4DED7F5F81D0}"/>
    <cellStyle name="Cálculo 35 11 2" xfId="3420" xr:uid="{12176399-D33E-458A-8A9E-F8457C4F871B}"/>
    <cellStyle name="Cálculo 35 2" xfId="3421" xr:uid="{A50731F2-A284-413F-B310-2368441E6222}"/>
    <cellStyle name="Cálculo 35 2 2" xfId="3422" xr:uid="{EDED9303-47F8-4EC1-8060-DFB537F370C4}"/>
    <cellStyle name="Cálculo 35 3" xfId="3423" xr:uid="{883E8FC2-0F73-416C-87AA-2F73F6E4B8DD}"/>
    <cellStyle name="Cálculo 35 3 2" xfId="3424" xr:uid="{8366598F-4E89-4865-98B8-E23F13BD2B1A}"/>
    <cellStyle name="Cálculo 35 4" xfId="3425" xr:uid="{A9F50072-6B79-44CF-8DC5-4379A4C8C6D8}"/>
    <cellStyle name="Cálculo 35 4 2" xfId="3426" xr:uid="{B3FC3A38-7EC4-45D6-8DAF-3389FD0E16D2}"/>
    <cellStyle name="Cálculo 35 5" xfId="3427" xr:uid="{8AF89AC6-122E-40CD-9E9D-7E2C61432A02}"/>
    <cellStyle name="Cálculo 35 5 2" xfId="3428" xr:uid="{D6953B4C-7B5D-4AEF-8971-22DD7C7E793B}"/>
    <cellStyle name="Cálculo 35 6" xfId="3429" xr:uid="{2BB08253-D093-43D5-A0B0-C7D39C3FB644}"/>
    <cellStyle name="Cálculo 35 6 2" xfId="3430" xr:uid="{31D0FE03-987C-45D3-9081-41032B386731}"/>
    <cellStyle name="Cálculo 35 7" xfId="3431" xr:uid="{5CCA04C3-2BC1-40CB-92DC-FDE639CC45DF}"/>
    <cellStyle name="Cálculo 35 7 2" xfId="3432" xr:uid="{40A6233D-CE25-4957-8102-DC7F750A7380}"/>
    <cellStyle name="Cálculo 35 8" xfId="3433" xr:uid="{13D38F41-702D-4809-9A96-DBCCA78FE4FE}"/>
    <cellStyle name="Cálculo 35 8 2" xfId="3434" xr:uid="{0C4FDB20-30C3-435B-A1D6-3D3632CB6FA7}"/>
    <cellStyle name="Cálculo 35 9" xfId="3435" xr:uid="{F9FD35CF-DFA6-4B4E-98E0-519B47331808}"/>
    <cellStyle name="Cálculo 35 9 2" xfId="3436" xr:uid="{C1D6DD10-43C0-4EC8-A55C-E6FCC7EAF5A4}"/>
    <cellStyle name="Cálculo 36" xfId="3437" xr:uid="{A4263608-DEF1-435D-B15A-372EFEFCCE67}"/>
    <cellStyle name="Cálculo 36 10" xfId="3438" xr:uid="{8F843C2E-3B42-4A5E-8A38-B59515E6FFB5}"/>
    <cellStyle name="Cálculo 36 10 2" xfId="3439" xr:uid="{5A35022A-E622-4EFA-BDA5-F4077D33FD50}"/>
    <cellStyle name="Cálculo 36 11" xfId="3440" xr:uid="{5B6E0534-E4B3-432C-98C9-6E8295FF79A1}"/>
    <cellStyle name="Cálculo 36 11 2" xfId="3441" xr:uid="{A71B14F9-6578-4B40-8D3B-FD15B3C7F9C4}"/>
    <cellStyle name="Cálculo 36 12" xfId="3442" xr:uid="{A310CFFD-235D-4BC5-A97A-EA09533A2F5A}"/>
    <cellStyle name="Cálculo 36 2" xfId="3443" xr:uid="{BBF08B6E-91CA-4E2F-B26C-EC3DB1724947}"/>
    <cellStyle name="Cálculo 36 2 2" xfId="3444" xr:uid="{FEEBE6B0-9F91-4928-8920-32863315C9E6}"/>
    <cellStyle name="Cálculo 36 3" xfId="3445" xr:uid="{A1829222-15FB-475C-BA63-3B0EF8CFFFE2}"/>
    <cellStyle name="Cálculo 36 3 2" xfId="3446" xr:uid="{3E38286E-D5C5-430C-8E53-357B9CDB3F54}"/>
    <cellStyle name="Cálculo 36 4" xfId="3447" xr:uid="{CBD1D542-1747-4B14-B3C5-155AA166D492}"/>
    <cellStyle name="Cálculo 36 4 2" xfId="3448" xr:uid="{DE6EF1D7-4736-46B9-9FD7-54BC505D4661}"/>
    <cellStyle name="Cálculo 36 5" xfId="3449" xr:uid="{2B85811D-C6C0-414F-8283-495F8A22376A}"/>
    <cellStyle name="Cálculo 36 5 2" xfId="3450" xr:uid="{0AAC99C4-BAD6-43F2-A103-1FAD96061F67}"/>
    <cellStyle name="Cálculo 36 6" xfId="3451" xr:uid="{1686E1C6-8253-4AE7-85DF-1563A28DF289}"/>
    <cellStyle name="Cálculo 36 6 2" xfId="3452" xr:uid="{3FAE1933-4966-4E1F-BBDC-DAE12CA60DDF}"/>
    <cellStyle name="Cálculo 36 7" xfId="3453" xr:uid="{C16579A5-CFA5-4D64-B0C6-B05B3542722E}"/>
    <cellStyle name="Cálculo 36 7 2" xfId="3454" xr:uid="{71EABCBD-3897-4A9F-9F0D-B17D62C6589C}"/>
    <cellStyle name="Cálculo 36 8" xfId="3455" xr:uid="{43A83A86-5306-44B6-8B31-D9C014F29AE3}"/>
    <cellStyle name="Cálculo 36 8 2" xfId="3456" xr:uid="{D01464B7-DFC2-4100-9CF0-E5D09CDD093E}"/>
    <cellStyle name="Cálculo 36 9" xfId="3457" xr:uid="{31F52639-13D7-4504-857D-C3ABDB35C729}"/>
    <cellStyle name="Cálculo 36 9 2" xfId="3458" xr:uid="{35FD113B-7E2A-4F27-9B12-2A69F743E4AB}"/>
    <cellStyle name="Cálculo 37" xfId="3459" xr:uid="{792E1414-08C6-4A2F-ABE4-32A424AA53AA}"/>
    <cellStyle name="Cálculo 37 10" xfId="3460" xr:uid="{FF855726-1DD3-467B-A21A-F724EA95D27B}"/>
    <cellStyle name="Cálculo 37 10 2" xfId="3461" xr:uid="{E8D6FD97-65D8-45CE-A288-B6ED51FCE5A6}"/>
    <cellStyle name="Cálculo 37 11" xfId="3462" xr:uid="{4CD9A120-F3BC-4C63-85F4-6F53B96FF3AF}"/>
    <cellStyle name="Cálculo 37 11 2" xfId="3463" xr:uid="{9B2FB74F-3130-4CA8-9B5E-479334C0B518}"/>
    <cellStyle name="Cálculo 37 12" xfId="3464" xr:uid="{1CD9084F-CA7F-4131-A81A-BAFA3ED12B29}"/>
    <cellStyle name="Cálculo 37 2" xfId="3465" xr:uid="{DE6118BA-7826-4E51-AEE9-86C550164E79}"/>
    <cellStyle name="Cálculo 37 2 2" xfId="3466" xr:uid="{59855D7C-3286-4F36-8112-AE9AA81A5856}"/>
    <cellStyle name="Cálculo 37 3" xfId="3467" xr:uid="{250EDF70-8D5C-4B9C-97D3-AF37505BEA01}"/>
    <cellStyle name="Cálculo 37 3 2" xfId="3468" xr:uid="{16231897-BD81-4812-A11C-C9E198EA79CB}"/>
    <cellStyle name="Cálculo 37 4" xfId="3469" xr:uid="{2764AB1D-6B63-4088-9D31-4DFE6778C159}"/>
    <cellStyle name="Cálculo 37 4 2" xfId="3470" xr:uid="{9980B166-5DA2-4F5B-A047-AC2046C3ABAF}"/>
    <cellStyle name="Cálculo 37 5" xfId="3471" xr:uid="{FCB4EF5E-8014-4179-A24C-D5A47A100CB3}"/>
    <cellStyle name="Cálculo 37 5 2" xfId="3472" xr:uid="{8A9CCD63-0227-4304-99AE-927EB5F99CEB}"/>
    <cellStyle name="Cálculo 37 6" xfId="3473" xr:uid="{C909B1A9-F2C2-46FA-863E-C4F963B49B66}"/>
    <cellStyle name="Cálculo 37 6 2" xfId="3474" xr:uid="{858BFDEB-8983-4C34-BFAA-E34BE55892A8}"/>
    <cellStyle name="Cálculo 37 7" xfId="3475" xr:uid="{30047575-F381-4BAE-8453-ECB9D355C4E9}"/>
    <cellStyle name="Cálculo 37 7 2" xfId="3476" xr:uid="{E9AA6FBA-B23F-4987-8A3D-D5AF8D7F4451}"/>
    <cellStyle name="Cálculo 37 8" xfId="3477" xr:uid="{6F59D271-E240-4546-82EC-FFF71F78B0A0}"/>
    <cellStyle name="Cálculo 37 8 2" xfId="3478" xr:uid="{E4363246-9636-4F2F-A8BD-3DD96B948A55}"/>
    <cellStyle name="Cálculo 37 9" xfId="3479" xr:uid="{B818D176-3DDC-44FD-BA04-36B131A8BBCA}"/>
    <cellStyle name="Cálculo 37 9 2" xfId="3480" xr:uid="{39E4102D-BCD7-47E2-A882-61DEF42BE33E}"/>
    <cellStyle name="Cálculo 38" xfId="3481" xr:uid="{9C500362-4333-4EB0-BC35-20D29FECAE92}"/>
    <cellStyle name="Cálculo 38 10" xfId="3482" xr:uid="{9F917725-12BD-4156-BBDF-95F91D433F32}"/>
    <cellStyle name="Cálculo 38 10 2" xfId="3483" xr:uid="{7FB00C23-9FC6-488D-96B1-FA67DA8BDB12}"/>
    <cellStyle name="Cálculo 38 11" xfId="3484" xr:uid="{AE20BF7E-D535-4A86-83DD-0B854D5850AA}"/>
    <cellStyle name="Cálculo 38 11 2" xfId="3485" xr:uid="{2DE78DA4-D143-46BD-93D6-DD9145926B2D}"/>
    <cellStyle name="Cálculo 38 12" xfId="3486" xr:uid="{12520616-83E9-4286-A2C4-FB6E74A08375}"/>
    <cellStyle name="Cálculo 38 2" xfId="3487" xr:uid="{24D88384-E4C1-4E62-9085-37D0436A003D}"/>
    <cellStyle name="Cálculo 38 2 2" xfId="3488" xr:uid="{0B16396A-CFA4-42FB-8B39-BD54CDFB7488}"/>
    <cellStyle name="Cálculo 38 3" xfId="3489" xr:uid="{D846AF82-7586-47D1-8921-FCCED5CF2CA4}"/>
    <cellStyle name="Cálculo 38 3 2" xfId="3490" xr:uid="{BE36326B-119C-4F98-B65A-A289EC37F2D0}"/>
    <cellStyle name="Cálculo 38 4" xfId="3491" xr:uid="{C1C0CB1F-729E-49A9-BCDB-3C2119E1816D}"/>
    <cellStyle name="Cálculo 38 4 2" xfId="3492" xr:uid="{856A9CD3-C965-4A19-8B18-C23D42E89B94}"/>
    <cellStyle name="Cálculo 38 5" xfId="3493" xr:uid="{0ACD4C8F-6B08-4E6D-BF1F-26462D5B1AF9}"/>
    <cellStyle name="Cálculo 38 5 2" xfId="3494" xr:uid="{B7ED6FBD-2EB8-4EDF-8EDD-832E3C0446AD}"/>
    <cellStyle name="Cálculo 38 6" xfId="3495" xr:uid="{443EEF4C-7309-4AF4-A5FD-3FD89BF92596}"/>
    <cellStyle name="Cálculo 38 6 2" xfId="3496" xr:uid="{6B78A04C-700C-4DA4-AB51-BF089E007EE6}"/>
    <cellStyle name="Cálculo 38 7" xfId="3497" xr:uid="{D1F03478-66EA-4809-9AC7-EF972BFEA3A0}"/>
    <cellStyle name="Cálculo 38 7 2" xfId="3498" xr:uid="{99BBCB63-AD67-45A2-87AD-A3CF370903FA}"/>
    <cellStyle name="Cálculo 38 8" xfId="3499" xr:uid="{36F0E85C-00FF-4D15-81BF-2C92C42F5D3E}"/>
    <cellStyle name="Cálculo 38 8 2" xfId="3500" xr:uid="{AF7237B3-6BC6-45D3-B19C-73B6BA155151}"/>
    <cellStyle name="Cálculo 38 9" xfId="3501" xr:uid="{43218F86-6EA3-49F0-87AB-6A5B1F4D9D9A}"/>
    <cellStyle name="Cálculo 38 9 2" xfId="3502" xr:uid="{2E270B45-A8A0-48B6-9401-1E7A0604F92A}"/>
    <cellStyle name="Cálculo 39" xfId="3503" xr:uid="{6ED00E43-938A-4C88-93AD-6BF169068AD1}"/>
    <cellStyle name="Cálculo 39 10" xfId="3504" xr:uid="{3811ED52-1325-480B-A327-99437E110A62}"/>
    <cellStyle name="Cálculo 39 10 2" xfId="3505" xr:uid="{33078244-4771-4A8D-A12F-27782E590DE6}"/>
    <cellStyle name="Cálculo 39 11" xfId="3506" xr:uid="{199E5CCB-3710-4024-9EEA-6078384D63BA}"/>
    <cellStyle name="Cálculo 39 2" xfId="3507" xr:uid="{A8F86ECC-C9F7-4435-BBF1-A3994301CD81}"/>
    <cellStyle name="Cálculo 39 2 2" xfId="3508" xr:uid="{CCA5D090-D775-4184-AFEC-E61283226BFA}"/>
    <cellStyle name="Cálculo 39 3" xfId="3509" xr:uid="{3046171E-42AC-4358-BEFA-D3FAF9CD05B4}"/>
    <cellStyle name="Cálculo 39 3 2" xfId="3510" xr:uid="{44DC927F-3B9C-462F-BD63-3C2506FF2A0D}"/>
    <cellStyle name="Cálculo 39 4" xfId="3511" xr:uid="{EDE8A55E-4131-4431-870F-2CF256758A10}"/>
    <cellStyle name="Cálculo 39 4 2" xfId="3512" xr:uid="{BBD90240-1631-4B00-9CAD-EE77353286BE}"/>
    <cellStyle name="Cálculo 39 5" xfId="3513" xr:uid="{28A8AB48-90BB-4F3E-A196-5982FC929AED}"/>
    <cellStyle name="Cálculo 39 5 2" xfId="3514" xr:uid="{72E70B94-8A1B-4534-8F7D-7DB76ECF05F5}"/>
    <cellStyle name="Cálculo 39 6" xfId="3515" xr:uid="{E8C280E5-5CE0-47ED-B348-99D38C2DF2E2}"/>
    <cellStyle name="Cálculo 39 6 2" xfId="3516" xr:uid="{7C5CF947-6AAF-4F16-83A3-E9FB473A3AEA}"/>
    <cellStyle name="Cálculo 39 7" xfId="3517" xr:uid="{72AC0055-1E89-48D7-AEA3-43EB723E293E}"/>
    <cellStyle name="Cálculo 39 7 2" xfId="3518" xr:uid="{F457F428-7EB0-4645-BDB2-8EFA29A9B7FB}"/>
    <cellStyle name="Cálculo 39 8" xfId="3519" xr:uid="{1B17F228-FCE8-4E2F-B8B2-84EA435818C1}"/>
    <cellStyle name="Cálculo 39 8 2" xfId="3520" xr:uid="{14D07247-691B-4FF4-8222-3E5AE11AE529}"/>
    <cellStyle name="Cálculo 39 9" xfId="3521" xr:uid="{1A3B3083-505D-4F1F-A0F4-6DC37BC12ED0}"/>
    <cellStyle name="Cálculo 39 9 2" xfId="3522" xr:uid="{DBEF31E5-3B18-45CE-85EA-25E5C8E61AA9}"/>
    <cellStyle name="Cálculo 4" xfId="3523" xr:uid="{DD0FEEC5-3ABD-4F13-8DC9-D605B902E145}"/>
    <cellStyle name="Cálculo 4 10" xfId="3524" xr:uid="{E989BFEA-D828-49D0-ADF2-D02548260E33}"/>
    <cellStyle name="Cálculo 4 10 2" xfId="3525" xr:uid="{030D7201-7D68-4B19-89A7-05F0EBF51307}"/>
    <cellStyle name="Cálculo 4 2" xfId="3526" xr:uid="{E1012B83-79C8-49B9-B0C7-5F7F2A26A0F8}"/>
    <cellStyle name="Cálculo 4 3" xfId="3527" xr:uid="{6643C37C-0DBB-4D79-8FF0-90A76EAE601C}"/>
    <cellStyle name="Cálculo 4 3 2" xfId="3528" xr:uid="{6571E950-1E3F-46FB-9AB3-2DE6448EB752}"/>
    <cellStyle name="Cálculo 4 4" xfId="3529" xr:uid="{7198BE38-E484-4ACE-ADA1-C83CAB6E3868}"/>
    <cellStyle name="Cálculo 4 4 2" xfId="3530" xr:uid="{0C8340FA-6ED7-4FBD-B121-F01B42AD8D50}"/>
    <cellStyle name="Cálculo 4 5" xfId="3531" xr:uid="{94AB682E-9ADE-44C1-BFB2-D79B05683DB4}"/>
    <cellStyle name="Cálculo 4 5 2" xfId="3532" xr:uid="{D8A66A98-D520-4EE1-B77C-7846AC822397}"/>
    <cellStyle name="Cálculo 4 6" xfId="3533" xr:uid="{6A1777C7-67E7-4F44-9627-571ACF0BD5B5}"/>
    <cellStyle name="Cálculo 4 6 2" xfId="3534" xr:uid="{77B09750-A3B5-4776-9286-142D10667388}"/>
    <cellStyle name="Cálculo 4 7" xfId="3535" xr:uid="{4A3A683A-BD69-4D77-BF1D-F97CE37DD144}"/>
    <cellStyle name="Cálculo 4 7 2" xfId="3536" xr:uid="{9D15CE6A-1BDD-455A-8933-F1283D110C72}"/>
    <cellStyle name="Cálculo 4 8" xfId="3537" xr:uid="{8662768D-B2AA-4BD3-B948-B81C3F0224A0}"/>
    <cellStyle name="Cálculo 4 8 2" xfId="3538" xr:uid="{FD13588A-8007-44D6-BB36-CF828478CD52}"/>
    <cellStyle name="Cálculo 4 9" xfId="3539" xr:uid="{EA360D20-92F6-4840-BC86-B90186BAD14F}"/>
    <cellStyle name="Cálculo 4 9 2" xfId="3540" xr:uid="{F0E79D3C-F8BF-47AF-ADE4-DF570536335D}"/>
    <cellStyle name="Cálculo 40" xfId="3541" xr:uid="{9EC51E62-F3E2-46D2-8D2D-E3EAB0ECC408}"/>
    <cellStyle name="Cálculo 40 10" xfId="3542" xr:uid="{2D2CA341-3A18-4351-BD5E-E5E2E5FFCCE4}"/>
    <cellStyle name="Cálculo 40 2" xfId="3543" xr:uid="{AD6E3451-0DF0-4344-9552-7F401B37C087}"/>
    <cellStyle name="Cálculo 40 2 2" xfId="3544" xr:uid="{68013815-2403-4645-B97F-818A82015E1F}"/>
    <cellStyle name="Cálculo 40 3" xfId="3545" xr:uid="{639D7EEA-406F-4527-A237-8148C8643A66}"/>
    <cellStyle name="Cálculo 40 3 2" xfId="3546" xr:uid="{663287D6-E3D4-48B3-AF88-229DFCA6E5E5}"/>
    <cellStyle name="Cálculo 40 4" xfId="3547" xr:uid="{66FE21C7-6916-42C8-95EC-7720E2A9878C}"/>
    <cellStyle name="Cálculo 40 4 2" xfId="3548" xr:uid="{C3D2EE10-D0FE-4D35-87A9-E25BEEAC9D81}"/>
    <cellStyle name="Cálculo 40 5" xfId="3549" xr:uid="{223C6387-FDFE-47F9-8C70-568791FC745F}"/>
    <cellStyle name="Cálculo 40 5 2" xfId="3550" xr:uid="{60D4FDD2-22D8-46E4-AB80-95CAA6A928C0}"/>
    <cellStyle name="Cálculo 40 6" xfId="3551" xr:uid="{42B6A946-36C1-4095-AD27-26B1EB744906}"/>
    <cellStyle name="Cálculo 40 6 2" xfId="3552" xr:uid="{62DE3CBC-7903-4331-B10A-3192B84C5791}"/>
    <cellStyle name="Cálculo 40 7" xfId="3553" xr:uid="{163069BA-8A88-498E-9342-9400D6D50AAB}"/>
    <cellStyle name="Cálculo 40 7 2" xfId="3554" xr:uid="{11BA9B5F-802E-4B30-8EC3-8D381B14382E}"/>
    <cellStyle name="Cálculo 40 8" xfId="3555" xr:uid="{8A6EAEA6-66C8-4196-9548-4ADD5DA33594}"/>
    <cellStyle name="Cálculo 40 8 2" xfId="3556" xr:uid="{61052B24-FD28-4529-94A4-88BD7EC8C04C}"/>
    <cellStyle name="Cálculo 40 9" xfId="3557" xr:uid="{BB32DDC5-FB14-48E5-915B-4F95716ABD12}"/>
    <cellStyle name="Cálculo 40 9 2" xfId="3558" xr:uid="{817C0BB0-92CB-49F6-ABAD-B93AEFACFADC}"/>
    <cellStyle name="Cálculo 41" xfId="3559" xr:uid="{7B4E6545-AFC7-4B84-9B09-66593C585461}"/>
    <cellStyle name="Cálculo 41 10" xfId="3560" xr:uid="{615D993D-3134-4D03-85A9-BCEDCE607445}"/>
    <cellStyle name="Cálculo 41 2" xfId="3561" xr:uid="{3F58BA89-EA31-4760-B20A-CDB452029257}"/>
    <cellStyle name="Cálculo 41 2 2" xfId="3562" xr:uid="{EF581744-54E8-4F0F-8B2A-85E61E304CC4}"/>
    <cellStyle name="Cálculo 41 3" xfId="3563" xr:uid="{BF0C3FBA-4BE2-4E7D-B711-2A75C2D37F9E}"/>
    <cellStyle name="Cálculo 41 3 2" xfId="3564" xr:uid="{BF60BC2B-06CB-4111-A2B5-0205CFB9654E}"/>
    <cellStyle name="Cálculo 41 4" xfId="3565" xr:uid="{96AB3DEA-9075-4353-B39D-28B9CD85F2B6}"/>
    <cellStyle name="Cálculo 41 4 2" xfId="3566" xr:uid="{49D5A299-6252-4E1D-B4AC-89C7AAB954E2}"/>
    <cellStyle name="Cálculo 41 5" xfId="3567" xr:uid="{3BF42E47-98B9-4505-B4C3-F4A1A1122523}"/>
    <cellStyle name="Cálculo 41 5 2" xfId="3568" xr:uid="{A039C27D-1391-4F3A-9A7D-04A5E9EBDEB9}"/>
    <cellStyle name="Cálculo 41 6" xfId="3569" xr:uid="{74E708C7-475D-48ED-B1C3-2A49211DEBA2}"/>
    <cellStyle name="Cálculo 41 6 2" xfId="3570" xr:uid="{515909AE-47E5-48E1-8347-0533FF0BA3D1}"/>
    <cellStyle name="Cálculo 41 7" xfId="3571" xr:uid="{F747774C-1958-466A-992D-AE7C2CA47B72}"/>
    <cellStyle name="Cálculo 41 7 2" xfId="3572" xr:uid="{3C61FEF8-FFFB-4E05-88EF-73B521DA32B3}"/>
    <cellStyle name="Cálculo 41 8" xfId="3573" xr:uid="{E488EBFC-A2FF-4BB4-96AF-87ABF467A2FF}"/>
    <cellStyle name="Cálculo 41 8 2" xfId="3574" xr:uid="{42C8D8C4-EC51-4EC2-A6E9-C52514C11824}"/>
    <cellStyle name="Cálculo 41 9" xfId="3575" xr:uid="{6C219F2B-1866-4DA7-AB8D-7019F222CD2B}"/>
    <cellStyle name="Cálculo 41 9 2" xfId="3576" xr:uid="{AC1E6993-053D-4FD3-9E0F-CA320C615CBC}"/>
    <cellStyle name="Cálculo 42" xfId="3577" xr:uid="{314766BC-EC4F-4A1C-A618-B9E46C676988}"/>
    <cellStyle name="Cálculo 42 10" xfId="3578" xr:uid="{3F50972E-CEC6-4F59-B035-0852F4D0B4AA}"/>
    <cellStyle name="Cálculo 42 2" xfId="3579" xr:uid="{21D06C91-7EA2-4C72-BEC5-0B4E08F1A488}"/>
    <cellStyle name="Cálculo 42 2 2" xfId="3580" xr:uid="{C310EC21-716E-4F59-A7B8-D6E1BB0F512D}"/>
    <cellStyle name="Cálculo 42 3" xfId="3581" xr:uid="{F75B8686-F026-41C3-8A49-19706C525799}"/>
    <cellStyle name="Cálculo 42 3 2" xfId="3582" xr:uid="{98C79041-6FD6-4F8A-ADA5-4C2BFFF19081}"/>
    <cellStyle name="Cálculo 42 4" xfId="3583" xr:uid="{CF799499-AF93-4B93-A3FA-8AEEAB332032}"/>
    <cellStyle name="Cálculo 42 4 2" xfId="3584" xr:uid="{BC2EE5C5-BF15-4B59-9A63-0487178D71FF}"/>
    <cellStyle name="Cálculo 42 5" xfId="3585" xr:uid="{FDFEBE13-F554-41B9-873D-A8234D04106A}"/>
    <cellStyle name="Cálculo 42 5 2" xfId="3586" xr:uid="{5AB7E8CF-DBB2-48D4-A61C-0FB8127C4F59}"/>
    <cellStyle name="Cálculo 42 6" xfId="3587" xr:uid="{E6892C86-9F7A-41C2-ADD8-8A02CAC6A8FA}"/>
    <cellStyle name="Cálculo 42 6 2" xfId="3588" xr:uid="{82282D79-DA06-4DB4-A2AD-C894879581F6}"/>
    <cellStyle name="Cálculo 42 7" xfId="3589" xr:uid="{5E594AE6-78C2-4A58-B69E-2515427797DF}"/>
    <cellStyle name="Cálculo 42 7 2" xfId="3590" xr:uid="{88C6E061-C595-4691-907E-3D9C07852D7D}"/>
    <cellStyle name="Cálculo 42 8" xfId="3591" xr:uid="{75C1098B-8EF3-4DB0-99AA-18E61676FE14}"/>
    <cellStyle name="Cálculo 42 8 2" xfId="3592" xr:uid="{F257EEE3-0875-4816-B261-F5338039B998}"/>
    <cellStyle name="Cálculo 42 9" xfId="3593" xr:uid="{70BE1573-4622-4407-B355-6A03F1E3103E}"/>
    <cellStyle name="Cálculo 42 9 2" xfId="3594" xr:uid="{580CCBFC-7F49-4C5E-8391-4A93FF0AEB05}"/>
    <cellStyle name="Cálculo 43" xfId="3595" xr:uid="{38B70CBC-2C10-47DC-8002-D1D396B27845}"/>
    <cellStyle name="Cálculo 43 10" xfId="3596" xr:uid="{69610612-7D38-4E75-B488-C6131611FA57}"/>
    <cellStyle name="Cálculo 43 10 2" xfId="3597" xr:uid="{5747DD80-C8FE-421F-A281-AAD889408151}"/>
    <cellStyle name="Cálculo 43 11" xfId="3598" xr:uid="{322D0B41-95BA-4EAF-8D9B-E6E9709BF508}"/>
    <cellStyle name="Cálculo 43 11 2" xfId="3599" xr:uid="{081D4CD3-9509-4F55-8F3D-9992C93A740C}"/>
    <cellStyle name="Cálculo 43 12" xfId="3600" xr:uid="{6B93D018-0517-4010-ACDF-0BCDD40DED46}"/>
    <cellStyle name="Cálculo 43 12 2" xfId="3601" xr:uid="{7BB00E89-E907-4765-BFCF-C85C12307725}"/>
    <cellStyle name="Cálculo 43 13" xfId="3602" xr:uid="{60BFB1E3-E432-4B2D-911F-EABD0A8A0966}"/>
    <cellStyle name="Cálculo 43 13 2" xfId="3603" xr:uid="{37226991-56B6-45F5-8FD3-8DA51824E191}"/>
    <cellStyle name="Cálculo 43 14" xfId="3604" xr:uid="{890E2CDC-D6D5-40AC-ADC0-83D4E40178F1}"/>
    <cellStyle name="Cálculo 43 2" xfId="3605" xr:uid="{B02E639B-3B96-4297-A99F-27E357BEFC0D}"/>
    <cellStyle name="Cálculo 43 2 2" xfId="3606" xr:uid="{C9841579-B40D-4E07-97BA-79F974CF4E3E}"/>
    <cellStyle name="Cálculo 43 3" xfId="3607" xr:uid="{3A7FEEBF-F20B-4531-AC84-E245ACF175F5}"/>
    <cellStyle name="Cálculo 43 3 2" xfId="3608" xr:uid="{48099AED-820F-4845-B9C2-A5FCCF857CF0}"/>
    <cellStyle name="Cálculo 43 4" xfId="3609" xr:uid="{A50BB6BD-DBC4-412C-A314-740070130100}"/>
    <cellStyle name="Cálculo 43 4 2" xfId="3610" xr:uid="{2A8C83BC-8903-4990-B317-FF2E744BBBCA}"/>
    <cellStyle name="Cálculo 43 5" xfId="3611" xr:uid="{0CDC953E-D135-47B2-9935-8013034A13A9}"/>
    <cellStyle name="Cálculo 43 5 2" xfId="3612" xr:uid="{CEEF511D-D8CC-4982-856F-37EDE714C86D}"/>
    <cellStyle name="Cálculo 43 6" xfId="3613" xr:uid="{A4F7B381-7B11-4C0A-B87A-0F6451A07385}"/>
    <cellStyle name="Cálculo 43 6 2" xfId="3614" xr:uid="{C79AAAA5-08CA-4291-BEC5-EB9336CDD1ED}"/>
    <cellStyle name="Cálculo 43 7" xfId="3615" xr:uid="{52EE24E9-BF67-4082-85FB-A08088181A13}"/>
    <cellStyle name="Cálculo 43 7 2" xfId="3616" xr:uid="{BFE75ACE-68D8-4B1F-BA79-CA3F24DAFA72}"/>
    <cellStyle name="Cálculo 43 8" xfId="3617" xr:uid="{B98661B3-EF52-41B3-9FEB-937DA4010DB6}"/>
    <cellStyle name="Cálculo 43 8 2" xfId="3618" xr:uid="{7BD5DA1A-B75C-4FE2-8C79-414FDD596FBC}"/>
    <cellStyle name="Cálculo 43 9" xfId="3619" xr:uid="{4004F25B-6B4F-4C77-871A-AC2EFE6A8364}"/>
    <cellStyle name="Cálculo 43 9 2" xfId="3620" xr:uid="{C71BA4B0-CAB1-42BD-9CD2-79C0166035BC}"/>
    <cellStyle name="Cálculo 44" xfId="3621" xr:uid="{E56895C1-708D-426C-91F7-259DEA165364}"/>
    <cellStyle name="Cálculo 44 10" xfId="3622" xr:uid="{C35BEB74-457B-4867-9B0F-2BDE3AEFE287}"/>
    <cellStyle name="Cálculo 44 10 2" xfId="3623" xr:uid="{A1AAA847-B812-49DF-8BD7-77F9C7DD02D7}"/>
    <cellStyle name="Cálculo 44 11" xfId="3624" xr:uid="{1AAEDD39-5ADA-465B-BBDA-0CA7CE4827C7}"/>
    <cellStyle name="Cálculo 44 11 2" xfId="3625" xr:uid="{9EEAFFA9-5F67-427A-8AAA-8055174E73A4}"/>
    <cellStyle name="Cálculo 44 12" xfId="3626" xr:uid="{3E3E99C1-A5AF-4DFF-AE5F-C14EB49A3207}"/>
    <cellStyle name="Cálculo 44 12 2" xfId="3627" xr:uid="{68527F35-57B9-4ED7-9771-123A1CFEAC7B}"/>
    <cellStyle name="Cálculo 44 13" xfId="3628" xr:uid="{02200E3D-FA73-4EE6-AB85-25D25DDDA5EE}"/>
    <cellStyle name="Cálculo 44 13 2" xfId="3629" xr:uid="{CFFC74B1-56B8-4F88-B7DF-8B004B95B4D9}"/>
    <cellStyle name="Cálculo 44 14" xfId="3630" xr:uid="{1E878682-62C0-46E5-BC20-33A96B71D817}"/>
    <cellStyle name="Cálculo 44 2" xfId="3631" xr:uid="{E6270C74-FCBA-4569-9B49-8BCD9A58F881}"/>
    <cellStyle name="Cálculo 44 2 2" xfId="3632" xr:uid="{FC79AC01-13B1-4EB3-8E8B-F245C931E65D}"/>
    <cellStyle name="Cálculo 44 3" xfId="3633" xr:uid="{42ADAB7D-4BA2-4DAE-9C4F-B967B41B1904}"/>
    <cellStyle name="Cálculo 44 3 2" xfId="3634" xr:uid="{18E41B95-2C87-413A-BF33-E1A56E47EEA4}"/>
    <cellStyle name="Cálculo 44 4" xfId="3635" xr:uid="{F15BD075-716F-40B7-BBA5-0396AA7A848C}"/>
    <cellStyle name="Cálculo 44 4 2" xfId="3636" xr:uid="{E0E11380-B661-42B9-AF97-A3A1F3A0B7AE}"/>
    <cellStyle name="Cálculo 44 5" xfId="3637" xr:uid="{D56F1B49-A2B2-4F7F-8D7D-72180AB5571D}"/>
    <cellStyle name="Cálculo 44 5 2" xfId="3638" xr:uid="{B6BE6809-4B17-4908-962A-8B40E2603345}"/>
    <cellStyle name="Cálculo 44 6" xfId="3639" xr:uid="{C86A5E4F-BA98-403B-9E1E-E9E9B72E50CE}"/>
    <cellStyle name="Cálculo 44 6 2" xfId="3640" xr:uid="{70872A37-57E0-4CFB-98E8-25F6DE7FDE22}"/>
    <cellStyle name="Cálculo 44 7" xfId="3641" xr:uid="{5E4BA411-902A-4D06-9DEB-2B91A640DBB9}"/>
    <cellStyle name="Cálculo 44 7 2" xfId="3642" xr:uid="{3F391500-2E10-414D-9C4E-407E5C0BD550}"/>
    <cellStyle name="Cálculo 44 8" xfId="3643" xr:uid="{DF9E03C8-3128-4ADA-A048-4FE5128C5248}"/>
    <cellStyle name="Cálculo 44 8 2" xfId="3644" xr:uid="{3FB2759B-2DAD-4DBE-9A21-05921FBD957B}"/>
    <cellStyle name="Cálculo 44 9" xfId="3645" xr:uid="{8EA92348-3EAC-4829-B840-A19B9627BDE8}"/>
    <cellStyle name="Cálculo 44 9 2" xfId="3646" xr:uid="{AA8F9CB2-BA0A-4F24-AD52-9E95192EE545}"/>
    <cellStyle name="Cálculo 5" xfId="3647" xr:uid="{3183C49D-7FC8-4992-ACB8-3B81DA096CFC}"/>
    <cellStyle name="Cálculo 5 10" xfId="3648" xr:uid="{82F904D3-4CDA-41E8-AC1A-A2E3E9B88C63}"/>
    <cellStyle name="Cálculo 5 10 2" xfId="3649" xr:uid="{156A8C94-CC96-497B-9ABA-14ED8A25D0F3}"/>
    <cellStyle name="Cálculo 5 11" xfId="3650" xr:uid="{BB777F79-5AA3-4050-812A-6FA44380AD5A}"/>
    <cellStyle name="Cálculo 5 2" xfId="3651" xr:uid="{D2B0DFD5-1F36-4AE7-A52D-624A77F28CFF}"/>
    <cellStyle name="Cálculo 5 2 2" xfId="3652" xr:uid="{7F06636A-C643-46D0-8C68-47EDA4373FD2}"/>
    <cellStyle name="Cálculo 5 3" xfId="3653" xr:uid="{67A1A7CA-E74A-457A-8215-A2C6BB70DA02}"/>
    <cellStyle name="Cálculo 5 3 2" xfId="3654" xr:uid="{9EBCFDF4-799A-4E0D-B8B4-1E13D9D2CF36}"/>
    <cellStyle name="Cálculo 5 4" xfId="3655" xr:uid="{705F98E4-1128-4E11-A0F7-82DA26358D5D}"/>
    <cellStyle name="Cálculo 5 4 2" xfId="3656" xr:uid="{10E2FD78-4DDD-4C58-AAA4-84A25AA8BC51}"/>
    <cellStyle name="Cálculo 5 5" xfId="3657" xr:uid="{284FB9CB-0951-495F-8A25-D7D316ABBA1E}"/>
    <cellStyle name="Cálculo 5 5 2" xfId="3658" xr:uid="{740D23BB-A0A3-463C-A2E5-3D583E22287F}"/>
    <cellStyle name="Cálculo 5 6" xfId="3659" xr:uid="{17A32B7A-80B0-442A-A927-F142B3621D70}"/>
    <cellStyle name="Cálculo 5 6 2" xfId="3660" xr:uid="{D4F72CEB-D241-4416-A755-8EDFCEB2FE46}"/>
    <cellStyle name="Cálculo 5 7" xfId="3661" xr:uid="{9E1BC4B8-5E6E-4F19-AAB5-3B96016017DD}"/>
    <cellStyle name="Cálculo 5 7 2" xfId="3662" xr:uid="{4A481522-4AF1-42BC-9150-59BEAE7FC02E}"/>
    <cellStyle name="Cálculo 5 8" xfId="3663" xr:uid="{20F52C3E-4F6C-4E31-9BD4-7C4DAA4EA621}"/>
    <cellStyle name="Cálculo 5 8 2" xfId="3664" xr:uid="{FC9518E3-BCE5-49B0-8FC9-2C67D1346F9B}"/>
    <cellStyle name="Cálculo 5 9" xfId="3665" xr:uid="{72CFAADE-D56F-4AB3-9FD2-A02592AA2B65}"/>
    <cellStyle name="Cálculo 5 9 2" xfId="3666" xr:uid="{57B83B4D-9EE4-46A7-90CB-D2C62285000E}"/>
    <cellStyle name="Cálculo 6" xfId="3667" xr:uid="{BC563ED5-8765-4E46-A0D1-F9772EA5850E}"/>
    <cellStyle name="Cálculo 6 10" xfId="3668" xr:uid="{35BC4D47-FE00-4C3A-AA7B-BCF48286B863}"/>
    <cellStyle name="Cálculo 6 10 2" xfId="3669" xr:uid="{265F7260-9891-4A70-B0DC-7FAD6B6E640B}"/>
    <cellStyle name="Cálculo 6 11" xfId="3670" xr:uid="{E5219FDD-B731-4AFE-B544-AC0FDAE4CC8F}"/>
    <cellStyle name="Cálculo 6 2" xfId="3671" xr:uid="{CB82E919-5F8F-44A6-B2DB-53EFFF6172DB}"/>
    <cellStyle name="Cálculo 6 2 2" xfId="3672" xr:uid="{C0E732FD-136E-45DC-B8D3-782E07759867}"/>
    <cellStyle name="Cálculo 6 3" xfId="3673" xr:uid="{111E163F-1565-4B75-AEBE-B5B753C390E8}"/>
    <cellStyle name="Cálculo 6 3 2" xfId="3674" xr:uid="{E50611CD-B028-4E29-B226-4F44387F9FBC}"/>
    <cellStyle name="Cálculo 6 4" xfId="3675" xr:uid="{F7E26670-B838-4AD9-90F7-17B1176F3FCF}"/>
    <cellStyle name="Cálculo 6 4 2" xfId="3676" xr:uid="{C3D7D250-E13E-4380-847E-05C49EA1903E}"/>
    <cellStyle name="Cálculo 6 5" xfId="3677" xr:uid="{E00A8D12-57F7-44C6-97E9-BF60BEA0268E}"/>
    <cellStyle name="Cálculo 6 5 2" xfId="3678" xr:uid="{1640F7B8-37B8-4249-AFEB-8B7D7DB128A1}"/>
    <cellStyle name="Cálculo 6 6" xfId="3679" xr:uid="{E81E516F-5CD5-4007-B45F-6C48DCDBCEB7}"/>
    <cellStyle name="Cálculo 6 6 2" xfId="3680" xr:uid="{168446F9-8B63-4DE4-A10F-F4719C427FB8}"/>
    <cellStyle name="Cálculo 6 7" xfId="3681" xr:uid="{1FE50B3F-10BE-486F-AFF6-D514878743F4}"/>
    <cellStyle name="Cálculo 6 7 2" xfId="3682" xr:uid="{88BF7B80-E03F-4C8A-B9B1-BB25AFC0D29F}"/>
    <cellStyle name="Cálculo 6 8" xfId="3683" xr:uid="{99B2879A-B2FA-4729-8B1B-EF2FE35A60A6}"/>
    <cellStyle name="Cálculo 6 8 2" xfId="3684" xr:uid="{0E4A7D1D-03AD-483A-BD60-C8838390CC04}"/>
    <cellStyle name="Cálculo 6 9" xfId="3685" xr:uid="{7F29AC51-1F10-4384-9D3E-D8D071891EF2}"/>
    <cellStyle name="Cálculo 6 9 2" xfId="3686" xr:uid="{25F1DADE-7C61-4D14-8CAA-41DF5CABF8AA}"/>
    <cellStyle name="Cálculo 7" xfId="3687" xr:uid="{4673CFB5-3B68-4993-B383-936190484F00}"/>
    <cellStyle name="Cálculo 7 10" xfId="3688" xr:uid="{84FAA627-A6B8-4C92-9498-73721E28261D}"/>
    <cellStyle name="Cálculo 7 10 2" xfId="3689" xr:uid="{74F96E8A-93A7-4B14-8AAA-4051BBBC8B4B}"/>
    <cellStyle name="Cálculo 7 11" xfId="3690" xr:uid="{3D5F7239-5F76-4D8C-A98D-129AF1BB8BA3}"/>
    <cellStyle name="Cálculo 7 2" xfId="3691" xr:uid="{D4A320B7-8A49-4AD2-86CA-D4E0EFFBE075}"/>
    <cellStyle name="Cálculo 7 2 2" xfId="3692" xr:uid="{05343E4B-98A0-43E3-B7F0-9BFD3500A44A}"/>
    <cellStyle name="Cálculo 7 3" xfId="3693" xr:uid="{F61FD2C2-9532-4E95-80F6-F40B86CA008E}"/>
    <cellStyle name="Cálculo 7 3 2" xfId="3694" xr:uid="{1744C744-8262-4F97-BE83-D31FEC54642A}"/>
    <cellStyle name="Cálculo 7 4" xfId="3695" xr:uid="{8A8DCCD7-DAEB-4F8C-B5CA-E901A3B9F53F}"/>
    <cellStyle name="Cálculo 7 4 2" xfId="3696" xr:uid="{362962F6-685B-421E-971D-D937A1B122E7}"/>
    <cellStyle name="Cálculo 7 5" xfId="3697" xr:uid="{C5A92539-EEC5-487A-AF3C-776CA64F57E0}"/>
    <cellStyle name="Cálculo 7 5 2" xfId="3698" xr:uid="{3D9F9B5B-0BB4-490A-90EF-32F75E06BAF7}"/>
    <cellStyle name="Cálculo 7 6" xfId="3699" xr:uid="{D5F20280-E987-4282-9413-33B2D6F86B9B}"/>
    <cellStyle name="Cálculo 7 6 2" xfId="3700" xr:uid="{0F5786F2-23AC-4824-BF68-92C4353E7EA3}"/>
    <cellStyle name="Cálculo 7 7" xfId="3701" xr:uid="{B442E5B0-42DF-4F11-9989-F0A8DC16FCC4}"/>
    <cellStyle name="Cálculo 7 7 2" xfId="3702" xr:uid="{72085D61-4AE1-43D0-8BB6-6F4C5238D975}"/>
    <cellStyle name="Cálculo 7 8" xfId="3703" xr:uid="{CE9F22E1-3A5F-438F-8A3A-025C2EFEC3F8}"/>
    <cellStyle name="Cálculo 7 8 2" xfId="3704" xr:uid="{80C32EDF-8E96-47F4-AE9D-0CED359A26B4}"/>
    <cellStyle name="Cálculo 7 9" xfId="3705" xr:uid="{8EBCC42F-9699-445F-A30A-17F3BFB79436}"/>
    <cellStyle name="Cálculo 7 9 2" xfId="3706" xr:uid="{C43BD411-3C3D-4AAC-9ADA-EAC551F9D78E}"/>
    <cellStyle name="Cálculo 8" xfId="3707" xr:uid="{89886740-B1C5-481B-AA2F-C0B914C438C9}"/>
    <cellStyle name="Cálculo 8 10" xfId="3708" xr:uid="{B79BDF71-D10B-4F0B-9CC9-B50AFF79FB4C}"/>
    <cellStyle name="Cálculo 8 10 2" xfId="3709" xr:uid="{F7B2533F-5356-44C5-AE1B-FA622110B48D}"/>
    <cellStyle name="Cálculo 8 11" xfId="3710" xr:uid="{A0BCA4D1-0E41-41FB-9AD6-903588EAB48C}"/>
    <cellStyle name="Cálculo 8 2" xfId="3711" xr:uid="{BB568AFA-829F-4BF5-9535-BC39B3997EC3}"/>
    <cellStyle name="Cálculo 8 2 2" xfId="3712" xr:uid="{05B97636-9A79-43D3-AE9B-D226FE15B198}"/>
    <cellStyle name="Cálculo 8 3" xfId="3713" xr:uid="{1C428B22-0719-4C85-B4DA-EB56ED191094}"/>
    <cellStyle name="Cálculo 8 3 2" xfId="3714" xr:uid="{44E29F81-61A2-47AD-A62D-F0A23E34BF21}"/>
    <cellStyle name="Cálculo 8 4" xfId="3715" xr:uid="{C02A2B2C-82D4-4FD2-80A6-ECC6C3E51CAD}"/>
    <cellStyle name="Cálculo 8 4 2" xfId="3716" xr:uid="{767EA01F-6317-480F-93DD-ACE0B5ABEF28}"/>
    <cellStyle name="Cálculo 8 5" xfId="3717" xr:uid="{3C0FEF6E-804F-4FB0-9C5B-218303D95EA0}"/>
    <cellStyle name="Cálculo 8 5 2" xfId="3718" xr:uid="{2647F18F-4BD8-48D4-A597-A4F89C332BD8}"/>
    <cellStyle name="Cálculo 8 6" xfId="3719" xr:uid="{DE0E09FA-512F-4689-8A72-4ACB285EEBE1}"/>
    <cellStyle name="Cálculo 8 6 2" xfId="3720" xr:uid="{81E1CE6C-6C21-41FB-8CEE-630C301F82DA}"/>
    <cellStyle name="Cálculo 8 7" xfId="3721" xr:uid="{513FF2B9-25F2-4564-94F6-F99904F4D51A}"/>
    <cellStyle name="Cálculo 8 7 2" xfId="3722" xr:uid="{31530B05-C5D3-430D-B210-F30DAC14E0B8}"/>
    <cellStyle name="Cálculo 8 8" xfId="3723" xr:uid="{B22A8551-2460-49A6-B610-9EBBF7CA9369}"/>
    <cellStyle name="Cálculo 8 8 2" xfId="3724" xr:uid="{7696DECF-C401-490B-9C6A-DBC3EF031EDA}"/>
    <cellStyle name="Cálculo 8 9" xfId="3725" xr:uid="{9F00F0CA-1CB5-4DA3-B9B8-5166C256B71D}"/>
    <cellStyle name="Cálculo 8 9 2" xfId="3726" xr:uid="{E6AF2632-7343-430C-8C92-EDD805118523}"/>
    <cellStyle name="Cálculo 9" xfId="3727" xr:uid="{33BE10AA-51EB-411E-ADD4-BCAF8C8ABA69}"/>
    <cellStyle name="Cálculo 9 10" xfId="3728" xr:uid="{C959BB1C-65F0-4D36-9B2D-938CC296024E}"/>
    <cellStyle name="Cálculo 9 10 2" xfId="3729" xr:uid="{BCD7CE61-529F-4205-AA7E-C4009BC46A4D}"/>
    <cellStyle name="Cálculo 9 11" xfId="3730" xr:uid="{7F23121B-03B1-4A6D-A61A-F954300F7887}"/>
    <cellStyle name="Cálculo 9 2" xfId="3731" xr:uid="{A10A63E9-6ED2-4B48-9CCE-28EFF85B64EE}"/>
    <cellStyle name="Cálculo 9 2 2" xfId="3732" xr:uid="{1E806C60-AB9F-4752-B390-A2E017ED5345}"/>
    <cellStyle name="Cálculo 9 3" xfId="3733" xr:uid="{83B3CA4F-DF2D-4FC8-98C3-ED98A0E06729}"/>
    <cellStyle name="Cálculo 9 3 2" xfId="3734" xr:uid="{D9649028-FDC6-4A53-AE34-BA3D0A1F2BC2}"/>
    <cellStyle name="Cálculo 9 4" xfId="3735" xr:uid="{B7527FC6-9EEB-494D-B117-53BFCE92B0D1}"/>
    <cellStyle name="Cálculo 9 4 2" xfId="3736" xr:uid="{0535B97D-B315-4977-AB6B-7A7511CA7A9E}"/>
    <cellStyle name="Cálculo 9 5" xfId="3737" xr:uid="{F670A71B-3106-4771-8FFD-DEACF11E2D32}"/>
    <cellStyle name="Cálculo 9 5 2" xfId="3738" xr:uid="{CC3CE1EF-6915-4BCF-AC18-442278AA75D4}"/>
    <cellStyle name="Cálculo 9 6" xfId="3739" xr:uid="{85CB7E9A-8123-4CA6-9578-849D033266FC}"/>
    <cellStyle name="Cálculo 9 6 2" xfId="3740" xr:uid="{A6CCC38B-6F59-4821-9BCB-F08B337D6AF3}"/>
    <cellStyle name="Cálculo 9 7" xfId="3741" xr:uid="{BEFBA155-A233-45BE-9564-9C9102995BFD}"/>
    <cellStyle name="Cálculo 9 7 2" xfId="3742" xr:uid="{5E918D8C-AF8D-4D1E-948F-47DAF6B4B137}"/>
    <cellStyle name="Cálculo 9 8" xfId="3743" xr:uid="{125ACEE4-1AEB-45F9-A07B-E2904BDCAB03}"/>
    <cellStyle name="Cálculo 9 8 2" xfId="3744" xr:uid="{EF7663CB-C7BD-4E6D-93AA-8D6AA501DCD1}"/>
    <cellStyle name="Cálculo 9 9" xfId="3745" xr:uid="{FC8190EC-EF3F-4EEE-833B-71E746F6F78F}"/>
    <cellStyle name="Cálculo 9 9 2" xfId="3746" xr:uid="{AA8B2C44-F51C-45A6-95ED-27437E31271A}"/>
    <cellStyle name="Celda de comprobación" xfId="3747" xr:uid="{AF5FAA80-E755-49E3-8FFB-6FBF6F85DA94}"/>
    <cellStyle name="Celda vinculada" xfId="3748" xr:uid="{73A1FD17-3A04-474F-A398-D16F8F5CEB32}"/>
    <cellStyle name="Changed" xfId="3749" xr:uid="{B3EF5E73-7E0D-493B-ACB4-43C7690453A0}"/>
    <cellStyle name="Changed 10" xfId="3750" xr:uid="{ED572AAE-B7AD-4220-B4BB-CC32A8654D52}"/>
    <cellStyle name="Changed 10 2" xfId="3751" xr:uid="{7403EEB0-2DDD-40AD-A240-A13EBB93B75E}"/>
    <cellStyle name="Changed 11" xfId="3752" xr:uid="{332E543C-14BF-4C63-B3E0-D870FD0A2287}"/>
    <cellStyle name="Changed 11 2" xfId="3753" xr:uid="{6BA8B6E8-F616-44A5-B422-2370C51CC78B}"/>
    <cellStyle name="Changed 12" xfId="3754" xr:uid="{FA3F3B4A-93D9-4D39-AF2B-D7EF64DADE5C}"/>
    <cellStyle name="Changed 12 2" xfId="3755" xr:uid="{9492FEA5-09D0-4C98-93BB-93A4D5366CA6}"/>
    <cellStyle name="Changed 13" xfId="3756" xr:uid="{922E3DE6-3982-4BDC-B620-654DEA1D55CE}"/>
    <cellStyle name="Changed 13 2" xfId="3757" xr:uid="{6D305151-4213-40AA-86CA-C2118295D359}"/>
    <cellStyle name="Changed 14" xfId="3758" xr:uid="{32B3FEF4-3149-4D16-8242-C46BE9338DF0}"/>
    <cellStyle name="Changed 14 2" xfId="3759" xr:uid="{989967F3-A819-43AC-86A2-57B43CB20281}"/>
    <cellStyle name="Changed 15" xfId="3760" xr:uid="{5C18B4B2-8281-4F22-9B01-7A1359BA4550}"/>
    <cellStyle name="Changed 15 2" xfId="3761" xr:uid="{755E9F28-C703-4DAE-B66C-ABAE7BA21AE7}"/>
    <cellStyle name="Changed 16" xfId="3762" xr:uid="{1E06738E-7EEB-4C05-99A6-ED3F4AEAF6A3}"/>
    <cellStyle name="Changed 2" xfId="3763" xr:uid="{5CD22D20-30D5-4E16-8A36-14AB4089D667}"/>
    <cellStyle name="Changed 2 2" xfId="3764" xr:uid="{7BABA000-EE32-4EBE-A26D-E3007DBEFC07}"/>
    <cellStyle name="Changed 3" xfId="3765" xr:uid="{9F87AAE8-9A23-4048-BE3E-359B1F3FBECE}"/>
    <cellStyle name="Changed 3 2" xfId="3766" xr:uid="{A3E45AD4-BA6A-411C-9431-9F6CF4EDE1B6}"/>
    <cellStyle name="Changed 4" xfId="3767" xr:uid="{190693DD-4966-4016-A199-67986AFAB7D8}"/>
    <cellStyle name="Changed 4 2" xfId="3768" xr:uid="{A4D412C9-0AD1-4CAD-9DB4-2A8EBCC0FCC9}"/>
    <cellStyle name="Changed 5" xfId="3769" xr:uid="{C10BC9EA-BC3D-4E15-8450-A873C234C1B4}"/>
    <cellStyle name="Changed 5 2" xfId="3770" xr:uid="{4A9088FB-B5A7-4DEB-8E6B-724FA33F16C7}"/>
    <cellStyle name="Changed 6" xfId="3771" xr:uid="{7CCE80F2-6347-4B5F-BCF8-1E6AD80CEAA8}"/>
    <cellStyle name="Changed 6 2" xfId="3772" xr:uid="{41E445EC-639C-431E-B998-0E195FCAB248}"/>
    <cellStyle name="Changed 7" xfId="3773" xr:uid="{88B55346-0AC5-45E2-B8BF-0F2165E7AB42}"/>
    <cellStyle name="Changed 7 2" xfId="3774" xr:uid="{7BF246BB-5D11-44BD-9C83-A82CD3EEC6F8}"/>
    <cellStyle name="Changed 8" xfId="3775" xr:uid="{DCA15072-1C50-4697-9A61-0E2C52640BEA}"/>
    <cellStyle name="Changed 8 2" xfId="3776" xr:uid="{3F78592C-9718-4BB6-9C4B-64E0874E8B96}"/>
    <cellStyle name="Changed 9" xfId="3777" xr:uid="{A96CF96C-E930-4BF5-B54B-5D34C6F2A82D}"/>
    <cellStyle name="Changed 9 2" xfId="3778" xr:uid="{A67E3543-4AC4-405C-990B-45E1D68ED260}"/>
    <cellStyle name="Check Cell 2" xfId="3779" xr:uid="{B49E5DF8-FFFE-4EB2-B6E5-E082805C29F0}"/>
    <cellStyle name="Check Cell 3" xfId="61129" xr:uid="{FCD27332-4F32-4B3E-95CC-F2307D98451E}"/>
    <cellStyle name="checkExposure" xfId="3780" xr:uid="{AEFB19C3-7850-4726-8397-1971A43795FE}"/>
    <cellStyle name="checkExposure 10" xfId="3781" xr:uid="{E0D15EE1-65A8-4ACD-B122-0CC14218CBD6}"/>
    <cellStyle name="checkExposure 10 10" xfId="3782" xr:uid="{DB9B52A1-0BD6-4D57-8F61-47EC968617FC}"/>
    <cellStyle name="checkExposure 10 10 2" xfId="3783" xr:uid="{12FF64DE-0E3B-4741-9DFA-BBF1A13D7E7F}"/>
    <cellStyle name="checkExposure 10 11" xfId="3784" xr:uid="{538F0923-D803-421E-8467-48AB13E3EBA4}"/>
    <cellStyle name="checkExposure 10 11 2" xfId="3785" xr:uid="{26ADF758-FA1B-4182-8733-03BBD2DC9388}"/>
    <cellStyle name="checkExposure 10 12" xfId="3786" xr:uid="{0FD50575-3563-43F5-AE82-4DC2BAB66055}"/>
    <cellStyle name="checkExposure 10 12 2" xfId="3787" xr:uid="{61CB94C8-FC7D-4F60-A0F4-72A20F5BA0CB}"/>
    <cellStyle name="checkExposure 10 13" xfId="3788" xr:uid="{8CD2A06A-8F1A-42DC-89B6-225456972C56}"/>
    <cellStyle name="checkExposure 10 13 2" xfId="3789" xr:uid="{79362A54-EC7A-4719-A3C5-27B74AE48272}"/>
    <cellStyle name="checkExposure 10 14" xfId="3790" xr:uid="{408AEDC6-67E0-43DD-B83E-DDB7E064F2ED}"/>
    <cellStyle name="checkExposure 10 14 2" xfId="3791" xr:uid="{92431669-7E67-4E6F-9868-3601C84C4164}"/>
    <cellStyle name="checkExposure 10 15" xfId="3792" xr:uid="{6AA199F4-A036-45A7-8BC4-BA32E6EDB6A8}"/>
    <cellStyle name="checkExposure 10 2" xfId="3793" xr:uid="{2EFB3034-1970-4D9C-990D-6D3406777E3D}"/>
    <cellStyle name="checkExposure 10 2 2" xfId="3794" xr:uid="{0FD95E1C-D2A6-445A-B063-EB452F2861A0}"/>
    <cellStyle name="checkExposure 10 3" xfId="3795" xr:uid="{9336B394-3BE4-414B-9465-260829290968}"/>
    <cellStyle name="checkExposure 10 3 2" xfId="3796" xr:uid="{B19ADDA6-6560-4FBE-BAB9-69E2D91B8FE0}"/>
    <cellStyle name="checkExposure 10 4" xfId="3797" xr:uid="{DA4749A6-8B35-4170-B918-492770E8FAE6}"/>
    <cellStyle name="checkExposure 10 4 2" xfId="3798" xr:uid="{E24DA354-413F-444A-9237-EE7FC075E358}"/>
    <cellStyle name="checkExposure 10 5" xfId="3799" xr:uid="{5E9B11D0-27A3-4DBD-B149-08A81763B3AA}"/>
    <cellStyle name="checkExposure 10 5 2" xfId="3800" xr:uid="{8B4B147B-168C-4FCC-BEF9-6353E148CE68}"/>
    <cellStyle name="checkExposure 10 6" xfId="3801" xr:uid="{CF522590-A7BC-46BD-8974-38CC68A77C34}"/>
    <cellStyle name="checkExposure 10 6 2" xfId="3802" xr:uid="{BB06086B-00A2-402B-AE8E-53C9D58B91F7}"/>
    <cellStyle name="checkExposure 10 7" xfId="3803" xr:uid="{FFE32C62-2692-4B23-96DB-BB5B8EF82959}"/>
    <cellStyle name="checkExposure 10 7 2" xfId="3804" xr:uid="{0B424306-6C96-49C0-8FE6-210B04A4C88B}"/>
    <cellStyle name="checkExposure 10 8" xfId="3805" xr:uid="{6955B1C2-A341-4481-9D67-93B17866FCC2}"/>
    <cellStyle name="checkExposure 10 8 2" xfId="3806" xr:uid="{8AAE71EA-902E-4386-8681-844643F9D112}"/>
    <cellStyle name="checkExposure 10 9" xfId="3807" xr:uid="{810C6B44-C255-4406-A3ED-258907F442B9}"/>
    <cellStyle name="checkExposure 10 9 2" xfId="3808" xr:uid="{7C928C34-566F-42F8-9C5A-D7F4D285F250}"/>
    <cellStyle name="checkExposure 11" xfId="3809" xr:uid="{32E5D8B6-4F35-4E0D-8CD1-DFADF786495A}"/>
    <cellStyle name="checkExposure 11 10" xfId="3810" xr:uid="{FFF1763C-F9BE-4105-8CD6-72A3221F9913}"/>
    <cellStyle name="checkExposure 11 10 2" xfId="3811" xr:uid="{4CEC4BBC-AA31-4F64-A31F-E1EFA77A56F6}"/>
    <cellStyle name="checkExposure 11 11" xfId="3812" xr:uid="{B8938450-319B-4AB0-96B1-680BA5D45F83}"/>
    <cellStyle name="checkExposure 11 11 2" xfId="3813" xr:uid="{0F7CCDBA-623F-4901-A1CE-F6E8BA59A7B6}"/>
    <cellStyle name="checkExposure 11 12" xfId="3814" xr:uid="{0251C5DE-A287-4463-9A00-6565EA152C9A}"/>
    <cellStyle name="checkExposure 11 12 2" xfId="3815" xr:uid="{A04B5521-990D-43F3-9FCA-E01957114C4E}"/>
    <cellStyle name="checkExposure 11 13" xfId="3816" xr:uid="{23B22925-A762-4E56-882D-B5FA4258F9E5}"/>
    <cellStyle name="checkExposure 11 13 2" xfId="3817" xr:uid="{F9F56AD5-F5C5-4BED-A816-49D386F8B714}"/>
    <cellStyle name="checkExposure 11 14" xfId="3818" xr:uid="{B6B413CB-D37D-4B87-9171-DD41DF60850C}"/>
    <cellStyle name="checkExposure 11 14 2" xfId="3819" xr:uid="{84DFC9EE-9F17-42F0-9337-F723C2B4C336}"/>
    <cellStyle name="checkExposure 11 15" xfId="3820" xr:uid="{B4FB4B45-32C0-4E4E-917B-34D86CE9A4F5}"/>
    <cellStyle name="checkExposure 11 2" xfId="3821" xr:uid="{98D3B6AF-81AA-43F9-B0D7-63C9A5558152}"/>
    <cellStyle name="checkExposure 11 2 2" xfId="3822" xr:uid="{8437A0E4-0477-4789-BD22-BE3A909A33D5}"/>
    <cellStyle name="checkExposure 11 3" xfId="3823" xr:uid="{DA4FF487-BA51-4BEC-9504-68AA9F4E5390}"/>
    <cellStyle name="checkExposure 11 3 2" xfId="3824" xr:uid="{AB2063D1-0602-49A4-8CED-78E5D1653A70}"/>
    <cellStyle name="checkExposure 11 4" xfId="3825" xr:uid="{B6314EAA-70A7-444F-B183-2BAFC3515C6A}"/>
    <cellStyle name="checkExposure 11 4 2" xfId="3826" xr:uid="{0801AA63-8C54-443B-8ADD-16364A5587CA}"/>
    <cellStyle name="checkExposure 11 5" xfId="3827" xr:uid="{3346508B-1F90-4C7D-9B81-E1E02BC30D27}"/>
    <cellStyle name="checkExposure 11 5 2" xfId="3828" xr:uid="{8BB8E027-57C7-4813-AF7C-321E13756E0B}"/>
    <cellStyle name="checkExposure 11 6" xfId="3829" xr:uid="{13B04B42-EA67-4E0E-8EB9-CCCACF62B294}"/>
    <cellStyle name="checkExposure 11 6 2" xfId="3830" xr:uid="{84B89D7B-B692-41D7-BCFF-D031A99D6C0A}"/>
    <cellStyle name="checkExposure 11 7" xfId="3831" xr:uid="{0BA11296-45DD-4E3F-967D-9434A11D2304}"/>
    <cellStyle name="checkExposure 11 7 2" xfId="3832" xr:uid="{4B8C5ED2-FF6D-4DDD-9421-5DF16003576D}"/>
    <cellStyle name="checkExposure 11 8" xfId="3833" xr:uid="{5A9321CC-47BF-4646-9BF5-06882943DA7D}"/>
    <cellStyle name="checkExposure 11 8 2" xfId="3834" xr:uid="{3BAC0987-71C0-4F00-AAA3-D5A691C7C87B}"/>
    <cellStyle name="checkExposure 11 9" xfId="3835" xr:uid="{0947BF77-2DCE-4356-BDC8-93185C4E7DEA}"/>
    <cellStyle name="checkExposure 11 9 2" xfId="3836" xr:uid="{9CE01D3D-E5A3-485D-B925-88C2359C582D}"/>
    <cellStyle name="checkExposure 12" xfId="3837" xr:uid="{B3E6C01B-2409-467C-9A12-9BF9B9B69499}"/>
    <cellStyle name="checkExposure 12 10" xfId="3838" xr:uid="{232BBA7F-003E-4BFD-86D4-9755E35E4CDA}"/>
    <cellStyle name="checkExposure 12 10 2" xfId="3839" xr:uid="{3ECCD11C-9AA8-4918-8CB1-E3FFD5E71DB2}"/>
    <cellStyle name="checkExposure 12 11" xfId="3840" xr:uid="{8B3B3F20-E3B5-41BC-8B86-75A5C06F20EC}"/>
    <cellStyle name="checkExposure 12 11 2" xfId="3841" xr:uid="{84C0F5D9-DC19-446D-A3BD-47A8F7DB34B9}"/>
    <cellStyle name="checkExposure 12 12" xfId="3842" xr:uid="{487951B3-C226-49CA-BDAC-99CE5693990B}"/>
    <cellStyle name="checkExposure 12 12 2" xfId="3843" xr:uid="{C64946F0-1EE3-49DE-8124-8BBE2F80CE37}"/>
    <cellStyle name="checkExposure 12 13" xfId="3844" xr:uid="{012CE615-A696-447C-9750-C65373D3F5F2}"/>
    <cellStyle name="checkExposure 12 13 2" xfId="3845" xr:uid="{E42A9528-F53E-4C58-85C5-7D9D2B491CCF}"/>
    <cellStyle name="checkExposure 12 14" xfId="3846" xr:uid="{7035F157-4E07-492C-8D5F-EDBAE6071C5B}"/>
    <cellStyle name="checkExposure 12 14 2" xfId="3847" xr:uid="{941F78B7-B645-43FA-88CD-74B7D5810A93}"/>
    <cellStyle name="checkExposure 12 15" xfId="3848" xr:uid="{CCC1F6B7-CECB-4AFE-A051-A82F2B8E05C9}"/>
    <cellStyle name="checkExposure 12 2" xfId="3849" xr:uid="{73506009-BD21-4313-9484-33F71841A823}"/>
    <cellStyle name="checkExposure 12 2 2" xfId="3850" xr:uid="{7F6FC671-7F47-451B-9357-020053E38ED5}"/>
    <cellStyle name="checkExposure 12 3" xfId="3851" xr:uid="{C597B0CE-65FD-4CEF-B3BC-FB197AFAFE06}"/>
    <cellStyle name="checkExposure 12 3 2" xfId="3852" xr:uid="{1465D91C-72A6-4180-83B8-23A39AD4F5AD}"/>
    <cellStyle name="checkExposure 12 4" xfId="3853" xr:uid="{DC3737FE-9CFC-453F-9BBE-04DE00BFCE54}"/>
    <cellStyle name="checkExposure 12 4 2" xfId="3854" xr:uid="{A68AE7E1-430F-4FD0-B77D-757A47D00B5A}"/>
    <cellStyle name="checkExposure 12 5" xfId="3855" xr:uid="{07E8C924-C9D5-4298-B5A6-465693D867C5}"/>
    <cellStyle name="checkExposure 12 5 2" xfId="3856" xr:uid="{A66CC837-96CE-4E2F-816F-F5BE246246B5}"/>
    <cellStyle name="checkExposure 12 6" xfId="3857" xr:uid="{C7B24A7E-D684-4B62-A41F-3BB39A266831}"/>
    <cellStyle name="checkExposure 12 6 2" xfId="3858" xr:uid="{C74389B6-8D23-4E8C-80F8-0D785EEE1567}"/>
    <cellStyle name="checkExposure 12 7" xfId="3859" xr:uid="{7A4A4A21-F25A-4E2D-A9D3-F057AA426277}"/>
    <cellStyle name="checkExposure 12 7 2" xfId="3860" xr:uid="{5EAC75D4-DF63-4040-A027-0AA268A03903}"/>
    <cellStyle name="checkExposure 12 8" xfId="3861" xr:uid="{0396A011-6D86-40FC-918C-09689D17864F}"/>
    <cellStyle name="checkExposure 12 8 2" xfId="3862" xr:uid="{1033E49A-C348-42F0-81AB-8EFB6D8A1BDD}"/>
    <cellStyle name="checkExposure 12 9" xfId="3863" xr:uid="{B29E2831-CB30-43EF-A09D-D8137EEAB42C}"/>
    <cellStyle name="checkExposure 12 9 2" xfId="3864" xr:uid="{FAFF0E46-A042-49ED-9F76-71B221F7BBF5}"/>
    <cellStyle name="checkExposure 13" xfId="3865" xr:uid="{B4848851-4A1B-4C80-90F2-DB0FC5BB5EAC}"/>
    <cellStyle name="checkExposure 13 10" xfId="3866" xr:uid="{4B77845F-F2A7-4C30-9D56-FF4C2CB58C98}"/>
    <cellStyle name="checkExposure 13 10 2" xfId="3867" xr:uid="{A88B09CC-17EA-4A84-A302-18A4DC8BF759}"/>
    <cellStyle name="checkExposure 13 11" xfId="3868" xr:uid="{1DCB5311-6E21-4220-87A6-C94A92C16109}"/>
    <cellStyle name="checkExposure 13 11 2" xfId="3869" xr:uid="{32AF87AD-7C6B-44E9-B31A-B538717408DB}"/>
    <cellStyle name="checkExposure 13 12" xfId="3870" xr:uid="{EC7F0F06-10D2-44DC-8210-B5459776F7FF}"/>
    <cellStyle name="checkExposure 13 12 2" xfId="3871" xr:uid="{1529E53E-A5C0-4F86-8621-AA6D70AA2CA1}"/>
    <cellStyle name="checkExposure 13 13" xfId="3872" xr:uid="{BD44A56F-7173-4DCE-9595-D3F289AA4A97}"/>
    <cellStyle name="checkExposure 13 13 2" xfId="3873" xr:uid="{7A01BC2E-FB70-420C-831E-CADAA143D10E}"/>
    <cellStyle name="checkExposure 13 14" xfId="3874" xr:uid="{98FCE352-6008-4CA5-8C8A-F58A6FBDF8B7}"/>
    <cellStyle name="checkExposure 13 14 2" xfId="3875" xr:uid="{01C29CBB-B7E7-4A29-803A-7AFDD15114A7}"/>
    <cellStyle name="checkExposure 13 15" xfId="3876" xr:uid="{A1372E3E-CC46-46DB-9769-7185192893AE}"/>
    <cellStyle name="checkExposure 13 2" xfId="3877" xr:uid="{7BF47599-51B0-487C-8D71-98AC51C01591}"/>
    <cellStyle name="checkExposure 13 2 2" xfId="3878" xr:uid="{03A3423F-3EBD-45DC-ACF5-7F3761A85CCA}"/>
    <cellStyle name="checkExposure 13 3" xfId="3879" xr:uid="{5A8610BF-29B9-4906-874C-126E1AB602FC}"/>
    <cellStyle name="checkExposure 13 3 2" xfId="3880" xr:uid="{DC3F5338-BDF5-46F7-B703-CC87FFF373AD}"/>
    <cellStyle name="checkExposure 13 4" xfId="3881" xr:uid="{8B0B47DD-2C9F-4AF6-ACE7-563F391D1332}"/>
    <cellStyle name="checkExposure 13 4 2" xfId="3882" xr:uid="{92378C9E-521B-4210-A052-3948F9CDFCA6}"/>
    <cellStyle name="checkExposure 13 5" xfId="3883" xr:uid="{DACE2D99-83BC-4B33-B2F9-73601A3A7EBE}"/>
    <cellStyle name="checkExposure 13 5 2" xfId="3884" xr:uid="{5B9B1295-42B9-4CF2-9027-AF5E40E396AD}"/>
    <cellStyle name="checkExposure 13 6" xfId="3885" xr:uid="{318CA347-A12F-4A08-A663-A4F1AEFB6B47}"/>
    <cellStyle name="checkExposure 13 6 2" xfId="3886" xr:uid="{B17F7355-A52D-443E-B470-218BAC1D9E48}"/>
    <cellStyle name="checkExposure 13 7" xfId="3887" xr:uid="{8B0F58C9-E0A6-425E-9E34-3DDEA6CE079C}"/>
    <cellStyle name="checkExposure 13 7 2" xfId="3888" xr:uid="{AEFE6432-B430-41C8-A516-BDC6DEF0FDBE}"/>
    <cellStyle name="checkExposure 13 8" xfId="3889" xr:uid="{21B9690D-BF9E-4283-9696-5AD85A0EB432}"/>
    <cellStyle name="checkExposure 13 8 2" xfId="3890" xr:uid="{9E2A4229-6E13-4131-83BF-53CEDB1A7EA6}"/>
    <cellStyle name="checkExposure 13 9" xfId="3891" xr:uid="{C1038B7D-4A9C-4BFD-9257-7799B7D70CBC}"/>
    <cellStyle name="checkExposure 13 9 2" xfId="3892" xr:uid="{AE98EF16-5A3E-4909-B3EF-75321055DD4A}"/>
    <cellStyle name="checkExposure 14" xfId="3893" xr:uid="{4DA9B0A9-A729-4046-949F-56CE653EC48D}"/>
    <cellStyle name="checkExposure 14 10" xfId="3894" xr:uid="{190A8C52-1AA4-44D5-8B29-5A74601A95DF}"/>
    <cellStyle name="checkExposure 14 10 2" xfId="3895" xr:uid="{2B964D93-5FE4-461E-AD04-881F892456B4}"/>
    <cellStyle name="checkExposure 14 11" xfId="3896" xr:uid="{B66A491F-F5FD-403E-A6BD-91D093B43C26}"/>
    <cellStyle name="checkExposure 14 11 2" xfId="3897" xr:uid="{D795343E-6EEA-406C-AD56-EB805EE05975}"/>
    <cellStyle name="checkExposure 14 12" xfId="3898" xr:uid="{9FDBF231-E77E-4F57-87C0-8392714C3940}"/>
    <cellStyle name="checkExposure 14 12 2" xfId="3899" xr:uid="{B7EF37F3-D5EF-47DB-A266-6DE88ED6BD31}"/>
    <cellStyle name="checkExposure 14 13" xfId="3900" xr:uid="{0E905865-B346-4194-8C48-4260F2FF3813}"/>
    <cellStyle name="checkExposure 14 13 2" xfId="3901" xr:uid="{1C665484-5E29-4927-B499-3729D4036877}"/>
    <cellStyle name="checkExposure 14 14" xfId="3902" xr:uid="{DB3583C4-FBC7-4A75-8AF2-A23FF24E9335}"/>
    <cellStyle name="checkExposure 14 14 2" xfId="3903" xr:uid="{6150F9D0-C493-4204-917E-68E679D25EA3}"/>
    <cellStyle name="checkExposure 14 15" xfId="3904" xr:uid="{FA257D69-13A0-4958-A18F-16D20A6C06E0}"/>
    <cellStyle name="checkExposure 14 2" xfId="3905" xr:uid="{B0FD5C97-08F4-473F-B145-E836E2768C69}"/>
    <cellStyle name="checkExposure 14 2 2" xfId="3906" xr:uid="{6AE19C50-01D6-4A24-9365-F6A17883B933}"/>
    <cellStyle name="checkExposure 14 3" xfId="3907" xr:uid="{5FACA476-7737-4DEF-897D-FCE4AF0C9ACB}"/>
    <cellStyle name="checkExposure 14 3 2" xfId="3908" xr:uid="{FC2506A9-A4E3-4AFE-AA43-5702CA26B583}"/>
    <cellStyle name="checkExposure 14 4" xfId="3909" xr:uid="{6E19705D-074E-448B-AD42-3A1C8403E996}"/>
    <cellStyle name="checkExposure 14 4 2" xfId="3910" xr:uid="{16253F87-471E-48FC-B7E2-9E254D89B512}"/>
    <cellStyle name="checkExposure 14 5" xfId="3911" xr:uid="{904769FA-B993-4E26-ACB9-6B4623060CC4}"/>
    <cellStyle name="checkExposure 14 5 2" xfId="3912" xr:uid="{65787372-8C40-42CB-8560-F0A4FF616191}"/>
    <cellStyle name="checkExposure 14 6" xfId="3913" xr:uid="{7E69B0A2-18F8-429D-A844-B5AAB0184916}"/>
    <cellStyle name="checkExposure 14 6 2" xfId="3914" xr:uid="{8670549D-AB88-419F-B8D9-E365ED4EA633}"/>
    <cellStyle name="checkExposure 14 7" xfId="3915" xr:uid="{F171A3B2-B20E-4B73-B69C-5E2C2B361034}"/>
    <cellStyle name="checkExposure 14 7 2" xfId="3916" xr:uid="{508A43C9-45D9-4FB0-B437-CD35586899B2}"/>
    <cellStyle name="checkExposure 14 8" xfId="3917" xr:uid="{FE5C60A1-1F2D-46AC-8DBE-77074B8D734D}"/>
    <cellStyle name="checkExposure 14 8 2" xfId="3918" xr:uid="{C9133CDC-02C2-4A71-8A59-E3778990BC33}"/>
    <cellStyle name="checkExposure 14 9" xfId="3919" xr:uid="{B252C0F8-0414-45CC-B689-929262B56274}"/>
    <cellStyle name="checkExposure 14 9 2" xfId="3920" xr:uid="{CEF0AF03-895B-4324-B173-B903FAA6ED35}"/>
    <cellStyle name="checkExposure 15" xfId="3921" xr:uid="{6BD68954-0565-4CA1-8117-FFADC5BEF5AD}"/>
    <cellStyle name="checkExposure 15 10" xfId="3922" xr:uid="{6324596C-17A5-4C19-86F4-A5BD15BC83EF}"/>
    <cellStyle name="checkExposure 15 10 2" xfId="3923" xr:uid="{9292D8BE-7153-4F68-979A-B227A8B7493A}"/>
    <cellStyle name="checkExposure 15 11" xfId="3924" xr:uid="{3AB6178D-E7BB-454B-9D93-F9F16F01D2A1}"/>
    <cellStyle name="checkExposure 15 11 2" xfId="3925" xr:uid="{C2918819-2590-445B-A0C5-BD17869A86D5}"/>
    <cellStyle name="checkExposure 15 12" xfId="3926" xr:uid="{CFAF36D3-548C-4AF6-A1C4-F0009D07DCAC}"/>
    <cellStyle name="checkExposure 15 12 2" xfId="3927" xr:uid="{BB0A8487-9894-4137-B97C-F1ACECE69E87}"/>
    <cellStyle name="checkExposure 15 13" xfId="3928" xr:uid="{4673EE84-3CF4-48C7-BAAE-980D8471A5AE}"/>
    <cellStyle name="checkExposure 15 13 2" xfId="3929" xr:uid="{B1E34CA2-E603-4DBF-96EB-39EE7ED692DB}"/>
    <cellStyle name="checkExposure 15 14" xfId="3930" xr:uid="{A434EDC8-A1B8-4CCB-A7AB-38609176E8DF}"/>
    <cellStyle name="checkExposure 15 14 2" xfId="3931" xr:uid="{0ED6E6D9-B065-4B0F-9230-BF1557D3335A}"/>
    <cellStyle name="checkExposure 15 15" xfId="3932" xr:uid="{698F966A-E7D3-4CF3-89E2-CE42500B0628}"/>
    <cellStyle name="checkExposure 15 2" xfId="3933" xr:uid="{8F9F7B60-A545-415C-814B-21AA5478F842}"/>
    <cellStyle name="checkExposure 15 2 2" xfId="3934" xr:uid="{715F5FFD-DCF9-48FC-9086-29F0CEFDCD57}"/>
    <cellStyle name="checkExposure 15 3" xfId="3935" xr:uid="{9930DA88-0546-4B58-BA37-11F4000C41AC}"/>
    <cellStyle name="checkExposure 15 3 2" xfId="3936" xr:uid="{E24A890F-007A-40D2-9D4D-EBB264DBA80F}"/>
    <cellStyle name="checkExposure 15 4" xfId="3937" xr:uid="{5BD48D44-11F5-4C70-ACE5-75F355C4234F}"/>
    <cellStyle name="checkExposure 15 4 2" xfId="3938" xr:uid="{2765B96F-0949-43FC-B18B-C71DDE01EA04}"/>
    <cellStyle name="checkExposure 15 5" xfId="3939" xr:uid="{3C873663-63DF-4480-883A-64B7AD7C1CA5}"/>
    <cellStyle name="checkExposure 15 5 2" xfId="3940" xr:uid="{E1058202-F785-431D-A2B7-87401E9B1DD1}"/>
    <cellStyle name="checkExposure 15 6" xfId="3941" xr:uid="{6460F80B-0732-4B71-B4AF-451B13E78C0F}"/>
    <cellStyle name="checkExposure 15 6 2" xfId="3942" xr:uid="{5C5EB173-FB8F-412F-A408-995B3F24652D}"/>
    <cellStyle name="checkExposure 15 7" xfId="3943" xr:uid="{3F573160-1E57-4E19-A4A2-B79FF863B4D1}"/>
    <cellStyle name="checkExposure 15 7 2" xfId="3944" xr:uid="{DD16EEC3-925A-43BF-BA4B-A5635DF83BE6}"/>
    <cellStyle name="checkExposure 15 8" xfId="3945" xr:uid="{DAB9E404-016F-439E-B07A-7B47D0FA566D}"/>
    <cellStyle name="checkExposure 15 8 2" xfId="3946" xr:uid="{328681DF-D9BE-4F4B-89FF-7491CF05E845}"/>
    <cellStyle name="checkExposure 15 9" xfId="3947" xr:uid="{4A9415B9-6B86-489C-9F64-28F3C4B21DE8}"/>
    <cellStyle name="checkExposure 15 9 2" xfId="3948" xr:uid="{1206021B-CC23-4BC5-81BF-825941816619}"/>
    <cellStyle name="checkExposure 16" xfId="3949" xr:uid="{7639D8C9-5C6F-4BE0-80ED-7D5D6B9534BC}"/>
    <cellStyle name="checkExposure 16 10" xfId="3950" xr:uid="{44A3A074-548E-45EC-8605-87B78C04F766}"/>
    <cellStyle name="checkExposure 16 10 2" xfId="3951" xr:uid="{8865B4DC-9ADD-4816-AD04-CC155686B0CE}"/>
    <cellStyle name="checkExposure 16 11" xfId="3952" xr:uid="{C3641097-0E8C-4653-AC3E-8CCCD64D92E5}"/>
    <cellStyle name="checkExposure 16 11 2" xfId="3953" xr:uid="{087FBA04-A65F-45A6-B0EC-AD7425050D5E}"/>
    <cellStyle name="checkExposure 16 12" xfId="3954" xr:uid="{3E691058-8CBB-4272-9879-0552E55BAA73}"/>
    <cellStyle name="checkExposure 16 12 2" xfId="3955" xr:uid="{CC7627A5-0DBA-4A5D-893B-77C72663A746}"/>
    <cellStyle name="checkExposure 16 13" xfId="3956" xr:uid="{B2A661CB-3D04-4684-9EB6-5602A06150DC}"/>
    <cellStyle name="checkExposure 16 13 2" xfId="3957" xr:uid="{23FFB2D0-12EE-4B3C-BA41-138070A7BA59}"/>
    <cellStyle name="checkExposure 16 14" xfId="3958" xr:uid="{F9DCF3BB-8848-4BD1-8606-534A0A861B2A}"/>
    <cellStyle name="checkExposure 16 14 2" xfId="3959" xr:uid="{968C8F73-AFFC-424E-AD7E-7603B437FE88}"/>
    <cellStyle name="checkExposure 16 15" xfId="3960" xr:uid="{C365B119-6C3F-4C35-90A5-B00A1D95EAF9}"/>
    <cellStyle name="checkExposure 16 2" xfId="3961" xr:uid="{612C9A88-F7B2-4B07-880C-2648B3F0182A}"/>
    <cellStyle name="checkExposure 16 2 2" xfId="3962" xr:uid="{009C7748-942E-4FD8-BCDC-D2A5B374EE2B}"/>
    <cellStyle name="checkExposure 16 3" xfId="3963" xr:uid="{BB79D02D-DE25-4A99-8636-7DAEF26B2564}"/>
    <cellStyle name="checkExposure 16 3 2" xfId="3964" xr:uid="{BEF5FF07-C117-43DD-8B36-A4EC3BB0D776}"/>
    <cellStyle name="checkExposure 16 4" xfId="3965" xr:uid="{55A818C2-5707-4681-B877-52E582F5A921}"/>
    <cellStyle name="checkExposure 16 4 2" xfId="3966" xr:uid="{E3EA9598-CD85-4FEA-87E9-19820191A7DB}"/>
    <cellStyle name="checkExposure 16 5" xfId="3967" xr:uid="{BD96989C-D779-43CC-9957-8AFA42BBAF3C}"/>
    <cellStyle name="checkExposure 16 5 2" xfId="3968" xr:uid="{8F89A8FA-2CB1-47C7-B510-A82961C9D6E3}"/>
    <cellStyle name="checkExposure 16 6" xfId="3969" xr:uid="{35792590-A937-458D-91A9-FE7DD2E687AA}"/>
    <cellStyle name="checkExposure 16 6 2" xfId="3970" xr:uid="{6B3CE4C3-1431-405D-84A5-549AEA6E9582}"/>
    <cellStyle name="checkExposure 16 7" xfId="3971" xr:uid="{F3195BBD-AC2B-45C8-99A1-CF987EB85115}"/>
    <cellStyle name="checkExposure 16 7 2" xfId="3972" xr:uid="{DF01AE9E-173D-4067-8711-D93CE52CC5FA}"/>
    <cellStyle name="checkExposure 16 8" xfId="3973" xr:uid="{58EF4E4A-58A2-4B2D-9AC5-1FDF34F9056C}"/>
    <cellStyle name="checkExposure 16 8 2" xfId="3974" xr:uid="{EC1DE957-7590-413B-9FE4-1623839CD34A}"/>
    <cellStyle name="checkExposure 16 9" xfId="3975" xr:uid="{DC9EF9EC-1748-421C-96F3-A5A251C8F56B}"/>
    <cellStyle name="checkExposure 16 9 2" xfId="3976" xr:uid="{D48669D0-E436-4E3F-96D8-41405C579674}"/>
    <cellStyle name="checkExposure 17" xfId="3977" xr:uid="{61D6587B-6BD5-4954-AE8F-A27881EE20EA}"/>
    <cellStyle name="checkExposure 17 10" xfId="3978" xr:uid="{2A52373D-375C-4325-8113-0FDD7CD85610}"/>
    <cellStyle name="checkExposure 17 10 2" xfId="3979" xr:uid="{6A975B15-0865-4DE1-8A69-B5B7F8501D5B}"/>
    <cellStyle name="checkExposure 17 11" xfId="3980" xr:uid="{BB888753-2392-4F0B-9514-406D91EBB47D}"/>
    <cellStyle name="checkExposure 17 11 2" xfId="3981" xr:uid="{6216F65A-DF30-4ACE-83AB-C7EEB77A819B}"/>
    <cellStyle name="checkExposure 17 12" xfId="3982" xr:uid="{9E7A578A-E545-4B12-967A-31202D6C2362}"/>
    <cellStyle name="checkExposure 17 12 2" xfId="3983" xr:uid="{1C7E2415-A379-43DD-8C4D-3284929AB779}"/>
    <cellStyle name="checkExposure 17 13" xfId="3984" xr:uid="{7BE83618-30DD-4A49-8EBF-6ADE50511C11}"/>
    <cellStyle name="checkExposure 17 13 2" xfId="3985" xr:uid="{B23C2137-49C0-4E72-BBAF-70725B339D03}"/>
    <cellStyle name="checkExposure 17 14" xfId="3986" xr:uid="{E34322A5-A02E-40DA-8A11-EFABE556BABF}"/>
    <cellStyle name="checkExposure 17 14 2" xfId="3987" xr:uid="{DD97EB09-2A7B-4B6E-84F6-419FD3BCF855}"/>
    <cellStyle name="checkExposure 17 15" xfId="3988" xr:uid="{BABFB9A5-8357-4894-A08F-A96FC9317140}"/>
    <cellStyle name="checkExposure 17 2" xfId="3989" xr:uid="{F477AA29-5FBF-4A62-9251-90701BBD677D}"/>
    <cellStyle name="checkExposure 17 2 2" xfId="3990" xr:uid="{B123C0BA-7DE4-4592-9A1E-84B99F04E39F}"/>
    <cellStyle name="checkExposure 17 3" xfId="3991" xr:uid="{DF0AB761-0540-49BA-AA27-C1533E498B6A}"/>
    <cellStyle name="checkExposure 17 3 2" xfId="3992" xr:uid="{AC419EA4-6B63-40C9-B3E3-E7E0AC2CEB00}"/>
    <cellStyle name="checkExposure 17 4" xfId="3993" xr:uid="{3DFDA7BA-48E5-4A01-A8E6-45432D17F89D}"/>
    <cellStyle name="checkExposure 17 4 2" xfId="3994" xr:uid="{7B77B80B-7020-437D-B465-5960C92DECB4}"/>
    <cellStyle name="checkExposure 17 5" xfId="3995" xr:uid="{D95119B8-AD38-4006-811E-B791203EE0CA}"/>
    <cellStyle name="checkExposure 17 5 2" xfId="3996" xr:uid="{05ECCB0E-0856-4ADC-9519-A7A902D5F984}"/>
    <cellStyle name="checkExposure 17 6" xfId="3997" xr:uid="{1E76DC3F-F80D-482D-AA58-9025501F9C0A}"/>
    <cellStyle name="checkExposure 17 6 2" xfId="3998" xr:uid="{416B0D37-D062-4422-817B-6BD1C7939ECE}"/>
    <cellStyle name="checkExposure 17 7" xfId="3999" xr:uid="{25A63F27-3CBB-4DB5-87FA-0164D6A18F95}"/>
    <cellStyle name="checkExposure 17 7 2" xfId="4000" xr:uid="{0A4BB5AC-C025-4BBF-AD3A-C5F5D181A032}"/>
    <cellStyle name="checkExposure 17 8" xfId="4001" xr:uid="{2FF14CDB-D57E-47A2-BA44-CF2685C8B05C}"/>
    <cellStyle name="checkExposure 17 8 2" xfId="4002" xr:uid="{9C48629A-1E1D-46A1-9CB8-61EAF435C2CC}"/>
    <cellStyle name="checkExposure 17 9" xfId="4003" xr:uid="{6D46656A-ED18-4E70-8C0F-66A6F504CCC3}"/>
    <cellStyle name="checkExposure 17 9 2" xfId="4004" xr:uid="{F67350EF-7F0C-4C6A-8AF8-F6489C02AE37}"/>
    <cellStyle name="checkExposure 18" xfId="4005" xr:uid="{995729CB-7075-42AC-947B-F2C6148821A2}"/>
    <cellStyle name="checkExposure 18 10" xfId="4006" xr:uid="{BC49F50A-071C-49A4-8F37-B625F622BDA0}"/>
    <cellStyle name="checkExposure 18 10 2" xfId="4007" xr:uid="{60193780-E9B0-406D-9197-E162ABC1ABC2}"/>
    <cellStyle name="checkExposure 18 11" xfId="4008" xr:uid="{6D1F800A-537F-4003-8B04-E8BFA0F819B5}"/>
    <cellStyle name="checkExposure 18 11 2" xfId="4009" xr:uid="{F566C9DB-74A2-4D90-96B2-068DD1881987}"/>
    <cellStyle name="checkExposure 18 12" xfId="4010" xr:uid="{9FDB5F0C-A08C-4C2D-8706-B7FA6C910D04}"/>
    <cellStyle name="checkExposure 18 12 2" xfId="4011" xr:uid="{A67BE91C-19CC-4AE3-8C75-82E01F949831}"/>
    <cellStyle name="checkExposure 18 13" xfId="4012" xr:uid="{1870286F-A9AA-458C-A349-46E5D9DCC79D}"/>
    <cellStyle name="checkExposure 18 13 2" xfId="4013" xr:uid="{11B4A437-DFC0-48E9-8BEF-0BEC97E48E42}"/>
    <cellStyle name="checkExposure 18 14" xfId="4014" xr:uid="{27C1103C-E4CF-4C42-997A-CC89CD021E3A}"/>
    <cellStyle name="checkExposure 18 14 2" xfId="4015" xr:uid="{59ADCFF3-CDF4-4F57-ACE0-03C5A0B7B722}"/>
    <cellStyle name="checkExposure 18 15" xfId="4016" xr:uid="{7C91DF69-81EC-4731-8FDA-9A242A47415C}"/>
    <cellStyle name="checkExposure 18 2" xfId="4017" xr:uid="{B2C0A982-EC88-499F-B307-5F412BC778FE}"/>
    <cellStyle name="checkExposure 18 2 2" xfId="4018" xr:uid="{22B705C7-8E42-47E4-A346-2C7E63154671}"/>
    <cellStyle name="checkExposure 18 3" xfId="4019" xr:uid="{95870096-E2C7-4271-B8A0-823DFB31525E}"/>
    <cellStyle name="checkExposure 18 3 2" xfId="4020" xr:uid="{24B7406B-432D-4AA1-88A7-DC2E345FD717}"/>
    <cellStyle name="checkExposure 18 4" xfId="4021" xr:uid="{A939BC44-76DA-4436-ABEA-8E07FFE363DF}"/>
    <cellStyle name="checkExposure 18 4 2" xfId="4022" xr:uid="{8281B718-248E-4ABC-BE2E-7191D89B55BC}"/>
    <cellStyle name="checkExposure 18 5" xfId="4023" xr:uid="{398BCBDD-8E4A-44A6-8309-585A41B5B425}"/>
    <cellStyle name="checkExposure 18 5 2" xfId="4024" xr:uid="{DEF550C8-4FCD-4898-AF6A-1CF2F3997A82}"/>
    <cellStyle name="checkExposure 18 6" xfId="4025" xr:uid="{12674977-68BC-473F-AB47-DDC935763A81}"/>
    <cellStyle name="checkExposure 18 6 2" xfId="4026" xr:uid="{AAC75DB1-B944-4534-9D93-AE5578421640}"/>
    <cellStyle name="checkExposure 18 7" xfId="4027" xr:uid="{1A01A9AF-E4FA-44A2-98E9-980D229B3494}"/>
    <cellStyle name="checkExposure 18 7 2" xfId="4028" xr:uid="{7B650579-7828-4A0E-B5A2-A1FE94EC13B3}"/>
    <cellStyle name="checkExposure 18 8" xfId="4029" xr:uid="{8B9D8915-9048-4C52-AD1D-04DC25E448FD}"/>
    <cellStyle name="checkExposure 18 8 2" xfId="4030" xr:uid="{53F4D343-B9CF-4AFC-9CC7-86D46FBF1648}"/>
    <cellStyle name="checkExposure 18 9" xfId="4031" xr:uid="{DC7030C1-A163-4700-82AA-F8A5B669CF14}"/>
    <cellStyle name="checkExposure 18 9 2" xfId="4032" xr:uid="{A2959E2D-3A99-4831-BDB6-E8F363E213AA}"/>
    <cellStyle name="checkExposure 19" xfId="4033" xr:uid="{39FBA6A3-879C-4BE7-A556-CD37AFA14106}"/>
    <cellStyle name="checkExposure 19 10" xfId="4034" xr:uid="{4AECBDE0-5788-427B-93E7-5869302D19C5}"/>
    <cellStyle name="checkExposure 19 10 2" xfId="4035" xr:uid="{79EE8C3E-0DA9-4FC7-96FC-F37AC4C6C9E9}"/>
    <cellStyle name="checkExposure 19 11" xfId="4036" xr:uid="{8D2AE44B-3222-448E-9D02-1F4815BED097}"/>
    <cellStyle name="checkExposure 19 11 2" xfId="4037" xr:uid="{EA474057-0D74-47C1-AF7A-E6D0CA5FAD33}"/>
    <cellStyle name="checkExposure 19 12" xfId="4038" xr:uid="{6405ED4C-F8E1-4405-8D18-77DF45E4E43F}"/>
    <cellStyle name="checkExposure 19 12 2" xfId="4039" xr:uid="{5BEE7921-6F81-4717-9D0F-150DE469BC35}"/>
    <cellStyle name="checkExposure 19 13" xfId="4040" xr:uid="{DA92E0B8-44E8-4D9F-BFE0-5DC429C9F148}"/>
    <cellStyle name="checkExposure 19 13 2" xfId="4041" xr:uid="{1B88D1A0-9EFF-42D1-A1C9-B51996729865}"/>
    <cellStyle name="checkExposure 19 14" xfId="4042" xr:uid="{B1E71DAC-4C03-45EC-B911-A30768EBB42D}"/>
    <cellStyle name="checkExposure 19 14 2" xfId="4043" xr:uid="{8D998583-5059-4DF8-9726-F632C99BD98B}"/>
    <cellStyle name="checkExposure 19 15" xfId="4044" xr:uid="{A435093E-8CDA-4C70-8DCE-4DCDFEBEFC33}"/>
    <cellStyle name="checkExposure 19 2" xfId="4045" xr:uid="{B4E2376A-C527-4B13-8987-AC636729AF34}"/>
    <cellStyle name="checkExposure 19 2 2" xfId="4046" xr:uid="{C07455E7-8D7C-4900-B14E-E50840DA227E}"/>
    <cellStyle name="checkExposure 19 3" xfId="4047" xr:uid="{F0343BFF-C174-431B-BA19-1BA5B5FCF568}"/>
    <cellStyle name="checkExposure 19 3 2" xfId="4048" xr:uid="{8D569111-0AC4-4822-AFEE-9236073F33E2}"/>
    <cellStyle name="checkExposure 19 4" xfId="4049" xr:uid="{F14040AC-94F9-4147-AEBC-89169E9A3A98}"/>
    <cellStyle name="checkExposure 19 4 2" xfId="4050" xr:uid="{379E0D4D-CB60-4D8F-B16F-DE68DDF2F5E8}"/>
    <cellStyle name="checkExposure 19 5" xfId="4051" xr:uid="{FAED72CD-F59C-4743-BB6E-24B6C9883188}"/>
    <cellStyle name="checkExposure 19 5 2" xfId="4052" xr:uid="{9FC12655-63BA-40AE-BC85-2D7FFAF41929}"/>
    <cellStyle name="checkExposure 19 6" xfId="4053" xr:uid="{43C69EC4-AA8F-4208-8FF5-B1CF6B43C379}"/>
    <cellStyle name="checkExposure 19 6 2" xfId="4054" xr:uid="{73B2840E-7472-4276-B9CB-9C82D0B06618}"/>
    <cellStyle name="checkExposure 19 7" xfId="4055" xr:uid="{EAD36C2A-FDEC-4C30-B0BF-9D6D3F42FEEC}"/>
    <cellStyle name="checkExposure 19 7 2" xfId="4056" xr:uid="{1959A5D0-97C6-4ED7-AC74-6CC0EE787899}"/>
    <cellStyle name="checkExposure 19 8" xfId="4057" xr:uid="{CF5A8708-71DB-48C4-95AB-6521D8CD941F}"/>
    <cellStyle name="checkExposure 19 8 2" xfId="4058" xr:uid="{F2BA06C3-5CBC-4BA5-A551-47DCBC7459E5}"/>
    <cellStyle name="checkExposure 19 9" xfId="4059" xr:uid="{BB0D9C19-FDE7-4C18-9F97-7D53F92FD22F}"/>
    <cellStyle name="checkExposure 19 9 2" xfId="4060" xr:uid="{A21EA795-CCCE-4D7C-AC4C-86C29EBA739F}"/>
    <cellStyle name="checkExposure 2" xfId="4061" xr:uid="{42E71D3C-BB08-44B9-8DB3-D4B4AA7E703D}"/>
    <cellStyle name="checkExposure 2 10" xfId="4062" xr:uid="{B49A27FF-BEA2-44B6-A262-9DAD952089A7}"/>
    <cellStyle name="checkExposure 2 10 10" xfId="4063" xr:uid="{29750505-0248-4625-AB1A-CFAAD1EFA691}"/>
    <cellStyle name="checkExposure 2 10 10 2" xfId="4064" xr:uid="{DB7D20EE-0B99-4544-A441-BBE9ADDFD52D}"/>
    <cellStyle name="checkExposure 2 10 11" xfId="4065" xr:uid="{12D7FA42-A4BA-41EB-BE15-3C9A96F8BA10}"/>
    <cellStyle name="checkExposure 2 10 11 2" xfId="4066" xr:uid="{5196D74D-B36A-4582-80A9-AD1B7A872BA6}"/>
    <cellStyle name="checkExposure 2 10 12" xfId="4067" xr:uid="{72F3F82D-36FF-4461-8355-8DE651402C7B}"/>
    <cellStyle name="checkExposure 2 10 12 2" xfId="4068" xr:uid="{3CB9CD80-C091-43E8-9CF0-77BCDD6253BD}"/>
    <cellStyle name="checkExposure 2 10 13" xfId="4069" xr:uid="{74FA4F64-DD61-4C90-B60E-E8C8F6EC4E63}"/>
    <cellStyle name="checkExposure 2 10 13 2" xfId="4070" xr:uid="{F2AD3CD7-E41A-4EBD-9A40-A04356EF1573}"/>
    <cellStyle name="checkExposure 2 10 14" xfId="4071" xr:uid="{575CBFF0-5050-4207-A0B1-291B858DF879}"/>
    <cellStyle name="checkExposure 2 10 14 2" xfId="4072" xr:uid="{34BAB484-E498-485B-875B-59D4F5A77AA5}"/>
    <cellStyle name="checkExposure 2 10 15" xfId="4073" xr:uid="{85800EF2-CB23-408F-818E-7606C8B36877}"/>
    <cellStyle name="checkExposure 2 10 2" xfId="4074" xr:uid="{407CB8BB-3599-42FD-8B0C-33C8AE2F8E30}"/>
    <cellStyle name="checkExposure 2 10 2 2" xfId="4075" xr:uid="{34347E4A-6970-4C35-991F-EAC68204AAE7}"/>
    <cellStyle name="checkExposure 2 10 3" xfId="4076" xr:uid="{0D60800E-D368-4F42-B163-9792C306C70A}"/>
    <cellStyle name="checkExposure 2 10 3 2" xfId="4077" xr:uid="{29C95D6E-D0F3-4749-8F4E-A60102211905}"/>
    <cellStyle name="checkExposure 2 10 4" xfId="4078" xr:uid="{ADA21BFF-C361-428D-B473-593B9D1E7C3B}"/>
    <cellStyle name="checkExposure 2 10 4 2" xfId="4079" xr:uid="{A7B152F6-7354-4E4E-804E-800B772D0837}"/>
    <cellStyle name="checkExposure 2 10 5" xfId="4080" xr:uid="{6C6598B2-ED99-4839-BFAE-1EE95A1B6479}"/>
    <cellStyle name="checkExposure 2 10 5 2" xfId="4081" xr:uid="{117A2921-FEA3-4F77-9A13-8A21E6354D46}"/>
    <cellStyle name="checkExposure 2 10 6" xfId="4082" xr:uid="{838682A4-6979-4243-9CDD-3CF0FBF59293}"/>
    <cellStyle name="checkExposure 2 10 6 2" xfId="4083" xr:uid="{805FEB61-4D44-4899-9161-034AA3083788}"/>
    <cellStyle name="checkExposure 2 10 7" xfId="4084" xr:uid="{F363057F-7BFA-429E-8A4A-CB11BED47355}"/>
    <cellStyle name="checkExposure 2 10 7 2" xfId="4085" xr:uid="{8FC39510-526D-4EE0-8520-9B436436540E}"/>
    <cellStyle name="checkExposure 2 10 8" xfId="4086" xr:uid="{7A29ED8D-DE42-45C8-A9CF-D25FD3CD261F}"/>
    <cellStyle name="checkExposure 2 10 8 2" xfId="4087" xr:uid="{42B64883-4DD2-436C-BC18-B35AA8D6EBB7}"/>
    <cellStyle name="checkExposure 2 10 9" xfId="4088" xr:uid="{EE981FA0-ACD0-4706-BEC3-D2CF38B32D84}"/>
    <cellStyle name="checkExposure 2 10 9 2" xfId="4089" xr:uid="{20BA737E-33E1-495A-B5A6-0DB4471A091D}"/>
    <cellStyle name="checkExposure 2 11" xfId="4090" xr:uid="{5A1F7E88-C8DB-4DDD-81E9-4845442F5876}"/>
    <cellStyle name="checkExposure 2 11 10" xfId="4091" xr:uid="{7DCDD5C4-0E6A-415F-9005-45047FA7FF0F}"/>
    <cellStyle name="checkExposure 2 11 10 2" xfId="4092" xr:uid="{E5A4FB9E-2010-47FB-A88A-EFE021330988}"/>
    <cellStyle name="checkExposure 2 11 11" xfId="4093" xr:uid="{B0B8A35F-30EC-4311-942B-3EAD6B297207}"/>
    <cellStyle name="checkExposure 2 11 11 2" xfId="4094" xr:uid="{CA890957-C044-427B-B117-4AB1B3F2E558}"/>
    <cellStyle name="checkExposure 2 11 12" xfId="4095" xr:uid="{37E26664-E734-450A-979B-85BEFE0B881E}"/>
    <cellStyle name="checkExposure 2 11 12 2" xfId="4096" xr:uid="{1F9BAA5D-7903-4A18-9776-09A2186C6A31}"/>
    <cellStyle name="checkExposure 2 11 13" xfId="4097" xr:uid="{AD8349A8-D31C-4D6C-8430-E097C19B2733}"/>
    <cellStyle name="checkExposure 2 11 13 2" xfId="4098" xr:uid="{8E751182-8A83-463F-B873-0B4A7CFBFF5A}"/>
    <cellStyle name="checkExposure 2 11 14" xfId="4099" xr:uid="{24D1E6DF-7299-4066-A6FD-3CE8F23D1263}"/>
    <cellStyle name="checkExposure 2 11 14 2" xfId="4100" xr:uid="{E98BAE08-374B-4E1F-933E-3D2F0673F463}"/>
    <cellStyle name="checkExposure 2 11 15" xfId="4101" xr:uid="{44D7AEB0-E9BE-415F-A339-BD7CBBE393E3}"/>
    <cellStyle name="checkExposure 2 11 2" xfId="4102" xr:uid="{A0632E19-1B5F-4B25-80DF-879B1E0EF049}"/>
    <cellStyle name="checkExposure 2 11 2 2" xfId="4103" xr:uid="{015495BC-1DC2-4E93-A3A5-9734EB05681C}"/>
    <cellStyle name="checkExposure 2 11 3" xfId="4104" xr:uid="{02CDF879-13DB-4DE0-B245-D66722CC76E9}"/>
    <cellStyle name="checkExposure 2 11 3 2" xfId="4105" xr:uid="{289AFD01-1A51-4AAB-94C9-536033640A0A}"/>
    <cellStyle name="checkExposure 2 11 4" xfId="4106" xr:uid="{33C332CB-07A3-4518-A721-A0061DD8B013}"/>
    <cellStyle name="checkExposure 2 11 4 2" xfId="4107" xr:uid="{BDD9083E-E76B-4DC6-9994-478EA883A334}"/>
    <cellStyle name="checkExposure 2 11 5" xfId="4108" xr:uid="{CF69A12D-9E27-4C71-B985-23B1C36D4565}"/>
    <cellStyle name="checkExposure 2 11 5 2" xfId="4109" xr:uid="{6B9B36AA-5E9C-43A6-BBE3-63C184CEA339}"/>
    <cellStyle name="checkExposure 2 11 6" xfId="4110" xr:uid="{87F2B1BD-1180-4AB5-B514-8100CF3625D8}"/>
    <cellStyle name="checkExposure 2 11 6 2" xfId="4111" xr:uid="{2BCC392C-7EFA-47CA-90AD-AB9613577D1E}"/>
    <cellStyle name="checkExposure 2 11 7" xfId="4112" xr:uid="{F19A8ED9-D5AB-4B7E-B9A0-A756CD50029F}"/>
    <cellStyle name="checkExposure 2 11 7 2" xfId="4113" xr:uid="{473D9F74-C3C3-4E40-98CE-5E45DA8BB751}"/>
    <cellStyle name="checkExposure 2 11 8" xfId="4114" xr:uid="{3911570B-CDA9-4738-8E31-CC46C0F57740}"/>
    <cellStyle name="checkExposure 2 11 8 2" xfId="4115" xr:uid="{5C3A7741-78B7-4131-B6A5-BB1C137FDD4F}"/>
    <cellStyle name="checkExposure 2 11 9" xfId="4116" xr:uid="{209842B0-0843-4FE4-8FA1-15009F7475FB}"/>
    <cellStyle name="checkExposure 2 11 9 2" xfId="4117" xr:uid="{75CCCBD6-5D1C-46DB-8FB4-A89DB833A3A0}"/>
    <cellStyle name="checkExposure 2 12" xfId="4118" xr:uid="{B9493138-04B1-431F-9B70-FCB4F98F5A31}"/>
    <cellStyle name="checkExposure 2 12 10" xfId="4119" xr:uid="{8217CB35-DD5F-4D68-BF0E-821F2C965A15}"/>
    <cellStyle name="checkExposure 2 12 10 2" xfId="4120" xr:uid="{3CB607B2-70B6-4780-BF81-84417850E448}"/>
    <cellStyle name="checkExposure 2 12 11" xfId="4121" xr:uid="{3510712C-91D0-4642-8BE6-50CC8AFC29A9}"/>
    <cellStyle name="checkExposure 2 12 11 2" xfId="4122" xr:uid="{7FEFFCA7-4790-43E8-99D8-6E67AC755BDC}"/>
    <cellStyle name="checkExposure 2 12 12" xfId="4123" xr:uid="{1A0F1FAB-CD11-493D-A11C-61AEB92AB137}"/>
    <cellStyle name="checkExposure 2 12 12 2" xfId="4124" xr:uid="{78C79CB0-84CC-4CDB-9436-BDC1682AE311}"/>
    <cellStyle name="checkExposure 2 12 13" xfId="4125" xr:uid="{C958F8F5-6E9E-41EB-B04B-47CE08815FDF}"/>
    <cellStyle name="checkExposure 2 12 13 2" xfId="4126" xr:uid="{A4B713ED-0D99-4525-8E91-B989C8DF9171}"/>
    <cellStyle name="checkExposure 2 12 14" xfId="4127" xr:uid="{24C1458D-09AF-4882-A134-E2B8691B1A8F}"/>
    <cellStyle name="checkExposure 2 12 14 2" xfId="4128" xr:uid="{A2A3ADA3-BB74-4BAC-B86C-510780656448}"/>
    <cellStyle name="checkExposure 2 12 15" xfId="4129" xr:uid="{AF27EFA4-1673-4363-923C-F3E8C36866A5}"/>
    <cellStyle name="checkExposure 2 12 2" xfId="4130" xr:uid="{5AE7A7C2-0440-469D-A0A4-CCF58225C99F}"/>
    <cellStyle name="checkExposure 2 12 2 2" xfId="4131" xr:uid="{C9851D4C-FD17-4290-B117-89066FDE6383}"/>
    <cellStyle name="checkExposure 2 12 3" xfId="4132" xr:uid="{E209598E-C13B-4FE7-969F-66CBA3AE743E}"/>
    <cellStyle name="checkExposure 2 12 3 2" xfId="4133" xr:uid="{43E9B030-E0C3-4587-ADD5-30E809AD0661}"/>
    <cellStyle name="checkExposure 2 12 4" xfId="4134" xr:uid="{D643A133-9DD8-4DC0-85E1-CD40777DA008}"/>
    <cellStyle name="checkExposure 2 12 4 2" xfId="4135" xr:uid="{5711382F-96F4-4333-AE8F-5DC8929285CD}"/>
    <cellStyle name="checkExposure 2 12 5" xfId="4136" xr:uid="{856E7D6B-A645-408A-9DD8-F4D42A7FA380}"/>
    <cellStyle name="checkExposure 2 12 5 2" xfId="4137" xr:uid="{1BD65378-49C7-4ABF-B423-43BF01D684BC}"/>
    <cellStyle name="checkExposure 2 12 6" xfId="4138" xr:uid="{174B59D3-B3E8-4776-968D-51D4F803753E}"/>
    <cellStyle name="checkExposure 2 12 6 2" xfId="4139" xr:uid="{030EC68C-1758-4780-BAB8-7EE2EA46DE49}"/>
    <cellStyle name="checkExposure 2 12 7" xfId="4140" xr:uid="{A7002200-CDE5-49A3-BE8F-9CA07A6419DD}"/>
    <cellStyle name="checkExposure 2 12 7 2" xfId="4141" xr:uid="{32F1D663-6837-42BD-A869-51996713DA33}"/>
    <cellStyle name="checkExposure 2 12 8" xfId="4142" xr:uid="{C30BCE53-7235-4073-90C6-FEC3F1C74D35}"/>
    <cellStyle name="checkExposure 2 12 8 2" xfId="4143" xr:uid="{CD2CA4C1-9765-4754-B6A7-49E559B804A9}"/>
    <cellStyle name="checkExposure 2 12 9" xfId="4144" xr:uid="{67D708C1-84BD-4D7D-BD74-FBC19362EEFD}"/>
    <cellStyle name="checkExposure 2 12 9 2" xfId="4145" xr:uid="{66073E4C-B6B7-43D5-A398-03DBA61E6E3C}"/>
    <cellStyle name="checkExposure 2 13" xfId="4146" xr:uid="{3A12F041-B254-41C8-A782-ACA2D15D427E}"/>
    <cellStyle name="checkExposure 2 13 10" xfId="4147" xr:uid="{7DD69619-43F0-4AE1-92B6-999CA0A34EB6}"/>
    <cellStyle name="checkExposure 2 13 10 2" xfId="4148" xr:uid="{61CE1D61-771C-4124-8DF4-CB3C984BD3D1}"/>
    <cellStyle name="checkExposure 2 13 11" xfId="4149" xr:uid="{94A4BAD2-4E65-4376-83C7-CC800DB627D2}"/>
    <cellStyle name="checkExposure 2 13 11 2" xfId="4150" xr:uid="{6B43CC57-8FA1-4A24-8214-86C6669EC779}"/>
    <cellStyle name="checkExposure 2 13 12" xfId="4151" xr:uid="{E0A37442-31DB-4ACC-9454-C07B60A22AB2}"/>
    <cellStyle name="checkExposure 2 13 12 2" xfId="4152" xr:uid="{37454225-4625-457D-9949-3F58F18BF131}"/>
    <cellStyle name="checkExposure 2 13 13" xfId="4153" xr:uid="{4F107262-9208-42BC-AA9F-872C2D1F6FAF}"/>
    <cellStyle name="checkExposure 2 13 13 2" xfId="4154" xr:uid="{9E30A760-4286-499A-947E-54DA3B4FFA00}"/>
    <cellStyle name="checkExposure 2 13 14" xfId="4155" xr:uid="{F9C6FFC3-D2AE-4AE8-90F5-CC339EF9CA15}"/>
    <cellStyle name="checkExposure 2 13 14 2" xfId="4156" xr:uid="{6FE2C1FC-70A0-4288-B536-AF061672490B}"/>
    <cellStyle name="checkExposure 2 13 15" xfId="4157" xr:uid="{8C943EDF-54ED-4D77-A274-4678ED45003C}"/>
    <cellStyle name="checkExposure 2 13 2" xfId="4158" xr:uid="{C86111E5-C2EA-4580-B335-CE567FF6C825}"/>
    <cellStyle name="checkExposure 2 13 2 2" xfId="4159" xr:uid="{B7C880BF-88EC-47EC-849A-169C63ABBFCC}"/>
    <cellStyle name="checkExposure 2 13 3" xfId="4160" xr:uid="{473A6677-1028-4748-8D7F-4FF4D4F09358}"/>
    <cellStyle name="checkExposure 2 13 3 2" xfId="4161" xr:uid="{EA4D9D65-430F-4222-98EA-119BC23F45E2}"/>
    <cellStyle name="checkExposure 2 13 4" xfId="4162" xr:uid="{E3C2A0C5-25CC-4439-B8D6-9AF6009D51EE}"/>
    <cellStyle name="checkExposure 2 13 4 2" xfId="4163" xr:uid="{4AB0ADA2-978C-4E97-9CB8-BD7CE2CF50C8}"/>
    <cellStyle name="checkExposure 2 13 5" xfId="4164" xr:uid="{2F46F8C3-0A88-4566-9917-757703506ABB}"/>
    <cellStyle name="checkExposure 2 13 5 2" xfId="4165" xr:uid="{925F3383-9931-444B-9522-70E05B78D68C}"/>
    <cellStyle name="checkExposure 2 13 6" xfId="4166" xr:uid="{9C8825DD-F222-41D2-83C1-165BD32AAED3}"/>
    <cellStyle name="checkExposure 2 13 6 2" xfId="4167" xr:uid="{4BC6D4AB-E52B-4149-BF84-936999E7C91F}"/>
    <cellStyle name="checkExposure 2 13 7" xfId="4168" xr:uid="{87A1A139-2E48-4CCD-8EDF-D63860365175}"/>
    <cellStyle name="checkExposure 2 13 7 2" xfId="4169" xr:uid="{2A70FA39-8586-4DBE-A449-CA43CA7A8F6E}"/>
    <cellStyle name="checkExposure 2 13 8" xfId="4170" xr:uid="{E6943566-B47D-4CCF-B8CC-BE741C993AD2}"/>
    <cellStyle name="checkExposure 2 13 8 2" xfId="4171" xr:uid="{7AD9A1E5-9CD7-4A2D-9924-1BEE647AF061}"/>
    <cellStyle name="checkExposure 2 13 9" xfId="4172" xr:uid="{01771C4C-00B8-46EC-9FAF-9509A661FD95}"/>
    <cellStyle name="checkExposure 2 13 9 2" xfId="4173" xr:uid="{05BE9B09-F91C-4EAF-B3D5-E33C73E0D377}"/>
    <cellStyle name="checkExposure 2 14" xfId="4174" xr:uid="{DEA92841-7691-49C7-B794-ECA0AB900912}"/>
    <cellStyle name="checkExposure 2 14 10" xfId="4175" xr:uid="{1ED72444-0C9F-4C33-976A-EDE92A00DD0B}"/>
    <cellStyle name="checkExposure 2 14 10 2" xfId="4176" xr:uid="{C77E2094-3319-4C33-AC41-767F40B77D43}"/>
    <cellStyle name="checkExposure 2 14 11" xfId="4177" xr:uid="{D7C0949E-4B2E-4B08-908A-0A6763BE1D71}"/>
    <cellStyle name="checkExposure 2 14 11 2" xfId="4178" xr:uid="{1C6A7329-0223-4345-8315-B123B7A8103B}"/>
    <cellStyle name="checkExposure 2 14 12" xfId="4179" xr:uid="{A371F2CE-E61F-44E5-B52F-F84466777257}"/>
    <cellStyle name="checkExposure 2 14 12 2" xfId="4180" xr:uid="{E820B746-736A-4E43-97BC-250BD95744A1}"/>
    <cellStyle name="checkExposure 2 14 13" xfId="4181" xr:uid="{14057A53-A862-4E9C-A542-7C52CD88DFE4}"/>
    <cellStyle name="checkExposure 2 14 13 2" xfId="4182" xr:uid="{D029D4EC-498B-4846-B5AE-F5B8FED0DA2E}"/>
    <cellStyle name="checkExposure 2 14 14" xfId="4183" xr:uid="{D3060548-B3B4-405C-8317-0FD8A534221F}"/>
    <cellStyle name="checkExposure 2 14 14 2" xfId="4184" xr:uid="{6DF9EBF4-1CD8-4F55-9DEE-80D49846BDB7}"/>
    <cellStyle name="checkExposure 2 14 15" xfId="4185" xr:uid="{493188DA-6E60-4D8C-984E-C5CD6B26026D}"/>
    <cellStyle name="checkExposure 2 14 2" xfId="4186" xr:uid="{40B3ED18-2070-4788-88F1-8D8B19B95266}"/>
    <cellStyle name="checkExposure 2 14 2 2" xfId="4187" xr:uid="{05DA8449-D231-424C-B25A-46D09C8B7BD8}"/>
    <cellStyle name="checkExposure 2 14 3" xfId="4188" xr:uid="{3831B9F2-02A8-4ED7-A148-ECF472DA84F4}"/>
    <cellStyle name="checkExposure 2 14 3 2" xfId="4189" xr:uid="{B6D32650-C9AE-4328-BC1F-4096BE52ECA1}"/>
    <cellStyle name="checkExposure 2 14 4" xfId="4190" xr:uid="{F45B6AB4-63F2-45A7-BC7D-F3B192EE4BAF}"/>
    <cellStyle name="checkExposure 2 14 4 2" xfId="4191" xr:uid="{D7444144-A95F-497C-8820-EA601D8C826F}"/>
    <cellStyle name="checkExposure 2 14 5" xfId="4192" xr:uid="{3B542D32-3A1D-4C8C-9929-9C6B0B54B463}"/>
    <cellStyle name="checkExposure 2 14 5 2" xfId="4193" xr:uid="{EB898706-7418-4B4F-B80C-12AF1ACF6192}"/>
    <cellStyle name="checkExposure 2 14 6" xfId="4194" xr:uid="{56198F24-1FC6-4078-BB58-24628F374015}"/>
    <cellStyle name="checkExposure 2 14 6 2" xfId="4195" xr:uid="{6CD3FE77-9CE7-42FB-85E4-B80D64C86FA0}"/>
    <cellStyle name="checkExposure 2 14 7" xfId="4196" xr:uid="{195EE660-C4BE-42A3-80E3-BB7DBEF5DD76}"/>
    <cellStyle name="checkExposure 2 14 7 2" xfId="4197" xr:uid="{39EBD40B-5E23-4A01-8AEE-D2601EA65FC2}"/>
    <cellStyle name="checkExposure 2 14 8" xfId="4198" xr:uid="{6144A106-4145-4E1D-8268-C581F049A571}"/>
    <cellStyle name="checkExposure 2 14 8 2" xfId="4199" xr:uid="{3C57FE64-8E34-4DF8-A2C3-2AE200483B8D}"/>
    <cellStyle name="checkExposure 2 14 9" xfId="4200" xr:uid="{5579166F-0780-44BC-AEBC-196CC0B6FE37}"/>
    <cellStyle name="checkExposure 2 14 9 2" xfId="4201" xr:uid="{408D1738-784F-4401-BA1F-3A4325E294DC}"/>
    <cellStyle name="checkExposure 2 15" xfId="4202" xr:uid="{85F9CC76-28E8-4DFB-83DC-6D69A8A95258}"/>
    <cellStyle name="checkExposure 2 15 10" xfId="4203" xr:uid="{4F4B4C6A-AD56-419E-9AEA-A8C74C8C5D2E}"/>
    <cellStyle name="checkExposure 2 15 10 2" xfId="4204" xr:uid="{D32A3DDF-C9C5-4D0A-AE11-312F0F9D9E3F}"/>
    <cellStyle name="checkExposure 2 15 11" xfId="4205" xr:uid="{4D852062-A861-4539-B46D-D724651DF1D9}"/>
    <cellStyle name="checkExposure 2 15 11 2" xfId="4206" xr:uid="{DBEBE69F-97B2-47B7-B4E4-5E5498558C63}"/>
    <cellStyle name="checkExposure 2 15 12" xfId="4207" xr:uid="{46FB0692-134F-49A6-8DC2-06516FB3838A}"/>
    <cellStyle name="checkExposure 2 15 12 2" xfId="4208" xr:uid="{870DEE56-D6E3-4160-9369-0937BF3989BD}"/>
    <cellStyle name="checkExposure 2 15 13" xfId="4209" xr:uid="{C3DAA7EF-EC3F-4F37-BF06-1AB4408DBFCB}"/>
    <cellStyle name="checkExposure 2 15 13 2" xfId="4210" xr:uid="{311ACA3E-E4E4-49CE-9C73-4CAB4DB29034}"/>
    <cellStyle name="checkExposure 2 15 14" xfId="4211" xr:uid="{0EE5C9F8-C0B8-494B-B838-903E0646C6DF}"/>
    <cellStyle name="checkExposure 2 15 14 2" xfId="4212" xr:uid="{EA269743-D3B9-4450-B187-52AAD19A54F2}"/>
    <cellStyle name="checkExposure 2 15 15" xfId="4213" xr:uid="{A3E0A003-EDFB-43E8-9194-F2B00F6F7F5E}"/>
    <cellStyle name="checkExposure 2 15 2" xfId="4214" xr:uid="{DDF80A96-BCF9-408D-A206-56DF47A1665C}"/>
    <cellStyle name="checkExposure 2 15 2 2" xfId="4215" xr:uid="{18F0EEA3-F21A-4304-9206-259F198E5F07}"/>
    <cellStyle name="checkExposure 2 15 3" xfId="4216" xr:uid="{68AD8C5E-4F12-4117-BAB8-15C4D0C82E56}"/>
    <cellStyle name="checkExposure 2 15 3 2" xfId="4217" xr:uid="{AC32BFDD-F32B-4D52-9E27-EE8B01410DDA}"/>
    <cellStyle name="checkExposure 2 15 4" xfId="4218" xr:uid="{C8A5BC70-4A1A-46B8-85F7-4BE8FA8D0E8E}"/>
    <cellStyle name="checkExposure 2 15 4 2" xfId="4219" xr:uid="{75C87522-46F5-4F4D-AF6A-93155B851062}"/>
    <cellStyle name="checkExposure 2 15 5" xfId="4220" xr:uid="{425C1256-1653-496F-BD4B-B9BAA05E1AE3}"/>
    <cellStyle name="checkExposure 2 15 5 2" xfId="4221" xr:uid="{8941DE19-E351-4CC0-8C64-4CD6924CEAFD}"/>
    <cellStyle name="checkExposure 2 15 6" xfId="4222" xr:uid="{4B8A6167-30DE-425D-A576-91C999C52F3E}"/>
    <cellStyle name="checkExposure 2 15 6 2" xfId="4223" xr:uid="{AF9D951B-4484-4543-BFAF-9CF08D5CB9D3}"/>
    <cellStyle name="checkExposure 2 15 7" xfId="4224" xr:uid="{8B91157E-A2BC-4A00-B998-138C56D623BC}"/>
    <cellStyle name="checkExposure 2 15 7 2" xfId="4225" xr:uid="{8689D60F-6AAF-46BB-A107-E272A14D5B5F}"/>
    <cellStyle name="checkExposure 2 15 8" xfId="4226" xr:uid="{D42C8A11-53EF-4810-A322-0183A295CD63}"/>
    <cellStyle name="checkExposure 2 15 8 2" xfId="4227" xr:uid="{A72F344C-9302-4864-9E16-FA49A09E5B23}"/>
    <cellStyle name="checkExposure 2 15 9" xfId="4228" xr:uid="{5311AEA2-89B4-424C-B6A2-51DCECD30F60}"/>
    <cellStyle name="checkExposure 2 15 9 2" xfId="4229" xr:uid="{4C3F0201-5E47-4359-A189-98AD539D6F47}"/>
    <cellStyle name="checkExposure 2 16" xfId="4230" xr:uid="{CAE48E42-79E9-4808-9439-F5A31668461D}"/>
    <cellStyle name="checkExposure 2 16 10" xfId="4231" xr:uid="{A563E6DD-8EF8-480A-8669-D28D0FEF5896}"/>
    <cellStyle name="checkExposure 2 16 10 2" xfId="4232" xr:uid="{A53A9920-1AA7-47E6-9A7A-AFA9ABAE4E1D}"/>
    <cellStyle name="checkExposure 2 16 11" xfId="4233" xr:uid="{C9329AAC-878F-41D8-9FC2-F964C6D9468A}"/>
    <cellStyle name="checkExposure 2 16 11 2" xfId="4234" xr:uid="{D02D282A-61EC-4C6C-AD46-A0112D804EFC}"/>
    <cellStyle name="checkExposure 2 16 12" xfId="4235" xr:uid="{AE62682E-AB8A-420E-B729-CC05DD14B207}"/>
    <cellStyle name="checkExposure 2 16 12 2" xfId="4236" xr:uid="{027D6A31-775C-4CDF-BFD8-F45D0772C5C6}"/>
    <cellStyle name="checkExposure 2 16 13" xfId="4237" xr:uid="{784FF102-6A4F-4814-BD62-DA09D859F991}"/>
    <cellStyle name="checkExposure 2 16 13 2" xfId="4238" xr:uid="{57B2A2A1-7D8A-41FE-83BD-720320A5FDDC}"/>
    <cellStyle name="checkExposure 2 16 14" xfId="4239" xr:uid="{56B6803E-9C69-49B0-AFEF-0527DBDF6E2E}"/>
    <cellStyle name="checkExposure 2 16 14 2" xfId="4240" xr:uid="{F580283E-A858-4524-938D-6362F912DD34}"/>
    <cellStyle name="checkExposure 2 16 15" xfId="4241" xr:uid="{CD47F194-009B-4062-A459-541295C1A6FC}"/>
    <cellStyle name="checkExposure 2 16 2" xfId="4242" xr:uid="{C5878F18-69B3-4983-BB98-A5D7521B28F7}"/>
    <cellStyle name="checkExposure 2 16 2 2" xfId="4243" xr:uid="{D218B5B8-38BB-4E41-8D8D-4F397C05D801}"/>
    <cellStyle name="checkExposure 2 16 3" xfId="4244" xr:uid="{8709B2A6-F4BA-4296-80AC-1FEE0BD963AB}"/>
    <cellStyle name="checkExposure 2 16 3 2" xfId="4245" xr:uid="{3E303E9E-68EF-49E1-A436-E66EF6A11BD3}"/>
    <cellStyle name="checkExposure 2 16 4" xfId="4246" xr:uid="{4363DBAE-0179-40C5-8C5C-3AEA8BFBE294}"/>
    <cellStyle name="checkExposure 2 16 4 2" xfId="4247" xr:uid="{ACA332B2-C947-4B92-B8CB-93715983B895}"/>
    <cellStyle name="checkExposure 2 16 5" xfId="4248" xr:uid="{AE61F33C-0E1C-4779-AD62-0263F44A553B}"/>
    <cellStyle name="checkExposure 2 16 5 2" xfId="4249" xr:uid="{CC4E87D5-8DC9-49B3-89B3-14C9850371D1}"/>
    <cellStyle name="checkExposure 2 16 6" xfId="4250" xr:uid="{5BB9937C-AD4F-42BF-81E0-B6D67726F5CC}"/>
    <cellStyle name="checkExposure 2 16 6 2" xfId="4251" xr:uid="{0A396B9A-3D93-4580-BC19-C93EA9803110}"/>
    <cellStyle name="checkExposure 2 16 7" xfId="4252" xr:uid="{0F2DE0DA-FA57-490B-AFB7-919396491209}"/>
    <cellStyle name="checkExposure 2 16 7 2" xfId="4253" xr:uid="{6F96B95B-BD51-4E0A-B63F-12404E3A32F8}"/>
    <cellStyle name="checkExposure 2 16 8" xfId="4254" xr:uid="{687F2FDF-E6C6-424A-A911-2A687FA78256}"/>
    <cellStyle name="checkExposure 2 16 8 2" xfId="4255" xr:uid="{E7C32606-865A-471C-9488-1FB9BE39FB59}"/>
    <cellStyle name="checkExposure 2 16 9" xfId="4256" xr:uid="{83E24E26-AE6B-4749-AE2E-7018EFE25EE8}"/>
    <cellStyle name="checkExposure 2 16 9 2" xfId="4257" xr:uid="{2837A40D-0E69-4252-9791-B57260F37FA9}"/>
    <cellStyle name="checkExposure 2 17" xfId="4258" xr:uid="{CD0250EA-842E-4279-9454-66A503B9586D}"/>
    <cellStyle name="checkExposure 2 17 10" xfId="4259" xr:uid="{0956FEFF-0CFF-405A-BCF6-59E2B84B1C95}"/>
    <cellStyle name="checkExposure 2 17 10 2" xfId="4260" xr:uid="{9B420644-9782-462E-B55D-D14F7005A90C}"/>
    <cellStyle name="checkExposure 2 17 11" xfId="4261" xr:uid="{5B26D4E3-0AFC-4917-A544-0FD05BFFB2EC}"/>
    <cellStyle name="checkExposure 2 17 11 2" xfId="4262" xr:uid="{69B3349A-205D-4DC4-B9FE-A15C7862C9D7}"/>
    <cellStyle name="checkExposure 2 17 12" xfId="4263" xr:uid="{69A8C5DD-E3B3-4208-9CD2-71F114D1DB93}"/>
    <cellStyle name="checkExposure 2 17 12 2" xfId="4264" xr:uid="{BC096ABB-9101-4849-B186-7E3AFF9D7C1D}"/>
    <cellStyle name="checkExposure 2 17 13" xfId="4265" xr:uid="{E985DE64-0104-4D6B-BBEE-41BFF0D1DAA2}"/>
    <cellStyle name="checkExposure 2 17 13 2" xfId="4266" xr:uid="{598CEE6C-89A8-4F5C-BB94-67231E271D84}"/>
    <cellStyle name="checkExposure 2 17 14" xfId="4267" xr:uid="{EDA749DF-9E93-4757-BDDA-B75511BFF7FB}"/>
    <cellStyle name="checkExposure 2 17 14 2" xfId="4268" xr:uid="{2312959D-DEFA-477B-BC05-1EFFDEEBD50A}"/>
    <cellStyle name="checkExposure 2 17 15" xfId="4269" xr:uid="{28F8A8C3-96FB-4FB9-B021-D8A528C753B9}"/>
    <cellStyle name="checkExposure 2 17 2" xfId="4270" xr:uid="{26B020DF-8561-4538-B509-79EEAD19599B}"/>
    <cellStyle name="checkExposure 2 17 2 2" xfId="4271" xr:uid="{D3772C52-1D7C-430B-A605-1F97C5D89C98}"/>
    <cellStyle name="checkExposure 2 17 3" xfId="4272" xr:uid="{2C7098E0-B029-4A37-A673-7BB27ABD7A32}"/>
    <cellStyle name="checkExposure 2 17 3 2" xfId="4273" xr:uid="{0B915FB3-FCBE-47F4-B44B-8B15F5C78273}"/>
    <cellStyle name="checkExposure 2 17 4" xfId="4274" xr:uid="{DBF96FAB-69EA-4CCF-82FC-F4CEF8ED1D58}"/>
    <cellStyle name="checkExposure 2 17 4 2" xfId="4275" xr:uid="{CB546DC0-7249-431B-936F-512627A01C57}"/>
    <cellStyle name="checkExposure 2 17 5" xfId="4276" xr:uid="{A490CB45-B1EA-4774-A04A-8B4073EA7FDE}"/>
    <cellStyle name="checkExposure 2 17 5 2" xfId="4277" xr:uid="{A481AADC-7550-4B65-8CBA-E374F0C785E3}"/>
    <cellStyle name="checkExposure 2 17 6" xfId="4278" xr:uid="{B91E98AD-3E9C-4AC7-ADD2-0EC9D19CBF46}"/>
    <cellStyle name="checkExposure 2 17 6 2" xfId="4279" xr:uid="{B2CD5AC6-0CC6-486B-A011-1E7153861288}"/>
    <cellStyle name="checkExposure 2 17 7" xfId="4280" xr:uid="{B0695DA7-95C4-4F9E-8D14-62687E5F6B6E}"/>
    <cellStyle name="checkExposure 2 17 7 2" xfId="4281" xr:uid="{30D37D76-DCE5-448A-9138-1AD1D7B6B966}"/>
    <cellStyle name="checkExposure 2 17 8" xfId="4282" xr:uid="{01B14263-F7E7-49A3-BDFA-8BBD906DED1D}"/>
    <cellStyle name="checkExposure 2 17 8 2" xfId="4283" xr:uid="{0F1474AA-3DC2-4509-B3A2-D8510DB5650C}"/>
    <cellStyle name="checkExposure 2 17 9" xfId="4284" xr:uid="{7A78BFD4-032C-4F7B-9913-94FD6FE97C7D}"/>
    <cellStyle name="checkExposure 2 17 9 2" xfId="4285" xr:uid="{5DE44898-7826-45A0-B446-3C9B4186BF6D}"/>
    <cellStyle name="checkExposure 2 18" xfId="4286" xr:uid="{835E90C8-A199-4371-8A70-49A6A52E89E8}"/>
    <cellStyle name="checkExposure 2 18 10" xfId="4287" xr:uid="{6C3E728D-DEE4-4066-9D03-ED2B7A7ACF89}"/>
    <cellStyle name="checkExposure 2 18 10 2" xfId="4288" xr:uid="{8A7AEC12-A4F6-4792-B0FF-7E704DF65A97}"/>
    <cellStyle name="checkExposure 2 18 11" xfId="4289" xr:uid="{453B8EE8-F6E8-430F-B9F6-1CDFB094C986}"/>
    <cellStyle name="checkExposure 2 18 11 2" xfId="4290" xr:uid="{8C574659-AD10-4DE6-B027-EFF4454CD167}"/>
    <cellStyle name="checkExposure 2 18 12" xfId="4291" xr:uid="{9EF1ACED-1CA3-47AB-95F4-DD21606F69D2}"/>
    <cellStyle name="checkExposure 2 18 12 2" xfId="4292" xr:uid="{9CDEB1FF-98C2-4C27-9A19-2C580AEE9A1A}"/>
    <cellStyle name="checkExposure 2 18 13" xfId="4293" xr:uid="{0BB85AF6-1B33-46EC-AF4F-F01EA17A2EE2}"/>
    <cellStyle name="checkExposure 2 18 13 2" xfId="4294" xr:uid="{7BBBFBAA-6481-4899-87DB-4AA86D42CA65}"/>
    <cellStyle name="checkExposure 2 18 14" xfId="4295" xr:uid="{5E738181-9912-459B-804F-4FE5D1F0399E}"/>
    <cellStyle name="checkExposure 2 18 14 2" xfId="4296" xr:uid="{F1F3AE73-D25E-4880-8705-D901CE305417}"/>
    <cellStyle name="checkExposure 2 18 15" xfId="4297" xr:uid="{1800D563-9A7F-4AF1-968F-9F14FBAA2CD0}"/>
    <cellStyle name="checkExposure 2 18 2" xfId="4298" xr:uid="{2670F220-0D20-4C8A-9A35-C4CAA5529C7E}"/>
    <cellStyle name="checkExposure 2 18 2 2" xfId="4299" xr:uid="{BE6A9D48-CE4A-4F54-A9D2-EA91FA4D271A}"/>
    <cellStyle name="checkExposure 2 18 3" xfId="4300" xr:uid="{BEC715C6-1CF3-495B-AE5E-381C0671B923}"/>
    <cellStyle name="checkExposure 2 18 3 2" xfId="4301" xr:uid="{4A076F51-6708-4C71-BCC9-517FBA1BD9A9}"/>
    <cellStyle name="checkExposure 2 18 4" xfId="4302" xr:uid="{2F3FBE15-71CB-4885-BFB7-4FED7A8A6524}"/>
    <cellStyle name="checkExposure 2 18 4 2" xfId="4303" xr:uid="{8DFD2D25-7FF3-4ADA-B9D6-59A48A89C995}"/>
    <cellStyle name="checkExposure 2 18 5" xfId="4304" xr:uid="{0F2AD7CF-B032-4B82-9C97-E5681BC6D074}"/>
    <cellStyle name="checkExposure 2 18 5 2" xfId="4305" xr:uid="{3C29196D-C4AA-4975-BF60-DE624AF9359A}"/>
    <cellStyle name="checkExposure 2 18 6" xfId="4306" xr:uid="{A0810CB2-24A5-4B88-A703-582D0079241D}"/>
    <cellStyle name="checkExposure 2 18 6 2" xfId="4307" xr:uid="{29493043-C5D3-4A98-BDCD-8ECF8FDCDEAA}"/>
    <cellStyle name="checkExposure 2 18 7" xfId="4308" xr:uid="{8F342D1A-7EAB-41CF-BE75-194F158E7BF1}"/>
    <cellStyle name="checkExposure 2 18 7 2" xfId="4309" xr:uid="{3B5121AC-EAC3-4040-9A8A-248E7398F4A3}"/>
    <cellStyle name="checkExposure 2 18 8" xfId="4310" xr:uid="{AC47273C-5AA3-4A10-961B-75AE7CEB5529}"/>
    <cellStyle name="checkExposure 2 18 8 2" xfId="4311" xr:uid="{19AB1B38-BD4E-4EE4-B48F-476943C7F3C8}"/>
    <cellStyle name="checkExposure 2 18 9" xfId="4312" xr:uid="{EBB054F3-D00E-4358-9A9B-A47C445A5861}"/>
    <cellStyle name="checkExposure 2 18 9 2" xfId="4313" xr:uid="{4883609F-075A-4295-A647-028644F17167}"/>
    <cellStyle name="checkExposure 2 19" xfId="4314" xr:uid="{2DCBFC22-F187-465F-B027-40D62629C0BD}"/>
    <cellStyle name="checkExposure 2 19 10" xfId="4315" xr:uid="{0CBB98CD-B9D6-4C06-94C8-0CEEB4898161}"/>
    <cellStyle name="checkExposure 2 19 10 2" xfId="4316" xr:uid="{54C57C12-B646-460D-9FCB-22A7FA76D3FD}"/>
    <cellStyle name="checkExposure 2 19 11" xfId="4317" xr:uid="{A31CE5E4-A58B-4CAB-85E7-1F049DB6E27F}"/>
    <cellStyle name="checkExposure 2 19 11 2" xfId="4318" xr:uid="{A033C7E6-4AC8-4DBA-AAC9-93709EFA22FD}"/>
    <cellStyle name="checkExposure 2 19 12" xfId="4319" xr:uid="{ABC21EC9-7472-4104-997D-521C14646DE0}"/>
    <cellStyle name="checkExposure 2 19 12 2" xfId="4320" xr:uid="{48150806-8E89-49BE-AF07-740295CDFD6A}"/>
    <cellStyle name="checkExposure 2 19 13" xfId="4321" xr:uid="{D727699F-952E-4FAB-B23E-5B8A0E0D7C46}"/>
    <cellStyle name="checkExposure 2 19 13 2" xfId="4322" xr:uid="{6963EFC2-C0AC-41A2-B46B-27D900884653}"/>
    <cellStyle name="checkExposure 2 19 14" xfId="4323" xr:uid="{B71FAC5D-1961-42E8-A636-99D78EECCCC2}"/>
    <cellStyle name="checkExposure 2 19 14 2" xfId="4324" xr:uid="{F4211825-0D1A-454E-8432-548BF5D423ED}"/>
    <cellStyle name="checkExposure 2 19 15" xfId="4325" xr:uid="{7D6B18DA-30B4-495E-AAB8-64BF4382D725}"/>
    <cellStyle name="checkExposure 2 19 2" xfId="4326" xr:uid="{ECCDDB2C-275B-47B3-87D1-CB3688D7003E}"/>
    <cellStyle name="checkExposure 2 19 2 2" xfId="4327" xr:uid="{EC7A79FE-9FE1-4A09-BB02-9F75F75D412C}"/>
    <cellStyle name="checkExposure 2 19 3" xfId="4328" xr:uid="{99C42510-ACE9-466A-9970-B35A84CCAD85}"/>
    <cellStyle name="checkExposure 2 19 3 2" xfId="4329" xr:uid="{9DDBE434-2D17-414B-8EA2-CAC37B48034F}"/>
    <cellStyle name="checkExposure 2 19 4" xfId="4330" xr:uid="{501E8076-6C0C-4539-9460-E2A59AD48ED8}"/>
    <cellStyle name="checkExposure 2 19 4 2" xfId="4331" xr:uid="{77F230A5-BEE8-40E1-8A2F-3623B1F79647}"/>
    <cellStyle name="checkExposure 2 19 5" xfId="4332" xr:uid="{B9EFF1A6-E01B-4133-9A14-7B8BB28F0169}"/>
    <cellStyle name="checkExposure 2 19 5 2" xfId="4333" xr:uid="{1F023432-36EE-43AE-9798-CD89DB7B3AA5}"/>
    <cellStyle name="checkExposure 2 19 6" xfId="4334" xr:uid="{25BBD3C4-963C-410D-9A97-EA4A4552D9B0}"/>
    <cellStyle name="checkExposure 2 19 6 2" xfId="4335" xr:uid="{AB552CFD-0BBE-492B-A642-074EF6DFE41C}"/>
    <cellStyle name="checkExposure 2 19 7" xfId="4336" xr:uid="{D0CF28D9-7FF1-4438-9E56-48E3115DF1B3}"/>
    <cellStyle name="checkExposure 2 19 7 2" xfId="4337" xr:uid="{51022BBF-9035-4EE0-845C-47A5E1B52FD9}"/>
    <cellStyle name="checkExposure 2 19 8" xfId="4338" xr:uid="{C7B7C14C-7C13-4D05-8014-7D0B41C0569C}"/>
    <cellStyle name="checkExposure 2 19 8 2" xfId="4339" xr:uid="{34FF5131-D571-415A-9676-48A3E9997008}"/>
    <cellStyle name="checkExposure 2 19 9" xfId="4340" xr:uid="{12DA4EAA-42BB-4065-88DD-D9F348FC2B07}"/>
    <cellStyle name="checkExposure 2 19 9 2" xfId="4341" xr:uid="{7FC2ECCA-7F90-428F-BAE9-B00129580AFC}"/>
    <cellStyle name="checkExposure 2 2" xfId="4342" xr:uid="{9268F4E6-B193-4DFC-9194-6DDA2CDDCF62}"/>
    <cellStyle name="checkExposure 2 2 10" xfId="4343" xr:uid="{E6B07BFD-8232-4102-99EA-9E4CBB3AA229}"/>
    <cellStyle name="checkExposure 2 2 10 2" xfId="4344" xr:uid="{D2B6C58D-E97F-41DC-935A-5B3A79D08E1A}"/>
    <cellStyle name="checkExposure 2 2 11" xfId="4345" xr:uid="{36D3A117-1C62-4609-BD62-C3CA3936DCC6}"/>
    <cellStyle name="checkExposure 2 2 11 2" xfId="4346" xr:uid="{4C08DC8C-CD6B-4E31-83C7-D49CFBC29B50}"/>
    <cellStyle name="checkExposure 2 2 12" xfId="4347" xr:uid="{CE8438D0-5517-481F-8168-15B1A039DBEC}"/>
    <cellStyle name="checkExposure 2 2 12 2" xfId="4348" xr:uid="{FF437E58-6743-46FC-A5C5-841306738135}"/>
    <cellStyle name="checkExposure 2 2 13" xfId="4349" xr:uid="{78419A3A-837B-4443-B961-24C6ACFD87E8}"/>
    <cellStyle name="checkExposure 2 2 13 2" xfId="4350" xr:uid="{3A47C1AF-92AD-411C-BF7E-E865F8F3EF95}"/>
    <cellStyle name="checkExposure 2 2 14" xfId="4351" xr:uid="{2399EC11-7388-4D7C-90F1-C114C7DAA174}"/>
    <cellStyle name="checkExposure 2 2 14 2" xfId="4352" xr:uid="{A7C12083-A4E7-4DE0-8C62-AA14194DF1F5}"/>
    <cellStyle name="checkExposure 2 2 15" xfId="4353" xr:uid="{D681052E-E51A-4ABE-981E-7E3DAEB439E5}"/>
    <cellStyle name="checkExposure 2 2 2" xfId="4354" xr:uid="{195921AC-A1AD-43BD-B493-21B570570B14}"/>
    <cellStyle name="checkExposure 2 2 2 2" xfId="4355" xr:uid="{A16114E1-96C8-4186-BD23-08F6E36F0168}"/>
    <cellStyle name="checkExposure 2 2 3" xfId="4356" xr:uid="{2892BB86-C0C0-46B1-97AB-9FD60112EE36}"/>
    <cellStyle name="checkExposure 2 2 3 2" xfId="4357" xr:uid="{3AFC4C0F-8850-447D-B8CC-63D8B43C3CC0}"/>
    <cellStyle name="checkExposure 2 2 4" xfId="4358" xr:uid="{63805103-A645-4A8F-B7C6-F96F6C13034B}"/>
    <cellStyle name="checkExposure 2 2 4 2" xfId="4359" xr:uid="{62AB097F-B22E-4469-ACE6-97043C82AEDC}"/>
    <cellStyle name="checkExposure 2 2 5" xfId="4360" xr:uid="{5B27E3D6-CBCA-4B86-BC1C-DF6605BC259E}"/>
    <cellStyle name="checkExposure 2 2 5 2" xfId="4361" xr:uid="{FA56EA92-80C4-4C9A-A067-B5A95996DF55}"/>
    <cellStyle name="checkExposure 2 2 6" xfId="4362" xr:uid="{86A91B5D-6A00-4AAA-980C-60D17E98B874}"/>
    <cellStyle name="checkExposure 2 2 6 2" xfId="4363" xr:uid="{3B56D258-DCBE-4ADD-A087-AEDC6D5CC59F}"/>
    <cellStyle name="checkExposure 2 2 7" xfId="4364" xr:uid="{8D076FA8-C389-45F0-BD4E-A469F1773078}"/>
    <cellStyle name="checkExposure 2 2 7 2" xfId="4365" xr:uid="{0F5983D4-503A-441D-BACD-EA8B1EE4B758}"/>
    <cellStyle name="checkExposure 2 2 8" xfId="4366" xr:uid="{FD72C50A-DC8B-4F67-BD2A-EE6C1F688208}"/>
    <cellStyle name="checkExposure 2 2 8 2" xfId="4367" xr:uid="{F4C528EE-B651-41D1-AF35-0676995CB002}"/>
    <cellStyle name="checkExposure 2 2 9" xfId="4368" xr:uid="{F8192989-7C6F-4BC2-ADF5-C307E1A0611C}"/>
    <cellStyle name="checkExposure 2 2 9 2" xfId="4369" xr:uid="{E1436159-0361-4ED5-8955-518EBE80B4F0}"/>
    <cellStyle name="checkExposure 2 20" xfId="4370" xr:uid="{65A4E1C9-9F82-4A6C-8311-07586989D2A0}"/>
    <cellStyle name="checkExposure 2 20 10" xfId="4371" xr:uid="{59796198-1859-4A8F-8FEF-824EA37F9994}"/>
    <cellStyle name="checkExposure 2 20 10 2" xfId="4372" xr:uid="{E3C5B6AB-2231-4C97-A64C-9AA49C369095}"/>
    <cellStyle name="checkExposure 2 20 11" xfId="4373" xr:uid="{D54D8CCF-D668-4EF9-96A2-6FD61D240B72}"/>
    <cellStyle name="checkExposure 2 20 11 2" xfId="4374" xr:uid="{9D0ED375-4F68-4387-9BFA-5B27FEE322BA}"/>
    <cellStyle name="checkExposure 2 20 12" xfId="4375" xr:uid="{D6B795E0-A60D-4573-A7BC-115DE2EBA0E6}"/>
    <cellStyle name="checkExposure 2 20 12 2" xfId="4376" xr:uid="{F451FE5D-675F-4A9A-9073-FEAD71CB3821}"/>
    <cellStyle name="checkExposure 2 20 13" xfId="4377" xr:uid="{039CEFA3-DFB9-4853-A109-5C8CADE456A8}"/>
    <cellStyle name="checkExposure 2 20 13 2" xfId="4378" xr:uid="{FC7E5E61-6BFD-47F1-92F0-268E7700E77E}"/>
    <cellStyle name="checkExposure 2 20 14" xfId="4379" xr:uid="{AE2092E6-3E00-4021-8303-B46D7322F3B4}"/>
    <cellStyle name="checkExposure 2 20 14 2" xfId="4380" xr:uid="{024FE035-C258-4AA2-BA4F-47B013B84921}"/>
    <cellStyle name="checkExposure 2 20 15" xfId="4381" xr:uid="{E9D865AF-8EA9-46BF-8550-95EA2B555BC7}"/>
    <cellStyle name="checkExposure 2 20 2" xfId="4382" xr:uid="{CFA94BAC-E4B9-4ACF-B941-A02606E3C97D}"/>
    <cellStyle name="checkExposure 2 20 2 2" xfId="4383" xr:uid="{E98C6F39-C9DA-4F2D-B336-1AD79FD68B6F}"/>
    <cellStyle name="checkExposure 2 20 3" xfId="4384" xr:uid="{107A6DEC-72C0-41A5-A0E6-D78A4E991ACC}"/>
    <cellStyle name="checkExposure 2 20 3 2" xfId="4385" xr:uid="{4EC94AC7-2E60-4051-A9B9-451C504281B0}"/>
    <cellStyle name="checkExposure 2 20 4" xfId="4386" xr:uid="{9578EFF9-B9B6-4EE8-9738-D92319C7E532}"/>
    <cellStyle name="checkExposure 2 20 4 2" xfId="4387" xr:uid="{A1CE4D16-F56B-44B6-9FBA-8C531C1CB98F}"/>
    <cellStyle name="checkExposure 2 20 5" xfId="4388" xr:uid="{E08BC155-30BD-4BFD-92B6-0F9FCAA785A5}"/>
    <cellStyle name="checkExposure 2 20 5 2" xfId="4389" xr:uid="{6C1AA50E-32D2-4285-9BBF-0AADEE746FAE}"/>
    <cellStyle name="checkExposure 2 20 6" xfId="4390" xr:uid="{45D40DF7-8F64-4BF0-A2A7-26B6A637ABFF}"/>
    <cellStyle name="checkExposure 2 20 6 2" xfId="4391" xr:uid="{933F64A0-ACEB-4676-8349-C9ED07E46CA9}"/>
    <cellStyle name="checkExposure 2 20 7" xfId="4392" xr:uid="{FF018CB0-BF9E-405F-8D2E-89DC22696057}"/>
    <cellStyle name="checkExposure 2 20 7 2" xfId="4393" xr:uid="{D2DF890F-F05D-4E94-B225-1BDBE54A181F}"/>
    <cellStyle name="checkExposure 2 20 8" xfId="4394" xr:uid="{19F7A504-BBE6-4355-8100-B2657DC1EF3B}"/>
    <cellStyle name="checkExposure 2 20 8 2" xfId="4395" xr:uid="{47305E0C-2882-4155-BD8B-3F34EE267325}"/>
    <cellStyle name="checkExposure 2 20 9" xfId="4396" xr:uid="{932BB96A-F33C-4252-90C9-8C19F40A1A5D}"/>
    <cellStyle name="checkExposure 2 20 9 2" xfId="4397" xr:uid="{0878A12A-AB79-471C-B770-6E7F9C19BBBD}"/>
    <cellStyle name="checkExposure 2 21" xfId="4398" xr:uid="{D06B9C9E-DB46-4A35-AB77-2258FC9A8AFA}"/>
    <cellStyle name="checkExposure 2 21 10" xfId="4399" xr:uid="{C313BC7F-5825-43FF-820C-904B6B71BC3F}"/>
    <cellStyle name="checkExposure 2 21 10 2" xfId="4400" xr:uid="{943389C3-868E-4FE5-8A1E-3923D334438A}"/>
    <cellStyle name="checkExposure 2 21 11" xfId="4401" xr:uid="{8D6B3313-FB4D-436B-9BE4-8016B47809E4}"/>
    <cellStyle name="checkExposure 2 21 11 2" xfId="4402" xr:uid="{A8531B78-DF01-436E-885A-A57BF9607F27}"/>
    <cellStyle name="checkExposure 2 21 12" xfId="4403" xr:uid="{2F9DDCC0-7638-47E4-B9CF-81D713C56093}"/>
    <cellStyle name="checkExposure 2 21 12 2" xfId="4404" xr:uid="{05D72D7A-4099-414B-BCAA-333CFBB6C1CC}"/>
    <cellStyle name="checkExposure 2 21 13" xfId="4405" xr:uid="{EB68D80C-86B5-41CC-9E68-B76F08367C30}"/>
    <cellStyle name="checkExposure 2 21 13 2" xfId="4406" xr:uid="{F935A9F8-0743-4E77-8F7F-6C9E2100DFA9}"/>
    <cellStyle name="checkExposure 2 21 14" xfId="4407" xr:uid="{D5025168-D528-422A-97FE-F3756AD80EB6}"/>
    <cellStyle name="checkExposure 2 21 14 2" xfId="4408" xr:uid="{F90D594D-A0F2-412C-8E25-E21AB1ADA95C}"/>
    <cellStyle name="checkExposure 2 21 15" xfId="4409" xr:uid="{27CCCA4C-CC22-4B70-8EBB-AAA87E64F71C}"/>
    <cellStyle name="checkExposure 2 21 2" xfId="4410" xr:uid="{AC410A7B-AE57-4DAC-8E6A-DF590C39507D}"/>
    <cellStyle name="checkExposure 2 21 2 2" xfId="4411" xr:uid="{0B489A8D-5AD2-44E1-9685-4BF9965AF156}"/>
    <cellStyle name="checkExposure 2 21 3" xfId="4412" xr:uid="{4C3AD7C9-CCF4-4610-9677-F5E2C0081BDC}"/>
    <cellStyle name="checkExposure 2 21 3 2" xfId="4413" xr:uid="{90664942-3E13-46B0-B08D-8420F397A06D}"/>
    <cellStyle name="checkExposure 2 21 4" xfId="4414" xr:uid="{A4DC906C-03A7-4D82-BB9A-F2C36FE14339}"/>
    <cellStyle name="checkExposure 2 21 4 2" xfId="4415" xr:uid="{DD070F2E-EAE0-425C-9C1C-0E0667D8A620}"/>
    <cellStyle name="checkExposure 2 21 5" xfId="4416" xr:uid="{2D019173-2332-4ABB-A095-F8F3C0B6570E}"/>
    <cellStyle name="checkExposure 2 21 5 2" xfId="4417" xr:uid="{7165D0D7-2361-4ACC-BA8A-E0BF8D44B25D}"/>
    <cellStyle name="checkExposure 2 21 6" xfId="4418" xr:uid="{0F0F2302-F95A-48A9-B0A4-B548423817A3}"/>
    <cellStyle name="checkExposure 2 21 6 2" xfId="4419" xr:uid="{1B0BAFEE-48AE-4320-B821-5F0A5B011E14}"/>
    <cellStyle name="checkExposure 2 21 7" xfId="4420" xr:uid="{26F870A4-4539-49C4-A80F-8184A65387C0}"/>
    <cellStyle name="checkExposure 2 21 7 2" xfId="4421" xr:uid="{2F7FB1F7-6008-427E-935C-2E72E2CC47EF}"/>
    <cellStyle name="checkExposure 2 21 8" xfId="4422" xr:uid="{67A5D5FA-5C48-4B35-95C7-663AF7D5AE9F}"/>
    <cellStyle name="checkExposure 2 21 8 2" xfId="4423" xr:uid="{0FB505E4-5D1A-4395-9A02-2E8828ED4904}"/>
    <cellStyle name="checkExposure 2 21 9" xfId="4424" xr:uid="{79D9B7E4-4A79-4CE6-AF2F-EF12C0E02A10}"/>
    <cellStyle name="checkExposure 2 21 9 2" xfId="4425" xr:uid="{8B173ED0-EE44-4EA4-989A-37D49BB1B1CE}"/>
    <cellStyle name="checkExposure 2 22" xfId="4426" xr:uid="{30230339-F3B1-46D1-9157-AB4187A6A230}"/>
    <cellStyle name="checkExposure 2 22 10" xfId="4427" xr:uid="{73505EB0-E3C9-4FF5-8480-D6D4E8336104}"/>
    <cellStyle name="checkExposure 2 22 10 2" xfId="4428" xr:uid="{A26CB792-B641-4D70-93CC-749EFA1E1AF2}"/>
    <cellStyle name="checkExposure 2 22 11" xfId="4429" xr:uid="{F168EFBF-76F2-44CB-A999-6B3AB5BF8828}"/>
    <cellStyle name="checkExposure 2 22 11 2" xfId="4430" xr:uid="{EC54FA0A-95B7-42BD-8FE7-5B538BE4B83E}"/>
    <cellStyle name="checkExposure 2 22 12" xfId="4431" xr:uid="{2D34A852-5A58-4B38-A8ED-CED607287332}"/>
    <cellStyle name="checkExposure 2 22 12 2" xfId="4432" xr:uid="{4AC36FC1-B18D-4012-9CF2-B79C46D38D7A}"/>
    <cellStyle name="checkExposure 2 22 13" xfId="4433" xr:uid="{3F2F5831-2251-4388-A906-92BA0C06568C}"/>
    <cellStyle name="checkExposure 2 22 13 2" xfId="4434" xr:uid="{56DEF18D-CAF7-4318-94CE-4EBCE46DFEC8}"/>
    <cellStyle name="checkExposure 2 22 14" xfId="4435" xr:uid="{F9CA84A1-35C7-4529-93C4-D53178A129AE}"/>
    <cellStyle name="checkExposure 2 22 14 2" xfId="4436" xr:uid="{1029957D-3118-4CA0-A363-C06453EBF5BF}"/>
    <cellStyle name="checkExposure 2 22 15" xfId="4437" xr:uid="{A5A0BC7F-6BA2-4936-BB90-4A4779C47785}"/>
    <cellStyle name="checkExposure 2 22 2" xfId="4438" xr:uid="{DC6CD4B4-6B86-49B6-B88B-DA747B56B9F5}"/>
    <cellStyle name="checkExposure 2 22 2 2" xfId="4439" xr:uid="{72BAEF27-FF26-45EE-A302-AB05DBC8E444}"/>
    <cellStyle name="checkExposure 2 22 3" xfId="4440" xr:uid="{EB3ED902-0CDA-4DB8-958C-B7A4C3DDCCBB}"/>
    <cellStyle name="checkExposure 2 22 3 2" xfId="4441" xr:uid="{C19F38D3-9384-4325-B33B-E6460F94FB92}"/>
    <cellStyle name="checkExposure 2 22 4" xfId="4442" xr:uid="{B702A73C-487B-4A36-AA40-8C2A8CEE05BE}"/>
    <cellStyle name="checkExposure 2 22 4 2" xfId="4443" xr:uid="{2FF4DF90-AA24-47EA-8C0C-FB59A4619F95}"/>
    <cellStyle name="checkExposure 2 22 5" xfId="4444" xr:uid="{DDE4CE53-09A6-475A-8ABD-2EE5BA7F9E29}"/>
    <cellStyle name="checkExposure 2 22 5 2" xfId="4445" xr:uid="{A48505D1-8A6F-4CCA-8298-E1F2832618F3}"/>
    <cellStyle name="checkExposure 2 22 6" xfId="4446" xr:uid="{F5CF6C3A-4404-42BB-A103-A694E4D616AE}"/>
    <cellStyle name="checkExposure 2 22 6 2" xfId="4447" xr:uid="{7196CE86-AB66-4F66-93FF-9463338C563B}"/>
    <cellStyle name="checkExposure 2 22 7" xfId="4448" xr:uid="{CF79E9E3-735E-479B-BEE8-AECBB593A4C7}"/>
    <cellStyle name="checkExposure 2 22 7 2" xfId="4449" xr:uid="{6E7FB7FB-7ECB-4ECE-ABF3-A187580FBE44}"/>
    <cellStyle name="checkExposure 2 22 8" xfId="4450" xr:uid="{00A405C5-73C6-4CE9-A9B9-56278725011F}"/>
    <cellStyle name="checkExposure 2 22 8 2" xfId="4451" xr:uid="{04B5DA88-D878-43BB-B66C-F5A4BE0C22D1}"/>
    <cellStyle name="checkExposure 2 22 9" xfId="4452" xr:uid="{D786169F-BEC8-4C64-9F63-9BB76C5CCC5C}"/>
    <cellStyle name="checkExposure 2 22 9 2" xfId="4453" xr:uid="{579DE8B7-0302-4471-AEE3-50075DD005B9}"/>
    <cellStyle name="checkExposure 2 23" xfId="4454" xr:uid="{D4F09F01-4B1A-4030-AE03-9263A33B651A}"/>
    <cellStyle name="checkExposure 2 23 10" xfId="4455" xr:uid="{5050318D-1EBD-4B6C-AEDD-18D9C4BD142E}"/>
    <cellStyle name="checkExposure 2 23 10 2" xfId="4456" xr:uid="{88EC91D9-1A03-4CD8-B10C-15AAE0079195}"/>
    <cellStyle name="checkExposure 2 23 11" xfId="4457" xr:uid="{94655628-59F2-4B39-A8E1-AB567380EA62}"/>
    <cellStyle name="checkExposure 2 23 11 2" xfId="4458" xr:uid="{230BF2F0-25F5-4CB0-81F7-E9D3EA3A9C85}"/>
    <cellStyle name="checkExposure 2 23 12" xfId="4459" xr:uid="{BE8A808E-019E-4E48-9164-B9FFD0DCE05F}"/>
    <cellStyle name="checkExposure 2 23 12 2" xfId="4460" xr:uid="{6468FA78-F5E2-4A0C-A925-134CB418337A}"/>
    <cellStyle name="checkExposure 2 23 13" xfId="4461" xr:uid="{3426A941-E1A5-431B-BE83-4BBBEA87298D}"/>
    <cellStyle name="checkExposure 2 23 13 2" xfId="4462" xr:uid="{733054A8-B94A-4DEA-9772-CA45C8A8EF19}"/>
    <cellStyle name="checkExposure 2 23 14" xfId="4463" xr:uid="{82A6DD25-9288-4D9B-AAD2-4C8CC1DE942E}"/>
    <cellStyle name="checkExposure 2 23 14 2" xfId="4464" xr:uid="{55A948A1-CE16-46EF-9CF3-4C78897CE738}"/>
    <cellStyle name="checkExposure 2 23 15" xfId="4465" xr:uid="{C39E738F-1969-4F17-B4F9-433C2ADC0EA6}"/>
    <cellStyle name="checkExposure 2 23 2" xfId="4466" xr:uid="{D5ED314D-A23B-479E-A639-EF4A6C60CF1B}"/>
    <cellStyle name="checkExposure 2 23 2 2" xfId="4467" xr:uid="{61CE54D9-DF0E-43AE-BA15-3EBF976F15DD}"/>
    <cellStyle name="checkExposure 2 23 3" xfId="4468" xr:uid="{F1D44C44-A14B-4831-BA2D-4ABF696BDF34}"/>
    <cellStyle name="checkExposure 2 23 3 2" xfId="4469" xr:uid="{A62CC5B1-B54C-402F-A4E6-4CF71D8555C3}"/>
    <cellStyle name="checkExposure 2 23 4" xfId="4470" xr:uid="{953C4E50-870C-4FC6-8661-AD474EF911B0}"/>
    <cellStyle name="checkExposure 2 23 4 2" xfId="4471" xr:uid="{96561132-5C06-4002-A732-2BF6C9221512}"/>
    <cellStyle name="checkExposure 2 23 5" xfId="4472" xr:uid="{6E0A2608-33EE-40B5-AEF5-FCCFE6D2ECAF}"/>
    <cellStyle name="checkExposure 2 23 5 2" xfId="4473" xr:uid="{62308C4F-7236-4066-9901-767F0D20C92C}"/>
    <cellStyle name="checkExposure 2 23 6" xfId="4474" xr:uid="{A2F24DB4-8B00-4AB4-9690-7CBD3145AAAF}"/>
    <cellStyle name="checkExposure 2 23 6 2" xfId="4475" xr:uid="{C2EF2B2F-2365-447D-B6EB-55B56DE6FFCF}"/>
    <cellStyle name="checkExposure 2 23 7" xfId="4476" xr:uid="{4C5685BB-3329-4AB7-B9C5-FC5127383D74}"/>
    <cellStyle name="checkExposure 2 23 7 2" xfId="4477" xr:uid="{6849B2FA-367A-44C0-99E1-1B439D936DB8}"/>
    <cellStyle name="checkExposure 2 23 8" xfId="4478" xr:uid="{5A88F2DD-51A4-4978-BF57-B714DDC8813D}"/>
    <cellStyle name="checkExposure 2 23 8 2" xfId="4479" xr:uid="{154DFDA5-E929-4EE5-BD0A-8A485179C9F7}"/>
    <cellStyle name="checkExposure 2 23 9" xfId="4480" xr:uid="{E3801A9B-98EA-4E39-BD40-02F35353E4BE}"/>
    <cellStyle name="checkExposure 2 23 9 2" xfId="4481" xr:uid="{4C26F664-B133-4B5C-8171-7E933C0413CF}"/>
    <cellStyle name="checkExposure 2 24" xfId="4482" xr:uid="{778E01A8-E72E-47D4-8B65-583DF615D043}"/>
    <cellStyle name="checkExposure 2 24 10" xfId="4483" xr:uid="{2939BACE-6D08-4E30-80D2-46010BD2D7F5}"/>
    <cellStyle name="checkExposure 2 24 10 2" xfId="4484" xr:uid="{D52E98A4-CBC2-4D4F-8B7D-22F03C60DEE6}"/>
    <cellStyle name="checkExposure 2 24 11" xfId="4485" xr:uid="{38BC4FA8-0CBA-405E-BA6B-493374938AA1}"/>
    <cellStyle name="checkExposure 2 24 11 2" xfId="4486" xr:uid="{7BC17F1A-0DFF-4633-8BCB-20D135C02172}"/>
    <cellStyle name="checkExposure 2 24 12" xfId="4487" xr:uid="{E1C075AD-AC77-4A5F-8E34-CA40C85D9FE9}"/>
    <cellStyle name="checkExposure 2 24 12 2" xfId="4488" xr:uid="{A07A8DF8-D589-470D-BC87-41617DEB45CC}"/>
    <cellStyle name="checkExposure 2 24 13" xfId="4489" xr:uid="{5AD1C5FC-DD3E-4B29-93A7-416D2EC023DE}"/>
    <cellStyle name="checkExposure 2 24 13 2" xfId="4490" xr:uid="{EB95472B-97A4-4025-AD3F-16EF575F2DF6}"/>
    <cellStyle name="checkExposure 2 24 14" xfId="4491" xr:uid="{6AB42BEF-0787-49B1-AF6D-ECAE7EDB9585}"/>
    <cellStyle name="checkExposure 2 24 14 2" xfId="4492" xr:uid="{82D9BE2D-D3E8-4056-B32E-861483132466}"/>
    <cellStyle name="checkExposure 2 24 15" xfId="4493" xr:uid="{EDE0E9A1-28EA-445D-9344-0CDEE5F06918}"/>
    <cellStyle name="checkExposure 2 24 2" xfId="4494" xr:uid="{ED5E6E93-13AD-4DAA-ACAF-799D90011379}"/>
    <cellStyle name="checkExposure 2 24 2 2" xfId="4495" xr:uid="{C833C241-602E-4091-8CF8-D45EF187094A}"/>
    <cellStyle name="checkExposure 2 24 3" xfId="4496" xr:uid="{3F2B4AF8-EE5E-4E9F-B79E-16D693CC5A6F}"/>
    <cellStyle name="checkExposure 2 24 3 2" xfId="4497" xr:uid="{EA5604AB-2E04-4B41-8E91-9011CBD674C4}"/>
    <cellStyle name="checkExposure 2 24 4" xfId="4498" xr:uid="{166256DF-A33B-4B30-9099-4E00E3D816C6}"/>
    <cellStyle name="checkExposure 2 24 4 2" xfId="4499" xr:uid="{69199F26-D008-43F1-A518-4F88FBC14A43}"/>
    <cellStyle name="checkExposure 2 24 5" xfId="4500" xr:uid="{B6F36C7D-83B4-4BA4-A770-79F10A9E32D0}"/>
    <cellStyle name="checkExposure 2 24 5 2" xfId="4501" xr:uid="{50402A1B-AA93-4D1A-ACF0-194BBBEDDF22}"/>
    <cellStyle name="checkExposure 2 24 6" xfId="4502" xr:uid="{EADB14B4-A2DB-4947-A0B9-4E69DCF2173E}"/>
    <cellStyle name="checkExposure 2 24 6 2" xfId="4503" xr:uid="{2505F5C1-95FA-46E2-83D9-2CE78109DC31}"/>
    <cellStyle name="checkExposure 2 24 7" xfId="4504" xr:uid="{7C97C072-84BD-4A5B-9741-61FDC39ABB2C}"/>
    <cellStyle name="checkExposure 2 24 7 2" xfId="4505" xr:uid="{A1C71A1C-BCD1-4781-82DB-4CA299E98493}"/>
    <cellStyle name="checkExposure 2 24 8" xfId="4506" xr:uid="{70BA8E3C-3E0F-4D2C-9F05-5F8551A3C67C}"/>
    <cellStyle name="checkExposure 2 24 8 2" xfId="4507" xr:uid="{187171A2-1A03-4D1D-BD77-AFE51BA5A617}"/>
    <cellStyle name="checkExposure 2 24 9" xfId="4508" xr:uid="{290AF760-CDC7-46EE-B2C0-31D945FD3C62}"/>
    <cellStyle name="checkExposure 2 24 9 2" xfId="4509" xr:uid="{6D13E027-A1F3-48FD-AC5C-99653EF3408F}"/>
    <cellStyle name="checkExposure 2 25" xfId="4510" xr:uid="{32FD4964-913E-4AB0-86AA-3CF36AD1EF89}"/>
    <cellStyle name="checkExposure 2 25 10" xfId="4511" xr:uid="{700B18BA-01E2-436F-BB6C-F98D609A20A5}"/>
    <cellStyle name="checkExposure 2 25 10 2" xfId="4512" xr:uid="{8B9657FB-AFF0-43A6-9C5A-27955E8105E6}"/>
    <cellStyle name="checkExposure 2 25 11" xfId="4513" xr:uid="{7F25DD75-C7C3-4939-A4A8-001415709456}"/>
    <cellStyle name="checkExposure 2 25 11 2" xfId="4514" xr:uid="{BA14C68C-017B-4FAE-99F4-CBF18186A936}"/>
    <cellStyle name="checkExposure 2 25 12" xfId="4515" xr:uid="{72C063B3-EA60-4627-B8BD-13E31C1CF414}"/>
    <cellStyle name="checkExposure 2 25 12 2" xfId="4516" xr:uid="{678F58B0-E7F6-4A4E-9381-D66ADCD7A34D}"/>
    <cellStyle name="checkExposure 2 25 13" xfId="4517" xr:uid="{2820AF0E-98E5-4580-BE23-A80E93F53541}"/>
    <cellStyle name="checkExposure 2 25 13 2" xfId="4518" xr:uid="{60D7228E-4D10-4686-8F61-C626ECE1FF7C}"/>
    <cellStyle name="checkExposure 2 25 14" xfId="4519" xr:uid="{529C9497-DB72-429C-B733-D5E6CA0A6522}"/>
    <cellStyle name="checkExposure 2 25 2" xfId="4520" xr:uid="{7174C7F2-CDB1-44E2-9E92-C49783BBA16A}"/>
    <cellStyle name="checkExposure 2 25 2 2" xfId="4521" xr:uid="{3177F72A-AD15-451D-A74F-2A5328DC3CF3}"/>
    <cellStyle name="checkExposure 2 25 3" xfId="4522" xr:uid="{D4CEEF7B-5C27-4B3A-A8B6-6727DB875631}"/>
    <cellStyle name="checkExposure 2 25 3 2" xfId="4523" xr:uid="{4E2B6E17-959A-4569-9FA6-70108CACC8D2}"/>
    <cellStyle name="checkExposure 2 25 4" xfId="4524" xr:uid="{59F78B6C-1004-4B06-9901-6550E8D22CCA}"/>
    <cellStyle name="checkExposure 2 25 4 2" xfId="4525" xr:uid="{3C83DDF7-386B-4B24-8ADD-92ACB88976B7}"/>
    <cellStyle name="checkExposure 2 25 5" xfId="4526" xr:uid="{D96B530D-CA24-475C-8E1F-A0252C138521}"/>
    <cellStyle name="checkExposure 2 25 5 2" xfId="4527" xr:uid="{93DE991D-59EE-4F29-B2AF-ABCB076FA578}"/>
    <cellStyle name="checkExposure 2 25 6" xfId="4528" xr:uid="{0E81ACBA-5BC4-4D00-A23E-C131752E054A}"/>
    <cellStyle name="checkExposure 2 25 6 2" xfId="4529" xr:uid="{35A5F0BF-F3B9-4F63-80BA-DC395FCFED8E}"/>
    <cellStyle name="checkExposure 2 25 7" xfId="4530" xr:uid="{F6A32C67-0484-40B8-8AC1-6FC36020C258}"/>
    <cellStyle name="checkExposure 2 25 7 2" xfId="4531" xr:uid="{8F354E1A-3A59-4A91-BA22-4F4788126583}"/>
    <cellStyle name="checkExposure 2 25 8" xfId="4532" xr:uid="{3B0DF318-70C2-4763-9ECD-62ACCF4F73AA}"/>
    <cellStyle name="checkExposure 2 25 8 2" xfId="4533" xr:uid="{2174DAE5-1D5F-40A0-8F6F-3D65653C0252}"/>
    <cellStyle name="checkExposure 2 25 9" xfId="4534" xr:uid="{FF102972-DF78-4B1E-9B4D-A7B13961D00F}"/>
    <cellStyle name="checkExposure 2 25 9 2" xfId="4535" xr:uid="{0A9688EF-59E7-4BFE-B9DC-0C13B85EE999}"/>
    <cellStyle name="checkExposure 2 26" xfId="4536" xr:uid="{73424315-391A-4F7D-974D-5CAA0973CD40}"/>
    <cellStyle name="checkExposure 2 26 10" xfId="4537" xr:uid="{CE1B21EE-38C2-469F-B6F2-9BD38188B2F9}"/>
    <cellStyle name="checkExposure 2 26 10 2" xfId="4538" xr:uid="{5ADAE951-8BED-4089-B925-117897A836F5}"/>
    <cellStyle name="checkExposure 2 26 11" xfId="4539" xr:uid="{49F0B419-C041-49B8-9D06-276F99DE6F5D}"/>
    <cellStyle name="checkExposure 2 26 11 2" xfId="4540" xr:uid="{E22AC46F-0F83-4631-A07C-0104703477D8}"/>
    <cellStyle name="checkExposure 2 26 12" xfId="4541" xr:uid="{22E630E4-38E6-48C0-9D24-4EA1A28D931B}"/>
    <cellStyle name="checkExposure 2 26 12 2" xfId="4542" xr:uid="{8661919F-87C1-453A-ABB0-5ECCFDFA3896}"/>
    <cellStyle name="checkExposure 2 26 13" xfId="4543" xr:uid="{54EA50C9-FB47-42EF-B392-1AB7026B8E49}"/>
    <cellStyle name="checkExposure 2 26 13 2" xfId="4544" xr:uid="{8A8DDD52-B213-4446-826C-44C77006632B}"/>
    <cellStyle name="checkExposure 2 26 14" xfId="4545" xr:uid="{D1300CF8-2FBD-44A5-AD54-D26AE64668B5}"/>
    <cellStyle name="checkExposure 2 26 2" xfId="4546" xr:uid="{DB0255FB-2A92-4DB8-AF3E-39915F3529D7}"/>
    <cellStyle name="checkExposure 2 26 2 2" xfId="4547" xr:uid="{F113D603-0A63-4F23-92C4-442322B1A736}"/>
    <cellStyle name="checkExposure 2 26 3" xfId="4548" xr:uid="{7F6B5AD8-2E63-447C-B1AE-C0A863E1C198}"/>
    <cellStyle name="checkExposure 2 26 3 2" xfId="4549" xr:uid="{E91C50F2-2088-45BC-AD32-ADE24C46A853}"/>
    <cellStyle name="checkExposure 2 26 4" xfId="4550" xr:uid="{4C6E2365-C4E1-459C-9E5A-467B8334CF30}"/>
    <cellStyle name="checkExposure 2 26 4 2" xfId="4551" xr:uid="{3822262D-41F1-4BA1-83A2-3ECE3AC9DA88}"/>
    <cellStyle name="checkExposure 2 26 5" xfId="4552" xr:uid="{0065F9B5-17FF-4023-A81E-E0272B19D712}"/>
    <cellStyle name="checkExposure 2 26 5 2" xfId="4553" xr:uid="{51D0AB3B-3B92-4E97-B12F-46EC4B370422}"/>
    <cellStyle name="checkExposure 2 26 6" xfId="4554" xr:uid="{5E8E7500-FEA6-4CA2-8545-4DAE012E9204}"/>
    <cellStyle name="checkExposure 2 26 6 2" xfId="4555" xr:uid="{15A3AAE3-1578-41A3-BEB1-6D2804627177}"/>
    <cellStyle name="checkExposure 2 26 7" xfId="4556" xr:uid="{6AEDD0E1-858A-4519-BB20-619A01D37486}"/>
    <cellStyle name="checkExposure 2 26 7 2" xfId="4557" xr:uid="{1785D774-4E9A-4316-8FFC-013F0E54094F}"/>
    <cellStyle name="checkExposure 2 26 8" xfId="4558" xr:uid="{11287D1E-9EF6-40C1-B057-86D3FD276021}"/>
    <cellStyle name="checkExposure 2 26 8 2" xfId="4559" xr:uid="{18754A10-13E7-4015-8C6A-00BBD0052480}"/>
    <cellStyle name="checkExposure 2 26 9" xfId="4560" xr:uid="{C6E5CF2C-5320-4A2E-B60F-C92A5BB15471}"/>
    <cellStyle name="checkExposure 2 26 9 2" xfId="4561" xr:uid="{FEBAACC6-C269-4B4C-AD7A-BFC45E37BB99}"/>
    <cellStyle name="checkExposure 2 27" xfId="4562" xr:uid="{CB41A270-8450-4742-B3B5-4E390118A501}"/>
    <cellStyle name="checkExposure 2 27 10" xfId="4563" xr:uid="{EF993758-F8D3-4146-A565-6D4A98E65860}"/>
    <cellStyle name="checkExposure 2 27 10 2" xfId="4564" xr:uid="{3C3E60CC-1331-43B3-99FA-9C4C9188E4BB}"/>
    <cellStyle name="checkExposure 2 27 11" xfId="4565" xr:uid="{EC2EB089-AB4B-4BAA-8564-AA61FB72E508}"/>
    <cellStyle name="checkExposure 2 27 11 2" xfId="4566" xr:uid="{8497B962-B686-4A4F-BE0B-6710880DFB68}"/>
    <cellStyle name="checkExposure 2 27 12" xfId="4567" xr:uid="{79022857-5B10-4B9A-8431-30E364780928}"/>
    <cellStyle name="checkExposure 2 27 12 2" xfId="4568" xr:uid="{3AF87FDB-4769-4E63-AD21-E4E662D9D8EB}"/>
    <cellStyle name="checkExposure 2 27 13" xfId="4569" xr:uid="{B9895B26-E191-447D-B7CB-7D4A236EA8B7}"/>
    <cellStyle name="checkExposure 2 27 13 2" xfId="4570" xr:uid="{3CF415AB-2347-43A1-B60F-69756C0A2F74}"/>
    <cellStyle name="checkExposure 2 27 14" xfId="4571" xr:uid="{5F62B842-878B-42F5-B116-61180D4B50CC}"/>
    <cellStyle name="checkExposure 2 27 2" xfId="4572" xr:uid="{019E391A-8E3B-40F0-A25C-2FAC31C71906}"/>
    <cellStyle name="checkExposure 2 27 2 2" xfId="4573" xr:uid="{BF8C14BC-6F6E-4E5D-A509-88B2D1B4886F}"/>
    <cellStyle name="checkExposure 2 27 3" xfId="4574" xr:uid="{D26F3AE6-7BF2-4E95-A169-7B8AFF4CEA53}"/>
    <cellStyle name="checkExposure 2 27 3 2" xfId="4575" xr:uid="{3C9F4982-B80A-4ED4-AB9B-FD25139229CA}"/>
    <cellStyle name="checkExposure 2 27 4" xfId="4576" xr:uid="{D16656EC-66BC-429A-B082-E143E9FF03A2}"/>
    <cellStyle name="checkExposure 2 27 4 2" xfId="4577" xr:uid="{B033FF11-0C68-4C47-81CD-54F5DA8DBF49}"/>
    <cellStyle name="checkExposure 2 27 5" xfId="4578" xr:uid="{91FBD1C6-AB66-4622-ABD3-DA24C19FA3F3}"/>
    <cellStyle name="checkExposure 2 27 5 2" xfId="4579" xr:uid="{EE8A4F84-1A18-4FEB-AA0D-8B0F9062A637}"/>
    <cellStyle name="checkExposure 2 27 6" xfId="4580" xr:uid="{E1F103FF-B0ED-4900-B546-BA80349CF607}"/>
    <cellStyle name="checkExposure 2 27 6 2" xfId="4581" xr:uid="{7E946B1C-40E0-46ED-B93F-F64F03FDCA27}"/>
    <cellStyle name="checkExposure 2 27 7" xfId="4582" xr:uid="{BA9F427F-3E1A-4A4B-B61A-EEF79F05A59C}"/>
    <cellStyle name="checkExposure 2 27 7 2" xfId="4583" xr:uid="{B8502655-83AD-4DCB-B20A-A6FD6FAE24EB}"/>
    <cellStyle name="checkExposure 2 27 8" xfId="4584" xr:uid="{19962FB3-6B10-4BB5-AFC5-3C6C17BCBF70}"/>
    <cellStyle name="checkExposure 2 27 8 2" xfId="4585" xr:uid="{56BC8426-781D-455C-A7ED-824CF8F3268F}"/>
    <cellStyle name="checkExposure 2 27 9" xfId="4586" xr:uid="{421716A5-C5A6-4721-8668-F86F60AF7CD7}"/>
    <cellStyle name="checkExposure 2 27 9 2" xfId="4587" xr:uid="{CE53508E-0845-40C6-957B-69A9EB02B84E}"/>
    <cellStyle name="checkExposure 2 28" xfId="4588" xr:uid="{C46301A8-BE2F-4439-9EA6-BF341636E917}"/>
    <cellStyle name="checkExposure 2 28 10" xfId="4589" xr:uid="{A7EAA38D-9515-4AB2-A756-F86017C97FCF}"/>
    <cellStyle name="checkExposure 2 28 10 2" xfId="4590" xr:uid="{E1C1442A-80F0-480E-94C5-37E2BD183A82}"/>
    <cellStyle name="checkExposure 2 28 11" xfId="4591" xr:uid="{A8A01FD8-A90A-4EF2-AB0B-028C19F9D310}"/>
    <cellStyle name="checkExposure 2 28 11 2" xfId="4592" xr:uid="{C34686E1-FE91-48B2-895A-4B86C98BAA38}"/>
    <cellStyle name="checkExposure 2 28 12" xfId="4593" xr:uid="{29B6B0AB-5F8D-4884-9C48-E801230D5617}"/>
    <cellStyle name="checkExposure 2 28 12 2" xfId="4594" xr:uid="{D0C4A4AD-AFB6-4B4B-9022-EA01F1CC7B95}"/>
    <cellStyle name="checkExposure 2 28 13" xfId="4595" xr:uid="{E3B88A4D-EB5D-4F57-8174-EC634C1A13AE}"/>
    <cellStyle name="checkExposure 2 28 13 2" xfId="4596" xr:uid="{02D0909C-41EC-450E-ADB5-62543B3247C2}"/>
    <cellStyle name="checkExposure 2 28 14" xfId="4597" xr:uid="{44920EC8-7003-4B10-ABC2-4E99CA746F52}"/>
    <cellStyle name="checkExposure 2 28 2" xfId="4598" xr:uid="{8DECF012-0470-4B7B-87C0-388F86C9FD1C}"/>
    <cellStyle name="checkExposure 2 28 2 2" xfId="4599" xr:uid="{54DAA0F5-1FA2-421A-A1E2-C275B2760EE2}"/>
    <cellStyle name="checkExposure 2 28 3" xfId="4600" xr:uid="{92D014C2-C151-430B-9F7E-8CF6E80E5EC4}"/>
    <cellStyle name="checkExposure 2 28 3 2" xfId="4601" xr:uid="{43535C75-6FAB-4134-B937-433C997EA022}"/>
    <cellStyle name="checkExposure 2 28 4" xfId="4602" xr:uid="{F2C17098-9B45-4D12-A2CD-216029444102}"/>
    <cellStyle name="checkExposure 2 28 4 2" xfId="4603" xr:uid="{C0037187-011E-4015-92AD-F61CCBDF51DB}"/>
    <cellStyle name="checkExposure 2 28 5" xfId="4604" xr:uid="{C30F4099-315B-48C3-97B7-3D4CFA2A6DE4}"/>
    <cellStyle name="checkExposure 2 28 5 2" xfId="4605" xr:uid="{78A1558B-477F-4EA7-BA25-797448BC193A}"/>
    <cellStyle name="checkExposure 2 28 6" xfId="4606" xr:uid="{9021D069-76A8-422B-9FFC-E4D5FC8EFEE0}"/>
    <cellStyle name="checkExposure 2 28 6 2" xfId="4607" xr:uid="{5C1B8D4A-3B8E-49AC-AE17-9E0D1EDD19F7}"/>
    <cellStyle name="checkExposure 2 28 7" xfId="4608" xr:uid="{E9C8665A-EA0D-4305-B287-E4EFEB82C93C}"/>
    <cellStyle name="checkExposure 2 28 7 2" xfId="4609" xr:uid="{E827C120-163D-43D7-ABB1-BC1E6450488D}"/>
    <cellStyle name="checkExposure 2 28 8" xfId="4610" xr:uid="{B6AF3E00-A742-4248-8E65-52E6A1B1D463}"/>
    <cellStyle name="checkExposure 2 28 8 2" xfId="4611" xr:uid="{BA5312A1-6F13-4522-A481-A4FFFF2ED22C}"/>
    <cellStyle name="checkExposure 2 28 9" xfId="4612" xr:uid="{1CA32204-0264-486C-ADB8-A22628A5D711}"/>
    <cellStyle name="checkExposure 2 28 9 2" xfId="4613" xr:uid="{5E968C4A-E9DF-42A1-A9D9-7E3AF0256061}"/>
    <cellStyle name="checkExposure 2 29" xfId="4614" xr:uid="{27B0DCA8-3EA4-4B1E-A79F-0EB92877877A}"/>
    <cellStyle name="checkExposure 2 29 10" xfId="4615" xr:uid="{39975BD8-D674-434E-9F44-76CAA92C9809}"/>
    <cellStyle name="checkExposure 2 29 10 2" xfId="4616" xr:uid="{231C4A7C-BA43-48CB-9757-E5FBE3C1CAD5}"/>
    <cellStyle name="checkExposure 2 29 11" xfId="4617" xr:uid="{9F464660-537E-447D-985B-24CF5015683E}"/>
    <cellStyle name="checkExposure 2 29 11 2" xfId="4618" xr:uid="{1642DFD9-8812-46D6-A030-82FB0040476F}"/>
    <cellStyle name="checkExposure 2 29 12" xfId="4619" xr:uid="{9CA82799-2E95-4DB1-83C2-09FC5836F466}"/>
    <cellStyle name="checkExposure 2 29 12 2" xfId="4620" xr:uid="{C04DA20D-B631-49EB-B16E-78C2511A9297}"/>
    <cellStyle name="checkExposure 2 29 13" xfId="4621" xr:uid="{C63A64DB-79B6-479B-A5D4-1220A487A364}"/>
    <cellStyle name="checkExposure 2 29 13 2" xfId="4622" xr:uid="{34356178-8039-4118-A913-4B392EA68BA2}"/>
    <cellStyle name="checkExposure 2 29 14" xfId="4623" xr:uid="{DCA0FAD5-6F61-46E9-B665-A1E817694359}"/>
    <cellStyle name="checkExposure 2 29 2" xfId="4624" xr:uid="{FF3C2824-1F9A-4960-9E02-98C7D6B3A119}"/>
    <cellStyle name="checkExposure 2 29 2 2" xfId="4625" xr:uid="{926823B5-968B-4B23-B722-5D0E7917FBDF}"/>
    <cellStyle name="checkExposure 2 29 3" xfId="4626" xr:uid="{BB236756-7AAF-4F44-B73A-FB59FC758C77}"/>
    <cellStyle name="checkExposure 2 29 3 2" xfId="4627" xr:uid="{9020D468-5CC7-4934-BB20-D489EA6F3FA2}"/>
    <cellStyle name="checkExposure 2 29 4" xfId="4628" xr:uid="{19CA0BCC-F2D6-4D30-8BB4-6281963A5325}"/>
    <cellStyle name="checkExposure 2 29 4 2" xfId="4629" xr:uid="{01C6BFEA-87A3-4F4C-A65C-9160FAD65CE4}"/>
    <cellStyle name="checkExposure 2 29 5" xfId="4630" xr:uid="{C137335B-C1EC-47F7-976B-04BE5D514C3A}"/>
    <cellStyle name="checkExposure 2 29 5 2" xfId="4631" xr:uid="{37A54635-0A7C-4F5C-B910-B7D21C855AF9}"/>
    <cellStyle name="checkExposure 2 29 6" xfId="4632" xr:uid="{08A35034-C136-4641-ABF3-EA8BB9FBCB7E}"/>
    <cellStyle name="checkExposure 2 29 6 2" xfId="4633" xr:uid="{891F4B5D-7AB9-472C-A980-F76715B7CCB7}"/>
    <cellStyle name="checkExposure 2 29 7" xfId="4634" xr:uid="{052F200C-1A9C-4ADC-BF9D-0641906E1F5A}"/>
    <cellStyle name="checkExposure 2 29 7 2" xfId="4635" xr:uid="{E1C1073F-CA65-4818-A9ED-08F68B39E9E6}"/>
    <cellStyle name="checkExposure 2 29 8" xfId="4636" xr:uid="{13662CAE-E7BB-4C24-B0FC-C4A70F6E1C12}"/>
    <cellStyle name="checkExposure 2 29 8 2" xfId="4637" xr:uid="{1294B388-9C07-4EA2-94A7-84CE18400B3C}"/>
    <cellStyle name="checkExposure 2 29 9" xfId="4638" xr:uid="{7E702F52-1961-45FE-AD5D-15181C7B99B8}"/>
    <cellStyle name="checkExposure 2 29 9 2" xfId="4639" xr:uid="{10FC6CC0-DFFB-491A-82E7-7CB8D5F2510E}"/>
    <cellStyle name="checkExposure 2 3" xfId="4640" xr:uid="{5DCC7595-9D09-44EF-90B7-1342AB0132DF}"/>
    <cellStyle name="checkExposure 2 3 10" xfId="4641" xr:uid="{3F40BACA-9BEE-4F31-B94E-2D351F05DBC3}"/>
    <cellStyle name="checkExposure 2 3 10 2" xfId="4642" xr:uid="{C0959B5D-6F90-4C76-AE3D-8FF4743DDEE3}"/>
    <cellStyle name="checkExposure 2 3 11" xfId="4643" xr:uid="{1A8AD1EA-276B-4E46-A4A7-45EC2F68DB83}"/>
    <cellStyle name="checkExposure 2 3 11 2" xfId="4644" xr:uid="{3A106C0A-F909-424D-A3F0-6EA995FE18B8}"/>
    <cellStyle name="checkExposure 2 3 12" xfId="4645" xr:uid="{62D97896-DDC2-4653-9A2F-6760539AB7C5}"/>
    <cellStyle name="checkExposure 2 3 12 2" xfId="4646" xr:uid="{4505C80D-15B9-4BAE-9AB2-77DA5F531E5A}"/>
    <cellStyle name="checkExposure 2 3 13" xfId="4647" xr:uid="{8ABB3DEA-C9CA-4EF1-957C-E1531E8EA1D5}"/>
    <cellStyle name="checkExposure 2 3 13 2" xfId="4648" xr:uid="{39238F1D-11E8-4087-902B-BEDFF07B8DF1}"/>
    <cellStyle name="checkExposure 2 3 14" xfId="4649" xr:uid="{264F381D-F970-463E-A400-C5BC77DF29BD}"/>
    <cellStyle name="checkExposure 2 3 14 2" xfId="4650" xr:uid="{0DD6CAD7-6920-4E7E-A078-90E4AF90F798}"/>
    <cellStyle name="checkExposure 2 3 15" xfId="4651" xr:uid="{722EFC73-B41B-4509-A9D3-CE1059FC3C32}"/>
    <cellStyle name="checkExposure 2 3 2" xfId="4652" xr:uid="{8B62AC61-770B-403F-8981-C25D6053A514}"/>
    <cellStyle name="checkExposure 2 3 2 2" xfId="4653" xr:uid="{332C94EF-867C-4EE3-9C28-A860DC37A086}"/>
    <cellStyle name="checkExposure 2 3 3" xfId="4654" xr:uid="{EF5AA050-E6B7-4323-83A0-DD93C454FB44}"/>
    <cellStyle name="checkExposure 2 3 3 2" xfId="4655" xr:uid="{07743D1F-578B-4120-BCB1-1BBF3CEF164A}"/>
    <cellStyle name="checkExposure 2 3 4" xfId="4656" xr:uid="{B8C8B7FE-FC6D-45BC-8E18-5C72A3E99A22}"/>
    <cellStyle name="checkExposure 2 3 4 2" xfId="4657" xr:uid="{C2901C3E-1565-40D7-8D3E-0DE1DD05B33A}"/>
    <cellStyle name="checkExposure 2 3 5" xfId="4658" xr:uid="{BC52AA22-8221-4F95-8695-2E320BC71D63}"/>
    <cellStyle name="checkExposure 2 3 5 2" xfId="4659" xr:uid="{C7BB7F6A-0DED-45BB-AC27-9BCF4DBFA9A8}"/>
    <cellStyle name="checkExposure 2 3 6" xfId="4660" xr:uid="{B1430133-13E9-452A-847E-B26A538B7633}"/>
    <cellStyle name="checkExposure 2 3 6 2" xfId="4661" xr:uid="{CF46A131-BE60-491E-9A4F-BCF014C9DD63}"/>
    <cellStyle name="checkExposure 2 3 7" xfId="4662" xr:uid="{3C8BE10A-4970-4658-9C8A-899804910A56}"/>
    <cellStyle name="checkExposure 2 3 7 2" xfId="4663" xr:uid="{8DF9F25E-DB02-4649-A73C-824F7E18BCBE}"/>
    <cellStyle name="checkExposure 2 3 8" xfId="4664" xr:uid="{A104F542-7EB0-4C47-9AD5-DB98D3FE1766}"/>
    <cellStyle name="checkExposure 2 3 8 2" xfId="4665" xr:uid="{FD1E0390-EC7B-4E7C-93BA-E053C0962EA2}"/>
    <cellStyle name="checkExposure 2 3 9" xfId="4666" xr:uid="{9EEE7D4F-0815-4FF3-ACDA-00F6B044A708}"/>
    <cellStyle name="checkExposure 2 3 9 2" xfId="4667" xr:uid="{111FEF54-661F-46CD-9A4F-CBDA1A91CBEA}"/>
    <cellStyle name="checkExposure 2 30" xfId="4668" xr:uid="{4E270C23-1EE1-44BB-8C50-51D48C965725}"/>
    <cellStyle name="checkExposure 2 30 10" xfId="4669" xr:uid="{C9817F94-B9C9-4001-9269-127B91AD5E30}"/>
    <cellStyle name="checkExposure 2 30 10 2" xfId="4670" xr:uid="{3EFB85E8-0B86-4886-80CC-42056A0DCFB5}"/>
    <cellStyle name="checkExposure 2 30 11" xfId="4671" xr:uid="{9848B1C6-D028-4489-BE0C-EC90F64171CB}"/>
    <cellStyle name="checkExposure 2 30 11 2" xfId="4672" xr:uid="{9F9E397C-D33D-4B00-AA86-727920FE887E}"/>
    <cellStyle name="checkExposure 2 30 12" xfId="4673" xr:uid="{7E987052-226F-4EBD-B89A-07BAA14B21A6}"/>
    <cellStyle name="checkExposure 2 30 12 2" xfId="4674" xr:uid="{023C698B-F184-411D-898E-0679098590E9}"/>
    <cellStyle name="checkExposure 2 30 13" xfId="4675" xr:uid="{B3FAD9C3-7DC3-45C1-8FAD-402152185ED9}"/>
    <cellStyle name="checkExposure 2 30 13 2" xfId="4676" xr:uid="{AD2D003D-B6D3-4F2E-AD0D-4C164C566FA9}"/>
    <cellStyle name="checkExposure 2 30 14" xfId="4677" xr:uid="{7460DB4D-B946-401C-B02F-D8FCF6146097}"/>
    <cellStyle name="checkExposure 2 30 2" xfId="4678" xr:uid="{F201F588-71A9-4A9F-BF2E-53904FB406D4}"/>
    <cellStyle name="checkExposure 2 30 2 2" xfId="4679" xr:uid="{565D2745-AC57-45B4-8077-C6012C711448}"/>
    <cellStyle name="checkExposure 2 30 3" xfId="4680" xr:uid="{12F9446B-D05D-487F-AD08-902303C1C4E0}"/>
    <cellStyle name="checkExposure 2 30 3 2" xfId="4681" xr:uid="{8B7B2CAE-C0AC-4FC1-B010-26A44C629C7E}"/>
    <cellStyle name="checkExposure 2 30 4" xfId="4682" xr:uid="{BF255E89-47A6-4245-B13D-78121FDBFE1C}"/>
    <cellStyle name="checkExposure 2 30 4 2" xfId="4683" xr:uid="{0D2F2F47-660A-427D-9E83-CD2F2343F15A}"/>
    <cellStyle name="checkExposure 2 30 5" xfId="4684" xr:uid="{58D8BB4B-C981-408B-9C96-D2ECF5BE7AF6}"/>
    <cellStyle name="checkExposure 2 30 5 2" xfId="4685" xr:uid="{828834B6-20E7-448F-B203-B06EC31C4A85}"/>
    <cellStyle name="checkExposure 2 30 6" xfId="4686" xr:uid="{F1B16F8C-F538-434B-AAFC-72D651D24CA2}"/>
    <cellStyle name="checkExposure 2 30 6 2" xfId="4687" xr:uid="{ECE9E9B6-976C-4E37-A4F0-C2AEC0433AB4}"/>
    <cellStyle name="checkExposure 2 30 7" xfId="4688" xr:uid="{8A43ECF7-F632-4F8B-B1AA-25BC98376340}"/>
    <cellStyle name="checkExposure 2 30 7 2" xfId="4689" xr:uid="{9A9819D8-7269-40AD-8D6F-954A641BEAD5}"/>
    <cellStyle name="checkExposure 2 30 8" xfId="4690" xr:uid="{34C35EF2-304A-4EFF-843E-4B3E70B770BA}"/>
    <cellStyle name="checkExposure 2 30 8 2" xfId="4691" xr:uid="{1C6BD692-FC0A-45F9-B8B4-094F6082F02B}"/>
    <cellStyle name="checkExposure 2 30 9" xfId="4692" xr:uid="{096FB49F-4DEA-478D-949A-1828071F056D}"/>
    <cellStyle name="checkExposure 2 30 9 2" xfId="4693" xr:uid="{370F8E3C-908C-4707-A50F-55209DD21197}"/>
    <cellStyle name="checkExposure 2 31" xfId="4694" xr:uid="{95E93617-07CC-4A2B-A110-F444489A6909}"/>
    <cellStyle name="checkExposure 2 31 10" xfId="4695" xr:uid="{2FE24A30-8F3C-4992-8CCF-DD953B65E404}"/>
    <cellStyle name="checkExposure 2 31 10 2" xfId="4696" xr:uid="{A0077B6D-EFD8-4949-8E8F-C35E841F6ACE}"/>
    <cellStyle name="checkExposure 2 31 11" xfId="4697" xr:uid="{4D384BBA-6427-43FB-BAB9-ADFDAB244E33}"/>
    <cellStyle name="checkExposure 2 31 11 2" xfId="4698" xr:uid="{D11812EF-AA76-4BB1-8342-3E0C81718D97}"/>
    <cellStyle name="checkExposure 2 31 12" xfId="4699" xr:uid="{45C548BA-5DF7-4695-8518-91BBD5647DEA}"/>
    <cellStyle name="checkExposure 2 31 12 2" xfId="4700" xr:uid="{DB81901B-BDC0-4D34-85A0-E59C84729022}"/>
    <cellStyle name="checkExposure 2 31 13" xfId="4701" xr:uid="{36CC8A19-CF11-48AB-9DB6-A8C2C7EFE8A1}"/>
    <cellStyle name="checkExposure 2 31 13 2" xfId="4702" xr:uid="{B506C8C9-3439-4E9D-A397-A458B7311BC3}"/>
    <cellStyle name="checkExposure 2 31 14" xfId="4703" xr:uid="{22C9229E-9891-4406-8FD7-322E04BAC159}"/>
    <cellStyle name="checkExposure 2 31 2" xfId="4704" xr:uid="{B882A05A-BE61-420C-BA3F-2C11691C193A}"/>
    <cellStyle name="checkExposure 2 31 2 2" xfId="4705" xr:uid="{94EBF101-091C-47C8-A9E3-BFCAE00F8AD4}"/>
    <cellStyle name="checkExposure 2 31 3" xfId="4706" xr:uid="{F4797FA6-3EDD-4161-9436-BC44571CF4AD}"/>
    <cellStyle name="checkExposure 2 31 3 2" xfId="4707" xr:uid="{D06ADA11-59ED-41B9-B935-24169CB292F1}"/>
    <cellStyle name="checkExposure 2 31 4" xfId="4708" xr:uid="{360E6043-A380-4E3B-AF30-42D170471BA7}"/>
    <cellStyle name="checkExposure 2 31 4 2" xfId="4709" xr:uid="{F02E78C2-F3B7-4F66-B470-4B2052D41607}"/>
    <cellStyle name="checkExposure 2 31 5" xfId="4710" xr:uid="{98C764BB-4FB2-429E-90CD-FFE38CACC287}"/>
    <cellStyle name="checkExposure 2 31 5 2" xfId="4711" xr:uid="{47753153-7983-4A93-839B-0F18B7912DBD}"/>
    <cellStyle name="checkExposure 2 31 6" xfId="4712" xr:uid="{22E7EC74-82A0-479E-A24D-790E748236D0}"/>
    <cellStyle name="checkExposure 2 31 6 2" xfId="4713" xr:uid="{ABF080BF-E0DB-4415-975F-575F50272280}"/>
    <cellStyle name="checkExposure 2 31 7" xfId="4714" xr:uid="{9EC6BC70-958A-4969-AA49-3D4AD2A34361}"/>
    <cellStyle name="checkExposure 2 31 7 2" xfId="4715" xr:uid="{B2556345-BD0A-4A97-8A90-CE87BAAE0FC4}"/>
    <cellStyle name="checkExposure 2 31 8" xfId="4716" xr:uid="{C84BAC1F-1B1D-437D-8AD1-0A7129B59FAA}"/>
    <cellStyle name="checkExposure 2 31 8 2" xfId="4717" xr:uid="{EA5B5C1C-34BC-4B30-AFF3-826C28137C3A}"/>
    <cellStyle name="checkExposure 2 31 9" xfId="4718" xr:uid="{A06D8320-6CED-44BE-8EE3-ABA378C1982B}"/>
    <cellStyle name="checkExposure 2 31 9 2" xfId="4719" xr:uid="{BE92D4AF-60AC-4E65-A78A-60323D8115BC}"/>
    <cellStyle name="checkExposure 2 32" xfId="4720" xr:uid="{215AC2B3-52B1-4D37-B951-07A45A1C78FA}"/>
    <cellStyle name="checkExposure 2 32 10" xfId="4721" xr:uid="{D261A906-D5B1-4E5A-85AD-BB0D2F99C0A1}"/>
    <cellStyle name="checkExposure 2 32 10 2" xfId="4722" xr:uid="{4846EE88-C619-46E7-A8F2-6991209C6133}"/>
    <cellStyle name="checkExposure 2 32 11" xfId="4723" xr:uid="{334001CE-0F5C-49CB-8DCD-51AF013575E9}"/>
    <cellStyle name="checkExposure 2 32 11 2" xfId="4724" xr:uid="{F37BAA5D-E41C-48DA-B8B1-18712F1F7532}"/>
    <cellStyle name="checkExposure 2 32 12" xfId="4725" xr:uid="{A7390C34-9919-452E-8108-7FA4FC0EA2D2}"/>
    <cellStyle name="checkExposure 2 32 12 2" xfId="4726" xr:uid="{5EF13EFC-92CF-4463-85B9-BC62A384E6FD}"/>
    <cellStyle name="checkExposure 2 32 13" xfId="4727" xr:uid="{FC6170E0-0F76-4592-BEA2-42BB479B1557}"/>
    <cellStyle name="checkExposure 2 32 13 2" xfId="4728" xr:uid="{363766DC-ABFC-452C-8412-55CF2E56603D}"/>
    <cellStyle name="checkExposure 2 32 14" xfId="4729" xr:uid="{FDCB40AC-68E1-4BFC-89B5-CE9FB1EB73C0}"/>
    <cellStyle name="checkExposure 2 32 2" xfId="4730" xr:uid="{1DABC20D-7A1F-436C-B978-D32EFD4F1701}"/>
    <cellStyle name="checkExposure 2 32 2 2" xfId="4731" xr:uid="{2EE6B20C-4E0A-4EF2-BBBC-1427B333E8FE}"/>
    <cellStyle name="checkExposure 2 32 3" xfId="4732" xr:uid="{502CC5DB-BEF4-4098-AF4F-E17DDD641D50}"/>
    <cellStyle name="checkExposure 2 32 3 2" xfId="4733" xr:uid="{1E5F56A9-DB34-4F6F-9571-E0E15624FE5A}"/>
    <cellStyle name="checkExposure 2 32 4" xfId="4734" xr:uid="{3663441F-C860-48F0-8A53-C88315646FE6}"/>
    <cellStyle name="checkExposure 2 32 4 2" xfId="4735" xr:uid="{D7F6FDDD-C8DA-40FB-931C-345CDD82A676}"/>
    <cellStyle name="checkExposure 2 32 5" xfId="4736" xr:uid="{608E9765-F1C8-44D8-8ADB-0460174C282B}"/>
    <cellStyle name="checkExposure 2 32 5 2" xfId="4737" xr:uid="{2FEB0E0A-371D-4EBA-823F-E126C7AE23D1}"/>
    <cellStyle name="checkExposure 2 32 6" xfId="4738" xr:uid="{B7827810-F66F-43F6-B20B-77EF7433C0FA}"/>
    <cellStyle name="checkExposure 2 32 6 2" xfId="4739" xr:uid="{577E4E94-4B0D-4212-8BFC-F9D20F6067F5}"/>
    <cellStyle name="checkExposure 2 32 7" xfId="4740" xr:uid="{BBB44280-877F-48A2-8BF1-A6038CC9B508}"/>
    <cellStyle name="checkExposure 2 32 7 2" xfId="4741" xr:uid="{15ECCF86-D693-4208-A33A-57E91CDDED37}"/>
    <cellStyle name="checkExposure 2 32 8" xfId="4742" xr:uid="{F6B0E409-1F56-40CE-BDD1-263A33CD2F02}"/>
    <cellStyle name="checkExposure 2 32 8 2" xfId="4743" xr:uid="{214AFCB3-D851-49A3-86B2-634CED9077D3}"/>
    <cellStyle name="checkExposure 2 32 9" xfId="4744" xr:uid="{3B12D30E-A5CE-4A82-988A-DCD2F8790BD5}"/>
    <cellStyle name="checkExposure 2 32 9 2" xfId="4745" xr:uid="{2A6CE62A-1A4A-4C6D-9895-96F13CB199E0}"/>
    <cellStyle name="checkExposure 2 33" xfId="4746" xr:uid="{D362CB32-D682-499B-BB27-2A310CE3E8E8}"/>
    <cellStyle name="checkExposure 2 33 10" xfId="4747" xr:uid="{278A095B-F669-49E5-8DC8-FF108344172F}"/>
    <cellStyle name="checkExposure 2 33 10 2" xfId="4748" xr:uid="{A9D25DB9-3BDC-4EA8-8176-C6B9858E664F}"/>
    <cellStyle name="checkExposure 2 33 11" xfId="4749" xr:uid="{B5188E54-D1E5-4F6E-9838-C3C78BE2E01F}"/>
    <cellStyle name="checkExposure 2 33 11 2" xfId="4750" xr:uid="{AB38DB67-F3C9-44DD-A2CB-E85B8832ED1E}"/>
    <cellStyle name="checkExposure 2 33 12" xfId="4751" xr:uid="{D831102E-B54C-4AE8-83A7-505BE0E7405A}"/>
    <cellStyle name="checkExposure 2 33 12 2" xfId="4752" xr:uid="{5ADE81C5-23CD-4770-AC66-03E5B9C4A4CE}"/>
    <cellStyle name="checkExposure 2 33 13" xfId="4753" xr:uid="{F8286E80-FEEF-435F-83E5-D5C4B4C54143}"/>
    <cellStyle name="checkExposure 2 33 2" xfId="4754" xr:uid="{34D13B7E-F6CE-4F5D-91F6-6542C9BA202D}"/>
    <cellStyle name="checkExposure 2 33 2 2" xfId="4755" xr:uid="{42171F8A-D246-4DDD-A6F0-AD7EC74CC04E}"/>
    <cellStyle name="checkExposure 2 33 3" xfId="4756" xr:uid="{914EFB19-A9D8-4B94-A51F-A81374326EB1}"/>
    <cellStyle name="checkExposure 2 33 3 2" xfId="4757" xr:uid="{0B74F808-EDF5-47C2-99D8-16FBDC4191E7}"/>
    <cellStyle name="checkExposure 2 33 4" xfId="4758" xr:uid="{2F95CE78-F4F9-4D78-9D4C-710AD66BC71B}"/>
    <cellStyle name="checkExposure 2 33 4 2" xfId="4759" xr:uid="{AFB333DE-9ABD-45C6-9343-53D25116283A}"/>
    <cellStyle name="checkExposure 2 33 5" xfId="4760" xr:uid="{27BF5A56-0422-42FC-9118-EC85F44E3B42}"/>
    <cellStyle name="checkExposure 2 33 5 2" xfId="4761" xr:uid="{B4A2A124-0B4E-4982-8F56-795302B18C8B}"/>
    <cellStyle name="checkExposure 2 33 6" xfId="4762" xr:uid="{CD3533D1-636F-4871-B997-3149E9FABFB6}"/>
    <cellStyle name="checkExposure 2 33 6 2" xfId="4763" xr:uid="{493B8794-5A5C-4952-A9B4-2D04263CB058}"/>
    <cellStyle name="checkExposure 2 33 7" xfId="4764" xr:uid="{0D552AFE-4E4E-4D71-9857-A524A9DA3EF5}"/>
    <cellStyle name="checkExposure 2 33 7 2" xfId="4765" xr:uid="{B955172A-725C-4CEF-BFDE-4C845A22507C}"/>
    <cellStyle name="checkExposure 2 33 8" xfId="4766" xr:uid="{2D27A6FF-7AB1-4E9F-A3DB-AE3866D296BA}"/>
    <cellStyle name="checkExposure 2 33 8 2" xfId="4767" xr:uid="{1E7AE996-557B-40C9-A676-F85C86F11060}"/>
    <cellStyle name="checkExposure 2 33 9" xfId="4768" xr:uid="{643567E8-F196-4C47-93E6-C1FFFABC79DC}"/>
    <cellStyle name="checkExposure 2 33 9 2" xfId="4769" xr:uid="{8B8BDED2-141F-4A7E-AC0F-AE87EB3746C7}"/>
    <cellStyle name="checkExposure 2 34" xfId="4770" xr:uid="{5F506FB4-FCB4-4447-8E82-5600A8EC2370}"/>
    <cellStyle name="checkExposure 2 34 10" xfId="4771" xr:uid="{71CF6A2E-F681-4EA5-95E1-F1DADBEFA47D}"/>
    <cellStyle name="checkExposure 2 34 10 2" xfId="4772" xr:uid="{704CA4E3-F145-495E-8B4A-73EAC0FFAB62}"/>
    <cellStyle name="checkExposure 2 34 11" xfId="4773" xr:uid="{ECB9304C-4B73-4B72-89F6-EC5FB7C0ACB1}"/>
    <cellStyle name="checkExposure 2 34 11 2" xfId="4774" xr:uid="{BFE69A5A-AF5D-49DA-8BB0-D2605A59DD5A}"/>
    <cellStyle name="checkExposure 2 34 12" xfId="4775" xr:uid="{C6176739-8D81-458C-8EDF-30776ECA0F83}"/>
    <cellStyle name="checkExposure 2 34 12 2" xfId="4776" xr:uid="{EF42153B-2342-4FDF-85CA-4854EAC261AF}"/>
    <cellStyle name="checkExposure 2 34 13" xfId="4777" xr:uid="{C16ACE3A-6129-4080-8674-A682D7D34D88}"/>
    <cellStyle name="checkExposure 2 34 2" xfId="4778" xr:uid="{4C609399-BFC6-44BC-B9D9-321F47DCCF54}"/>
    <cellStyle name="checkExposure 2 34 2 2" xfId="4779" xr:uid="{93BEE896-D2C9-4D1D-A04D-8C9E95DD8D3B}"/>
    <cellStyle name="checkExposure 2 34 3" xfId="4780" xr:uid="{ECFD4B53-259B-4CCE-B908-6456A5C820CA}"/>
    <cellStyle name="checkExposure 2 34 3 2" xfId="4781" xr:uid="{00C6F069-CB7C-4032-8F6B-4ED1FFE295F4}"/>
    <cellStyle name="checkExposure 2 34 4" xfId="4782" xr:uid="{D18437A0-347E-4E65-A4D1-E1A3A6D7AA53}"/>
    <cellStyle name="checkExposure 2 34 4 2" xfId="4783" xr:uid="{E1D0DF3F-6962-402D-B7E1-7A6B9CEFFB30}"/>
    <cellStyle name="checkExposure 2 34 5" xfId="4784" xr:uid="{C46B9345-5B6F-4B9D-9034-BF404AE482F6}"/>
    <cellStyle name="checkExposure 2 34 5 2" xfId="4785" xr:uid="{F23FB08D-35AD-4E3D-81B6-6FEFB3FA20CF}"/>
    <cellStyle name="checkExposure 2 34 6" xfId="4786" xr:uid="{E51D17BA-BBA9-4F6B-BCD7-BC3DBB0E5F1A}"/>
    <cellStyle name="checkExposure 2 34 6 2" xfId="4787" xr:uid="{0B55FE07-42CB-456E-AE8E-8A3D0F96E940}"/>
    <cellStyle name="checkExposure 2 34 7" xfId="4788" xr:uid="{32E2F8E5-E13D-4D6D-B64B-FD12C6C0EE9A}"/>
    <cellStyle name="checkExposure 2 34 7 2" xfId="4789" xr:uid="{5BDFE1EE-9B69-49C6-A818-7B360EB19ED3}"/>
    <cellStyle name="checkExposure 2 34 8" xfId="4790" xr:uid="{5F2F1029-B11D-4CE2-AE7B-08847BC5A50B}"/>
    <cellStyle name="checkExposure 2 34 8 2" xfId="4791" xr:uid="{381C7E8A-1D48-4E34-A86D-F0329133A8FA}"/>
    <cellStyle name="checkExposure 2 34 9" xfId="4792" xr:uid="{8C1D1143-1BFE-469D-BC23-4794177FC345}"/>
    <cellStyle name="checkExposure 2 34 9 2" xfId="4793" xr:uid="{C3191D6E-A48C-45FF-9DF6-584F7270C749}"/>
    <cellStyle name="checkExposure 2 35" xfId="4794" xr:uid="{6AA5E5DA-AE8A-4684-96FD-BF373CB55C7D}"/>
    <cellStyle name="checkExposure 2 35 2" xfId="4795" xr:uid="{A7F44031-0614-4B1F-9236-549A8A3631D4}"/>
    <cellStyle name="checkExposure 2 4" xfId="4796" xr:uid="{E276593C-3276-4DF0-A62C-424B86AADC37}"/>
    <cellStyle name="checkExposure 2 4 10" xfId="4797" xr:uid="{B7218B01-78F5-4B88-8D26-94EBB5098C56}"/>
    <cellStyle name="checkExposure 2 4 10 2" xfId="4798" xr:uid="{6A02A9EB-66A8-4E61-971E-4FEB921BE1CB}"/>
    <cellStyle name="checkExposure 2 4 11" xfId="4799" xr:uid="{47EAD754-7DF4-4926-9C55-8DB85CCD1A0C}"/>
    <cellStyle name="checkExposure 2 4 11 2" xfId="4800" xr:uid="{983BA134-BD42-4F64-B448-14AB28C9AB37}"/>
    <cellStyle name="checkExposure 2 4 12" xfId="4801" xr:uid="{EB5F4086-CCF4-4007-A265-C5D1E9DCD0D7}"/>
    <cellStyle name="checkExposure 2 4 12 2" xfId="4802" xr:uid="{EF9F2D51-3D7A-4134-AD7A-2D2056970B59}"/>
    <cellStyle name="checkExposure 2 4 13" xfId="4803" xr:uid="{40C51ABF-E7B8-4C31-81DE-BC4A34ED1B03}"/>
    <cellStyle name="checkExposure 2 4 13 2" xfId="4804" xr:uid="{25FA4802-5B93-4FB3-8E55-80A384BCF313}"/>
    <cellStyle name="checkExposure 2 4 14" xfId="4805" xr:uid="{91E846E0-E1F2-4CBF-821E-7F5F74D7E124}"/>
    <cellStyle name="checkExposure 2 4 14 2" xfId="4806" xr:uid="{D65EA26A-47F1-47B9-97CB-1108300EF1CC}"/>
    <cellStyle name="checkExposure 2 4 15" xfId="4807" xr:uid="{12C892A3-5BBA-4422-ACAA-549460C05BD4}"/>
    <cellStyle name="checkExposure 2 4 2" xfId="4808" xr:uid="{40309C90-B19F-4A5D-83FC-740FEBCF02CC}"/>
    <cellStyle name="checkExposure 2 4 2 2" xfId="4809" xr:uid="{BD8034E6-6771-48CF-8E3B-14383AF7BC9E}"/>
    <cellStyle name="checkExposure 2 4 3" xfId="4810" xr:uid="{F13C2C6C-0DB3-476A-B888-F3B6E3448913}"/>
    <cellStyle name="checkExposure 2 4 3 2" xfId="4811" xr:uid="{C7A17686-F688-4BE5-850F-1006BCCA9F44}"/>
    <cellStyle name="checkExposure 2 4 4" xfId="4812" xr:uid="{4EF486EB-4B91-499E-A5DA-B0B8B06D0472}"/>
    <cellStyle name="checkExposure 2 4 4 2" xfId="4813" xr:uid="{E5F45B20-E58D-4CCA-A0E1-EAA546FBCDC9}"/>
    <cellStyle name="checkExposure 2 4 5" xfId="4814" xr:uid="{15923C70-7CBF-411A-8215-F2FFC1BF206C}"/>
    <cellStyle name="checkExposure 2 4 5 2" xfId="4815" xr:uid="{F30085F8-C693-4105-8F78-326CFB262D1C}"/>
    <cellStyle name="checkExposure 2 4 6" xfId="4816" xr:uid="{FDC6E683-ED1D-47B6-983C-090902BB15D8}"/>
    <cellStyle name="checkExposure 2 4 6 2" xfId="4817" xr:uid="{CB471AC8-2B66-4F94-9734-A8227AA8CB42}"/>
    <cellStyle name="checkExposure 2 4 7" xfId="4818" xr:uid="{081A86E3-D9B9-48B5-9999-11E5197CB843}"/>
    <cellStyle name="checkExposure 2 4 7 2" xfId="4819" xr:uid="{A9D19724-E1FE-47E0-97BD-B13384A33026}"/>
    <cellStyle name="checkExposure 2 4 8" xfId="4820" xr:uid="{EBCA8B16-1F7C-41C3-869E-10646675E8C4}"/>
    <cellStyle name="checkExposure 2 4 8 2" xfId="4821" xr:uid="{D2DB434C-3861-46B3-91DE-282CD0ACC821}"/>
    <cellStyle name="checkExposure 2 4 9" xfId="4822" xr:uid="{31B86C5B-855E-4D00-83C0-D3F937D55A07}"/>
    <cellStyle name="checkExposure 2 4 9 2" xfId="4823" xr:uid="{6B8CD855-F653-42D1-BBF6-D6C62977A29C}"/>
    <cellStyle name="checkExposure 2 5" xfId="4824" xr:uid="{3B40815E-6807-4302-AF27-19A8ABB1E872}"/>
    <cellStyle name="checkExposure 2 5 10" xfId="4825" xr:uid="{C9F16F1D-A092-4C7B-9B53-A557EFE97433}"/>
    <cellStyle name="checkExposure 2 5 10 2" xfId="4826" xr:uid="{C386E390-EDD4-4340-A392-EE190600FC4E}"/>
    <cellStyle name="checkExposure 2 5 11" xfId="4827" xr:uid="{88584EA2-C7BE-40A5-BE51-9D3C2C59564C}"/>
    <cellStyle name="checkExposure 2 5 11 2" xfId="4828" xr:uid="{9B32E0C7-04AE-45DD-A33D-593EC2930C65}"/>
    <cellStyle name="checkExposure 2 5 12" xfId="4829" xr:uid="{EFFBF4D3-302A-4810-9622-68E6218D54D3}"/>
    <cellStyle name="checkExposure 2 5 12 2" xfId="4830" xr:uid="{83F9252A-8CF6-4326-9441-7CC213040D9C}"/>
    <cellStyle name="checkExposure 2 5 13" xfId="4831" xr:uid="{6E201DB6-B795-4DE3-820E-A1C3A9A815AB}"/>
    <cellStyle name="checkExposure 2 5 13 2" xfId="4832" xr:uid="{BD88D823-E0CE-4439-AD61-24ED38346C22}"/>
    <cellStyle name="checkExposure 2 5 14" xfId="4833" xr:uid="{5EE3E86D-6C11-4151-A70E-BC4EFFE7ACEA}"/>
    <cellStyle name="checkExposure 2 5 14 2" xfId="4834" xr:uid="{E7AC376B-4764-43E0-B8DB-FA68ACC6DF14}"/>
    <cellStyle name="checkExposure 2 5 15" xfId="4835" xr:uid="{AD40168A-9173-43A5-AF6B-98F9F3F09372}"/>
    <cellStyle name="checkExposure 2 5 2" xfId="4836" xr:uid="{51D1A253-5BAE-492F-B801-138A23A3F26D}"/>
    <cellStyle name="checkExposure 2 5 2 2" xfId="4837" xr:uid="{4577CF46-2C35-47B5-8AC0-1CC1F3316E66}"/>
    <cellStyle name="checkExposure 2 5 3" xfId="4838" xr:uid="{0642D4C4-00FA-4302-A3CC-B02E2E9B509F}"/>
    <cellStyle name="checkExposure 2 5 3 2" xfId="4839" xr:uid="{CF43C6D3-02CD-4873-A2BF-6847698BE4B8}"/>
    <cellStyle name="checkExposure 2 5 4" xfId="4840" xr:uid="{61328943-4212-4769-9CB5-6AA10A3B87E8}"/>
    <cellStyle name="checkExposure 2 5 4 2" xfId="4841" xr:uid="{881406C0-2B1B-4847-8363-310B796035A2}"/>
    <cellStyle name="checkExposure 2 5 5" xfId="4842" xr:uid="{A7B7A6F6-405E-4342-977F-EBBBC18E627A}"/>
    <cellStyle name="checkExposure 2 5 5 2" xfId="4843" xr:uid="{9DBCC161-56EA-42FF-9AFB-6A177F24E4E2}"/>
    <cellStyle name="checkExposure 2 5 6" xfId="4844" xr:uid="{2AF0558B-1848-44C9-B56E-A98432D0B3F3}"/>
    <cellStyle name="checkExposure 2 5 6 2" xfId="4845" xr:uid="{A470DDEF-7A6B-4504-AE68-8EDB0880405E}"/>
    <cellStyle name="checkExposure 2 5 7" xfId="4846" xr:uid="{5F1E2470-29FA-4789-9445-FCD29D6F7228}"/>
    <cellStyle name="checkExposure 2 5 7 2" xfId="4847" xr:uid="{E1524CC6-8894-4072-935B-6B46EF8D9FA8}"/>
    <cellStyle name="checkExposure 2 5 8" xfId="4848" xr:uid="{1CBE9DAA-53F2-48E4-93FD-6CF70FCD6F40}"/>
    <cellStyle name="checkExposure 2 5 8 2" xfId="4849" xr:uid="{ED387A48-1BAE-445D-A147-F70178A527AE}"/>
    <cellStyle name="checkExposure 2 5 9" xfId="4850" xr:uid="{2BBC6292-2CD6-43B7-BF09-D023AC46FF68}"/>
    <cellStyle name="checkExposure 2 5 9 2" xfId="4851" xr:uid="{FA674A80-406D-4010-92F8-E601B1923D06}"/>
    <cellStyle name="checkExposure 2 6" xfId="4852" xr:uid="{DCB75DE2-971F-4182-81D8-456F877FF395}"/>
    <cellStyle name="checkExposure 2 6 10" xfId="4853" xr:uid="{559BFB10-513E-4318-BCBA-592DE46181F9}"/>
    <cellStyle name="checkExposure 2 6 10 2" xfId="4854" xr:uid="{32F89909-7998-4D77-ACD3-D26F0EB1D8B0}"/>
    <cellStyle name="checkExposure 2 6 11" xfId="4855" xr:uid="{CB589ABF-44E2-4BC8-A94F-6926D64B0E95}"/>
    <cellStyle name="checkExposure 2 6 11 2" xfId="4856" xr:uid="{1E499940-0053-4767-9680-47AC2EA7C1DF}"/>
    <cellStyle name="checkExposure 2 6 12" xfId="4857" xr:uid="{57688B97-339E-44AD-BC8E-73D92A8529E5}"/>
    <cellStyle name="checkExposure 2 6 12 2" xfId="4858" xr:uid="{C2E493AE-BD77-4AD6-9059-59888896FB69}"/>
    <cellStyle name="checkExposure 2 6 13" xfId="4859" xr:uid="{FCDD99C8-33CC-4408-A39A-15AC4AD1680F}"/>
    <cellStyle name="checkExposure 2 6 13 2" xfId="4860" xr:uid="{7AA83626-1B45-4D1D-ADC5-F0EE1D4CFF8A}"/>
    <cellStyle name="checkExposure 2 6 14" xfId="4861" xr:uid="{388A50AE-E9A5-4BDA-B796-D21BAE4AD50F}"/>
    <cellStyle name="checkExposure 2 6 14 2" xfId="4862" xr:uid="{5AC916AE-2E70-4BCE-9401-173FAAFDCB09}"/>
    <cellStyle name="checkExposure 2 6 15" xfId="4863" xr:uid="{24038BFF-FC61-4828-AD83-487B2E2F94C1}"/>
    <cellStyle name="checkExposure 2 6 2" xfId="4864" xr:uid="{75490B71-6C01-4DBA-B9EF-200885FB696A}"/>
    <cellStyle name="checkExposure 2 6 2 2" xfId="4865" xr:uid="{38E214C6-2CBA-4D66-BE10-D90937A7DD84}"/>
    <cellStyle name="checkExposure 2 6 3" xfId="4866" xr:uid="{3125FFCB-91E8-4467-904C-E8CBBC4E6FE8}"/>
    <cellStyle name="checkExposure 2 6 3 2" xfId="4867" xr:uid="{E476737A-55C0-4810-8548-3C60664F6561}"/>
    <cellStyle name="checkExposure 2 6 4" xfId="4868" xr:uid="{0831761C-4C79-49C5-86C1-EAA61C62517A}"/>
    <cellStyle name="checkExposure 2 6 4 2" xfId="4869" xr:uid="{99641B32-2B74-4454-BC8A-16B99B51A8FC}"/>
    <cellStyle name="checkExposure 2 6 5" xfId="4870" xr:uid="{59A8F8EB-F7B5-4691-9939-C43E65D76F21}"/>
    <cellStyle name="checkExposure 2 6 5 2" xfId="4871" xr:uid="{9C5B01D7-A641-4FA4-8675-6EED8C3D6A05}"/>
    <cellStyle name="checkExposure 2 6 6" xfId="4872" xr:uid="{13632C77-E276-418E-BBC0-2BCFEFA7F4DF}"/>
    <cellStyle name="checkExposure 2 6 6 2" xfId="4873" xr:uid="{9976A4FE-00B3-4449-A3D3-7CFD245AA97D}"/>
    <cellStyle name="checkExposure 2 6 7" xfId="4874" xr:uid="{D943FDD0-B46D-4D47-84F8-C3F475B7B78A}"/>
    <cellStyle name="checkExposure 2 6 7 2" xfId="4875" xr:uid="{3F9DAE42-3EE5-4178-9FC9-9146A29DE8FC}"/>
    <cellStyle name="checkExposure 2 6 8" xfId="4876" xr:uid="{42A9C7D1-5B7C-4D4E-9F30-C05DEA9A7FF1}"/>
    <cellStyle name="checkExposure 2 6 8 2" xfId="4877" xr:uid="{DF265204-18C6-49AD-9180-71BD3CDF71BF}"/>
    <cellStyle name="checkExposure 2 6 9" xfId="4878" xr:uid="{5466504C-8E0E-48CF-84FB-8080231A8733}"/>
    <cellStyle name="checkExposure 2 6 9 2" xfId="4879" xr:uid="{08615562-DA1C-4147-930E-1D8741A1A93E}"/>
    <cellStyle name="checkExposure 2 7" xfId="4880" xr:uid="{F58F113B-5D24-4975-B597-97E48BBE15FA}"/>
    <cellStyle name="checkExposure 2 7 10" xfId="4881" xr:uid="{6B12AA0E-113B-48C9-9009-4CFC5AC3E5FF}"/>
    <cellStyle name="checkExposure 2 7 10 2" xfId="4882" xr:uid="{77923F85-6A76-4765-9E34-5914E3F8A851}"/>
    <cellStyle name="checkExposure 2 7 11" xfId="4883" xr:uid="{09120103-6DB3-404B-BB38-AE0404C1A120}"/>
    <cellStyle name="checkExposure 2 7 11 2" xfId="4884" xr:uid="{5B6653A2-3562-4425-8C5E-56AF44842767}"/>
    <cellStyle name="checkExposure 2 7 12" xfId="4885" xr:uid="{000E5284-380D-406B-8C67-A3997912048E}"/>
    <cellStyle name="checkExposure 2 7 12 2" xfId="4886" xr:uid="{EB8F061E-5CEE-4F5A-AB26-D36374F16A53}"/>
    <cellStyle name="checkExposure 2 7 13" xfId="4887" xr:uid="{5F66ACA8-4794-4AEF-ABD4-F69C7548A8AE}"/>
    <cellStyle name="checkExposure 2 7 13 2" xfId="4888" xr:uid="{E0C0A8DD-C2EA-41C8-B3A4-90AF5E672860}"/>
    <cellStyle name="checkExposure 2 7 14" xfId="4889" xr:uid="{2D562B57-D861-4BF1-9B68-0B6ED9E5B300}"/>
    <cellStyle name="checkExposure 2 7 14 2" xfId="4890" xr:uid="{35D70A67-79B1-4F17-B0EF-EBD47100B3B2}"/>
    <cellStyle name="checkExposure 2 7 15" xfId="4891" xr:uid="{54837E1C-2461-4856-B1CA-9411E7BA7D46}"/>
    <cellStyle name="checkExposure 2 7 2" xfId="4892" xr:uid="{DE3D8717-A321-4037-B820-2C5E2F7F668D}"/>
    <cellStyle name="checkExposure 2 7 2 2" xfId="4893" xr:uid="{5E8E3A82-4704-4DA0-85B4-64E1A0325ED8}"/>
    <cellStyle name="checkExposure 2 7 3" xfId="4894" xr:uid="{171B1CF3-DE4D-4A46-86DD-F30AF4D9E36C}"/>
    <cellStyle name="checkExposure 2 7 3 2" xfId="4895" xr:uid="{A172DFA0-E4F8-4348-91D0-200972915316}"/>
    <cellStyle name="checkExposure 2 7 4" xfId="4896" xr:uid="{E6170017-40CF-4442-ADA1-15830C97E4A2}"/>
    <cellStyle name="checkExposure 2 7 4 2" xfId="4897" xr:uid="{3BBFC800-F521-4477-B588-0B659065848E}"/>
    <cellStyle name="checkExposure 2 7 5" xfId="4898" xr:uid="{7C95F5F0-D61B-480C-BA7B-C54945109F8E}"/>
    <cellStyle name="checkExposure 2 7 5 2" xfId="4899" xr:uid="{6D58E5AE-744A-457E-8556-D31D6494AED4}"/>
    <cellStyle name="checkExposure 2 7 6" xfId="4900" xr:uid="{86A62B81-B034-42D8-8D39-878F40917525}"/>
    <cellStyle name="checkExposure 2 7 6 2" xfId="4901" xr:uid="{7A76B2F7-F5BC-491B-9ABF-133582E42169}"/>
    <cellStyle name="checkExposure 2 7 7" xfId="4902" xr:uid="{67AE8282-765F-410E-9991-923C1A28DAC9}"/>
    <cellStyle name="checkExposure 2 7 7 2" xfId="4903" xr:uid="{92A97746-9442-4E5E-AEC5-86B7E8AB9F98}"/>
    <cellStyle name="checkExposure 2 7 8" xfId="4904" xr:uid="{ACCA4456-7DB6-44FE-AC05-B3D7CDF11007}"/>
    <cellStyle name="checkExposure 2 7 8 2" xfId="4905" xr:uid="{7F08379D-79E9-4945-BC69-1264C00D17DC}"/>
    <cellStyle name="checkExposure 2 7 9" xfId="4906" xr:uid="{19E29339-2A0C-459F-9B28-14E36D6CCB8C}"/>
    <cellStyle name="checkExposure 2 7 9 2" xfId="4907" xr:uid="{6387F74C-D53B-482A-A209-699A9E273A1D}"/>
    <cellStyle name="checkExposure 2 8" xfId="4908" xr:uid="{C4D73DB2-2381-48F3-98AE-AB598F9A465C}"/>
    <cellStyle name="checkExposure 2 8 10" xfId="4909" xr:uid="{7D538CFC-7132-4680-B272-28D6AA7A0DC7}"/>
    <cellStyle name="checkExposure 2 8 10 2" xfId="4910" xr:uid="{8188BC88-4686-4EEA-A750-AF9DB775F929}"/>
    <cellStyle name="checkExposure 2 8 11" xfId="4911" xr:uid="{CD2BC578-3542-48EB-A3D3-E065C2C16E77}"/>
    <cellStyle name="checkExposure 2 8 11 2" xfId="4912" xr:uid="{A545A1F6-05FD-4835-8120-C690435F05EA}"/>
    <cellStyle name="checkExposure 2 8 12" xfId="4913" xr:uid="{D7EED768-786E-420A-9794-3118EB080465}"/>
    <cellStyle name="checkExposure 2 8 12 2" xfId="4914" xr:uid="{D40FE1B0-5179-415B-8EED-F8972FF43AEE}"/>
    <cellStyle name="checkExposure 2 8 13" xfId="4915" xr:uid="{416C2B49-209A-4F69-98D2-4A060FAC4080}"/>
    <cellStyle name="checkExposure 2 8 13 2" xfId="4916" xr:uid="{0A56BACB-A35E-4026-B3A2-548BFE210E9C}"/>
    <cellStyle name="checkExposure 2 8 14" xfId="4917" xr:uid="{C1EB6FE9-289B-4418-AD26-B9CD7A3AC57D}"/>
    <cellStyle name="checkExposure 2 8 14 2" xfId="4918" xr:uid="{01D42EFF-BAD7-42EC-A0D4-CF7F33EA4202}"/>
    <cellStyle name="checkExposure 2 8 15" xfId="4919" xr:uid="{590B1358-7A7C-4C7C-AD3A-44B19452671B}"/>
    <cellStyle name="checkExposure 2 8 2" xfId="4920" xr:uid="{903D5172-148D-490B-B4C2-83BFB3902BD0}"/>
    <cellStyle name="checkExposure 2 8 2 2" xfId="4921" xr:uid="{655D1C98-6AD7-4E10-AEAC-C42003168EB3}"/>
    <cellStyle name="checkExposure 2 8 3" xfId="4922" xr:uid="{56D0E733-6A83-4C05-B0E9-B44F98C8F2B2}"/>
    <cellStyle name="checkExposure 2 8 3 2" xfId="4923" xr:uid="{24B42342-8668-4520-B621-A5ADC32A77C0}"/>
    <cellStyle name="checkExposure 2 8 4" xfId="4924" xr:uid="{88DEB24A-7529-44F0-9E4C-4B0F92D3AAC6}"/>
    <cellStyle name="checkExposure 2 8 4 2" xfId="4925" xr:uid="{8D674000-7FB7-4EFC-8AC8-57EEAA4E9089}"/>
    <cellStyle name="checkExposure 2 8 5" xfId="4926" xr:uid="{D737CE21-2999-4C2E-BFB5-AAA57B8C5664}"/>
    <cellStyle name="checkExposure 2 8 5 2" xfId="4927" xr:uid="{C8FDB5BA-8F87-40CD-AFE6-1D20FD0E74C5}"/>
    <cellStyle name="checkExposure 2 8 6" xfId="4928" xr:uid="{884F58C8-DE50-440B-8AC6-4EB169B9CFBE}"/>
    <cellStyle name="checkExposure 2 8 6 2" xfId="4929" xr:uid="{E4701A9C-0F5E-4F13-B52E-E2D96EAD127D}"/>
    <cellStyle name="checkExposure 2 8 7" xfId="4930" xr:uid="{29ABE3E8-AF26-4640-8B48-3DFA9E7ED75A}"/>
    <cellStyle name="checkExposure 2 8 7 2" xfId="4931" xr:uid="{DFEC5F29-EC19-40C2-B74A-75633BFB87AD}"/>
    <cellStyle name="checkExposure 2 8 8" xfId="4932" xr:uid="{4A266B97-0B2A-49AF-A631-EE7723F4FF1A}"/>
    <cellStyle name="checkExposure 2 8 8 2" xfId="4933" xr:uid="{17191A37-E9DE-4401-B291-4FB74208B670}"/>
    <cellStyle name="checkExposure 2 8 9" xfId="4934" xr:uid="{C23CF97D-F8C6-498D-AC7E-02E2D0970F34}"/>
    <cellStyle name="checkExposure 2 8 9 2" xfId="4935" xr:uid="{C0D7E428-0A29-44BF-8342-4C8FEA33A9B1}"/>
    <cellStyle name="checkExposure 2 9" xfId="4936" xr:uid="{0FBDB179-A05E-40B5-B2B4-80C5B5E9C193}"/>
    <cellStyle name="checkExposure 2 9 10" xfId="4937" xr:uid="{2F595545-ADF6-408D-89ED-063D1B688D56}"/>
    <cellStyle name="checkExposure 2 9 10 2" xfId="4938" xr:uid="{52B03FEA-EA70-44CC-85F9-921EE4189FA3}"/>
    <cellStyle name="checkExposure 2 9 11" xfId="4939" xr:uid="{64963445-93EB-411B-A304-9D1EFC9F022B}"/>
    <cellStyle name="checkExposure 2 9 11 2" xfId="4940" xr:uid="{FC2B16E9-D3FB-4CF6-A8C3-DE1C7B620BBB}"/>
    <cellStyle name="checkExposure 2 9 12" xfId="4941" xr:uid="{8B19296B-DEAC-43C9-943E-D3356DC9F5BB}"/>
    <cellStyle name="checkExposure 2 9 12 2" xfId="4942" xr:uid="{97D0007A-12F6-4A14-B4B0-8EC846DF941A}"/>
    <cellStyle name="checkExposure 2 9 13" xfId="4943" xr:uid="{6750CF9E-4A19-4EDA-BC79-A791B9E4D3FE}"/>
    <cellStyle name="checkExposure 2 9 13 2" xfId="4944" xr:uid="{B4D1C1EC-0E44-46F1-BA2F-143AF1812B8C}"/>
    <cellStyle name="checkExposure 2 9 14" xfId="4945" xr:uid="{C9D307FC-55C4-4F64-B693-DE4E38B9DBC0}"/>
    <cellStyle name="checkExposure 2 9 14 2" xfId="4946" xr:uid="{EE21C25A-DAF7-4E45-9DE5-21E257EE3308}"/>
    <cellStyle name="checkExposure 2 9 15" xfId="4947" xr:uid="{E96545C2-6660-4F36-B431-BE8EACA658E8}"/>
    <cellStyle name="checkExposure 2 9 2" xfId="4948" xr:uid="{1FCEE2E3-8CDD-4A0B-8289-4597AC1EA1E6}"/>
    <cellStyle name="checkExposure 2 9 2 2" xfId="4949" xr:uid="{CDAC43E0-C78C-4077-B6FD-C3C3AA178781}"/>
    <cellStyle name="checkExposure 2 9 3" xfId="4950" xr:uid="{6520B6CE-7BCD-4AA9-AE37-73D9344344F1}"/>
    <cellStyle name="checkExposure 2 9 3 2" xfId="4951" xr:uid="{2232DDF2-F809-4A29-8E55-016802823F33}"/>
    <cellStyle name="checkExposure 2 9 4" xfId="4952" xr:uid="{D8F25C9C-6D93-49DD-BF22-C1840DCB43BF}"/>
    <cellStyle name="checkExposure 2 9 4 2" xfId="4953" xr:uid="{3D62CB8B-8C5A-4E7C-9F50-796EF6DBEB0C}"/>
    <cellStyle name="checkExposure 2 9 5" xfId="4954" xr:uid="{0F857889-68DB-4623-A834-BA8F8201ADDC}"/>
    <cellStyle name="checkExposure 2 9 5 2" xfId="4955" xr:uid="{39E55412-39B7-4D6B-BC37-42F7B68AB415}"/>
    <cellStyle name="checkExposure 2 9 6" xfId="4956" xr:uid="{EBB7B72C-5A24-4BAC-B096-9B9A6F12FA7A}"/>
    <cellStyle name="checkExposure 2 9 6 2" xfId="4957" xr:uid="{F230EADF-10E1-4F80-91D9-F2B099A415CA}"/>
    <cellStyle name="checkExposure 2 9 7" xfId="4958" xr:uid="{3917CC73-1948-4B1D-92AF-B5F9A72553C1}"/>
    <cellStyle name="checkExposure 2 9 7 2" xfId="4959" xr:uid="{778B6993-ED93-482A-84D3-D8F5DF7F8B03}"/>
    <cellStyle name="checkExposure 2 9 8" xfId="4960" xr:uid="{7E9574DF-2223-4ECA-B927-C579DB834D46}"/>
    <cellStyle name="checkExposure 2 9 8 2" xfId="4961" xr:uid="{1125D9C2-68DF-41B7-8FCA-645068350412}"/>
    <cellStyle name="checkExposure 2 9 9" xfId="4962" xr:uid="{621F1F82-AAEA-4B35-909A-7E22E400C2CD}"/>
    <cellStyle name="checkExposure 2 9 9 2" xfId="4963" xr:uid="{1CCB19D3-DFAA-4EB1-B5A5-41BAD265DA15}"/>
    <cellStyle name="checkExposure 20" xfId="4964" xr:uid="{94FE746E-4827-44B2-9823-404570D14686}"/>
    <cellStyle name="checkExposure 20 10" xfId="4965" xr:uid="{AFB98FC4-C476-464F-BBF7-827903055ACE}"/>
    <cellStyle name="checkExposure 20 10 2" xfId="4966" xr:uid="{5D60F8B9-65CC-433D-B6AB-A1E3814FE13C}"/>
    <cellStyle name="checkExposure 20 11" xfId="4967" xr:uid="{DBA9F585-934D-44F9-A5C3-42564EE99DF5}"/>
    <cellStyle name="checkExposure 20 11 2" xfId="4968" xr:uid="{97836645-A3F9-4A80-8A83-5ED3641C54B2}"/>
    <cellStyle name="checkExposure 20 12" xfId="4969" xr:uid="{0761A226-7C1A-455A-B27B-F268E42CEB93}"/>
    <cellStyle name="checkExposure 20 12 2" xfId="4970" xr:uid="{DBD90A5B-848F-41DC-9E16-9F0D98F21DD0}"/>
    <cellStyle name="checkExposure 20 13" xfId="4971" xr:uid="{B6391E11-3968-4A94-AC8A-D86A58F2086B}"/>
    <cellStyle name="checkExposure 20 13 2" xfId="4972" xr:uid="{548C787C-4002-460F-9171-70DAF7E2875C}"/>
    <cellStyle name="checkExposure 20 14" xfId="4973" xr:uid="{7C0EE05E-27ED-4308-90E3-8B47CF609F1E}"/>
    <cellStyle name="checkExposure 20 14 2" xfId="4974" xr:uid="{04A5237D-5291-4504-9F68-6BF73C4803E0}"/>
    <cellStyle name="checkExposure 20 15" xfId="4975" xr:uid="{CDEE1E0F-E5DB-4767-B5A0-FAD9CF2D2981}"/>
    <cellStyle name="checkExposure 20 2" xfId="4976" xr:uid="{87038EF0-6693-497C-8266-23649A54F33E}"/>
    <cellStyle name="checkExposure 20 2 2" xfId="4977" xr:uid="{1863CCB9-75B2-4B6A-AB30-73C767308E10}"/>
    <cellStyle name="checkExposure 20 3" xfId="4978" xr:uid="{21805243-3CA3-4A8B-8FAE-F822B846509A}"/>
    <cellStyle name="checkExposure 20 3 2" xfId="4979" xr:uid="{6903A1EC-B45E-4AC3-AB86-0EFD5B6B6889}"/>
    <cellStyle name="checkExposure 20 4" xfId="4980" xr:uid="{E856D31E-05DB-4955-AC43-A0472EBBC6EC}"/>
    <cellStyle name="checkExposure 20 4 2" xfId="4981" xr:uid="{FCC35227-FBB5-416A-81F4-674FAB78884C}"/>
    <cellStyle name="checkExposure 20 5" xfId="4982" xr:uid="{C373334A-0AF7-4F24-9D86-64844BF6571C}"/>
    <cellStyle name="checkExposure 20 5 2" xfId="4983" xr:uid="{25D2C372-AD87-4E14-AFFF-59C36D79905B}"/>
    <cellStyle name="checkExposure 20 6" xfId="4984" xr:uid="{3D08533D-9CFB-4749-927E-F497D00974A0}"/>
    <cellStyle name="checkExposure 20 6 2" xfId="4985" xr:uid="{98E70432-69A0-4E52-A59D-5D9BAE64DD1A}"/>
    <cellStyle name="checkExposure 20 7" xfId="4986" xr:uid="{DB18614E-6681-4ACB-8047-A4B15F2EEB2F}"/>
    <cellStyle name="checkExposure 20 7 2" xfId="4987" xr:uid="{0ED93633-E9AB-4300-BD17-7EEC51C9B893}"/>
    <cellStyle name="checkExposure 20 8" xfId="4988" xr:uid="{28C88232-CC99-4498-9768-22B9FA8FC400}"/>
    <cellStyle name="checkExposure 20 8 2" xfId="4989" xr:uid="{EE6BE1EF-7EC0-4AD4-84FE-61AA3EBD3D1F}"/>
    <cellStyle name="checkExposure 20 9" xfId="4990" xr:uid="{3A6BD43F-2AE5-409B-A638-12525892955E}"/>
    <cellStyle name="checkExposure 20 9 2" xfId="4991" xr:uid="{BBA5A515-52E9-4923-81D5-C79A429C963C}"/>
    <cellStyle name="checkExposure 21" xfId="4992" xr:uid="{604D600C-18B2-40E5-8FF4-299F74408482}"/>
    <cellStyle name="checkExposure 21 10" xfId="4993" xr:uid="{D44C1FE6-C19C-4125-BFAC-A26D8FB505B1}"/>
    <cellStyle name="checkExposure 21 10 2" xfId="4994" xr:uid="{092B4623-6910-4060-8F09-600D6579F632}"/>
    <cellStyle name="checkExposure 21 11" xfId="4995" xr:uid="{A93A5637-2D86-4362-8510-0D8F18F3CA3B}"/>
    <cellStyle name="checkExposure 21 11 2" xfId="4996" xr:uid="{BC865426-7112-4351-813D-4F549B267387}"/>
    <cellStyle name="checkExposure 21 12" xfId="4997" xr:uid="{14602595-CEE9-4E9C-9159-23D78ABDE995}"/>
    <cellStyle name="checkExposure 21 12 2" xfId="4998" xr:uid="{D5BCA333-7839-43A9-A4F7-C09C50BE6559}"/>
    <cellStyle name="checkExposure 21 13" xfId="4999" xr:uid="{D0DEB21C-9B8D-4D00-AF65-78D8D84042EE}"/>
    <cellStyle name="checkExposure 21 13 2" xfId="5000" xr:uid="{CD4464BF-EC19-48C8-8F3A-69C4C80769FF}"/>
    <cellStyle name="checkExposure 21 14" xfId="5001" xr:uid="{DC28C39F-49DB-45B5-B51A-E35946FC31B2}"/>
    <cellStyle name="checkExposure 21 14 2" xfId="5002" xr:uid="{758E84E1-B412-45AA-A307-E9E610E984D3}"/>
    <cellStyle name="checkExposure 21 15" xfId="5003" xr:uid="{ADF57322-68CB-44CD-8451-D1D78212F9E8}"/>
    <cellStyle name="checkExposure 21 2" xfId="5004" xr:uid="{5E0D38E7-E001-4879-A258-4657BF952C79}"/>
    <cellStyle name="checkExposure 21 2 2" xfId="5005" xr:uid="{C140DA9B-B0A8-412C-AA9C-7EFF802E611E}"/>
    <cellStyle name="checkExposure 21 3" xfId="5006" xr:uid="{6B2153BE-8493-45A6-807E-C3A7356E6C40}"/>
    <cellStyle name="checkExposure 21 3 2" xfId="5007" xr:uid="{B0DFB144-D766-4767-A367-64220F085501}"/>
    <cellStyle name="checkExposure 21 4" xfId="5008" xr:uid="{9FB3B2E7-93F8-4006-99C9-4C23CA6F6D30}"/>
    <cellStyle name="checkExposure 21 4 2" xfId="5009" xr:uid="{6CFA8E83-ADF6-4960-93E3-057C4D51E1AE}"/>
    <cellStyle name="checkExposure 21 5" xfId="5010" xr:uid="{D8EC8464-0546-423B-B998-2C620F12A34C}"/>
    <cellStyle name="checkExposure 21 5 2" xfId="5011" xr:uid="{4B7F30DB-5AD1-4080-A39D-762FA3B75CD6}"/>
    <cellStyle name="checkExposure 21 6" xfId="5012" xr:uid="{AB4E21FB-57E9-4781-AE4B-675C36904D69}"/>
    <cellStyle name="checkExposure 21 6 2" xfId="5013" xr:uid="{2ABF104C-305B-460E-93A8-C2BA22617EEB}"/>
    <cellStyle name="checkExposure 21 7" xfId="5014" xr:uid="{17F9B587-7A28-4BEC-895D-F85F11C9E64D}"/>
    <cellStyle name="checkExposure 21 7 2" xfId="5015" xr:uid="{B2E5649B-542B-4B11-BB9F-B0306EA6D30C}"/>
    <cellStyle name="checkExposure 21 8" xfId="5016" xr:uid="{8C88C0BE-B8E0-4875-AE49-ADA34B902742}"/>
    <cellStyle name="checkExposure 21 8 2" xfId="5017" xr:uid="{C9BC2AE6-14C6-4665-BEF3-035C89382A8A}"/>
    <cellStyle name="checkExposure 21 9" xfId="5018" xr:uid="{B3553B2C-2A0F-4BE5-AE09-251AB2A6AD25}"/>
    <cellStyle name="checkExposure 21 9 2" xfId="5019" xr:uid="{267A23C6-B378-4EDD-AD34-23572E734183}"/>
    <cellStyle name="checkExposure 22" xfId="5020" xr:uid="{E95DF6EA-1A4E-4FD6-AE61-5A2E266F3569}"/>
    <cellStyle name="checkExposure 22 10" xfId="5021" xr:uid="{5BDC04AA-CC61-4360-9B53-F288075E6AC7}"/>
    <cellStyle name="checkExposure 22 10 2" xfId="5022" xr:uid="{6775DC36-35BD-449E-938F-6FD924A97B88}"/>
    <cellStyle name="checkExposure 22 11" xfId="5023" xr:uid="{10275DFD-B657-472E-9292-FFC1A5B86D9F}"/>
    <cellStyle name="checkExposure 22 11 2" xfId="5024" xr:uid="{9C4578B1-A0DC-4A47-913C-8E8B467EF0A9}"/>
    <cellStyle name="checkExposure 22 12" xfId="5025" xr:uid="{9C5CDCFB-3C01-41E8-AE70-C33E17B2C4AC}"/>
    <cellStyle name="checkExposure 22 12 2" xfId="5026" xr:uid="{DC9D2327-8F14-47D6-9DE5-54BEA924543A}"/>
    <cellStyle name="checkExposure 22 13" xfId="5027" xr:uid="{D43F6FE1-2E99-4266-AAF8-94375F11C5BC}"/>
    <cellStyle name="checkExposure 22 13 2" xfId="5028" xr:uid="{1644A61B-8B55-43EF-809E-5D48E1126289}"/>
    <cellStyle name="checkExposure 22 14" xfId="5029" xr:uid="{73184850-A76A-4BD4-AAB2-223B340252F5}"/>
    <cellStyle name="checkExposure 22 2" xfId="5030" xr:uid="{F3414D35-3290-4ED7-9BC7-51B2AA1F6006}"/>
    <cellStyle name="checkExposure 22 2 2" xfId="5031" xr:uid="{656339A9-DA29-43D0-9D2A-6608647287CD}"/>
    <cellStyle name="checkExposure 22 3" xfId="5032" xr:uid="{771E464B-5288-46D6-ABB1-E6BEB16D5CEA}"/>
    <cellStyle name="checkExposure 22 3 2" xfId="5033" xr:uid="{98ED312F-3420-40FA-9525-E22B062E0F41}"/>
    <cellStyle name="checkExposure 22 4" xfId="5034" xr:uid="{0BE399D3-3A8F-48DB-847F-6AFB0A447513}"/>
    <cellStyle name="checkExposure 22 4 2" xfId="5035" xr:uid="{47008306-EAA3-4ED7-844C-72208ED15CD4}"/>
    <cellStyle name="checkExposure 22 5" xfId="5036" xr:uid="{8B7F595C-7A4C-4934-B580-54191B2180EC}"/>
    <cellStyle name="checkExposure 22 5 2" xfId="5037" xr:uid="{0B411AF7-1380-45BA-81EB-6C858C7058D7}"/>
    <cellStyle name="checkExposure 22 6" xfId="5038" xr:uid="{6E23CAF3-C588-4E0F-96EA-92D47B5C1DF0}"/>
    <cellStyle name="checkExposure 22 6 2" xfId="5039" xr:uid="{02A6CEAA-54E1-4DC4-9BF1-601D743FFE66}"/>
    <cellStyle name="checkExposure 22 7" xfId="5040" xr:uid="{8619A4FD-26D2-450E-85AD-4137C7809001}"/>
    <cellStyle name="checkExposure 22 7 2" xfId="5041" xr:uid="{4B66D146-32A4-48DD-8E93-BFAE3B971741}"/>
    <cellStyle name="checkExposure 22 8" xfId="5042" xr:uid="{2AC34CFF-A90D-4797-9314-9ABFBBCC0043}"/>
    <cellStyle name="checkExposure 22 8 2" xfId="5043" xr:uid="{F2A4BB74-E80D-43C8-BC1B-DF1D003A42BF}"/>
    <cellStyle name="checkExposure 22 9" xfId="5044" xr:uid="{299C6CDD-D53A-4E1F-9268-0163C884E406}"/>
    <cellStyle name="checkExposure 22 9 2" xfId="5045" xr:uid="{3DED3428-32E5-43DB-8134-91B4681D64D2}"/>
    <cellStyle name="checkExposure 23" xfId="5046" xr:uid="{3BF12C90-CF73-4287-99B0-D94ABC607FB2}"/>
    <cellStyle name="checkExposure 23 10" xfId="5047" xr:uid="{CDDFE616-6E99-4502-A3C3-D7A2AD6B3BE9}"/>
    <cellStyle name="checkExposure 23 10 2" xfId="5048" xr:uid="{57AB76F5-BF5D-462A-93EC-BC6605614C70}"/>
    <cellStyle name="checkExposure 23 11" xfId="5049" xr:uid="{D46CC751-0DCA-417D-A0A2-53DCE4488F21}"/>
    <cellStyle name="checkExposure 23 11 2" xfId="5050" xr:uid="{56E8B46E-FB9E-4D7C-A6FA-A256EAB069BD}"/>
    <cellStyle name="checkExposure 23 12" xfId="5051" xr:uid="{7447C44D-FE3B-472F-B6A4-48296A60A624}"/>
    <cellStyle name="checkExposure 23 12 2" xfId="5052" xr:uid="{04DC08D3-91D0-4337-90AE-56A69CD968F5}"/>
    <cellStyle name="checkExposure 23 13" xfId="5053" xr:uid="{F457025D-6BDD-40D8-86E6-935E8D8DAFE6}"/>
    <cellStyle name="checkExposure 23 13 2" xfId="5054" xr:uid="{755555C6-590A-4025-B2CD-64F2609C5949}"/>
    <cellStyle name="checkExposure 23 14" xfId="5055" xr:uid="{91188BC8-024D-452D-A7A3-1706AE8F1AFC}"/>
    <cellStyle name="checkExposure 23 2" xfId="5056" xr:uid="{87C0AC6B-E9B0-4830-A2D5-2A8C7C9359D3}"/>
    <cellStyle name="checkExposure 23 2 2" xfId="5057" xr:uid="{E7E4FDD1-02F2-4868-872F-1411DBF35A48}"/>
    <cellStyle name="checkExposure 23 3" xfId="5058" xr:uid="{F66702DA-995D-4751-9C04-016250021CC1}"/>
    <cellStyle name="checkExposure 23 3 2" xfId="5059" xr:uid="{611B46DA-1673-48DC-9B64-12A008E941D8}"/>
    <cellStyle name="checkExposure 23 4" xfId="5060" xr:uid="{AF5DD0AD-A0F1-41F5-AE1C-1949E503967A}"/>
    <cellStyle name="checkExposure 23 4 2" xfId="5061" xr:uid="{A05133C8-B297-40AA-A91B-DFF23F27503D}"/>
    <cellStyle name="checkExposure 23 5" xfId="5062" xr:uid="{373C4480-37AC-4BBF-BD6A-9978DC4AF929}"/>
    <cellStyle name="checkExposure 23 5 2" xfId="5063" xr:uid="{35C6FA24-3C1A-48D0-B555-9E3F51D62175}"/>
    <cellStyle name="checkExposure 23 6" xfId="5064" xr:uid="{B7119BAC-C086-4AAC-B535-3DDEDDB5D383}"/>
    <cellStyle name="checkExposure 23 6 2" xfId="5065" xr:uid="{3A70615F-52A5-4852-9DC2-AAC0072C385C}"/>
    <cellStyle name="checkExposure 23 7" xfId="5066" xr:uid="{B4672779-4601-4130-B6E0-7E2A752F864A}"/>
    <cellStyle name="checkExposure 23 7 2" xfId="5067" xr:uid="{CB384AB4-08DA-4DCA-B449-53D3DC75196D}"/>
    <cellStyle name="checkExposure 23 8" xfId="5068" xr:uid="{15F06209-C707-4FFF-B915-C1E918D26007}"/>
    <cellStyle name="checkExposure 23 8 2" xfId="5069" xr:uid="{3D9B6173-329D-4E0C-A908-1FF7F69B3BF6}"/>
    <cellStyle name="checkExposure 23 9" xfId="5070" xr:uid="{BADC03DF-E94E-4877-9865-E3BEDEE003F9}"/>
    <cellStyle name="checkExposure 23 9 2" xfId="5071" xr:uid="{452D19CA-4027-4269-A0A9-279A4F973064}"/>
    <cellStyle name="checkExposure 24" xfId="5072" xr:uid="{6246DF66-AEE1-4110-9432-9E1B01053274}"/>
    <cellStyle name="checkExposure 24 10" xfId="5073" xr:uid="{D35F7191-AE4F-43E2-BCB3-3834C1891D40}"/>
    <cellStyle name="checkExposure 24 10 2" xfId="5074" xr:uid="{C10D0DFF-8BD1-4996-8C56-CB3C6AE1A0EE}"/>
    <cellStyle name="checkExposure 24 11" xfId="5075" xr:uid="{4FB1E2A2-ECA2-4201-B52D-98B9CF31B5C3}"/>
    <cellStyle name="checkExposure 24 11 2" xfId="5076" xr:uid="{5C8A6192-2DA1-4761-8DE6-FC5373AC3613}"/>
    <cellStyle name="checkExposure 24 12" xfId="5077" xr:uid="{45E73D2E-9B11-4AA7-B7F1-C578AD324661}"/>
    <cellStyle name="checkExposure 24 12 2" xfId="5078" xr:uid="{B23C31DD-45CB-42A3-A27E-27E28D4D186B}"/>
    <cellStyle name="checkExposure 24 13" xfId="5079" xr:uid="{C0DD4A02-4DA9-4CD3-AB94-32EAADB41C59}"/>
    <cellStyle name="checkExposure 24 13 2" xfId="5080" xr:uid="{148148D9-CF23-42AD-A852-9CDFC3E01114}"/>
    <cellStyle name="checkExposure 24 14" xfId="5081" xr:uid="{42444DEF-C40A-478A-B04F-3545C0D2C36F}"/>
    <cellStyle name="checkExposure 24 2" xfId="5082" xr:uid="{4C3C4F3D-28FE-4DC3-8145-B942BA2015A0}"/>
    <cellStyle name="checkExposure 24 2 2" xfId="5083" xr:uid="{7DAE0857-4623-4704-AFB3-BB0BBE7DA372}"/>
    <cellStyle name="checkExposure 24 3" xfId="5084" xr:uid="{3A14A2BB-B1CF-4671-9370-382CBBBB2AC7}"/>
    <cellStyle name="checkExposure 24 3 2" xfId="5085" xr:uid="{5039CAE1-7009-4C7F-B11C-FAF0F93559EB}"/>
    <cellStyle name="checkExposure 24 4" xfId="5086" xr:uid="{80FEBB8E-AC19-4F6C-827C-7916076D297A}"/>
    <cellStyle name="checkExposure 24 4 2" xfId="5087" xr:uid="{4744FEED-7736-4594-8B78-2BA07E92B681}"/>
    <cellStyle name="checkExposure 24 5" xfId="5088" xr:uid="{285B463D-B904-4D5A-B3EE-A49F5DCF1A92}"/>
    <cellStyle name="checkExposure 24 5 2" xfId="5089" xr:uid="{164B46AA-9131-4AB5-929A-87D0D204ACDA}"/>
    <cellStyle name="checkExposure 24 6" xfId="5090" xr:uid="{A4025638-6B07-4153-B0D1-B5A9B977D7BE}"/>
    <cellStyle name="checkExposure 24 6 2" xfId="5091" xr:uid="{14403FA2-82B2-493E-B693-78DE04AEA252}"/>
    <cellStyle name="checkExposure 24 7" xfId="5092" xr:uid="{ECCC1812-073D-4026-A88B-39DF64B5D80E}"/>
    <cellStyle name="checkExposure 24 7 2" xfId="5093" xr:uid="{553D9224-08C3-43CE-9C54-DFCEA35010E2}"/>
    <cellStyle name="checkExposure 24 8" xfId="5094" xr:uid="{E2F6C290-57F7-45C7-8067-A9061E9773D3}"/>
    <cellStyle name="checkExposure 24 8 2" xfId="5095" xr:uid="{6A90BF96-89A2-49B3-9EF0-7F76A35F56D6}"/>
    <cellStyle name="checkExposure 24 9" xfId="5096" xr:uid="{D69B599A-2702-4F6F-B6E8-341265DCEBB4}"/>
    <cellStyle name="checkExposure 24 9 2" xfId="5097" xr:uid="{DB5191F2-145C-4816-B037-7006D05C59A0}"/>
    <cellStyle name="checkExposure 25" xfId="5098" xr:uid="{94E43736-153C-48A7-8FF1-3F5C6B4EE4EF}"/>
    <cellStyle name="checkExposure 25 10" xfId="5099" xr:uid="{099F6E40-BB1D-4C75-AC52-9CB2D4B54ED3}"/>
    <cellStyle name="checkExposure 25 10 2" xfId="5100" xr:uid="{E44C9093-A34B-42BA-AD08-0E17FF2C85BA}"/>
    <cellStyle name="checkExposure 25 11" xfId="5101" xr:uid="{C02C7675-8FE4-45EE-925B-7C9F38F7319B}"/>
    <cellStyle name="checkExposure 25 11 2" xfId="5102" xr:uid="{7A23E591-B38C-4BE5-AB21-D40AAC9A6CD1}"/>
    <cellStyle name="checkExposure 25 12" xfId="5103" xr:uid="{78417AD4-81A3-4BA0-AD1C-956C0DF53850}"/>
    <cellStyle name="checkExposure 25 12 2" xfId="5104" xr:uid="{5EDE0259-C347-4097-851E-5720887CA910}"/>
    <cellStyle name="checkExposure 25 13" xfId="5105" xr:uid="{9CB89B8A-EE2E-481A-9CA2-B90356E1F38B}"/>
    <cellStyle name="checkExposure 25 13 2" xfId="5106" xr:uid="{86CD7FBD-E5E4-4253-B4BF-60871F37E3B5}"/>
    <cellStyle name="checkExposure 25 14" xfId="5107" xr:uid="{A3D2E3A0-BC12-4D41-87B6-397D86C5FD3E}"/>
    <cellStyle name="checkExposure 25 2" xfId="5108" xr:uid="{D03507D8-0FEE-4628-A377-FA96FF764996}"/>
    <cellStyle name="checkExposure 25 2 2" xfId="5109" xr:uid="{21A9383A-8C52-43D6-BB74-1752E5B44D36}"/>
    <cellStyle name="checkExposure 25 3" xfId="5110" xr:uid="{4801000E-FB59-40EA-9971-F3F192DA2621}"/>
    <cellStyle name="checkExposure 25 3 2" xfId="5111" xr:uid="{3E7FECBD-236C-49B0-965A-8EED40AD8B03}"/>
    <cellStyle name="checkExposure 25 4" xfId="5112" xr:uid="{1421B947-E1FD-4C54-A0D7-67DE0E33EDA7}"/>
    <cellStyle name="checkExposure 25 4 2" xfId="5113" xr:uid="{A3D19BA7-E14F-41DB-A29D-9BFA5E0BB3F8}"/>
    <cellStyle name="checkExposure 25 5" xfId="5114" xr:uid="{083A3E49-D3CD-44BE-A0FC-F103179D274A}"/>
    <cellStyle name="checkExposure 25 5 2" xfId="5115" xr:uid="{49AFC6DF-798D-42F3-B6CB-7D97F0BED7CD}"/>
    <cellStyle name="checkExposure 25 6" xfId="5116" xr:uid="{EFB342FC-C0E5-47CA-80BC-FD2EFFCCA8EC}"/>
    <cellStyle name="checkExposure 25 6 2" xfId="5117" xr:uid="{67D64B41-CB95-44E4-B8AB-23096D845505}"/>
    <cellStyle name="checkExposure 25 7" xfId="5118" xr:uid="{24AF51F3-486C-48BC-B2EE-628D69CEADEF}"/>
    <cellStyle name="checkExposure 25 7 2" xfId="5119" xr:uid="{4252721E-2148-4E55-8F6B-50006AB65C71}"/>
    <cellStyle name="checkExposure 25 8" xfId="5120" xr:uid="{3F2EED1B-3A07-4A4B-BBA4-30FA65AD3B24}"/>
    <cellStyle name="checkExposure 25 8 2" xfId="5121" xr:uid="{E048D72C-2E10-420A-8203-5E38944CEBC7}"/>
    <cellStyle name="checkExposure 25 9" xfId="5122" xr:uid="{563C6AB4-6770-4180-A019-53AE523A5F02}"/>
    <cellStyle name="checkExposure 25 9 2" xfId="5123" xr:uid="{078E4F35-62EE-4A8D-829E-D62F99209BD1}"/>
    <cellStyle name="checkExposure 26" xfId="5124" xr:uid="{825303A9-D5BC-45F2-A30A-6F3C3B0785B4}"/>
    <cellStyle name="checkExposure 26 10" xfId="5125" xr:uid="{3CC4F041-8436-4B89-8BED-AC8A39D8569A}"/>
    <cellStyle name="checkExposure 26 10 2" xfId="5126" xr:uid="{189BC2EB-FF2C-4F8D-9677-ED6182372028}"/>
    <cellStyle name="checkExposure 26 11" xfId="5127" xr:uid="{81E992C4-DC3F-4ADB-A5DA-A8EBCB1067A9}"/>
    <cellStyle name="checkExposure 26 11 2" xfId="5128" xr:uid="{AD25C9D0-726A-48E4-8A76-1CE47646F0C8}"/>
    <cellStyle name="checkExposure 26 12" xfId="5129" xr:uid="{E327F1AF-A53A-4C38-83FB-E4D3EDEBEB88}"/>
    <cellStyle name="checkExposure 26 12 2" xfId="5130" xr:uid="{45C2F585-CE4C-4AB6-8370-85A4225FAE9C}"/>
    <cellStyle name="checkExposure 26 13" xfId="5131" xr:uid="{8EA8EE0A-6B26-4FB8-A002-448333D680B4}"/>
    <cellStyle name="checkExposure 26 13 2" xfId="5132" xr:uid="{6BEB1C76-B86C-4745-AE26-587EEFAF797C}"/>
    <cellStyle name="checkExposure 26 14" xfId="5133" xr:uid="{493400FE-7881-4B0E-8E74-E7C8428FE07F}"/>
    <cellStyle name="checkExposure 26 2" xfId="5134" xr:uid="{02780931-CF73-4F66-9072-1859C4520276}"/>
    <cellStyle name="checkExposure 26 2 2" xfId="5135" xr:uid="{6EA75AB1-55C8-4B97-97B5-A2C109786F8E}"/>
    <cellStyle name="checkExposure 26 3" xfId="5136" xr:uid="{B91477E3-44CF-46A2-8A1E-405A1935F54F}"/>
    <cellStyle name="checkExposure 26 3 2" xfId="5137" xr:uid="{BD6CA61E-135A-4A82-A388-E06C05748105}"/>
    <cellStyle name="checkExposure 26 4" xfId="5138" xr:uid="{8DD5CDDF-5042-4835-9095-CB942A35C698}"/>
    <cellStyle name="checkExposure 26 4 2" xfId="5139" xr:uid="{3C2FC348-5474-4DC4-93D8-DB2BA5AE6F2B}"/>
    <cellStyle name="checkExposure 26 5" xfId="5140" xr:uid="{956788ED-3827-4785-B80A-16C864671CCC}"/>
    <cellStyle name="checkExposure 26 5 2" xfId="5141" xr:uid="{8B63A2E2-E6BA-4734-B379-14FBE167A531}"/>
    <cellStyle name="checkExposure 26 6" xfId="5142" xr:uid="{4DF4EC9E-F198-40C4-961B-5BA4DE6BE84E}"/>
    <cellStyle name="checkExposure 26 6 2" xfId="5143" xr:uid="{73DDE871-FA25-4865-9B9F-8223C55FF2B2}"/>
    <cellStyle name="checkExposure 26 7" xfId="5144" xr:uid="{4BDFE16D-A6E6-46EE-96E5-A08CE9093C85}"/>
    <cellStyle name="checkExposure 26 7 2" xfId="5145" xr:uid="{B63C7514-A2F0-44AE-AE58-6F046BF2CB11}"/>
    <cellStyle name="checkExposure 26 8" xfId="5146" xr:uid="{E73393DE-DBFB-4C8B-963D-59BD57F8FBBF}"/>
    <cellStyle name="checkExposure 26 8 2" xfId="5147" xr:uid="{2575F4E8-8BCF-45F5-89D2-B57B92B71542}"/>
    <cellStyle name="checkExposure 26 9" xfId="5148" xr:uid="{E9345986-4200-467B-AC26-A44E39A0AA09}"/>
    <cellStyle name="checkExposure 26 9 2" xfId="5149" xr:uid="{397F0D32-BEB2-478F-9204-4272DA5618E6}"/>
    <cellStyle name="checkExposure 27" xfId="5150" xr:uid="{1B6BA785-B301-465E-86DC-9395A33CA9D1}"/>
    <cellStyle name="checkExposure 27 10" xfId="5151" xr:uid="{069410A5-AA26-42DA-B9D1-39F1B80D6185}"/>
    <cellStyle name="checkExposure 27 10 2" xfId="5152" xr:uid="{F8051506-3A46-4FA6-8ACE-5B5D917DBA0A}"/>
    <cellStyle name="checkExposure 27 11" xfId="5153" xr:uid="{7F8D5CF6-EC8C-4A41-902D-4282C955D870}"/>
    <cellStyle name="checkExposure 27 11 2" xfId="5154" xr:uid="{7E083DC0-4C02-4672-8CC3-943CA9AF0E90}"/>
    <cellStyle name="checkExposure 27 12" xfId="5155" xr:uid="{996A7A15-9C46-4FD9-ACA0-6428BCF77D29}"/>
    <cellStyle name="checkExposure 27 12 2" xfId="5156" xr:uid="{75477852-29B4-411E-A499-A209D567AFAB}"/>
    <cellStyle name="checkExposure 27 13" xfId="5157" xr:uid="{9A89BB9B-7858-4F88-9F61-58DFE74BD675}"/>
    <cellStyle name="checkExposure 27 2" xfId="5158" xr:uid="{A784842E-03EE-4971-9B43-7EBF29D4FA6F}"/>
    <cellStyle name="checkExposure 27 2 2" xfId="5159" xr:uid="{22D8A177-9E5B-4811-A067-B709877D5F65}"/>
    <cellStyle name="checkExposure 27 3" xfId="5160" xr:uid="{F35639DC-DDED-4658-9906-A10FC6C4E658}"/>
    <cellStyle name="checkExposure 27 3 2" xfId="5161" xr:uid="{0281704D-57F7-4F45-AD01-BE224BF8702F}"/>
    <cellStyle name="checkExposure 27 4" xfId="5162" xr:uid="{3DAB64AA-756A-4BCB-88DC-AF146469BCC3}"/>
    <cellStyle name="checkExposure 27 4 2" xfId="5163" xr:uid="{8D97875E-9204-48D5-B8B0-7D09D4670AE8}"/>
    <cellStyle name="checkExposure 27 5" xfId="5164" xr:uid="{33FDB280-8DA8-40F2-B8CA-8D207DBAC7DC}"/>
    <cellStyle name="checkExposure 27 5 2" xfId="5165" xr:uid="{AEF17321-54EA-446B-B7BD-D3CE3CFA3250}"/>
    <cellStyle name="checkExposure 27 6" xfId="5166" xr:uid="{A3EA276D-8E4F-4B15-8BB5-B358EC5254A7}"/>
    <cellStyle name="checkExposure 27 6 2" xfId="5167" xr:uid="{E1A6E48D-A98A-4639-A376-49F1C891D656}"/>
    <cellStyle name="checkExposure 27 7" xfId="5168" xr:uid="{488C8598-7BAC-4FB8-AA1A-E0B44009575C}"/>
    <cellStyle name="checkExposure 27 7 2" xfId="5169" xr:uid="{950298E9-5D88-4B76-8B73-D28A7F554510}"/>
    <cellStyle name="checkExposure 27 8" xfId="5170" xr:uid="{FF291AC8-53DF-4111-B349-010D3C087A12}"/>
    <cellStyle name="checkExposure 27 8 2" xfId="5171" xr:uid="{1AB7CDAE-90EA-4EC2-AC62-8BB891BF5FFA}"/>
    <cellStyle name="checkExposure 27 9" xfId="5172" xr:uid="{503A6075-2C55-4030-B8D3-EAC4F53AB22D}"/>
    <cellStyle name="checkExposure 27 9 2" xfId="5173" xr:uid="{A1148712-80B6-4FFF-8D01-00A2689817D3}"/>
    <cellStyle name="checkExposure 28" xfId="5174" xr:uid="{B7FCF0B4-FCD4-4745-91CC-5C9A1FDEA753}"/>
    <cellStyle name="checkExposure 28 2" xfId="5175" xr:uid="{688ADC82-C364-46D2-9C4B-F2C2C62CB423}"/>
    <cellStyle name="checkExposure 3" xfId="5176" xr:uid="{742C1545-53A4-4F67-97FA-8E7789050C39}"/>
    <cellStyle name="checkExposure 3 10" xfId="5177" xr:uid="{1B001523-43C9-458F-9F00-FC652AF2B9BC}"/>
    <cellStyle name="checkExposure 3 10 2" xfId="5178" xr:uid="{1C6D6D59-86BF-45F8-9771-7BB2DF57A613}"/>
    <cellStyle name="checkExposure 3 11" xfId="5179" xr:uid="{0B12177D-7DFA-4FB1-A58F-1DD12328DC57}"/>
    <cellStyle name="checkExposure 3 11 2" xfId="5180" xr:uid="{DD403FF3-50C6-4894-8ED0-062E6E859638}"/>
    <cellStyle name="checkExposure 3 12" xfId="5181" xr:uid="{B2EB1393-E439-4F2C-9629-400B729E2F1C}"/>
    <cellStyle name="checkExposure 3 12 2" xfId="5182" xr:uid="{3A044C6B-C56A-4980-9EF0-C057CEDE43C8}"/>
    <cellStyle name="checkExposure 3 13" xfId="5183" xr:uid="{9E0EFDEE-B9BA-49D6-8892-AE295A2C9777}"/>
    <cellStyle name="checkExposure 3 13 2" xfId="5184" xr:uid="{3537BB4D-0E07-4BF8-885A-1CB50C6FD5D7}"/>
    <cellStyle name="checkExposure 3 14" xfId="5185" xr:uid="{32CCFD3A-4B6E-4718-99DD-F2717AA5B242}"/>
    <cellStyle name="checkExposure 3 14 2" xfId="5186" xr:uid="{E6526460-BF4C-4FC2-A5F3-2C527B488D71}"/>
    <cellStyle name="checkExposure 3 15" xfId="5187" xr:uid="{F9DA79F9-B505-4D29-AC82-F8699B21DF85}"/>
    <cellStyle name="checkExposure 3 2" xfId="5188" xr:uid="{0B1A08E3-4C5D-4E42-AA05-54E523AD3A96}"/>
    <cellStyle name="checkExposure 3 2 2" xfId="5189" xr:uid="{4B212C50-A07F-4506-A75C-446DD39B7D9E}"/>
    <cellStyle name="checkExposure 3 3" xfId="5190" xr:uid="{669E33D1-89F6-4F3C-9584-41F8704CC946}"/>
    <cellStyle name="checkExposure 3 3 2" xfId="5191" xr:uid="{842D2E79-FB44-4255-81AF-FB77774E69AD}"/>
    <cellStyle name="checkExposure 3 4" xfId="5192" xr:uid="{FBF5F84E-B613-4C76-96DB-47FFE4C5D189}"/>
    <cellStyle name="checkExposure 3 4 2" xfId="5193" xr:uid="{957EE0E5-55F8-48AB-8235-E72882E34C6B}"/>
    <cellStyle name="checkExposure 3 5" xfId="5194" xr:uid="{5EA28C8A-E067-4BCF-91DF-79902AA7188D}"/>
    <cellStyle name="checkExposure 3 5 2" xfId="5195" xr:uid="{E4751044-4237-4BB0-916C-14372FBFB9A1}"/>
    <cellStyle name="checkExposure 3 6" xfId="5196" xr:uid="{5F009E0B-2E0C-4B0D-9F06-8450D5E57BCD}"/>
    <cellStyle name="checkExposure 3 6 2" xfId="5197" xr:uid="{0E95D34F-F7FB-4732-A10C-D159439CF037}"/>
    <cellStyle name="checkExposure 3 7" xfId="5198" xr:uid="{78A8BAA9-A328-4D0B-A624-522510B13B01}"/>
    <cellStyle name="checkExposure 3 7 2" xfId="5199" xr:uid="{6AFA96D6-A191-4AA9-A503-95C63A82C7A6}"/>
    <cellStyle name="checkExposure 3 8" xfId="5200" xr:uid="{0BE3DC5A-08BF-4C44-9E60-41C95B82785E}"/>
    <cellStyle name="checkExposure 3 8 2" xfId="5201" xr:uid="{5654049B-AE76-4BA8-8ADB-286EA6560CED}"/>
    <cellStyle name="checkExposure 3 9" xfId="5202" xr:uid="{DFD0E6C3-881F-47BC-BFA8-197E8A25F40C}"/>
    <cellStyle name="checkExposure 3 9 2" xfId="5203" xr:uid="{2A21EDDD-D5AD-4DFC-96F1-57414283A9EF}"/>
    <cellStyle name="checkExposure 4" xfId="5204" xr:uid="{FF6C3CCE-02C4-4841-B81A-5686FE6AF173}"/>
    <cellStyle name="checkExposure 4 10" xfId="5205" xr:uid="{BABBA7EC-A5B2-417B-B843-6A3F25EC1AC3}"/>
    <cellStyle name="checkExposure 4 10 2" xfId="5206" xr:uid="{F4924E0D-4626-477C-9EDE-22C950D03123}"/>
    <cellStyle name="checkExposure 4 11" xfId="5207" xr:uid="{F78144E7-4A4E-4F5D-9437-E1914F1031FD}"/>
    <cellStyle name="checkExposure 4 11 2" xfId="5208" xr:uid="{46232B12-EE9C-485B-BD11-092DAB60CC28}"/>
    <cellStyle name="checkExposure 4 12" xfId="5209" xr:uid="{3D230C1C-4D7C-4B38-B093-39354FEFFBE4}"/>
    <cellStyle name="checkExposure 4 12 2" xfId="5210" xr:uid="{3030BFBE-1B8F-4B32-BA37-6FFA817F90CA}"/>
    <cellStyle name="checkExposure 4 13" xfId="5211" xr:uid="{6242009E-B3F5-4C4E-B677-3C4100416CDE}"/>
    <cellStyle name="checkExposure 4 13 2" xfId="5212" xr:uid="{3ED5A130-4183-4A96-98D7-10845D69AD9D}"/>
    <cellStyle name="checkExposure 4 14" xfId="5213" xr:uid="{DD742EFC-B8D4-4163-AA13-C4DE6E3AA0D2}"/>
    <cellStyle name="checkExposure 4 14 2" xfId="5214" xr:uid="{2BD030FF-EC05-4EA8-A9FA-4089AC5D89C7}"/>
    <cellStyle name="checkExposure 4 15" xfId="5215" xr:uid="{D5D20F59-5DF2-4230-84EB-00179013183C}"/>
    <cellStyle name="checkExposure 4 2" xfId="5216" xr:uid="{85DA9666-AC8F-4633-8838-AD4E8189EC6D}"/>
    <cellStyle name="checkExposure 4 2 2" xfId="5217" xr:uid="{9406B346-33FA-4ECC-A258-A25BBF74D036}"/>
    <cellStyle name="checkExposure 4 3" xfId="5218" xr:uid="{69E01C58-4DA2-40BA-84E2-D8AD87B0F828}"/>
    <cellStyle name="checkExposure 4 3 2" xfId="5219" xr:uid="{5E35D30D-1D14-4191-9839-DF792C68578F}"/>
    <cellStyle name="checkExposure 4 4" xfId="5220" xr:uid="{76BD0BC2-0369-403F-AFF4-61AAA1942271}"/>
    <cellStyle name="checkExposure 4 4 2" xfId="5221" xr:uid="{C2327572-DEF5-4522-A4A6-C6BA2E2366D9}"/>
    <cellStyle name="checkExposure 4 5" xfId="5222" xr:uid="{BED2B539-C579-4F34-906E-DAE9FCDF0A70}"/>
    <cellStyle name="checkExposure 4 5 2" xfId="5223" xr:uid="{D80CB53D-0F56-439B-B8FD-88A080F73C3F}"/>
    <cellStyle name="checkExposure 4 6" xfId="5224" xr:uid="{3C09E29F-590A-4462-A90D-7299F91F84E0}"/>
    <cellStyle name="checkExposure 4 6 2" xfId="5225" xr:uid="{DDCCED75-8F9F-456D-A5DD-FD15FB3FBEBB}"/>
    <cellStyle name="checkExposure 4 7" xfId="5226" xr:uid="{0A1939A1-1AA6-40E4-AB94-934ED0EC9758}"/>
    <cellStyle name="checkExposure 4 7 2" xfId="5227" xr:uid="{BE5C53EE-E160-402F-94D1-ABCC1455642D}"/>
    <cellStyle name="checkExposure 4 8" xfId="5228" xr:uid="{B54A0997-E061-43AA-9765-1D77BD2CF148}"/>
    <cellStyle name="checkExposure 4 8 2" xfId="5229" xr:uid="{BB3AC901-A025-40B8-992A-231FCB974FE9}"/>
    <cellStyle name="checkExposure 4 9" xfId="5230" xr:uid="{91E2BE6F-A6DB-4F47-8775-920E57E5CF3E}"/>
    <cellStyle name="checkExposure 4 9 2" xfId="5231" xr:uid="{65318665-4D41-40D6-9AD1-B28DD6491857}"/>
    <cellStyle name="checkExposure 5" xfId="5232" xr:uid="{2F3D608D-FDE1-4F72-99BC-6998446C41D8}"/>
    <cellStyle name="checkExposure 5 10" xfId="5233" xr:uid="{8AEF9B90-634D-4B52-8401-FEE395F86BC7}"/>
    <cellStyle name="checkExposure 5 10 2" xfId="5234" xr:uid="{2E4B676A-4B52-4D96-A351-12E2084B8CA5}"/>
    <cellStyle name="checkExposure 5 11" xfId="5235" xr:uid="{AD33697D-390D-482A-975A-6DCBE74C3E89}"/>
    <cellStyle name="checkExposure 5 11 2" xfId="5236" xr:uid="{C43FCA07-BAB2-44CF-BF87-DB56CB34B8E1}"/>
    <cellStyle name="checkExposure 5 12" xfId="5237" xr:uid="{07977F98-687F-44B8-BE49-28E8611E5114}"/>
    <cellStyle name="checkExposure 5 12 2" xfId="5238" xr:uid="{2BE66AB0-5B17-4A32-9248-DE6123874554}"/>
    <cellStyle name="checkExposure 5 13" xfId="5239" xr:uid="{53C29E89-8255-452E-803B-EF01EE012290}"/>
    <cellStyle name="checkExposure 5 13 2" xfId="5240" xr:uid="{BD2A86F5-C696-4D5E-A534-CF316133ADBC}"/>
    <cellStyle name="checkExposure 5 14" xfId="5241" xr:uid="{8FA60A56-1AA4-4BD5-84E1-8BEEB3765964}"/>
    <cellStyle name="checkExposure 5 14 2" xfId="5242" xr:uid="{4B79A0F2-431D-46EB-A283-139A17238553}"/>
    <cellStyle name="checkExposure 5 15" xfId="5243" xr:uid="{C64C87B6-9FA3-4771-B744-6BA2FF25087A}"/>
    <cellStyle name="checkExposure 5 2" xfId="5244" xr:uid="{FF700885-4A78-41BE-8B88-FB9629DFBCCF}"/>
    <cellStyle name="checkExposure 5 2 2" xfId="5245" xr:uid="{2E3C1BDE-844B-4B52-B81A-B2DE7396CD8A}"/>
    <cellStyle name="checkExposure 5 3" xfId="5246" xr:uid="{D40BB088-0BDF-49D7-ABB2-77CC8900A182}"/>
    <cellStyle name="checkExposure 5 3 2" xfId="5247" xr:uid="{70433DDA-A95D-412B-9E2D-A3062A127315}"/>
    <cellStyle name="checkExposure 5 4" xfId="5248" xr:uid="{292F3F71-5F64-480C-AE97-F5271ADE9129}"/>
    <cellStyle name="checkExposure 5 4 2" xfId="5249" xr:uid="{F6D6BCF9-CD3E-4F5D-A9B5-589EAAAAFF34}"/>
    <cellStyle name="checkExposure 5 5" xfId="5250" xr:uid="{FD5013A3-6A96-47BC-9477-DBA3F7883117}"/>
    <cellStyle name="checkExposure 5 5 2" xfId="5251" xr:uid="{CE467A7A-A09E-40C6-8B10-CA2B07AB088F}"/>
    <cellStyle name="checkExposure 5 6" xfId="5252" xr:uid="{C205E154-E2F1-4BD0-8935-8B20FAF8B65E}"/>
    <cellStyle name="checkExposure 5 6 2" xfId="5253" xr:uid="{C57BFCC7-526A-4838-BC27-65C8AFBFBED6}"/>
    <cellStyle name="checkExposure 5 7" xfId="5254" xr:uid="{F25F78B5-D1FB-44FB-ABBE-D07D40B02396}"/>
    <cellStyle name="checkExposure 5 7 2" xfId="5255" xr:uid="{A21BC741-34F8-4DCC-BF44-B1D85462A2EB}"/>
    <cellStyle name="checkExposure 5 8" xfId="5256" xr:uid="{BBDA6B2C-2530-4146-AB1D-0F22B2A85841}"/>
    <cellStyle name="checkExposure 5 8 2" xfId="5257" xr:uid="{5A555CB9-39E3-4C1D-9893-4D5002966D40}"/>
    <cellStyle name="checkExposure 5 9" xfId="5258" xr:uid="{7372C62B-7991-4D43-BB0F-E66B43539C4B}"/>
    <cellStyle name="checkExposure 5 9 2" xfId="5259" xr:uid="{20C839CE-EE92-4A0B-8DDB-BAAD29499E57}"/>
    <cellStyle name="checkExposure 6" xfId="5260" xr:uid="{884DDDB4-1783-4CC9-A122-D901DE788E38}"/>
    <cellStyle name="checkExposure 6 10" xfId="5261" xr:uid="{9262A69F-E5E4-48A2-80D1-E84DB4D0483E}"/>
    <cellStyle name="checkExposure 6 10 2" xfId="5262" xr:uid="{2B982A9D-37C7-4B68-9B61-A75C41B7CD3B}"/>
    <cellStyle name="checkExposure 6 11" xfId="5263" xr:uid="{CBDDA662-BD09-425C-BC15-59155F00E23D}"/>
    <cellStyle name="checkExposure 6 11 2" xfId="5264" xr:uid="{E68B5D80-BAC0-45A3-99D1-C24602B33636}"/>
    <cellStyle name="checkExposure 6 12" xfId="5265" xr:uid="{F9D4EABA-ECFE-4C68-9DCF-15CDE244BA5E}"/>
    <cellStyle name="checkExposure 6 12 2" xfId="5266" xr:uid="{0DE33C1C-85F0-442B-94DE-B7DDFE4038B7}"/>
    <cellStyle name="checkExposure 6 13" xfId="5267" xr:uid="{115210E0-FDEF-463A-AEC9-1CBB876DA865}"/>
    <cellStyle name="checkExposure 6 13 2" xfId="5268" xr:uid="{AF18C620-A2E0-4A82-9A99-76E646CC868A}"/>
    <cellStyle name="checkExposure 6 14" xfId="5269" xr:uid="{069E52C5-8255-4641-B4A2-4646F3F77696}"/>
    <cellStyle name="checkExposure 6 14 2" xfId="5270" xr:uid="{CA321281-94F1-49FA-A9EE-187B8F1DECD3}"/>
    <cellStyle name="checkExposure 6 15" xfId="5271" xr:uid="{412B22F5-32B8-4856-8984-6AE1B568E0DF}"/>
    <cellStyle name="checkExposure 6 2" xfId="5272" xr:uid="{76FE1065-C921-4746-8BEF-C50D2223A688}"/>
    <cellStyle name="checkExposure 6 2 2" xfId="5273" xr:uid="{3113EE4D-8591-4069-A107-FA5A48FF9816}"/>
    <cellStyle name="checkExposure 6 3" xfId="5274" xr:uid="{B795A9CA-5973-4AAB-8182-96A1C3E98AC6}"/>
    <cellStyle name="checkExposure 6 3 2" xfId="5275" xr:uid="{8754C91B-7A20-4A7D-9F71-635D109427A6}"/>
    <cellStyle name="checkExposure 6 4" xfId="5276" xr:uid="{A52FA10D-0783-4F8B-A73E-59C933A53B44}"/>
    <cellStyle name="checkExposure 6 4 2" xfId="5277" xr:uid="{B27522FD-924B-431E-AE2A-C29C25B30E82}"/>
    <cellStyle name="checkExposure 6 5" xfId="5278" xr:uid="{BF6E6909-5F7B-4D04-B80C-7558E2C671E3}"/>
    <cellStyle name="checkExposure 6 5 2" xfId="5279" xr:uid="{20A3E487-3C59-47BB-B940-0E3A75C709DB}"/>
    <cellStyle name="checkExposure 6 6" xfId="5280" xr:uid="{739A6799-2F3D-4AAE-90C1-C9D06037E715}"/>
    <cellStyle name="checkExposure 6 6 2" xfId="5281" xr:uid="{EB4F137A-5735-4BF2-AA27-932272C8293C}"/>
    <cellStyle name="checkExposure 6 7" xfId="5282" xr:uid="{FFDB0454-B172-4F8C-AB8D-D19D27391233}"/>
    <cellStyle name="checkExposure 6 7 2" xfId="5283" xr:uid="{0D5689BE-2158-4C1D-AD7D-168BCB09278C}"/>
    <cellStyle name="checkExposure 6 8" xfId="5284" xr:uid="{E79C69C2-62E2-4D8E-8916-65800A76705C}"/>
    <cellStyle name="checkExposure 6 8 2" xfId="5285" xr:uid="{E56D9F3F-B242-473C-9ED7-55D34B9D8D2F}"/>
    <cellStyle name="checkExposure 6 9" xfId="5286" xr:uid="{7174A943-9A97-4617-B37B-391FEF3D7D86}"/>
    <cellStyle name="checkExposure 6 9 2" xfId="5287" xr:uid="{4E8EA578-A727-48BC-846D-7C43FAFFA027}"/>
    <cellStyle name="checkExposure 7" xfId="5288" xr:uid="{4EE75DF8-44A6-434A-8D9E-1AFA11BC12B5}"/>
    <cellStyle name="checkExposure 7 10" xfId="5289" xr:uid="{2610C3B0-CCAA-4EA5-A4A6-7046B5592773}"/>
    <cellStyle name="checkExposure 7 10 2" xfId="5290" xr:uid="{9D3BA801-944E-42ED-AB72-63777CC648EE}"/>
    <cellStyle name="checkExposure 7 11" xfId="5291" xr:uid="{4D7FE449-A97F-4828-9B75-B40AC1303624}"/>
    <cellStyle name="checkExposure 7 11 2" xfId="5292" xr:uid="{1D638BC4-EB4E-497A-AB29-BE8C7A42656A}"/>
    <cellStyle name="checkExposure 7 12" xfId="5293" xr:uid="{E39CD254-D0E6-432C-AAE2-4F6956253AE9}"/>
    <cellStyle name="checkExposure 7 12 2" xfId="5294" xr:uid="{4D094D3D-0989-4A30-BD73-1177C1FE2DCA}"/>
    <cellStyle name="checkExposure 7 13" xfId="5295" xr:uid="{E3A49E95-57C0-4161-947F-D3DB8B542A11}"/>
    <cellStyle name="checkExposure 7 13 2" xfId="5296" xr:uid="{55B67032-CE68-4706-9B97-75B7E5E72CDB}"/>
    <cellStyle name="checkExposure 7 14" xfId="5297" xr:uid="{523B29B8-8B4A-495A-BD6A-ADC677CFB60D}"/>
    <cellStyle name="checkExposure 7 14 2" xfId="5298" xr:uid="{3236D09C-79FB-4521-83BA-BD8C7E07576F}"/>
    <cellStyle name="checkExposure 7 15" xfId="5299" xr:uid="{B837CDFA-284B-4C07-9F4E-0E0A2FF3D50F}"/>
    <cellStyle name="checkExposure 7 2" xfId="5300" xr:uid="{C9F36DC9-5698-4965-9CB3-6438BEE3A3E3}"/>
    <cellStyle name="checkExposure 7 2 2" xfId="5301" xr:uid="{E4DB5FF7-4FF4-4165-B9EA-859C05F2AEFE}"/>
    <cellStyle name="checkExposure 7 3" xfId="5302" xr:uid="{4E438BD4-747B-4352-846F-7DBB545BD53E}"/>
    <cellStyle name="checkExposure 7 3 2" xfId="5303" xr:uid="{D1CA43C1-50DD-4844-BACB-71B8796199E4}"/>
    <cellStyle name="checkExposure 7 4" xfId="5304" xr:uid="{34391E46-1B3C-4A98-A5F8-D6A1893D76B0}"/>
    <cellStyle name="checkExposure 7 4 2" xfId="5305" xr:uid="{518045CA-18BC-42FA-84C9-54F85F6F3045}"/>
    <cellStyle name="checkExposure 7 5" xfId="5306" xr:uid="{60657B85-E99E-405F-AEF6-72E80E0C6B00}"/>
    <cellStyle name="checkExposure 7 5 2" xfId="5307" xr:uid="{91B0D557-F3ED-4272-BD4F-1A3A4413608B}"/>
    <cellStyle name="checkExposure 7 6" xfId="5308" xr:uid="{5174D3B0-28F7-4B02-9015-2EAC1A6B8F29}"/>
    <cellStyle name="checkExposure 7 6 2" xfId="5309" xr:uid="{DCB187B4-5915-49A3-A3D3-8EAD24F0A599}"/>
    <cellStyle name="checkExposure 7 7" xfId="5310" xr:uid="{0EAC43E0-18A6-456A-B3A8-CA141A9B624F}"/>
    <cellStyle name="checkExposure 7 7 2" xfId="5311" xr:uid="{BD8023CE-1E26-48F5-AC67-9AEAD8829F4E}"/>
    <cellStyle name="checkExposure 7 8" xfId="5312" xr:uid="{6C452600-905A-4B39-BEA1-75B00143CADB}"/>
    <cellStyle name="checkExposure 7 8 2" xfId="5313" xr:uid="{51011D1C-62EB-4CD9-93A4-11E1F29BCF6D}"/>
    <cellStyle name="checkExposure 7 9" xfId="5314" xr:uid="{C5BF2DCD-C37A-42F8-8146-8676FF8D37A3}"/>
    <cellStyle name="checkExposure 7 9 2" xfId="5315" xr:uid="{7926A90F-2FFF-4DDB-AF54-2809D6466DC0}"/>
    <cellStyle name="checkExposure 8" xfId="5316" xr:uid="{E5194E9F-730C-4DE0-896B-46563B247355}"/>
    <cellStyle name="checkExposure 8 10" xfId="5317" xr:uid="{D42696C3-9335-438D-8CE9-6FA6B942D52D}"/>
    <cellStyle name="checkExposure 8 10 2" xfId="5318" xr:uid="{5C8305C6-7484-4A50-83FE-6399186649BE}"/>
    <cellStyle name="checkExposure 8 11" xfId="5319" xr:uid="{E8F94EFD-A9A7-4685-914A-77E1C2F1EE70}"/>
    <cellStyle name="checkExposure 8 11 2" xfId="5320" xr:uid="{4F023FC0-1DCA-44E9-AF41-7485F7B7C2B6}"/>
    <cellStyle name="checkExposure 8 12" xfId="5321" xr:uid="{44054275-34DF-450B-9E5F-166D5A9926F0}"/>
    <cellStyle name="checkExposure 8 12 2" xfId="5322" xr:uid="{C1A8F5A1-22E5-445E-829C-A40871E84600}"/>
    <cellStyle name="checkExposure 8 13" xfId="5323" xr:uid="{C9123CB6-9050-49C2-8C00-9D24E8AF4840}"/>
    <cellStyle name="checkExposure 8 13 2" xfId="5324" xr:uid="{7AAAEE2E-392C-4489-81AC-9E078553A5F4}"/>
    <cellStyle name="checkExposure 8 14" xfId="5325" xr:uid="{7E8CF2BF-97C4-425D-A26F-BDEDBDF4306E}"/>
    <cellStyle name="checkExposure 8 14 2" xfId="5326" xr:uid="{7D1BC94A-1AAE-42EC-9026-15A3E68EF069}"/>
    <cellStyle name="checkExposure 8 15" xfId="5327" xr:uid="{9D197B4F-3D1D-422A-A8F1-BD88AD031E42}"/>
    <cellStyle name="checkExposure 8 2" xfId="5328" xr:uid="{F75897ED-03A4-4575-A7AB-9BE271D9A55D}"/>
    <cellStyle name="checkExposure 8 2 2" xfId="5329" xr:uid="{FA27FB3F-3217-4107-B5F7-D157C96431F4}"/>
    <cellStyle name="checkExposure 8 3" xfId="5330" xr:uid="{E48A5BE9-1422-4544-8E93-7B477DACCD73}"/>
    <cellStyle name="checkExposure 8 3 2" xfId="5331" xr:uid="{B352FEC5-E0A1-4CB6-BC3D-251A22D05D69}"/>
    <cellStyle name="checkExposure 8 4" xfId="5332" xr:uid="{0C5635CF-575A-4DB2-9D0A-6F1CA6466B11}"/>
    <cellStyle name="checkExposure 8 4 2" xfId="5333" xr:uid="{CAA556AF-3A84-4410-BB99-9C9C5E6C8683}"/>
    <cellStyle name="checkExposure 8 5" xfId="5334" xr:uid="{06DBE931-C919-4C43-8C83-341E58486419}"/>
    <cellStyle name="checkExposure 8 5 2" xfId="5335" xr:uid="{E67CA4E4-3852-4AE3-AC53-2CB388084CBE}"/>
    <cellStyle name="checkExposure 8 6" xfId="5336" xr:uid="{58F2148E-6925-43C0-B061-87A5B14AD727}"/>
    <cellStyle name="checkExposure 8 6 2" xfId="5337" xr:uid="{A6BBF1BD-53B2-4779-AEC4-52317AADC987}"/>
    <cellStyle name="checkExposure 8 7" xfId="5338" xr:uid="{031A416D-21DE-4711-BAA7-E7FFBD2AFE38}"/>
    <cellStyle name="checkExposure 8 7 2" xfId="5339" xr:uid="{0970B1A4-AB41-4B8E-8A3E-87595AC1B021}"/>
    <cellStyle name="checkExposure 8 8" xfId="5340" xr:uid="{D0F8BB10-3FAA-4DE0-A87D-B7EC09F861E0}"/>
    <cellStyle name="checkExposure 8 8 2" xfId="5341" xr:uid="{54B40398-D947-45AA-82D3-60F52DC9D66C}"/>
    <cellStyle name="checkExposure 8 9" xfId="5342" xr:uid="{45AE1D27-8256-45EB-89E5-F48C0FA79211}"/>
    <cellStyle name="checkExposure 8 9 2" xfId="5343" xr:uid="{989CB4FF-7C94-4386-BCC7-8EA356F142B6}"/>
    <cellStyle name="checkExposure 9" xfId="5344" xr:uid="{81D7F4D8-B92D-4DC1-9A62-BDF18BE32D7D}"/>
    <cellStyle name="checkExposure 9 10" xfId="5345" xr:uid="{4E25D97F-1FA0-438E-B8F9-CAB73D8A8E46}"/>
    <cellStyle name="checkExposure 9 10 2" xfId="5346" xr:uid="{F69BA540-AF68-4FCB-852B-1DFC456ED779}"/>
    <cellStyle name="checkExposure 9 11" xfId="5347" xr:uid="{6F772307-5F05-4405-B577-6FB13E95255D}"/>
    <cellStyle name="checkExposure 9 11 2" xfId="5348" xr:uid="{DE547A8F-95BF-42FE-8380-330A885AF210}"/>
    <cellStyle name="checkExposure 9 12" xfId="5349" xr:uid="{A54688D7-CC31-46CD-B154-622DEED0331D}"/>
    <cellStyle name="checkExposure 9 12 2" xfId="5350" xr:uid="{800A4D13-F9AA-48EB-B0D8-74678FE878F2}"/>
    <cellStyle name="checkExposure 9 13" xfId="5351" xr:uid="{5A00E509-A9B3-443B-815F-F09EE51A2747}"/>
    <cellStyle name="checkExposure 9 13 2" xfId="5352" xr:uid="{F515DD29-004D-43F1-8EE6-19C9261D2D7D}"/>
    <cellStyle name="checkExposure 9 14" xfId="5353" xr:uid="{11387629-693F-461B-9343-285EE1847543}"/>
    <cellStyle name="checkExposure 9 14 2" xfId="5354" xr:uid="{EFE59882-D32D-44F6-ACF9-F382E67C8471}"/>
    <cellStyle name="checkExposure 9 15" xfId="5355" xr:uid="{5A57CB69-E16E-49B3-A3CA-D2D35A7B93D7}"/>
    <cellStyle name="checkExposure 9 2" xfId="5356" xr:uid="{95B28499-2784-4367-9C0F-72A2A5803A9A}"/>
    <cellStyle name="checkExposure 9 2 2" xfId="5357" xr:uid="{FA198380-94CC-46A4-AB5A-7611587242F5}"/>
    <cellStyle name="checkExposure 9 3" xfId="5358" xr:uid="{FC95E04C-09CD-45E3-83B0-0BF14348742D}"/>
    <cellStyle name="checkExposure 9 3 2" xfId="5359" xr:uid="{A7A2893C-89BB-4D44-BD42-7D8E41BA2D6D}"/>
    <cellStyle name="checkExposure 9 4" xfId="5360" xr:uid="{08C9CAE8-CC69-45FC-A623-ADDD06C6EA9A}"/>
    <cellStyle name="checkExposure 9 4 2" xfId="5361" xr:uid="{DE67CF67-AFD6-48AD-A60D-56FB233E315A}"/>
    <cellStyle name="checkExposure 9 5" xfId="5362" xr:uid="{866161DC-C4F6-4A96-B6CB-E6005EA72A21}"/>
    <cellStyle name="checkExposure 9 5 2" xfId="5363" xr:uid="{832A96A7-6916-4FAE-B361-0895A41B064E}"/>
    <cellStyle name="checkExposure 9 6" xfId="5364" xr:uid="{6642B8F7-4960-4361-ADE7-85A75393F4CA}"/>
    <cellStyle name="checkExposure 9 6 2" xfId="5365" xr:uid="{B23E5A90-8D2A-4142-AE01-3C6BE324272B}"/>
    <cellStyle name="checkExposure 9 7" xfId="5366" xr:uid="{534A404A-AE99-44AF-9803-A428ED3227F5}"/>
    <cellStyle name="checkExposure 9 7 2" xfId="5367" xr:uid="{B2524E48-61CB-4B00-A821-72474465B369}"/>
    <cellStyle name="checkExposure 9 8" xfId="5368" xr:uid="{78735BC3-7F88-46E7-89B9-BB8386687E61}"/>
    <cellStyle name="checkExposure 9 8 2" xfId="5369" xr:uid="{516D66F8-C411-4D5C-8D8E-40DC172BB2BD}"/>
    <cellStyle name="checkExposure 9 9" xfId="5370" xr:uid="{84664411-8B63-47B3-8020-D51FE51A4960}"/>
    <cellStyle name="checkExposure 9 9 2" xfId="5371" xr:uid="{694FF929-BC02-4148-AC97-8632EFBD4B26}"/>
    <cellStyle name="checkLiq" xfId="5372" xr:uid="{9DE90607-6BDC-4259-9C1B-B66CC56E276E}"/>
    <cellStyle name="checkLiq 10" xfId="5373" xr:uid="{977BC5F7-494F-4C46-BC70-C9B8EAEC1B14}"/>
    <cellStyle name="checkLiq 10 10" xfId="5374" xr:uid="{EAA7791E-B2E3-4961-95D5-1240B8D34547}"/>
    <cellStyle name="checkLiq 10 10 2" xfId="5375" xr:uid="{9DFFE1E4-A3AC-4C2E-AD77-FB7762168EF5}"/>
    <cellStyle name="checkLiq 10 11" xfId="5376" xr:uid="{7DA522B0-CC33-44C6-AC74-F8689F498058}"/>
    <cellStyle name="checkLiq 10 11 2" xfId="5377" xr:uid="{81C8D295-7C62-431E-B1C7-8679328A71F4}"/>
    <cellStyle name="checkLiq 10 12" xfId="5378" xr:uid="{6FA4B228-CE44-460A-AB81-39377E609953}"/>
    <cellStyle name="checkLiq 10 12 2" xfId="5379" xr:uid="{EC35AFB0-CC06-44ED-B4C3-6E01D3D599F4}"/>
    <cellStyle name="checkLiq 10 13" xfId="5380" xr:uid="{5B704F9E-11EF-4C35-AFC2-97A63B8481AE}"/>
    <cellStyle name="checkLiq 10 13 2" xfId="5381" xr:uid="{5CE2F669-ECB0-4E99-91D0-88D706D9A365}"/>
    <cellStyle name="checkLiq 10 14" xfId="5382" xr:uid="{9B16D6C3-4023-4265-8D21-45BE078B3238}"/>
    <cellStyle name="checkLiq 10 14 2" xfId="5383" xr:uid="{B451ED59-BA01-4413-9A44-E68694B75010}"/>
    <cellStyle name="checkLiq 10 15" xfId="5384" xr:uid="{DA4C41E7-B457-4FC2-A9A2-9D1C7BA84B50}"/>
    <cellStyle name="checkLiq 10 2" xfId="5385" xr:uid="{B8D546B0-CC3D-42C0-9BF6-06DA3F8D5F56}"/>
    <cellStyle name="checkLiq 10 2 2" xfId="5386" xr:uid="{242072E2-76FF-4122-891E-25B77F111FEF}"/>
    <cellStyle name="checkLiq 10 3" xfId="5387" xr:uid="{0C71FF8D-C0F2-4ED3-836A-509701774431}"/>
    <cellStyle name="checkLiq 10 3 2" xfId="5388" xr:uid="{D15FD4AE-9E97-4B29-9EE2-3C90E3679EBA}"/>
    <cellStyle name="checkLiq 10 4" xfId="5389" xr:uid="{1C37229B-0217-4298-93AC-DB82E5AD7794}"/>
    <cellStyle name="checkLiq 10 4 2" xfId="5390" xr:uid="{87DD6C34-9381-4C74-A2D5-02E8704C1CB7}"/>
    <cellStyle name="checkLiq 10 5" xfId="5391" xr:uid="{06B34468-11AD-4926-8416-8956A9A3CD0E}"/>
    <cellStyle name="checkLiq 10 5 2" xfId="5392" xr:uid="{6ABD4E99-CC58-4E05-A94A-260A40C5A7C3}"/>
    <cellStyle name="checkLiq 10 6" xfId="5393" xr:uid="{168BDAFC-51BD-4650-B10E-200C176FE4D5}"/>
    <cellStyle name="checkLiq 10 6 2" xfId="5394" xr:uid="{10E1C7FB-93DD-447F-BE55-3545E4230F8E}"/>
    <cellStyle name="checkLiq 10 7" xfId="5395" xr:uid="{5C6DCEF8-A4E1-4BB5-A978-FDD6D265172A}"/>
    <cellStyle name="checkLiq 10 7 2" xfId="5396" xr:uid="{B5598631-CD97-46F4-9D0C-952902B9D167}"/>
    <cellStyle name="checkLiq 10 8" xfId="5397" xr:uid="{AA1EA002-200D-4BC3-AAF9-1610D287DD20}"/>
    <cellStyle name="checkLiq 10 8 2" xfId="5398" xr:uid="{26BA584D-598D-410B-8C92-63549647ED07}"/>
    <cellStyle name="checkLiq 10 9" xfId="5399" xr:uid="{BF92B443-37B2-470C-B356-CDF227BEEFE0}"/>
    <cellStyle name="checkLiq 10 9 2" xfId="5400" xr:uid="{520D5A35-B459-436F-B562-E749E42B3EE7}"/>
    <cellStyle name="checkLiq 11" xfId="5401" xr:uid="{A93C7905-DC97-441F-B760-1958343AD0BD}"/>
    <cellStyle name="checkLiq 11 10" xfId="5402" xr:uid="{3F59E6CB-37E3-4958-A8AF-92C81888DEA1}"/>
    <cellStyle name="checkLiq 11 10 2" xfId="5403" xr:uid="{32A2A625-4532-405E-84AA-A733DDC48D82}"/>
    <cellStyle name="checkLiq 11 11" xfId="5404" xr:uid="{1CCD44F5-4C2D-494C-B480-6D48770DB187}"/>
    <cellStyle name="checkLiq 11 11 2" xfId="5405" xr:uid="{70E93196-6687-4408-A26D-D8D9EAA6166F}"/>
    <cellStyle name="checkLiq 11 12" xfId="5406" xr:uid="{8BD9E18D-8661-4497-93A3-F4AF8D925DD9}"/>
    <cellStyle name="checkLiq 11 12 2" xfId="5407" xr:uid="{5A1BA8EB-8B7C-4D26-A5A6-3AD6084BDFE2}"/>
    <cellStyle name="checkLiq 11 13" xfId="5408" xr:uid="{BD7BDE25-5FDF-4D26-B79E-E061DA5039B9}"/>
    <cellStyle name="checkLiq 11 13 2" xfId="5409" xr:uid="{0C202FB3-7CFD-4AB0-AEFD-496C3D881B03}"/>
    <cellStyle name="checkLiq 11 14" xfId="5410" xr:uid="{5D643B33-A12A-4389-9E9E-66DB4A7A42FB}"/>
    <cellStyle name="checkLiq 11 14 2" xfId="5411" xr:uid="{717CCBB5-0312-4C09-BBEA-8D511C5BA0DC}"/>
    <cellStyle name="checkLiq 11 15" xfId="5412" xr:uid="{06B90873-D22E-4D45-A5BE-AC3EF86FAAD0}"/>
    <cellStyle name="checkLiq 11 2" xfId="5413" xr:uid="{225D982C-4D2A-47A3-A910-A07AABFC9123}"/>
    <cellStyle name="checkLiq 11 2 2" xfId="5414" xr:uid="{EED05DCB-9B90-4898-B25A-90D5F3287179}"/>
    <cellStyle name="checkLiq 11 3" xfId="5415" xr:uid="{9092851F-6295-40FA-89C3-C1652F393F95}"/>
    <cellStyle name="checkLiq 11 3 2" xfId="5416" xr:uid="{6179401A-B3FB-4EA6-ABD9-C2EB327CD5B9}"/>
    <cellStyle name="checkLiq 11 4" xfId="5417" xr:uid="{D04970D2-2E6B-4D3A-9EB1-391BC05BCB3B}"/>
    <cellStyle name="checkLiq 11 4 2" xfId="5418" xr:uid="{3BF14C7A-02C3-4E12-BFE5-CED2BFCB9F06}"/>
    <cellStyle name="checkLiq 11 5" xfId="5419" xr:uid="{D86F8779-8AEF-4B16-B49C-A3752739597B}"/>
    <cellStyle name="checkLiq 11 5 2" xfId="5420" xr:uid="{567793E5-B042-4168-AFF7-DE52ED413810}"/>
    <cellStyle name="checkLiq 11 6" xfId="5421" xr:uid="{61521F6C-160A-472E-ADD3-FCC440F915E5}"/>
    <cellStyle name="checkLiq 11 6 2" xfId="5422" xr:uid="{9F23A8BE-C713-490F-A67A-926C10506E2C}"/>
    <cellStyle name="checkLiq 11 7" xfId="5423" xr:uid="{26B2C353-C713-4A75-8049-BA1DAAB65017}"/>
    <cellStyle name="checkLiq 11 7 2" xfId="5424" xr:uid="{6B6AC4CB-E733-4C51-B5C0-33CCF2279A60}"/>
    <cellStyle name="checkLiq 11 8" xfId="5425" xr:uid="{A4AB0BEE-2DE6-4083-B82E-614F3524A4F0}"/>
    <cellStyle name="checkLiq 11 8 2" xfId="5426" xr:uid="{E56D7AC5-6706-4BD3-95A1-7C2958EB62DE}"/>
    <cellStyle name="checkLiq 11 9" xfId="5427" xr:uid="{BF689786-6A3F-4D33-854D-141FCA31765B}"/>
    <cellStyle name="checkLiq 11 9 2" xfId="5428" xr:uid="{759A02D7-2375-42A4-BD7A-687F278EF2A5}"/>
    <cellStyle name="checkLiq 12" xfId="5429" xr:uid="{C54956EC-915B-4C64-9D2D-649A5E5C3B9A}"/>
    <cellStyle name="checkLiq 12 10" xfId="5430" xr:uid="{AD60BCF1-18B8-461F-9909-79BA076E635E}"/>
    <cellStyle name="checkLiq 12 10 2" xfId="5431" xr:uid="{74981599-3D05-4188-AEB2-E9A967A44570}"/>
    <cellStyle name="checkLiq 12 11" xfId="5432" xr:uid="{49FCEC54-8A8A-4E9D-AC1E-BDBAFE475A6D}"/>
    <cellStyle name="checkLiq 12 11 2" xfId="5433" xr:uid="{5B0305E6-7C94-412F-A01C-613212D72BD8}"/>
    <cellStyle name="checkLiq 12 12" xfId="5434" xr:uid="{F3B266AF-9163-492A-9D05-95B503B9C977}"/>
    <cellStyle name="checkLiq 12 12 2" xfId="5435" xr:uid="{028DB8AF-1806-44A7-9600-E316D18410F7}"/>
    <cellStyle name="checkLiq 12 13" xfId="5436" xr:uid="{5AAE5C60-924B-4DD4-BBC7-76A0706B27A7}"/>
    <cellStyle name="checkLiq 12 13 2" xfId="5437" xr:uid="{227E8470-339D-4B04-B5DC-C3A4333D0DAD}"/>
    <cellStyle name="checkLiq 12 14" xfId="5438" xr:uid="{B1931F5A-89E2-4054-B326-D7D76EA5B7E4}"/>
    <cellStyle name="checkLiq 12 14 2" xfId="5439" xr:uid="{CBB84D99-0291-4ED5-9A4F-F4535F22D156}"/>
    <cellStyle name="checkLiq 12 15" xfId="5440" xr:uid="{5B350C66-B291-4A23-936D-FE165B403DF0}"/>
    <cellStyle name="checkLiq 12 2" xfId="5441" xr:uid="{10EA7173-1A6D-45C7-8D13-1E9D75D0D19E}"/>
    <cellStyle name="checkLiq 12 2 2" xfId="5442" xr:uid="{C08349CD-1ECE-4A01-8AFC-152876039F89}"/>
    <cellStyle name="checkLiq 12 3" xfId="5443" xr:uid="{4AE2874B-DF3B-4640-804A-ECEDE0905B7C}"/>
    <cellStyle name="checkLiq 12 3 2" xfId="5444" xr:uid="{7B68F78F-4BB4-4E7B-B2FA-6B115A53EEC0}"/>
    <cellStyle name="checkLiq 12 4" xfId="5445" xr:uid="{2EB4AA1C-D328-41A8-8146-2233756046A8}"/>
    <cellStyle name="checkLiq 12 4 2" xfId="5446" xr:uid="{840BF1A1-B8D4-4E30-B21A-6F8838A03B5B}"/>
    <cellStyle name="checkLiq 12 5" xfId="5447" xr:uid="{BDFE5D13-88B2-4E90-90EB-70819DC849F2}"/>
    <cellStyle name="checkLiq 12 5 2" xfId="5448" xr:uid="{E4FA3A2F-FB1C-4B4D-B5EE-152B0CD66D11}"/>
    <cellStyle name="checkLiq 12 6" xfId="5449" xr:uid="{3356858C-8218-44EA-BC4A-6B10755FE544}"/>
    <cellStyle name="checkLiq 12 6 2" xfId="5450" xr:uid="{4B06BCEA-7EA7-41C8-87DF-883E64F487C6}"/>
    <cellStyle name="checkLiq 12 7" xfId="5451" xr:uid="{37510537-2424-484A-8E3F-7840CDE620D2}"/>
    <cellStyle name="checkLiq 12 7 2" xfId="5452" xr:uid="{EBFE56B1-E4A5-483C-A47D-888D620B268E}"/>
    <cellStyle name="checkLiq 12 8" xfId="5453" xr:uid="{B037A380-6297-4132-8064-38122A6AACFD}"/>
    <cellStyle name="checkLiq 12 8 2" xfId="5454" xr:uid="{4BB74DA4-5427-40AB-BCAF-BE060D1F1CCC}"/>
    <cellStyle name="checkLiq 12 9" xfId="5455" xr:uid="{8EF6E1A8-FEB3-46D7-BA75-C26C3F05E2D2}"/>
    <cellStyle name="checkLiq 12 9 2" xfId="5456" xr:uid="{E3310F02-0216-48E3-9639-FD883EB435B5}"/>
    <cellStyle name="checkLiq 13" xfId="5457" xr:uid="{753C4690-0BF1-4D9F-BD16-4B6B75CCE1F8}"/>
    <cellStyle name="checkLiq 13 10" xfId="5458" xr:uid="{B2A8DD04-BC02-4C2B-8AB2-20266943DB13}"/>
    <cellStyle name="checkLiq 13 10 2" xfId="5459" xr:uid="{82A0FD5E-57F2-462D-A3C9-5496A8BA93DA}"/>
    <cellStyle name="checkLiq 13 11" xfId="5460" xr:uid="{522017A9-C205-42DB-81DF-DF875CF46E11}"/>
    <cellStyle name="checkLiq 13 11 2" xfId="5461" xr:uid="{BD0F4F6D-41CE-4B4C-BF8A-5D11AA50DD6F}"/>
    <cellStyle name="checkLiq 13 12" xfId="5462" xr:uid="{6E0563D0-4BB8-4213-A603-8A8E687AD512}"/>
    <cellStyle name="checkLiq 13 12 2" xfId="5463" xr:uid="{5DAE3DDA-E94C-4547-B183-98FFE98A63D4}"/>
    <cellStyle name="checkLiq 13 13" xfId="5464" xr:uid="{61DF8404-1093-4C5B-8D78-5A67853382B9}"/>
    <cellStyle name="checkLiq 13 13 2" xfId="5465" xr:uid="{3FFA5521-CF85-45D6-ACE7-2A1AF4729986}"/>
    <cellStyle name="checkLiq 13 14" xfId="5466" xr:uid="{EB5EA2C2-BA0D-41FE-84F5-B06810B09E4F}"/>
    <cellStyle name="checkLiq 13 14 2" xfId="5467" xr:uid="{CEC80958-9BA6-4E89-B1E3-84C59AF84C71}"/>
    <cellStyle name="checkLiq 13 15" xfId="5468" xr:uid="{C97DD05D-9E6E-4DB8-BB85-2777886734F9}"/>
    <cellStyle name="checkLiq 13 2" xfId="5469" xr:uid="{A54FF3C3-2E4F-4728-BA33-23532B512000}"/>
    <cellStyle name="checkLiq 13 2 2" xfId="5470" xr:uid="{06F6990C-DB13-4D51-A020-A6FABAA25207}"/>
    <cellStyle name="checkLiq 13 3" xfId="5471" xr:uid="{6B48156D-695E-487F-83F0-671870C0B915}"/>
    <cellStyle name="checkLiq 13 3 2" xfId="5472" xr:uid="{A018C0B9-9C54-486F-9BD1-C81F3518F3E9}"/>
    <cellStyle name="checkLiq 13 4" xfId="5473" xr:uid="{881B20F4-57D2-4C05-BD37-4155D3B331CF}"/>
    <cellStyle name="checkLiq 13 4 2" xfId="5474" xr:uid="{CEF42EE9-B6CB-485E-B6F2-19E0891D9BE7}"/>
    <cellStyle name="checkLiq 13 5" xfId="5475" xr:uid="{F96EC290-5917-468E-BEF5-1555D54927D2}"/>
    <cellStyle name="checkLiq 13 5 2" xfId="5476" xr:uid="{562C03BB-2AA4-4A6F-B101-0CCC1F713C36}"/>
    <cellStyle name="checkLiq 13 6" xfId="5477" xr:uid="{45C8EB67-D8FF-4FA4-9BF9-161719CD8CBE}"/>
    <cellStyle name="checkLiq 13 6 2" xfId="5478" xr:uid="{A55D5537-C3FE-4BF9-AA4F-CEB23EA4CABD}"/>
    <cellStyle name="checkLiq 13 7" xfId="5479" xr:uid="{03602CA9-A4C0-4BBE-9EB6-459F5FACF0D2}"/>
    <cellStyle name="checkLiq 13 7 2" xfId="5480" xr:uid="{74BFB936-19E9-4144-B63B-1C9DFAFE716E}"/>
    <cellStyle name="checkLiq 13 8" xfId="5481" xr:uid="{B1CB8A19-FEE4-456F-BB7C-1FA8479CE15C}"/>
    <cellStyle name="checkLiq 13 8 2" xfId="5482" xr:uid="{1736DFB4-DBB4-4AB3-8F17-1984E32E23DC}"/>
    <cellStyle name="checkLiq 13 9" xfId="5483" xr:uid="{2E4B3DDA-E421-458A-A88B-FA3E1F6C196B}"/>
    <cellStyle name="checkLiq 13 9 2" xfId="5484" xr:uid="{323E41BD-2A65-4283-B222-1334C9B56277}"/>
    <cellStyle name="checkLiq 14" xfId="5485" xr:uid="{41CC4E90-B5FD-49E4-B872-DE219092FB13}"/>
    <cellStyle name="checkLiq 14 10" xfId="5486" xr:uid="{9A10397F-D7A6-4F4D-954F-47892E3E4391}"/>
    <cellStyle name="checkLiq 14 10 2" xfId="5487" xr:uid="{F9A5B871-FF0F-4924-9887-08861D434214}"/>
    <cellStyle name="checkLiq 14 11" xfId="5488" xr:uid="{BF5FFE84-413E-47DB-894A-52D00BAC2A93}"/>
    <cellStyle name="checkLiq 14 11 2" xfId="5489" xr:uid="{50C3B8C7-0BDB-47F8-B424-5F8EB0497251}"/>
    <cellStyle name="checkLiq 14 12" xfId="5490" xr:uid="{EF6A6B84-3E92-47A3-9F11-FD961A886949}"/>
    <cellStyle name="checkLiq 14 12 2" xfId="5491" xr:uid="{2683D9B1-5B47-4652-A316-6C585F6226E3}"/>
    <cellStyle name="checkLiq 14 13" xfId="5492" xr:uid="{A9ACDC4C-F812-42A3-9B8C-CAD3894AB461}"/>
    <cellStyle name="checkLiq 14 13 2" xfId="5493" xr:uid="{E5280946-2B7F-4532-9542-6563BCF0C0E8}"/>
    <cellStyle name="checkLiq 14 14" xfId="5494" xr:uid="{90682D9D-80F2-4C2B-8F70-2A724F5AFC21}"/>
    <cellStyle name="checkLiq 14 14 2" xfId="5495" xr:uid="{19976730-4555-4A6E-9942-82C16EABAC5B}"/>
    <cellStyle name="checkLiq 14 15" xfId="5496" xr:uid="{1A31DF5F-569E-48A6-9B0C-EB74E26A5948}"/>
    <cellStyle name="checkLiq 14 2" xfId="5497" xr:uid="{E4618984-969F-435F-92CB-3E83A8D6A5AB}"/>
    <cellStyle name="checkLiq 14 2 2" xfId="5498" xr:uid="{35B50238-1FC9-4A72-B235-6503E33A3CB3}"/>
    <cellStyle name="checkLiq 14 3" xfId="5499" xr:uid="{2E2FE8CA-F248-4408-B0E5-5FDFDE3D87F4}"/>
    <cellStyle name="checkLiq 14 3 2" xfId="5500" xr:uid="{1AB3CD23-BCB7-417A-B1C2-CCFFA27B2E2E}"/>
    <cellStyle name="checkLiq 14 4" xfId="5501" xr:uid="{B2883785-FED3-4182-94E8-8E2445BC278A}"/>
    <cellStyle name="checkLiq 14 4 2" xfId="5502" xr:uid="{E845CF19-43D9-43F9-95B8-E3887CB61C76}"/>
    <cellStyle name="checkLiq 14 5" xfId="5503" xr:uid="{280AB39C-E798-4A89-94D4-26E965833353}"/>
    <cellStyle name="checkLiq 14 5 2" xfId="5504" xr:uid="{0B571E49-3991-42C2-A19C-1F50ADC7D610}"/>
    <cellStyle name="checkLiq 14 6" xfId="5505" xr:uid="{36F0ED89-585C-435B-B237-5BCF84F97E19}"/>
    <cellStyle name="checkLiq 14 6 2" xfId="5506" xr:uid="{AC344BB5-B485-4ECC-B368-C9D30AD65814}"/>
    <cellStyle name="checkLiq 14 7" xfId="5507" xr:uid="{7FC3F416-FE19-469B-8F4E-BCD6F5D2C68B}"/>
    <cellStyle name="checkLiq 14 7 2" xfId="5508" xr:uid="{842CF1B6-D658-4E42-B0DE-9305F24FE02B}"/>
    <cellStyle name="checkLiq 14 8" xfId="5509" xr:uid="{9E61D3A5-6660-4BC5-A21E-AD8981C35CBC}"/>
    <cellStyle name="checkLiq 14 8 2" xfId="5510" xr:uid="{65165C98-E4F1-4712-968D-5490EF83581C}"/>
    <cellStyle name="checkLiq 14 9" xfId="5511" xr:uid="{98DB8BD2-0D5A-493D-BA62-0ECA6743918E}"/>
    <cellStyle name="checkLiq 14 9 2" xfId="5512" xr:uid="{CEE96FAF-F6DA-407C-80F1-936ED9AA5C6C}"/>
    <cellStyle name="checkLiq 15" xfId="5513" xr:uid="{53C47FE8-9058-4EB6-B589-2013C0CE3B9A}"/>
    <cellStyle name="checkLiq 15 10" xfId="5514" xr:uid="{812E21F3-EFEC-4915-8D3E-5E84FCDD79E5}"/>
    <cellStyle name="checkLiq 15 10 2" xfId="5515" xr:uid="{C349E752-950A-4C02-87F0-439756C9D76D}"/>
    <cellStyle name="checkLiq 15 11" xfId="5516" xr:uid="{444D9C3F-082B-4F10-A871-63FF1489AFCF}"/>
    <cellStyle name="checkLiq 15 11 2" xfId="5517" xr:uid="{E3CDE293-5320-4531-B03D-0E87B30B1CCA}"/>
    <cellStyle name="checkLiq 15 12" xfId="5518" xr:uid="{4E73876C-ECC8-4185-B974-F1B27866213D}"/>
    <cellStyle name="checkLiq 15 12 2" xfId="5519" xr:uid="{4B6DCFFB-11AA-43E4-9290-6C83C6097241}"/>
    <cellStyle name="checkLiq 15 13" xfId="5520" xr:uid="{F421A375-556F-4EE4-9F0F-0CA85524D9C5}"/>
    <cellStyle name="checkLiq 15 13 2" xfId="5521" xr:uid="{61912002-7F79-45DD-88D8-36CDEC40B185}"/>
    <cellStyle name="checkLiq 15 14" xfId="5522" xr:uid="{B3A1531C-E7E1-41BE-91C2-3E3DC2DCF449}"/>
    <cellStyle name="checkLiq 15 14 2" xfId="5523" xr:uid="{B4CD4A85-EBEC-4BC7-9FA1-5A0F7ED791A0}"/>
    <cellStyle name="checkLiq 15 15" xfId="5524" xr:uid="{ABC28CC0-1B03-4A2D-9673-B4AAFD9644AD}"/>
    <cellStyle name="checkLiq 15 2" xfId="5525" xr:uid="{423B0D82-D908-4729-8C08-543DAA9F20E2}"/>
    <cellStyle name="checkLiq 15 2 2" xfId="5526" xr:uid="{497889B1-3C71-492D-9D85-655EF72B2B7D}"/>
    <cellStyle name="checkLiq 15 3" xfId="5527" xr:uid="{A202743B-3A06-40E0-8977-C917B763C0E1}"/>
    <cellStyle name="checkLiq 15 3 2" xfId="5528" xr:uid="{4C9F92A6-CBE8-476C-B755-CF8E13818B71}"/>
    <cellStyle name="checkLiq 15 4" xfId="5529" xr:uid="{3558BC4C-CEAD-4850-9CBD-E0BA11D5A971}"/>
    <cellStyle name="checkLiq 15 4 2" xfId="5530" xr:uid="{F98B8215-9B03-4BD7-8559-C50DB337FC8A}"/>
    <cellStyle name="checkLiq 15 5" xfId="5531" xr:uid="{2094E6D5-94F2-446D-9709-C1C5AB0A84DD}"/>
    <cellStyle name="checkLiq 15 5 2" xfId="5532" xr:uid="{A9EC69E0-1370-480E-9692-71E412BDBE19}"/>
    <cellStyle name="checkLiq 15 6" xfId="5533" xr:uid="{D24332F6-6CD5-498D-9416-9F3763B74A19}"/>
    <cellStyle name="checkLiq 15 6 2" xfId="5534" xr:uid="{3D6162B9-1B85-422F-81E5-F4E9AAAAAA2D}"/>
    <cellStyle name="checkLiq 15 7" xfId="5535" xr:uid="{41D65416-4739-4203-AE29-CAB63613D462}"/>
    <cellStyle name="checkLiq 15 7 2" xfId="5536" xr:uid="{31FC6053-BE4D-4060-A47E-9E0AA4BEC497}"/>
    <cellStyle name="checkLiq 15 8" xfId="5537" xr:uid="{E0507C74-4434-47BF-A327-C9E9FB26EC9A}"/>
    <cellStyle name="checkLiq 15 8 2" xfId="5538" xr:uid="{2E800F6E-6371-4FE1-87F8-A1AD4D39A226}"/>
    <cellStyle name="checkLiq 15 9" xfId="5539" xr:uid="{0732A52D-A70C-4091-A020-3A401CE6C327}"/>
    <cellStyle name="checkLiq 15 9 2" xfId="5540" xr:uid="{BF3B3B90-7B4B-41CF-909A-5A24E0A9E0A1}"/>
    <cellStyle name="checkLiq 16" xfId="5541" xr:uid="{09506113-1F0E-4B0E-AD58-C6CA5117722E}"/>
    <cellStyle name="checkLiq 16 10" xfId="5542" xr:uid="{DBF0FEEA-6D08-4EA2-828F-FB5DA13972FC}"/>
    <cellStyle name="checkLiq 16 10 2" xfId="5543" xr:uid="{D6F56ACA-EFE0-4867-8BB8-4450C36C0128}"/>
    <cellStyle name="checkLiq 16 11" xfId="5544" xr:uid="{C3BCC9E5-AF73-4A15-BA7E-E9BE52FE6AE3}"/>
    <cellStyle name="checkLiq 16 11 2" xfId="5545" xr:uid="{B7409797-AF09-4A20-AB16-0FD5EE817340}"/>
    <cellStyle name="checkLiq 16 12" xfId="5546" xr:uid="{8076911D-AD00-4723-BF2F-FCC8B5C50979}"/>
    <cellStyle name="checkLiq 16 12 2" xfId="5547" xr:uid="{69D83686-A705-4E34-895C-1189608FA4CF}"/>
    <cellStyle name="checkLiq 16 13" xfId="5548" xr:uid="{790F6A2B-286C-465D-A36C-F8597EDABC34}"/>
    <cellStyle name="checkLiq 16 13 2" xfId="5549" xr:uid="{C6E0FD34-0718-442C-9AEE-EB0652E88181}"/>
    <cellStyle name="checkLiq 16 14" xfId="5550" xr:uid="{A7B1CFBB-6E1C-4E7D-9369-48BCC4CE6990}"/>
    <cellStyle name="checkLiq 16 14 2" xfId="5551" xr:uid="{E92126FC-5237-45D5-B935-569AE2FD891B}"/>
    <cellStyle name="checkLiq 16 15" xfId="5552" xr:uid="{28843E6D-1B14-4D51-87B9-144717919348}"/>
    <cellStyle name="checkLiq 16 2" xfId="5553" xr:uid="{CA1D29EC-7E65-414B-90D2-D9B19C523FEC}"/>
    <cellStyle name="checkLiq 16 2 2" xfId="5554" xr:uid="{084D0FB1-3988-4FF5-B6C6-0252D013E3A9}"/>
    <cellStyle name="checkLiq 16 3" xfId="5555" xr:uid="{E470DA7A-65A1-456D-A858-D27D86AF4E34}"/>
    <cellStyle name="checkLiq 16 3 2" xfId="5556" xr:uid="{FA6A0B22-DEF6-4585-91F1-83C91480AACB}"/>
    <cellStyle name="checkLiq 16 4" xfId="5557" xr:uid="{34F932B2-2C8B-4BC7-A6F5-D41DA58F9031}"/>
    <cellStyle name="checkLiq 16 4 2" xfId="5558" xr:uid="{7A5C4AF3-416A-44B2-84ED-1AB5D56595DA}"/>
    <cellStyle name="checkLiq 16 5" xfId="5559" xr:uid="{B7C7E309-1654-46CC-B520-23D6A9DFDD4F}"/>
    <cellStyle name="checkLiq 16 5 2" xfId="5560" xr:uid="{C83CE483-C864-42EF-971F-530B7C347AFA}"/>
    <cellStyle name="checkLiq 16 6" xfId="5561" xr:uid="{82B766A6-5848-40CF-9D43-BF32E885352B}"/>
    <cellStyle name="checkLiq 16 6 2" xfId="5562" xr:uid="{02C41799-263E-40B4-84E4-196D06DC2275}"/>
    <cellStyle name="checkLiq 16 7" xfId="5563" xr:uid="{34EEB84B-F62F-4B34-B774-6D891D499C11}"/>
    <cellStyle name="checkLiq 16 7 2" xfId="5564" xr:uid="{0720E4CB-1B52-450A-9BE4-19418301029B}"/>
    <cellStyle name="checkLiq 16 8" xfId="5565" xr:uid="{266406CE-87CE-4D2D-B215-17750838FC9C}"/>
    <cellStyle name="checkLiq 16 8 2" xfId="5566" xr:uid="{C6E81551-FD43-4F31-8D38-26CA51D9A370}"/>
    <cellStyle name="checkLiq 16 9" xfId="5567" xr:uid="{6DF55671-FBC5-4D95-B2EF-0BA2DB4D4017}"/>
    <cellStyle name="checkLiq 16 9 2" xfId="5568" xr:uid="{085BE13A-E7BC-4073-B3FF-3FC0370F343E}"/>
    <cellStyle name="checkLiq 17" xfId="5569" xr:uid="{2D074B51-28EE-4BEB-B01A-D2F23D81B008}"/>
    <cellStyle name="checkLiq 17 10" xfId="5570" xr:uid="{5B1D60C2-087B-464F-B537-DA008B5773B6}"/>
    <cellStyle name="checkLiq 17 10 2" xfId="5571" xr:uid="{D428B888-78B4-4067-B19A-1FAF6767C657}"/>
    <cellStyle name="checkLiq 17 11" xfId="5572" xr:uid="{B4F20348-024A-4CB2-8590-87BCBC7B1A8F}"/>
    <cellStyle name="checkLiq 17 11 2" xfId="5573" xr:uid="{A130828C-085F-4CB6-B11F-866B56B36998}"/>
    <cellStyle name="checkLiq 17 12" xfId="5574" xr:uid="{BB9D2215-3CAB-4E06-AF5D-826CDFC9AFD4}"/>
    <cellStyle name="checkLiq 17 12 2" xfId="5575" xr:uid="{0784073C-45AB-4F60-A0FB-FDDFC52610CF}"/>
    <cellStyle name="checkLiq 17 13" xfId="5576" xr:uid="{678BE30E-0311-430F-ACE5-55703C8E4F12}"/>
    <cellStyle name="checkLiq 17 13 2" xfId="5577" xr:uid="{AB861B1E-112D-4E04-803D-91C5A63ACD1C}"/>
    <cellStyle name="checkLiq 17 14" xfId="5578" xr:uid="{4FB81121-868F-480C-8A24-D297E583E52A}"/>
    <cellStyle name="checkLiq 17 14 2" xfId="5579" xr:uid="{304B17BC-5F9C-4237-8A9C-587767D2DFE4}"/>
    <cellStyle name="checkLiq 17 15" xfId="5580" xr:uid="{E05C356A-FCE2-4865-BE53-2788856EFB1B}"/>
    <cellStyle name="checkLiq 17 2" xfId="5581" xr:uid="{A1144035-4ECF-4DE6-802D-F6BE131E4723}"/>
    <cellStyle name="checkLiq 17 2 2" xfId="5582" xr:uid="{0526B98B-781C-4471-8A2B-9AA832619650}"/>
    <cellStyle name="checkLiq 17 3" xfId="5583" xr:uid="{22A24C35-F179-43C1-A821-507EDA321C05}"/>
    <cellStyle name="checkLiq 17 3 2" xfId="5584" xr:uid="{FAB7B679-22D0-4851-B7A2-40678AD3D7FB}"/>
    <cellStyle name="checkLiq 17 4" xfId="5585" xr:uid="{383A7BFC-70EE-446C-9F42-65587B7B5137}"/>
    <cellStyle name="checkLiq 17 4 2" xfId="5586" xr:uid="{ED9FD0C2-287C-4E4D-9109-02D7F09F056B}"/>
    <cellStyle name="checkLiq 17 5" xfId="5587" xr:uid="{F2FE1756-A8AF-4C4F-A7E1-4429E0A903C6}"/>
    <cellStyle name="checkLiq 17 5 2" xfId="5588" xr:uid="{FA91D2E8-F2A6-440B-99A3-BD97864082FA}"/>
    <cellStyle name="checkLiq 17 6" xfId="5589" xr:uid="{308CD163-BD4A-4B27-9D13-87806F532294}"/>
    <cellStyle name="checkLiq 17 6 2" xfId="5590" xr:uid="{DF03535A-6F3F-40C8-A02C-0900BE5EA148}"/>
    <cellStyle name="checkLiq 17 7" xfId="5591" xr:uid="{320C1496-E8AF-463F-BE14-58624ECF05D4}"/>
    <cellStyle name="checkLiq 17 7 2" xfId="5592" xr:uid="{6DE9C244-7D83-4EE6-BCA1-A86842DC186E}"/>
    <cellStyle name="checkLiq 17 8" xfId="5593" xr:uid="{E5025ED8-5AB8-4B33-BBC8-EA74AD1929F7}"/>
    <cellStyle name="checkLiq 17 8 2" xfId="5594" xr:uid="{25440573-BDBA-4393-955C-52610A1DED85}"/>
    <cellStyle name="checkLiq 17 9" xfId="5595" xr:uid="{C08503DA-FE75-4D93-A24C-A1BAE2096B8A}"/>
    <cellStyle name="checkLiq 17 9 2" xfId="5596" xr:uid="{480C739A-BD9F-4F4B-A237-3CA98CD8E9A9}"/>
    <cellStyle name="checkLiq 18" xfId="5597" xr:uid="{D3266FF1-0B36-4D2F-A086-6947D7E96F46}"/>
    <cellStyle name="checkLiq 18 10" xfId="5598" xr:uid="{0FA73E0A-FCEC-4270-AA5A-8FF976FF083F}"/>
    <cellStyle name="checkLiq 18 10 2" xfId="5599" xr:uid="{32612457-9257-4F1A-BE6A-336B06994747}"/>
    <cellStyle name="checkLiq 18 11" xfId="5600" xr:uid="{BB19A842-61CF-4953-A413-B33FA14C0F37}"/>
    <cellStyle name="checkLiq 18 11 2" xfId="5601" xr:uid="{12D24477-64AA-4810-84BD-F90444D5CED2}"/>
    <cellStyle name="checkLiq 18 12" xfId="5602" xr:uid="{A676D2A6-AB2D-4EC6-8EF4-B7AD21AA08BE}"/>
    <cellStyle name="checkLiq 18 12 2" xfId="5603" xr:uid="{0808BB1A-B5B0-49DC-A4F9-FAC275F6C781}"/>
    <cellStyle name="checkLiq 18 13" xfId="5604" xr:uid="{0CE4D439-F7A4-48C2-B6E7-C11EE2C739B0}"/>
    <cellStyle name="checkLiq 18 13 2" xfId="5605" xr:uid="{A85DEEA5-B0E1-46E7-8C85-4B0C75F8C65A}"/>
    <cellStyle name="checkLiq 18 14" xfId="5606" xr:uid="{41BF5DB6-4A19-4BBA-AA15-37DE29D088CA}"/>
    <cellStyle name="checkLiq 18 14 2" xfId="5607" xr:uid="{5DF354EB-4A45-4AD2-B33E-3D87B3401B61}"/>
    <cellStyle name="checkLiq 18 15" xfId="5608" xr:uid="{76FC995C-50EA-499D-9B01-CAC6A10EEA29}"/>
    <cellStyle name="checkLiq 18 2" xfId="5609" xr:uid="{C7BE97F6-7032-429B-A442-FAB0D0B981BF}"/>
    <cellStyle name="checkLiq 18 2 2" xfId="5610" xr:uid="{EC5BF082-C2EF-4A24-9211-2EA1AEC18536}"/>
    <cellStyle name="checkLiq 18 3" xfId="5611" xr:uid="{4063A845-3E2E-4E02-A661-2B085BAF6DF2}"/>
    <cellStyle name="checkLiq 18 3 2" xfId="5612" xr:uid="{F204E32D-003C-48A6-8C4C-57D1D82DBB68}"/>
    <cellStyle name="checkLiq 18 4" xfId="5613" xr:uid="{F5068AAA-FBC4-4E24-AC66-AF98CAB583E0}"/>
    <cellStyle name="checkLiq 18 4 2" xfId="5614" xr:uid="{0F860868-9A5D-4790-B930-1C298F867C31}"/>
    <cellStyle name="checkLiq 18 5" xfId="5615" xr:uid="{CD43D196-4766-49F4-B3F2-6B9490D2114D}"/>
    <cellStyle name="checkLiq 18 5 2" xfId="5616" xr:uid="{EAD9F88C-C6CF-4BBE-85ED-02FA1ABBC02D}"/>
    <cellStyle name="checkLiq 18 6" xfId="5617" xr:uid="{92D09A02-B6A9-4B17-8DC8-F8117B96A283}"/>
    <cellStyle name="checkLiq 18 6 2" xfId="5618" xr:uid="{1B2E8716-91D6-4DCC-9E78-69872FB41548}"/>
    <cellStyle name="checkLiq 18 7" xfId="5619" xr:uid="{6AF46ED8-E6C8-49C8-8C82-64B79718D9E4}"/>
    <cellStyle name="checkLiq 18 7 2" xfId="5620" xr:uid="{6166D12F-C535-4265-A88C-34C682F785E2}"/>
    <cellStyle name="checkLiq 18 8" xfId="5621" xr:uid="{8C287C55-8D59-45C0-9E47-CBC79FDCB162}"/>
    <cellStyle name="checkLiq 18 8 2" xfId="5622" xr:uid="{5795080A-C52D-4EBF-9748-F429880CD853}"/>
    <cellStyle name="checkLiq 18 9" xfId="5623" xr:uid="{0B61EF23-363B-4F34-8963-8E4CFED69A81}"/>
    <cellStyle name="checkLiq 18 9 2" xfId="5624" xr:uid="{E0F3FD64-409D-4B20-B5B5-B2E970382026}"/>
    <cellStyle name="checkLiq 19" xfId="5625" xr:uid="{57BE444B-8CF2-4B2D-B288-11D274EE5B7D}"/>
    <cellStyle name="checkLiq 19 10" xfId="5626" xr:uid="{CFC1F715-B7C4-409D-B27E-8A97523B25E9}"/>
    <cellStyle name="checkLiq 19 10 2" xfId="5627" xr:uid="{3F84C1A2-1C7E-4516-A32F-25F282CB1937}"/>
    <cellStyle name="checkLiq 19 11" xfId="5628" xr:uid="{D69DCB81-E620-4ADD-94C9-C111071424EE}"/>
    <cellStyle name="checkLiq 19 11 2" xfId="5629" xr:uid="{FED69556-2793-415F-A4AD-218380DA439D}"/>
    <cellStyle name="checkLiq 19 12" xfId="5630" xr:uid="{A70261F0-01F3-4A65-8B8C-5617C95650E6}"/>
    <cellStyle name="checkLiq 19 12 2" xfId="5631" xr:uid="{2D165366-39A7-4F67-B9FE-15F2697EE3E7}"/>
    <cellStyle name="checkLiq 19 13" xfId="5632" xr:uid="{F21170F0-8D59-4D90-91FC-9C054BA4D01C}"/>
    <cellStyle name="checkLiq 19 13 2" xfId="5633" xr:uid="{211D6D61-A30C-49C7-8450-E59C87B2B6DA}"/>
    <cellStyle name="checkLiq 19 14" xfId="5634" xr:uid="{EAE59C3D-44C4-4AAC-893B-7694BB7BBBE2}"/>
    <cellStyle name="checkLiq 19 14 2" xfId="5635" xr:uid="{98650828-6EA9-4919-82FC-F4F964086E37}"/>
    <cellStyle name="checkLiq 19 15" xfId="5636" xr:uid="{544FE4C3-3BA2-4D40-8190-281720303B23}"/>
    <cellStyle name="checkLiq 19 2" xfId="5637" xr:uid="{AB440889-ABB0-4300-A855-88081B8C457F}"/>
    <cellStyle name="checkLiq 19 2 2" xfId="5638" xr:uid="{BAF0C13A-5F02-4019-80A5-75A520997961}"/>
    <cellStyle name="checkLiq 19 3" xfId="5639" xr:uid="{9F8EA8B5-E8D5-4C34-8443-D7BBCE93AE7B}"/>
    <cellStyle name="checkLiq 19 3 2" xfId="5640" xr:uid="{7E1C422B-1749-4998-9541-81BA438E3B50}"/>
    <cellStyle name="checkLiq 19 4" xfId="5641" xr:uid="{ABAAA708-89A3-4BBA-9B9D-9EDF1FB51D4C}"/>
    <cellStyle name="checkLiq 19 4 2" xfId="5642" xr:uid="{660A62FD-C440-4DF2-86FF-C7230CCCEBE8}"/>
    <cellStyle name="checkLiq 19 5" xfId="5643" xr:uid="{9567BFAA-AD3C-4FCF-B0A4-815C0405F33E}"/>
    <cellStyle name="checkLiq 19 5 2" xfId="5644" xr:uid="{C70C7E5B-614C-4436-892C-2365F73F92D2}"/>
    <cellStyle name="checkLiq 19 6" xfId="5645" xr:uid="{6A01A844-88C8-42B8-89C1-CAF94607884F}"/>
    <cellStyle name="checkLiq 19 6 2" xfId="5646" xr:uid="{078935A4-5F0B-42AD-B53A-FAECA158D327}"/>
    <cellStyle name="checkLiq 19 7" xfId="5647" xr:uid="{BAEB10BA-6145-4C75-BFAE-1E8D1AD95554}"/>
    <cellStyle name="checkLiq 19 7 2" xfId="5648" xr:uid="{37979D23-B53E-404C-850D-D570CC13A913}"/>
    <cellStyle name="checkLiq 19 8" xfId="5649" xr:uid="{61876AB6-F823-4311-87AA-0723BEAD71EB}"/>
    <cellStyle name="checkLiq 19 8 2" xfId="5650" xr:uid="{85BD7113-58DE-4CAF-9C08-1255065C3EB2}"/>
    <cellStyle name="checkLiq 19 9" xfId="5651" xr:uid="{92D60940-05C2-4E69-BE32-87BCE0E2190D}"/>
    <cellStyle name="checkLiq 19 9 2" xfId="5652" xr:uid="{B9C9BA32-3E84-48C5-9691-23A83111DF4E}"/>
    <cellStyle name="checkLiq 2" xfId="5653" xr:uid="{C40D044D-E959-40E5-B6A9-B1A3A13D2095}"/>
    <cellStyle name="checkLiq 2 10" xfId="5654" xr:uid="{40CC06E5-E7AE-43DA-A745-350DA416D456}"/>
    <cellStyle name="checkLiq 2 10 2" xfId="5655" xr:uid="{BD52A48E-8AA4-4C2E-BD0A-7283448EB258}"/>
    <cellStyle name="checkLiq 2 11" xfId="5656" xr:uid="{6134B8FE-0E8E-4796-94FD-EF19A9297072}"/>
    <cellStyle name="checkLiq 2 11 2" xfId="5657" xr:uid="{508B121A-97C3-4D23-B53B-958A4FFCA5C6}"/>
    <cellStyle name="checkLiq 2 12" xfId="5658" xr:uid="{ECB5CF90-1E14-4249-80D9-C60F2C99CC84}"/>
    <cellStyle name="checkLiq 2 12 2" xfId="5659" xr:uid="{955BA08D-99E0-4D3C-9EA0-DA50A0D334F4}"/>
    <cellStyle name="checkLiq 2 13" xfId="5660" xr:uid="{B27B096B-5573-4B4E-876C-1E2BB58C92F4}"/>
    <cellStyle name="checkLiq 2 13 2" xfId="5661" xr:uid="{16336784-5A2C-49E2-8071-15AC4D6E0D3C}"/>
    <cellStyle name="checkLiq 2 14" xfId="5662" xr:uid="{3E7A912E-FFF7-4311-9F38-F46E3E8EE771}"/>
    <cellStyle name="checkLiq 2 14 2" xfId="5663" xr:uid="{832C5625-7BF0-404E-8B3F-4654BCB4831A}"/>
    <cellStyle name="checkLiq 2 15" xfId="5664" xr:uid="{34DA0B80-34E4-409E-8A81-ECEA4F3A6F7E}"/>
    <cellStyle name="checkLiq 2 2" xfId="5665" xr:uid="{A567B02B-BA48-4F6D-8442-A8C2652679CA}"/>
    <cellStyle name="checkLiq 2 2 2" xfId="5666" xr:uid="{E3603214-82B3-491D-9176-3037CDC714DB}"/>
    <cellStyle name="checkLiq 2 3" xfId="5667" xr:uid="{F9D6AC7F-EAA6-446D-B719-AD3C7BB297DB}"/>
    <cellStyle name="checkLiq 2 3 2" xfId="5668" xr:uid="{58E1C98F-67B9-4620-AC26-6BE63C3F239A}"/>
    <cellStyle name="checkLiq 2 4" xfId="5669" xr:uid="{B5113D33-5AEF-4934-8F88-8D33F9BC36D4}"/>
    <cellStyle name="checkLiq 2 4 2" xfId="5670" xr:uid="{9FB926E5-E5C8-48B9-B3B8-682C7D00AD64}"/>
    <cellStyle name="checkLiq 2 5" xfId="5671" xr:uid="{130320AC-85A8-4570-8E72-E5866EF76CA2}"/>
    <cellStyle name="checkLiq 2 5 2" xfId="5672" xr:uid="{5E7F22EB-94FD-49C3-A35C-6E56A91015CC}"/>
    <cellStyle name="checkLiq 2 6" xfId="5673" xr:uid="{830065FE-44DE-40DC-9368-ECCBFB256C41}"/>
    <cellStyle name="checkLiq 2 6 2" xfId="5674" xr:uid="{691584ED-2968-42D7-B453-03AE1780019C}"/>
    <cellStyle name="checkLiq 2 7" xfId="5675" xr:uid="{A885A122-18ED-4637-8075-62EEA9534110}"/>
    <cellStyle name="checkLiq 2 7 2" xfId="5676" xr:uid="{309A7522-1446-40D6-BDAD-7013063B6BE1}"/>
    <cellStyle name="checkLiq 2 8" xfId="5677" xr:uid="{AD51DF41-76E0-4B3B-94C4-B70C457641C1}"/>
    <cellStyle name="checkLiq 2 8 2" xfId="5678" xr:uid="{56C20FDE-2EE3-43BD-9A9B-23EB4FBAC9BE}"/>
    <cellStyle name="checkLiq 2 9" xfId="5679" xr:uid="{D3AD5BC9-C3CF-4BE1-B46D-F9CD7931A1AF}"/>
    <cellStyle name="checkLiq 2 9 2" xfId="5680" xr:uid="{E4F25545-23B2-49B4-BC33-A3BBDF9D793D}"/>
    <cellStyle name="checkLiq 20" xfId="5681" xr:uid="{553DF113-2ED6-4730-A0F4-54015B6D0390}"/>
    <cellStyle name="checkLiq 20 10" xfId="5682" xr:uid="{3D2D0E7B-A6D6-4B88-A739-FE6C8D083CE1}"/>
    <cellStyle name="checkLiq 20 10 2" xfId="5683" xr:uid="{C5C26E0F-984B-44C1-B211-0E695701AE0A}"/>
    <cellStyle name="checkLiq 20 11" xfId="5684" xr:uid="{72A13C49-4B26-41DF-8AE4-2DD34B4A59B1}"/>
    <cellStyle name="checkLiq 20 11 2" xfId="5685" xr:uid="{10B9100F-EE37-47C9-8523-F2779D4BFAF3}"/>
    <cellStyle name="checkLiq 20 12" xfId="5686" xr:uid="{B724B84E-0068-4564-B8B8-F7DCB0241261}"/>
    <cellStyle name="checkLiq 20 12 2" xfId="5687" xr:uid="{820F003B-BC74-41C5-A331-0A729D0D8E1C}"/>
    <cellStyle name="checkLiq 20 13" xfId="5688" xr:uid="{8328B944-8D9B-41D3-A49C-241DF2DA6F66}"/>
    <cellStyle name="checkLiq 20 13 2" xfId="5689" xr:uid="{39DC434C-F187-4061-9FAA-6807B8082E7A}"/>
    <cellStyle name="checkLiq 20 14" xfId="5690" xr:uid="{E276F8AC-8AB7-4909-A06F-0BD7E98F6AC6}"/>
    <cellStyle name="checkLiq 20 14 2" xfId="5691" xr:uid="{848996BB-7F46-483E-9F8C-2DCD8BEE693D}"/>
    <cellStyle name="checkLiq 20 15" xfId="5692" xr:uid="{8F10CEE4-8E59-490B-B9FF-BC86E6F6DCCB}"/>
    <cellStyle name="checkLiq 20 2" xfId="5693" xr:uid="{390F7916-726B-4D57-BB92-88043C0667BE}"/>
    <cellStyle name="checkLiq 20 2 2" xfId="5694" xr:uid="{97B794D9-B5A4-4061-BD34-B3476FDAC8FC}"/>
    <cellStyle name="checkLiq 20 3" xfId="5695" xr:uid="{BFF3D133-26EB-455A-9EBA-EFD755B1A004}"/>
    <cellStyle name="checkLiq 20 3 2" xfId="5696" xr:uid="{322EC481-0FFC-419E-99DC-D03743BADA65}"/>
    <cellStyle name="checkLiq 20 4" xfId="5697" xr:uid="{6B0D01C6-8C2D-4F77-95B3-62752B7115DC}"/>
    <cellStyle name="checkLiq 20 4 2" xfId="5698" xr:uid="{E58A0F90-B840-4C41-9C2C-1F0FDC957699}"/>
    <cellStyle name="checkLiq 20 5" xfId="5699" xr:uid="{FD042E01-3CEC-4204-9F3A-CA8DC86CF165}"/>
    <cellStyle name="checkLiq 20 5 2" xfId="5700" xr:uid="{D7481A63-95FD-4810-9890-C467ADD217CE}"/>
    <cellStyle name="checkLiq 20 6" xfId="5701" xr:uid="{400D8A85-86D7-411D-B09A-8FF18917F859}"/>
    <cellStyle name="checkLiq 20 6 2" xfId="5702" xr:uid="{01AC416D-F063-4A77-9014-797ECECBA5E0}"/>
    <cellStyle name="checkLiq 20 7" xfId="5703" xr:uid="{8CA5575B-B2F9-4D81-96A3-122DEE37B880}"/>
    <cellStyle name="checkLiq 20 7 2" xfId="5704" xr:uid="{C21682F1-0F12-4071-BED5-143CADD0E5C4}"/>
    <cellStyle name="checkLiq 20 8" xfId="5705" xr:uid="{793D076D-4D0B-4123-AE6B-F01EA59CA6E8}"/>
    <cellStyle name="checkLiq 20 8 2" xfId="5706" xr:uid="{37761F67-A4A9-4668-8F98-968742BFF192}"/>
    <cellStyle name="checkLiq 20 9" xfId="5707" xr:uid="{ED27E129-6AB4-4307-8397-2ABC4B8ED3AE}"/>
    <cellStyle name="checkLiq 20 9 2" xfId="5708" xr:uid="{C247E620-9F9E-478C-B48C-51B50F7E39D0}"/>
    <cellStyle name="checkLiq 21" xfId="5709" xr:uid="{AC4C1344-688D-4A4C-9537-F44D203DD709}"/>
    <cellStyle name="checkLiq 21 10" xfId="5710" xr:uid="{D6B9CC32-8041-4651-8720-B0373131CA5A}"/>
    <cellStyle name="checkLiq 21 10 2" xfId="5711" xr:uid="{6D7C18C9-F6B6-47B8-A70C-2106CCA94726}"/>
    <cellStyle name="checkLiq 21 11" xfId="5712" xr:uid="{C6D53DF5-B5CF-4991-A75F-410DB9F0EBEA}"/>
    <cellStyle name="checkLiq 21 11 2" xfId="5713" xr:uid="{BB7BA0E9-B356-44C1-8D3E-2B0289B597FE}"/>
    <cellStyle name="checkLiq 21 12" xfId="5714" xr:uid="{9A57CC43-7ADD-4BD2-9BFB-18CAB601F33A}"/>
    <cellStyle name="checkLiq 21 12 2" xfId="5715" xr:uid="{E0AF31E5-0095-4F83-87B6-E18DB5D77622}"/>
    <cellStyle name="checkLiq 21 13" xfId="5716" xr:uid="{8B70F9B5-42C9-4A4E-998B-66CEE483FFF3}"/>
    <cellStyle name="checkLiq 21 13 2" xfId="5717" xr:uid="{703B74B8-AA77-42E3-91FB-D86FDE1F5A6F}"/>
    <cellStyle name="checkLiq 21 14" xfId="5718" xr:uid="{F0E60E9D-58C7-49C5-9E19-B1555B810153}"/>
    <cellStyle name="checkLiq 21 14 2" xfId="5719" xr:uid="{F9C80F01-F617-4FA2-88C4-DB69542FABDF}"/>
    <cellStyle name="checkLiq 21 15" xfId="5720" xr:uid="{8FF0C621-36B0-4CFA-B0AC-573CDB854AFE}"/>
    <cellStyle name="checkLiq 21 2" xfId="5721" xr:uid="{8E3C43CD-D6CC-45E6-9AA1-7209870381FE}"/>
    <cellStyle name="checkLiq 21 2 2" xfId="5722" xr:uid="{D92FD6DA-BB59-4105-8ABF-1EB56AD47E6B}"/>
    <cellStyle name="checkLiq 21 3" xfId="5723" xr:uid="{142E0411-6472-4856-A1A5-038ADAE639A6}"/>
    <cellStyle name="checkLiq 21 3 2" xfId="5724" xr:uid="{72061241-AE18-4894-8CAC-5DC4F3C8528B}"/>
    <cellStyle name="checkLiq 21 4" xfId="5725" xr:uid="{EA1CD62C-B544-4BD2-8890-652AE2E92606}"/>
    <cellStyle name="checkLiq 21 4 2" xfId="5726" xr:uid="{39E84CA1-64CA-4E1C-83B2-154547DDDEC9}"/>
    <cellStyle name="checkLiq 21 5" xfId="5727" xr:uid="{8DD6B771-AD22-40FF-B13F-F419CD86A903}"/>
    <cellStyle name="checkLiq 21 5 2" xfId="5728" xr:uid="{A0367827-965F-44F8-8ABF-3B22F3FE15DF}"/>
    <cellStyle name="checkLiq 21 6" xfId="5729" xr:uid="{08F58C8E-EB8E-46CE-9FFB-E7C80DA080AB}"/>
    <cellStyle name="checkLiq 21 6 2" xfId="5730" xr:uid="{51C3382D-B3B4-40E0-9234-7039A002602C}"/>
    <cellStyle name="checkLiq 21 7" xfId="5731" xr:uid="{74B9DA43-53A9-4BB5-955E-7615B8201B56}"/>
    <cellStyle name="checkLiq 21 7 2" xfId="5732" xr:uid="{64438399-FA7A-4D24-AE70-BB1E5DAD11ED}"/>
    <cellStyle name="checkLiq 21 8" xfId="5733" xr:uid="{F92C843F-B55F-4344-92A4-F28B0934502E}"/>
    <cellStyle name="checkLiq 21 8 2" xfId="5734" xr:uid="{F4554C4C-AE7B-4AE7-8855-7F694410B9EE}"/>
    <cellStyle name="checkLiq 21 9" xfId="5735" xr:uid="{5E69CC9C-D8E9-4629-B9BD-DCB620D70297}"/>
    <cellStyle name="checkLiq 21 9 2" xfId="5736" xr:uid="{3A38C149-5AD3-41D4-879A-5A09D7444B17}"/>
    <cellStyle name="checkLiq 22" xfId="5737" xr:uid="{A7800AAE-B24B-4CB4-B97E-D73FEDB4662A}"/>
    <cellStyle name="checkLiq 22 10" xfId="5738" xr:uid="{5210027D-31C8-45FA-A0B4-CC31D5F18B46}"/>
    <cellStyle name="checkLiq 22 10 2" xfId="5739" xr:uid="{39DAB4D1-7988-4B43-8835-5FFBA7A538EB}"/>
    <cellStyle name="checkLiq 22 11" xfId="5740" xr:uid="{5A87421E-AE84-4EBA-A12F-73048D35067D}"/>
    <cellStyle name="checkLiq 22 11 2" xfId="5741" xr:uid="{E532F1FC-73E3-46C2-86A0-58F66E2F27FC}"/>
    <cellStyle name="checkLiq 22 12" xfId="5742" xr:uid="{88B2C284-E270-4C61-A00F-412378DC20A7}"/>
    <cellStyle name="checkLiq 22 12 2" xfId="5743" xr:uid="{8ED475BE-0DD4-4A88-A953-E6DE669FF8F8}"/>
    <cellStyle name="checkLiq 22 13" xfId="5744" xr:uid="{B6F9D299-D495-48FC-8C89-D7428BDA9629}"/>
    <cellStyle name="checkLiq 22 13 2" xfId="5745" xr:uid="{C3F3D960-28D7-40CB-BC3B-D290130D0C28}"/>
    <cellStyle name="checkLiq 22 14" xfId="5746" xr:uid="{867C8295-53E2-4E32-9FBB-269E91A40F28}"/>
    <cellStyle name="checkLiq 22 14 2" xfId="5747" xr:uid="{2AEF89EC-D422-4630-9AE5-68EC3257A920}"/>
    <cellStyle name="checkLiq 22 15" xfId="5748" xr:uid="{DB786B52-147D-46B6-8504-459FDD7742DD}"/>
    <cellStyle name="checkLiq 22 2" xfId="5749" xr:uid="{4A74F0AB-E4C1-463B-ABB4-FD12EFEF27BA}"/>
    <cellStyle name="checkLiq 22 2 2" xfId="5750" xr:uid="{294884B6-FD5D-4519-BC03-F2C566CEB7D7}"/>
    <cellStyle name="checkLiq 22 3" xfId="5751" xr:uid="{59417BA4-C185-43C9-B220-62D1B6F79128}"/>
    <cellStyle name="checkLiq 22 3 2" xfId="5752" xr:uid="{E7333138-F08E-42F6-8C05-714218D11F27}"/>
    <cellStyle name="checkLiq 22 4" xfId="5753" xr:uid="{534EE507-7E0C-4520-A0FB-56A2D7348941}"/>
    <cellStyle name="checkLiq 22 4 2" xfId="5754" xr:uid="{EA388984-62B8-43EC-9037-635031EDE696}"/>
    <cellStyle name="checkLiq 22 5" xfId="5755" xr:uid="{1751E8D2-3996-4227-9B41-18155ACF0BD5}"/>
    <cellStyle name="checkLiq 22 5 2" xfId="5756" xr:uid="{E0C5888B-E1CE-44FA-BA13-FEE8360ABD30}"/>
    <cellStyle name="checkLiq 22 6" xfId="5757" xr:uid="{F2C64FC1-45A3-463B-AD6E-4B02F268582B}"/>
    <cellStyle name="checkLiq 22 6 2" xfId="5758" xr:uid="{8ED2314C-DC46-462F-B58C-F9365D4E7E51}"/>
    <cellStyle name="checkLiq 22 7" xfId="5759" xr:uid="{9A3932A8-9A65-415A-8BAF-35A5CB4D9986}"/>
    <cellStyle name="checkLiq 22 7 2" xfId="5760" xr:uid="{216D0E1E-DEC0-4C54-BA97-17042BBFE46C}"/>
    <cellStyle name="checkLiq 22 8" xfId="5761" xr:uid="{2BA13F50-07CA-4573-A8E1-9A49B2AE0ECE}"/>
    <cellStyle name="checkLiq 22 8 2" xfId="5762" xr:uid="{77BA5398-1711-4A18-8B4E-56F1DC15A234}"/>
    <cellStyle name="checkLiq 22 9" xfId="5763" xr:uid="{96496935-0D06-4065-9F2B-945D97553D82}"/>
    <cellStyle name="checkLiq 22 9 2" xfId="5764" xr:uid="{3DA91CFC-84F9-4951-AA0F-09AE8A74EEA5}"/>
    <cellStyle name="checkLiq 23" xfId="5765" xr:uid="{099761C7-6663-4A51-92BF-87333DD258E6}"/>
    <cellStyle name="checkLiq 23 10" xfId="5766" xr:uid="{6128744C-7819-471C-AB79-DE27DA3BC9C7}"/>
    <cellStyle name="checkLiq 23 10 2" xfId="5767" xr:uid="{FC6FC594-7F4F-4F1B-AEE9-8AB294907CA3}"/>
    <cellStyle name="checkLiq 23 11" xfId="5768" xr:uid="{6DBD72ED-D591-47BC-95FB-03544997CCA4}"/>
    <cellStyle name="checkLiq 23 11 2" xfId="5769" xr:uid="{D6829046-25E5-4CD2-A2AA-9621378DB86E}"/>
    <cellStyle name="checkLiq 23 12" xfId="5770" xr:uid="{1E0F721D-E669-423C-9A4E-9AD57771C23F}"/>
    <cellStyle name="checkLiq 23 12 2" xfId="5771" xr:uid="{F1FEA9D9-E54A-4F8A-AE72-F5B0CAC0F8B9}"/>
    <cellStyle name="checkLiq 23 13" xfId="5772" xr:uid="{F3283A5A-A1A2-4C96-8B7C-DA7B4515FD6A}"/>
    <cellStyle name="checkLiq 23 13 2" xfId="5773" xr:uid="{A118978C-C4F9-4C17-A88A-6F381C0C22EF}"/>
    <cellStyle name="checkLiq 23 14" xfId="5774" xr:uid="{2E72C2E5-25E5-4F8B-BBA0-4FE12C48D9F4}"/>
    <cellStyle name="checkLiq 23 14 2" xfId="5775" xr:uid="{AC6A0CFB-C338-467A-9B2C-3B88CFF1C725}"/>
    <cellStyle name="checkLiq 23 15" xfId="5776" xr:uid="{F6065274-1021-419C-B1EA-50EDA830864F}"/>
    <cellStyle name="checkLiq 23 2" xfId="5777" xr:uid="{DB7A2B2A-F037-46E9-9307-D5D808AD575B}"/>
    <cellStyle name="checkLiq 23 2 2" xfId="5778" xr:uid="{C94007C1-55FD-4CDB-B689-32A02CBFDDEE}"/>
    <cellStyle name="checkLiq 23 3" xfId="5779" xr:uid="{FCF2CAB8-5BFB-4D28-B75B-12EAAA15C521}"/>
    <cellStyle name="checkLiq 23 3 2" xfId="5780" xr:uid="{DB988E49-DBF3-4A37-97FB-A4CF45F4633F}"/>
    <cellStyle name="checkLiq 23 4" xfId="5781" xr:uid="{BAE5E3CB-FDA5-43CF-AEA8-C72D5C102755}"/>
    <cellStyle name="checkLiq 23 4 2" xfId="5782" xr:uid="{D442F83D-877A-4064-A0B4-10C7F394717C}"/>
    <cellStyle name="checkLiq 23 5" xfId="5783" xr:uid="{4793C4EF-3A77-4F3D-9520-3DDD2CFCDAE8}"/>
    <cellStyle name="checkLiq 23 5 2" xfId="5784" xr:uid="{4401447E-153B-4411-AD8F-EA91973C939C}"/>
    <cellStyle name="checkLiq 23 6" xfId="5785" xr:uid="{73BEC7AA-15CD-4460-8B77-ABA1DB44B987}"/>
    <cellStyle name="checkLiq 23 6 2" xfId="5786" xr:uid="{20D37252-79F7-4B6E-8ABC-B61C653F62C8}"/>
    <cellStyle name="checkLiq 23 7" xfId="5787" xr:uid="{0B492DC2-8997-4524-9739-4A0111B49A46}"/>
    <cellStyle name="checkLiq 23 7 2" xfId="5788" xr:uid="{19A4E8EB-0374-4EF5-BD20-F38BCD151FD6}"/>
    <cellStyle name="checkLiq 23 8" xfId="5789" xr:uid="{D3509D3D-0465-40F9-A196-2B21F108A374}"/>
    <cellStyle name="checkLiq 23 8 2" xfId="5790" xr:uid="{D948D308-9F99-4BC2-99BF-0363ADBA900E}"/>
    <cellStyle name="checkLiq 23 9" xfId="5791" xr:uid="{F7D24271-F4F6-4672-AA44-18C291244301}"/>
    <cellStyle name="checkLiq 23 9 2" xfId="5792" xr:uid="{868AE67E-F169-443E-943D-F0ADF5A97698}"/>
    <cellStyle name="checkLiq 24" xfId="5793" xr:uid="{E7CBABCF-59C6-4173-AEF1-A2C5FAD05BE5}"/>
    <cellStyle name="checkLiq 24 10" xfId="5794" xr:uid="{409560F6-CE0E-4F45-B260-FF5E93BF80A5}"/>
    <cellStyle name="checkLiq 24 10 2" xfId="5795" xr:uid="{4FAA52A0-4728-4340-869E-E50345708C8D}"/>
    <cellStyle name="checkLiq 24 11" xfId="5796" xr:uid="{2C7B2DEE-D9DC-4C80-98AD-EDEF0BAC2140}"/>
    <cellStyle name="checkLiq 24 11 2" xfId="5797" xr:uid="{22742DA9-4494-4D69-8DFD-B5568316B3B3}"/>
    <cellStyle name="checkLiq 24 12" xfId="5798" xr:uid="{5303689C-E1B5-43FF-957F-B0E2E6625116}"/>
    <cellStyle name="checkLiq 24 12 2" xfId="5799" xr:uid="{35EFF1D2-81C1-415D-AD50-42BA749CF408}"/>
    <cellStyle name="checkLiq 24 13" xfId="5800" xr:uid="{EE234FB5-69CF-4A79-9BA8-4F174E8F668E}"/>
    <cellStyle name="checkLiq 24 13 2" xfId="5801" xr:uid="{3E22FCE2-DB2A-41CB-8BC9-76034522D7F7}"/>
    <cellStyle name="checkLiq 24 14" xfId="5802" xr:uid="{8D473C78-477F-4B70-B884-4071B5B125CF}"/>
    <cellStyle name="checkLiq 24 14 2" xfId="5803" xr:uid="{D40F9671-D590-45CC-B9A0-239F442A9F47}"/>
    <cellStyle name="checkLiq 24 15" xfId="5804" xr:uid="{62AF8A97-1688-4907-8AC3-ABB1E9A0CA56}"/>
    <cellStyle name="checkLiq 24 2" xfId="5805" xr:uid="{1BF406A0-0F3C-4F30-A667-6FBBF3841F35}"/>
    <cellStyle name="checkLiq 24 2 2" xfId="5806" xr:uid="{6C1E72D8-FD67-460C-A8F4-CC2F9DB55D2E}"/>
    <cellStyle name="checkLiq 24 3" xfId="5807" xr:uid="{101C6712-A693-45ED-86FE-FB54D61F6F16}"/>
    <cellStyle name="checkLiq 24 3 2" xfId="5808" xr:uid="{E9ABB157-31A5-491C-89B7-40D549EA6334}"/>
    <cellStyle name="checkLiq 24 4" xfId="5809" xr:uid="{EB282942-DB10-4EF1-9983-485DF5F2B31C}"/>
    <cellStyle name="checkLiq 24 4 2" xfId="5810" xr:uid="{F94944EB-3140-401C-9DA3-4106EFA7FDE7}"/>
    <cellStyle name="checkLiq 24 5" xfId="5811" xr:uid="{E1E8C18D-EEB4-41B7-9EEA-77DD0E3F9F3E}"/>
    <cellStyle name="checkLiq 24 5 2" xfId="5812" xr:uid="{4BB40EA0-8E98-4F04-9287-7CC6E2948D0A}"/>
    <cellStyle name="checkLiq 24 6" xfId="5813" xr:uid="{822381B8-FCEF-4D64-94FA-37B1389DF8E6}"/>
    <cellStyle name="checkLiq 24 6 2" xfId="5814" xr:uid="{C9087A0A-A3C6-413E-B917-088D0A268485}"/>
    <cellStyle name="checkLiq 24 7" xfId="5815" xr:uid="{DC8AD765-C5DC-4882-881B-C30F29ACD3F0}"/>
    <cellStyle name="checkLiq 24 7 2" xfId="5816" xr:uid="{54D73C71-F737-4114-B220-D2EA73A790F7}"/>
    <cellStyle name="checkLiq 24 8" xfId="5817" xr:uid="{FC5C38F2-9CAC-439D-8519-4D94111E1F0E}"/>
    <cellStyle name="checkLiq 24 8 2" xfId="5818" xr:uid="{316453C4-C672-43E3-9D7D-7CDA2AFF0071}"/>
    <cellStyle name="checkLiq 24 9" xfId="5819" xr:uid="{BC458245-92BA-42BE-8262-DFD81C2F1B02}"/>
    <cellStyle name="checkLiq 24 9 2" xfId="5820" xr:uid="{2469B3D7-1972-4EFD-911B-B2137D1EDD0F}"/>
    <cellStyle name="checkLiq 25" xfId="5821" xr:uid="{36300717-09AE-469A-AEB9-EBCE3FD9BF54}"/>
    <cellStyle name="checkLiq 25 10" xfId="5822" xr:uid="{F4BB9660-16F2-436E-B7B7-070611FAB7EB}"/>
    <cellStyle name="checkLiq 25 10 2" xfId="5823" xr:uid="{43E173BF-D9D4-432E-AF81-CD17EFFC753D}"/>
    <cellStyle name="checkLiq 25 11" xfId="5824" xr:uid="{366C308E-E245-4763-A546-2BBA266CCB0E}"/>
    <cellStyle name="checkLiq 25 11 2" xfId="5825" xr:uid="{EE3374B0-1DE8-4064-81A5-6EB3A527C951}"/>
    <cellStyle name="checkLiq 25 12" xfId="5826" xr:uid="{A7409075-C95D-4A60-B64E-7403163068B0}"/>
    <cellStyle name="checkLiq 25 12 2" xfId="5827" xr:uid="{64064612-0394-461F-966F-948F0272086D}"/>
    <cellStyle name="checkLiq 25 13" xfId="5828" xr:uid="{D1AC574A-ADFC-4888-A80F-E5BDA3AAE87C}"/>
    <cellStyle name="checkLiq 25 13 2" xfId="5829" xr:uid="{4685DA1A-4FD6-4469-917A-45B4A0B0D7EE}"/>
    <cellStyle name="checkLiq 25 14" xfId="5830" xr:uid="{5F1BE1A6-9ED7-43B1-B75E-6875EE548F4E}"/>
    <cellStyle name="checkLiq 25 2" xfId="5831" xr:uid="{AAC862BB-6E34-446A-8BC3-3387005FF149}"/>
    <cellStyle name="checkLiq 25 2 2" xfId="5832" xr:uid="{6F826E11-21EE-4ED4-ACD4-7B278CA084FD}"/>
    <cellStyle name="checkLiq 25 3" xfId="5833" xr:uid="{8C163C7B-86E9-4CEE-847F-8B1E53DE721E}"/>
    <cellStyle name="checkLiq 25 3 2" xfId="5834" xr:uid="{98CB0053-D6BB-4F12-A325-74792A287CE0}"/>
    <cellStyle name="checkLiq 25 4" xfId="5835" xr:uid="{D975E2C5-B738-48E6-8ABA-A28ABFA9AEC1}"/>
    <cellStyle name="checkLiq 25 4 2" xfId="5836" xr:uid="{C5672270-2982-4872-BE71-42871450EB99}"/>
    <cellStyle name="checkLiq 25 5" xfId="5837" xr:uid="{4869007E-DDD2-4740-9FF0-1C250ADB45DD}"/>
    <cellStyle name="checkLiq 25 5 2" xfId="5838" xr:uid="{DE127C1B-DBF3-45AE-B9D5-189EB0CC7363}"/>
    <cellStyle name="checkLiq 25 6" xfId="5839" xr:uid="{F354F38B-835F-4CB7-B1D7-BB8D590EA3DA}"/>
    <cellStyle name="checkLiq 25 6 2" xfId="5840" xr:uid="{A25E392A-7E34-417D-A71E-4D33F49D89FE}"/>
    <cellStyle name="checkLiq 25 7" xfId="5841" xr:uid="{B938C60F-E0C4-4DC6-BDE7-3507E96F3989}"/>
    <cellStyle name="checkLiq 25 7 2" xfId="5842" xr:uid="{705713BA-3FF3-4965-8F31-431069663346}"/>
    <cellStyle name="checkLiq 25 8" xfId="5843" xr:uid="{F9B3E80D-F207-401F-95FB-F3CDAEC2646F}"/>
    <cellStyle name="checkLiq 25 8 2" xfId="5844" xr:uid="{0431D5EC-F577-4A74-AB6B-48D275D5954C}"/>
    <cellStyle name="checkLiq 25 9" xfId="5845" xr:uid="{AE1D8915-CF86-43C2-85EC-781AD8B15E98}"/>
    <cellStyle name="checkLiq 25 9 2" xfId="5846" xr:uid="{F30E4D8F-2AEB-4D25-96F2-A248476257D1}"/>
    <cellStyle name="checkLiq 26" xfId="5847" xr:uid="{605373F3-725C-4576-B7BC-C4C2D9BF24AB}"/>
    <cellStyle name="checkLiq 26 10" xfId="5848" xr:uid="{2A3B2B32-BD78-4F91-8822-0B452BAFB5F5}"/>
    <cellStyle name="checkLiq 26 10 2" xfId="5849" xr:uid="{3FA22EDF-7F39-45B4-AC31-65520D26E384}"/>
    <cellStyle name="checkLiq 26 11" xfId="5850" xr:uid="{D50EED56-8F24-4B9A-AEE1-63012F3A753B}"/>
    <cellStyle name="checkLiq 26 11 2" xfId="5851" xr:uid="{C7BB7E8D-6E18-4945-ABEE-83A8D2731678}"/>
    <cellStyle name="checkLiq 26 12" xfId="5852" xr:uid="{C37FA5CF-84FA-43A7-B39F-367FAC60482A}"/>
    <cellStyle name="checkLiq 26 12 2" xfId="5853" xr:uid="{06E9B341-1EB8-4A3D-9DC5-018D1DF31250}"/>
    <cellStyle name="checkLiq 26 13" xfId="5854" xr:uid="{F0FFDFE2-513D-49DB-8AE3-E1E48608127C}"/>
    <cellStyle name="checkLiq 26 13 2" xfId="5855" xr:uid="{38C45402-44FC-483C-98AB-CC23C3657C7E}"/>
    <cellStyle name="checkLiq 26 14" xfId="5856" xr:uid="{0DD62157-651A-458C-83C4-01FB372CA74A}"/>
    <cellStyle name="checkLiq 26 2" xfId="5857" xr:uid="{3D793E4F-6791-4767-B597-72DE567A42A2}"/>
    <cellStyle name="checkLiq 26 2 2" xfId="5858" xr:uid="{99636DD5-CDA4-4CDD-B6EF-CA4D03E08FAE}"/>
    <cellStyle name="checkLiq 26 3" xfId="5859" xr:uid="{BE0EE8E5-2875-426E-BC49-5FF5F399568F}"/>
    <cellStyle name="checkLiq 26 3 2" xfId="5860" xr:uid="{C166ABBE-A164-4C08-A135-6F37ECDBE31E}"/>
    <cellStyle name="checkLiq 26 4" xfId="5861" xr:uid="{D78B256E-BEE6-4B55-92B0-78C607ED9D4B}"/>
    <cellStyle name="checkLiq 26 4 2" xfId="5862" xr:uid="{31A6FC65-9391-498D-88DB-5FCD6A36360E}"/>
    <cellStyle name="checkLiq 26 5" xfId="5863" xr:uid="{9ED18D78-3F20-4EF8-904D-672B880DA1C4}"/>
    <cellStyle name="checkLiq 26 5 2" xfId="5864" xr:uid="{5B4ECE6D-BADB-452D-AB2B-8125E8A0EC1A}"/>
    <cellStyle name="checkLiq 26 6" xfId="5865" xr:uid="{384AAB0B-B5C2-43A0-B060-071933232047}"/>
    <cellStyle name="checkLiq 26 6 2" xfId="5866" xr:uid="{1587E42D-648C-4B70-9697-C975BC0ADE1D}"/>
    <cellStyle name="checkLiq 26 7" xfId="5867" xr:uid="{48C845AD-57FB-4C54-83F7-2107E384D76F}"/>
    <cellStyle name="checkLiq 26 7 2" xfId="5868" xr:uid="{4F74C502-EA39-4827-815F-C334A51B648D}"/>
    <cellStyle name="checkLiq 26 8" xfId="5869" xr:uid="{694F8A4C-F1D9-4CE7-86F1-2CDE1828C65F}"/>
    <cellStyle name="checkLiq 26 8 2" xfId="5870" xr:uid="{057762D4-E040-410D-9C20-FBFF487BCD31}"/>
    <cellStyle name="checkLiq 26 9" xfId="5871" xr:uid="{728296B0-44CC-4DAD-A119-2EA1995B2285}"/>
    <cellStyle name="checkLiq 26 9 2" xfId="5872" xr:uid="{B1E361CB-7B9F-4DAC-B67E-E5682F454DEA}"/>
    <cellStyle name="checkLiq 27" xfId="5873" xr:uid="{64BECE1D-670B-4C34-881E-85EE4588ACDE}"/>
    <cellStyle name="checkLiq 27 10" xfId="5874" xr:uid="{36DC2396-82D8-452A-B6AB-20D6DE7D4BD3}"/>
    <cellStyle name="checkLiq 27 10 2" xfId="5875" xr:uid="{D3062321-8C18-4E41-B9E2-6B57319FC39B}"/>
    <cellStyle name="checkLiq 27 11" xfId="5876" xr:uid="{76C1DC71-50D8-4867-ACE8-DB791729D62F}"/>
    <cellStyle name="checkLiq 27 11 2" xfId="5877" xr:uid="{6FBE7D9B-1005-424F-ABF9-FF35D716CC0F}"/>
    <cellStyle name="checkLiq 27 12" xfId="5878" xr:uid="{C2D37328-D78C-4CB0-831A-17806D5CFF25}"/>
    <cellStyle name="checkLiq 27 12 2" xfId="5879" xr:uid="{3413630B-872A-4AE0-BE23-7144E93D32B0}"/>
    <cellStyle name="checkLiq 27 13" xfId="5880" xr:uid="{3729DDA8-F164-4F92-B99C-98AAD2762FD8}"/>
    <cellStyle name="checkLiq 27 13 2" xfId="5881" xr:uid="{6BF0551D-E51C-4785-9909-F61E6D0ACDB8}"/>
    <cellStyle name="checkLiq 27 14" xfId="5882" xr:uid="{AC408646-4106-4778-AA66-32C68749CF62}"/>
    <cellStyle name="checkLiq 27 2" xfId="5883" xr:uid="{C747E318-BEFE-4BD7-9D38-816697330F7C}"/>
    <cellStyle name="checkLiq 27 2 2" xfId="5884" xr:uid="{39E24A36-2515-49BF-BA05-AD8CD66EB0C5}"/>
    <cellStyle name="checkLiq 27 3" xfId="5885" xr:uid="{AEC04B11-C799-48EB-B105-F7664D92F4F3}"/>
    <cellStyle name="checkLiq 27 3 2" xfId="5886" xr:uid="{126A8CEE-58C3-49D7-BC01-9608FEEBC1A1}"/>
    <cellStyle name="checkLiq 27 4" xfId="5887" xr:uid="{E7888A69-A497-4F1F-B21D-12B1237A7FB5}"/>
    <cellStyle name="checkLiq 27 4 2" xfId="5888" xr:uid="{9D1F0AC0-08D2-4B3F-9B16-6B6963E028CD}"/>
    <cellStyle name="checkLiq 27 5" xfId="5889" xr:uid="{FF81FE5C-2F73-4E31-88C0-FC0F678FF160}"/>
    <cellStyle name="checkLiq 27 5 2" xfId="5890" xr:uid="{90AA0337-3592-4BFB-A7F3-715C5B6928AE}"/>
    <cellStyle name="checkLiq 27 6" xfId="5891" xr:uid="{18260F0D-E966-4F0B-841E-4E2D0A54AE4E}"/>
    <cellStyle name="checkLiq 27 6 2" xfId="5892" xr:uid="{DC5C5A17-C42E-4988-931F-441D50901A32}"/>
    <cellStyle name="checkLiq 27 7" xfId="5893" xr:uid="{6EDC8821-916C-4E66-A763-251CF0E610B5}"/>
    <cellStyle name="checkLiq 27 7 2" xfId="5894" xr:uid="{8D13E827-BD6C-4327-9C98-70036D3EF8FD}"/>
    <cellStyle name="checkLiq 27 8" xfId="5895" xr:uid="{44EA32B3-179E-47EB-B0EB-5BC916827224}"/>
    <cellStyle name="checkLiq 27 8 2" xfId="5896" xr:uid="{95B94562-548D-484D-9F7A-B512321D84E9}"/>
    <cellStyle name="checkLiq 27 9" xfId="5897" xr:uid="{43DBF6E3-F24A-4F90-8D78-DE58770D4B5D}"/>
    <cellStyle name="checkLiq 27 9 2" xfId="5898" xr:uid="{4848FB14-A482-4681-B837-5FF9B971B5D0}"/>
    <cellStyle name="checkLiq 28" xfId="5899" xr:uid="{FDB1EBCA-7DAA-410B-B0C6-8658EC3359E0}"/>
    <cellStyle name="checkLiq 28 10" xfId="5900" xr:uid="{7E3B271A-2485-4618-A4FD-34FB4C2EBB89}"/>
    <cellStyle name="checkLiq 28 10 2" xfId="5901" xr:uid="{01B6C8D2-740A-4022-ACFD-B3184CD7D503}"/>
    <cellStyle name="checkLiq 28 11" xfId="5902" xr:uid="{05FE2414-61E1-4893-B784-77C55E212536}"/>
    <cellStyle name="checkLiq 28 11 2" xfId="5903" xr:uid="{0C82F253-35C1-4441-8F49-8F48F5B8A81C}"/>
    <cellStyle name="checkLiq 28 12" xfId="5904" xr:uid="{B0B30E94-3F28-45E6-B0D1-90E3F548515E}"/>
    <cellStyle name="checkLiq 28 12 2" xfId="5905" xr:uid="{B86D88B8-9E91-4066-BB2B-A9D5BBA1D6AC}"/>
    <cellStyle name="checkLiq 28 13" xfId="5906" xr:uid="{5CBCDB12-B336-43BF-9E45-9E98C4FAF979}"/>
    <cellStyle name="checkLiq 28 13 2" xfId="5907" xr:uid="{E7969016-DF0C-42C5-8147-D1249090461E}"/>
    <cellStyle name="checkLiq 28 14" xfId="5908" xr:uid="{F8C537C6-94E9-40FE-9713-FBC1E580F8FF}"/>
    <cellStyle name="checkLiq 28 2" xfId="5909" xr:uid="{6F061307-34F7-4F3E-ABEF-AF9BB25B64D0}"/>
    <cellStyle name="checkLiq 28 2 2" xfId="5910" xr:uid="{B2A5768B-FB71-4B9E-B551-08040011BB77}"/>
    <cellStyle name="checkLiq 28 3" xfId="5911" xr:uid="{81C016E0-AF59-4F32-853D-11230C70F967}"/>
    <cellStyle name="checkLiq 28 3 2" xfId="5912" xr:uid="{7E59DE8E-18ED-4223-B22E-63CAD78E05F0}"/>
    <cellStyle name="checkLiq 28 4" xfId="5913" xr:uid="{A2960F87-E462-40D5-844C-A1F24C3B783B}"/>
    <cellStyle name="checkLiq 28 4 2" xfId="5914" xr:uid="{A5F9798A-C23A-4677-AF86-72AAAB1DE122}"/>
    <cellStyle name="checkLiq 28 5" xfId="5915" xr:uid="{2E8B03A5-3520-4006-9C24-EBC456385FCC}"/>
    <cellStyle name="checkLiq 28 5 2" xfId="5916" xr:uid="{E5C73EA5-67DE-4C4C-8B7E-0E4EF654E0B1}"/>
    <cellStyle name="checkLiq 28 6" xfId="5917" xr:uid="{989247D7-7E3D-4E10-942E-F0602D4B0099}"/>
    <cellStyle name="checkLiq 28 6 2" xfId="5918" xr:uid="{360B7387-9621-4586-B987-E60CDB742271}"/>
    <cellStyle name="checkLiq 28 7" xfId="5919" xr:uid="{95BEF521-7394-48D8-A46F-295064DF6DF9}"/>
    <cellStyle name="checkLiq 28 7 2" xfId="5920" xr:uid="{DECC39F0-BA62-4641-976E-F2B5C7CB9BC6}"/>
    <cellStyle name="checkLiq 28 8" xfId="5921" xr:uid="{138F5AE4-DD7E-46CE-B708-A3922D726D3D}"/>
    <cellStyle name="checkLiq 28 8 2" xfId="5922" xr:uid="{DDE1B59C-4B84-4A7B-B734-F5873B673E2D}"/>
    <cellStyle name="checkLiq 28 9" xfId="5923" xr:uid="{3BF9D948-2406-4172-B428-51C47A0EF5D9}"/>
    <cellStyle name="checkLiq 28 9 2" xfId="5924" xr:uid="{942CE4DE-2BEB-400B-B8D6-6E9A6667A7D9}"/>
    <cellStyle name="checkLiq 29" xfId="5925" xr:uid="{AEA2A2D8-0D85-4AB2-8577-92225BCC00BB}"/>
    <cellStyle name="checkLiq 29 10" xfId="5926" xr:uid="{1A3A7391-E930-400D-B407-7CEDEEC088DA}"/>
    <cellStyle name="checkLiq 29 10 2" xfId="5927" xr:uid="{6B81064A-AD30-4B40-A1FE-7BEE3E59DE5D}"/>
    <cellStyle name="checkLiq 29 11" xfId="5928" xr:uid="{0BC68C82-FDFF-4070-8BC4-F02E0C131251}"/>
    <cellStyle name="checkLiq 29 11 2" xfId="5929" xr:uid="{519C9ABF-CE62-45BC-8246-9593E7B109FC}"/>
    <cellStyle name="checkLiq 29 12" xfId="5930" xr:uid="{81350858-4FEC-452C-B9DC-8F8A5339A51D}"/>
    <cellStyle name="checkLiq 29 12 2" xfId="5931" xr:uid="{07642C2A-9945-4150-B61E-BCC1D15D8DD2}"/>
    <cellStyle name="checkLiq 29 13" xfId="5932" xr:uid="{FCBF927D-A6E9-4F13-9107-1ABB97FAB9F8}"/>
    <cellStyle name="checkLiq 29 13 2" xfId="5933" xr:uid="{AD4219BE-1F61-4DE9-B728-F16B7561CB10}"/>
    <cellStyle name="checkLiq 29 14" xfId="5934" xr:uid="{850CC929-103C-47A6-8ABE-47F404A1DC7A}"/>
    <cellStyle name="checkLiq 29 2" xfId="5935" xr:uid="{AC801FD0-3C11-4588-AB3A-CE735994A683}"/>
    <cellStyle name="checkLiq 29 2 2" xfId="5936" xr:uid="{10C9BC2C-8A63-49B9-A8B3-B15C820D9232}"/>
    <cellStyle name="checkLiq 29 3" xfId="5937" xr:uid="{064793F1-6184-467F-8B2A-7B296053404F}"/>
    <cellStyle name="checkLiq 29 3 2" xfId="5938" xr:uid="{301EDE8F-7BE8-4D3D-B1CA-60289F39AE79}"/>
    <cellStyle name="checkLiq 29 4" xfId="5939" xr:uid="{008901BA-CC73-439D-8580-9DE2FAD8DBD6}"/>
    <cellStyle name="checkLiq 29 4 2" xfId="5940" xr:uid="{1D3059A8-3EAE-4E4F-AC2D-3CAB584F04F8}"/>
    <cellStyle name="checkLiq 29 5" xfId="5941" xr:uid="{BEA8FCC3-3096-4795-B0EF-5FCADC021D4B}"/>
    <cellStyle name="checkLiq 29 5 2" xfId="5942" xr:uid="{36091A10-2266-4CFC-BECB-CF4D0E373A76}"/>
    <cellStyle name="checkLiq 29 6" xfId="5943" xr:uid="{5B38B838-5677-4F40-95C1-9FDA8B6D8E67}"/>
    <cellStyle name="checkLiq 29 6 2" xfId="5944" xr:uid="{FADF0445-3957-4F0A-8905-F0E62D7B780F}"/>
    <cellStyle name="checkLiq 29 7" xfId="5945" xr:uid="{A36AE528-EB3D-43CC-A2C7-03497AFEDE98}"/>
    <cellStyle name="checkLiq 29 7 2" xfId="5946" xr:uid="{74A0D339-B986-45A6-B3D2-0D4C282747C9}"/>
    <cellStyle name="checkLiq 29 8" xfId="5947" xr:uid="{E68F7E8A-2667-465B-A926-4D50E682F694}"/>
    <cellStyle name="checkLiq 29 8 2" xfId="5948" xr:uid="{FA2A2891-3B2E-4697-9ECB-F08B14DA06E6}"/>
    <cellStyle name="checkLiq 29 9" xfId="5949" xr:uid="{98FE2D83-CD15-46A4-BD74-1AD010CE94AD}"/>
    <cellStyle name="checkLiq 29 9 2" xfId="5950" xr:uid="{6A71E7AE-537D-43AE-96CC-B1FAFA841E5A}"/>
    <cellStyle name="checkLiq 3" xfId="5951" xr:uid="{CC795FE0-09C9-4A52-8FBA-065DFCD24B54}"/>
    <cellStyle name="checkLiq 3 10" xfId="5952" xr:uid="{8890CAEA-8FF7-4B94-ADDE-15D4A62EFE79}"/>
    <cellStyle name="checkLiq 3 10 2" xfId="5953" xr:uid="{E15A7262-9AE6-47E8-9D38-AF5BC5912012}"/>
    <cellStyle name="checkLiq 3 11" xfId="5954" xr:uid="{04A17E32-B3A3-48FB-A19F-D7B8E73D3FF2}"/>
    <cellStyle name="checkLiq 3 11 2" xfId="5955" xr:uid="{5A791DD8-6587-4477-8914-045C01AB2FC7}"/>
    <cellStyle name="checkLiq 3 12" xfId="5956" xr:uid="{89E2D60E-931D-4C92-A1D4-1BA687E8327B}"/>
    <cellStyle name="checkLiq 3 12 2" xfId="5957" xr:uid="{DCBEE975-BC78-4B03-B90C-D73D4BD5B89F}"/>
    <cellStyle name="checkLiq 3 13" xfId="5958" xr:uid="{94D30DA1-448F-4805-A6CB-166BD71F0DC7}"/>
    <cellStyle name="checkLiq 3 13 2" xfId="5959" xr:uid="{8642624D-AA32-4A61-AC4B-537B6F98148B}"/>
    <cellStyle name="checkLiq 3 14" xfId="5960" xr:uid="{E4F007B2-986B-4435-A0BA-DC50E11E0655}"/>
    <cellStyle name="checkLiq 3 14 2" xfId="5961" xr:uid="{1251B751-35EE-41E6-AD5A-BC7DBDA1C9A4}"/>
    <cellStyle name="checkLiq 3 15" xfId="5962" xr:uid="{104C16E5-68A6-443F-BEE9-18FDDC3AF840}"/>
    <cellStyle name="checkLiq 3 2" xfId="5963" xr:uid="{59CBF648-2D8E-4D65-BC4E-B53208EAC33B}"/>
    <cellStyle name="checkLiq 3 2 2" xfId="5964" xr:uid="{B770A40E-1DB6-405E-8508-842457D728ED}"/>
    <cellStyle name="checkLiq 3 3" xfId="5965" xr:uid="{489F88E3-6CF4-43E1-9421-8D68C3668C01}"/>
    <cellStyle name="checkLiq 3 3 2" xfId="5966" xr:uid="{05637BB1-86A0-49FD-ABC7-74A9F9977F81}"/>
    <cellStyle name="checkLiq 3 4" xfId="5967" xr:uid="{F5BC9D00-AB2C-4354-B122-B5D99D5B158C}"/>
    <cellStyle name="checkLiq 3 4 2" xfId="5968" xr:uid="{9252F161-2252-4E01-A73D-90C4B9D05284}"/>
    <cellStyle name="checkLiq 3 5" xfId="5969" xr:uid="{3DBDD9C7-44FB-4386-BD80-8C060FE04608}"/>
    <cellStyle name="checkLiq 3 5 2" xfId="5970" xr:uid="{AC1747E4-E2D0-4CDD-8340-DA3C9A37DA58}"/>
    <cellStyle name="checkLiq 3 6" xfId="5971" xr:uid="{5BFC6AD0-0B9F-4FD2-95B1-577E9F839583}"/>
    <cellStyle name="checkLiq 3 6 2" xfId="5972" xr:uid="{E29550A1-C6D2-4F7B-BFC2-8845648092E8}"/>
    <cellStyle name="checkLiq 3 7" xfId="5973" xr:uid="{FFE67513-029D-41BB-AB9F-0556367E6F0D}"/>
    <cellStyle name="checkLiq 3 7 2" xfId="5974" xr:uid="{1E6F3561-24DA-42E1-A58D-A30C4DEF43C5}"/>
    <cellStyle name="checkLiq 3 8" xfId="5975" xr:uid="{14AA3D85-8C4F-48F2-8529-1BB54C8CD536}"/>
    <cellStyle name="checkLiq 3 8 2" xfId="5976" xr:uid="{366B2EFC-7405-4B26-AE93-95216924B73B}"/>
    <cellStyle name="checkLiq 3 9" xfId="5977" xr:uid="{920AA01A-F235-4029-80BD-504970C41ECF}"/>
    <cellStyle name="checkLiq 3 9 2" xfId="5978" xr:uid="{6319ACAE-9D3D-4EAF-9D96-BE4DA4A5DFDA}"/>
    <cellStyle name="checkLiq 30" xfId="5979" xr:uid="{4C59C46C-434F-4613-84D5-3DC1C59F08BB}"/>
    <cellStyle name="checkLiq 30 10" xfId="5980" xr:uid="{D45C5544-2071-4CCC-A133-A9B716E37819}"/>
    <cellStyle name="checkLiq 30 10 2" xfId="5981" xr:uid="{5D137C8A-C033-43E0-95DC-F9CB261BBE53}"/>
    <cellStyle name="checkLiq 30 11" xfId="5982" xr:uid="{7026DB83-CA3F-4719-A35F-96DDE72F6B7E}"/>
    <cellStyle name="checkLiq 30 11 2" xfId="5983" xr:uid="{66AD1DD2-0586-418E-8B94-6623AA4BFCE0}"/>
    <cellStyle name="checkLiq 30 12" xfId="5984" xr:uid="{0B74BF32-034D-443E-8A77-74D53182D955}"/>
    <cellStyle name="checkLiq 30 12 2" xfId="5985" xr:uid="{A1D27310-DE0C-4B7E-9646-F2054E43022C}"/>
    <cellStyle name="checkLiq 30 13" xfId="5986" xr:uid="{BFDA7F5E-2159-48E1-ABE8-7BA745670B31}"/>
    <cellStyle name="checkLiq 30 13 2" xfId="5987" xr:uid="{D12F6F79-8039-439A-8E5D-8B18D6958E2D}"/>
    <cellStyle name="checkLiq 30 14" xfId="5988" xr:uid="{1378F7FA-27E3-400C-999D-9F6E018F31CA}"/>
    <cellStyle name="checkLiq 30 2" xfId="5989" xr:uid="{9C26100A-48B8-4259-8C49-875935990861}"/>
    <cellStyle name="checkLiq 30 2 2" xfId="5990" xr:uid="{8FF78438-B1C7-4709-8347-75DE3EDC4CCE}"/>
    <cellStyle name="checkLiq 30 3" xfId="5991" xr:uid="{77E64CE5-649F-4ABE-8269-74024DDDBA31}"/>
    <cellStyle name="checkLiq 30 3 2" xfId="5992" xr:uid="{267CF0C4-E3B9-4F93-BA52-49A3A5DBCACD}"/>
    <cellStyle name="checkLiq 30 4" xfId="5993" xr:uid="{710B7C4B-652F-409B-8713-D7C418ED21AA}"/>
    <cellStyle name="checkLiq 30 4 2" xfId="5994" xr:uid="{8263EAA1-16B0-460F-BC0F-1311473D8868}"/>
    <cellStyle name="checkLiq 30 5" xfId="5995" xr:uid="{E6EA834F-B45E-4B01-99CE-F60D5FCE08D4}"/>
    <cellStyle name="checkLiq 30 5 2" xfId="5996" xr:uid="{74FE8C89-8552-48EA-86C2-594AD0995366}"/>
    <cellStyle name="checkLiq 30 6" xfId="5997" xr:uid="{69D3332F-ED3F-44C7-B82F-24C584276CC2}"/>
    <cellStyle name="checkLiq 30 6 2" xfId="5998" xr:uid="{3472402C-DF4D-4FE6-BF52-0D1F0EAB609D}"/>
    <cellStyle name="checkLiq 30 7" xfId="5999" xr:uid="{92EC08C5-2AF3-422E-B3F6-E48750FD643A}"/>
    <cellStyle name="checkLiq 30 7 2" xfId="6000" xr:uid="{6EEAED6D-27AF-4BCD-A837-8A565A161100}"/>
    <cellStyle name="checkLiq 30 8" xfId="6001" xr:uid="{2062C26A-B79C-465E-B727-D32C1F181100}"/>
    <cellStyle name="checkLiq 30 8 2" xfId="6002" xr:uid="{C9304732-AA2C-455D-AE07-ECD1FEC837E0}"/>
    <cellStyle name="checkLiq 30 9" xfId="6003" xr:uid="{AFCBA44F-2600-45B3-B907-847FA4869BE6}"/>
    <cellStyle name="checkLiq 30 9 2" xfId="6004" xr:uid="{A2CC6E8C-1E12-4DF8-8E02-A59C1C774E3C}"/>
    <cellStyle name="checkLiq 31" xfId="6005" xr:uid="{84C83DC6-2BC3-4564-9343-04712B1635E0}"/>
    <cellStyle name="checkLiq 31 10" xfId="6006" xr:uid="{66183658-2DE7-420F-BA9F-4AFC9425091E}"/>
    <cellStyle name="checkLiq 31 10 2" xfId="6007" xr:uid="{CF90642B-96CB-4BF5-BDBA-26544232F48B}"/>
    <cellStyle name="checkLiq 31 11" xfId="6008" xr:uid="{6A1DF2F1-596F-48A6-9C0C-52A1CF0FAACB}"/>
    <cellStyle name="checkLiq 31 11 2" xfId="6009" xr:uid="{E1F75D47-7682-42A4-B467-F2D5AEFAD2ED}"/>
    <cellStyle name="checkLiq 31 12" xfId="6010" xr:uid="{306EEE68-F6F4-4A32-BBB0-3EFF519818B5}"/>
    <cellStyle name="checkLiq 31 12 2" xfId="6011" xr:uid="{10E97B6F-2457-49DE-A346-8C44A92A84AE}"/>
    <cellStyle name="checkLiq 31 13" xfId="6012" xr:uid="{302E15BB-842D-46F2-A9C6-58D0730FA961}"/>
    <cellStyle name="checkLiq 31 13 2" xfId="6013" xr:uid="{A6635CA5-4BFB-4226-BA5D-BD27DDC7C8DA}"/>
    <cellStyle name="checkLiq 31 14" xfId="6014" xr:uid="{D4440A50-7EE2-4539-8D3E-720C92B1611A}"/>
    <cellStyle name="checkLiq 31 2" xfId="6015" xr:uid="{66C18298-63BB-4E25-BEA3-D18F718FB3EE}"/>
    <cellStyle name="checkLiq 31 2 2" xfId="6016" xr:uid="{537292F3-CB25-4B4E-B386-AEE0E0A07A15}"/>
    <cellStyle name="checkLiq 31 3" xfId="6017" xr:uid="{43B48687-59D6-47B7-B241-6A91E9E1FD78}"/>
    <cellStyle name="checkLiq 31 3 2" xfId="6018" xr:uid="{28471E4B-04A5-4833-B5D1-EC048E826805}"/>
    <cellStyle name="checkLiq 31 4" xfId="6019" xr:uid="{283ED17D-7A03-461F-80A7-D01881CAB9B2}"/>
    <cellStyle name="checkLiq 31 4 2" xfId="6020" xr:uid="{C99AD631-5F4A-45C2-A375-5A3020F80B4B}"/>
    <cellStyle name="checkLiq 31 5" xfId="6021" xr:uid="{AB1F1930-C75A-4B4A-9003-5AE0FB18F8AA}"/>
    <cellStyle name="checkLiq 31 5 2" xfId="6022" xr:uid="{6292D316-2F9D-46B4-92BB-CAAB49B14686}"/>
    <cellStyle name="checkLiq 31 6" xfId="6023" xr:uid="{E778AE36-9E49-4BA0-9220-EC74A079A06A}"/>
    <cellStyle name="checkLiq 31 6 2" xfId="6024" xr:uid="{FC835D15-B778-4E8B-86C6-74977FE9F43E}"/>
    <cellStyle name="checkLiq 31 7" xfId="6025" xr:uid="{B7D6ABE1-3B18-4545-8912-2240D1E733F5}"/>
    <cellStyle name="checkLiq 31 7 2" xfId="6026" xr:uid="{CB2BAC4C-8162-46E5-ABE9-52BEC23C9121}"/>
    <cellStyle name="checkLiq 31 8" xfId="6027" xr:uid="{9564F485-752B-4A2A-B776-423EE090856C}"/>
    <cellStyle name="checkLiq 31 8 2" xfId="6028" xr:uid="{B1C93CE0-A435-4FF8-9A08-2B8A55B8BCC1}"/>
    <cellStyle name="checkLiq 31 9" xfId="6029" xr:uid="{F7CED368-EDA7-49BC-BAFF-0FAD116F20D4}"/>
    <cellStyle name="checkLiq 31 9 2" xfId="6030" xr:uid="{8DE234FA-40F1-4602-9054-C26EF1ADE468}"/>
    <cellStyle name="checkLiq 32" xfId="6031" xr:uid="{C93DD2EE-A107-4DC3-8B11-22E7D59528E9}"/>
    <cellStyle name="checkLiq 32 10" xfId="6032" xr:uid="{02C56C70-5FF5-4C09-BA8C-236C07E1ED6B}"/>
    <cellStyle name="checkLiq 32 10 2" xfId="6033" xr:uid="{A1748BD6-0339-45A2-B0D0-0083FA994060}"/>
    <cellStyle name="checkLiq 32 11" xfId="6034" xr:uid="{E2631820-2ED2-4EC7-BFB6-392DA8FD7FED}"/>
    <cellStyle name="checkLiq 32 11 2" xfId="6035" xr:uid="{9F870565-47B7-43FC-ABEF-CD54FEA3187F}"/>
    <cellStyle name="checkLiq 32 12" xfId="6036" xr:uid="{ECF9AA03-8A52-4452-A74F-ADAE14FF7AD6}"/>
    <cellStyle name="checkLiq 32 12 2" xfId="6037" xr:uid="{8F352045-ABDC-4BCB-AD0A-68BA87B65244}"/>
    <cellStyle name="checkLiq 32 13" xfId="6038" xr:uid="{24ED708E-61AA-4DAC-B1A0-E05A7437FAF3}"/>
    <cellStyle name="checkLiq 32 13 2" xfId="6039" xr:uid="{5807DC90-FD73-4DA4-A2F0-6C8002325800}"/>
    <cellStyle name="checkLiq 32 14" xfId="6040" xr:uid="{3E18A540-DEC9-4C2C-9B75-59BD4B8A81CF}"/>
    <cellStyle name="checkLiq 32 2" xfId="6041" xr:uid="{1F683198-8B8F-4B80-BC0D-5D2584382A16}"/>
    <cellStyle name="checkLiq 32 2 2" xfId="6042" xr:uid="{375664A3-72AB-4383-BEEA-F989EC8199F8}"/>
    <cellStyle name="checkLiq 32 3" xfId="6043" xr:uid="{ADAEC916-0962-44B4-BD0A-3CF127FE961C}"/>
    <cellStyle name="checkLiq 32 3 2" xfId="6044" xr:uid="{DCA67A66-576A-4D04-B79C-335B6D04CF86}"/>
    <cellStyle name="checkLiq 32 4" xfId="6045" xr:uid="{F9EF6848-FA1A-4405-B104-098453D1C607}"/>
    <cellStyle name="checkLiq 32 4 2" xfId="6046" xr:uid="{1292E588-AD66-4FA5-B36F-5C856E58CCBC}"/>
    <cellStyle name="checkLiq 32 5" xfId="6047" xr:uid="{97EBC049-3594-43EE-AC40-9EFF688F03C4}"/>
    <cellStyle name="checkLiq 32 5 2" xfId="6048" xr:uid="{8CE13A9B-EEE7-4CA5-8ED7-B9D9DBEC9B32}"/>
    <cellStyle name="checkLiq 32 6" xfId="6049" xr:uid="{E16C6D01-E82F-4680-B3FA-D93284EE9821}"/>
    <cellStyle name="checkLiq 32 6 2" xfId="6050" xr:uid="{F054FA14-7291-4EBB-AC45-5B1C01FAEEF9}"/>
    <cellStyle name="checkLiq 32 7" xfId="6051" xr:uid="{5DC1AF32-CB99-4735-8520-DCD0967EE337}"/>
    <cellStyle name="checkLiq 32 7 2" xfId="6052" xr:uid="{B4405817-343E-482B-AD66-8453D408D255}"/>
    <cellStyle name="checkLiq 32 8" xfId="6053" xr:uid="{FCF4D6E9-0F72-468A-8BD5-70F2B67DA6FF}"/>
    <cellStyle name="checkLiq 32 8 2" xfId="6054" xr:uid="{07FB17E0-6065-45D6-8D8D-ADFA31BA4D46}"/>
    <cellStyle name="checkLiq 32 9" xfId="6055" xr:uid="{7D0C755C-7E14-4AB1-B510-841D22BBF1A5}"/>
    <cellStyle name="checkLiq 32 9 2" xfId="6056" xr:uid="{21DD1CED-428A-4BFB-8DB8-30117DBAA054}"/>
    <cellStyle name="checkLiq 33" xfId="6057" xr:uid="{F8A985B6-1440-44F9-A674-1BD729077A3D}"/>
    <cellStyle name="checkLiq 33 10" xfId="6058" xr:uid="{42037FBD-ED73-41EC-9C54-A345BBDAAC30}"/>
    <cellStyle name="checkLiq 33 10 2" xfId="6059" xr:uid="{BC22288D-4541-40F8-AEF7-ABCA9166DF64}"/>
    <cellStyle name="checkLiq 33 11" xfId="6060" xr:uid="{A1E48A49-E580-4EA4-B516-BF9CB0E0F052}"/>
    <cellStyle name="checkLiq 33 11 2" xfId="6061" xr:uid="{EFBE9766-B387-405C-8DEF-1C70B8FEBB20}"/>
    <cellStyle name="checkLiq 33 12" xfId="6062" xr:uid="{148443BB-CA14-4199-8B8A-347B0A65BF5D}"/>
    <cellStyle name="checkLiq 33 12 2" xfId="6063" xr:uid="{7BE5C932-E5FE-4C9C-81AB-775F97535B0D}"/>
    <cellStyle name="checkLiq 33 13" xfId="6064" xr:uid="{0CA5753A-D1AE-4459-9601-2B76B029FFD7}"/>
    <cellStyle name="checkLiq 33 2" xfId="6065" xr:uid="{9495D373-9B38-4101-85FB-952F054D19F9}"/>
    <cellStyle name="checkLiq 33 2 2" xfId="6066" xr:uid="{D0451FAD-7B24-458B-ADAA-218E166BF3B4}"/>
    <cellStyle name="checkLiq 33 3" xfId="6067" xr:uid="{4AB32A6A-A4BF-40C6-B9DF-D60CEF6B1637}"/>
    <cellStyle name="checkLiq 33 3 2" xfId="6068" xr:uid="{EEE3673C-C7C8-43BB-96DF-354FD8DAF65B}"/>
    <cellStyle name="checkLiq 33 4" xfId="6069" xr:uid="{0F49889E-03B1-4768-A7E9-23C88BBC942B}"/>
    <cellStyle name="checkLiq 33 4 2" xfId="6070" xr:uid="{91543D89-5048-4304-BF3E-E3382648E953}"/>
    <cellStyle name="checkLiq 33 5" xfId="6071" xr:uid="{D359D632-23FD-4E47-ABD5-6E738C0E9DE2}"/>
    <cellStyle name="checkLiq 33 5 2" xfId="6072" xr:uid="{FBEFD2AC-535C-4453-83D9-398F5B200379}"/>
    <cellStyle name="checkLiq 33 6" xfId="6073" xr:uid="{6E267E78-D90A-4BA8-AA65-FFA49A5F0323}"/>
    <cellStyle name="checkLiq 33 6 2" xfId="6074" xr:uid="{9E21CC37-926F-4D20-81E6-36EA875C73B7}"/>
    <cellStyle name="checkLiq 33 7" xfId="6075" xr:uid="{5B9B2EFE-B23E-488B-966F-0C9C821C5F57}"/>
    <cellStyle name="checkLiq 33 7 2" xfId="6076" xr:uid="{F75520E8-1ECA-42C2-B85E-CBE02AAC874E}"/>
    <cellStyle name="checkLiq 33 8" xfId="6077" xr:uid="{2B23EA6D-271F-45A0-BD19-A226047DDF12}"/>
    <cellStyle name="checkLiq 33 8 2" xfId="6078" xr:uid="{8ADE5501-FACA-4E5C-9C37-8EA590FC7D29}"/>
    <cellStyle name="checkLiq 33 9" xfId="6079" xr:uid="{680D027F-5D09-4718-9DEE-A8E66C3BD830}"/>
    <cellStyle name="checkLiq 33 9 2" xfId="6080" xr:uid="{0DD5D948-FD25-41C6-9D4C-09711EEF3F7B}"/>
    <cellStyle name="checkLiq 34" xfId="6081" xr:uid="{956AAFFA-4E44-42A9-961E-A0EDD3F52A4E}"/>
    <cellStyle name="checkLiq 34 10" xfId="6082" xr:uid="{BB23F724-30D2-4144-90E3-470FCB002490}"/>
    <cellStyle name="checkLiq 34 10 2" xfId="6083" xr:uid="{1A7CAA89-8582-41F9-A922-3CB7D3C4D173}"/>
    <cellStyle name="checkLiq 34 11" xfId="6084" xr:uid="{DBB36E3F-4130-4C9C-BB74-B2D1A5384BE0}"/>
    <cellStyle name="checkLiq 34 11 2" xfId="6085" xr:uid="{59D65531-DE12-4B50-871D-F40739522CE3}"/>
    <cellStyle name="checkLiq 34 12" xfId="6086" xr:uid="{9F7828E5-3297-428C-8CE7-A9E62D8B73E9}"/>
    <cellStyle name="checkLiq 34 12 2" xfId="6087" xr:uid="{13035BFF-2E33-411E-A705-92E4893AC83A}"/>
    <cellStyle name="checkLiq 34 13" xfId="6088" xr:uid="{FC46FF2B-EC54-4046-ADB8-5BD964032563}"/>
    <cellStyle name="checkLiq 34 2" xfId="6089" xr:uid="{4386CED3-D264-4CEA-838F-D805AB378356}"/>
    <cellStyle name="checkLiq 34 2 2" xfId="6090" xr:uid="{E801928C-EE7A-4A38-AF6A-925393F92594}"/>
    <cellStyle name="checkLiq 34 3" xfId="6091" xr:uid="{E23DDAF8-D3A4-44FB-83BC-C2CA7B80CCB6}"/>
    <cellStyle name="checkLiq 34 3 2" xfId="6092" xr:uid="{41D59C29-DE28-4FE9-A68A-32B219979242}"/>
    <cellStyle name="checkLiq 34 4" xfId="6093" xr:uid="{90A86E6C-95FD-457E-B8A3-B8CAD031E29D}"/>
    <cellStyle name="checkLiq 34 4 2" xfId="6094" xr:uid="{F6036289-47F2-4AF4-889F-F60D2FFAA499}"/>
    <cellStyle name="checkLiq 34 5" xfId="6095" xr:uid="{9EF6BE11-4A07-4F2A-9A8D-58B33F32E511}"/>
    <cellStyle name="checkLiq 34 5 2" xfId="6096" xr:uid="{4C393325-69E4-4DAB-92E1-348FE38713B6}"/>
    <cellStyle name="checkLiq 34 6" xfId="6097" xr:uid="{CA016E5D-02FC-4CF2-8486-0775937BF2EA}"/>
    <cellStyle name="checkLiq 34 6 2" xfId="6098" xr:uid="{0E5B89BC-136C-4B2E-AD74-7B974F25FAB3}"/>
    <cellStyle name="checkLiq 34 7" xfId="6099" xr:uid="{1A2F15C5-1B22-413B-97FB-D25173FCDDEE}"/>
    <cellStyle name="checkLiq 34 7 2" xfId="6100" xr:uid="{8EE90DCE-F1AC-47BE-A501-4C43F45B7A3B}"/>
    <cellStyle name="checkLiq 34 8" xfId="6101" xr:uid="{165FC459-136B-4593-B557-4A668E149D9F}"/>
    <cellStyle name="checkLiq 34 8 2" xfId="6102" xr:uid="{FE780A27-011C-4B52-89DB-80D830673738}"/>
    <cellStyle name="checkLiq 34 9" xfId="6103" xr:uid="{435B5AB8-6410-4874-B674-6571A676DC3A}"/>
    <cellStyle name="checkLiq 34 9 2" xfId="6104" xr:uid="{EAAD57A7-C80E-4DE8-8F6D-26B073B44AAE}"/>
    <cellStyle name="checkLiq 35" xfId="6105" xr:uid="{6097E75E-5D41-4F56-8659-51A3E16D5DB4}"/>
    <cellStyle name="checkLiq 35 2" xfId="6106" xr:uid="{6E1A36F0-82E3-41D4-B991-A99C90814110}"/>
    <cellStyle name="checkLiq 4" xfId="6107" xr:uid="{7C6083DB-BBB2-4831-9826-A1AF2180841B}"/>
    <cellStyle name="checkLiq 4 10" xfId="6108" xr:uid="{54725EBA-D15E-48BC-9D8C-2B274A17387A}"/>
    <cellStyle name="checkLiq 4 10 2" xfId="6109" xr:uid="{49D0B89F-FD45-413C-9F76-2E664CFA7DD9}"/>
    <cellStyle name="checkLiq 4 11" xfId="6110" xr:uid="{04CBD5A6-3BBA-437E-A760-61825907783E}"/>
    <cellStyle name="checkLiq 4 11 2" xfId="6111" xr:uid="{BFA14340-5442-424F-B22E-4340AC5C82A8}"/>
    <cellStyle name="checkLiq 4 12" xfId="6112" xr:uid="{E9CCECC6-FD35-45D3-9B88-27742B5A11C6}"/>
    <cellStyle name="checkLiq 4 12 2" xfId="6113" xr:uid="{C73D567A-9255-4898-9019-56867D4DFEB3}"/>
    <cellStyle name="checkLiq 4 13" xfId="6114" xr:uid="{3E549056-F265-4566-AA6C-A2458C308583}"/>
    <cellStyle name="checkLiq 4 13 2" xfId="6115" xr:uid="{FE6C59E8-EC9E-4E09-9369-D1E92D418E87}"/>
    <cellStyle name="checkLiq 4 14" xfId="6116" xr:uid="{B37F7B0A-FE90-451D-A23E-DF6A65DFB5EF}"/>
    <cellStyle name="checkLiq 4 14 2" xfId="6117" xr:uid="{FBE31159-7E7B-48E7-88A3-D155AA55ADFC}"/>
    <cellStyle name="checkLiq 4 15" xfId="6118" xr:uid="{3BA83306-4C7C-4A69-BF0F-124E3D06BB81}"/>
    <cellStyle name="checkLiq 4 2" xfId="6119" xr:uid="{BCB065C1-A0D4-4F74-8251-429C24232C60}"/>
    <cellStyle name="checkLiq 4 2 2" xfId="6120" xr:uid="{C99CCD51-0858-4516-B3B3-BC6F7B26BC36}"/>
    <cellStyle name="checkLiq 4 3" xfId="6121" xr:uid="{9B1B375D-BC3D-4E8E-A583-64C88B062EC3}"/>
    <cellStyle name="checkLiq 4 3 2" xfId="6122" xr:uid="{F34824C7-1260-4619-ABCE-E0F4F5F64BE1}"/>
    <cellStyle name="checkLiq 4 4" xfId="6123" xr:uid="{728323D6-4031-488E-AA3F-40BE873290A6}"/>
    <cellStyle name="checkLiq 4 4 2" xfId="6124" xr:uid="{CFE105B7-D1F9-4036-B378-4F46DD21B181}"/>
    <cellStyle name="checkLiq 4 5" xfId="6125" xr:uid="{7553C467-DC7D-4D33-9ED1-65F8A9A572E2}"/>
    <cellStyle name="checkLiq 4 5 2" xfId="6126" xr:uid="{670DC575-2CC0-483E-9DBC-8626AF37F8A9}"/>
    <cellStyle name="checkLiq 4 6" xfId="6127" xr:uid="{62119796-C1B3-4AB5-A92D-EA98BABB74C2}"/>
    <cellStyle name="checkLiq 4 6 2" xfId="6128" xr:uid="{E8B33D35-35EA-40EF-BF46-3789E21F0144}"/>
    <cellStyle name="checkLiq 4 7" xfId="6129" xr:uid="{A052AB1F-2C10-4F60-85BB-B2E9533DC2EA}"/>
    <cellStyle name="checkLiq 4 7 2" xfId="6130" xr:uid="{4B39E69B-0C67-48A7-80D4-D2AFA927402E}"/>
    <cellStyle name="checkLiq 4 8" xfId="6131" xr:uid="{966480D5-68DD-408E-9C68-6AF56735493B}"/>
    <cellStyle name="checkLiq 4 8 2" xfId="6132" xr:uid="{8A3D1DC5-013E-4D50-8FE9-731614C30525}"/>
    <cellStyle name="checkLiq 4 9" xfId="6133" xr:uid="{E0E54C8A-6650-4481-8141-759FD214EBE7}"/>
    <cellStyle name="checkLiq 4 9 2" xfId="6134" xr:uid="{50845241-95F9-4B6E-95AC-3F0B240F0185}"/>
    <cellStyle name="checkLiq 5" xfId="6135" xr:uid="{4B745C79-AE63-4D96-9356-2D9E0E5CE9F4}"/>
    <cellStyle name="checkLiq 5 10" xfId="6136" xr:uid="{1EA47A08-9B14-4939-9FC6-D7244E0D384E}"/>
    <cellStyle name="checkLiq 5 10 2" xfId="6137" xr:uid="{C616B39F-0D9F-48BF-93AD-9BACBF26EE2F}"/>
    <cellStyle name="checkLiq 5 11" xfId="6138" xr:uid="{1ED51A95-DF65-4268-AEE1-37362237AE71}"/>
    <cellStyle name="checkLiq 5 11 2" xfId="6139" xr:uid="{167081BB-9861-4BC4-B50D-3FE76DF62936}"/>
    <cellStyle name="checkLiq 5 12" xfId="6140" xr:uid="{B2598A47-DD84-45E6-982A-56D552EB9940}"/>
    <cellStyle name="checkLiq 5 12 2" xfId="6141" xr:uid="{2AAFC051-8CBB-47EA-80A7-9BFE08591289}"/>
    <cellStyle name="checkLiq 5 13" xfId="6142" xr:uid="{1A5B23F6-A36F-4176-807E-677379E69330}"/>
    <cellStyle name="checkLiq 5 13 2" xfId="6143" xr:uid="{1F0504A6-9D54-4914-A123-8E191122213C}"/>
    <cellStyle name="checkLiq 5 14" xfId="6144" xr:uid="{940193A8-1B73-47E5-BF20-2E08B04A3438}"/>
    <cellStyle name="checkLiq 5 14 2" xfId="6145" xr:uid="{2D693422-8CB9-4B3E-AB48-5390E1028EDF}"/>
    <cellStyle name="checkLiq 5 15" xfId="6146" xr:uid="{8D19EDAB-1431-4FB2-902C-3964FA61D33F}"/>
    <cellStyle name="checkLiq 5 2" xfId="6147" xr:uid="{742E7C26-3C94-497D-B76D-B62E9ED910D4}"/>
    <cellStyle name="checkLiq 5 2 2" xfId="6148" xr:uid="{6737694C-2B2B-413E-B480-E6F3D885BBBA}"/>
    <cellStyle name="checkLiq 5 3" xfId="6149" xr:uid="{355B0BB4-D62B-4703-9BE7-DC9A3F46DBDF}"/>
    <cellStyle name="checkLiq 5 3 2" xfId="6150" xr:uid="{BDD35880-FB6C-4A5D-914E-12CC10404DE8}"/>
    <cellStyle name="checkLiq 5 4" xfId="6151" xr:uid="{A0DFC12B-5552-4E0F-A921-B7EF6CD8F42D}"/>
    <cellStyle name="checkLiq 5 4 2" xfId="6152" xr:uid="{09B79D68-2F46-49C1-8870-088F4BB36C06}"/>
    <cellStyle name="checkLiq 5 5" xfId="6153" xr:uid="{0C988400-64E2-4DF6-B375-5AA6E812113D}"/>
    <cellStyle name="checkLiq 5 5 2" xfId="6154" xr:uid="{E2980778-5164-4A61-B172-4A2F36B2D198}"/>
    <cellStyle name="checkLiq 5 6" xfId="6155" xr:uid="{A14D6A43-27C9-40CB-91CE-4E8D0AD2D756}"/>
    <cellStyle name="checkLiq 5 6 2" xfId="6156" xr:uid="{B9E71E14-5E08-43E7-8A49-D8AFF5BB452F}"/>
    <cellStyle name="checkLiq 5 7" xfId="6157" xr:uid="{74524D53-712F-421D-9CDF-7C0B861193BD}"/>
    <cellStyle name="checkLiq 5 7 2" xfId="6158" xr:uid="{9BC29C07-8C51-4B2F-B4A9-CC43EB235960}"/>
    <cellStyle name="checkLiq 5 8" xfId="6159" xr:uid="{B269CB8B-A39C-4707-9B69-A5E709E52CC9}"/>
    <cellStyle name="checkLiq 5 8 2" xfId="6160" xr:uid="{D9D3847C-8B28-4A18-AD93-ECEC715609F0}"/>
    <cellStyle name="checkLiq 5 9" xfId="6161" xr:uid="{7572A4ED-4F08-4DF4-BE2C-C8DDC67F9613}"/>
    <cellStyle name="checkLiq 5 9 2" xfId="6162" xr:uid="{B47030E1-27AD-4B12-A0FD-1BEA95CBFB9D}"/>
    <cellStyle name="checkLiq 6" xfId="6163" xr:uid="{518247CF-7465-4449-8589-7ABEB5B9AE89}"/>
    <cellStyle name="checkLiq 6 10" xfId="6164" xr:uid="{1951CF95-54C5-46D6-B4E4-38DD417EEE32}"/>
    <cellStyle name="checkLiq 6 10 2" xfId="6165" xr:uid="{BEC2EF03-AB89-41B4-8BCF-BA4C6B5BFF82}"/>
    <cellStyle name="checkLiq 6 11" xfId="6166" xr:uid="{E40030D4-80A1-40E6-BC10-50DB0EB416FC}"/>
    <cellStyle name="checkLiq 6 11 2" xfId="6167" xr:uid="{20BF7816-0134-4CCA-AA1C-B13BD6BD0BEB}"/>
    <cellStyle name="checkLiq 6 12" xfId="6168" xr:uid="{254EAE92-AF9F-4161-9148-22EF319EA232}"/>
    <cellStyle name="checkLiq 6 12 2" xfId="6169" xr:uid="{444F9CAC-FCDA-4B15-8DA9-E88B12B7865C}"/>
    <cellStyle name="checkLiq 6 13" xfId="6170" xr:uid="{E6FB2FEF-08A2-478F-91B5-E2D3EC979E8F}"/>
    <cellStyle name="checkLiq 6 13 2" xfId="6171" xr:uid="{BF1FBBC7-A383-4038-931A-FF0293293FD4}"/>
    <cellStyle name="checkLiq 6 14" xfId="6172" xr:uid="{30EEAFFE-FC48-4C72-B6C6-C35437C24253}"/>
    <cellStyle name="checkLiq 6 14 2" xfId="6173" xr:uid="{F11DDEB3-9DCB-4DA5-B21D-F952C5FE5D55}"/>
    <cellStyle name="checkLiq 6 15" xfId="6174" xr:uid="{BA61FC22-EC1C-4BA0-950A-1B489DA9BAF9}"/>
    <cellStyle name="checkLiq 6 2" xfId="6175" xr:uid="{7990143A-73C9-4638-8E03-35547370533B}"/>
    <cellStyle name="checkLiq 6 2 2" xfId="6176" xr:uid="{697D78BE-4302-495D-AF8F-8C4E5A098894}"/>
    <cellStyle name="checkLiq 6 3" xfId="6177" xr:uid="{40EB6D3E-3879-43F6-87A3-0B609E7AF950}"/>
    <cellStyle name="checkLiq 6 3 2" xfId="6178" xr:uid="{A11F0C14-F8CD-4DFF-9A83-65F61ACE8603}"/>
    <cellStyle name="checkLiq 6 4" xfId="6179" xr:uid="{6EA87259-3ABA-4A8C-82EF-BC753A86B534}"/>
    <cellStyle name="checkLiq 6 4 2" xfId="6180" xr:uid="{DB02A8F6-A0BB-4A28-8AD9-BF2E0743CA3B}"/>
    <cellStyle name="checkLiq 6 5" xfId="6181" xr:uid="{1821691E-F755-43BD-AE6F-4558D84CCA02}"/>
    <cellStyle name="checkLiq 6 5 2" xfId="6182" xr:uid="{24054272-1A6C-4F7A-BC57-64DBEB92FD69}"/>
    <cellStyle name="checkLiq 6 6" xfId="6183" xr:uid="{A92AAC21-E54E-4997-9CFB-511419B12976}"/>
    <cellStyle name="checkLiq 6 6 2" xfId="6184" xr:uid="{D33F5679-6765-4E5B-AF8C-3A9AF51A28D5}"/>
    <cellStyle name="checkLiq 6 7" xfId="6185" xr:uid="{7D6B7152-CAB5-45E4-924A-0F9465BB5A40}"/>
    <cellStyle name="checkLiq 6 7 2" xfId="6186" xr:uid="{F7281C05-5A12-4FBC-A85D-CB517EAE146E}"/>
    <cellStyle name="checkLiq 6 8" xfId="6187" xr:uid="{6F8A3481-E0B3-46A8-B2E2-5FC7F04E9892}"/>
    <cellStyle name="checkLiq 6 8 2" xfId="6188" xr:uid="{A1C86CD4-DCD9-443C-9C47-93AAC41A7A8D}"/>
    <cellStyle name="checkLiq 6 9" xfId="6189" xr:uid="{D213269D-A851-4AA4-AE2B-2210A7F485CF}"/>
    <cellStyle name="checkLiq 6 9 2" xfId="6190" xr:uid="{AFBF0808-5EEA-431B-9D90-F8C022A26B9F}"/>
    <cellStyle name="checkLiq 7" xfId="6191" xr:uid="{FDC8967F-CE8C-4700-9803-D7DBF1DE3774}"/>
    <cellStyle name="checkLiq 7 10" xfId="6192" xr:uid="{69EE6134-453A-4856-8FE9-AC7144741534}"/>
    <cellStyle name="checkLiq 7 10 2" xfId="6193" xr:uid="{F5C26D67-A1BF-4A50-A8AD-E5F194F8CFE6}"/>
    <cellStyle name="checkLiq 7 11" xfId="6194" xr:uid="{AD2AEFF2-EA1F-4820-842F-A3E1E511BA6D}"/>
    <cellStyle name="checkLiq 7 11 2" xfId="6195" xr:uid="{53543A6D-8376-455E-880C-6F3DB5DA3C61}"/>
    <cellStyle name="checkLiq 7 12" xfId="6196" xr:uid="{0A7D5935-471A-425C-980E-02EB6BE847B9}"/>
    <cellStyle name="checkLiq 7 12 2" xfId="6197" xr:uid="{9BCCC0DE-2410-4776-9AA8-AB5F8E2F003F}"/>
    <cellStyle name="checkLiq 7 13" xfId="6198" xr:uid="{B7FF72F3-BD44-4BCD-9E39-D771FC27D043}"/>
    <cellStyle name="checkLiq 7 13 2" xfId="6199" xr:uid="{E2BCEB32-E126-436D-908D-42D0EB375EF9}"/>
    <cellStyle name="checkLiq 7 14" xfId="6200" xr:uid="{ADFC145A-2AAC-4A27-B648-D0A98E622708}"/>
    <cellStyle name="checkLiq 7 14 2" xfId="6201" xr:uid="{D46CA285-2FB4-4252-8569-E5822293DEEA}"/>
    <cellStyle name="checkLiq 7 15" xfId="6202" xr:uid="{64A3C5CE-307B-4A4D-A291-4CFB88F9A76A}"/>
    <cellStyle name="checkLiq 7 2" xfId="6203" xr:uid="{66C2C098-BB5F-423B-A24A-12CB0F14FE8E}"/>
    <cellStyle name="checkLiq 7 2 2" xfId="6204" xr:uid="{56AAE4C1-3671-4858-AB16-FD6A67F97E4D}"/>
    <cellStyle name="checkLiq 7 3" xfId="6205" xr:uid="{0A457F9F-2E66-48CF-8F19-226A29A643E1}"/>
    <cellStyle name="checkLiq 7 3 2" xfId="6206" xr:uid="{CCDE18BD-31A6-4F60-8856-1935807C6B29}"/>
    <cellStyle name="checkLiq 7 4" xfId="6207" xr:uid="{6B71910E-CF02-4BB2-9F4E-B159CDAD89C1}"/>
    <cellStyle name="checkLiq 7 4 2" xfId="6208" xr:uid="{D42D6C6C-4078-4A84-B406-ED281DAE7478}"/>
    <cellStyle name="checkLiq 7 5" xfId="6209" xr:uid="{B8732E6E-0BB9-4570-AA92-90309220663A}"/>
    <cellStyle name="checkLiq 7 5 2" xfId="6210" xr:uid="{46F83D7E-D6BE-4473-875C-F8EA319D399F}"/>
    <cellStyle name="checkLiq 7 6" xfId="6211" xr:uid="{8C1EF85E-B2BF-49E7-9BCC-EAD8980A0C5A}"/>
    <cellStyle name="checkLiq 7 6 2" xfId="6212" xr:uid="{580436AC-447A-44D1-810F-0DE789F8E41D}"/>
    <cellStyle name="checkLiq 7 7" xfId="6213" xr:uid="{80472B11-B89D-4F20-A354-B69594FE851F}"/>
    <cellStyle name="checkLiq 7 7 2" xfId="6214" xr:uid="{FE25347D-DC26-4B90-BA65-6AAB797B6858}"/>
    <cellStyle name="checkLiq 7 8" xfId="6215" xr:uid="{CE9D0257-BA55-44C1-9547-860BFB399CCD}"/>
    <cellStyle name="checkLiq 7 8 2" xfId="6216" xr:uid="{DA014B45-15F8-4575-A093-FF0C56406DB6}"/>
    <cellStyle name="checkLiq 7 9" xfId="6217" xr:uid="{43E8ECBC-79EF-45AC-A33D-439F8E2F907B}"/>
    <cellStyle name="checkLiq 7 9 2" xfId="6218" xr:uid="{54973A08-82B0-4B70-80EC-DE799DB57A90}"/>
    <cellStyle name="checkLiq 8" xfId="6219" xr:uid="{EC3DEA2D-3EC1-4AEE-8747-576D37B4473D}"/>
    <cellStyle name="checkLiq 8 10" xfId="6220" xr:uid="{6E90B1C4-9035-4AD3-9986-3CF1BE953FB3}"/>
    <cellStyle name="checkLiq 8 10 2" xfId="6221" xr:uid="{AB7F2835-C0C9-4736-A597-232F787FDCB8}"/>
    <cellStyle name="checkLiq 8 11" xfId="6222" xr:uid="{FDFAAFD6-44FD-4E2C-9F87-021E9AC75634}"/>
    <cellStyle name="checkLiq 8 11 2" xfId="6223" xr:uid="{13F8537F-40F6-4A33-B60D-865345C60C67}"/>
    <cellStyle name="checkLiq 8 12" xfId="6224" xr:uid="{A7E39874-BB86-4507-9B0E-D092A1E8DB7F}"/>
    <cellStyle name="checkLiq 8 12 2" xfId="6225" xr:uid="{DB906DCB-CAC0-40A5-AB11-DAC62EFA0545}"/>
    <cellStyle name="checkLiq 8 13" xfId="6226" xr:uid="{9B320EAA-45A0-40FF-A0C5-8630183D6FE2}"/>
    <cellStyle name="checkLiq 8 13 2" xfId="6227" xr:uid="{E6E10757-D2E3-418B-82E8-3540C846C0A8}"/>
    <cellStyle name="checkLiq 8 14" xfId="6228" xr:uid="{D0D08EC1-1776-4A25-ACD5-5F8B6C4DA6EF}"/>
    <cellStyle name="checkLiq 8 14 2" xfId="6229" xr:uid="{42A49ED6-F91E-4C31-A960-C17332D89EE1}"/>
    <cellStyle name="checkLiq 8 15" xfId="6230" xr:uid="{571930B3-73D6-4E7C-968B-12BD924C0BD2}"/>
    <cellStyle name="checkLiq 8 2" xfId="6231" xr:uid="{91521598-E35D-4914-A34C-ED9ACA63902F}"/>
    <cellStyle name="checkLiq 8 2 2" xfId="6232" xr:uid="{98BD2962-48BD-44C3-9985-9227A1591450}"/>
    <cellStyle name="checkLiq 8 3" xfId="6233" xr:uid="{9D549030-DE6A-4BE0-B840-F06E65AA1DA0}"/>
    <cellStyle name="checkLiq 8 3 2" xfId="6234" xr:uid="{D4F5E7D8-3544-4CC8-B939-72566E58E14C}"/>
    <cellStyle name="checkLiq 8 4" xfId="6235" xr:uid="{195382B5-F8AB-449A-B169-DB22B2FFF5F9}"/>
    <cellStyle name="checkLiq 8 4 2" xfId="6236" xr:uid="{4FAD9812-AF4D-4203-93C9-F42EE5EDB1C1}"/>
    <cellStyle name="checkLiq 8 5" xfId="6237" xr:uid="{AA93CDCC-1573-474F-8B57-6FA029F6C819}"/>
    <cellStyle name="checkLiq 8 5 2" xfId="6238" xr:uid="{3E488AD3-9441-41E5-A568-23B769A07E41}"/>
    <cellStyle name="checkLiq 8 6" xfId="6239" xr:uid="{D9C375A8-030A-4904-B4E4-FD3A8242438B}"/>
    <cellStyle name="checkLiq 8 6 2" xfId="6240" xr:uid="{2C8E1FDF-6D3F-4947-A98D-987222737A04}"/>
    <cellStyle name="checkLiq 8 7" xfId="6241" xr:uid="{FE37DA91-19EE-4B5A-A1D9-699D274E7637}"/>
    <cellStyle name="checkLiq 8 7 2" xfId="6242" xr:uid="{723CEF29-6FB7-4C52-9570-16E1389837BD}"/>
    <cellStyle name="checkLiq 8 8" xfId="6243" xr:uid="{6FA90A44-AE9D-454E-B8B5-8E8A285CD093}"/>
    <cellStyle name="checkLiq 8 8 2" xfId="6244" xr:uid="{EA0E9F70-1717-4A7E-A294-352E6A094940}"/>
    <cellStyle name="checkLiq 8 9" xfId="6245" xr:uid="{9E5FD5CC-9C8B-4236-A3E3-A5051EBF5B70}"/>
    <cellStyle name="checkLiq 8 9 2" xfId="6246" xr:uid="{DB29C5AF-D4F3-4AA7-92F3-B1A72CD181FB}"/>
    <cellStyle name="checkLiq 9" xfId="6247" xr:uid="{9D167F5A-88FB-4D48-BC55-E1C87DB8E5CF}"/>
    <cellStyle name="checkLiq 9 10" xfId="6248" xr:uid="{D4F697F4-8D79-4B31-8CC8-1658E5AF3557}"/>
    <cellStyle name="checkLiq 9 10 2" xfId="6249" xr:uid="{A31A613E-5F64-41CB-B1FF-B5CB601B5611}"/>
    <cellStyle name="checkLiq 9 11" xfId="6250" xr:uid="{728AEB5D-7D17-44AA-A7EA-D0743BD871C0}"/>
    <cellStyle name="checkLiq 9 11 2" xfId="6251" xr:uid="{6D447310-BE2C-4653-A5CB-1D425CF37137}"/>
    <cellStyle name="checkLiq 9 12" xfId="6252" xr:uid="{40B66FAE-CE8A-43F5-8EA2-4F8AD49E0A3E}"/>
    <cellStyle name="checkLiq 9 12 2" xfId="6253" xr:uid="{BBF0F808-DF8C-406A-B5BA-E42445CED675}"/>
    <cellStyle name="checkLiq 9 13" xfId="6254" xr:uid="{BE110546-D692-47E6-B157-FA41589FE873}"/>
    <cellStyle name="checkLiq 9 13 2" xfId="6255" xr:uid="{4289ED29-7DAF-4B87-8C4F-A6D7B9FDED20}"/>
    <cellStyle name="checkLiq 9 14" xfId="6256" xr:uid="{1F82B875-1C58-426D-AF0C-CC0768A458BF}"/>
    <cellStyle name="checkLiq 9 14 2" xfId="6257" xr:uid="{E0584B79-D45C-44CC-A69D-E7D4D7146B73}"/>
    <cellStyle name="checkLiq 9 15" xfId="6258" xr:uid="{3D1B341C-F66C-4814-8DD3-E16338B0BF20}"/>
    <cellStyle name="checkLiq 9 2" xfId="6259" xr:uid="{50781AF5-6D55-41D7-B21F-08772537636C}"/>
    <cellStyle name="checkLiq 9 2 2" xfId="6260" xr:uid="{7BE9BFF1-C572-4A1D-9C22-B2EE45DF7694}"/>
    <cellStyle name="checkLiq 9 3" xfId="6261" xr:uid="{6C4399D0-8091-4CFF-A56F-64EE9CFD9F15}"/>
    <cellStyle name="checkLiq 9 3 2" xfId="6262" xr:uid="{C45E00BD-4ED2-4535-A6AD-DB33897DDBF3}"/>
    <cellStyle name="checkLiq 9 4" xfId="6263" xr:uid="{7C634E63-0322-40F7-AB0D-F3B8F2184303}"/>
    <cellStyle name="checkLiq 9 4 2" xfId="6264" xr:uid="{3B9AA5B4-406F-408B-BCD8-11D014EF8935}"/>
    <cellStyle name="checkLiq 9 5" xfId="6265" xr:uid="{18914AD7-BDC0-4462-85B9-B0341E95D283}"/>
    <cellStyle name="checkLiq 9 5 2" xfId="6266" xr:uid="{037E7216-1EB0-469F-9E2E-08C42BB28129}"/>
    <cellStyle name="checkLiq 9 6" xfId="6267" xr:uid="{6A4B4D94-3975-4B37-9E9E-2F620C9B6192}"/>
    <cellStyle name="checkLiq 9 6 2" xfId="6268" xr:uid="{25BA8EB5-4395-4733-9933-C886FDBF0569}"/>
    <cellStyle name="checkLiq 9 7" xfId="6269" xr:uid="{D37927E7-B3EE-4186-94F7-9D9162921F73}"/>
    <cellStyle name="checkLiq 9 7 2" xfId="6270" xr:uid="{A215074E-4603-4CD0-AAEB-562560057D29}"/>
    <cellStyle name="checkLiq 9 8" xfId="6271" xr:uid="{BFE1F88A-63EF-4D30-BB5F-BF7728A72BC7}"/>
    <cellStyle name="checkLiq 9 8 2" xfId="6272" xr:uid="{93B69748-D880-445B-ACDD-FC29A31BDEAC}"/>
    <cellStyle name="checkLiq 9 9" xfId="6273" xr:uid="{57C5E535-5753-4DEE-8ACA-CB4DBC9A4A34}"/>
    <cellStyle name="checkLiq 9 9 2" xfId="6274" xr:uid="{FA6A934A-F0F3-45C9-B5C9-37CD076DAF1C}"/>
    <cellStyle name="Cím" xfId="6275" xr:uid="{0C62E196-5F84-4FDF-B765-449E8081C901}"/>
    <cellStyle name="Címsor 1" xfId="6276" xr:uid="{C75B7625-49B5-47A7-AEFA-F7C24EF54103}"/>
    <cellStyle name="Címsor 2" xfId="6277" xr:uid="{58C50908-221E-4955-9F76-870DF527AD72}"/>
    <cellStyle name="Címsor 3" xfId="6278" xr:uid="{C91922CB-4599-4ED6-99D6-ED9410DF7E00}"/>
    <cellStyle name="Címsor 4" xfId="6279" xr:uid="{BD2AE44D-69DC-498F-BEAD-359AEA87EA21}"/>
    <cellStyle name="Comma 10" xfId="61076" xr:uid="{31C0F3E2-30CA-4D93-B7E7-804DA0CDAFBA}"/>
    <cellStyle name="Comma 11" xfId="4" xr:uid="{D6188D1C-0AE3-40C6-8A26-1DF010FD17CE}"/>
    <cellStyle name="Comma 11 2" xfId="61207" xr:uid="{4DFFAAFD-EA75-4B80-A5BC-92D1A4230F71}"/>
    <cellStyle name="Comma 12" xfId="61222" xr:uid="{E0B8501F-DC8E-4BF0-A943-208E5FB135DF}"/>
    <cellStyle name="Comma 13" xfId="61229" xr:uid="{837C2440-AC4B-4C35-8AA7-ECB953E78B7B}"/>
    <cellStyle name="Comma 14" xfId="61256" xr:uid="{D0B4E286-CB50-4851-9C1A-4BF1A5AA28D5}"/>
    <cellStyle name="Comma 15" xfId="61270" xr:uid="{A0D0069A-B417-4BBC-AE93-C8ECF431C9E9}"/>
    <cellStyle name="Comma 16" xfId="61310" xr:uid="{8194A6AE-5BB8-42D1-9650-A156536AE278}"/>
    <cellStyle name="Comma 17" xfId="61340" xr:uid="{2D46D75E-3846-46CD-8DB2-64DC07CBCA66}"/>
    <cellStyle name="Comma 18" xfId="37" xr:uid="{2096EBB0-F653-4DE4-B8EB-E6FD9E36E690}"/>
    <cellStyle name="Comma 2" xfId="7" xr:uid="{8CDC0EAC-910F-44FE-89CA-7AD56C9A3B0A}"/>
    <cellStyle name="Comma 2 10" xfId="61151" xr:uid="{3AA67C2B-D22B-4B73-AAA5-CD3046B9A488}"/>
    <cellStyle name="Comma 2 11" xfId="61187" xr:uid="{D170F291-4483-4C8D-ADE3-5928872D3CAF}"/>
    <cellStyle name="Comma 2 12" xfId="61197" xr:uid="{2FF6421A-5DB1-44EF-8038-3C4AC7FA13EC}"/>
    <cellStyle name="Comma 2 13" xfId="61211" xr:uid="{7D732605-2A42-432D-A641-F44FD0EECD47}"/>
    <cellStyle name="Comma 2 14" xfId="61257" xr:uid="{F159CCAE-E241-4C87-8A7E-7E10E4013C2E}"/>
    <cellStyle name="Comma 2 15" xfId="61318" xr:uid="{66A6D877-6AEA-42BC-8D1A-1EFA6470840C}"/>
    <cellStyle name="Comma 2 16" xfId="61321" xr:uid="{7C73770D-1912-43D1-9000-DD80801294E3}"/>
    <cellStyle name="Comma 2 17" xfId="61326" xr:uid="{1ADC1956-44F3-4AE3-A2C1-FD934246A71D}"/>
    <cellStyle name="Comma 2 18" xfId="61329" xr:uid="{45071D2A-7696-4340-A613-536B1DD2500F}"/>
    <cellStyle name="Comma 2 19" xfId="61335" xr:uid="{D2C90DD8-64F7-488E-A4E7-271A57B43F73}"/>
    <cellStyle name="Comma 2 2" xfId="8" xr:uid="{4CBB370D-FBD0-4ACD-AE4D-5E0EE7E5F1B4}"/>
    <cellStyle name="Comma 2 2 2" xfId="12" xr:uid="{EA150F59-ECDD-4CED-A986-BE032E1A7B89}"/>
    <cellStyle name="Comma 2 2 2 2" xfId="61075" xr:uid="{9B2D110B-D410-43FE-8CBF-59F5015B806E}"/>
    <cellStyle name="Comma 2 2 2 3" xfId="61349" xr:uid="{0ABB7CA1-78B4-4FE9-B605-910A7D2D588C}"/>
    <cellStyle name="Comma 2 2 3" xfId="61067" xr:uid="{30D54D80-7C04-4033-B033-E9935E0B5779}"/>
    <cellStyle name="Comma 2 2 4" xfId="61061" xr:uid="{90774E84-73D1-4712-9200-E4A1FA4FCDF4}"/>
    <cellStyle name="Comma 2 2 5" xfId="61331" xr:uid="{329DBFB6-8A78-400F-BC47-C6D490144224}"/>
    <cellStyle name="Comma 2 2 6" xfId="61337" xr:uid="{EA4F196D-F8DC-44DE-AA3C-7A416F0A10C0}"/>
    <cellStyle name="Comma 2 2 7" xfId="61344" xr:uid="{5C367C90-09CA-4F79-89C9-5AB7550C7C61}"/>
    <cellStyle name="Comma 2 20" xfId="61342" xr:uid="{CED39A95-673E-47AB-8E34-1A243D7AFDF8}"/>
    <cellStyle name="Comma 2 21" xfId="61369" xr:uid="{2644CCA0-0F2F-4549-89F7-16540CA7C3D2}"/>
    <cellStyle name="Comma 2 3" xfId="11" xr:uid="{E33CC345-92C1-46A7-9C24-D44CB676C44C}"/>
    <cellStyle name="Comma 2 3 2" xfId="61071" xr:uid="{F2D74F13-4C4E-4C9B-8139-1B9F0C1049ED}"/>
    <cellStyle name="Comma 2 3 3" xfId="61347" xr:uid="{5EB21C69-1AD3-4240-8653-B71DE42F7811}"/>
    <cellStyle name="Comma 2 4" xfId="61054" xr:uid="{5C0F652D-2302-409A-890C-2D4940708B1C}"/>
    <cellStyle name="Comma 2 5" xfId="61077" xr:uid="{D12D1147-F8B5-42C5-A95D-8D8EB1B945DD}"/>
    <cellStyle name="Comma 2 6" xfId="42" xr:uid="{09631D10-78E7-41A5-BF92-3CE1D6AE2738}"/>
    <cellStyle name="Comma 2 7" xfId="61090" xr:uid="{D17F94DD-EBC6-42F1-A998-CF6AD2B1AE72}"/>
    <cellStyle name="Comma 2 8" xfId="61100" xr:uid="{2841F6CD-6327-4AB8-9855-67970B79A947}"/>
    <cellStyle name="Comma 2 9" xfId="61110" xr:uid="{CCC8EB47-1B6D-4ACC-8462-91D297852A5C}"/>
    <cellStyle name="Comma 3" xfId="9" xr:uid="{27F54C32-C239-43F8-A433-55094398FE4F}"/>
    <cellStyle name="Comma 3 10" xfId="61196" xr:uid="{BFC28227-3BF8-4F87-B1A8-89C9DD972EEE}"/>
    <cellStyle name="Comma 3 11" xfId="61209" xr:uid="{2226C57A-242E-4E3C-979A-3129EF6237D7}"/>
    <cellStyle name="Comma 3 12" xfId="61258" xr:uid="{7EE3434F-CBBC-49C9-BDEB-6EF0104E16A1}"/>
    <cellStyle name="Comma 3 13" xfId="61343" xr:uid="{DA24DE8A-E3C2-409E-911D-86EF946114C2}"/>
    <cellStyle name="Comma 3 2" xfId="61066" xr:uid="{418B4181-8363-46D3-862C-B5360DEF1DD8}"/>
    <cellStyle name="Comma 3 2 2" xfId="61348" xr:uid="{EC5B0E85-D444-49B2-89CF-5D7199B2EB46}"/>
    <cellStyle name="Comma 3 3" xfId="6280" xr:uid="{66188588-9569-4E7B-A204-A2C52E517D85}"/>
    <cellStyle name="Comma 3 4" xfId="54" xr:uid="{3DAA5B3B-3CA0-40FC-A35E-8A7A21462E9E}"/>
    <cellStyle name="Comma 3 5" xfId="61089" xr:uid="{06CFC29D-7F4B-4917-8C1B-1C9BC5E100DD}"/>
    <cellStyle name="Comma 3 6" xfId="61099" xr:uid="{EFE74666-E61E-48A6-9C19-1BFEDD9481E9}"/>
    <cellStyle name="Comma 3 7" xfId="61111" xr:uid="{51A09299-EB02-4A6E-9F07-0151FC2887C8}"/>
    <cellStyle name="Comma 3 8" xfId="61150" xr:uid="{AD32E6D6-F038-48F0-A31D-63BC6810B2D0}"/>
    <cellStyle name="Comma 3 9" xfId="61186" xr:uid="{7E9F52B4-0C00-47D9-8FEF-BE1652BAF102}"/>
    <cellStyle name="Comma 3_ORBOF" xfId="61109" xr:uid="{9A7ED0CC-7076-44A2-98BB-14912325D76F}"/>
    <cellStyle name="Comma 4" xfId="48" xr:uid="{A3E2DE37-D160-4F81-93D7-CFE2E5CA736E}"/>
    <cellStyle name="Comma 4 2" xfId="61104" xr:uid="{4D5C3434-16F8-4150-8E71-2BB98E2C3690}"/>
    <cellStyle name="Comma 4 3" xfId="61259" xr:uid="{A60F31EE-8E9D-45BA-B331-E8D1763DA928}"/>
    <cellStyle name="Comma 5" xfId="53" xr:uid="{5E727E77-6D50-4BCA-9696-31CEAEE4AB39}"/>
    <cellStyle name="Comma 5 2" xfId="63" xr:uid="{5C5BA0ED-3741-4F2F-B5E5-991D55AAEE90}"/>
    <cellStyle name="Comma 5 2 2" xfId="61074" xr:uid="{C4F877F3-512D-4676-8B62-6D0021B52E5D}"/>
    <cellStyle name="Comma 5 3" xfId="61065" xr:uid="{23788265-E9DB-4F98-8700-E6371AC1FB10}"/>
    <cellStyle name="Comma 5 4" xfId="61105" xr:uid="{93502FAF-A035-4FB5-AC07-29702B8A189B}"/>
    <cellStyle name="Comma 6" xfId="55" xr:uid="{AA480DC4-8B15-4756-BCD1-FDBACA4302DF}"/>
    <cellStyle name="Comma 6 2" xfId="61068" xr:uid="{1161EA26-B07F-4810-BEBB-4C5FE1CBFB5A}"/>
    <cellStyle name="Comma 7" xfId="59" xr:uid="{4AE619B2-E18D-4DDB-B914-BA1E3EEE9E0D}"/>
    <cellStyle name="Comma 8" xfId="61" xr:uid="{30ABE3C6-8E3A-42F9-AB0E-2F5401781ABD}"/>
    <cellStyle name="Comma 9" xfId="61053" xr:uid="{BAB64260-EEF3-48C2-836F-FB9968D23CB2}"/>
    <cellStyle name="Comma0" xfId="61106" xr:uid="{45B69531-63E3-441B-815C-0DE0599DB088}"/>
    <cellStyle name="Currency 2" xfId="61312" xr:uid="{00F8E858-8E8C-4C71-AE87-BBDCD85D4C32}"/>
    <cellStyle name="Currency 2 2" xfId="61368" xr:uid="{05190AA9-9862-4BB2-A2B1-E892911565A2}"/>
    <cellStyle name="Currency0" xfId="61107" xr:uid="{7DCE12D6-A642-4D50-B8C8-C6953EEB410F}"/>
    <cellStyle name="Deleted" xfId="6281" xr:uid="{C0D6E610-F9DC-448B-A513-1E1C110ACA86}"/>
    <cellStyle name="Dårlig 2" xfId="6282" xr:uid="{98A7EF69-442B-4BA8-968D-C64074E0C7B9}"/>
    <cellStyle name="Dårlig 2 2" xfId="6283" xr:uid="{743430F5-2208-49F8-B4F9-AEC70987E4B9}"/>
    <cellStyle name="Ellenőrzőcella" xfId="6284" xr:uid="{AFE0D1C2-EB87-4031-B58E-A03770B2B103}"/>
    <cellStyle name="Encabezado 4" xfId="6285" xr:uid="{97642FA4-CE96-49A8-B71D-C44E074FF32B}"/>
    <cellStyle name="Énfasis1" xfId="6286" xr:uid="{DEA2288E-217D-4D27-82F2-9AA2C8FB64F4}"/>
    <cellStyle name="Énfasis2" xfId="6287" xr:uid="{28924B9E-D8F3-437C-80D6-FCE1C61FEDB1}"/>
    <cellStyle name="Énfasis3" xfId="6288" xr:uid="{A26596BA-EE7E-4ACD-9F40-AE8F8B9A9359}"/>
    <cellStyle name="Énfasis4" xfId="6289" xr:uid="{A08D34A8-C7C3-41FD-B10F-50D33B32F45F}"/>
    <cellStyle name="Énfasis5" xfId="6290" xr:uid="{1A566FB0-0851-4342-BD41-C2EE0DA4118C}"/>
    <cellStyle name="Énfasis6" xfId="6291" xr:uid="{F022F162-CCDF-428C-A01C-7AA407096784}"/>
    <cellStyle name="Entrada" xfId="6292" xr:uid="{C42476C2-EFD5-441C-98BC-011167DDF23B}"/>
    <cellStyle name="Entrada 10" xfId="6293" xr:uid="{889FD345-EE2C-4B14-995F-D1477E480384}"/>
    <cellStyle name="Entrada 10 10" xfId="6294" xr:uid="{CB957264-C662-49EE-B712-45EC8A4DCEDC}"/>
    <cellStyle name="Entrada 10 10 2" xfId="6295" xr:uid="{0307C0AA-6295-41D9-9412-609CB5AEF28A}"/>
    <cellStyle name="Entrada 10 11" xfId="6296" xr:uid="{389195DE-F7B8-4FC1-BA11-8DD995A13A76}"/>
    <cellStyle name="Entrada 10 2" xfId="6297" xr:uid="{CBB93EC0-DEE8-4AFA-9A0B-C65CAC8BD534}"/>
    <cellStyle name="Entrada 10 2 2" xfId="6298" xr:uid="{C786F66F-F1E5-4A27-8C6C-952BDACCD8C8}"/>
    <cellStyle name="Entrada 10 3" xfId="6299" xr:uid="{8C47E659-41DB-40C8-BC7C-AD80A8048ADA}"/>
    <cellStyle name="Entrada 10 3 2" xfId="6300" xr:uid="{76255E82-8F12-49CB-83A1-AA41488B809D}"/>
    <cellStyle name="Entrada 10 4" xfId="6301" xr:uid="{A7C0C22B-2A85-4C55-A3D3-464769959C84}"/>
    <cellStyle name="Entrada 10 4 2" xfId="6302" xr:uid="{FFFC4455-A383-45E4-82F1-6DE322FE0253}"/>
    <cellStyle name="Entrada 10 5" xfId="6303" xr:uid="{D5A41C9A-2F0E-4A41-8087-E64A293E5F1D}"/>
    <cellStyle name="Entrada 10 5 2" xfId="6304" xr:uid="{77CA4C22-E710-4F5A-8BA8-98BE988BAD4E}"/>
    <cellStyle name="Entrada 10 6" xfId="6305" xr:uid="{CD5AF34C-56B4-464E-BF73-BDC36E462E25}"/>
    <cellStyle name="Entrada 10 6 2" xfId="6306" xr:uid="{6C32FEDD-7138-4E1F-A407-304484619BD3}"/>
    <cellStyle name="Entrada 10 7" xfId="6307" xr:uid="{DD127FA2-F232-413D-AA72-FDBE0ED40C92}"/>
    <cellStyle name="Entrada 10 7 2" xfId="6308" xr:uid="{F7D21A82-4D1D-4795-BE61-DEAF22FC33A2}"/>
    <cellStyle name="Entrada 10 8" xfId="6309" xr:uid="{A0F14249-14E1-45D6-AD3A-ECECA7C01D06}"/>
    <cellStyle name="Entrada 10 8 2" xfId="6310" xr:uid="{1FD97150-E659-4B1D-A551-F96B42F667B3}"/>
    <cellStyle name="Entrada 10 9" xfId="6311" xr:uid="{38E6D8BA-190A-4AC4-AB01-5343DDBC4225}"/>
    <cellStyle name="Entrada 10 9 2" xfId="6312" xr:uid="{AAF87A64-B066-4739-B65F-EE822AAF570B}"/>
    <cellStyle name="Entrada 11" xfId="6313" xr:uid="{3200F62F-3C70-41B4-80B9-B6FDC5869ECB}"/>
    <cellStyle name="Entrada 11 10" xfId="6314" xr:uid="{844EE33D-69F5-4B6D-B8FF-4AD2DAFBEEFB}"/>
    <cellStyle name="Entrada 11 10 2" xfId="6315" xr:uid="{C90F0D68-0167-44C8-99C0-74975BCF99A5}"/>
    <cellStyle name="Entrada 11 11" xfId="6316" xr:uid="{991CC04C-2147-46B1-A201-891CD4FE0653}"/>
    <cellStyle name="Entrada 11 2" xfId="6317" xr:uid="{1091B28C-5130-426C-AF5A-199280FA350B}"/>
    <cellStyle name="Entrada 11 2 2" xfId="6318" xr:uid="{23A7DD4E-F562-4FC5-BBDE-6B21DBE04F9B}"/>
    <cellStyle name="Entrada 11 3" xfId="6319" xr:uid="{495C27D4-E483-4A88-8B48-E258B89A502C}"/>
    <cellStyle name="Entrada 11 3 2" xfId="6320" xr:uid="{20D65BE4-29EC-4A62-9DA6-688F6C381057}"/>
    <cellStyle name="Entrada 11 4" xfId="6321" xr:uid="{7824087D-06B9-40B9-A4C0-581C45974B40}"/>
    <cellStyle name="Entrada 11 4 2" xfId="6322" xr:uid="{DCE54774-E86D-4F8F-9D5E-39EC2680E1EC}"/>
    <cellStyle name="Entrada 11 5" xfId="6323" xr:uid="{C79EAA84-5983-41E4-B9B0-0AE0DDCF017D}"/>
    <cellStyle name="Entrada 11 5 2" xfId="6324" xr:uid="{4E8F81AC-96BE-41AC-9ACC-D99C40A607A3}"/>
    <cellStyle name="Entrada 11 6" xfId="6325" xr:uid="{44D25485-B2B4-4989-A84A-8173D9A832E6}"/>
    <cellStyle name="Entrada 11 6 2" xfId="6326" xr:uid="{5CEEE612-F889-48D7-882D-98806BF13526}"/>
    <cellStyle name="Entrada 11 7" xfId="6327" xr:uid="{D9AD2069-8C09-4C6B-B8C5-97AA8BDCF59C}"/>
    <cellStyle name="Entrada 11 7 2" xfId="6328" xr:uid="{31058450-D7E4-400B-AE80-D30F34B370A2}"/>
    <cellStyle name="Entrada 11 8" xfId="6329" xr:uid="{AD5BBD65-4ABF-4CA3-A335-49D2D2483E12}"/>
    <cellStyle name="Entrada 11 8 2" xfId="6330" xr:uid="{F5546627-9D21-405C-B95F-7EA754E75B5C}"/>
    <cellStyle name="Entrada 11 9" xfId="6331" xr:uid="{8A0A2328-EB13-4742-A75A-71BBA140DC65}"/>
    <cellStyle name="Entrada 11 9 2" xfId="6332" xr:uid="{E23A7E30-476C-4730-8D2B-C01E1078D26E}"/>
    <cellStyle name="Entrada 12" xfId="6333" xr:uid="{079E6D09-8FC5-4E92-BEE1-3C5854B25535}"/>
    <cellStyle name="Entrada 12 10" xfId="6334" xr:uid="{5C24006D-E9DC-40D5-B2C9-D9D0B6B69EE2}"/>
    <cellStyle name="Entrada 12 10 2" xfId="6335" xr:uid="{A6A3DA81-D3C2-42D0-BCAC-B72C4C509545}"/>
    <cellStyle name="Entrada 12 11" xfId="6336" xr:uid="{590A5757-202A-4EC9-A5AE-56A80CD86CB7}"/>
    <cellStyle name="Entrada 12 2" xfId="6337" xr:uid="{8B40E398-7CC5-4244-ACC3-C43FFA2ABA45}"/>
    <cellStyle name="Entrada 12 2 2" xfId="6338" xr:uid="{FDE4BB73-B3EC-4EDE-8599-4D51D45599AF}"/>
    <cellStyle name="Entrada 12 3" xfId="6339" xr:uid="{3479A076-040F-4BA1-A37B-E95CBE37DD1E}"/>
    <cellStyle name="Entrada 12 3 2" xfId="6340" xr:uid="{9475D2A2-C2C5-459E-AD14-6C3ABFFFE43F}"/>
    <cellStyle name="Entrada 12 4" xfId="6341" xr:uid="{991D5CB8-CDC7-4884-84D6-9D9A1C39D06A}"/>
    <cellStyle name="Entrada 12 4 2" xfId="6342" xr:uid="{F58375D8-B776-466F-9D47-D61ACF18EAF8}"/>
    <cellStyle name="Entrada 12 5" xfId="6343" xr:uid="{FF6EDD81-7433-4CBA-A878-BB2240974516}"/>
    <cellStyle name="Entrada 12 5 2" xfId="6344" xr:uid="{547DAA3E-ED89-4438-BB1F-178F3878E56D}"/>
    <cellStyle name="Entrada 12 6" xfId="6345" xr:uid="{B5C0AD27-F54D-4FD3-A87D-1A4A35580A2D}"/>
    <cellStyle name="Entrada 12 6 2" xfId="6346" xr:uid="{AEECAA37-A2B7-4BF2-B769-A09C01519216}"/>
    <cellStyle name="Entrada 12 7" xfId="6347" xr:uid="{41C82646-7D6F-4962-90EA-4ACF8FA9052C}"/>
    <cellStyle name="Entrada 12 7 2" xfId="6348" xr:uid="{A615D6BD-F89F-444F-9658-D3BCE1958A94}"/>
    <cellStyle name="Entrada 12 8" xfId="6349" xr:uid="{D9659288-0D3C-4DB0-865D-4F359F2A2407}"/>
    <cellStyle name="Entrada 12 8 2" xfId="6350" xr:uid="{BD0DFBC3-1197-44CD-A35B-E7D7F41D2DC7}"/>
    <cellStyle name="Entrada 12 9" xfId="6351" xr:uid="{DF6125D9-50EB-46B7-8A24-6B08235E2141}"/>
    <cellStyle name="Entrada 12 9 2" xfId="6352" xr:uid="{B7148408-4AEA-4C42-8A81-8E47678B3804}"/>
    <cellStyle name="Entrada 13" xfId="6353" xr:uid="{E86F8927-5AE2-4CD5-8134-63A021B9A69A}"/>
    <cellStyle name="Entrada 13 10" xfId="6354" xr:uid="{FF1659E4-52F5-46E6-B09D-384B9D533C9A}"/>
    <cellStyle name="Entrada 13 10 2" xfId="6355" xr:uid="{DB8A0CA6-3C25-40F4-8F70-DB1F0B3E8CD3}"/>
    <cellStyle name="Entrada 13 11" xfId="6356" xr:uid="{BEB66E3D-30BC-42BC-A406-241F4554B6B3}"/>
    <cellStyle name="Entrada 13 2" xfId="6357" xr:uid="{5F05E6D4-65F4-4A56-9EFB-F74AD0D7FCC8}"/>
    <cellStyle name="Entrada 13 2 2" xfId="6358" xr:uid="{63D16B1C-E19E-40BB-BB5E-41876B2E0979}"/>
    <cellStyle name="Entrada 13 3" xfId="6359" xr:uid="{F8DE15FB-2DF0-4624-8C53-663E9BCF7EFD}"/>
    <cellStyle name="Entrada 13 3 2" xfId="6360" xr:uid="{E41C2E39-1FF0-42B5-A7F5-70D00FB9746D}"/>
    <cellStyle name="Entrada 13 4" xfId="6361" xr:uid="{CC7BA1CE-EC15-4BBF-B0A4-92D5633063DA}"/>
    <cellStyle name="Entrada 13 4 2" xfId="6362" xr:uid="{156ECC6E-EEE9-451F-BFF1-076DF4BB4E58}"/>
    <cellStyle name="Entrada 13 5" xfId="6363" xr:uid="{8ABF6A6F-8A7D-439F-A7DE-8CB90E308C54}"/>
    <cellStyle name="Entrada 13 5 2" xfId="6364" xr:uid="{995CF6E4-A42B-4DCD-B3B9-44485E4754E3}"/>
    <cellStyle name="Entrada 13 6" xfId="6365" xr:uid="{407156EA-7FE6-4E5B-A9C2-EC9DC3329203}"/>
    <cellStyle name="Entrada 13 6 2" xfId="6366" xr:uid="{FE02BACE-69F0-4551-982B-8A6A9B640D58}"/>
    <cellStyle name="Entrada 13 7" xfId="6367" xr:uid="{886BA158-5B99-473D-82AD-C0CE65A95463}"/>
    <cellStyle name="Entrada 13 7 2" xfId="6368" xr:uid="{FEF408A1-E0EB-4B61-8200-898B1368633F}"/>
    <cellStyle name="Entrada 13 8" xfId="6369" xr:uid="{EDE49230-48D5-406B-85F0-FEC5B90EE80C}"/>
    <cellStyle name="Entrada 13 8 2" xfId="6370" xr:uid="{2D56DB24-48BD-4B9D-8A8C-960BA261C76C}"/>
    <cellStyle name="Entrada 13 9" xfId="6371" xr:uid="{E56DFB99-B861-4E34-9B37-1DA3E1C822C8}"/>
    <cellStyle name="Entrada 13 9 2" xfId="6372" xr:uid="{F1168B61-6A81-4F55-A79B-7B8003047DA1}"/>
    <cellStyle name="Entrada 14" xfId="6373" xr:uid="{C2333CEA-40C7-4C0E-9063-420E6F3F38A8}"/>
    <cellStyle name="Entrada 14 10" xfId="6374" xr:uid="{9911CAC0-6D28-44BC-9CAB-AF050164309F}"/>
    <cellStyle name="Entrada 14 10 2" xfId="6375" xr:uid="{E04DE098-E968-4E18-B6C7-4705D61F325B}"/>
    <cellStyle name="Entrada 14 11" xfId="6376" xr:uid="{539DB6B1-E3C4-447D-B6EA-B2C6D2354527}"/>
    <cellStyle name="Entrada 14 2" xfId="6377" xr:uid="{E01F031D-C017-4511-BCAA-40773A4706F8}"/>
    <cellStyle name="Entrada 14 2 2" xfId="6378" xr:uid="{650EA0C4-BE54-4E47-BF67-AD93E0410D1E}"/>
    <cellStyle name="Entrada 14 3" xfId="6379" xr:uid="{688EE15A-03A1-49E5-BB39-380340C1DF01}"/>
    <cellStyle name="Entrada 14 3 2" xfId="6380" xr:uid="{A262F7AC-C976-43C8-94CB-DD5592AA765D}"/>
    <cellStyle name="Entrada 14 4" xfId="6381" xr:uid="{14757BB1-682C-4C1B-A62B-3AB61472A6F1}"/>
    <cellStyle name="Entrada 14 4 2" xfId="6382" xr:uid="{AAE5CD30-9DC0-45FB-9D57-9DA662DB6554}"/>
    <cellStyle name="Entrada 14 5" xfId="6383" xr:uid="{B5396ACC-1BDF-4505-93D5-4F913E2EAFF9}"/>
    <cellStyle name="Entrada 14 5 2" xfId="6384" xr:uid="{2B22C25F-7AF1-480E-9E7E-B9F91AFFDB56}"/>
    <cellStyle name="Entrada 14 6" xfId="6385" xr:uid="{68C36BA8-9C50-45CE-A037-7CF45F6BA6F3}"/>
    <cellStyle name="Entrada 14 6 2" xfId="6386" xr:uid="{67FB711A-36C4-4CE7-908D-16C6AA551337}"/>
    <cellStyle name="Entrada 14 7" xfId="6387" xr:uid="{1B185974-404E-41A4-8DC7-B0D1D237416D}"/>
    <cellStyle name="Entrada 14 7 2" xfId="6388" xr:uid="{4F9D3423-E8E5-4602-A69C-C9EF966F12DD}"/>
    <cellStyle name="Entrada 14 8" xfId="6389" xr:uid="{ECB1EA89-E6F1-486C-8C08-B6DC15795EE1}"/>
    <cellStyle name="Entrada 14 8 2" xfId="6390" xr:uid="{A3F66408-70CF-4521-A8FB-63E0B66EF657}"/>
    <cellStyle name="Entrada 14 9" xfId="6391" xr:uid="{E6388B97-0E06-47CB-8C85-55BBF38866B2}"/>
    <cellStyle name="Entrada 14 9 2" xfId="6392" xr:uid="{BD00C2FE-0653-436C-A3DF-73224FED100B}"/>
    <cellStyle name="Entrada 15" xfId="6393" xr:uid="{B3160C70-98AB-4B5F-8FAB-C09568C46705}"/>
    <cellStyle name="Entrada 15 10" xfId="6394" xr:uid="{C6EB8180-4BB6-4666-87BE-9EC64DF10ABE}"/>
    <cellStyle name="Entrada 15 10 2" xfId="6395" xr:uid="{2696FEF5-39C8-4E57-8A8A-CAB036466C5C}"/>
    <cellStyle name="Entrada 15 11" xfId="6396" xr:uid="{3C5A340E-8FF0-475C-B078-BDFE2E85A020}"/>
    <cellStyle name="Entrada 15 2" xfId="6397" xr:uid="{EC1C1593-1DC2-4755-9363-8498FDC0C761}"/>
    <cellStyle name="Entrada 15 2 2" xfId="6398" xr:uid="{28A23A3F-9280-4BC3-B8FE-6948761F549C}"/>
    <cellStyle name="Entrada 15 3" xfId="6399" xr:uid="{B0BBE8FE-9407-4731-892D-E1E3CF4CFDAF}"/>
    <cellStyle name="Entrada 15 3 2" xfId="6400" xr:uid="{DEB047BF-CD00-4991-86C4-B20E7899EF44}"/>
    <cellStyle name="Entrada 15 4" xfId="6401" xr:uid="{A084E4B1-35AB-42FF-BE8A-2BCA8A851D7F}"/>
    <cellStyle name="Entrada 15 4 2" xfId="6402" xr:uid="{65DC746C-D2BC-48FB-B4C4-51E10C4F503E}"/>
    <cellStyle name="Entrada 15 5" xfId="6403" xr:uid="{DC59A4A4-9455-47AB-9677-4C3728A2E82D}"/>
    <cellStyle name="Entrada 15 5 2" xfId="6404" xr:uid="{6EE9386F-B6AA-4483-B7E9-ADE7E8FBFF44}"/>
    <cellStyle name="Entrada 15 6" xfId="6405" xr:uid="{EC220AC6-7E0C-4AB3-B8C0-FE1055212B90}"/>
    <cellStyle name="Entrada 15 6 2" xfId="6406" xr:uid="{846DD538-896B-4D07-875B-344C619F9644}"/>
    <cellStyle name="Entrada 15 7" xfId="6407" xr:uid="{1DB95E50-7AEC-462E-A80D-5CAFF7A44C54}"/>
    <cellStyle name="Entrada 15 7 2" xfId="6408" xr:uid="{57092C31-A9AB-49B8-9A52-6520C3A07A48}"/>
    <cellStyle name="Entrada 15 8" xfId="6409" xr:uid="{7BFAF706-F152-4AA6-92AC-3666CE23A028}"/>
    <cellStyle name="Entrada 15 8 2" xfId="6410" xr:uid="{BA49B909-9BC6-4465-BCAF-740F9FB55EE4}"/>
    <cellStyle name="Entrada 15 9" xfId="6411" xr:uid="{BF478E87-0736-4B77-A53C-BC38EC3DEAEE}"/>
    <cellStyle name="Entrada 15 9 2" xfId="6412" xr:uid="{9D09D9D4-6BF9-42C1-A75A-A2E1CCCF2E02}"/>
    <cellStyle name="Entrada 16" xfId="6413" xr:uid="{5EA90F4B-C119-41FD-BCF9-01E70D55F79E}"/>
    <cellStyle name="Entrada 16 10" xfId="6414" xr:uid="{C7E57207-9058-47C6-9175-30C3DF0F4836}"/>
    <cellStyle name="Entrada 16 10 2" xfId="6415" xr:uid="{CFCF7E93-6DD3-42D8-9678-E2A5BFD7DE6B}"/>
    <cellStyle name="Entrada 16 11" xfId="6416" xr:uid="{2C20D9D8-D5C1-415C-A310-D2693EDE644E}"/>
    <cellStyle name="Entrada 16 2" xfId="6417" xr:uid="{6F3168CE-2DFF-400A-A6A2-7AE50DB362A4}"/>
    <cellStyle name="Entrada 16 2 2" xfId="6418" xr:uid="{A48C67EE-F90B-4316-BC2B-4E10324FE664}"/>
    <cellStyle name="Entrada 16 3" xfId="6419" xr:uid="{1FAFC8EE-659D-4B97-8982-7B185055D6B1}"/>
    <cellStyle name="Entrada 16 3 2" xfId="6420" xr:uid="{FC797EE0-5BDB-4472-989B-59DC38B001AF}"/>
    <cellStyle name="Entrada 16 4" xfId="6421" xr:uid="{4EFA54EB-4A76-402F-8FDD-1A12578AB201}"/>
    <cellStyle name="Entrada 16 4 2" xfId="6422" xr:uid="{30E74F2E-DED1-4AB4-AA2A-4842597744B2}"/>
    <cellStyle name="Entrada 16 5" xfId="6423" xr:uid="{1CA201AA-4C66-4D36-9AA3-DB80CB2F1A09}"/>
    <cellStyle name="Entrada 16 5 2" xfId="6424" xr:uid="{E3F0494B-8692-4C4A-A2E1-8057129E1F69}"/>
    <cellStyle name="Entrada 16 6" xfId="6425" xr:uid="{4DF99547-DCF3-4576-948D-427B81AFDF93}"/>
    <cellStyle name="Entrada 16 6 2" xfId="6426" xr:uid="{829ABBCB-962A-4954-81CA-D0092635DA47}"/>
    <cellStyle name="Entrada 16 7" xfId="6427" xr:uid="{A3FE8D15-423A-4442-AB39-FA575DCC4D27}"/>
    <cellStyle name="Entrada 16 7 2" xfId="6428" xr:uid="{FB39B056-D74C-4BE7-80AA-B97F86761654}"/>
    <cellStyle name="Entrada 16 8" xfId="6429" xr:uid="{446847A9-CB7C-459F-94C5-929CEB15BC10}"/>
    <cellStyle name="Entrada 16 8 2" xfId="6430" xr:uid="{C76A764B-CDFE-4E1C-B8E6-109CBACDB434}"/>
    <cellStyle name="Entrada 16 9" xfId="6431" xr:uid="{7EC04F9B-3B49-4A2A-B103-4761DA2BB925}"/>
    <cellStyle name="Entrada 16 9 2" xfId="6432" xr:uid="{EAA1A07A-FC8B-44CE-9EFF-F964361C3CB5}"/>
    <cellStyle name="Entrada 17" xfId="6433" xr:uid="{709971F1-98DE-4E3B-84BB-0A9C3776DBA0}"/>
    <cellStyle name="Entrada 17 10" xfId="6434" xr:uid="{1367D586-4554-4BD7-919D-B924DEE1ED5E}"/>
    <cellStyle name="Entrada 17 10 2" xfId="6435" xr:uid="{2D2001DD-4392-43ED-B3C6-ACA309F779AE}"/>
    <cellStyle name="Entrada 17 11" xfId="6436" xr:uid="{9926EBDB-BA3A-4F6F-BDB3-9363465557B3}"/>
    <cellStyle name="Entrada 17 2" xfId="6437" xr:uid="{134996B2-0208-46DD-9DFA-92B6E238CB39}"/>
    <cellStyle name="Entrada 17 2 2" xfId="6438" xr:uid="{7590AC48-1A7A-4078-9167-73B4150E116C}"/>
    <cellStyle name="Entrada 17 3" xfId="6439" xr:uid="{3AF5038B-CE7F-4E65-90BC-CA8593469914}"/>
    <cellStyle name="Entrada 17 3 2" xfId="6440" xr:uid="{DE16546F-50A5-4F6F-BBFE-9038E7242464}"/>
    <cellStyle name="Entrada 17 4" xfId="6441" xr:uid="{47786DC7-D1B7-4429-9E5E-70A263B607F9}"/>
    <cellStyle name="Entrada 17 4 2" xfId="6442" xr:uid="{1A9FB53F-086D-4ECD-9C7A-4D7D4FBBF22B}"/>
    <cellStyle name="Entrada 17 5" xfId="6443" xr:uid="{739C96BA-3375-4D7B-993D-3DEE2A6A68D8}"/>
    <cellStyle name="Entrada 17 5 2" xfId="6444" xr:uid="{18E5C5D7-D6C5-4798-828B-1EA61C78A0FA}"/>
    <cellStyle name="Entrada 17 6" xfId="6445" xr:uid="{66998147-DECC-45A3-9E70-C337D9696236}"/>
    <cellStyle name="Entrada 17 6 2" xfId="6446" xr:uid="{0973F54C-3CE5-4625-9EE3-770D33F1EC28}"/>
    <cellStyle name="Entrada 17 7" xfId="6447" xr:uid="{16FB2737-C517-40F3-A270-C6C3266F336F}"/>
    <cellStyle name="Entrada 17 7 2" xfId="6448" xr:uid="{EDE7A930-883F-47E7-A68E-82EE8C98E75C}"/>
    <cellStyle name="Entrada 17 8" xfId="6449" xr:uid="{29A20F3B-7495-49D6-BE58-4021C30C9050}"/>
    <cellStyle name="Entrada 17 8 2" xfId="6450" xr:uid="{D9BD388B-9351-48A3-97DA-F40E0CA2CC7F}"/>
    <cellStyle name="Entrada 17 9" xfId="6451" xr:uid="{990659BE-9E27-476D-BAE5-537327F840EF}"/>
    <cellStyle name="Entrada 17 9 2" xfId="6452" xr:uid="{F68CFF0B-4DF6-48C4-BBB0-464F5AAC919F}"/>
    <cellStyle name="Entrada 18" xfId="6453" xr:uid="{43D093DA-CAD1-493E-AE8D-98E1052591D4}"/>
    <cellStyle name="Entrada 18 10" xfId="6454" xr:uid="{CAEE4580-884C-49C3-9A5B-21CC2D6905B5}"/>
    <cellStyle name="Entrada 18 10 2" xfId="6455" xr:uid="{24655FA8-25CC-460B-82F8-9DC75E05C1E1}"/>
    <cellStyle name="Entrada 18 11" xfId="6456" xr:uid="{C4198755-6206-4DEB-A79B-961B6BD66305}"/>
    <cellStyle name="Entrada 18 2" xfId="6457" xr:uid="{3C239F46-632F-4506-A457-5D017702B5DD}"/>
    <cellStyle name="Entrada 18 2 2" xfId="6458" xr:uid="{0E9687DF-905B-40F1-8FC4-C86371D0F1AC}"/>
    <cellStyle name="Entrada 18 3" xfId="6459" xr:uid="{904A96B7-256C-4D48-B867-64F8FB4D49FA}"/>
    <cellStyle name="Entrada 18 3 2" xfId="6460" xr:uid="{C7FB9ABC-6DB7-4DBD-B8C9-5BE848A0CDF8}"/>
    <cellStyle name="Entrada 18 4" xfId="6461" xr:uid="{F205963E-BD9B-4EC6-B24E-402CD8EFC9E7}"/>
    <cellStyle name="Entrada 18 4 2" xfId="6462" xr:uid="{CD786337-28A5-498F-A3AB-F55ABF8AAA5D}"/>
    <cellStyle name="Entrada 18 5" xfId="6463" xr:uid="{8C4868D8-6909-4772-94A3-4AFC0BA6A26C}"/>
    <cellStyle name="Entrada 18 5 2" xfId="6464" xr:uid="{EF9E002C-DFA8-4CE9-9968-8B56A4F31C72}"/>
    <cellStyle name="Entrada 18 6" xfId="6465" xr:uid="{6877D5BC-9BF0-4B84-99B5-B4E4D56FF898}"/>
    <cellStyle name="Entrada 18 6 2" xfId="6466" xr:uid="{D0BE97F6-CCA1-4509-A9C6-B8C1C18D05BF}"/>
    <cellStyle name="Entrada 18 7" xfId="6467" xr:uid="{C11E65B9-41B1-4838-BAB4-8BFA828E8D1B}"/>
    <cellStyle name="Entrada 18 7 2" xfId="6468" xr:uid="{6E3B737C-B627-4746-B53B-2860CE21CA81}"/>
    <cellStyle name="Entrada 18 8" xfId="6469" xr:uid="{0A1138DE-2A9D-47B5-9A07-548D607DFA1B}"/>
    <cellStyle name="Entrada 18 8 2" xfId="6470" xr:uid="{6CFBF430-90AC-4760-8E26-F6C27C562A04}"/>
    <cellStyle name="Entrada 18 9" xfId="6471" xr:uid="{33F3E711-F24A-4D6A-BCBF-C01B8E6BF0DC}"/>
    <cellStyle name="Entrada 18 9 2" xfId="6472" xr:uid="{CA82F690-4524-47C1-8B12-8C0C637D6142}"/>
    <cellStyle name="Entrada 19" xfId="6473" xr:uid="{9E46CCEF-4944-43E1-808D-10055115DDE7}"/>
    <cellStyle name="Entrada 19 10" xfId="6474" xr:uid="{77E4C8C7-852A-4A6D-99C2-8124973E0CBE}"/>
    <cellStyle name="Entrada 19 10 2" xfId="6475" xr:uid="{C39BC9B3-919D-4E80-8FE6-E78B2E14542C}"/>
    <cellStyle name="Entrada 19 11" xfId="6476" xr:uid="{C8673023-F57D-4D20-ACE7-C3943DA9DEE5}"/>
    <cellStyle name="Entrada 19 2" xfId="6477" xr:uid="{70CF3FD5-9931-4E17-ADDF-58367BAA6C29}"/>
    <cellStyle name="Entrada 19 2 2" xfId="6478" xr:uid="{8EA91203-FB0B-4798-A630-9AB58CA4CFF5}"/>
    <cellStyle name="Entrada 19 3" xfId="6479" xr:uid="{38C1E1A4-9264-48D7-994C-672473388A2A}"/>
    <cellStyle name="Entrada 19 3 2" xfId="6480" xr:uid="{AF2E4F7F-2D96-444E-9F2A-8D6F8939E652}"/>
    <cellStyle name="Entrada 19 4" xfId="6481" xr:uid="{36B4F97D-8321-4FC0-928E-D4F94217B203}"/>
    <cellStyle name="Entrada 19 4 2" xfId="6482" xr:uid="{A494BCFD-F22A-4D9A-830B-F275D2FAFF86}"/>
    <cellStyle name="Entrada 19 5" xfId="6483" xr:uid="{BFCEE7F1-E3D0-49E7-919E-5A1E85F10035}"/>
    <cellStyle name="Entrada 19 5 2" xfId="6484" xr:uid="{2EB0BC43-B285-4B6B-9982-30414E60C441}"/>
    <cellStyle name="Entrada 19 6" xfId="6485" xr:uid="{6BF24A4B-B70B-4FCF-B8B2-0F65F994DCE2}"/>
    <cellStyle name="Entrada 19 6 2" xfId="6486" xr:uid="{8B236DB1-7BEE-41F6-822B-F4C0A29C4570}"/>
    <cellStyle name="Entrada 19 7" xfId="6487" xr:uid="{00CEF46A-3C68-430F-9598-821DBB45521E}"/>
    <cellStyle name="Entrada 19 7 2" xfId="6488" xr:uid="{FEE52924-C092-45FD-BEC8-BA58FBDAFE05}"/>
    <cellStyle name="Entrada 19 8" xfId="6489" xr:uid="{D6FC5A42-C96A-48F4-8EBA-18151DBEAE88}"/>
    <cellStyle name="Entrada 19 8 2" xfId="6490" xr:uid="{37488483-5D8F-4477-9F6B-AAAC900BDC93}"/>
    <cellStyle name="Entrada 19 9" xfId="6491" xr:uid="{2F16ACD3-D82B-45F6-86FC-8779986FCC5F}"/>
    <cellStyle name="Entrada 19 9 2" xfId="6492" xr:uid="{BEE058F6-06DD-4AB9-98F1-D866B1EC6179}"/>
    <cellStyle name="Entrada 2" xfId="6493" xr:uid="{4DA9A6BC-BCE9-4196-B010-6BEDB4FE09AD}"/>
    <cellStyle name="Entrada 2 10" xfId="6494" xr:uid="{C4AD4892-E159-424E-9F9B-77F7BADF9675}"/>
    <cellStyle name="Entrada 2 10 2" xfId="6495" xr:uid="{8C297DF1-8C04-4459-B43F-C242FF8407AB}"/>
    <cellStyle name="Entrada 2 2" xfId="6496" xr:uid="{4DBE68B1-B5A9-4BE4-B0FD-C37087783391}"/>
    <cellStyle name="Entrada 2 3" xfId="6497" xr:uid="{D84FB539-C06F-49AE-B371-236606FC2DD1}"/>
    <cellStyle name="Entrada 2 3 2" xfId="6498" xr:uid="{334E8DBA-AE1A-47BE-9C57-1D9AC39CFF5E}"/>
    <cellStyle name="Entrada 2 4" xfId="6499" xr:uid="{750ABDF7-F005-494B-A187-50BD0DD72BD3}"/>
    <cellStyle name="Entrada 2 4 2" xfId="6500" xr:uid="{0505BBCB-2599-4291-99D9-338B3980C0C0}"/>
    <cellStyle name="Entrada 2 5" xfId="6501" xr:uid="{589BE6EC-88DA-4B8D-A849-E349E9FFF916}"/>
    <cellStyle name="Entrada 2 5 2" xfId="6502" xr:uid="{FBD91D52-BD92-46CB-8A73-42557D2643A2}"/>
    <cellStyle name="Entrada 2 6" xfId="6503" xr:uid="{E8B5EAAF-48A9-43E9-9727-B233B3071361}"/>
    <cellStyle name="Entrada 2 6 2" xfId="6504" xr:uid="{2BDC49A4-2302-489D-B9BD-C0F6C171D46D}"/>
    <cellStyle name="Entrada 2 7" xfId="6505" xr:uid="{D9415D83-D191-4FBE-BD99-2CACD7805B63}"/>
    <cellStyle name="Entrada 2 7 2" xfId="6506" xr:uid="{C6131A81-40B8-478F-9285-4569DC31803B}"/>
    <cellStyle name="Entrada 2 8" xfId="6507" xr:uid="{B7C729CA-A7FA-47FC-995C-F444E2C5F7B6}"/>
    <cellStyle name="Entrada 2 8 2" xfId="6508" xr:uid="{C687FD0F-D2EC-4932-91F8-8D8B663D9A06}"/>
    <cellStyle name="Entrada 2 9" xfId="6509" xr:uid="{571262BD-7B1C-448B-99C4-3083653046FF}"/>
    <cellStyle name="Entrada 2 9 2" xfId="6510" xr:uid="{29009B11-8FBE-4212-91EC-F44D59A76F80}"/>
    <cellStyle name="Entrada 20" xfId="6511" xr:uid="{8B12646E-6D32-4C93-9637-E5DB29E70256}"/>
    <cellStyle name="Entrada 20 10" xfId="6512" xr:uid="{25642808-97D2-41B3-A584-B0CE24A894D2}"/>
    <cellStyle name="Entrada 20 10 2" xfId="6513" xr:uid="{A69A7C64-0289-4FF2-AF98-B94DBD0C6F57}"/>
    <cellStyle name="Entrada 20 11" xfId="6514" xr:uid="{BA2D9E74-FFAA-43E4-A97C-E7350A3E456A}"/>
    <cellStyle name="Entrada 20 2" xfId="6515" xr:uid="{A23176B1-9237-4BA4-8F91-9D5354C45DCF}"/>
    <cellStyle name="Entrada 20 2 2" xfId="6516" xr:uid="{0F6B5B2D-E3AD-4132-B4F7-E2B25DB05C83}"/>
    <cellStyle name="Entrada 20 3" xfId="6517" xr:uid="{A97690B5-B83F-4CF1-A3DA-A1801593B544}"/>
    <cellStyle name="Entrada 20 3 2" xfId="6518" xr:uid="{02BA206F-6D1F-4293-BB1B-C6CACF7EACBC}"/>
    <cellStyle name="Entrada 20 4" xfId="6519" xr:uid="{53F2CCC3-7BD3-43ED-8C00-7A00B6F704A9}"/>
    <cellStyle name="Entrada 20 4 2" xfId="6520" xr:uid="{6BAE134D-167F-406A-87DD-264482D0FF50}"/>
    <cellStyle name="Entrada 20 5" xfId="6521" xr:uid="{97022893-0161-4744-9C8E-49A43CBC5EC2}"/>
    <cellStyle name="Entrada 20 5 2" xfId="6522" xr:uid="{B6B2585C-AF36-48CA-8EC5-3D5B786EC07F}"/>
    <cellStyle name="Entrada 20 6" xfId="6523" xr:uid="{9E16C90C-0487-46E4-9C85-AF74F69FE1C3}"/>
    <cellStyle name="Entrada 20 6 2" xfId="6524" xr:uid="{DFEB1D82-878F-488E-BB4A-58B9C6C3259C}"/>
    <cellStyle name="Entrada 20 7" xfId="6525" xr:uid="{4E014EBC-3E39-4E7D-A7E4-4C78BBA90BFE}"/>
    <cellStyle name="Entrada 20 7 2" xfId="6526" xr:uid="{E6260F56-3687-4777-8344-BDE653B6F45E}"/>
    <cellStyle name="Entrada 20 8" xfId="6527" xr:uid="{32833AEA-CE87-40C2-9274-A941F279E380}"/>
    <cellStyle name="Entrada 20 8 2" xfId="6528" xr:uid="{8F454B08-83F4-41E6-9056-5733AF4FA9DE}"/>
    <cellStyle name="Entrada 20 9" xfId="6529" xr:uid="{315419E2-D283-437E-9F09-1BDE356C9508}"/>
    <cellStyle name="Entrada 20 9 2" xfId="6530" xr:uid="{DF6231AC-5DF8-485F-BEBB-C4F1B208BCA3}"/>
    <cellStyle name="Entrada 21" xfId="6531" xr:uid="{18D53530-713D-4753-A12E-3B1FF9870EA3}"/>
    <cellStyle name="Entrada 21 10" xfId="6532" xr:uid="{3CDC8839-4B56-4B73-A1A5-78CB8B3001C8}"/>
    <cellStyle name="Entrada 21 10 2" xfId="6533" xr:uid="{812AF729-3682-43D5-B090-60EACA40D90A}"/>
    <cellStyle name="Entrada 21 11" xfId="6534" xr:uid="{D68CE7D4-2D37-4BCF-815F-391B73C76F97}"/>
    <cellStyle name="Entrada 21 2" xfId="6535" xr:uid="{F690B8E8-0C2B-42EF-BF64-D9D2986C2E82}"/>
    <cellStyle name="Entrada 21 2 2" xfId="6536" xr:uid="{215A5C81-6004-4B40-B677-DB8EBB6A041A}"/>
    <cellStyle name="Entrada 21 3" xfId="6537" xr:uid="{A024C1E1-25C4-4211-BCE7-6D97CCC47947}"/>
    <cellStyle name="Entrada 21 3 2" xfId="6538" xr:uid="{9323570C-EFDB-42C6-AE84-7DE0ED75146D}"/>
    <cellStyle name="Entrada 21 4" xfId="6539" xr:uid="{BD61DDCC-0E2C-4C69-BE6F-345FF15D0B48}"/>
    <cellStyle name="Entrada 21 4 2" xfId="6540" xr:uid="{F2D79C89-4608-43E9-B827-7B1EAB699697}"/>
    <cellStyle name="Entrada 21 5" xfId="6541" xr:uid="{E4AD5F1A-5D5F-47D0-BB44-E195EFE4B013}"/>
    <cellStyle name="Entrada 21 5 2" xfId="6542" xr:uid="{1FD6E2A4-B6E7-4514-880F-65904A2A311A}"/>
    <cellStyle name="Entrada 21 6" xfId="6543" xr:uid="{08524DC1-DC3B-41AE-98C9-A18A7B2E22EA}"/>
    <cellStyle name="Entrada 21 6 2" xfId="6544" xr:uid="{04EE7B29-8DEB-4469-B013-F83B35E872B3}"/>
    <cellStyle name="Entrada 21 7" xfId="6545" xr:uid="{EF963BE0-9762-46F6-AD22-E51A5F1B03F8}"/>
    <cellStyle name="Entrada 21 7 2" xfId="6546" xr:uid="{CA9E1BE7-E22A-4953-B978-090BA4398A7E}"/>
    <cellStyle name="Entrada 21 8" xfId="6547" xr:uid="{007FAFF4-7A3D-46B0-B118-B672ABCDC447}"/>
    <cellStyle name="Entrada 21 8 2" xfId="6548" xr:uid="{01E24DE9-54EC-4393-AF4E-7CB4D06C3DD0}"/>
    <cellStyle name="Entrada 21 9" xfId="6549" xr:uid="{20B6155E-96B1-4347-A512-DA9C747D2DBA}"/>
    <cellStyle name="Entrada 21 9 2" xfId="6550" xr:uid="{092732BF-02D0-40A0-B424-6CAE3B66D5B5}"/>
    <cellStyle name="Entrada 22" xfId="6551" xr:uid="{01BEF0E3-D3F7-43C7-8C76-A77EEE3C28EF}"/>
    <cellStyle name="Entrada 22 10" xfId="6552" xr:uid="{4604C98A-EE52-4315-8A45-DF85E7A12FCD}"/>
    <cellStyle name="Entrada 22 10 2" xfId="6553" xr:uid="{1CD3E28F-AA2C-44CC-B8A6-6DF216C8B4FB}"/>
    <cellStyle name="Entrada 22 11" xfId="6554" xr:uid="{CEF7E47C-CA1A-4321-B5CF-7D034D610281}"/>
    <cellStyle name="Entrada 22 2" xfId="6555" xr:uid="{15C48AB9-D408-4D0A-B751-CF5AAF6C9D64}"/>
    <cellStyle name="Entrada 22 2 2" xfId="6556" xr:uid="{3473989C-EC95-4616-B0C4-7C744A7322BE}"/>
    <cellStyle name="Entrada 22 3" xfId="6557" xr:uid="{4DE74DAA-E8C1-418A-8693-F221A5A0D36F}"/>
    <cellStyle name="Entrada 22 3 2" xfId="6558" xr:uid="{E2A32A8A-D39D-4AF3-9B40-38A0446D7777}"/>
    <cellStyle name="Entrada 22 4" xfId="6559" xr:uid="{7E048223-78FE-4A07-A651-0249262E69F4}"/>
    <cellStyle name="Entrada 22 4 2" xfId="6560" xr:uid="{43C38634-F702-4922-820F-B4B64B575E76}"/>
    <cellStyle name="Entrada 22 5" xfId="6561" xr:uid="{E27CEB82-6DB3-4FE7-8D5F-5DBAFFC0ABF7}"/>
    <cellStyle name="Entrada 22 5 2" xfId="6562" xr:uid="{5F826C1D-7060-4DCF-81DF-A95BD1CE499A}"/>
    <cellStyle name="Entrada 22 6" xfId="6563" xr:uid="{8D1510AD-FE5A-4BFD-BE1A-964B673A8B55}"/>
    <cellStyle name="Entrada 22 6 2" xfId="6564" xr:uid="{4AC492C4-584D-4FF0-9898-71BA170D41D1}"/>
    <cellStyle name="Entrada 22 7" xfId="6565" xr:uid="{7191822B-4162-4C7B-93A8-FD4A057BF5B7}"/>
    <cellStyle name="Entrada 22 7 2" xfId="6566" xr:uid="{ED5F0398-02EF-491D-A847-789D041EADD3}"/>
    <cellStyle name="Entrada 22 8" xfId="6567" xr:uid="{D425446F-361E-41D7-83E2-9BC8CC5A7990}"/>
    <cellStyle name="Entrada 22 8 2" xfId="6568" xr:uid="{C037F340-00D8-4E73-B31E-A2DD5EB44933}"/>
    <cellStyle name="Entrada 22 9" xfId="6569" xr:uid="{B3990DCD-5007-41D1-ACBD-349D5F029023}"/>
    <cellStyle name="Entrada 22 9 2" xfId="6570" xr:uid="{9ED15676-F427-42E9-9FDE-815A90C07F73}"/>
    <cellStyle name="Entrada 23" xfId="6571" xr:uid="{4BAB7FBA-C70E-4F84-BBBC-6C7C03C119B3}"/>
    <cellStyle name="Entrada 23 10" xfId="6572" xr:uid="{69087E0E-375C-4E77-B6BA-6ACB8677582A}"/>
    <cellStyle name="Entrada 23 10 2" xfId="6573" xr:uid="{FA32DEEB-BC68-4B96-8B93-585674E8196E}"/>
    <cellStyle name="Entrada 23 11" xfId="6574" xr:uid="{42EC4975-B3B9-44D2-801D-46E9D98FE471}"/>
    <cellStyle name="Entrada 23 2" xfId="6575" xr:uid="{6B7C4EEA-0F1B-4C0D-A666-19ECFA962DD8}"/>
    <cellStyle name="Entrada 23 2 2" xfId="6576" xr:uid="{ABE3BE2F-643A-4FF2-83B3-D104D9DBBA7B}"/>
    <cellStyle name="Entrada 23 3" xfId="6577" xr:uid="{433BADF5-8E36-4928-A3A4-F404EC7309D9}"/>
    <cellStyle name="Entrada 23 3 2" xfId="6578" xr:uid="{1ED46CBC-A611-4AFA-9C46-4FB9BC395974}"/>
    <cellStyle name="Entrada 23 4" xfId="6579" xr:uid="{C9367447-A4C0-4475-A993-2701E630BD19}"/>
    <cellStyle name="Entrada 23 4 2" xfId="6580" xr:uid="{9A025A0F-AE7F-4983-8FB6-B90382448B0D}"/>
    <cellStyle name="Entrada 23 5" xfId="6581" xr:uid="{F16553A9-F74E-4C2B-9737-C3E3DB804706}"/>
    <cellStyle name="Entrada 23 5 2" xfId="6582" xr:uid="{5690184D-8440-40F5-977F-EF5F36AC98DB}"/>
    <cellStyle name="Entrada 23 6" xfId="6583" xr:uid="{1D5ADB5C-CD1C-41C3-8E59-F86B8A09433D}"/>
    <cellStyle name="Entrada 23 6 2" xfId="6584" xr:uid="{16CFF0E5-9F7E-4DC1-A09F-69E202BEADBF}"/>
    <cellStyle name="Entrada 23 7" xfId="6585" xr:uid="{4D905EB4-A14B-462A-A763-CDFF6A322420}"/>
    <cellStyle name="Entrada 23 7 2" xfId="6586" xr:uid="{659BBB71-D8C0-4EE1-8161-B06DF4ED7A45}"/>
    <cellStyle name="Entrada 23 8" xfId="6587" xr:uid="{204E2557-0E1C-48E4-A783-F44CBA616E64}"/>
    <cellStyle name="Entrada 23 8 2" xfId="6588" xr:uid="{95B8495F-FC16-46DA-8A1F-30FD15E82C6C}"/>
    <cellStyle name="Entrada 23 9" xfId="6589" xr:uid="{4B0C3D24-0B9D-40AB-BDC3-4314398F3F41}"/>
    <cellStyle name="Entrada 23 9 2" xfId="6590" xr:uid="{9FBEEFF0-E377-4525-BAF5-FF52A4C5FDDF}"/>
    <cellStyle name="Entrada 24" xfId="6591" xr:uid="{9D24EB51-F05E-4FAA-AF0C-9B5CDC3545C3}"/>
    <cellStyle name="Entrada 24 10" xfId="6592" xr:uid="{D99A94B9-94DB-412E-87B3-68E82ECD1D5A}"/>
    <cellStyle name="Entrada 24 10 2" xfId="6593" xr:uid="{11E76A81-C11C-42B0-8BCF-6D9EC5D3F326}"/>
    <cellStyle name="Entrada 24 11" xfId="6594" xr:uid="{5CFEA096-517F-4EE6-BDF4-86895D08E065}"/>
    <cellStyle name="Entrada 24 2" xfId="6595" xr:uid="{21BE219C-2C99-496F-88E7-B389FEB45980}"/>
    <cellStyle name="Entrada 24 2 2" xfId="6596" xr:uid="{6E2279D0-E49C-48A0-BB1F-C4952A8D1E79}"/>
    <cellStyle name="Entrada 24 3" xfId="6597" xr:uid="{E9A962D3-3BA5-4C6D-A7E1-463854D3B6A4}"/>
    <cellStyle name="Entrada 24 3 2" xfId="6598" xr:uid="{54D7E597-3BDD-4588-B76F-45BAD7D02207}"/>
    <cellStyle name="Entrada 24 4" xfId="6599" xr:uid="{636F6AD6-D097-4B72-BB0A-78A5BD11A915}"/>
    <cellStyle name="Entrada 24 4 2" xfId="6600" xr:uid="{D580B2B0-6764-4839-9562-3D63AD94F650}"/>
    <cellStyle name="Entrada 24 5" xfId="6601" xr:uid="{B7F184EF-9FCD-4412-A85D-1A4CBB132BE9}"/>
    <cellStyle name="Entrada 24 5 2" xfId="6602" xr:uid="{E980DE82-AAC1-4416-B7AF-0D83D6FE7F73}"/>
    <cellStyle name="Entrada 24 6" xfId="6603" xr:uid="{70D22447-A984-4F36-8C5F-93F7CFD2BBF6}"/>
    <cellStyle name="Entrada 24 6 2" xfId="6604" xr:uid="{5B0B4348-FE6A-4B0E-BA8A-D9F64C979397}"/>
    <cellStyle name="Entrada 24 7" xfId="6605" xr:uid="{1ADF5F6E-DE26-4563-A58A-CE1728C7DE50}"/>
    <cellStyle name="Entrada 24 7 2" xfId="6606" xr:uid="{85C714F3-DF43-4E77-B705-B3E0C467879F}"/>
    <cellStyle name="Entrada 24 8" xfId="6607" xr:uid="{CF169680-E902-4DD9-834D-3C85A9F170B0}"/>
    <cellStyle name="Entrada 24 8 2" xfId="6608" xr:uid="{5B182963-A93F-4F78-B628-B89329C446F2}"/>
    <cellStyle name="Entrada 24 9" xfId="6609" xr:uid="{D1B3DBA9-B206-4CC3-BE85-F404950A7E21}"/>
    <cellStyle name="Entrada 24 9 2" xfId="6610" xr:uid="{A11078C0-9DC3-43F0-A0E9-4822EDD901F0}"/>
    <cellStyle name="Entrada 25" xfId="6611" xr:uid="{DE6DE64C-79BD-4AE4-B75C-950E259A461F}"/>
    <cellStyle name="Entrada 25 10" xfId="6612" xr:uid="{9B3F5061-55C2-4819-8619-216D93106610}"/>
    <cellStyle name="Entrada 25 10 2" xfId="6613" xr:uid="{C83846B9-70B9-44AE-A5A1-9D86552F3F0B}"/>
    <cellStyle name="Entrada 25 11" xfId="6614" xr:uid="{4461CA4D-4A7B-48C2-8546-C65697D771EC}"/>
    <cellStyle name="Entrada 25 2" xfId="6615" xr:uid="{ED5E4603-2388-43BC-8649-360D2BF88B44}"/>
    <cellStyle name="Entrada 25 2 2" xfId="6616" xr:uid="{5ADBAFA1-BCE5-496E-8724-870B172A225D}"/>
    <cellStyle name="Entrada 25 3" xfId="6617" xr:uid="{4BF870D9-4B02-42FC-B22D-E252F4CC00A6}"/>
    <cellStyle name="Entrada 25 3 2" xfId="6618" xr:uid="{8856F2C2-844A-450D-92FF-985BC75A168C}"/>
    <cellStyle name="Entrada 25 4" xfId="6619" xr:uid="{DDE44DDC-8D5F-4F4D-BA87-D5D2A0B1F1E7}"/>
    <cellStyle name="Entrada 25 4 2" xfId="6620" xr:uid="{363A1327-5F29-488B-B3CD-6505AAF555F0}"/>
    <cellStyle name="Entrada 25 5" xfId="6621" xr:uid="{9C7C6600-D276-498B-81D4-A015BFF638F2}"/>
    <cellStyle name="Entrada 25 5 2" xfId="6622" xr:uid="{CFE4FE21-2019-43BD-8F9F-928D0877C82B}"/>
    <cellStyle name="Entrada 25 6" xfId="6623" xr:uid="{402B3BB1-5FFC-45F2-99EC-8ED93A401189}"/>
    <cellStyle name="Entrada 25 6 2" xfId="6624" xr:uid="{211BB0C5-C2A5-4B78-B069-341285A58300}"/>
    <cellStyle name="Entrada 25 7" xfId="6625" xr:uid="{9BAB9AEF-F7DE-4CCB-B4EE-0FED11F6A5F5}"/>
    <cellStyle name="Entrada 25 7 2" xfId="6626" xr:uid="{503FB427-E4B6-46EA-A4B1-DE70E2F29BAA}"/>
    <cellStyle name="Entrada 25 8" xfId="6627" xr:uid="{645F5C6A-601C-451D-9EA4-0A719B8E3BE4}"/>
    <cellStyle name="Entrada 25 8 2" xfId="6628" xr:uid="{5286581F-1E4D-4892-8331-DD9025F34F91}"/>
    <cellStyle name="Entrada 25 9" xfId="6629" xr:uid="{90A2EFB6-7E07-4FA7-855C-C7A8C5202434}"/>
    <cellStyle name="Entrada 25 9 2" xfId="6630" xr:uid="{580AC7E0-75D7-4CFA-B6A8-253F2D5FFB77}"/>
    <cellStyle name="Entrada 26" xfId="6631" xr:uid="{2C06318F-9995-4596-B371-BC9EC8AD19B5}"/>
    <cellStyle name="Entrada 26 10" xfId="6632" xr:uid="{11B46A0C-DD76-4327-B132-F1770870F276}"/>
    <cellStyle name="Entrada 26 10 2" xfId="6633" xr:uid="{EB5A57E9-C1C9-44EC-BABA-62B1A8070994}"/>
    <cellStyle name="Entrada 26 11" xfId="6634" xr:uid="{1EAA2AC5-CE1A-455B-B2BC-E58EAE43B044}"/>
    <cellStyle name="Entrada 26 2" xfId="6635" xr:uid="{23736457-01A0-4DD1-B569-294BF5E67AF3}"/>
    <cellStyle name="Entrada 26 2 2" xfId="6636" xr:uid="{9CC7E2D0-26B0-4F45-BB39-31A36C7A6DB6}"/>
    <cellStyle name="Entrada 26 3" xfId="6637" xr:uid="{97560FA2-8D9C-4905-8FBA-16263535AF1C}"/>
    <cellStyle name="Entrada 26 3 2" xfId="6638" xr:uid="{5E5F4C4C-7942-4D23-A397-64EF10A8EF72}"/>
    <cellStyle name="Entrada 26 4" xfId="6639" xr:uid="{9C80FC4B-862B-4C3A-A956-48DCB1989BD0}"/>
    <cellStyle name="Entrada 26 4 2" xfId="6640" xr:uid="{8838CBD3-FB61-4491-917F-81FEA02C7C4D}"/>
    <cellStyle name="Entrada 26 5" xfId="6641" xr:uid="{60F30422-C58C-4B25-8079-96460EB83225}"/>
    <cellStyle name="Entrada 26 5 2" xfId="6642" xr:uid="{0D78ADFA-52AB-4C9A-8ADD-F460EEAADB20}"/>
    <cellStyle name="Entrada 26 6" xfId="6643" xr:uid="{D05D6D8D-E8C4-42F8-9498-2B83A0786702}"/>
    <cellStyle name="Entrada 26 6 2" xfId="6644" xr:uid="{D94AD8C5-0195-4F0E-A768-B329F534CC6A}"/>
    <cellStyle name="Entrada 26 7" xfId="6645" xr:uid="{25F5BDD6-298F-4BFB-9AF1-25CF394CB571}"/>
    <cellStyle name="Entrada 26 7 2" xfId="6646" xr:uid="{E459DFFB-4806-4BF8-8879-F9572C498EC6}"/>
    <cellStyle name="Entrada 26 8" xfId="6647" xr:uid="{41450BE4-C883-4E29-B244-A50D2DD585BE}"/>
    <cellStyle name="Entrada 26 8 2" xfId="6648" xr:uid="{7BECFCAE-1142-4EE6-B585-5C16B2E866D4}"/>
    <cellStyle name="Entrada 26 9" xfId="6649" xr:uid="{1D605D56-016A-4501-AAF3-5A8F04ABE38D}"/>
    <cellStyle name="Entrada 26 9 2" xfId="6650" xr:uid="{7965D52F-7BCF-4442-842D-6A23C3BEC067}"/>
    <cellStyle name="Entrada 27" xfId="6651" xr:uid="{FAFBEB79-AD66-44B0-B605-1803B371DC7E}"/>
    <cellStyle name="Entrada 27 10" xfId="6652" xr:uid="{58CF5BA4-0EF7-4F22-BEDE-8832D339123C}"/>
    <cellStyle name="Entrada 27 10 2" xfId="6653" xr:uid="{73C41D74-BD9E-427C-A6D8-B22964CB725A}"/>
    <cellStyle name="Entrada 27 11" xfId="6654" xr:uid="{4A01F85B-3291-4AA1-B71D-041948211B7C}"/>
    <cellStyle name="Entrada 27 2" xfId="6655" xr:uid="{C28D9CB2-9D8F-46B7-A213-82DFF2FB1AA3}"/>
    <cellStyle name="Entrada 27 2 2" xfId="6656" xr:uid="{E11484FF-88AE-4032-9D59-C0B74B8070CB}"/>
    <cellStyle name="Entrada 27 3" xfId="6657" xr:uid="{1F008633-9D64-444F-865A-E7D715D58D8F}"/>
    <cellStyle name="Entrada 27 3 2" xfId="6658" xr:uid="{BFA506A9-3993-47F1-9F44-BE85A34395C8}"/>
    <cellStyle name="Entrada 27 4" xfId="6659" xr:uid="{95473386-60B8-41C4-AA26-2E72219F9E1C}"/>
    <cellStyle name="Entrada 27 4 2" xfId="6660" xr:uid="{2AB9F034-15C2-416F-B778-5DFD9D638D72}"/>
    <cellStyle name="Entrada 27 5" xfId="6661" xr:uid="{8FC7C602-A3E0-49A5-B14D-C479994C510B}"/>
    <cellStyle name="Entrada 27 5 2" xfId="6662" xr:uid="{1566D980-BDCE-45C4-BDE7-214092EC79E3}"/>
    <cellStyle name="Entrada 27 6" xfId="6663" xr:uid="{BF351C2E-86E5-4EDF-BE99-620557A25A49}"/>
    <cellStyle name="Entrada 27 6 2" xfId="6664" xr:uid="{5034F626-2519-402A-901E-7A502324AC24}"/>
    <cellStyle name="Entrada 27 7" xfId="6665" xr:uid="{46407988-EE45-48EB-876A-09972893EC33}"/>
    <cellStyle name="Entrada 27 7 2" xfId="6666" xr:uid="{612BB163-5C7D-4316-9854-E89351B29C8E}"/>
    <cellStyle name="Entrada 27 8" xfId="6667" xr:uid="{C017805B-CD99-4AB6-8213-1D3F18B98648}"/>
    <cellStyle name="Entrada 27 8 2" xfId="6668" xr:uid="{C6AB90B9-74AA-4FAB-8F9B-51BA40D383E0}"/>
    <cellStyle name="Entrada 27 9" xfId="6669" xr:uid="{FD766D32-AEF9-4E1B-B89B-30202754CF82}"/>
    <cellStyle name="Entrada 27 9 2" xfId="6670" xr:uid="{7386260A-75A6-4736-94F3-F3F69953D1E2}"/>
    <cellStyle name="Entrada 28" xfId="6671" xr:uid="{DEEC8A59-68CE-48C9-8C61-E73D1890A43B}"/>
    <cellStyle name="Entrada 28 10" xfId="6672" xr:uid="{7A96D3C2-C0B7-4D14-8DA7-7BDAC32E247E}"/>
    <cellStyle name="Entrada 28 10 2" xfId="6673" xr:uid="{768BFB27-34C8-424D-AD4D-AFFF6F307831}"/>
    <cellStyle name="Entrada 28 11" xfId="6674" xr:uid="{FC697E39-7FC7-4687-8DFA-C82BF3113860}"/>
    <cellStyle name="Entrada 28 2" xfId="6675" xr:uid="{19767F0F-2A16-460D-A322-EA5A7214DCFC}"/>
    <cellStyle name="Entrada 28 2 2" xfId="6676" xr:uid="{955BAB2E-2093-4FAC-B3CC-BFC412DBB4F5}"/>
    <cellStyle name="Entrada 28 3" xfId="6677" xr:uid="{481B2C92-CD63-4F94-8431-A5B555D39892}"/>
    <cellStyle name="Entrada 28 3 2" xfId="6678" xr:uid="{5A568207-828E-4923-A4C8-360723EA06D7}"/>
    <cellStyle name="Entrada 28 4" xfId="6679" xr:uid="{C2B3AC75-0F20-4604-849B-509007F3BDD2}"/>
    <cellStyle name="Entrada 28 4 2" xfId="6680" xr:uid="{F25D0B45-E50F-4F8F-ADA4-0568262522FE}"/>
    <cellStyle name="Entrada 28 5" xfId="6681" xr:uid="{327F633B-5A9D-432A-8D6C-64BFCBEB9738}"/>
    <cellStyle name="Entrada 28 5 2" xfId="6682" xr:uid="{437FC9DF-9804-4AAC-9B06-FF1F794CF8F1}"/>
    <cellStyle name="Entrada 28 6" xfId="6683" xr:uid="{66B07B37-B4C8-4295-9291-27140B07FAC8}"/>
    <cellStyle name="Entrada 28 6 2" xfId="6684" xr:uid="{AB4AE86F-9EDF-4496-9651-5D462A8E1D41}"/>
    <cellStyle name="Entrada 28 7" xfId="6685" xr:uid="{3A34BD58-1DAA-434F-99F4-E3640DE20EC9}"/>
    <cellStyle name="Entrada 28 7 2" xfId="6686" xr:uid="{9FAD864F-E821-4677-8476-753D2AD3D1AE}"/>
    <cellStyle name="Entrada 28 8" xfId="6687" xr:uid="{7AB77347-0FA0-4C73-A326-6D4A2801030E}"/>
    <cellStyle name="Entrada 28 8 2" xfId="6688" xr:uid="{43FD7D15-9736-4D5E-80C2-D94402918CE7}"/>
    <cellStyle name="Entrada 28 9" xfId="6689" xr:uid="{C4D75080-64A4-4ABB-8E3C-0D77176565E2}"/>
    <cellStyle name="Entrada 28 9 2" xfId="6690" xr:uid="{B1B90A5F-35F2-40A1-BBB7-33CC679D5B8E}"/>
    <cellStyle name="Entrada 29" xfId="6691" xr:uid="{66738A8C-D948-400D-8E08-445F663F1CD8}"/>
    <cellStyle name="Entrada 29 10" xfId="6692" xr:uid="{696A5132-3804-4650-9698-69E9A50CC8D6}"/>
    <cellStyle name="Entrada 29 10 2" xfId="6693" xr:uid="{6F77CDEC-CB4D-4569-BDA7-47DBCA627BAC}"/>
    <cellStyle name="Entrada 29 11" xfId="6694" xr:uid="{34A4BB5B-1021-4FE5-B932-36EC20EB41CB}"/>
    <cellStyle name="Entrada 29 11 2" xfId="6695" xr:uid="{DE10C8AA-E089-4BA8-9B98-59235FD25B57}"/>
    <cellStyle name="Entrada 29 12" xfId="6696" xr:uid="{69C3AD86-9DCD-4588-825F-F0A074903502}"/>
    <cellStyle name="Entrada 29 12 2" xfId="6697" xr:uid="{6D64F945-FB0B-4877-A345-89246B9DE81C}"/>
    <cellStyle name="Entrada 29 13" xfId="6698" xr:uid="{16803300-EF09-4479-B8F7-10E0DA800DE8}"/>
    <cellStyle name="Entrada 29 13 2" xfId="6699" xr:uid="{10F08264-4E77-48FD-9EFF-B9FD0E2AC3BA}"/>
    <cellStyle name="Entrada 29 14" xfId="6700" xr:uid="{FB4B5A47-1FCF-4963-B224-352DE1D04E6F}"/>
    <cellStyle name="Entrada 29 14 2" xfId="6701" xr:uid="{0329A9AE-56A1-4791-A1CA-77C6A0545E07}"/>
    <cellStyle name="Entrada 29 15" xfId="6702" xr:uid="{5A9C250F-549D-4455-A754-620017F4FEF2}"/>
    <cellStyle name="Entrada 29 2" xfId="6703" xr:uid="{A79BFC32-750B-4C77-B7E4-F9B16E0B2CD8}"/>
    <cellStyle name="Entrada 29 2 2" xfId="6704" xr:uid="{C5327C6A-AF81-4751-94A8-665CD98383EE}"/>
    <cellStyle name="Entrada 29 3" xfId="6705" xr:uid="{4B2019C2-F298-4A8F-B164-A0C22221FB6D}"/>
    <cellStyle name="Entrada 29 3 2" xfId="6706" xr:uid="{1EC0551C-1135-4C46-8E05-59584D5B6183}"/>
    <cellStyle name="Entrada 29 4" xfId="6707" xr:uid="{C9021964-FED7-4E36-BC41-72AE68E84210}"/>
    <cellStyle name="Entrada 29 4 2" xfId="6708" xr:uid="{3F30B931-82AB-4533-9837-073FA4F96FA0}"/>
    <cellStyle name="Entrada 29 5" xfId="6709" xr:uid="{077C54B4-D00B-4555-984B-ECC51A3DCFC8}"/>
    <cellStyle name="Entrada 29 5 2" xfId="6710" xr:uid="{3938B090-5F98-4D30-A6D0-4524445D4D2D}"/>
    <cellStyle name="Entrada 29 6" xfId="6711" xr:uid="{182791AA-249C-4BA4-83B3-156CD64AC4D1}"/>
    <cellStyle name="Entrada 29 6 2" xfId="6712" xr:uid="{B37E6178-3D54-4B1B-B781-BD5815644EFE}"/>
    <cellStyle name="Entrada 29 7" xfId="6713" xr:uid="{41BCA947-E209-4347-B495-794EB0C9FD2A}"/>
    <cellStyle name="Entrada 29 7 2" xfId="6714" xr:uid="{367E33E1-AD1E-4CA8-ABA4-D2DCFF44B967}"/>
    <cellStyle name="Entrada 29 8" xfId="6715" xr:uid="{60CCE656-B0F9-4A2D-9527-E0F6FB6EA996}"/>
    <cellStyle name="Entrada 29 8 2" xfId="6716" xr:uid="{04C03504-6071-4210-8615-97D951F89F2B}"/>
    <cellStyle name="Entrada 29 9" xfId="6717" xr:uid="{7ABE6E44-1B1F-4841-9F16-8E5A06F224B0}"/>
    <cellStyle name="Entrada 29 9 2" xfId="6718" xr:uid="{01ABEF0A-C859-4401-8C24-81122000A11F}"/>
    <cellStyle name="Entrada 3" xfId="6719" xr:uid="{2F29E1E0-6E9E-4F2C-8897-23B20CC28DBD}"/>
    <cellStyle name="Entrada 3 10" xfId="6720" xr:uid="{4C18BA8B-B39D-4DDD-8B35-3B64FF985587}"/>
    <cellStyle name="Entrada 3 10 2" xfId="6721" xr:uid="{61C7324E-565E-48DB-8350-CBB89FDE490A}"/>
    <cellStyle name="Entrada 3 2" xfId="6722" xr:uid="{279AFE81-6F60-4991-A833-6675FC960D9F}"/>
    <cellStyle name="Entrada 3 3" xfId="6723" xr:uid="{5B115373-8FE9-4AA4-AD39-B0A82B11F407}"/>
    <cellStyle name="Entrada 3 3 2" xfId="6724" xr:uid="{49D6CF82-6AAE-4C87-B98B-DCF5E8DA0858}"/>
    <cellStyle name="Entrada 3 4" xfId="6725" xr:uid="{780AC7AB-76AA-4DA2-B683-FE678477F797}"/>
    <cellStyle name="Entrada 3 4 2" xfId="6726" xr:uid="{19DB0E39-CC49-420F-A1E9-99AD31452A56}"/>
    <cellStyle name="Entrada 3 5" xfId="6727" xr:uid="{F1E662AF-7481-41B4-9672-5DD3FF5E627E}"/>
    <cellStyle name="Entrada 3 5 2" xfId="6728" xr:uid="{B88EC539-553E-4921-8D07-BC68CF2ECC35}"/>
    <cellStyle name="Entrada 3 6" xfId="6729" xr:uid="{FF261ABD-8887-47F5-B014-15626FFD239F}"/>
    <cellStyle name="Entrada 3 6 2" xfId="6730" xr:uid="{0F6F085F-D2BF-4876-B85F-8E623894CFE1}"/>
    <cellStyle name="Entrada 3 7" xfId="6731" xr:uid="{1D7EFD17-FEE1-438D-85B3-663DCFC3D970}"/>
    <cellStyle name="Entrada 3 7 2" xfId="6732" xr:uid="{60273384-A19A-4596-8A40-190BC2FDB221}"/>
    <cellStyle name="Entrada 3 8" xfId="6733" xr:uid="{FDAE6CB3-FF7E-4700-BB37-2161E7FEFD9A}"/>
    <cellStyle name="Entrada 3 8 2" xfId="6734" xr:uid="{8A94362D-84FB-4C90-91E3-4F6CF628F59D}"/>
    <cellStyle name="Entrada 3 9" xfId="6735" xr:uid="{AC5F8499-57BD-45F5-B5BA-4AA90EB029F5}"/>
    <cellStyle name="Entrada 3 9 2" xfId="6736" xr:uid="{E058D4E8-1045-4EF4-B03B-E9F0CDFF9D41}"/>
    <cellStyle name="Entrada 30" xfId="6737" xr:uid="{3AD13424-BAC9-47C3-8E89-ACB8CA7CA7F7}"/>
    <cellStyle name="Entrada 30 10" xfId="6738" xr:uid="{704F3C6D-7B37-435D-9E63-98850054A2FA}"/>
    <cellStyle name="Entrada 30 10 2" xfId="6739" xr:uid="{052CAE1F-F16F-4BB5-A413-61DE71471213}"/>
    <cellStyle name="Entrada 30 11" xfId="6740" xr:uid="{107DA034-DF09-4BB0-880E-C1E88FBA9AA6}"/>
    <cellStyle name="Entrada 30 11 2" xfId="6741" xr:uid="{11AB2BBC-C5EA-414F-9174-EBD571AFC26E}"/>
    <cellStyle name="Entrada 30 12" xfId="6742" xr:uid="{A2A0CC1E-0199-4578-AAE9-583E36E3CA80}"/>
    <cellStyle name="Entrada 30 12 2" xfId="6743" xr:uid="{E135B35F-C518-4DDE-9400-A03432C50BC8}"/>
    <cellStyle name="Entrada 30 13" xfId="6744" xr:uid="{8A938EC8-B891-44F7-AB7F-C344F8D4CDC2}"/>
    <cellStyle name="Entrada 30 13 2" xfId="6745" xr:uid="{62125FB6-8EF2-4F51-A4D5-DFA0BCD149AE}"/>
    <cellStyle name="Entrada 30 14" xfId="6746" xr:uid="{1E3571BA-AC6C-4586-9F02-901052887335}"/>
    <cellStyle name="Entrada 30 14 2" xfId="6747" xr:uid="{5A9F690E-901A-45FA-BF89-29A267B503D9}"/>
    <cellStyle name="Entrada 30 15" xfId="6748" xr:uid="{4BF4F377-1209-43C8-A94E-D918A5735DB0}"/>
    <cellStyle name="Entrada 30 2" xfId="6749" xr:uid="{1FDCFA01-92F1-4009-9991-FBC302CB2D88}"/>
    <cellStyle name="Entrada 30 2 2" xfId="6750" xr:uid="{FFB09C46-DCE2-44B7-9653-C3B27DC40DDC}"/>
    <cellStyle name="Entrada 30 3" xfId="6751" xr:uid="{080ABD9E-2DB7-4E7F-B68D-596039DEA8DB}"/>
    <cellStyle name="Entrada 30 3 2" xfId="6752" xr:uid="{EA7E6AA7-6B66-4E9D-8B5D-72F8DF14554D}"/>
    <cellStyle name="Entrada 30 4" xfId="6753" xr:uid="{A6CD274E-2910-4429-87E6-1651C28DB85C}"/>
    <cellStyle name="Entrada 30 4 2" xfId="6754" xr:uid="{5E904ABC-F9DD-4186-A2B7-E41337DFEABF}"/>
    <cellStyle name="Entrada 30 5" xfId="6755" xr:uid="{78FBDC25-394D-4734-9393-37C140CD1F3B}"/>
    <cellStyle name="Entrada 30 5 2" xfId="6756" xr:uid="{C814ADB3-A7BA-44D6-8D2B-27B72518CE64}"/>
    <cellStyle name="Entrada 30 6" xfId="6757" xr:uid="{992DC348-8A8B-4DD0-95BA-13087130C92F}"/>
    <cellStyle name="Entrada 30 6 2" xfId="6758" xr:uid="{4F315625-2918-44F7-BBD7-13E9D944BC9A}"/>
    <cellStyle name="Entrada 30 7" xfId="6759" xr:uid="{989DBC58-0E12-4785-92CC-C9AD4AD1BB9F}"/>
    <cellStyle name="Entrada 30 7 2" xfId="6760" xr:uid="{5F1E8A7E-D235-4B13-85C2-C33F3A2F7344}"/>
    <cellStyle name="Entrada 30 8" xfId="6761" xr:uid="{6C54CCD1-4628-4EFD-9FE0-C31DC5E508A9}"/>
    <cellStyle name="Entrada 30 8 2" xfId="6762" xr:uid="{7FE1278F-8954-453A-AFA6-5584D0F5967B}"/>
    <cellStyle name="Entrada 30 9" xfId="6763" xr:uid="{CFB0B41E-6241-40E6-955E-D4E95B38CB31}"/>
    <cellStyle name="Entrada 30 9 2" xfId="6764" xr:uid="{D338A161-9E1D-49CB-8FC4-7A1B1D173D0D}"/>
    <cellStyle name="Entrada 31" xfId="6765" xr:uid="{6156F5CB-340A-44A5-920E-67FE8DB8C29D}"/>
    <cellStyle name="Entrada 31 10" xfId="6766" xr:uid="{008B500D-ABA6-41C5-98DA-DA489CE6EC29}"/>
    <cellStyle name="Entrada 31 10 2" xfId="6767" xr:uid="{71078690-115B-447D-8002-CEE9E4A4BB07}"/>
    <cellStyle name="Entrada 31 11" xfId="6768" xr:uid="{3CAA8AFC-301C-4C9C-98A1-8E8B8D9B17A9}"/>
    <cellStyle name="Entrada 31 11 2" xfId="6769" xr:uid="{FC783172-2262-4CE7-AC9F-756D4D550351}"/>
    <cellStyle name="Entrada 31 12" xfId="6770" xr:uid="{9B6FC9B1-BD56-4D96-8360-9015B5F632B2}"/>
    <cellStyle name="Entrada 31 2" xfId="6771" xr:uid="{55CF871F-496F-499E-A9F7-629071BC1EFE}"/>
    <cellStyle name="Entrada 31 2 2" xfId="6772" xr:uid="{A2350C8A-7C3D-4C15-9E30-50F9373FDA71}"/>
    <cellStyle name="Entrada 31 3" xfId="6773" xr:uid="{A027BDFF-F0E4-4D3D-864F-EB2F856C1D41}"/>
    <cellStyle name="Entrada 31 3 2" xfId="6774" xr:uid="{7775845E-4044-4A0C-9D8B-282CB2633339}"/>
    <cellStyle name="Entrada 31 4" xfId="6775" xr:uid="{8D3AD2CE-B522-439B-876D-82710CA202D0}"/>
    <cellStyle name="Entrada 31 4 2" xfId="6776" xr:uid="{E49A1818-63BF-466E-B8E4-3EFF6BFA3BA3}"/>
    <cellStyle name="Entrada 31 5" xfId="6777" xr:uid="{1B441265-9B40-4810-A435-B69B033A5CED}"/>
    <cellStyle name="Entrada 31 5 2" xfId="6778" xr:uid="{F98B7CCD-BCBB-41DC-B360-CAF710008026}"/>
    <cellStyle name="Entrada 31 6" xfId="6779" xr:uid="{CE64F376-DEE3-4C97-A4A1-6F5F777C4C85}"/>
    <cellStyle name="Entrada 31 6 2" xfId="6780" xr:uid="{969D8FD8-8B27-4049-A5DD-7265DB903FAB}"/>
    <cellStyle name="Entrada 31 7" xfId="6781" xr:uid="{BDD4D4C4-1D0E-475C-B27C-27A60026490B}"/>
    <cellStyle name="Entrada 31 7 2" xfId="6782" xr:uid="{9ABA56C3-4CC8-4B0D-8100-B6BB4FD4D9EA}"/>
    <cellStyle name="Entrada 31 8" xfId="6783" xr:uid="{1E76CCE3-3DC5-4DC7-8D82-A67D054ED2E1}"/>
    <cellStyle name="Entrada 31 8 2" xfId="6784" xr:uid="{980BA013-A67D-470A-9B39-2A3B2614506A}"/>
    <cellStyle name="Entrada 31 9" xfId="6785" xr:uid="{37C5FFC8-5760-45F1-AFD6-08054B9AC076}"/>
    <cellStyle name="Entrada 31 9 2" xfId="6786" xr:uid="{3EA762D0-B0CF-42FB-A90C-6B58CDC8880D}"/>
    <cellStyle name="Entrada 32" xfId="6787" xr:uid="{1A0CD5CD-BF97-4D3C-BC64-FA0C60F346BF}"/>
    <cellStyle name="Entrada 32 10" xfId="6788" xr:uid="{D5D9DC3C-1219-4784-84F2-4EA205B58900}"/>
    <cellStyle name="Entrada 32 10 2" xfId="6789" xr:uid="{FAAE61CA-588B-487D-B7D0-811A03458E61}"/>
    <cellStyle name="Entrada 32 11" xfId="6790" xr:uid="{5AFF98AA-21BF-477A-AFA0-3CDBCD759D41}"/>
    <cellStyle name="Entrada 32 11 2" xfId="6791" xr:uid="{71B885A5-C5A9-4230-B0D3-BEF8430D548F}"/>
    <cellStyle name="Entrada 32 12" xfId="6792" xr:uid="{EFF8C95E-14D4-4799-832B-DCD9990F692B}"/>
    <cellStyle name="Entrada 32 2" xfId="6793" xr:uid="{54FFA85F-B158-4586-90EB-BA3E17A23E01}"/>
    <cellStyle name="Entrada 32 2 2" xfId="6794" xr:uid="{5CB55F9E-9097-455D-92D0-51A91078120A}"/>
    <cellStyle name="Entrada 32 3" xfId="6795" xr:uid="{9BB34B16-9420-42DF-91D0-37FEACEBFAE8}"/>
    <cellStyle name="Entrada 32 3 2" xfId="6796" xr:uid="{6531F5C5-D909-4AF4-AB14-D421245CEDB5}"/>
    <cellStyle name="Entrada 32 4" xfId="6797" xr:uid="{4EF9C96F-F837-4C5D-A9F3-74DD04B046DA}"/>
    <cellStyle name="Entrada 32 4 2" xfId="6798" xr:uid="{C5723C37-6B82-437C-AA44-43556F5AB73F}"/>
    <cellStyle name="Entrada 32 5" xfId="6799" xr:uid="{ABFEB91C-8937-4825-A59E-968EA7C42DF2}"/>
    <cellStyle name="Entrada 32 5 2" xfId="6800" xr:uid="{D361D4AC-F33E-4A7C-9EA7-4F69A95BE3D8}"/>
    <cellStyle name="Entrada 32 6" xfId="6801" xr:uid="{ADBF384C-75C3-44A8-8241-465E37BD5C75}"/>
    <cellStyle name="Entrada 32 6 2" xfId="6802" xr:uid="{95175461-778A-449A-AE08-9E6DBAD5DB2F}"/>
    <cellStyle name="Entrada 32 7" xfId="6803" xr:uid="{F55E091E-9C17-4728-8569-7675FB254593}"/>
    <cellStyle name="Entrada 32 7 2" xfId="6804" xr:uid="{4CEEB05F-6ADC-4EA5-A14E-ED3D612D9A58}"/>
    <cellStyle name="Entrada 32 8" xfId="6805" xr:uid="{0BEDCDB9-B2AB-4825-AD00-35107A08267B}"/>
    <cellStyle name="Entrada 32 8 2" xfId="6806" xr:uid="{EF95675C-4DD1-4A4D-B3E0-B40F023554C1}"/>
    <cellStyle name="Entrada 32 9" xfId="6807" xr:uid="{CA44CF1B-ED17-4FF7-A4E7-E3F6E88E0CA8}"/>
    <cellStyle name="Entrada 32 9 2" xfId="6808" xr:uid="{79239F62-15C5-47AF-97A8-4E6B2ACF2091}"/>
    <cellStyle name="Entrada 33" xfId="6809" xr:uid="{BB8854CB-B725-4571-A989-DF22EDB50047}"/>
    <cellStyle name="Entrada 33 10" xfId="6810" xr:uid="{E7940965-114E-44D9-B0F0-34596F6C28C3}"/>
    <cellStyle name="Entrada 33 10 2" xfId="6811" xr:uid="{38AEE8DC-49A9-46D5-BF74-167B38F79445}"/>
    <cellStyle name="Entrada 33 11" xfId="6812" xr:uid="{686150B1-6D2E-44D2-BA42-A285D9E6E89D}"/>
    <cellStyle name="Entrada 33 11 2" xfId="6813" xr:uid="{6A0D0252-5F76-46E9-B590-315ECB3EB049}"/>
    <cellStyle name="Entrada 33 12" xfId="6814" xr:uid="{73CF79D0-2883-4385-AC39-192294FB2B9D}"/>
    <cellStyle name="Entrada 33 2" xfId="6815" xr:uid="{BEC4428E-9406-4DCB-9B5D-948A0F3433B7}"/>
    <cellStyle name="Entrada 33 2 2" xfId="6816" xr:uid="{5C88FA88-304E-437D-949B-05A9332E2A78}"/>
    <cellStyle name="Entrada 33 3" xfId="6817" xr:uid="{4557FDD6-FF94-457E-AA19-98B24E4FD6A7}"/>
    <cellStyle name="Entrada 33 3 2" xfId="6818" xr:uid="{38EA3A18-EFB2-4A89-978B-5F6A35C2241A}"/>
    <cellStyle name="Entrada 33 4" xfId="6819" xr:uid="{BDD3C652-C939-426F-900A-26792E924A25}"/>
    <cellStyle name="Entrada 33 4 2" xfId="6820" xr:uid="{CAA6D03D-E7E5-4397-9E1C-3553506B0C96}"/>
    <cellStyle name="Entrada 33 5" xfId="6821" xr:uid="{0C873360-7E40-4F81-9053-76B01D5353B0}"/>
    <cellStyle name="Entrada 33 5 2" xfId="6822" xr:uid="{88C2179F-832C-460A-BC27-E0CFFFE05AD0}"/>
    <cellStyle name="Entrada 33 6" xfId="6823" xr:uid="{CF1B7D43-2852-4434-9937-2C638821BF94}"/>
    <cellStyle name="Entrada 33 6 2" xfId="6824" xr:uid="{D7865A42-8FE7-4A6C-A1FC-1824D9183CD8}"/>
    <cellStyle name="Entrada 33 7" xfId="6825" xr:uid="{B97DE776-4458-4F3E-80C7-41A1174F681C}"/>
    <cellStyle name="Entrada 33 7 2" xfId="6826" xr:uid="{3A4A6E94-80EA-46E3-9622-6CE25821ED8C}"/>
    <cellStyle name="Entrada 33 8" xfId="6827" xr:uid="{89E2055D-4B62-4EA2-964B-D6D62CEAA683}"/>
    <cellStyle name="Entrada 33 8 2" xfId="6828" xr:uid="{C691B089-478D-4E68-9E92-33B7EB8A7B7A}"/>
    <cellStyle name="Entrada 33 9" xfId="6829" xr:uid="{4F238C4C-37E6-4EB2-A8E3-E36038535B1D}"/>
    <cellStyle name="Entrada 33 9 2" xfId="6830" xr:uid="{7887419D-8CEB-440F-B4DB-E9CCD8A525EC}"/>
    <cellStyle name="Entrada 34" xfId="6831" xr:uid="{2BE15980-EBCB-4E10-814D-6AF00CEC0D91}"/>
    <cellStyle name="Entrada 34 10" xfId="6832" xr:uid="{1FDB6C9F-4103-4FE8-BE50-D4A8A422A293}"/>
    <cellStyle name="Entrada 34 10 2" xfId="6833" xr:uid="{226EC555-13A5-45CB-8B32-B3929CE49B4B}"/>
    <cellStyle name="Entrada 34 11" xfId="6834" xr:uid="{5D3CD700-17FC-4FB7-8E1E-4C38BB9F58BE}"/>
    <cellStyle name="Entrada 34 11 2" xfId="6835" xr:uid="{04F68E84-054F-41EF-BC63-EB8CF35E02E3}"/>
    <cellStyle name="Entrada 34 12" xfId="6836" xr:uid="{66538DE5-AF77-4A21-86F1-1A37BCCEEB57}"/>
    <cellStyle name="Entrada 34 2" xfId="6837" xr:uid="{9B089062-8A9A-4E90-8710-7D07116BC3AB}"/>
    <cellStyle name="Entrada 34 2 2" xfId="6838" xr:uid="{DACE522A-3DBD-4985-8979-0EFECB86DAAB}"/>
    <cellStyle name="Entrada 34 3" xfId="6839" xr:uid="{997ADF7C-7530-46EA-A928-4018DA3F7AFE}"/>
    <cellStyle name="Entrada 34 3 2" xfId="6840" xr:uid="{BE73FE7A-899A-4290-A8B1-CC3A989BFBE5}"/>
    <cellStyle name="Entrada 34 4" xfId="6841" xr:uid="{8EE633D6-1769-4C44-B4BE-1AA62F741B9A}"/>
    <cellStyle name="Entrada 34 4 2" xfId="6842" xr:uid="{725F1C10-09AC-464D-BBE9-8561251D31E9}"/>
    <cellStyle name="Entrada 34 5" xfId="6843" xr:uid="{6A0C5C4A-6086-467F-8E47-E5CB80521957}"/>
    <cellStyle name="Entrada 34 5 2" xfId="6844" xr:uid="{667B8563-9F08-4E13-8967-495304435381}"/>
    <cellStyle name="Entrada 34 6" xfId="6845" xr:uid="{0724FCAB-9ED8-4509-9549-421497891300}"/>
    <cellStyle name="Entrada 34 6 2" xfId="6846" xr:uid="{BF79E89D-14A7-4023-80CF-FDEE884E946B}"/>
    <cellStyle name="Entrada 34 7" xfId="6847" xr:uid="{E6C5CCEA-A955-41A7-8988-F50EFD33684E}"/>
    <cellStyle name="Entrada 34 7 2" xfId="6848" xr:uid="{19406AFD-2BB7-47D7-A6C2-B91B451D2018}"/>
    <cellStyle name="Entrada 34 8" xfId="6849" xr:uid="{75387564-A786-475A-9F91-11F66A8DEA87}"/>
    <cellStyle name="Entrada 34 8 2" xfId="6850" xr:uid="{E3ABAF35-2333-4C33-90AB-2D2D013CADF7}"/>
    <cellStyle name="Entrada 34 9" xfId="6851" xr:uid="{4AA7949E-4034-4919-AA9C-10DFF4AA85D3}"/>
    <cellStyle name="Entrada 34 9 2" xfId="6852" xr:uid="{191D2A7B-99E7-495B-A56D-ECDB8916298D}"/>
    <cellStyle name="Entrada 35" xfId="6853" xr:uid="{60409CA5-FE72-4D8A-A01A-2DCC6D6A4CF7}"/>
    <cellStyle name="Entrada 35 10" xfId="6854" xr:uid="{BE1B0818-50E2-4ECD-9722-924543427976}"/>
    <cellStyle name="Entrada 35 10 2" xfId="6855" xr:uid="{C5D1F8A7-9FA1-4249-B6F0-16F0A5C313BB}"/>
    <cellStyle name="Entrada 35 11" xfId="6856" xr:uid="{4348464B-C74D-4F9B-9B7B-D43FBA370F6D}"/>
    <cellStyle name="Entrada 35 11 2" xfId="6857" xr:uid="{A0660782-6F3C-4783-8AA9-6082200922A8}"/>
    <cellStyle name="Entrada 35 2" xfId="6858" xr:uid="{69DDD513-B8D7-481C-BD8B-EBE87EA3FFD7}"/>
    <cellStyle name="Entrada 35 2 2" xfId="6859" xr:uid="{D77BCCC4-F937-4C3C-AFC3-66ABE463959B}"/>
    <cellStyle name="Entrada 35 3" xfId="6860" xr:uid="{D600FDA0-A324-44D0-BC4D-4CB743B846BD}"/>
    <cellStyle name="Entrada 35 3 2" xfId="6861" xr:uid="{531C0B1E-D21F-48AF-AEDF-59C05E8993D8}"/>
    <cellStyle name="Entrada 35 4" xfId="6862" xr:uid="{211C2F47-7DB0-473D-B13B-2A88700B8D3D}"/>
    <cellStyle name="Entrada 35 4 2" xfId="6863" xr:uid="{3B6D15F9-6391-4B2E-9E86-79A17CF50507}"/>
    <cellStyle name="Entrada 35 5" xfId="6864" xr:uid="{59DAFE2A-542D-46DC-95A7-3FB299180EDC}"/>
    <cellStyle name="Entrada 35 5 2" xfId="6865" xr:uid="{E0E4EE47-7192-4458-A89D-E19A387FEB18}"/>
    <cellStyle name="Entrada 35 6" xfId="6866" xr:uid="{EDEE4BA6-D769-4E4B-A9A6-D24F9D1F6CC2}"/>
    <cellStyle name="Entrada 35 6 2" xfId="6867" xr:uid="{BFFDAC45-AF16-4383-8763-B2DB5013D917}"/>
    <cellStyle name="Entrada 35 7" xfId="6868" xr:uid="{BDDA39CA-B480-441C-91FB-D6D448B4149C}"/>
    <cellStyle name="Entrada 35 7 2" xfId="6869" xr:uid="{9A2E7067-AA70-49C9-B05A-99B40B74B3DE}"/>
    <cellStyle name="Entrada 35 8" xfId="6870" xr:uid="{A29FF536-B6A2-4756-8CCF-43D3F466B05B}"/>
    <cellStyle name="Entrada 35 8 2" xfId="6871" xr:uid="{52430F67-FF08-4571-A4AF-0A4041BCA4D6}"/>
    <cellStyle name="Entrada 35 9" xfId="6872" xr:uid="{055278E3-EB22-48E4-B76C-B2CD30138C81}"/>
    <cellStyle name="Entrada 35 9 2" xfId="6873" xr:uid="{1C96AEFD-5964-4127-97F8-B16FD0D8580D}"/>
    <cellStyle name="Entrada 36" xfId="6874" xr:uid="{7FEA0E07-BA07-41F7-880A-2F43B9BBE409}"/>
    <cellStyle name="Entrada 36 10" xfId="6875" xr:uid="{1CF0E378-4A4C-49E7-98E4-6DE3DDD6B899}"/>
    <cellStyle name="Entrada 36 10 2" xfId="6876" xr:uid="{97A120EB-F9A9-474D-9779-62973CDABD0A}"/>
    <cellStyle name="Entrada 36 11" xfId="6877" xr:uid="{702924F2-CC31-4C5F-92F1-854D81873B7F}"/>
    <cellStyle name="Entrada 36 11 2" xfId="6878" xr:uid="{34F16AE6-BE6E-4246-A38D-07702F2EAC19}"/>
    <cellStyle name="Entrada 36 12" xfId="6879" xr:uid="{49A8C811-A0C6-4299-BD5D-242E77640154}"/>
    <cellStyle name="Entrada 36 2" xfId="6880" xr:uid="{786FBEE8-9825-4B18-9728-B9E3B1D9A625}"/>
    <cellStyle name="Entrada 36 2 2" xfId="6881" xr:uid="{60221A06-A7A7-4836-BAE3-64ECFC976160}"/>
    <cellStyle name="Entrada 36 3" xfId="6882" xr:uid="{4FF75FCC-B2D2-4336-9EB9-BF6269353E80}"/>
    <cellStyle name="Entrada 36 3 2" xfId="6883" xr:uid="{47A17ACE-5F86-4C55-8094-B8B9E8114DED}"/>
    <cellStyle name="Entrada 36 4" xfId="6884" xr:uid="{F217EEE2-2746-4A3B-ABA9-D8770A450998}"/>
    <cellStyle name="Entrada 36 4 2" xfId="6885" xr:uid="{3C83C0FA-7AA6-4D92-A306-4A764F5C44AE}"/>
    <cellStyle name="Entrada 36 5" xfId="6886" xr:uid="{B33F9B85-4443-4367-9242-2B412C1EDF73}"/>
    <cellStyle name="Entrada 36 5 2" xfId="6887" xr:uid="{72A1D5B4-EEF2-4045-98AA-C55CA0293E69}"/>
    <cellStyle name="Entrada 36 6" xfId="6888" xr:uid="{85D04577-2E82-499B-9B8E-8DD89B6938CF}"/>
    <cellStyle name="Entrada 36 6 2" xfId="6889" xr:uid="{B7794D1E-9D60-4939-96E9-EF8E42818CA2}"/>
    <cellStyle name="Entrada 36 7" xfId="6890" xr:uid="{88EEAF4C-124F-4355-93C9-29F34EB39D10}"/>
    <cellStyle name="Entrada 36 7 2" xfId="6891" xr:uid="{9DBA0A7C-39F2-4FEB-A8C1-88074A70D7EB}"/>
    <cellStyle name="Entrada 36 8" xfId="6892" xr:uid="{D8912CE0-025F-4B07-8B4D-35A32ACBDB47}"/>
    <cellStyle name="Entrada 36 8 2" xfId="6893" xr:uid="{3DBAE64C-A897-4FE3-A1C4-DC0D8A3EBFA6}"/>
    <cellStyle name="Entrada 36 9" xfId="6894" xr:uid="{9CE99508-7FE0-4F27-9F9C-046EF8D019C7}"/>
    <cellStyle name="Entrada 36 9 2" xfId="6895" xr:uid="{4B230CF6-2160-416F-88AB-479C6C7F5DA9}"/>
    <cellStyle name="Entrada 37" xfId="6896" xr:uid="{ABF44BAA-61E6-42FD-BC2D-B15772FEE04D}"/>
    <cellStyle name="Entrada 37 10" xfId="6897" xr:uid="{9E0DA3AC-EFE3-41AE-898A-1BBA684B11F9}"/>
    <cellStyle name="Entrada 37 10 2" xfId="6898" xr:uid="{2D98B8ED-5243-4064-91AD-781D655DE1F0}"/>
    <cellStyle name="Entrada 37 11" xfId="6899" xr:uid="{A41A23C2-8985-4803-8EA3-C0C9EA52BDD8}"/>
    <cellStyle name="Entrada 37 11 2" xfId="6900" xr:uid="{B2EE9902-2B2A-4500-A59E-C59B176655DB}"/>
    <cellStyle name="Entrada 37 12" xfId="6901" xr:uid="{E4DC9A37-E713-4496-9964-A3BA4564A3F2}"/>
    <cellStyle name="Entrada 37 2" xfId="6902" xr:uid="{591D829F-8568-4B2E-95FA-C4B9D7707B33}"/>
    <cellStyle name="Entrada 37 2 2" xfId="6903" xr:uid="{C277CCF6-9D2B-46AB-8484-98A111FEAFDC}"/>
    <cellStyle name="Entrada 37 3" xfId="6904" xr:uid="{9E38C3BF-F0BB-4F83-90D0-6A4459F16E22}"/>
    <cellStyle name="Entrada 37 3 2" xfId="6905" xr:uid="{CEFDE1F0-F1B9-4A66-AA0A-4DC98ECC68E9}"/>
    <cellStyle name="Entrada 37 4" xfId="6906" xr:uid="{6CA8F540-C8DA-4859-B07A-B04B8682079E}"/>
    <cellStyle name="Entrada 37 4 2" xfId="6907" xr:uid="{1B95DCAA-33C7-45D5-9115-784A5A059A50}"/>
    <cellStyle name="Entrada 37 5" xfId="6908" xr:uid="{0F5CA154-3D98-4179-BD96-1374BF7E6992}"/>
    <cellStyle name="Entrada 37 5 2" xfId="6909" xr:uid="{55A27336-0497-4DE5-9BDE-5410CB89DE6B}"/>
    <cellStyle name="Entrada 37 6" xfId="6910" xr:uid="{B0089353-357F-44B2-B3EE-40CB797EC47C}"/>
    <cellStyle name="Entrada 37 6 2" xfId="6911" xr:uid="{4E7C9081-697B-40C2-9EC5-DECAF7B2E5FD}"/>
    <cellStyle name="Entrada 37 7" xfId="6912" xr:uid="{BC0A935C-C6B2-4F18-A909-D696F646A1DF}"/>
    <cellStyle name="Entrada 37 7 2" xfId="6913" xr:uid="{B541FD80-10CC-4690-8265-A5410C7F9F48}"/>
    <cellStyle name="Entrada 37 8" xfId="6914" xr:uid="{095E751E-F28B-4A6A-A4F1-5B2EDAC9A3CB}"/>
    <cellStyle name="Entrada 37 8 2" xfId="6915" xr:uid="{58801AB6-A4D1-4EA5-81C4-83DF01251A08}"/>
    <cellStyle name="Entrada 37 9" xfId="6916" xr:uid="{8944D095-2934-4D15-9840-CD038F97C06E}"/>
    <cellStyle name="Entrada 37 9 2" xfId="6917" xr:uid="{A8824308-785F-4C69-8B5B-1F88C7E3D782}"/>
    <cellStyle name="Entrada 38" xfId="6918" xr:uid="{CE220B40-F45B-4D18-A846-3BBEDAEC23D6}"/>
    <cellStyle name="Entrada 38 10" xfId="6919" xr:uid="{0F7FAEF8-7010-4DF7-99ED-3BFC81461CFB}"/>
    <cellStyle name="Entrada 38 10 2" xfId="6920" xr:uid="{8A28E463-759E-43B3-8D0E-603F897E7AC2}"/>
    <cellStyle name="Entrada 38 11" xfId="6921" xr:uid="{7CD9BCF1-4B0E-4247-8FF5-60D222D98C46}"/>
    <cellStyle name="Entrada 38 11 2" xfId="6922" xr:uid="{A9C117B8-206D-4E85-8297-F670D43650F5}"/>
    <cellStyle name="Entrada 38 12" xfId="6923" xr:uid="{BC1025FD-A82E-4F9C-BFA2-6B1C39CA7727}"/>
    <cellStyle name="Entrada 38 2" xfId="6924" xr:uid="{64B89A2A-13FE-4C3D-A8D1-56F8D4D8D9E5}"/>
    <cellStyle name="Entrada 38 2 2" xfId="6925" xr:uid="{F63D9DFE-53A8-47AA-ADFC-E5BBEE83ABAE}"/>
    <cellStyle name="Entrada 38 3" xfId="6926" xr:uid="{D59339D8-6F17-4E28-882B-2B4637CF9B81}"/>
    <cellStyle name="Entrada 38 3 2" xfId="6927" xr:uid="{A803FE9E-D694-4501-8B4E-EC18273E400C}"/>
    <cellStyle name="Entrada 38 4" xfId="6928" xr:uid="{AEE17CAF-1138-4220-8836-DC596A0B9E45}"/>
    <cellStyle name="Entrada 38 4 2" xfId="6929" xr:uid="{ED5FA2F8-1CEB-44DE-BB4A-FB4A2A13ACF1}"/>
    <cellStyle name="Entrada 38 5" xfId="6930" xr:uid="{18084DD9-C2C4-425E-8053-CA34D1C99035}"/>
    <cellStyle name="Entrada 38 5 2" xfId="6931" xr:uid="{665EE01D-48D1-4AF0-8905-2ACC88E63494}"/>
    <cellStyle name="Entrada 38 6" xfId="6932" xr:uid="{951F4430-18FA-4EF8-BAEC-74958F8BD748}"/>
    <cellStyle name="Entrada 38 6 2" xfId="6933" xr:uid="{5DE0B5E4-2293-4EF6-80D4-5A1082E1687D}"/>
    <cellStyle name="Entrada 38 7" xfId="6934" xr:uid="{C97FAC43-F34B-4CF1-9E95-BC3EF8BE53A7}"/>
    <cellStyle name="Entrada 38 7 2" xfId="6935" xr:uid="{B59AF400-CE77-4167-BCBF-F1E56DE03A90}"/>
    <cellStyle name="Entrada 38 8" xfId="6936" xr:uid="{0600BA31-1DAA-4C1B-920C-EFDF8801C507}"/>
    <cellStyle name="Entrada 38 8 2" xfId="6937" xr:uid="{129754B8-6BF2-4A76-9B4D-DE00BC5FD484}"/>
    <cellStyle name="Entrada 38 9" xfId="6938" xr:uid="{AAFC4B52-0EEC-4DB1-912D-44112C58847E}"/>
    <cellStyle name="Entrada 38 9 2" xfId="6939" xr:uid="{28D806E1-625A-4E12-9868-F886B3E5CFFA}"/>
    <cellStyle name="Entrada 39" xfId="6940" xr:uid="{FBB57E68-A453-4A4B-9EBA-3C38D6A11546}"/>
    <cellStyle name="Entrada 39 10" xfId="6941" xr:uid="{E8D15650-065F-41EA-89A3-2321FB7663A9}"/>
    <cellStyle name="Entrada 39 10 2" xfId="6942" xr:uid="{743AACF1-AE4E-4F0C-8FA7-3FD996D32C68}"/>
    <cellStyle name="Entrada 39 11" xfId="6943" xr:uid="{62125123-4913-4459-8F49-4723170D9916}"/>
    <cellStyle name="Entrada 39 2" xfId="6944" xr:uid="{FF6DDF9C-2B22-4859-9DA5-8132ED91B9F7}"/>
    <cellStyle name="Entrada 39 2 2" xfId="6945" xr:uid="{3CAC1DAC-DC4E-4C61-85DB-0254320C7BF0}"/>
    <cellStyle name="Entrada 39 3" xfId="6946" xr:uid="{1DD5D696-C43C-487D-A0B6-E2FDF45126C4}"/>
    <cellStyle name="Entrada 39 3 2" xfId="6947" xr:uid="{D64B57EF-C72D-45AA-B045-7DC800F58CC4}"/>
    <cellStyle name="Entrada 39 4" xfId="6948" xr:uid="{202E31D6-8DBA-49F1-BDBE-30D2D2467513}"/>
    <cellStyle name="Entrada 39 4 2" xfId="6949" xr:uid="{D00C9796-58B5-435D-AFF0-F7B1CB459D24}"/>
    <cellStyle name="Entrada 39 5" xfId="6950" xr:uid="{F3FA6984-45C5-4370-AF3E-29FC44B02169}"/>
    <cellStyle name="Entrada 39 5 2" xfId="6951" xr:uid="{ADE9EC67-0989-4F6B-896E-A9350588CF58}"/>
    <cellStyle name="Entrada 39 6" xfId="6952" xr:uid="{F657557C-D94D-4E9A-95B8-C011B43C319F}"/>
    <cellStyle name="Entrada 39 6 2" xfId="6953" xr:uid="{4F8E9ED5-5915-4A24-8560-C4D41A04479B}"/>
    <cellStyle name="Entrada 39 7" xfId="6954" xr:uid="{227023A7-2D5E-4E90-A5A8-61BD44585A0E}"/>
    <cellStyle name="Entrada 39 7 2" xfId="6955" xr:uid="{A06C2A34-B742-42AB-8DC9-42BDE8EBE507}"/>
    <cellStyle name="Entrada 39 8" xfId="6956" xr:uid="{B974E20D-9B65-4F80-AEF5-5F6E72977E76}"/>
    <cellStyle name="Entrada 39 8 2" xfId="6957" xr:uid="{15EF394D-06A5-43A2-9058-75D2E94C87B8}"/>
    <cellStyle name="Entrada 39 9" xfId="6958" xr:uid="{438D39B1-BD10-42DA-81CE-E508F12345ED}"/>
    <cellStyle name="Entrada 39 9 2" xfId="6959" xr:uid="{837F8220-5CA6-42AB-AFB3-6B54F2A1D6B3}"/>
    <cellStyle name="Entrada 4" xfId="6960" xr:uid="{4756B71B-A019-4E50-AFC7-D1F1A68EF42B}"/>
    <cellStyle name="Entrada 4 10" xfId="6961" xr:uid="{99B856A7-E8EB-4369-9121-01B8C7199220}"/>
    <cellStyle name="Entrada 4 10 2" xfId="6962" xr:uid="{A4E22A59-0729-4E91-B543-AF89171D0768}"/>
    <cellStyle name="Entrada 4 2" xfId="6963" xr:uid="{9B017E8E-1B95-4035-80FF-091065FD65AC}"/>
    <cellStyle name="Entrada 4 3" xfId="6964" xr:uid="{CC7E7190-45F3-430A-805B-B2D68E420CF7}"/>
    <cellStyle name="Entrada 4 3 2" xfId="6965" xr:uid="{F187677A-96C8-4207-B269-748565F0FEBB}"/>
    <cellStyle name="Entrada 4 4" xfId="6966" xr:uid="{D8B6886B-853D-486C-91B2-2B38B6E181CB}"/>
    <cellStyle name="Entrada 4 4 2" xfId="6967" xr:uid="{8CFEBDB3-255E-4E4F-BAAF-4F921E5F0B25}"/>
    <cellStyle name="Entrada 4 5" xfId="6968" xr:uid="{AE0B6E82-BED2-4B51-A9BC-E73E1148013D}"/>
    <cellStyle name="Entrada 4 5 2" xfId="6969" xr:uid="{2647CB2B-404A-43B5-A933-5C38605CD57F}"/>
    <cellStyle name="Entrada 4 6" xfId="6970" xr:uid="{0C9F9094-E6AD-4D52-B32B-E973D7DA40D7}"/>
    <cellStyle name="Entrada 4 6 2" xfId="6971" xr:uid="{93D02309-3BA7-425A-BC3B-B5DABE23C40F}"/>
    <cellStyle name="Entrada 4 7" xfId="6972" xr:uid="{A9861039-2C86-4ED8-AE5F-88528DEBA539}"/>
    <cellStyle name="Entrada 4 7 2" xfId="6973" xr:uid="{75CB981B-64CA-4CE4-99A9-831248B67632}"/>
    <cellStyle name="Entrada 4 8" xfId="6974" xr:uid="{5866AAF9-07CD-4E55-B0E2-0A8FAEE82398}"/>
    <cellStyle name="Entrada 4 8 2" xfId="6975" xr:uid="{2F6C41EF-EC0A-4133-BBE4-26505C1CD462}"/>
    <cellStyle name="Entrada 4 9" xfId="6976" xr:uid="{5354D45E-4C0F-4F92-B3D0-A65683F96EE2}"/>
    <cellStyle name="Entrada 4 9 2" xfId="6977" xr:uid="{64E6DF10-FFD7-4946-A256-3C09841A4DF1}"/>
    <cellStyle name="Entrada 40" xfId="6978" xr:uid="{BF9F360D-9AC6-42A5-A576-79C30403413A}"/>
    <cellStyle name="Entrada 40 10" xfId="6979" xr:uid="{616C388C-7D74-4426-AE2B-276F193941E9}"/>
    <cellStyle name="Entrada 40 2" xfId="6980" xr:uid="{13CED582-7731-49F0-A45D-6AC1FEC94314}"/>
    <cellStyle name="Entrada 40 2 2" xfId="6981" xr:uid="{A27961F9-2995-4ECE-8F36-E396ECB3DDD5}"/>
    <cellStyle name="Entrada 40 3" xfId="6982" xr:uid="{27147C36-AE1B-4135-B17B-D702A60D5A44}"/>
    <cellStyle name="Entrada 40 3 2" xfId="6983" xr:uid="{6A4C92E1-F589-4F76-83C4-42E0742417B1}"/>
    <cellStyle name="Entrada 40 4" xfId="6984" xr:uid="{74C52232-F34D-40F2-A38A-22C65CA73252}"/>
    <cellStyle name="Entrada 40 4 2" xfId="6985" xr:uid="{178E8F46-B227-4A0F-9BB1-8F57CDF2DEB3}"/>
    <cellStyle name="Entrada 40 5" xfId="6986" xr:uid="{6ED03DFF-9611-489D-811B-1F5F2159E9B2}"/>
    <cellStyle name="Entrada 40 5 2" xfId="6987" xr:uid="{641CC625-FC24-4623-959D-15CEC3AF0D8B}"/>
    <cellStyle name="Entrada 40 6" xfId="6988" xr:uid="{ED504DB2-0A71-4F21-A4E9-6F9B30B41173}"/>
    <cellStyle name="Entrada 40 6 2" xfId="6989" xr:uid="{3F31994E-1F44-4F6F-8AB9-A60D95F96421}"/>
    <cellStyle name="Entrada 40 7" xfId="6990" xr:uid="{6F8CCC66-E90A-4BAB-B5D6-D6BEBBCFC421}"/>
    <cellStyle name="Entrada 40 7 2" xfId="6991" xr:uid="{8987B4D2-8F7C-4D56-8DA2-E0E446E5820D}"/>
    <cellStyle name="Entrada 40 8" xfId="6992" xr:uid="{E2D6A94D-0646-4265-A2F7-B7F21E689712}"/>
    <cellStyle name="Entrada 40 8 2" xfId="6993" xr:uid="{02FDD9B7-8DC2-4E10-A43E-D5CEF9E2D198}"/>
    <cellStyle name="Entrada 40 9" xfId="6994" xr:uid="{6E1DB2B2-C8FB-4081-A74E-AA7D0DB74FB4}"/>
    <cellStyle name="Entrada 40 9 2" xfId="6995" xr:uid="{47C87826-2622-4AFE-8916-D432224B400E}"/>
    <cellStyle name="Entrada 41" xfId="6996" xr:uid="{35009B8E-C34E-4D0C-A656-ED00E7C46C52}"/>
    <cellStyle name="Entrada 41 10" xfId="6997" xr:uid="{48DBC7BB-8360-4938-93A9-F1482C8ED1C5}"/>
    <cellStyle name="Entrada 41 2" xfId="6998" xr:uid="{9785B9B5-AE05-40F9-B6E1-AF6DDDF6FD90}"/>
    <cellStyle name="Entrada 41 2 2" xfId="6999" xr:uid="{8B6E11AF-F6F9-4D3B-A30D-9D59CBC7665C}"/>
    <cellStyle name="Entrada 41 3" xfId="7000" xr:uid="{83B7EC71-00FD-4DC2-BB3E-6901CB531467}"/>
    <cellStyle name="Entrada 41 3 2" xfId="7001" xr:uid="{BC974478-7CDB-448F-AC87-7235E495DD0D}"/>
    <cellStyle name="Entrada 41 4" xfId="7002" xr:uid="{B0D6C724-352F-434B-A303-15E9FFD88283}"/>
    <cellStyle name="Entrada 41 4 2" xfId="7003" xr:uid="{05A3CC09-490C-455F-909B-6CA5FF93F579}"/>
    <cellStyle name="Entrada 41 5" xfId="7004" xr:uid="{EFBBC27A-166F-4241-B34E-6FCD2CAB4F3B}"/>
    <cellStyle name="Entrada 41 5 2" xfId="7005" xr:uid="{5B9C2C27-1A9F-48C2-B80E-03C4EF16FBFE}"/>
    <cellStyle name="Entrada 41 6" xfId="7006" xr:uid="{4F274BF7-DAFD-4739-A9AE-76A42705A31A}"/>
    <cellStyle name="Entrada 41 6 2" xfId="7007" xr:uid="{A1A7C2F6-B5E5-4A24-A3B6-184B45FD8BEE}"/>
    <cellStyle name="Entrada 41 7" xfId="7008" xr:uid="{3CB578F1-556E-495B-A0A6-3B9AF986D87F}"/>
    <cellStyle name="Entrada 41 7 2" xfId="7009" xr:uid="{08C3BEE5-D4B2-4C70-9783-6323CFED189F}"/>
    <cellStyle name="Entrada 41 8" xfId="7010" xr:uid="{03EED7E4-4005-4ACF-8886-3BB7D6922FE1}"/>
    <cellStyle name="Entrada 41 8 2" xfId="7011" xr:uid="{4321335E-E788-44DE-959C-033F4CBA106A}"/>
    <cellStyle name="Entrada 41 9" xfId="7012" xr:uid="{6B68704A-EFD8-4C4D-ABBB-EA45605B69BA}"/>
    <cellStyle name="Entrada 41 9 2" xfId="7013" xr:uid="{0EE25D0F-B098-47BB-B0DE-6C909128CD3F}"/>
    <cellStyle name="Entrada 42" xfId="7014" xr:uid="{F84FA59C-CD12-4374-B290-E179EB27896C}"/>
    <cellStyle name="Entrada 42 10" xfId="7015" xr:uid="{9BAB0DC0-B8D9-4D7A-B1A9-FB8AC7EC1C08}"/>
    <cellStyle name="Entrada 42 2" xfId="7016" xr:uid="{F60F8828-8DF9-44E1-804E-91E01E59E401}"/>
    <cellStyle name="Entrada 42 2 2" xfId="7017" xr:uid="{50971237-AB9C-4975-881D-7075DFC983D6}"/>
    <cellStyle name="Entrada 42 3" xfId="7018" xr:uid="{5FAAEB65-F4ED-46FF-BD81-94586DCF7223}"/>
    <cellStyle name="Entrada 42 3 2" xfId="7019" xr:uid="{713BF4D2-468D-4288-995B-7313FFC634A9}"/>
    <cellStyle name="Entrada 42 4" xfId="7020" xr:uid="{A77CE072-5020-4EE5-B383-B67EFA01769F}"/>
    <cellStyle name="Entrada 42 4 2" xfId="7021" xr:uid="{82D49BAB-52A6-4178-B976-4131C910EC3B}"/>
    <cellStyle name="Entrada 42 5" xfId="7022" xr:uid="{A6B40F93-5712-40D7-A5DA-01830BEC5F72}"/>
    <cellStyle name="Entrada 42 5 2" xfId="7023" xr:uid="{19329F1A-9F46-44C7-8224-064B7C24D7A0}"/>
    <cellStyle name="Entrada 42 6" xfId="7024" xr:uid="{5401A7BC-6DC9-4E9E-B5EB-D1140B75FD90}"/>
    <cellStyle name="Entrada 42 6 2" xfId="7025" xr:uid="{982BA96A-529B-47BE-965C-BC2616D2FB1D}"/>
    <cellStyle name="Entrada 42 7" xfId="7026" xr:uid="{E2C2915A-731A-497B-88B9-8490F0BE04CB}"/>
    <cellStyle name="Entrada 42 7 2" xfId="7027" xr:uid="{D2054DD8-91F3-4F30-A40B-AB5ED2A26105}"/>
    <cellStyle name="Entrada 42 8" xfId="7028" xr:uid="{F0D40F33-0D5A-4E9C-84FC-6081EEE464DC}"/>
    <cellStyle name="Entrada 42 8 2" xfId="7029" xr:uid="{BCFAA8FA-C3A6-4932-9E1A-0B056573A3DF}"/>
    <cellStyle name="Entrada 42 9" xfId="7030" xr:uid="{BDF42954-138D-4110-A1A6-BFA34725A604}"/>
    <cellStyle name="Entrada 42 9 2" xfId="7031" xr:uid="{39D81B5D-CF3C-482F-AA98-12DD01EDB722}"/>
    <cellStyle name="Entrada 43" xfId="7032" xr:uid="{CF72EF79-4B22-4300-BD81-375E10A4442B}"/>
    <cellStyle name="Entrada 43 10" xfId="7033" xr:uid="{61C35B3A-9234-4D54-98CF-8FEBBD7A9AE3}"/>
    <cellStyle name="Entrada 43 10 2" xfId="7034" xr:uid="{88DD431A-E6C5-4C47-B521-6875E63A3943}"/>
    <cellStyle name="Entrada 43 11" xfId="7035" xr:uid="{1874F2A8-E581-4F32-868C-C1736704FEFB}"/>
    <cellStyle name="Entrada 43 11 2" xfId="7036" xr:uid="{004298F4-ACEB-42B6-9101-5A739F3D7743}"/>
    <cellStyle name="Entrada 43 12" xfId="7037" xr:uid="{26C2242E-3BCB-48F2-9AFA-9869C3CE5182}"/>
    <cellStyle name="Entrada 43 12 2" xfId="7038" xr:uid="{02A2E7DB-1040-4225-9760-984E1E12894B}"/>
    <cellStyle name="Entrada 43 13" xfId="7039" xr:uid="{110E1FDC-9061-4990-9778-3B242434D2BC}"/>
    <cellStyle name="Entrada 43 13 2" xfId="7040" xr:uid="{7C16B2F5-433E-4F92-AE2E-1C4F7677F3FE}"/>
    <cellStyle name="Entrada 43 14" xfId="7041" xr:uid="{141F905F-FDD9-45E1-8BC8-8D054FB12D94}"/>
    <cellStyle name="Entrada 43 2" xfId="7042" xr:uid="{85B1EC55-31CD-411E-B653-ACB7A6C5CBBB}"/>
    <cellStyle name="Entrada 43 2 2" xfId="7043" xr:uid="{0FF6077A-7396-46B9-B5E6-E867A726CB02}"/>
    <cellStyle name="Entrada 43 3" xfId="7044" xr:uid="{E617DB3A-BBB1-4412-AF9E-0A90ED142650}"/>
    <cellStyle name="Entrada 43 3 2" xfId="7045" xr:uid="{C87F7CBE-FD92-45FC-90A8-6414712755B7}"/>
    <cellStyle name="Entrada 43 4" xfId="7046" xr:uid="{315B603A-FD5A-4E2F-9C04-F327846ABE77}"/>
    <cellStyle name="Entrada 43 4 2" xfId="7047" xr:uid="{92BD49DF-09D5-4510-957A-ED129C843FFA}"/>
    <cellStyle name="Entrada 43 5" xfId="7048" xr:uid="{ECACD515-4B92-4690-AB21-7A632A1E36F4}"/>
    <cellStyle name="Entrada 43 5 2" xfId="7049" xr:uid="{AE93FF86-F6DF-45BE-B68E-23EFADB98DD2}"/>
    <cellStyle name="Entrada 43 6" xfId="7050" xr:uid="{90C77FA3-0C32-4CDD-8011-109154FCAE7D}"/>
    <cellStyle name="Entrada 43 6 2" xfId="7051" xr:uid="{2C0FC124-729B-4CEB-980A-9346B4391262}"/>
    <cellStyle name="Entrada 43 7" xfId="7052" xr:uid="{AD803D0E-0B65-4FF7-80F4-6DFFA3391F39}"/>
    <cellStyle name="Entrada 43 7 2" xfId="7053" xr:uid="{EFFA2EDA-5D87-432C-9373-C5096B9504E9}"/>
    <cellStyle name="Entrada 43 8" xfId="7054" xr:uid="{70C880F3-1840-4EED-9EF5-E6A60A93CC0F}"/>
    <cellStyle name="Entrada 43 8 2" xfId="7055" xr:uid="{B008660F-4A65-4FD7-9EB6-09802C25E043}"/>
    <cellStyle name="Entrada 43 9" xfId="7056" xr:uid="{31F17D41-5072-4168-BDF8-F9367ED4C314}"/>
    <cellStyle name="Entrada 43 9 2" xfId="7057" xr:uid="{B212BF18-C837-4F29-9CFD-6E3E0C92E985}"/>
    <cellStyle name="Entrada 44" xfId="7058" xr:uid="{74679117-4E0D-411A-A0FB-50BE2796CDED}"/>
    <cellStyle name="Entrada 44 10" xfId="7059" xr:uid="{D99DE44C-7043-43D7-9688-3A035335654C}"/>
    <cellStyle name="Entrada 44 10 2" xfId="7060" xr:uid="{C822CA03-F713-46BC-9C8E-5F8FA74DD15C}"/>
    <cellStyle name="Entrada 44 11" xfId="7061" xr:uid="{7F68FFDF-8964-4A36-A1B6-9BC48269F5F4}"/>
    <cellStyle name="Entrada 44 11 2" xfId="7062" xr:uid="{2298FF33-BACE-40DC-9E6D-8CF7F0D4AC19}"/>
    <cellStyle name="Entrada 44 12" xfId="7063" xr:uid="{E0AD9F57-2DF8-4792-8BC6-6BD37238C836}"/>
    <cellStyle name="Entrada 44 12 2" xfId="7064" xr:uid="{78E104FF-8B9E-497D-9AF4-922829B8977E}"/>
    <cellStyle name="Entrada 44 13" xfId="7065" xr:uid="{B07C91A1-07E1-4F8F-8FEF-AFE37CA66114}"/>
    <cellStyle name="Entrada 44 13 2" xfId="7066" xr:uid="{BDF2F667-BBD3-4693-B4DC-DE0767BA505C}"/>
    <cellStyle name="Entrada 44 14" xfId="7067" xr:uid="{E573F762-1E43-4DA4-B80E-3C05C6E8047C}"/>
    <cellStyle name="Entrada 44 2" xfId="7068" xr:uid="{A91707B8-AD53-4EE1-8574-C6D1552B3F88}"/>
    <cellStyle name="Entrada 44 2 2" xfId="7069" xr:uid="{1A08F02D-86B5-4410-BE1F-F86B72F86084}"/>
    <cellStyle name="Entrada 44 3" xfId="7070" xr:uid="{CD61948D-07C2-4EF4-AD87-9A255318C40A}"/>
    <cellStyle name="Entrada 44 3 2" xfId="7071" xr:uid="{31562A3E-9313-48F5-A44B-230C5C82B966}"/>
    <cellStyle name="Entrada 44 4" xfId="7072" xr:uid="{29B5DEC9-D7EF-46F8-BC8C-75DE4CBFFA8C}"/>
    <cellStyle name="Entrada 44 4 2" xfId="7073" xr:uid="{9ED2A83E-D767-40E7-BAD1-21738AC06E7B}"/>
    <cellStyle name="Entrada 44 5" xfId="7074" xr:uid="{077D9620-AD41-4817-B0EC-E8C325A36209}"/>
    <cellStyle name="Entrada 44 5 2" xfId="7075" xr:uid="{81E92349-FF64-493F-9356-A691EB1A9056}"/>
    <cellStyle name="Entrada 44 6" xfId="7076" xr:uid="{FE50BEF3-FC55-405E-A3AE-92E8B7800BE1}"/>
    <cellStyle name="Entrada 44 6 2" xfId="7077" xr:uid="{6242F599-4C8E-468C-B5A9-7DB6FA8AC35D}"/>
    <cellStyle name="Entrada 44 7" xfId="7078" xr:uid="{AA1B0912-7489-449A-93DB-C2B5ED5C730F}"/>
    <cellStyle name="Entrada 44 7 2" xfId="7079" xr:uid="{AC0970A9-FD84-4F6F-B8BB-0DAA5A2490CB}"/>
    <cellStyle name="Entrada 44 8" xfId="7080" xr:uid="{1683F33F-2937-4CEC-9904-273F41EF7C59}"/>
    <cellStyle name="Entrada 44 8 2" xfId="7081" xr:uid="{36DA1C8D-EF8F-4CB1-BF03-62E187120B70}"/>
    <cellStyle name="Entrada 44 9" xfId="7082" xr:uid="{C038B5E9-6DBD-407D-909B-2B20AF080CEC}"/>
    <cellStyle name="Entrada 44 9 2" xfId="7083" xr:uid="{739E934A-8766-49D8-8C53-AA916781C170}"/>
    <cellStyle name="Entrada 5" xfId="7084" xr:uid="{D8D539EF-937D-415D-9758-8B78F7A8D194}"/>
    <cellStyle name="Entrada 5 10" xfId="7085" xr:uid="{AE10CEDB-8678-4EEF-9967-F39F535A7332}"/>
    <cellStyle name="Entrada 5 10 2" xfId="7086" xr:uid="{62F40DBD-78C6-4815-ABD3-D9849FA9A5E5}"/>
    <cellStyle name="Entrada 5 11" xfId="7087" xr:uid="{AF422BC5-7975-4E40-A2A2-A19C7EB8F410}"/>
    <cellStyle name="Entrada 5 2" xfId="7088" xr:uid="{2B6AA8BD-269D-4B48-A539-14986F9D5F0E}"/>
    <cellStyle name="Entrada 5 2 2" xfId="7089" xr:uid="{A9B10423-EC73-4646-8E21-2E1C3FCBF4BB}"/>
    <cellStyle name="Entrada 5 3" xfId="7090" xr:uid="{3F03A4EA-D763-48ED-A2EA-5AB811A57E7F}"/>
    <cellStyle name="Entrada 5 3 2" xfId="7091" xr:uid="{53BCE731-AB3C-458E-9272-D329021BEC00}"/>
    <cellStyle name="Entrada 5 4" xfId="7092" xr:uid="{458EFBFF-FCA5-405E-BFB8-D4A39DBF1E94}"/>
    <cellStyle name="Entrada 5 4 2" xfId="7093" xr:uid="{B1BBCB8A-050B-429E-9B0C-34C38EE49B98}"/>
    <cellStyle name="Entrada 5 5" xfId="7094" xr:uid="{96104F91-DD52-4E0E-87A7-3E277632EB01}"/>
    <cellStyle name="Entrada 5 5 2" xfId="7095" xr:uid="{0FD043D8-75DF-4EA9-B76F-5910A2F83AE8}"/>
    <cellStyle name="Entrada 5 6" xfId="7096" xr:uid="{B2404054-D5FA-4C7A-8ECB-9E18C889DEA4}"/>
    <cellStyle name="Entrada 5 6 2" xfId="7097" xr:uid="{8C5D5154-BEF0-4058-8B3A-58DCF1B8E3F2}"/>
    <cellStyle name="Entrada 5 7" xfId="7098" xr:uid="{8F95F8D4-8B79-491E-BCBB-FACE34541819}"/>
    <cellStyle name="Entrada 5 7 2" xfId="7099" xr:uid="{D94ABC5B-020A-4367-8955-601339737B18}"/>
    <cellStyle name="Entrada 5 8" xfId="7100" xr:uid="{20C34C08-B368-4411-8601-ADDC34936507}"/>
    <cellStyle name="Entrada 5 8 2" xfId="7101" xr:uid="{4B3B1358-FA1C-455D-B06D-06231C9A4525}"/>
    <cellStyle name="Entrada 5 9" xfId="7102" xr:uid="{7E0B52BE-35F6-4589-B5DA-4BEE6C215322}"/>
    <cellStyle name="Entrada 5 9 2" xfId="7103" xr:uid="{288435FD-904D-46D1-AB57-277DAFD5E53F}"/>
    <cellStyle name="Entrada 6" xfId="7104" xr:uid="{7C43C1F4-F6F5-42F9-9F11-A14A7BD2CD39}"/>
    <cellStyle name="Entrada 6 10" xfId="7105" xr:uid="{44F72AA8-C401-460F-919E-045E092BBE1B}"/>
    <cellStyle name="Entrada 6 10 2" xfId="7106" xr:uid="{6110CAA7-E348-42E2-AF7F-07DF709DE25E}"/>
    <cellStyle name="Entrada 6 11" xfId="7107" xr:uid="{EA2A102A-8C26-404E-BA8C-C535E5A922B6}"/>
    <cellStyle name="Entrada 6 2" xfId="7108" xr:uid="{EC5E5EF9-4129-4393-B7A6-852B8164C335}"/>
    <cellStyle name="Entrada 6 2 2" xfId="7109" xr:uid="{61A97CD1-758B-46CC-BACA-BC010450C0D5}"/>
    <cellStyle name="Entrada 6 3" xfId="7110" xr:uid="{A4E56F0A-AF41-4DC6-97F2-AD41B08A8CF4}"/>
    <cellStyle name="Entrada 6 3 2" xfId="7111" xr:uid="{1E0572E8-FA91-447D-B75F-BDF642289968}"/>
    <cellStyle name="Entrada 6 4" xfId="7112" xr:uid="{861FB9C7-B430-4664-874F-596CE4B188FD}"/>
    <cellStyle name="Entrada 6 4 2" xfId="7113" xr:uid="{CEB3CFCA-12FF-4488-BB6F-7A49AFD65E19}"/>
    <cellStyle name="Entrada 6 5" xfId="7114" xr:uid="{E717678E-2FED-400C-90C6-93106505DDD3}"/>
    <cellStyle name="Entrada 6 5 2" xfId="7115" xr:uid="{648649CC-676A-4DB7-8163-898C9D4DAE08}"/>
    <cellStyle name="Entrada 6 6" xfId="7116" xr:uid="{60AA71A9-9C5E-4358-A452-D2159C01D26E}"/>
    <cellStyle name="Entrada 6 6 2" xfId="7117" xr:uid="{21216D28-571A-41F8-ACA6-DB1F088D2A30}"/>
    <cellStyle name="Entrada 6 7" xfId="7118" xr:uid="{4DD94DAE-C6CF-418E-8088-69B4DDE8DC45}"/>
    <cellStyle name="Entrada 6 7 2" xfId="7119" xr:uid="{1C65D122-B14C-4B1B-AFE6-4E36DA5ABB2A}"/>
    <cellStyle name="Entrada 6 8" xfId="7120" xr:uid="{76463D1D-FF7E-4E2A-8D2F-E6F79F32A3F9}"/>
    <cellStyle name="Entrada 6 8 2" xfId="7121" xr:uid="{64102A94-5218-48FB-BCCD-D1145116644C}"/>
    <cellStyle name="Entrada 6 9" xfId="7122" xr:uid="{BF7D156C-59A2-4021-95FD-BD529009D57C}"/>
    <cellStyle name="Entrada 6 9 2" xfId="7123" xr:uid="{625C4C10-E72D-43DD-BB2E-D0524657AAFD}"/>
    <cellStyle name="Entrada 7" xfId="7124" xr:uid="{C4165AAC-14F8-44E9-8B7F-FBC6BCE5396D}"/>
    <cellStyle name="Entrada 7 10" xfId="7125" xr:uid="{D1C94375-36BA-4460-91AC-C6840A1A8C85}"/>
    <cellStyle name="Entrada 7 10 2" xfId="7126" xr:uid="{3F53CF6A-F45C-43F2-89B7-6FF224F98D00}"/>
    <cellStyle name="Entrada 7 11" xfId="7127" xr:uid="{557F6A30-7B55-40C9-AD20-882B0ECD7B62}"/>
    <cellStyle name="Entrada 7 2" xfId="7128" xr:uid="{5153F636-2E9E-4316-984B-1B9A50A8D89C}"/>
    <cellStyle name="Entrada 7 2 2" xfId="7129" xr:uid="{1331C203-D1B4-4608-9BE6-7AF1FA8D3BE4}"/>
    <cellStyle name="Entrada 7 3" xfId="7130" xr:uid="{B11F64D3-31BC-4723-A3AD-872D494776AF}"/>
    <cellStyle name="Entrada 7 3 2" xfId="7131" xr:uid="{CB329B69-F777-45BD-8FB7-0CACBA7321AA}"/>
    <cellStyle name="Entrada 7 4" xfId="7132" xr:uid="{767B8D01-BBBF-4CB0-9919-8F8404829ACA}"/>
    <cellStyle name="Entrada 7 4 2" xfId="7133" xr:uid="{965945E7-55EA-4FBB-9617-6CAD3AF451A2}"/>
    <cellStyle name="Entrada 7 5" xfId="7134" xr:uid="{76B8A050-AC8A-451E-B6E2-6904C2D2ABAB}"/>
    <cellStyle name="Entrada 7 5 2" xfId="7135" xr:uid="{023CB600-7B7F-4954-B549-C0A678B3ED57}"/>
    <cellStyle name="Entrada 7 6" xfId="7136" xr:uid="{1553EE1B-8848-48A2-9EDB-012E5283F46E}"/>
    <cellStyle name="Entrada 7 6 2" xfId="7137" xr:uid="{AD14E8B9-5048-4516-AA58-B9AB584C3EFB}"/>
    <cellStyle name="Entrada 7 7" xfId="7138" xr:uid="{AF9ADD1A-DA8B-4E9C-89CA-34F654EA1753}"/>
    <cellStyle name="Entrada 7 7 2" xfId="7139" xr:uid="{F42FBAB7-551F-45CA-B148-A07E9D67BAE3}"/>
    <cellStyle name="Entrada 7 8" xfId="7140" xr:uid="{A973429C-7B96-4FD7-9EF3-DA28544BA858}"/>
    <cellStyle name="Entrada 7 8 2" xfId="7141" xr:uid="{B34AE580-2FC3-43ED-9E4F-8D26CF753E47}"/>
    <cellStyle name="Entrada 7 9" xfId="7142" xr:uid="{06B9C197-35A1-4C07-90CB-7DDE4CCA0963}"/>
    <cellStyle name="Entrada 7 9 2" xfId="7143" xr:uid="{BE46B235-ED47-4219-AA68-2637368834B0}"/>
    <cellStyle name="Entrada 8" xfId="7144" xr:uid="{1967A76F-5AFB-4AB0-B597-FF1ACF006940}"/>
    <cellStyle name="Entrada 8 10" xfId="7145" xr:uid="{7255BCBE-2616-496D-B07A-BD513A8FC1B5}"/>
    <cellStyle name="Entrada 8 10 2" xfId="7146" xr:uid="{FE8B2273-6653-41DF-BAA1-008E7ADC3E9D}"/>
    <cellStyle name="Entrada 8 11" xfId="7147" xr:uid="{140318E3-6D34-492A-95FC-8526A8E535C5}"/>
    <cellStyle name="Entrada 8 2" xfId="7148" xr:uid="{0C75AC80-2196-4F53-8FA6-99F9826A34AF}"/>
    <cellStyle name="Entrada 8 2 2" xfId="7149" xr:uid="{EF852EAC-88E9-494D-9872-7F4831BB67C1}"/>
    <cellStyle name="Entrada 8 3" xfId="7150" xr:uid="{82598391-2890-439E-B017-9091F78F7B89}"/>
    <cellStyle name="Entrada 8 3 2" xfId="7151" xr:uid="{692DF68D-A909-48B1-B2AF-325157B4B848}"/>
    <cellStyle name="Entrada 8 4" xfId="7152" xr:uid="{A60E33AD-0C5A-4C2F-99C7-C28964E77F15}"/>
    <cellStyle name="Entrada 8 4 2" xfId="7153" xr:uid="{B817BA70-E026-48A4-958D-26E8DDC1F2FC}"/>
    <cellStyle name="Entrada 8 5" xfId="7154" xr:uid="{D29192AC-C75F-4F1B-A1B9-06A629B13CF9}"/>
    <cellStyle name="Entrada 8 5 2" xfId="7155" xr:uid="{34A1DD20-FD4B-4594-A563-D1DF69257592}"/>
    <cellStyle name="Entrada 8 6" xfId="7156" xr:uid="{68725196-3DFF-415E-8D00-27EC3797A770}"/>
    <cellStyle name="Entrada 8 6 2" xfId="7157" xr:uid="{4D764130-2365-4171-8162-7CDD445F2DC5}"/>
    <cellStyle name="Entrada 8 7" xfId="7158" xr:uid="{49FA7D28-9BC5-4473-9CC5-B6170B73ABD6}"/>
    <cellStyle name="Entrada 8 7 2" xfId="7159" xr:uid="{2548E3D1-CF58-4E68-8D5F-82A42793ADE2}"/>
    <cellStyle name="Entrada 8 8" xfId="7160" xr:uid="{E90ADE34-E609-4318-914E-FD8BD238494B}"/>
    <cellStyle name="Entrada 8 8 2" xfId="7161" xr:uid="{B0099C6B-8010-4434-827C-0ED2B613B9E5}"/>
    <cellStyle name="Entrada 8 9" xfId="7162" xr:uid="{1F509940-5FFC-4676-807E-3656C1D4C216}"/>
    <cellStyle name="Entrada 8 9 2" xfId="7163" xr:uid="{48EE4AD2-D742-4D55-921C-6468702D01CD}"/>
    <cellStyle name="Entrada 9" xfId="7164" xr:uid="{151A0D93-B709-43E7-A38C-8627FE92CD2B}"/>
    <cellStyle name="Entrada 9 10" xfId="7165" xr:uid="{E4D4180D-E38A-4CCC-8AB2-45D3E840B8CB}"/>
    <cellStyle name="Entrada 9 10 2" xfId="7166" xr:uid="{0711365B-8579-449E-9CAC-D9CD219C494F}"/>
    <cellStyle name="Entrada 9 11" xfId="7167" xr:uid="{EB51A5DA-2055-402F-957D-49A4B20C0449}"/>
    <cellStyle name="Entrada 9 2" xfId="7168" xr:uid="{5A52B8F4-54C3-47A7-91CA-AB2F512F5BAF}"/>
    <cellStyle name="Entrada 9 2 2" xfId="7169" xr:uid="{E683C3D3-1016-4AF5-BC82-E7208EFA6D49}"/>
    <cellStyle name="Entrada 9 3" xfId="7170" xr:uid="{A48BD4A6-0F1B-49B6-989C-0AF235E639DA}"/>
    <cellStyle name="Entrada 9 3 2" xfId="7171" xr:uid="{462DD202-E7EE-4F41-B398-F6303216AF9E}"/>
    <cellStyle name="Entrada 9 4" xfId="7172" xr:uid="{ECA489C7-9EA8-4AA9-9E70-775DADDED511}"/>
    <cellStyle name="Entrada 9 4 2" xfId="7173" xr:uid="{3D5C0F57-1E25-4FD1-8118-B63FA60FD4BC}"/>
    <cellStyle name="Entrada 9 5" xfId="7174" xr:uid="{55EAD0A5-E6C2-4D29-A3AE-ECFCCAB06363}"/>
    <cellStyle name="Entrada 9 5 2" xfId="7175" xr:uid="{EFA39F5C-C21D-4364-A015-085C038260D1}"/>
    <cellStyle name="Entrada 9 6" xfId="7176" xr:uid="{61309B48-9839-402E-9B8B-0A65D735BB10}"/>
    <cellStyle name="Entrada 9 6 2" xfId="7177" xr:uid="{15F469CC-7D77-47C5-A76A-463AB80E8C57}"/>
    <cellStyle name="Entrada 9 7" xfId="7178" xr:uid="{EF1AB27F-DBCE-4AF1-8D6B-AB6261BCF3D7}"/>
    <cellStyle name="Entrada 9 7 2" xfId="7179" xr:uid="{CE07B979-B14E-4D72-B894-2D8B1B6C1DF3}"/>
    <cellStyle name="Entrada 9 8" xfId="7180" xr:uid="{9D0BDB7E-8BD3-46D9-A665-047ED3A36241}"/>
    <cellStyle name="Entrada 9 8 2" xfId="7181" xr:uid="{727549DB-FE4C-4D53-8B83-3AAFF298F5BA}"/>
    <cellStyle name="Entrada 9 9" xfId="7182" xr:uid="{51A952F4-1FF8-4024-858D-7CCFB71CD166}"/>
    <cellStyle name="Entrada 9 9 2" xfId="7183" xr:uid="{7F31E217-E3C2-40E1-B19D-907D03DE7659}"/>
    <cellStyle name="Explanatory Text 2" xfId="7184" xr:uid="{822E148D-5360-44D5-AF74-90E893132540}"/>
    <cellStyle name="Explanatory Text 3" xfId="61130" xr:uid="{74096692-0154-42C8-AD04-387C81B0BA10}"/>
    <cellStyle name="Figyelmeztetés" xfId="7185" xr:uid="{BFA8CF90-6F45-4889-91F1-E359F3096BEB}"/>
    <cellStyle name="Forklarende tekst 2" xfId="7186" xr:uid="{AADB6587-A86B-429E-B78B-96579B19BAAF}"/>
    <cellStyle name="Forklarende tekst 2 2" xfId="7187" xr:uid="{453EF00F-F1C8-4322-A4F7-6CB849F9A2FE}"/>
    <cellStyle name="Forside overskrift 1" xfId="7188" xr:uid="{16602E8A-21DD-4982-8606-6AFADD10FA36}"/>
    <cellStyle name="Forside overskrift 2" xfId="7189" xr:uid="{0093CD03-7637-4702-A20F-745CEF70F3C6}"/>
    <cellStyle name="God" xfId="13" builtinId="26" customBuiltin="1"/>
    <cellStyle name="God 2" xfId="7190" xr:uid="{E2F7636B-E8B0-4B3F-97B8-E638159F191F}"/>
    <cellStyle name="God 2 2" xfId="7191" xr:uid="{E092ED49-691D-4B02-9518-D4C1A070ED05}"/>
    <cellStyle name="Good 2" xfId="7192" xr:uid="{6C5C2303-F61E-4CAA-9ABE-D6C71261BA68}"/>
    <cellStyle name="greyed" xfId="7193" xr:uid="{CC3B5C64-5ADF-4F09-A7DF-108E26020B21}"/>
    <cellStyle name="greyed 10" xfId="7194" xr:uid="{EB1F92FC-FFD2-409E-AF9C-EE956EEDFD58}"/>
    <cellStyle name="greyed 10 10" xfId="7195" xr:uid="{D1EA139F-45F8-4F02-B606-54560AD4D067}"/>
    <cellStyle name="greyed 10 10 2" xfId="7196" xr:uid="{929BE4A6-CDE7-40FE-A4F9-4D6B59CC77E1}"/>
    <cellStyle name="greyed 10 11" xfId="7197" xr:uid="{A123B94C-DCCA-4D9B-BE11-A6F6DAD35035}"/>
    <cellStyle name="greyed 10 11 2" xfId="7198" xr:uid="{DA724AEC-600B-4353-A106-DECF7D8221EC}"/>
    <cellStyle name="greyed 10 12" xfId="7199" xr:uid="{0D3DAAF6-1CE6-44B7-8B9B-C832D795C471}"/>
    <cellStyle name="greyed 10 12 2" xfId="7200" xr:uid="{22B46740-ED93-4903-B06F-4B063D6DDE33}"/>
    <cellStyle name="greyed 10 13" xfId="7201" xr:uid="{8AC813E6-D85B-47FD-A6E7-21CA1519B03D}"/>
    <cellStyle name="greyed 10 13 2" xfId="7202" xr:uid="{D8FDA0C7-EDEC-494F-BC38-8FDAC3F5B5E0}"/>
    <cellStyle name="greyed 10 14" xfId="7203" xr:uid="{4EF122EC-1106-4B96-B5EF-4A054EE45ED6}"/>
    <cellStyle name="greyed 10 14 2" xfId="7204" xr:uid="{84FB4440-4D51-4A0B-A877-76B60FBA6CCC}"/>
    <cellStyle name="greyed 10 15" xfId="7205" xr:uid="{E24EB275-ECA9-4B08-9E97-99EBD4E9A181}"/>
    <cellStyle name="greyed 10 2" xfId="7206" xr:uid="{B49483B4-2DB0-4ADE-8061-CB2A2A09CCA9}"/>
    <cellStyle name="greyed 10 2 2" xfId="7207" xr:uid="{0B3540D8-9EB4-4875-BE99-F460BD327DC3}"/>
    <cellStyle name="greyed 10 3" xfId="7208" xr:uid="{17F858CA-46C2-4852-9C21-351EF10F0B72}"/>
    <cellStyle name="greyed 10 3 2" xfId="7209" xr:uid="{28A7E9C2-8275-4E2E-9390-19653AC0A529}"/>
    <cellStyle name="greyed 10 4" xfId="7210" xr:uid="{A078740B-D20F-4B7E-A0DE-45047C79AB77}"/>
    <cellStyle name="greyed 10 4 2" xfId="7211" xr:uid="{518EB40F-D2D3-4E42-A4C6-7D43CD5651D3}"/>
    <cellStyle name="greyed 10 5" xfId="7212" xr:uid="{D611ED8E-5BC6-4290-B6B0-DF9B1AF4E06B}"/>
    <cellStyle name="greyed 10 5 2" xfId="7213" xr:uid="{70EA00AF-2A94-42D8-9E5E-8E590AE8F69D}"/>
    <cellStyle name="greyed 10 6" xfId="7214" xr:uid="{20472615-98CF-4D55-9C24-7A316D9E3F14}"/>
    <cellStyle name="greyed 10 6 2" xfId="7215" xr:uid="{876DC508-5F61-46EF-8856-0837EC8D2097}"/>
    <cellStyle name="greyed 10 7" xfId="7216" xr:uid="{A3BD5694-F482-481E-ACEF-89C02995A062}"/>
    <cellStyle name="greyed 10 7 2" xfId="7217" xr:uid="{97779D01-15AE-4B64-9E2E-5FFD7B0BE99A}"/>
    <cellStyle name="greyed 10 8" xfId="7218" xr:uid="{A226C943-ECD5-4C94-9FA0-E01DB7EE09CF}"/>
    <cellStyle name="greyed 10 8 2" xfId="7219" xr:uid="{49F91B1B-ED68-4F5F-A383-A94463A4937D}"/>
    <cellStyle name="greyed 10 9" xfId="7220" xr:uid="{B7668C33-0A08-49E3-9FC8-FAEAAF9946BD}"/>
    <cellStyle name="greyed 10 9 2" xfId="7221" xr:uid="{E6CDA4D9-A66D-4082-AE23-BAC08A63E19E}"/>
    <cellStyle name="greyed 11" xfId="7222" xr:uid="{0CF3380E-4E2F-48B6-87F5-0E8C9769E085}"/>
    <cellStyle name="greyed 11 10" xfId="7223" xr:uid="{C0B8631C-97B1-4F8F-B46E-2868CA5C0987}"/>
    <cellStyle name="greyed 11 10 2" xfId="7224" xr:uid="{B385BABC-9ED1-47DB-8B6E-69DB471E7337}"/>
    <cellStyle name="greyed 11 11" xfId="7225" xr:uid="{D88DD43D-7AC7-4617-9954-7D8527DC9080}"/>
    <cellStyle name="greyed 11 11 2" xfId="7226" xr:uid="{2A8737D0-CCAF-4D70-AEC6-C33742D378C0}"/>
    <cellStyle name="greyed 11 12" xfId="7227" xr:uid="{589F6003-58EF-450F-A34A-640DFFF47F1D}"/>
    <cellStyle name="greyed 11 12 2" xfId="7228" xr:uid="{9161DFA1-1C69-4F17-B748-581E4A284822}"/>
    <cellStyle name="greyed 11 13" xfId="7229" xr:uid="{9F879B7F-3D24-4CAE-AAC0-089AF3BFF967}"/>
    <cellStyle name="greyed 11 13 2" xfId="7230" xr:uid="{77EB8484-3669-4B30-9983-EEFBBBAE0B64}"/>
    <cellStyle name="greyed 11 14" xfId="7231" xr:uid="{3D614580-93CD-40ED-A844-62D049CAB10E}"/>
    <cellStyle name="greyed 11 14 2" xfId="7232" xr:uid="{FF5101C9-7FF6-46FE-AB3A-4D4F7600DA27}"/>
    <cellStyle name="greyed 11 15" xfId="7233" xr:uid="{E038D39E-FD2B-4554-BBC1-D489C4AD1E45}"/>
    <cellStyle name="greyed 11 2" xfId="7234" xr:uid="{760938D2-DAAA-4862-940A-62AD3A72BAD8}"/>
    <cellStyle name="greyed 11 2 2" xfId="7235" xr:uid="{8BC7C125-8876-4F6E-8CA1-07871ED48A88}"/>
    <cellStyle name="greyed 11 3" xfId="7236" xr:uid="{073A24F1-2348-429C-81BA-E6645EEF5569}"/>
    <cellStyle name="greyed 11 3 2" xfId="7237" xr:uid="{4F3F1681-5D7E-415D-9C70-7457B2BC7740}"/>
    <cellStyle name="greyed 11 4" xfId="7238" xr:uid="{6E871984-8A03-4088-B36F-1123083D73BB}"/>
    <cellStyle name="greyed 11 4 2" xfId="7239" xr:uid="{A87252ED-57E6-41B6-A977-E02090BA82A4}"/>
    <cellStyle name="greyed 11 5" xfId="7240" xr:uid="{BC6EB523-CE96-4126-BDA9-38607A38BB9A}"/>
    <cellStyle name="greyed 11 5 2" xfId="7241" xr:uid="{19D00E01-55ED-4121-883D-0492E5A18269}"/>
    <cellStyle name="greyed 11 6" xfId="7242" xr:uid="{56DCB330-40D8-474F-B016-DCF4C456DF69}"/>
    <cellStyle name="greyed 11 6 2" xfId="7243" xr:uid="{9D55822D-BEBB-4A69-AC08-B4EDCB91415C}"/>
    <cellStyle name="greyed 11 7" xfId="7244" xr:uid="{59F07DB0-1D55-40E0-8046-4A608B04C1B3}"/>
    <cellStyle name="greyed 11 7 2" xfId="7245" xr:uid="{3CEEF797-E93F-4838-9958-626BED325F82}"/>
    <cellStyle name="greyed 11 8" xfId="7246" xr:uid="{E6EDAA6E-6313-47E6-8787-3544DDAA0364}"/>
    <cellStyle name="greyed 11 8 2" xfId="7247" xr:uid="{3BA6BCA5-8F98-44D0-B9C2-7E015D547310}"/>
    <cellStyle name="greyed 11 9" xfId="7248" xr:uid="{FDBB9080-93E9-464E-B6D1-2B5658B3E12B}"/>
    <cellStyle name="greyed 11 9 2" xfId="7249" xr:uid="{385D9D97-0FB3-45A8-8F99-77B61D85607D}"/>
    <cellStyle name="greyed 12" xfId="7250" xr:uid="{934523E9-5BD1-4453-AFA3-099C5B83F669}"/>
    <cellStyle name="greyed 12 10" xfId="7251" xr:uid="{AFFFAA01-6679-4B70-9EEC-5A685EF45E2F}"/>
    <cellStyle name="greyed 12 10 2" xfId="7252" xr:uid="{2BF4AC67-3FAD-4EF5-AD16-CA82D0F773F6}"/>
    <cellStyle name="greyed 12 11" xfId="7253" xr:uid="{AA5BAA4F-B454-49AD-B83A-F34F4A401A8B}"/>
    <cellStyle name="greyed 12 11 2" xfId="7254" xr:uid="{787DCDC2-4456-4795-8362-3B9FEAA75AA8}"/>
    <cellStyle name="greyed 12 12" xfId="7255" xr:uid="{E24B361F-D086-4D22-A885-EB69CA0D93D4}"/>
    <cellStyle name="greyed 12 12 2" xfId="7256" xr:uid="{AEB7297D-6CE0-41AC-B6D0-C736EF0CEB4F}"/>
    <cellStyle name="greyed 12 13" xfId="7257" xr:uid="{1B4592FD-0013-44FC-8BF3-04F50B7AB7CB}"/>
    <cellStyle name="greyed 12 13 2" xfId="7258" xr:uid="{40A56575-CDC7-4E68-93EF-FD83699DA66E}"/>
    <cellStyle name="greyed 12 14" xfId="7259" xr:uid="{ABA41AB0-F8CB-4218-B17A-2E76E80A86E4}"/>
    <cellStyle name="greyed 12 14 2" xfId="7260" xr:uid="{3E58AAA5-66E1-415C-B653-280DB212A741}"/>
    <cellStyle name="greyed 12 15" xfId="7261" xr:uid="{26E1C6A7-DB04-4D26-815C-F0ECC31C4AED}"/>
    <cellStyle name="greyed 12 2" xfId="7262" xr:uid="{F294E7A9-EED8-4EEC-ACEC-48074E4F66F5}"/>
    <cellStyle name="greyed 12 2 2" xfId="7263" xr:uid="{B51940D1-3215-4784-AB30-8CADF82A7989}"/>
    <cellStyle name="greyed 12 3" xfId="7264" xr:uid="{F8F50E57-8E24-4D1C-A2B5-C98979934FC2}"/>
    <cellStyle name="greyed 12 3 2" xfId="7265" xr:uid="{8797BFDD-B732-48AA-8011-2CCB9CC838D8}"/>
    <cellStyle name="greyed 12 4" xfId="7266" xr:uid="{166F0D6D-9E50-4991-8E99-DEAB11C85A10}"/>
    <cellStyle name="greyed 12 4 2" xfId="7267" xr:uid="{98223304-B59D-4131-8639-1215F4B6275D}"/>
    <cellStyle name="greyed 12 5" xfId="7268" xr:uid="{08679FCA-84F4-4804-A257-F284C5E1E5F1}"/>
    <cellStyle name="greyed 12 5 2" xfId="7269" xr:uid="{8653C9F8-1E11-4B47-92D8-69EF989BD48F}"/>
    <cellStyle name="greyed 12 6" xfId="7270" xr:uid="{863E38F4-12CE-42EA-9025-F3394E5195F4}"/>
    <cellStyle name="greyed 12 6 2" xfId="7271" xr:uid="{68E5E55A-B4BE-4753-B499-792C92DC2357}"/>
    <cellStyle name="greyed 12 7" xfId="7272" xr:uid="{1710E30A-2368-407F-9D06-801505D4C14C}"/>
    <cellStyle name="greyed 12 7 2" xfId="7273" xr:uid="{E37DC097-C474-4938-9EA3-C1F9EC6B6F6C}"/>
    <cellStyle name="greyed 12 8" xfId="7274" xr:uid="{1E499A0B-5835-4C58-BABE-6B109807EA3B}"/>
    <cellStyle name="greyed 12 8 2" xfId="7275" xr:uid="{99648FE5-86CC-4064-A4F8-8C1237ABC6BC}"/>
    <cellStyle name="greyed 12 9" xfId="7276" xr:uid="{3D1C767B-823C-4ECE-A494-CEE41DE22019}"/>
    <cellStyle name="greyed 12 9 2" xfId="7277" xr:uid="{0AECBA0F-1492-43F6-86D4-3D4C29B62156}"/>
    <cellStyle name="greyed 13" xfId="7278" xr:uid="{C3655F8D-7D18-44D1-9048-37F98A9101E4}"/>
    <cellStyle name="greyed 13 10" xfId="7279" xr:uid="{FA0CB82C-2AA3-477E-B4F9-817C0E4B7027}"/>
    <cellStyle name="greyed 13 10 2" xfId="7280" xr:uid="{E3B1A932-969B-4A4C-919D-75E154D81726}"/>
    <cellStyle name="greyed 13 11" xfId="7281" xr:uid="{3CB98987-5F40-4122-B73F-369431E02C8B}"/>
    <cellStyle name="greyed 13 11 2" xfId="7282" xr:uid="{CA972166-4138-4119-83EF-B5D05B3D8C67}"/>
    <cellStyle name="greyed 13 12" xfId="7283" xr:uid="{7CE3D8CA-3AF4-4F01-8A61-4CE159E3D915}"/>
    <cellStyle name="greyed 13 12 2" xfId="7284" xr:uid="{374A07F1-8C27-4BF0-9AFD-6FB5B684E999}"/>
    <cellStyle name="greyed 13 13" xfId="7285" xr:uid="{7B59C90E-6603-4A54-8C4C-3AB6926387FA}"/>
    <cellStyle name="greyed 13 13 2" xfId="7286" xr:uid="{7F5BA04C-285E-4982-928D-65C559E68B47}"/>
    <cellStyle name="greyed 13 14" xfId="7287" xr:uid="{5AF0B08E-A5CC-4736-A90A-672675EF002F}"/>
    <cellStyle name="greyed 13 14 2" xfId="7288" xr:uid="{BF181FE4-0025-44DC-A9C3-3CD9A86CDB8C}"/>
    <cellStyle name="greyed 13 15" xfId="7289" xr:uid="{D6CCD879-5035-4CEB-B266-7AA669F61CF6}"/>
    <cellStyle name="greyed 13 2" xfId="7290" xr:uid="{806ED703-C46D-487D-ADD9-5A96A38592D4}"/>
    <cellStyle name="greyed 13 2 2" xfId="7291" xr:uid="{8673D278-AEF9-4EDE-B31F-B01F26E5938D}"/>
    <cellStyle name="greyed 13 3" xfId="7292" xr:uid="{51D91F1E-7B8E-4AB1-9078-CEB5F91F32E0}"/>
    <cellStyle name="greyed 13 3 2" xfId="7293" xr:uid="{EC9ACFCA-7317-44D3-86F2-8A6E19634538}"/>
    <cellStyle name="greyed 13 4" xfId="7294" xr:uid="{404419F0-6769-48D3-90F3-F916D673CD5C}"/>
    <cellStyle name="greyed 13 4 2" xfId="7295" xr:uid="{34773450-DCE3-4E4F-999B-0D18FA9274D1}"/>
    <cellStyle name="greyed 13 5" xfId="7296" xr:uid="{4AD78716-BD48-41B5-B580-C2D186DA4FC5}"/>
    <cellStyle name="greyed 13 5 2" xfId="7297" xr:uid="{3FF3284C-8B53-4B13-AE9E-556C5B3D42EA}"/>
    <cellStyle name="greyed 13 6" xfId="7298" xr:uid="{429DB438-9DF3-4667-811A-BD59DECDA22A}"/>
    <cellStyle name="greyed 13 6 2" xfId="7299" xr:uid="{29C0C170-92AB-4DD1-B658-7FDEA9B817A2}"/>
    <cellStyle name="greyed 13 7" xfId="7300" xr:uid="{4612F3B1-89A2-40A2-A81D-FCA9054B0431}"/>
    <cellStyle name="greyed 13 7 2" xfId="7301" xr:uid="{6AF3A1D5-FEDE-40CA-9BF6-DD4A4DC3FD93}"/>
    <cellStyle name="greyed 13 8" xfId="7302" xr:uid="{70190B4E-7D80-42B5-87CE-FB4C87F7C439}"/>
    <cellStyle name="greyed 13 8 2" xfId="7303" xr:uid="{EFC7E736-62BD-4CBF-A55D-34FA771E79D3}"/>
    <cellStyle name="greyed 13 9" xfId="7304" xr:uid="{267FB3C8-3729-4A8D-B657-6827B59F076D}"/>
    <cellStyle name="greyed 13 9 2" xfId="7305" xr:uid="{C91822E9-E538-44F2-8E82-79557F6B163D}"/>
    <cellStyle name="greyed 14" xfId="7306" xr:uid="{2251E5DB-798A-4BD7-9740-21384D93B54B}"/>
    <cellStyle name="greyed 14 10" xfId="7307" xr:uid="{E450E302-F595-4BE8-B4FD-5E178178CF55}"/>
    <cellStyle name="greyed 14 10 2" xfId="7308" xr:uid="{5D8433FB-8C02-4446-B035-C97BE267A2E8}"/>
    <cellStyle name="greyed 14 11" xfId="7309" xr:uid="{2F4FEF80-3B13-456E-8416-AE7D4548FB4C}"/>
    <cellStyle name="greyed 14 11 2" xfId="7310" xr:uid="{7ECEB462-03C0-4E34-A613-2B845E28DE84}"/>
    <cellStyle name="greyed 14 12" xfId="7311" xr:uid="{72B983BF-DBA4-4BA0-8DE4-7185945360F6}"/>
    <cellStyle name="greyed 14 12 2" xfId="7312" xr:uid="{8BDCCD5B-CE0E-4071-B3F0-6B05AF9CB240}"/>
    <cellStyle name="greyed 14 13" xfId="7313" xr:uid="{C822D4B5-42BE-4600-B3BC-F0F5ACF63182}"/>
    <cellStyle name="greyed 14 13 2" xfId="7314" xr:uid="{F1CBE226-5533-4906-BFC7-DADCE8030A07}"/>
    <cellStyle name="greyed 14 14" xfId="7315" xr:uid="{9567444B-450A-4228-90FE-521F2B8EFC25}"/>
    <cellStyle name="greyed 14 14 2" xfId="7316" xr:uid="{22F434AC-10BF-4B75-95E1-50F1AEC082AE}"/>
    <cellStyle name="greyed 14 15" xfId="7317" xr:uid="{1B684468-374A-4F66-97C6-20349EF53834}"/>
    <cellStyle name="greyed 14 2" xfId="7318" xr:uid="{0EAF77B6-9DBA-4EC5-A8F6-DDB21D6A8246}"/>
    <cellStyle name="greyed 14 2 2" xfId="7319" xr:uid="{85480265-EF89-4EF8-AACC-6490785F3354}"/>
    <cellStyle name="greyed 14 3" xfId="7320" xr:uid="{F4FCA1A1-F7E6-42EB-A79C-9C6DAF151B4C}"/>
    <cellStyle name="greyed 14 3 2" xfId="7321" xr:uid="{C68277F8-26AE-46A3-869B-E28D48DB2803}"/>
    <cellStyle name="greyed 14 4" xfId="7322" xr:uid="{ABFFE181-224B-4EB8-9D7D-4FC5B1C8CAD9}"/>
    <cellStyle name="greyed 14 4 2" xfId="7323" xr:uid="{8B7ABCE9-E6FD-4AF9-94E7-9B4243967885}"/>
    <cellStyle name="greyed 14 5" xfId="7324" xr:uid="{D8CD431A-3780-409A-B276-57BD36B2536D}"/>
    <cellStyle name="greyed 14 5 2" xfId="7325" xr:uid="{2AC53814-B006-4C65-917E-713AAB4BB40C}"/>
    <cellStyle name="greyed 14 6" xfId="7326" xr:uid="{3E3EB4C8-4853-40CC-AC84-AB7D7B54C6E7}"/>
    <cellStyle name="greyed 14 6 2" xfId="7327" xr:uid="{1AD2B989-2498-49E9-AE16-289A8027E926}"/>
    <cellStyle name="greyed 14 7" xfId="7328" xr:uid="{9E7D665F-1DE3-446F-B333-ECF0687F5D24}"/>
    <cellStyle name="greyed 14 7 2" xfId="7329" xr:uid="{65C0D306-1193-4AE6-A7F1-AEAE7E6E7277}"/>
    <cellStyle name="greyed 14 8" xfId="7330" xr:uid="{98EC172C-EEE5-4939-97A9-B557F5BB1368}"/>
    <cellStyle name="greyed 14 8 2" xfId="7331" xr:uid="{9DCF3DE5-E49D-48EF-B831-10F29D586AAD}"/>
    <cellStyle name="greyed 14 9" xfId="7332" xr:uid="{B8690A29-38BF-4CFC-B3D4-446940270BE5}"/>
    <cellStyle name="greyed 14 9 2" xfId="7333" xr:uid="{E26F00BF-7F5C-4814-BFA0-437B7CC180B7}"/>
    <cellStyle name="greyed 15" xfId="7334" xr:uid="{57043A73-EA4E-4658-AEB1-92F49485ACC2}"/>
    <cellStyle name="greyed 15 10" xfId="7335" xr:uid="{00AD9F14-8F9D-4E9D-92E9-EB8DF70DA2D1}"/>
    <cellStyle name="greyed 15 10 2" xfId="7336" xr:uid="{527C8506-E87D-44D3-9B67-9F8EE8BE44C1}"/>
    <cellStyle name="greyed 15 11" xfId="7337" xr:uid="{7A16A568-7CD2-4A63-9196-E4FC2DF7ECA7}"/>
    <cellStyle name="greyed 15 11 2" xfId="7338" xr:uid="{121F765F-28A2-402A-8E3C-3270076B4F46}"/>
    <cellStyle name="greyed 15 12" xfId="7339" xr:uid="{0FC5100D-39B6-42F7-B647-458B22199610}"/>
    <cellStyle name="greyed 15 12 2" xfId="7340" xr:uid="{ACE0374D-8B9B-45D1-8523-D5891B43CC12}"/>
    <cellStyle name="greyed 15 13" xfId="7341" xr:uid="{6EFD1084-843A-4AD9-BCDA-5A00A059B9C9}"/>
    <cellStyle name="greyed 15 13 2" xfId="7342" xr:uid="{93532711-B492-470A-88A9-8ADFB9D09334}"/>
    <cellStyle name="greyed 15 14" xfId="7343" xr:uid="{DC9AF196-DED4-4197-BBD0-0899FA0D52C1}"/>
    <cellStyle name="greyed 15 14 2" xfId="7344" xr:uid="{9087299A-5D32-4EE8-ABE6-EE3F0BDF0DA9}"/>
    <cellStyle name="greyed 15 15" xfId="7345" xr:uid="{7F35250B-0E99-4E28-9ACB-E0282971855B}"/>
    <cellStyle name="greyed 15 2" xfId="7346" xr:uid="{F9AB380C-DFEF-4797-A837-E163A5296E64}"/>
    <cellStyle name="greyed 15 2 2" xfId="7347" xr:uid="{7FCDCB50-7AAB-4830-84FB-64F0AA6A16DB}"/>
    <cellStyle name="greyed 15 3" xfId="7348" xr:uid="{B9C4B862-D123-48ED-9A48-792191485B3F}"/>
    <cellStyle name="greyed 15 3 2" xfId="7349" xr:uid="{FEA71886-6133-418E-833A-0B2BA437CA62}"/>
    <cellStyle name="greyed 15 4" xfId="7350" xr:uid="{0C747AE2-568E-4D52-9756-1F1C4A6FADDA}"/>
    <cellStyle name="greyed 15 4 2" xfId="7351" xr:uid="{AE0EC01D-7668-4166-867E-7C6ED9B4FAD9}"/>
    <cellStyle name="greyed 15 5" xfId="7352" xr:uid="{C955F53A-29A4-4E56-B050-43E543BCF8EA}"/>
    <cellStyle name="greyed 15 5 2" xfId="7353" xr:uid="{8DC98A04-45F9-4C5A-A0CE-E2D9DEB2783E}"/>
    <cellStyle name="greyed 15 6" xfId="7354" xr:uid="{83E146D0-D17F-4AA3-A6C3-369DDAA1A8AF}"/>
    <cellStyle name="greyed 15 6 2" xfId="7355" xr:uid="{5371BF9A-615F-40ED-8B8A-F07C07DB401C}"/>
    <cellStyle name="greyed 15 7" xfId="7356" xr:uid="{ECD2E1E0-9F87-404F-95D5-64A3E28A092E}"/>
    <cellStyle name="greyed 15 7 2" xfId="7357" xr:uid="{8F5A5581-C945-4218-8D3B-69AFE417484C}"/>
    <cellStyle name="greyed 15 8" xfId="7358" xr:uid="{E7559818-DD71-46E9-9EB3-2F6E019A911B}"/>
    <cellStyle name="greyed 15 8 2" xfId="7359" xr:uid="{64429D5A-345B-4E42-9A19-D33A66749AD4}"/>
    <cellStyle name="greyed 15 9" xfId="7360" xr:uid="{BB4457A0-1D33-4515-BD5B-268D885FC396}"/>
    <cellStyle name="greyed 15 9 2" xfId="7361" xr:uid="{FF0DD4F5-AC09-4644-8D03-6E665780EF78}"/>
    <cellStyle name="greyed 16" xfId="7362" xr:uid="{0D2E5FF8-661F-4E54-A48B-4F26B73D6711}"/>
    <cellStyle name="greyed 16 10" xfId="7363" xr:uid="{B8B26833-714C-4077-B521-288CFB83B14D}"/>
    <cellStyle name="greyed 16 10 2" xfId="7364" xr:uid="{E116A90E-6E7C-4D4A-B21C-B417AE8FF427}"/>
    <cellStyle name="greyed 16 11" xfId="7365" xr:uid="{A40B9F29-0C2B-4F0A-80D4-229A15CF8883}"/>
    <cellStyle name="greyed 16 11 2" xfId="7366" xr:uid="{DD7257F7-1F8C-46C5-B838-41DACD6C90F1}"/>
    <cellStyle name="greyed 16 12" xfId="7367" xr:uid="{F77ED133-41B4-4E36-93C5-B52F93BB24DB}"/>
    <cellStyle name="greyed 16 12 2" xfId="7368" xr:uid="{BA38E204-5437-4FEB-BF15-AB9F9C9307AB}"/>
    <cellStyle name="greyed 16 13" xfId="7369" xr:uid="{C166BE5F-D0AB-4756-8B94-FD124E8801DC}"/>
    <cellStyle name="greyed 16 13 2" xfId="7370" xr:uid="{54CF9944-E1F8-42AE-8ACF-9AB83550A607}"/>
    <cellStyle name="greyed 16 14" xfId="7371" xr:uid="{A87D9EF9-18C8-4C2E-B2BA-D76F868CE032}"/>
    <cellStyle name="greyed 16 14 2" xfId="7372" xr:uid="{55747878-46FF-4677-8A2E-28719F8646E3}"/>
    <cellStyle name="greyed 16 15" xfId="7373" xr:uid="{A98FC330-8ADC-4513-B98C-71265C7268DA}"/>
    <cellStyle name="greyed 16 2" xfId="7374" xr:uid="{DC127F15-C559-442C-B2AF-E13F268E28CC}"/>
    <cellStyle name="greyed 16 2 2" xfId="7375" xr:uid="{58CEA1C3-FDDF-4F28-AAE3-769643A1720E}"/>
    <cellStyle name="greyed 16 3" xfId="7376" xr:uid="{EF28E362-B8B5-468F-85D8-5EA8A4246EA2}"/>
    <cellStyle name="greyed 16 3 2" xfId="7377" xr:uid="{7204E341-B0A1-41A8-8A46-4232F1A5EAA1}"/>
    <cellStyle name="greyed 16 4" xfId="7378" xr:uid="{B6D83EC5-6670-427F-BAB8-1D2DEEE00A9C}"/>
    <cellStyle name="greyed 16 4 2" xfId="7379" xr:uid="{8B31E0C7-9D48-4ED1-B028-873075216D3B}"/>
    <cellStyle name="greyed 16 5" xfId="7380" xr:uid="{FF38730E-4B29-4C3F-B796-80E514744B48}"/>
    <cellStyle name="greyed 16 5 2" xfId="7381" xr:uid="{E2E89681-5CDE-46DD-88CC-C94762746ABD}"/>
    <cellStyle name="greyed 16 6" xfId="7382" xr:uid="{8D20DB4A-B28E-4D01-B32D-81D439CEE48D}"/>
    <cellStyle name="greyed 16 6 2" xfId="7383" xr:uid="{D3381BD7-CE9E-44E5-B346-B30011EA2C77}"/>
    <cellStyle name="greyed 16 7" xfId="7384" xr:uid="{6E5F7685-C5A4-404D-8879-EC65213CA9EC}"/>
    <cellStyle name="greyed 16 7 2" xfId="7385" xr:uid="{60EE5D3D-1887-4C3C-9170-0557B1DCEC31}"/>
    <cellStyle name="greyed 16 8" xfId="7386" xr:uid="{A64A6635-FD3B-4EC0-A558-18C17E6DE227}"/>
    <cellStyle name="greyed 16 8 2" xfId="7387" xr:uid="{2C2D8759-0E8C-42C3-B8F8-2109D65587A0}"/>
    <cellStyle name="greyed 16 9" xfId="7388" xr:uid="{A08C75E9-832F-4935-BDD3-434F21DA594C}"/>
    <cellStyle name="greyed 16 9 2" xfId="7389" xr:uid="{EAC886DB-B31E-4BFE-B797-3618EEF8EE39}"/>
    <cellStyle name="greyed 17" xfId="7390" xr:uid="{0E1F78EE-5DCD-43A4-B07C-BBC498A1F162}"/>
    <cellStyle name="greyed 17 10" xfId="7391" xr:uid="{99AF9591-607C-44BE-B270-40394596C82E}"/>
    <cellStyle name="greyed 17 10 2" xfId="7392" xr:uid="{E341F621-A028-4215-A679-0C667B858DCF}"/>
    <cellStyle name="greyed 17 11" xfId="7393" xr:uid="{C6A44FAF-4159-44CD-BB6F-CC66266C20C1}"/>
    <cellStyle name="greyed 17 11 2" xfId="7394" xr:uid="{C57CE6F9-00D0-41B9-9497-B17FBD3A922C}"/>
    <cellStyle name="greyed 17 12" xfId="7395" xr:uid="{1DCFB87D-289D-4016-AE9A-C0E471B94683}"/>
    <cellStyle name="greyed 17 12 2" xfId="7396" xr:uid="{7A47399E-F9D0-4FBC-B742-FD7F5C12E1B8}"/>
    <cellStyle name="greyed 17 13" xfId="7397" xr:uid="{4D73A83C-4705-4D02-A4F6-592A5BC24702}"/>
    <cellStyle name="greyed 17 13 2" xfId="7398" xr:uid="{559136B8-3DFE-48B9-BC4C-05404BB8DE75}"/>
    <cellStyle name="greyed 17 14" xfId="7399" xr:uid="{EEDB6969-6AE3-4F22-BFAF-EFEAEDCF8FA3}"/>
    <cellStyle name="greyed 17 14 2" xfId="7400" xr:uid="{DD83DF52-98ED-4844-B63A-169C7C644056}"/>
    <cellStyle name="greyed 17 15" xfId="7401" xr:uid="{E3DBFDCF-5073-4447-9DE7-11871233D809}"/>
    <cellStyle name="greyed 17 2" xfId="7402" xr:uid="{10437A1E-D2DE-4A7B-BE46-9C04D244A693}"/>
    <cellStyle name="greyed 17 2 2" xfId="7403" xr:uid="{FE1C5A1F-A942-475A-9D6F-740C947A622B}"/>
    <cellStyle name="greyed 17 3" xfId="7404" xr:uid="{41A2D112-7945-4B4D-BA30-620D51A44D56}"/>
    <cellStyle name="greyed 17 3 2" xfId="7405" xr:uid="{578E8D25-2557-4AE8-9D28-0AA40F91990F}"/>
    <cellStyle name="greyed 17 4" xfId="7406" xr:uid="{1B3B41DF-4B42-4AD0-B97E-1D66842B2080}"/>
    <cellStyle name="greyed 17 4 2" xfId="7407" xr:uid="{DA15DA79-88A4-4CEA-8E38-17AE718CA411}"/>
    <cellStyle name="greyed 17 5" xfId="7408" xr:uid="{CB9C1857-4B11-422C-BD6A-8526A88D0688}"/>
    <cellStyle name="greyed 17 5 2" xfId="7409" xr:uid="{FCDB203D-1CFE-4352-ABBB-72559F4E0A62}"/>
    <cellStyle name="greyed 17 6" xfId="7410" xr:uid="{56649314-2C46-4955-A674-B7635CED48A9}"/>
    <cellStyle name="greyed 17 6 2" xfId="7411" xr:uid="{F1CCA039-7930-4477-A30A-11766C900A6E}"/>
    <cellStyle name="greyed 17 7" xfId="7412" xr:uid="{DDA270B4-050D-4878-9AF3-6C690281B133}"/>
    <cellStyle name="greyed 17 7 2" xfId="7413" xr:uid="{049FBB6E-D6D0-4CF9-9137-C6D6ABC6B0C4}"/>
    <cellStyle name="greyed 17 8" xfId="7414" xr:uid="{38D4466E-B8AA-4CC9-964D-273628E2E3FC}"/>
    <cellStyle name="greyed 17 8 2" xfId="7415" xr:uid="{D70DFE67-979F-47FA-835B-9EB94EC7BD93}"/>
    <cellStyle name="greyed 17 9" xfId="7416" xr:uid="{944DB5E9-994F-4DE9-A877-B39577B18497}"/>
    <cellStyle name="greyed 17 9 2" xfId="7417" xr:uid="{9C9AC51A-BA08-4985-B96A-4EF213F05BF0}"/>
    <cellStyle name="greyed 18" xfId="7418" xr:uid="{99A8B369-BA03-4BAE-A50A-D6822590DD5B}"/>
    <cellStyle name="greyed 18 10" xfId="7419" xr:uid="{71C29196-D494-405A-BEDE-AB6D33892ADA}"/>
    <cellStyle name="greyed 18 10 2" xfId="7420" xr:uid="{BDDF8EF1-3849-4B47-AFE2-3561E1371580}"/>
    <cellStyle name="greyed 18 11" xfId="7421" xr:uid="{674BE8CB-AAB1-4FEC-894E-B2EA19D3CA94}"/>
    <cellStyle name="greyed 18 11 2" xfId="7422" xr:uid="{1D3D3B4F-9D1C-4010-800A-9E84429FAD25}"/>
    <cellStyle name="greyed 18 12" xfId="7423" xr:uid="{C1A048B7-626A-4F4F-8CB6-93358BE1F03D}"/>
    <cellStyle name="greyed 18 12 2" xfId="7424" xr:uid="{5B5DAFB6-7975-4364-A904-4440E9F77E30}"/>
    <cellStyle name="greyed 18 13" xfId="7425" xr:uid="{F78079D8-FA9F-4971-B4DF-F36BD37B4DAC}"/>
    <cellStyle name="greyed 18 13 2" xfId="7426" xr:uid="{8377F6A3-7B2C-4B9D-B657-9B9070AAC7EE}"/>
    <cellStyle name="greyed 18 14" xfId="7427" xr:uid="{99CBAE11-CCE9-42D9-8FA8-C2102B9089FB}"/>
    <cellStyle name="greyed 18 14 2" xfId="7428" xr:uid="{AFAC0558-E704-4DC5-8A4B-B9A12EE08A46}"/>
    <cellStyle name="greyed 18 15" xfId="7429" xr:uid="{0C126F10-1FBF-484F-B007-19C801162E8A}"/>
    <cellStyle name="greyed 18 2" xfId="7430" xr:uid="{0BA34AC5-ED15-474F-8216-6371CB86F335}"/>
    <cellStyle name="greyed 18 2 2" xfId="7431" xr:uid="{9B1D0687-8F5B-416E-8287-9B8F912DE1AD}"/>
    <cellStyle name="greyed 18 3" xfId="7432" xr:uid="{AA3D7866-287F-45B8-B826-ECF2205F6894}"/>
    <cellStyle name="greyed 18 3 2" xfId="7433" xr:uid="{F83D0432-F253-45B0-8DE4-1EEF17D727DF}"/>
    <cellStyle name="greyed 18 4" xfId="7434" xr:uid="{44BB4D49-D608-44E7-A3FC-A9E8F5B9CD2A}"/>
    <cellStyle name="greyed 18 4 2" xfId="7435" xr:uid="{677BB12B-7897-4EC0-8B48-72E5F9FCDF1B}"/>
    <cellStyle name="greyed 18 5" xfId="7436" xr:uid="{0FDF97EF-6D86-4EEC-AD25-38047286FF95}"/>
    <cellStyle name="greyed 18 5 2" xfId="7437" xr:uid="{A4D989A7-6CE0-42C1-A808-06B886E40B7D}"/>
    <cellStyle name="greyed 18 6" xfId="7438" xr:uid="{19544633-8645-4310-A6BF-8875BCEBB842}"/>
    <cellStyle name="greyed 18 6 2" xfId="7439" xr:uid="{CD9AB7D6-DC3C-477B-A2BA-9DAD5D5BE060}"/>
    <cellStyle name="greyed 18 7" xfId="7440" xr:uid="{37CE3BEC-0702-45A3-ACD9-0FDD06DF8B94}"/>
    <cellStyle name="greyed 18 7 2" xfId="7441" xr:uid="{D1798D69-0EA2-4B63-97FE-B748146AA2DE}"/>
    <cellStyle name="greyed 18 8" xfId="7442" xr:uid="{B6B51A47-22FB-4058-87B8-33ED96C8FA3B}"/>
    <cellStyle name="greyed 18 8 2" xfId="7443" xr:uid="{61BC5BC5-5FF1-4054-9995-90A13FA5BA58}"/>
    <cellStyle name="greyed 18 9" xfId="7444" xr:uid="{329AA430-BA32-4920-A7A8-46868EA0881E}"/>
    <cellStyle name="greyed 18 9 2" xfId="7445" xr:uid="{8E574647-F413-42EB-84A0-92913D3DD00F}"/>
    <cellStyle name="greyed 19" xfId="7446" xr:uid="{A3874B11-F0F3-4EC0-8073-8A371707DCCF}"/>
    <cellStyle name="greyed 19 10" xfId="7447" xr:uid="{4D9C9B69-A1F2-4E77-AE28-DDB94CD8B9F6}"/>
    <cellStyle name="greyed 19 10 2" xfId="7448" xr:uid="{18F59D19-0B1A-4564-9D61-D2CB4350C1AB}"/>
    <cellStyle name="greyed 19 11" xfId="7449" xr:uid="{51CE4771-082C-4BFD-95DE-888D5B00ABD2}"/>
    <cellStyle name="greyed 19 11 2" xfId="7450" xr:uid="{FFB89905-48E1-4344-8F08-60916196B0B7}"/>
    <cellStyle name="greyed 19 12" xfId="7451" xr:uid="{9B51EA77-DDD0-4EAE-8C67-F32E6F532014}"/>
    <cellStyle name="greyed 19 12 2" xfId="7452" xr:uid="{D0C58968-C6ED-45A6-BA20-683FFCFFC8BC}"/>
    <cellStyle name="greyed 19 13" xfId="7453" xr:uid="{54F5C8F6-A154-4FAF-8CC9-92A20BB32AB6}"/>
    <cellStyle name="greyed 19 13 2" xfId="7454" xr:uid="{2FE3046A-830F-4A70-9649-BBB1E1AC0A6D}"/>
    <cellStyle name="greyed 19 14" xfId="7455" xr:uid="{9F0B8E07-8F2D-4CAD-8D6E-43DE56A3F065}"/>
    <cellStyle name="greyed 19 14 2" xfId="7456" xr:uid="{84869057-61D9-40CF-9257-2B41D7FD7674}"/>
    <cellStyle name="greyed 19 15" xfId="7457" xr:uid="{D6E17DCC-CC42-4286-B7B8-5E895980845B}"/>
    <cellStyle name="greyed 19 2" xfId="7458" xr:uid="{1C40B258-EC60-43CE-8F23-14A355A970E5}"/>
    <cellStyle name="greyed 19 2 2" xfId="7459" xr:uid="{5F320C73-9448-4714-A670-8BA5F3ECA874}"/>
    <cellStyle name="greyed 19 3" xfId="7460" xr:uid="{88544A60-9D1D-4112-8435-B3DD9FB566F7}"/>
    <cellStyle name="greyed 19 3 2" xfId="7461" xr:uid="{A7C7357D-2029-47C9-AC50-05920C9C69E1}"/>
    <cellStyle name="greyed 19 4" xfId="7462" xr:uid="{B1D3BCFD-AC0F-45A1-8D64-7155949C89BE}"/>
    <cellStyle name="greyed 19 4 2" xfId="7463" xr:uid="{E78EBB3D-7E99-4F91-8E22-94F52CBBCE54}"/>
    <cellStyle name="greyed 19 5" xfId="7464" xr:uid="{A3039802-2563-45E2-BFD4-05A5322A83B2}"/>
    <cellStyle name="greyed 19 5 2" xfId="7465" xr:uid="{C55D21E1-ABD5-4B28-86CB-1B24CF25B1DB}"/>
    <cellStyle name="greyed 19 6" xfId="7466" xr:uid="{212E2BE3-EFC7-4815-B5EB-F6895171811F}"/>
    <cellStyle name="greyed 19 6 2" xfId="7467" xr:uid="{A6888F8C-AC20-48C3-BEF9-C999F88AFA41}"/>
    <cellStyle name="greyed 19 7" xfId="7468" xr:uid="{8F1CCACA-9023-41B9-A39C-3EB58B0B29B1}"/>
    <cellStyle name="greyed 19 7 2" xfId="7469" xr:uid="{F556E5FB-45F9-45C0-A628-D3EFAF556E26}"/>
    <cellStyle name="greyed 19 8" xfId="7470" xr:uid="{C26979A6-6F71-4915-9BBE-059188C52DAB}"/>
    <cellStyle name="greyed 19 8 2" xfId="7471" xr:uid="{A164C0AF-1A9B-4979-B007-07A27BE757E6}"/>
    <cellStyle name="greyed 19 9" xfId="7472" xr:uid="{8D2EA8FE-9474-4B4F-9AC4-534BA8E2C045}"/>
    <cellStyle name="greyed 19 9 2" xfId="7473" xr:uid="{EDB4E664-32D0-4FD4-B98A-8510069483DA}"/>
    <cellStyle name="greyed 2" xfId="7474" xr:uid="{31983049-5735-457F-8280-7D7CD405C3D3}"/>
    <cellStyle name="greyed 2 10" xfId="7475" xr:uid="{A3CCD513-AC5B-49AE-B9CF-4940F39C42E2}"/>
    <cellStyle name="greyed 2 10 10" xfId="7476" xr:uid="{F9E57613-1922-4CAE-BF82-CDA7004AABAA}"/>
    <cellStyle name="greyed 2 10 10 2" xfId="7477" xr:uid="{2A65BAE3-72F6-4E19-8599-E85AA3CB48A3}"/>
    <cellStyle name="greyed 2 10 11" xfId="7478" xr:uid="{147A6550-93B0-4098-BB13-3F83328CE409}"/>
    <cellStyle name="greyed 2 10 11 2" xfId="7479" xr:uid="{D73CFAF3-16C4-4208-9AB2-457DB3799840}"/>
    <cellStyle name="greyed 2 10 12" xfId="7480" xr:uid="{64769542-B58F-434D-B072-9430DD05B0AC}"/>
    <cellStyle name="greyed 2 10 12 2" xfId="7481" xr:uid="{CA13CBC0-3BBF-4936-BA49-F94B1BFC96AF}"/>
    <cellStyle name="greyed 2 10 13" xfId="7482" xr:uid="{45D16D89-FB61-447C-A868-3124C6A4077B}"/>
    <cellStyle name="greyed 2 10 13 2" xfId="7483" xr:uid="{B3AE6FCC-17D0-4DA1-BB47-1B37D36D64FC}"/>
    <cellStyle name="greyed 2 10 14" xfId="7484" xr:uid="{34A1D0F8-8F7D-458B-9D29-A949087D9E1E}"/>
    <cellStyle name="greyed 2 10 14 2" xfId="7485" xr:uid="{B7AB8B65-CB6E-4571-BD42-0D49E99BF514}"/>
    <cellStyle name="greyed 2 10 15" xfId="7486" xr:uid="{CA943E7E-8B1D-4ED4-8C52-F6BE2EA6CDBD}"/>
    <cellStyle name="greyed 2 10 2" xfId="7487" xr:uid="{BFBFC41A-24CA-4D69-A572-11E78A0FFDD0}"/>
    <cellStyle name="greyed 2 10 2 2" xfId="7488" xr:uid="{F89ED457-0632-4880-9792-4542444BFF71}"/>
    <cellStyle name="greyed 2 10 3" xfId="7489" xr:uid="{B6C75731-6D5C-470C-919B-09907C972C7D}"/>
    <cellStyle name="greyed 2 10 3 2" xfId="7490" xr:uid="{06E5F5E7-C72B-4427-B35A-D4CB9FA30666}"/>
    <cellStyle name="greyed 2 10 4" xfId="7491" xr:uid="{D81AF8AA-7ECA-4F2D-9488-64BB2A047E7B}"/>
    <cellStyle name="greyed 2 10 4 2" xfId="7492" xr:uid="{B7BE8C35-5214-4857-854B-E5FD6B169E2A}"/>
    <cellStyle name="greyed 2 10 5" xfId="7493" xr:uid="{50F1D2CD-FEEF-4B35-8202-E94ABCEAC718}"/>
    <cellStyle name="greyed 2 10 5 2" xfId="7494" xr:uid="{42A8A50B-FCF7-4535-9D25-64D8C69BF2AA}"/>
    <cellStyle name="greyed 2 10 6" xfId="7495" xr:uid="{D5186CF9-6E8F-4181-BB11-D8383003604B}"/>
    <cellStyle name="greyed 2 10 6 2" xfId="7496" xr:uid="{A7145BF4-CEC4-4618-B406-7D341B5AA840}"/>
    <cellStyle name="greyed 2 10 7" xfId="7497" xr:uid="{13432404-2D89-44C2-8007-AFB0035484BA}"/>
    <cellStyle name="greyed 2 10 7 2" xfId="7498" xr:uid="{1FA5671D-1547-44FF-AA2A-A741CF4BFA70}"/>
    <cellStyle name="greyed 2 10 8" xfId="7499" xr:uid="{E288703C-D236-4C91-B8D7-469499B70B0A}"/>
    <cellStyle name="greyed 2 10 8 2" xfId="7500" xr:uid="{958050B3-A05C-4406-8B39-5496F72D58BB}"/>
    <cellStyle name="greyed 2 10 9" xfId="7501" xr:uid="{5A63823C-A81E-4A37-9DD7-7A000B8FD5F4}"/>
    <cellStyle name="greyed 2 10 9 2" xfId="7502" xr:uid="{09362393-DF36-44AF-944E-25BB2904F9AF}"/>
    <cellStyle name="greyed 2 11" xfId="7503" xr:uid="{A1EA25E7-12C2-440B-B1B6-567509A559E7}"/>
    <cellStyle name="greyed 2 11 10" xfId="7504" xr:uid="{E3F6CBD3-83B7-494E-8AE2-8174B92550E5}"/>
    <cellStyle name="greyed 2 11 10 2" xfId="7505" xr:uid="{58EBE507-6353-4975-8135-E8268803F63C}"/>
    <cellStyle name="greyed 2 11 11" xfId="7506" xr:uid="{11750FE9-B378-404B-A8E3-B7D00BA8B725}"/>
    <cellStyle name="greyed 2 11 11 2" xfId="7507" xr:uid="{D0182DC0-679D-4E37-B021-64E4EFA7EE98}"/>
    <cellStyle name="greyed 2 11 12" xfId="7508" xr:uid="{87A67636-D0C4-4E98-B4F6-E87A56AAB637}"/>
    <cellStyle name="greyed 2 11 12 2" xfId="7509" xr:uid="{7250CE4D-5736-4020-B7B9-DA875F38331B}"/>
    <cellStyle name="greyed 2 11 13" xfId="7510" xr:uid="{1869F93A-7D98-4A42-A489-252F178B6D55}"/>
    <cellStyle name="greyed 2 11 13 2" xfId="7511" xr:uid="{FBFD4B91-765A-4A9C-9967-7FE94DCD1BD4}"/>
    <cellStyle name="greyed 2 11 14" xfId="7512" xr:uid="{63A2B448-C968-4055-93E3-70C2BBCD75D1}"/>
    <cellStyle name="greyed 2 11 14 2" xfId="7513" xr:uid="{EA5995DE-8898-4AE1-84C9-D780876380FA}"/>
    <cellStyle name="greyed 2 11 15" xfId="7514" xr:uid="{0B030F68-EEAD-4F42-BE54-0828F06C93AC}"/>
    <cellStyle name="greyed 2 11 2" xfId="7515" xr:uid="{1417D9F6-83C0-47B4-8628-1858958760CE}"/>
    <cellStyle name="greyed 2 11 2 2" xfId="7516" xr:uid="{716E5DDF-BE84-4473-9E10-67FE25C4AD13}"/>
    <cellStyle name="greyed 2 11 3" xfId="7517" xr:uid="{FCACB66D-CC22-4CBB-9C22-CF189A8A4A9D}"/>
    <cellStyle name="greyed 2 11 3 2" xfId="7518" xr:uid="{0C7EE9D3-1EA5-4940-B05D-BECBF31A49F8}"/>
    <cellStyle name="greyed 2 11 4" xfId="7519" xr:uid="{0359373B-C0E2-4E04-BCFE-3DA8C971487F}"/>
    <cellStyle name="greyed 2 11 4 2" xfId="7520" xr:uid="{055E24E1-16D0-4E64-B638-D39C30CF464A}"/>
    <cellStyle name="greyed 2 11 5" xfId="7521" xr:uid="{8BF11516-4CEF-43DD-A2C3-3B6B635D25C1}"/>
    <cellStyle name="greyed 2 11 5 2" xfId="7522" xr:uid="{A8BED2D0-1BF1-4F71-B533-D0F862CAA168}"/>
    <cellStyle name="greyed 2 11 6" xfId="7523" xr:uid="{D214691B-03F7-49FF-B39A-DC406CD41EC0}"/>
    <cellStyle name="greyed 2 11 6 2" xfId="7524" xr:uid="{CB724E3F-B5AA-4E60-997B-33B60AF42656}"/>
    <cellStyle name="greyed 2 11 7" xfId="7525" xr:uid="{A0470791-1CBF-4825-9266-ED9B444DE4A1}"/>
    <cellStyle name="greyed 2 11 7 2" xfId="7526" xr:uid="{271E7881-5E96-486F-A78B-5F27561F2146}"/>
    <cellStyle name="greyed 2 11 8" xfId="7527" xr:uid="{B3089F9B-808D-4905-A537-521C669253AB}"/>
    <cellStyle name="greyed 2 11 8 2" xfId="7528" xr:uid="{B11E8E39-93A5-4D3D-9D61-DCE36D370B1A}"/>
    <cellStyle name="greyed 2 11 9" xfId="7529" xr:uid="{0FEFFC78-9C72-4886-942C-69DD56ABA8F5}"/>
    <cellStyle name="greyed 2 11 9 2" xfId="7530" xr:uid="{F423CB0D-F1AF-4910-9A54-E8FDFB322BDF}"/>
    <cellStyle name="greyed 2 12" xfId="7531" xr:uid="{71A6695B-68A9-49F3-A653-6585452987A3}"/>
    <cellStyle name="greyed 2 12 10" xfId="7532" xr:uid="{EE5F04D5-CE1A-42B6-B24E-618FF9D1411E}"/>
    <cellStyle name="greyed 2 12 10 2" xfId="7533" xr:uid="{6662E6C6-CB58-4548-8A9E-F389CA8BC2D9}"/>
    <cellStyle name="greyed 2 12 11" xfId="7534" xr:uid="{00AC0164-73CE-43C8-8833-64FD4BDA8946}"/>
    <cellStyle name="greyed 2 12 11 2" xfId="7535" xr:uid="{B7CAD35F-A182-487E-AB4F-92C749A315DE}"/>
    <cellStyle name="greyed 2 12 12" xfId="7536" xr:uid="{51A764E9-38F9-4061-98B0-D122A4D08C29}"/>
    <cellStyle name="greyed 2 12 12 2" xfId="7537" xr:uid="{0A7F8CEC-1A8C-4BCD-A22F-F9B3528DCF8E}"/>
    <cellStyle name="greyed 2 12 13" xfId="7538" xr:uid="{85C1E546-E068-472B-B121-39FCA264A5CE}"/>
    <cellStyle name="greyed 2 12 13 2" xfId="7539" xr:uid="{965FA5EC-D294-4FB1-AB4D-BA34EE35AAF0}"/>
    <cellStyle name="greyed 2 12 14" xfId="7540" xr:uid="{E75EF084-01F3-4C57-835A-D3C03691A31F}"/>
    <cellStyle name="greyed 2 12 14 2" xfId="7541" xr:uid="{6145CB7D-4E83-4D77-96D4-5B017EF5E7B2}"/>
    <cellStyle name="greyed 2 12 15" xfId="7542" xr:uid="{54461656-E369-4F7A-923B-4B036A00875D}"/>
    <cellStyle name="greyed 2 12 2" xfId="7543" xr:uid="{0FA4A839-309D-43A6-AF0B-870B3A42A007}"/>
    <cellStyle name="greyed 2 12 2 2" xfId="7544" xr:uid="{3247310E-9328-47BB-BBE1-BFEB6464697F}"/>
    <cellStyle name="greyed 2 12 3" xfId="7545" xr:uid="{949D30A5-AB41-4F9A-BEEA-F48508AF4B1B}"/>
    <cellStyle name="greyed 2 12 3 2" xfId="7546" xr:uid="{B1E42806-6A58-4A67-9B9F-EC140A0B05D9}"/>
    <cellStyle name="greyed 2 12 4" xfId="7547" xr:uid="{0F9F84AF-B8E0-4564-96C2-DCEEE621D573}"/>
    <cellStyle name="greyed 2 12 4 2" xfId="7548" xr:uid="{A1D6B989-660F-4692-8AFA-5A508F6B2DF6}"/>
    <cellStyle name="greyed 2 12 5" xfId="7549" xr:uid="{3731A772-A0F5-4526-8D4E-33DC8C126DC7}"/>
    <cellStyle name="greyed 2 12 5 2" xfId="7550" xr:uid="{ECB3F8D4-D096-4D8C-8E4C-A21975D7FA6F}"/>
    <cellStyle name="greyed 2 12 6" xfId="7551" xr:uid="{E176DFDC-422B-488F-999E-A5DA3D1AE7D8}"/>
    <cellStyle name="greyed 2 12 6 2" xfId="7552" xr:uid="{38A20266-30F7-481E-8809-F8D71F5956EB}"/>
    <cellStyle name="greyed 2 12 7" xfId="7553" xr:uid="{0A23E225-1930-4300-9C3E-DE6686447393}"/>
    <cellStyle name="greyed 2 12 7 2" xfId="7554" xr:uid="{3A82FC4B-0DB2-4EE5-A04E-0968F03035B2}"/>
    <cellStyle name="greyed 2 12 8" xfId="7555" xr:uid="{EA2153A6-FBAF-45E4-9752-1B9F2AB3B20F}"/>
    <cellStyle name="greyed 2 12 8 2" xfId="7556" xr:uid="{A8B67096-5D29-4EC8-9096-B5996A479706}"/>
    <cellStyle name="greyed 2 12 9" xfId="7557" xr:uid="{80C34B80-5B81-4765-B65C-4D3340EF2700}"/>
    <cellStyle name="greyed 2 12 9 2" xfId="7558" xr:uid="{8DB04F77-2560-43B6-9D1B-79A01A3D2E11}"/>
    <cellStyle name="greyed 2 13" xfId="7559" xr:uid="{E01ABDBE-2C3C-4D64-B8FF-BAE4CBD3A85A}"/>
    <cellStyle name="greyed 2 13 10" xfId="7560" xr:uid="{2A0A8662-C88E-4829-8805-4507DDA53297}"/>
    <cellStyle name="greyed 2 13 10 2" xfId="7561" xr:uid="{73C98257-7B7A-4421-86F8-7CC3B98D232B}"/>
    <cellStyle name="greyed 2 13 11" xfId="7562" xr:uid="{EED4F82A-E1E4-43AC-94F9-5F14A99060AE}"/>
    <cellStyle name="greyed 2 13 11 2" xfId="7563" xr:uid="{BE5FEECC-B5FF-4566-8D70-548FF043B567}"/>
    <cellStyle name="greyed 2 13 12" xfId="7564" xr:uid="{88BA18CC-652A-4D15-B33E-985EF7241C5E}"/>
    <cellStyle name="greyed 2 13 12 2" xfId="7565" xr:uid="{BBF8DF1F-0A3C-4722-88F0-0BC36D8971B8}"/>
    <cellStyle name="greyed 2 13 13" xfId="7566" xr:uid="{CD220AC9-F101-4D85-AC0C-02C612EF47F7}"/>
    <cellStyle name="greyed 2 13 13 2" xfId="7567" xr:uid="{045932BB-FB2C-44C6-AED2-C9BECE5CFA36}"/>
    <cellStyle name="greyed 2 13 14" xfId="7568" xr:uid="{92E9EA5E-6180-46B0-8923-918F442D6CF8}"/>
    <cellStyle name="greyed 2 13 14 2" xfId="7569" xr:uid="{7CB6E5A9-0D88-40E0-8DA9-80C27A55AF94}"/>
    <cellStyle name="greyed 2 13 15" xfId="7570" xr:uid="{034F3146-73ED-4B51-ABC1-37D87BEE3CCC}"/>
    <cellStyle name="greyed 2 13 2" xfId="7571" xr:uid="{DCE7A312-A667-4478-9B8B-3185C2213400}"/>
    <cellStyle name="greyed 2 13 2 2" xfId="7572" xr:uid="{17453587-A7CE-46CC-BE34-87F14D2F3EEE}"/>
    <cellStyle name="greyed 2 13 3" xfId="7573" xr:uid="{8B060440-78D1-416C-B69D-9B4DC142422E}"/>
    <cellStyle name="greyed 2 13 3 2" xfId="7574" xr:uid="{0F711CDE-4B46-4B88-83AD-76BBC80E29E2}"/>
    <cellStyle name="greyed 2 13 4" xfId="7575" xr:uid="{4C05298E-E7AF-42C0-8204-6EFB632A60FA}"/>
    <cellStyle name="greyed 2 13 4 2" xfId="7576" xr:uid="{5F02DD36-ED26-4962-8D76-2E41A060C0E6}"/>
    <cellStyle name="greyed 2 13 5" xfId="7577" xr:uid="{2700D46D-5C54-4B2D-AA8B-2F0258E7D5FC}"/>
    <cellStyle name="greyed 2 13 5 2" xfId="7578" xr:uid="{C21BE5F4-07DA-4311-9674-AE84B2ECDA7F}"/>
    <cellStyle name="greyed 2 13 6" xfId="7579" xr:uid="{1D37869A-7285-444E-BBAB-27BB6897052C}"/>
    <cellStyle name="greyed 2 13 6 2" xfId="7580" xr:uid="{34A13427-06D7-45A5-9555-CDFDD56D18C1}"/>
    <cellStyle name="greyed 2 13 7" xfId="7581" xr:uid="{F3E9BA04-84C0-43BD-ACC9-A35EB408DAFA}"/>
    <cellStyle name="greyed 2 13 7 2" xfId="7582" xr:uid="{476F7A34-6119-4FA9-B619-E100F83010A5}"/>
    <cellStyle name="greyed 2 13 8" xfId="7583" xr:uid="{4A3F11CA-22A4-4271-96DA-AE53CE36A2B7}"/>
    <cellStyle name="greyed 2 13 8 2" xfId="7584" xr:uid="{5BB7E6C7-A1B3-4AA1-9FE3-588C2373E6DD}"/>
    <cellStyle name="greyed 2 13 9" xfId="7585" xr:uid="{60709FDD-D586-4C48-8E33-B74F48CE0771}"/>
    <cellStyle name="greyed 2 13 9 2" xfId="7586" xr:uid="{880CF333-AC3C-4BAB-9DE2-4F855BC14E33}"/>
    <cellStyle name="greyed 2 14" xfId="7587" xr:uid="{79820EF6-AB08-4B5D-B28A-AB5D45F9F38F}"/>
    <cellStyle name="greyed 2 14 10" xfId="7588" xr:uid="{D9E5D1E1-6DE2-412D-B3B4-06456518B965}"/>
    <cellStyle name="greyed 2 14 10 2" xfId="7589" xr:uid="{CAFC8498-A67F-4D6C-A5D1-7E46E7BB77FF}"/>
    <cellStyle name="greyed 2 14 11" xfId="7590" xr:uid="{1F1223DA-3EB1-41CC-BA4C-C239778C24C9}"/>
    <cellStyle name="greyed 2 14 11 2" xfId="7591" xr:uid="{72E3675D-3866-4618-A98E-D32905905EC1}"/>
    <cellStyle name="greyed 2 14 12" xfId="7592" xr:uid="{EA166908-ED5F-40C8-927F-41D450E66FC2}"/>
    <cellStyle name="greyed 2 14 12 2" xfId="7593" xr:uid="{2E32F839-7588-4DE4-8BD8-EC19FCCAB676}"/>
    <cellStyle name="greyed 2 14 13" xfId="7594" xr:uid="{888D7026-4958-43C0-8564-380472475E5D}"/>
    <cellStyle name="greyed 2 14 13 2" xfId="7595" xr:uid="{29452CE5-8ABD-45D9-9E63-16E0B7219C59}"/>
    <cellStyle name="greyed 2 14 14" xfId="7596" xr:uid="{9B794F67-3214-42D2-825A-7A733A05003E}"/>
    <cellStyle name="greyed 2 14 14 2" xfId="7597" xr:uid="{31369BBC-C3BE-4E79-90F4-38398335FB54}"/>
    <cellStyle name="greyed 2 14 15" xfId="7598" xr:uid="{D2311608-68E3-4213-885E-59D773815636}"/>
    <cellStyle name="greyed 2 14 2" xfId="7599" xr:uid="{34CCA0D7-BD49-477B-A45E-3513CBCD5564}"/>
    <cellStyle name="greyed 2 14 2 2" xfId="7600" xr:uid="{0043579B-B252-4B5A-B7C5-F00989AF38B1}"/>
    <cellStyle name="greyed 2 14 3" xfId="7601" xr:uid="{55DB0CB7-C490-49FA-A49F-35BD157381AA}"/>
    <cellStyle name="greyed 2 14 3 2" xfId="7602" xr:uid="{8E6F8D0E-C419-4192-980D-C04A503EB30F}"/>
    <cellStyle name="greyed 2 14 4" xfId="7603" xr:uid="{3117ED32-66E5-4477-95E1-41A79F84AEDE}"/>
    <cellStyle name="greyed 2 14 4 2" xfId="7604" xr:uid="{BF7A6A3E-DA4E-4A8B-A590-46AEA0203520}"/>
    <cellStyle name="greyed 2 14 5" xfId="7605" xr:uid="{3FD8DFE1-1FD8-4106-B093-F8769BA06D14}"/>
    <cellStyle name="greyed 2 14 5 2" xfId="7606" xr:uid="{440EA8E1-4EFC-46F7-A2E5-3838B40B06BA}"/>
    <cellStyle name="greyed 2 14 6" xfId="7607" xr:uid="{8712389D-CBCE-4068-96E3-62BA05942437}"/>
    <cellStyle name="greyed 2 14 6 2" xfId="7608" xr:uid="{48A49877-44BE-4492-AB28-05B51819E0B7}"/>
    <cellStyle name="greyed 2 14 7" xfId="7609" xr:uid="{85942BA2-4596-44C9-810F-B75C98DC919E}"/>
    <cellStyle name="greyed 2 14 7 2" xfId="7610" xr:uid="{78FD2541-1BE6-4C7C-8263-055B9AB97654}"/>
    <cellStyle name="greyed 2 14 8" xfId="7611" xr:uid="{D8D97FB7-D058-4AD1-8590-BC5305E3ED79}"/>
    <cellStyle name="greyed 2 14 8 2" xfId="7612" xr:uid="{E7680DCF-B93A-4E0E-82EB-069FBE2E504A}"/>
    <cellStyle name="greyed 2 14 9" xfId="7613" xr:uid="{770FA0A8-92BC-4CFE-B310-83BC42E85548}"/>
    <cellStyle name="greyed 2 14 9 2" xfId="7614" xr:uid="{333A7392-F3A2-41BD-A9FD-CD2313E75C9E}"/>
    <cellStyle name="greyed 2 15" xfId="7615" xr:uid="{E4814413-ED56-43A2-BCF0-AB626138E5F5}"/>
    <cellStyle name="greyed 2 15 10" xfId="7616" xr:uid="{73414012-A4DD-4361-8C46-03B842772606}"/>
    <cellStyle name="greyed 2 15 10 2" xfId="7617" xr:uid="{5521846B-F316-4A96-B5BE-D5DA89545302}"/>
    <cellStyle name="greyed 2 15 11" xfId="7618" xr:uid="{8C2B5260-A055-416A-82F6-78D7F4045C1B}"/>
    <cellStyle name="greyed 2 15 11 2" xfId="7619" xr:uid="{378D0931-B979-42FB-81E0-2C7C47DDB65C}"/>
    <cellStyle name="greyed 2 15 12" xfId="7620" xr:uid="{3D3E55DB-2BFC-42BE-A1A8-00A2B49AB005}"/>
    <cellStyle name="greyed 2 15 12 2" xfId="7621" xr:uid="{6CE5F7D9-9788-421F-9660-D491A733C81D}"/>
    <cellStyle name="greyed 2 15 13" xfId="7622" xr:uid="{881A42BD-58D9-4EFF-915E-24630616C129}"/>
    <cellStyle name="greyed 2 15 13 2" xfId="7623" xr:uid="{A92C611C-9BA5-44E7-A2BD-E9C88F8B51FA}"/>
    <cellStyle name="greyed 2 15 14" xfId="7624" xr:uid="{E560FFF8-DA54-4D72-9F1D-3575D77F3314}"/>
    <cellStyle name="greyed 2 15 14 2" xfId="7625" xr:uid="{A7B5001D-6B1D-4369-8C72-D228F184370C}"/>
    <cellStyle name="greyed 2 15 15" xfId="7626" xr:uid="{90614B4F-0567-48DA-ABB9-3AD28143E95F}"/>
    <cellStyle name="greyed 2 15 2" xfId="7627" xr:uid="{4EDD38A5-1138-4CE6-9CA4-BD880CBBDFFA}"/>
    <cellStyle name="greyed 2 15 2 2" xfId="7628" xr:uid="{011A58B3-B2D9-4E40-BFE9-E1EE0135E36C}"/>
    <cellStyle name="greyed 2 15 3" xfId="7629" xr:uid="{184B1C6A-AF92-4568-85BB-BD38FAFF49B5}"/>
    <cellStyle name="greyed 2 15 3 2" xfId="7630" xr:uid="{5F6C05F2-0C7C-46CC-995D-49CABDEA4CA0}"/>
    <cellStyle name="greyed 2 15 4" xfId="7631" xr:uid="{2E5F6A55-C314-4D18-A2B4-C952770A71D2}"/>
    <cellStyle name="greyed 2 15 4 2" xfId="7632" xr:uid="{A9115D30-B692-4030-9099-33C0C296AEC3}"/>
    <cellStyle name="greyed 2 15 5" xfId="7633" xr:uid="{C5BBE1E3-943B-4B3F-BDD6-704E10DF1FFD}"/>
    <cellStyle name="greyed 2 15 5 2" xfId="7634" xr:uid="{EDA296AF-4C74-4225-9FBD-1366728A635D}"/>
    <cellStyle name="greyed 2 15 6" xfId="7635" xr:uid="{41F879D4-3BA2-4174-A557-B40876EF0F6F}"/>
    <cellStyle name="greyed 2 15 6 2" xfId="7636" xr:uid="{DEBB0F44-A6BA-49FA-8F79-811237FC99A9}"/>
    <cellStyle name="greyed 2 15 7" xfId="7637" xr:uid="{AE9C77A3-621F-4459-AA01-2A1472564D0B}"/>
    <cellStyle name="greyed 2 15 7 2" xfId="7638" xr:uid="{50DA2CD3-B1F7-40EB-A2C7-47DBE5E6D128}"/>
    <cellStyle name="greyed 2 15 8" xfId="7639" xr:uid="{9002CBDA-8BCC-4E9B-9E9B-7300A8B79AFA}"/>
    <cellStyle name="greyed 2 15 8 2" xfId="7640" xr:uid="{F67F9C35-97BB-4255-8BCC-D882446B29B7}"/>
    <cellStyle name="greyed 2 15 9" xfId="7641" xr:uid="{DFFA3D65-F3DF-490D-A23B-0ACC1B3F933E}"/>
    <cellStyle name="greyed 2 15 9 2" xfId="7642" xr:uid="{4038E7CF-15F2-486A-9BEB-137DF3A77260}"/>
    <cellStyle name="greyed 2 16" xfId="7643" xr:uid="{5E66B667-A605-42FA-93A6-7F6E7A9A8BFB}"/>
    <cellStyle name="greyed 2 16 10" xfId="7644" xr:uid="{0FDF5E7A-25BD-475A-8718-9CBCA65BAA46}"/>
    <cellStyle name="greyed 2 16 10 2" xfId="7645" xr:uid="{8086EAA0-1334-42B4-8C47-06E553C8A881}"/>
    <cellStyle name="greyed 2 16 11" xfId="7646" xr:uid="{315FE9B4-6CEC-46CE-9452-99D33873D96D}"/>
    <cellStyle name="greyed 2 16 11 2" xfId="7647" xr:uid="{5F5A83C1-435C-42F4-BED1-BC04FCC87CE1}"/>
    <cellStyle name="greyed 2 16 12" xfId="7648" xr:uid="{26D202D8-4595-47E8-81BF-F39837847CC1}"/>
    <cellStyle name="greyed 2 16 12 2" xfId="7649" xr:uid="{ED3FE811-F377-42E7-BC6B-AFC3165EE872}"/>
    <cellStyle name="greyed 2 16 13" xfId="7650" xr:uid="{EED58630-B5EA-43AA-B1E4-2862786E769A}"/>
    <cellStyle name="greyed 2 16 13 2" xfId="7651" xr:uid="{5F5B1781-30B4-40AA-AF1C-028A53227448}"/>
    <cellStyle name="greyed 2 16 14" xfId="7652" xr:uid="{50C3107C-4CD5-423E-B368-E65D4A0C1311}"/>
    <cellStyle name="greyed 2 16 14 2" xfId="7653" xr:uid="{11161D34-4FC6-42D4-B74B-7F1592A81B1B}"/>
    <cellStyle name="greyed 2 16 15" xfId="7654" xr:uid="{94F02D8E-5D45-4A44-BA72-B79D36FE6662}"/>
    <cellStyle name="greyed 2 16 2" xfId="7655" xr:uid="{76842EE8-FFD0-489D-B88D-AC89F2BBE210}"/>
    <cellStyle name="greyed 2 16 2 2" xfId="7656" xr:uid="{8316360D-5BC9-4B1F-AB43-C6EB86483AD7}"/>
    <cellStyle name="greyed 2 16 3" xfId="7657" xr:uid="{DF253F1F-9C3C-4021-8B32-8C82FD78BE97}"/>
    <cellStyle name="greyed 2 16 3 2" xfId="7658" xr:uid="{D3EC181E-1CF0-4D49-AC22-E3465F8BD2D7}"/>
    <cellStyle name="greyed 2 16 4" xfId="7659" xr:uid="{AB90BCC3-DBC0-48F2-AF5B-F236FEE0B6DD}"/>
    <cellStyle name="greyed 2 16 4 2" xfId="7660" xr:uid="{0FB6E1DA-6518-44E7-B7E2-7B950006B530}"/>
    <cellStyle name="greyed 2 16 5" xfId="7661" xr:uid="{F8DDA376-8D51-4270-AF76-CAB2398F0B7B}"/>
    <cellStyle name="greyed 2 16 5 2" xfId="7662" xr:uid="{F2A35714-5C5D-4A97-A485-ACCCE9CC349D}"/>
    <cellStyle name="greyed 2 16 6" xfId="7663" xr:uid="{E19D8209-AD1C-47D2-B150-F63C7E227DBF}"/>
    <cellStyle name="greyed 2 16 6 2" xfId="7664" xr:uid="{B8F0955C-C152-4746-9ACA-2A1A4DE24E06}"/>
    <cellStyle name="greyed 2 16 7" xfId="7665" xr:uid="{D7773A61-471A-4A65-8DC8-E92D79B01B4E}"/>
    <cellStyle name="greyed 2 16 7 2" xfId="7666" xr:uid="{3A34A1B8-594E-409A-84E0-3AA558343A5F}"/>
    <cellStyle name="greyed 2 16 8" xfId="7667" xr:uid="{69D7A768-06B2-470C-A759-2B1706987D7B}"/>
    <cellStyle name="greyed 2 16 8 2" xfId="7668" xr:uid="{B56E6043-F849-4E70-8B95-91FB9691049B}"/>
    <cellStyle name="greyed 2 16 9" xfId="7669" xr:uid="{8C133E33-6E18-42DE-9C32-75A7AE80DE94}"/>
    <cellStyle name="greyed 2 16 9 2" xfId="7670" xr:uid="{5269A964-0A3F-4892-9B28-7ABAC7BCD6F1}"/>
    <cellStyle name="greyed 2 17" xfId="7671" xr:uid="{34B09BF3-5996-4CBF-8CB5-7D90D02EE069}"/>
    <cellStyle name="greyed 2 17 10" xfId="7672" xr:uid="{06C347CB-0424-4D30-813C-1CC790E56C87}"/>
    <cellStyle name="greyed 2 17 10 2" xfId="7673" xr:uid="{02A8565E-F75A-4278-A6DC-6D03E3B0D1E6}"/>
    <cellStyle name="greyed 2 17 11" xfId="7674" xr:uid="{5E3E2C70-38DC-4C70-A5F1-EFA3EEC75117}"/>
    <cellStyle name="greyed 2 17 11 2" xfId="7675" xr:uid="{C62ED494-6284-4733-83D0-4323FCEAD68D}"/>
    <cellStyle name="greyed 2 17 12" xfId="7676" xr:uid="{520EFE37-9777-4F09-A56B-1ED84AABFF87}"/>
    <cellStyle name="greyed 2 17 12 2" xfId="7677" xr:uid="{24EAB1AB-06AB-4CEB-8FA5-33C1AE4AD64F}"/>
    <cellStyle name="greyed 2 17 13" xfId="7678" xr:uid="{61E0A5ED-F26A-4D4B-B96D-B2E685501D16}"/>
    <cellStyle name="greyed 2 17 13 2" xfId="7679" xr:uid="{206D26AF-4E68-4D63-AA7C-EB83AD822162}"/>
    <cellStyle name="greyed 2 17 14" xfId="7680" xr:uid="{0D988EE8-704E-4C4E-94F1-2A3E1A2942F3}"/>
    <cellStyle name="greyed 2 17 14 2" xfId="7681" xr:uid="{393C6A91-C369-4F78-BF12-C8CE07A012EF}"/>
    <cellStyle name="greyed 2 17 15" xfId="7682" xr:uid="{6BE936A7-3939-4A32-A3CD-77F91E90C95B}"/>
    <cellStyle name="greyed 2 17 2" xfId="7683" xr:uid="{94E25E5B-5032-4F7C-B8F3-1714A7D9F6BC}"/>
    <cellStyle name="greyed 2 17 2 2" xfId="7684" xr:uid="{225634B5-DFC3-4A47-B408-FFB3BAD2558C}"/>
    <cellStyle name="greyed 2 17 3" xfId="7685" xr:uid="{42939EDA-70C3-4939-88BE-BE0AAFEDEDFE}"/>
    <cellStyle name="greyed 2 17 3 2" xfId="7686" xr:uid="{29ED0A8A-9C0F-461B-9F8F-2DFD2B68E7D4}"/>
    <cellStyle name="greyed 2 17 4" xfId="7687" xr:uid="{E98974E7-58D3-40B8-9008-AFDAD0D73642}"/>
    <cellStyle name="greyed 2 17 4 2" xfId="7688" xr:uid="{5BFAFFF8-2C97-4069-9D61-B98E7C76B9EC}"/>
    <cellStyle name="greyed 2 17 5" xfId="7689" xr:uid="{FF25463D-5BF4-4839-8B22-707FECB920B7}"/>
    <cellStyle name="greyed 2 17 5 2" xfId="7690" xr:uid="{F6522162-777B-4758-BA53-38BF60FDEBC2}"/>
    <cellStyle name="greyed 2 17 6" xfId="7691" xr:uid="{60F58B18-3BD7-4F29-AED1-39B684272E52}"/>
    <cellStyle name="greyed 2 17 6 2" xfId="7692" xr:uid="{686B5327-E1AE-49E9-83E8-F1173C1F5BA5}"/>
    <cellStyle name="greyed 2 17 7" xfId="7693" xr:uid="{12D86BD6-F3C3-4551-A6D8-F1420CFDB679}"/>
    <cellStyle name="greyed 2 17 7 2" xfId="7694" xr:uid="{E9212D0D-A269-4751-A507-88BD2A7BAEA8}"/>
    <cellStyle name="greyed 2 17 8" xfId="7695" xr:uid="{53A42ACD-DF3E-4975-8D4D-0751F33F2AD3}"/>
    <cellStyle name="greyed 2 17 8 2" xfId="7696" xr:uid="{3D58A58A-13D6-481C-966C-4B7F2556648A}"/>
    <cellStyle name="greyed 2 17 9" xfId="7697" xr:uid="{54E914C5-7470-499F-AB3C-95800EB47B3E}"/>
    <cellStyle name="greyed 2 17 9 2" xfId="7698" xr:uid="{31700AE5-5047-426D-83A9-7B784A10501B}"/>
    <cellStyle name="greyed 2 18" xfId="7699" xr:uid="{7AF35B31-3A3B-4FA9-8552-EC4F63D4C6C7}"/>
    <cellStyle name="greyed 2 18 10" xfId="7700" xr:uid="{00730A58-BF93-4679-A271-CF4028649602}"/>
    <cellStyle name="greyed 2 18 10 2" xfId="7701" xr:uid="{8DA8285B-00E9-4855-85C5-97C8788280B5}"/>
    <cellStyle name="greyed 2 18 11" xfId="7702" xr:uid="{7DF478AD-3239-413A-B3A9-447240FAE5D2}"/>
    <cellStyle name="greyed 2 18 11 2" xfId="7703" xr:uid="{A859227C-D273-4B84-B200-6E10B8BD8725}"/>
    <cellStyle name="greyed 2 18 12" xfId="7704" xr:uid="{7D31446E-FCB9-4584-96C1-4902178D2380}"/>
    <cellStyle name="greyed 2 18 12 2" xfId="7705" xr:uid="{178DB94A-85C7-4C3F-A030-A7F4A5A662F0}"/>
    <cellStyle name="greyed 2 18 13" xfId="7706" xr:uid="{2C9F8B9D-711A-45A8-8F12-99BD63907649}"/>
    <cellStyle name="greyed 2 18 13 2" xfId="7707" xr:uid="{4F4FA22F-AA56-433B-BA2B-4E8A4A4A0D48}"/>
    <cellStyle name="greyed 2 18 14" xfId="7708" xr:uid="{1F8AE149-9E8D-4CC0-80C5-E406763CCBC3}"/>
    <cellStyle name="greyed 2 18 14 2" xfId="7709" xr:uid="{BAE574ED-9741-4D8B-BCAB-317F8A19552D}"/>
    <cellStyle name="greyed 2 18 15" xfId="7710" xr:uid="{991BDBFE-4F04-4CEE-9196-2FA5F308EB8D}"/>
    <cellStyle name="greyed 2 18 2" xfId="7711" xr:uid="{95472B8C-1072-41DB-B6A9-E3D49446C8C7}"/>
    <cellStyle name="greyed 2 18 2 2" xfId="7712" xr:uid="{B5ABE9BF-4E95-4ED5-893D-55BC53B85A08}"/>
    <cellStyle name="greyed 2 18 3" xfId="7713" xr:uid="{2CFDA2BA-D100-4BC4-B6C6-B167036E3611}"/>
    <cellStyle name="greyed 2 18 3 2" xfId="7714" xr:uid="{1D113EF6-D523-40F1-ACDD-14983EE0317E}"/>
    <cellStyle name="greyed 2 18 4" xfId="7715" xr:uid="{901A7941-6F42-4C7A-91C9-FB382779E5DE}"/>
    <cellStyle name="greyed 2 18 4 2" xfId="7716" xr:uid="{6AD121A6-3C89-4DF1-B414-3B1130E9AEC8}"/>
    <cellStyle name="greyed 2 18 5" xfId="7717" xr:uid="{60AE5D7B-A689-4CB8-B572-165DB7FA6321}"/>
    <cellStyle name="greyed 2 18 5 2" xfId="7718" xr:uid="{992008FA-C6F4-4374-A7E4-EFEEDF451C19}"/>
    <cellStyle name="greyed 2 18 6" xfId="7719" xr:uid="{C3B1A5AB-D2CA-4F4B-8002-3C6665135F26}"/>
    <cellStyle name="greyed 2 18 6 2" xfId="7720" xr:uid="{DCBBD138-A818-4FC9-9065-72771D9628D4}"/>
    <cellStyle name="greyed 2 18 7" xfId="7721" xr:uid="{955E906C-6CDD-4CE9-BAEA-1D3A4DCB87EA}"/>
    <cellStyle name="greyed 2 18 7 2" xfId="7722" xr:uid="{0A67C5B0-2468-4535-9F17-6E7223062F60}"/>
    <cellStyle name="greyed 2 18 8" xfId="7723" xr:uid="{9528925A-29DA-4675-A239-9FDE4B261833}"/>
    <cellStyle name="greyed 2 18 8 2" xfId="7724" xr:uid="{CE033706-65BC-4007-A425-CC55DB48362C}"/>
    <cellStyle name="greyed 2 18 9" xfId="7725" xr:uid="{A556E3D3-E37E-47E1-9590-EE613CCB3330}"/>
    <cellStyle name="greyed 2 18 9 2" xfId="7726" xr:uid="{9B364938-18C0-4D8A-8A33-73DB803156FB}"/>
    <cellStyle name="greyed 2 19" xfId="7727" xr:uid="{D9CEED30-49DE-4E9A-8282-9D55A1810ECF}"/>
    <cellStyle name="greyed 2 19 10" xfId="7728" xr:uid="{D0AE992B-1A18-4E6E-9A4C-1130967D168F}"/>
    <cellStyle name="greyed 2 19 10 2" xfId="7729" xr:uid="{AE5A6024-C956-444C-B85D-427601846E02}"/>
    <cellStyle name="greyed 2 19 11" xfId="7730" xr:uid="{6279FEBB-C3D7-4A20-8ECE-254C0F7733F3}"/>
    <cellStyle name="greyed 2 19 11 2" xfId="7731" xr:uid="{4A318AF6-4A3A-48A9-9EE8-11BCD5F3B463}"/>
    <cellStyle name="greyed 2 19 12" xfId="7732" xr:uid="{7E6CB2AE-D601-44D2-81A3-0B468DCB1DFE}"/>
    <cellStyle name="greyed 2 19 12 2" xfId="7733" xr:uid="{3DB93239-4909-4B97-861A-9DF55EFD0530}"/>
    <cellStyle name="greyed 2 19 13" xfId="7734" xr:uid="{31ACA7FB-C3ED-43EF-988E-B542CFD827E5}"/>
    <cellStyle name="greyed 2 19 13 2" xfId="7735" xr:uid="{7DFB4126-331B-4A57-B1FF-BFAED5DB3452}"/>
    <cellStyle name="greyed 2 19 14" xfId="7736" xr:uid="{77144E95-FF51-4A7E-9302-7FECCA1E97BB}"/>
    <cellStyle name="greyed 2 19 14 2" xfId="7737" xr:uid="{9CFC0FD3-5D94-446C-AB41-4F3C4F2950E6}"/>
    <cellStyle name="greyed 2 19 15" xfId="7738" xr:uid="{AD3F58C9-9628-4426-8EDF-E696670C47A5}"/>
    <cellStyle name="greyed 2 19 2" xfId="7739" xr:uid="{F527B221-1DDD-4D08-9199-1F1DD8D4ED74}"/>
    <cellStyle name="greyed 2 19 2 2" xfId="7740" xr:uid="{68BB3D63-029E-410C-8E4B-C8879300B3E8}"/>
    <cellStyle name="greyed 2 19 3" xfId="7741" xr:uid="{0E0D8BC5-B948-456F-8388-37C1946367AB}"/>
    <cellStyle name="greyed 2 19 3 2" xfId="7742" xr:uid="{410FA7C6-096B-42D7-AFCF-FC743D6F7C56}"/>
    <cellStyle name="greyed 2 19 4" xfId="7743" xr:uid="{86062DF1-66F5-4DC8-BA94-183560D14CB1}"/>
    <cellStyle name="greyed 2 19 4 2" xfId="7744" xr:uid="{A1ABC6DC-5A07-410A-A3C4-098AD53012F8}"/>
    <cellStyle name="greyed 2 19 5" xfId="7745" xr:uid="{96EF2DFB-8467-4131-A9D6-C79588C1EB11}"/>
    <cellStyle name="greyed 2 19 5 2" xfId="7746" xr:uid="{C27A68E2-2653-4CBD-81B1-F238DDD3F352}"/>
    <cellStyle name="greyed 2 19 6" xfId="7747" xr:uid="{2616F84D-9844-4D59-A73D-E234E35D764E}"/>
    <cellStyle name="greyed 2 19 6 2" xfId="7748" xr:uid="{6EFE01CB-B69D-46A3-A617-2B6B74CEDF13}"/>
    <cellStyle name="greyed 2 19 7" xfId="7749" xr:uid="{BB886A74-858C-488D-92E0-1E1F0471F298}"/>
    <cellStyle name="greyed 2 19 7 2" xfId="7750" xr:uid="{22046FB3-69AF-49DA-B7F7-2DF61D863AE7}"/>
    <cellStyle name="greyed 2 19 8" xfId="7751" xr:uid="{D523A8BF-16EC-449B-9A12-A08DF16C78C9}"/>
    <cellStyle name="greyed 2 19 8 2" xfId="7752" xr:uid="{C3AAD089-A863-41B5-A67C-42D258FF99D3}"/>
    <cellStyle name="greyed 2 19 9" xfId="7753" xr:uid="{BD1C3EAF-F39C-43DC-AFB2-E883CD74E9BA}"/>
    <cellStyle name="greyed 2 19 9 2" xfId="7754" xr:uid="{C51047AB-87FE-46BD-9B76-E06BDE3E5516}"/>
    <cellStyle name="greyed 2 2" xfId="7755" xr:uid="{A67B9EB4-C395-4E62-A5F2-53DF7503EB0F}"/>
    <cellStyle name="greyed 2 2 10" xfId="7756" xr:uid="{CC25B96C-2BA6-497F-9925-B67013653018}"/>
    <cellStyle name="greyed 2 2 10 10" xfId="7757" xr:uid="{61CBCD9D-627E-4D17-8AB8-2FA6FB8CA9FF}"/>
    <cellStyle name="greyed 2 2 10 10 2" xfId="7758" xr:uid="{00525912-26A5-4193-B7D9-26A3A3A7FBB3}"/>
    <cellStyle name="greyed 2 2 10 11" xfId="7759" xr:uid="{7CBC803A-B2EB-47A2-BC09-EA0F5722F483}"/>
    <cellStyle name="greyed 2 2 10 11 2" xfId="7760" xr:uid="{1C3FCB26-39DA-4A6D-8600-B235A5D27E2D}"/>
    <cellStyle name="greyed 2 2 10 12" xfId="7761" xr:uid="{9D933804-E35F-4F95-9823-A3FFE2A4DC1B}"/>
    <cellStyle name="greyed 2 2 10 12 2" xfId="7762" xr:uid="{D07B8029-6262-4A36-987D-08C7CF7F20FD}"/>
    <cellStyle name="greyed 2 2 10 13" xfId="7763" xr:uid="{B3A5EBB5-3F5C-4407-8FFB-7EA313CE256D}"/>
    <cellStyle name="greyed 2 2 10 13 2" xfId="7764" xr:uid="{459D8188-6187-414F-8084-CB1EE4D35E26}"/>
    <cellStyle name="greyed 2 2 10 14" xfId="7765" xr:uid="{BD8BF4C1-F44F-410F-9A62-19D4F2B7C3E6}"/>
    <cellStyle name="greyed 2 2 10 14 2" xfId="7766" xr:uid="{980EE303-D546-4954-A50D-0C9782D38D79}"/>
    <cellStyle name="greyed 2 2 10 15" xfId="7767" xr:uid="{41158E4C-ACFC-4912-90F5-CBA64DD5B38D}"/>
    <cellStyle name="greyed 2 2 10 2" xfId="7768" xr:uid="{805E2A95-8E50-49E1-8C7B-126D43A3BD35}"/>
    <cellStyle name="greyed 2 2 10 2 2" xfId="7769" xr:uid="{94D48DA7-224D-4B3C-8BFC-3E609807B52D}"/>
    <cellStyle name="greyed 2 2 10 3" xfId="7770" xr:uid="{6BF41BD3-E7C1-453D-8967-57CF788FA26D}"/>
    <cellStyle name="greyed 2 2 10 3 2" xfId="7771" xr:uid="{CACA222C-720D-4323-AC30-09A3B7D00FCB}"/>
    <cellStyle name="greyed 2 2 10 4" xfId="7772" xr:uid="{2D44571B-5DB6-4C24-B2FA-A32EC0CF021D}"/>
    <cellStyle name="greyed 2 2 10 4 2" xfId="7773" xr:uid="{0DB93A66-F8DD-4E85-91F8-40C770092DB3}"/>
    <cellStyle name="greyed 2 2 10 5" xfId="7774" xr:uid="{3F72A240-18A3-40F1-BFB5-749D0200A701}"/>
    <cellStyle name="greyed 2 2 10 5 2" xfId="7775" xr:uid="{78881A04-F467-44C6-A878-AA81C3C19E67}"/>
    <cellStyle name="greyed 2 2 10 6" xfId="7776" xr:uid="{8CC6BFB0-BB62-4659-B980-967D1D979F53}"/>
    <cellStyle name="greyed 2 2 10 6 2" xfId="7777" xr:uid="{12925463-F408-4C23-9ED7-77620A3DF5CC}"/>
    <cellStyle name="greyed 2 2 10 7" xfId="7778" xr:uid="{5F6D5860-6DB2-47DB-B969-E690FA8C4FAD}"/>
    <cellStyle name="greyed 2 2 10 7 2" xfId="7779" xr:uid="{F4ECFEFD-5C97-4644-B648-3A9EAA5D8EC4}"/>
    <cellStyle name="greyed 2 2 10 8" xfId="7780" xr:uid="{77073F64-2F25-42A2-A045-41FDA6E2DA71}"/>
    <cellStyle name="greyed 2 2 10 8 2" xfId="7781" xr:uid="{B5C135DA-D3A7-4AD8-B2E3-F75483B5C8FB}"/>
    <cellStyle name="greyed 2 2 10 9" xfId="7782" xr:uid="{A138B51E-5324-442A-809E-DF4CD67A4777}"/>
    <cellStyle name="greyed 2 2 10 9 2" xfId="7783" xr:uid="{0D04B8F9-09A1-4922-8119-08E68F5618F6}"/>
    <cellStyle name="greyed 2 2 11" xfId="7784" xr:uid="{890E0DD3-CE0D-456D-97E1-59ED6F142D57}"/>
    <cellStyle name="greyed 2 2 11 10" xfId="7785" xr:uid="{3881BD19-B9C9-4C09-92DF-DEEAED2CD687}"/>
    <cellStyle name="greyed 2 2 11 10 2" xfId="7786" xr:uid="{97FFDD37-A283-4802-9C40-FF640530A138}"/>
    <cellStyle name="greyed 2 2 11 11" xfId="7787" xr:uid="{54A4E7FF-4E4E-41C1-A1B2-79D5429E49CB}"/>
    <cellStyle name="greyed 2 2 11 11 2" xfId="7788" xr:uid="{BCF4DDF4-202D-44C7-8BD8-37076A53D136}"/>
    <cellStyle name="greyed 2 2 11 12" xfId="7789" xr:uid="{7A9C7CFC-355A-42CB-9130-FCCB7DAD2D5D}"/>
    <cellStyle name="greyed 2 2 11 12 2" xfId="7790" xr:uid="{8B929499-4FCA-4246-B7AC-CEEF58264A87}"/>
    <cellStyle name="greyed 2 2 11 13" xfId="7791" xr:uid="{BBDB2081-9220-43D5-948E-BF230EE08D08}"/>
    <cellStyle name="greyed 2 2 11 13 2" xfId="7792" xr:uid="{90748C80-715F-420B-AAA9-BE38EFA6C948}"/>
    <cellStyle name="greyed 2 2 11 14" xfId="7793" xr:uid="{B797B914-8B1C-4791-8B6D-C5DEE3D05EE4}"/>
    <cellStyle name="greyed 2 2 11 14 2" xfId="7794" xr:uid="{53B7A686-6AD8-4CA2-9C4C-AC61DDE59390}"/>
    <cellStyle name="greyed 2 2 11 15" xfId="7795" xr:uid="{EBCC83F4-7100-4A11-A61F-0C757FF7B3FA}"/>
    <cellStyle name="greyed 2 2 11 2" xfId="7796" xr:uid="{4977A5BE-1F54-4910-A1F2-756EBA68BA59}"/>
    <cellStyle name="greyed 2 2 11 2 2" xfId="7797" xr:uid="{A1EB0B7E-769B-421B-B156-4E3A713F1DEE}"/>
    <cellStyle name="greyed 2 2 11 3" xfId="7798" xr:uid="{2A02144C-F10B-4546-B82B-AA016A985994}"/>
    <cellStyle name="greyed 2 2 11 3 2" xfId="7799" xr:uid="{0CFC8C57-624A-48EC-AD5C-F0503A18BD06}"/>
    <cellStyle name="greyed 2 2 11 4" xfId="7800" xr:uid="{5E2EA799-A2D8-421A-B2F6-098689E57018}"/>
    <cellStyle name="greyed 2 2 11 4 2" xfId="7801" xr:uid="{47FF0016-DD60-403A-8895-E072B657ECBC}"/>
    <cellStyle name="greyed 2 2 11 5" xfId="7802" xr:uid="{EB25A762-D0E0-4FC4-83C0-657E95E67BD3}"/>
    <cellStyle name="greyed 2 2 11 5 2" xfId="7803" xr:uid="{FF832385-EE30-46CD-8FF2-A2BC448888DB}"/>
    <cellStyle name="greyed 2 2 11 6" xfId="7804" xr:uid="{6EDBEADB-9627-4BF2-8001-63BB3B4B5E75}"/>
    <cellStyle name="greyed 2 2 11 6 2" xfId="7805" xr:uid="{34258B88-7CC0-4215-A0A5-2FE4E8AEEA7A}"/>
    <cellStyle name="greyed 2 2 11 7" xfId="7806" xr:uid="{020863AF-3827-411C-92F1-B5C5883BB2A2}"/>
    <cellStyle name="greyed 2 2 11 7 2" xfId="7807" xr:uid="{59FED6F5-7C31-4873-B478-A78AB3D28C3E}"/>
    <cellStyle name="greyed 2 2 11 8" xfId="7808" xr:uid="{8B4D5A09-7984-4683-9AFC-DCF44493B587}"/>
    <cellStyle name="greyed 2 2 11 8 2" xfId="7809" xr:uid="{3F195317-7089-4288-93D4-DFD9D3B4BC48}"/>
    <cellStyle name="greyed 2 2 11 9" xfId="7810" xr:uid="{CC75CB15-CFB7-4950-92A3-7E87E77171CE}"/>
    <cellStyle name="greyed 2 2 11 9 2" xfId="7811" xr:uid="{02565EA8-94B3-4206-91B0-6899A264D94A}"/>
    <cellStyle name="greyed 2 2 12" xfId="7812" xr:uid="{2449E806-29AC-495F-A535-7EF43D32FB45}"/>
    <cellStyle name="greyed 2 2 12 10" xfId="7813" xr:uid="{A4300870-827E-439D-B8A6-E6A62FB82810}"/>
    <cellStyle name="greyed 2 2 12 10 2" xfId="7814" xr:uid="{E2008448-D6DC-499A-B379-FEA149386202}"/>
    <cellStyle name="greyed 2 2 12 11" xfId="7815" xr:uid="{0633F52D-5F85-4F53-9DA5-001CD6F8ECF9}"/>
    <cellStyle name="greyed 2 2 12 11 2" xfId="7816" xr:uid="{5C7AB36E-77AA-4CD4-9A30-240F6A14AB73}"/>
    <cellStyle name="greyed 2 2 12 12" xfId="7817" xr:uid="{C7FB520D-CC23-4539-A37C-9969D43C5194}"/>
    <cellStyle name="greyed 2 2 12 12 2" xfId="7818" xr:uid="{E5726EC7-D853-4ECB-8DA1-DDAC3818D300}"/>
    <cellStyle name="greyed 2 2 12 13" xfId="7819" xr:uid="{FE9487C9-A0BF-45B1-8548-BD460414AAB0}"/>
    <cellStyle name="greyed 2 2 12 13 2" xfId="7820" xr:uid="{BE49FF64-D4EE-46EC-ACB4-B83F065DC5F9}"/>
    <cellStyle name="greyed 2 2 12 14" xfId="7821" xr:uid="{FB95A5DD-1783-411F-97AE-07B17C0B89E4}"/>
    <cellStyle name="greyed 2 2 12 14 2" xfId="7822" xr:uid="{CC5152D5-C326-4B8C-AF4D-04872CB02AA8}"/>
    <cellStyle name="greyed 2 2 12 15" xfId="7823" xr:uid="{401736DE-FAFE-49A4-8583-E3B488FA4575}"/>
    <cellStyle name="greyed 2 2 12 2" xfId="7824" xr:uid="{C05AAE8E-DD18-4F5C-B4BB-A9EC3BFF0CF3}"/>
    <cellStyle name="greyed 2 2 12 2 2" xfId="7825" xr:uid="{5544E8DC-65DF-44C0-8BE1-116768DD8337}"/>
    <cellStyle name="greyed 2 2 12 3" xfId="7826" xr:uid="{4785B58D-2313-494F-A70D-FCC00B1FF7BC}"/>
    <cellStyle name="greyed 2 2 12 3 2" xfId="7827" xr:uid="{64AF1648-80CC-4390-8D5B-999ED3F86741}"/>
    <cellStyle name="greyed 2 2 12 4" xfId="7828" xr:uid="{BD31C213-7DED-433A-867E-B54C0098A227}"/>
    <cellStyle name="greyed 2 2 12 4 2" xfId="7829" xr:uid="{9B8B8570-83DE-4D70-87EA-A32C3391E5E0}"/>
    <cellStyle name="greyed 2 2 12 5" xfId="7830" xr:uid="{8AD112F2-606E-4FB4-920C-8206D97D3C71}"/>
    <cellStyle name="greyed 2 2 12 5 2" xfId="7831" xr:uid="{F1909B93-7A41-43D0-A110-9B2114CA07FF}"/>
    <cellStyle name="greyed 2 2 12 6" xfId="7832" xr:uid="{E0EB33FE-2A06-499C-BC96-93FEB234D85D}"/>
    <cellStyle name="greyed 2 2 12 6 2" xfId="7833" xr:uid="{8909266C-367C-4EEF-9AE4-720B40FBFECF}"/>
    <cellStyle name="greyed 2 2 12 7" xfId="7834" xr:uid="{42F5FCFF-6F46-4E20-9E4F-80616FBC7169}"/>
    <cellStyle name="greyed 2 2 12 7 2" xfId="7835" xr:uid="{AA2C2B55-8A26-4142-95AF-66699B5EBB1B}"/>
    <cellStyle name="greyed 2 2 12 8" xfId="7836" xr:uid="{E8ABB036-8089-4616-99C0-71A2176D3ACB}"/>
    <cellStyle name="greyed 2 2 12 8 2" xfId="7837" xr:uid="{99B812BE-3D6E-4E4F-9342-ECBB876BACBE}"/>
    <cellStyle name="greyed 2 2 12 9" xfId="7838" xr:uid="{949CC856-FAB2-4413-BF02-71232FB9147A}"/>
    <cellStyle name="greyed 2 2 12 9 2" xfId="7839" xr:uid="{B1046F09-F660-4330-BB5A-A37E3DA39EB3}"/>
    <cellStyle name="greyed 2 2 13" xfId="7840" xr:uid="{5FF1D2CC-2E32-4714-88BC-C12DEB05D9B6}"/>
    <cellStyle name="greyed 2 2 13 10" xfId="7841" xr:uid="{758C156C-1681-4031-931A-9F74C48941A8}"/>
    <cellStyle name="greyed 2 2 13 10 2" xfId="7842" xr:uid="{1E7AB951-AC3F-485A-841F-3EEF5C9699B5}"/>
    <cellStyle name="greyed 2 2 13 11" xfId="7843" xr:uid="{8F8E4D84-FC06-42B3-A133-ACC0489F6774}"/>
    <cellStyle name="greyed 2 2 13 11 2" xfId="7844" xr:uid="{47C63580-E18A-448F-B302-7D08EB5E89B4}"/>
    <cellStyle name="greyed 2 2 13 12" xfId="7845" xr:uid="{A1F11981-33F3-48F3-8C10-034CD9DB3E3E}"/>
    <cellStyle name="greyed 2 2 13 12 2" xfId="7846" xr:uid="{0118B7FC-AB43-4D44-824E-382E69A86BA0}"/>
    <cellStyle name="greyed 2 2 13 13" xfId="7847" xr:uid="{593FD563-5BB8-43CE-B02F-4B6D2516932E}"/>
    <cellStyle name="greyed 2 2 13 13 2" xfId="7848" xr:uid="{5400446D-AB09-4391-BA64-F2067314DB7E}"/>
    <cellStyle name="greyed 2 2 13 14" xfId="7849" xr:uid="{8F2575BD-E416-45EA-850C-7AD74D82F88C}"/>
    <cellStyle name="greyed 2 2 13 14 2" xfId="7850" xr:uid="{A0DF7393-B635-4B83-8B43-F83D1B582919}"/>
    <cellStyle name="greyed 2 2 13 15" xfId="7851" xr:uid="{BF42D9EE-6A01-4165-B4C0-FE07258015D3}"/>
    <cellStyle name="greyed 2 2 13 2" xfId="7852" xr:uid="{233CD927-FEB6-494B-BE8E-DA028A12EE42}"/>
    <cellStyle name="greyed 2 2 13 2 2" xfId="7853" xr:uid="{941CA37A-DDCF-4AD1-82B1-C98532BE48E2}"/>
    <cellStyle name="greyed 2 2 13 3" xfId="7854" xr:uid="{5AE50188-16B7-4263-9E4C-7B9237CD629B}"/>
    <cellStyle name="greyed 2 2 13 3 2" xfId="7855" xr:uid="{98D22188-FD21-457E-85FB-95D19F4C6C8D}"/>
    <cellStyle name="greyed 2 2 13 4" xfId="7856" xr:uid="{18FF2BA3-BF77-432C-805F-D8BC729B5CDF}"/>
    <cellStyle name="greyed 2 2 13 4 2" xfId="7857" xr:uid="{9AE2BEE5-C872-41C3-B5AE-255BC38F540E}"/>
    <cellStyle name="greyed 2 2 13 5" xfId="7858" xr:uid="{8B8E2A11-4F38-4798-83BD-E650C545D771}"/>
    <cellStyle name="greyed 2 2 13 5 2" xfId="7859" xr:uid="{8F119A80-AA9B-485F-ACC1-D2727690DCFC}"/>
    <cellStyle name="greyed 2 2 13 6" xfId="7860" xr:uid="{547D3B95-A17B-43B3-B1BE-B8143543C4AA}"/>
    <cellStyle name="greyed 2 2 13 6 2" xfId="7861" xr:uid="{176B32AC-93AC-4887-8DD0-4D159C0B9480}"/>
    <cellStyle name="greyed 2 2 13 7" xfId="7862" xr:uid="{D84CCD11-2B22-45F5-A6F9-3A9EF9332511}"/>
    <cellStyle name="greyed 2 2 13 7 2" xfId="7863" xr:uid="{A8DF52E1-A9ED-4A49-A5EC-C335FDD2919E}"/>
    <cellStyle name="greyed 2 2 13 8" xfId="7864" xr:uid="{5307636D-17A7-4FE2-BF3F-5C8E9BD7D326}"/>
    <cellStyle name="greyed 2 2 13 8 2" xfId="7865" xr:uid="{15B1AEAF-84B3-48E4-8088-8B0CD72AEF4B}"/>
    <cellStyle name="greyed 2 2 13 9" xfId="7866" xr:uid="{5FDC83B1-1248-4B25-BE76-4542AB80D2BA}"/>
    <cellStyle name="greyed 2 2 13 9 2" xfId="7867" xr:uid="{4AA9C0CF-20BC-42FB-A708-F05FF6B1AE17}"/>
    <cellStyle name="greyed 2 2 14" xfId="7868" xr:uid="{E0FEA53F-2826-474A-9429-787E0EA58F43}"/>
    <cellStyle name="greyed 2 2 14 10" xfId="7869" xr:uid="{744A7A64-3786-4608-B0DA-5EA4FDDA8A85}"/>
    <cellStyle name="greyed 2 2 14 10 2" xfId="7870" xr:uid="{76CE20AD-4832-46E2-B759-4C66A767246A}"/>
    <cellStyle name="greyed 2 2 14 11" xfId="7871" xr:uid="{CABD092F-A326-4433-BFAC-1636E4434445}"/>
    <cellStyle name="greyed 2 2 14 11 2" xfId="7872" xr:uid="{B13EF067-42CD-417F-839A-13504C679156}"/>
    <cellStyle name="greyed 2 2 14 12" xfId="7873" xr:uid="{ACEC190C-6CFB-4062-9846-797ED2C04740}"/>
    <cellStyle name="greyed 2 2 14 12 2" xfId="7874" xr:uid="{06082563-5C5C-4BE2-BB09-88E6975C9B2F}"/>
    <cellStyle name="greyed 2 2 14 13" xfId="7875" xr:uid="{4DE15FE2-A116-4BF6-9DEB-3EC32F1BC462}"/>
    <cellStyle name="greyed 2 2 14 13 2" xfId="7876" xr:uid="{D663FAB0-276D-4436-9582-42308A3696FD}"/>
    <cellStyle name="greyed 2 2 14 14" xfId="7877" xr:uid="{646E1008-22A6-43DA-AF30-98AF9FA79D58}"/>
    <cellStyle name="greyed 2 2 14 14 2" xfId="7878" xr:uid="{1C41A39B-1112-4566-BA9A-7B9B683EE02C}"/>
    <cellStyle name="greyed 2 2 14 15" xfId="7879" xr:uid="{6C4F43D3-E6A7-47DE-BD5D-03F6EC5203E9}"/>
    <cellStyle name="greyed 2 2 14 2" xfId="7880" xr:uid="{08F5FBDF-5D20-4798-8151-4538DA06C73D}"/>
    <cellStyle name="greyed 2 2 14 2 2" xfId="7881" xr:uid="{EDD51992-0296-48DA-9F9E-54F9E694BF33}"/>
    <cellStyle name="greyed 2 2 14 3" xfId="7882" xr:uid="{BC158182-5E2D-4CCC-A556-3C31EBE4438F}"/>
    <cellStyle name="greyed 2 2 14 3 2" xfId="7883" xr:uid="{95A784FA-F3C3-4BCF-B97E-F8D706B7B583}"/>
    <cellStyle name="greyed 2 2 14 4" xfId="7884" xr:uid="{AF0E5CE5-708C-4ACC-8FA3-B44267ED2211}"/>
    <cellStyle name="greyed 2 2 14 4 2" xfId="7885" xr:uid="{68B40221-8BB3-47BA-AF1E-EDBF813A8F37}"/>
    <cellStyle name="greyed 2 2 14 5" xfId="7886" xr:uid="{5A5FE5DE-B92C-4955-A397-1812517BEEE3}"/>
    <cellStyle name="greyed 2 2 14 5 2" xfId="7887" xr:uid="{D29EDE07-E616-44C6-8FC8-90DC4DAC9B13}"/>
    <cellStyle name="greyed 2 2 14 6" xfId="7888" xr:uid="{CB619002-56D3-4819-87CD-E4DDF26CE0B3}"/>
    <cellStyle name="greyed 2 2 14 6 2" xfId="7889" xr:uid="{02A9904D-CD5A-4CF5-9553-32A75C26FB11}"/>
    <cellStyle name="greyed 2 2 14 7" xfId="7890" xr:uid="{F063ADB2-3FCC-4F3C-916F-53CDFD2D5EF6}"/>
    <cellStyle name="greyed 2 2 14 7 2" xfId="7891" xr:uid="{FF2C06DE-2D1F-4A9F-BB02-FB82EA09BBF5}"/>
    <cellStyle name="greyed 2 2 14 8" xfId="7892" xr:uid="{E5855572-698A-4FED-AB86-700AF4E4DEAC}"/>
    <cellStyle name="greyed 2 2 14 8 2" xfId="7893" xr:uid="{B8ADBD73-66FF-4E97-90E4-478377E9E1F9}"/>
    <cellStyle name="greyed 2 2 14 9" xfId="7894" xr:uid="{7FBEE7A5-0A62-4ED1-9B27-E07FFAB8E84E}"/>
    <cellStyle name="greyed 2 2 14 9 2" xfId="7895" xr:uid="{14F54502-907F-4D2D-8F59-83EE5B068332}"/>
    <cellStyle name="greyed 2 2 15" xfId="7896" xr:uid="{3994E1B4-D170-4A79-8C67-FABC7924806A}"/>
    <cellStyle name="greyed 2 2 15 10" xfId="7897" xr:uid="{CC591F7F-DD8E-445D-807A-2DF8038A69ED}"/>
    <cellStyle name="greyed 2 2 15 10 2" xfId="7898" xr:uid="{38A6DCB9-1C46-4E57-B17E-F16ABBD8ADE1}"/>
    <cellStyle name="greyed 2 2 15 11" xfId="7899" xr:uid="{524CB5BF-B8C0-4E79-93E2-96B5FA00E98F}"/>
    <cellStyle name="greyed 2 2 15 11 2" xfId="7900" xr:uid="{4C08F3CA-8F50-4BF3-8614-E07CA9D1C195}"/>
    <cellStyle name="greyed 2 2 15 12" xfId="7901" xr:uid="{0EA0C37F-1750-4A15-BA66-00CD8150E451}"/>
    <cellStyle name="greyed 2 2 15 12 2" xfId="7902" xr:uid="{BED6FEAD-3887-478B-B738-44579B13455F}"/>
    <cellStyle name="greyed 2 2 15 13" xfId="7903" xr:uid="{F5D44AF1-3FEB-4D92-9BDD-B5F28FEAF135}"/>
    <cellStyle name="greyed 2 2 15 13 2" xfId="7904" xr:uid="{53244896-4C17-4A7C-A187-AE17B6281467}"/>
    <cellStyle name="greyed 2 2 15 14" xfId="7905" xr:uid="{B6E4AAEF-2E40-4106-B87E-361FA0053F73}"/>
    <cellStyle name="greyed 2 2 15 14 2" xfId="7906" xr:uid="{9F4D33C9-957C-4839-8F7F-3D6A38B5DB29}"/>
    <cellStyle name="greyed 2 2 15 15" xfId="7907" xr:uid="{0871D974-3BB9-457E-9589-7B863C54FB1F}"/>
    <cellStyle name="greyed 2 2 15 2" xfId="7908" xr:uid="{C5D53DF0-4AEA-4EB8-9191-B43CF52F4548}"/>
    <cellStyle name="greyed 2 2 15 2 2" xfId="7909" xr:uid="{20C076A8-F349-4A17-8CA1-93166D178585}"/>
    <cellStyle name="greyed 2 2 15 3" xfId="7910" xr:uid="{2DABD524-80F5-40A6-B8E0-5F17468D2ACC}"/>
    <cellStyle name="greyed 2 2 15 3 2" xfId="7911" xr:uid="{95860481-180E-497C-8738-97F56371A375}"/>
    <cellStyle name="greyed 2 2 15 4" xfId="7912" xr:uid="{7F157120-CB31-469F-9AED-0613AE34C124}"/>
    <cellStyle name="greyed 2 2 15 4 2" xfId="7913" xr:uid="{7E02F4B8-0B20-4C3A-8EFF-10D4B32A0236}"/>
    <cellStyle name="greyed 2 2 15 5" xfId="7914" xr:uid="{D2FF8929-31CF-4F02-B760-FA4444F4C2A4}"/>
    <cellStyle name="greyed 2 2 15 5 2" xfId="7915" xr:uid="{671A65FB-9E20-436E-9902-72964A0CC083}"/>
    <cellStyle name="greyed 2 2 15 6" xfId="7916" xr:uid="{410F4D89-FA8E-4C6A-AC15-58BF31871EF0}"/>
    <cellStyle name="greyed 2 2 15 6 2" xfId="7917" xr:uid="{6C01C7E7-3983-4E4A-BF4D-3C009E805858}"/>
    <cellStyle name="greyed 2 2 15 7" xfId="7918" xr:uid="{FBA5A81D-702C-4D3F-ABC5-D80DF7D9067A}"/>
    <cellStyle name="greyed 2 2 15 7 2" xfId="7919" xr:uid="{B58FCED8-D034-44ED-8DF1-DE4C84695C86}"/>
    <cellStyle name="greyed 2 2 15 8" xfId="7920" xr:uid="{7DEA313E-DC62-4DF9-B171-24E29DBC0480}"/>
    <cellStyle name="greyed 2 2 15 8 2" xfId="7921" xr:uid="{7A46CDAC-6F8A-4EED-A760-D6C30DF1FFDF}"/>
    <cellStyle name="greyed 2 2 15 9" xfId="7922" xr:uid="{C83E0451-6FB4-403E-9721-9AF1DA889AAE}"/>
    <cellStyle name="greyed 2 2 15 9 2" xfId="7923" xr:uid="{EF1EB4CA-84E8-41FE-AD24-142DCEDFA1D2}"/>
    <cellStyle name="greyed 2 2 16" xfId="7924" xr:uid="{160E6010-5CC7-487B-BE6A-6EB84015F449}"/>
    <cellStyle name="greyed 2 2 16 10" xfId="7925" xr:uid="{4BED1D19-9886-4063-B542-3AFD94D6BCFB}"/>
    <cellStyle name="greyed 2 2 16 10 2" xfId="7926" xr:uid="{29AC4C1F-A998-4645-BCE6-446ACF995E88}"/>
    <cellStyle name="greyed 2 2 16 11" xfId="7927" xr:uid="{4D7E50BA-7195-4FDA-9DD6-9D7825E30510}"/>
    <cellStyle name="greyed 2 2 16 11 2" xfId="7928" xr:uid="{CA2C561B-5E0A-40EE-BAEE-D9706976447B}"/>
    <cellStyle name="greyed 2 2 16 12" xfId="7929" xr:uid="{62C03222-3005-4F21-8A03-1CEE6F5F065A}"/>
    <cellStyle name="greyed 2 2 16 12 2" xfId="7930" xr:uid="{C6536E4B-E42F-48B5-8E47-B64D4ED1EE83}"/>
    <cellStyle name="greyed 2 2 16 13" xfId="7931" xr:uid="{1077AE06-D62D-487C-AFFB-F56F1137520E}"/>
    <cellStyle name="greyed 2 2 16 13 2" xfId="7932" xr:uid="{5297DD80-D59C-4CAB-A76B-4D5D714745E3}"/>
    <cellStyle name="greyed 2 2 16 14" xfId="7933" xr:uid="{3A120272-D61D-459F-A810-AA70AFEDF5B9}"/>
    <cellStyle name="greyed 2 2 16 14 2" xfId="7934" xr:uid="{0E6BB504-016A-4080-8E23-39567E2BE672}"/>
    <cellStyle name="greyed 2 2 16 15" xfId="7935" xr:uid="{2BF503EE-F433-4395-B4FE-9F533BF1F484}"/>
    <cellStyle name="greyed 2 2 16 2" xfId="7936" xr:uid="{B26A54B0-AACD-4590-90A0-AFB46AE14B68}"/>
    <cellStyle name="greyed 2 2 16 2 2" xfId="7937" xr:uid="{5BD91482-6B45-4760-AD53-9505DFDC9150}"/>
    <cellStyle name="greyed 2 2 16 3" xfId="7938" xr:uid="{F68485ED-1B10-460A-83F6-18D45EEC7C96}"/>
    <cellStyle name="greyed 2 2 16 3 2" xfId="7939" xr:uid="{57BC7E5D-C00A-4295-B544-08A658C4404A}"/>
    <cellStyle name="greyed 2 2 16 4" xfId="7940" xr:uid="{065F09D2-C3BC-4BEA-97E6-F780B7564A3D}"/>
    <cellStyle name="greyed 2 2 16 4 2" xfId="7941" xr:uid="{C13DE33D-340D-417F-9A38-213867873B96}"/>
    <cellStyle name="greyed 2 2 16 5" xfId="7942" xr:uid="{4A319234-E7FC-4AD3-94B0-D5649B6AB202}"/>
    <cellStyle name="greyed 2 2 16 5 2" xfId="7943" xr:uid="{48D73772-FCD8-4B3A-837F-70CAE28E2470}"/>
    <cellStyle name="greyed 2 2 16 6" xfId="7944" xr:uid="{6C49764A-E979-4290-873A-01B4548C2653}"/>
    <cellStyle name="greyed 2 2 16 6 2" xfId="7945" xr:uid="{E1197547-132D-407F-B970-6A3292D1E682}"/>
    <cellStyle name="greyed 2 2 16 7" xfId="7946" xr:uid="{C2AD23D9-2129-4983-8941-4AC954543485}"/>
    <cellStyle name="greyed 2 2 16 7 2" xfId="7947" xr:uid="{60747496-F9CF-4B22-A9FA-F6F961468B42}"/>
    <cellStyle name="greyed 2 2 16 8" xfId="7948" xr:uid="{D094A77E-34B7-4F66-91DA-AE357F81A561}"/>
    <cellStyle name="greyed 2 2 16 8 2" xfId="7949" xr:uid="{6737AB55-2344-478A-91B3-BC8111C4B81C}"/>
    <cellStyle name="greyed 2 2 16 9" xfId="7950" xr:uid="{83A68884-2DBF-45D2-9639-5530AFDE2C9E}"/>
    <cellStyle name="greyed 2 2 16 9 2" xfId="7951" xr:uid="{A8DA59B2-502E-4D90-A517-D9DA027FC2AA}"/>
    <cellStyle name="greyed 2 2 17" xfId="7952" xr:uid="{4BBC589C-0D21-416C-BDED-8E02567BA8C8}"/>
    <cellStyle name="greyed 2 2 17 10" xfId="7953" xr:uid="{BBBA9D01-2138-4DD3-9847-31C60D44D9B9}"/>
    <cellStyle name="greyed 2 2 17 10 2" xfId="7954" xr:uid="{843D4F9B-C67F-42A9-98D0-67D9D0F0F06A}"/>
    <cellStyle name="greyed 2 2 17 11" xfId="7955" xr:uid="{8819AEA7-24E3-4657-8F8C-F8C4F27A6314}"/>
    <cellStyle name="greyed 2 2 17 11 2" xfId="7956" xr:uid="{5F3A26B1-2FC0-4FE3-9E1E-6985E1E71C3F}"/>
    <cellStyle name="greyed 2 2 17 12" xfId="7957" xr:uid="{D0C9694E-D1F0-4D3F-8832-9BAFBD48702D}"/>
    <cellStyle name="greyed 2 2 17 12 2" xfId="7958" xr:uid="{B504D200-0886-4999-82D7-30D025776BC8}"/>
    <cellStyle name="greyed 2 2 17 13" xfId="7959" xr:uid="{33AACBFF-E7C3-47F0-AD01-4519BC68363E}"/>
    <cellStyle name="greyed 2 2 17 13 2" xfId="7960" xr:uid="{F5A930E5-3F14-4078-99DA-DDF3F61126C7}"/>
    <cellStyle name="greyed 2 2 17 14" xfId="7961" xr:uid="{98941028-7950-46BF-8159-242987B76512}"/>
    <cellStyle name="greyed 2 2 17 14 2" xfId="7962" xr:uid="{4D83D844-22C1-4B45-B356-10325F32656C}"/>
    <cellStyle name="greyed 2 2 17 15" xfId="7963" xr:uid="{744B209A-FE15-4CFC-9FB4-298288049FED}"/>
    <cellStyle name="greyed 2 2 17 2" xfId="7964" xr:uid="{C34188C8-9928-4383-9CDE-F029B8CE3D5D}"/>
    <cellStyle name="greyed 2 2 17 2 2" xfId="7965" xr:uid="{7F62E7F1-3464-4470-9B6F-86F1D31688C1}"/>
    <cellStyle name="greyed 2 2 17 3" xfId="7966" xr:uid="{C158891C-6FEC-4121-9F7B-53E15823376F}"/>
    <cellStyle name="greyed 2 2 17 3 2" xfId="7967" xr:uid="{E4EB563C-CD19-4525-ADF9-667083F9CB4E}"/>
    <cellStyle name="greyed 2 2 17 4" xfId="7968" xr:uid="{ADABEFE2-4267-45AF-9AF6-A4BE8207547C}"/>
    <cellStyle name="greyed 2 2 17 4 2" xfId="7969" xr:uid="{2F53BAD3-B49F-4AAE-9B58-6F12901863E7}"/>
    <cellStyle name="greyed 2 2 17 5" xfId="7970" xr:uid="{12F48FFB-992F-41C2-8C36-E112F1BDB7B1}"/>
    <cellStyle name="greyed 2 2 17 5 2" xfId="7971" xr:uid="{7F79A8CB-9B8F-4B7B-B32A-B72B0E24D8D1}"/>
    <cellStyle name="greyed 2 2 17 6" xfId="7972" xr:uid="{5F26C9DC-E53C-4129-8C2F-BC04D753C6C4}"/>
    <cellStyle name="greyed 2 2 17 6 2" xfId="7973" xr:uid="{24EB76B8-CE48-49EA-8568-89F793CC11AA}"/>
    <cellStyle name="greyed 2 2 17 7" xfId="7974" xr:uid="{64E975C1-9ED1-49C2-BE51-D74713065D27}"/>
    <cellStyle name="greyed 2 2 17 7 2" xfId="7975" xr:uid="{D6504920-F3F0-4717-9750-71C75C015E67}"/>
    <cellStyle name="greyed 2 2 17 8" xfId="7976" xr:uid="{EF53AF24-AFCA-49F2-BE91-1729B450FE7F}"/>
    <cellStyle name="greyed 2 2 17 8 2" xfId="7977" xr:uid="{AC04CFEE-2AB5-4786-BD65-4528A48A6F01}"/>
    <cellStyle name="greyed 2 2 17 9" xfId="7978" xr:uid="{C7F9550E-D81B-4CAE-8E3E-7778B6237A06}"/>
    <cellStyle name="greyed 2 2 17 9 2" xfId="7979" xr:uid="{00F28198-9F7C-4B79-82A2-B9EF8E36212A}"/>
    <cellStyle name="greyed 2 2 18" xfId="7980" xr:uid="{E2A5E3F2-B4D0-4133-923F-8A28B043C19D}"/>
    <cellStyle name="greyed 2 2 18 10" xfId="7981" xr:uid="{C995BD88-DED2-4ED7-BB8E-3743425C05EF}"/>
    <cellStyle name="greyed 2 2 18 10 2" xfId="7982" xr:uid="{39BC12F9-9B63-4E73-996B-C873F1579C4A}"/>
    <cellStyle name="greyed 2 2 18 11" xfId="7983" xr:uid="{E1B19473-3FEE-44C2-B103-C2A379A377DF}"/>
    <cellStyle name="greyed 2 2 18 11 2" xfId="7984" xr:uid="{B5033EAF-B887-4F9C-BE3D-2A2CF32C2876}"/>
    <cellStyle name="greyed 2 2 18 12" xfId="7985" xr:uid="{CC9524D7-AF57-4A50-AFE0-046A1B2FB28B}"/>
    <cellStyle name="greyed 2 2 18 12 2" xfId="7986" xr:uid="{01E4208B-C237-488E-BEA3-DE6B9231C6FE}"/>
    <cellStyle name="greyed 2 2 18 13" xfId="7987" xr:uid="{4C27D524-D4B5-443A-B684-63BF9AD69B97}"/>
    <cellStyle name="greyed 2 2 18 13 2" xfId="7988" xr:uid="{C993B428-A7B9-4633-9128-AAE82F1597EB}"/>
    <cellStyle name="greyed 2 2 18 14" xfId="7989" xr:uid="{7ADCE1AC-FC87-40C4-8022-6B93C3C648D2}"/>
    <cellStyle name="greyed 2 2 18 14 2" xfId="7990" xr:uid="{420A67E2-0EEB-433C-B230-9FCE1CBFCAB5}"/>
    <cellStyle name="greyed 2 2 18 15" xfId="7991" xr:uid="{6097E16D-1D7D-4D2C-8095-D1D0D825CB43}"/>
    <cellStyle name="greyed 2 2 18 2" xfId="7992" xr:uid="{7F5599ED-C81B-4F7A-B162-AE58913A4EFD}"/>
    <cellStyle name="greyed 2 2 18 2 2" xfId="7993" xr:uid="{4FFA8304-A275-4B8B-9055-B8172CA06AAB}"/>
    <cellStyle name="greyed 2 2 18 3" xfId="7994" xr:uid="{6B34DB01-D938-4B8C-8E15-AFE7847709DB}"/>
    <cellStyle name="greyed 2 2 18 3 2" xfId="7995" xr:uid="{D693B375-9E2B-49BA-BEFD-6F307B017C3A}"/>
    <cellStyle name="greyed 2 2 18 4" xfId="7996" xr:uid="{4AFB1086-FFE8-4B03-973D-9A985F32F566}"/>
    <cellStyle name="greyed 2 2 18 4 2" xfId="7997" xr:uid="{C2FA3B54-933A-45E0-B3AA-E4F6B349B798}"/>
    <cellStyle name="greyed 2 2 18 5" xfId="7998" xr:uid="{17595AEA-05EB-4A81-8554-584C313178BF}"/>
    <cellStyle name="greyed 2 2 18 5 2" xfId="7999" xr:uid="{BB04678B-55C5-438B-B0FB-D9842F1E1C0C}"/>
    <cellStyle name="greyed 2 2 18 6" xfId="8000" xr:uid="{07A2D574-ECEB-4761-BE0C-EF74BAB11B8A}"/>
    <cellStyle name="greyed 2 2 18 6 2" xfId="8001" xr:uid="{126B210F-366C-43DE-9987-FFB2B0A13165}"/>
    <cellStyle name="greyed 2 2 18 7" xfId="8002" xr:uid="{70DFDDF4-7AE1-494B-B959-90260DE597BB}"/>
    <cellStyle name="greyed 2 2 18 7 2" xfId="8003" xr:uid="{B9FEFF20-16F6-47F7-9D33-BD36A3A27C98}"/>
    <cellStyle name="greyed 2 2 18 8" xfId="8004" xr:uid="{8420106C-A822-4A93-AA02-74DA4490FB26}"/>
    <cellStyle name="greyed 2 2 18 8 2" xfId="8005" xr:uid="{02DCF62D-18F2-4420-AC3E-8C6F4F84564C}"/>
    <cellStyle name="greyed 2 2 18 9" xfId="8006" xr:uid="{FC3C4F91-AC38-4892-BB6E-465BFBF23511}"/>
    <cellStyle name="greyed 2 2 18 9 2" xfId="8007" xr:uid="{C3EAF546-74F5-4578-861E-7BA7DD2CBB8E}"/>
    <cellStyle name="greyed 2 2 19" xfId="8008" xr:uid="{E5E13244-7A49-4630-AC20-6B8D739B3A3D}"/>
    <cellStyle name="greyed 2 2 19 10" xfId="8009" xr:uid="{013893C1-268A-4DEA-8B18-908254A12495}"/>
    <cellStyle name="greyed 2 2 19 10 2" xfId="8010" xr:uid="{BA9D0658-5840-4EA8-9A1F-ACF6D1132F16}"/>
    <cellStyle name="greyed 2 2 19 11" xfId="8011" xr:uid="{9E1949C3-12DE-4644-A3E0-DDFE26839E52}"/>
    <cellStyle name="greyed 2 2 19 11 2" xfId="8012" xr:uid="{D811B012-0579-4278-8F96-F5A026173811}"/>
    <cellStyle name="greyed 2 2 19 12" xfId="8013" xr:uid="{ED981CED-061E-4A4D-BDC2-76690D020A27}"/>
    <cellStyle name="greyed 2 2 19 12 2" xfId="8014" xr:uid="{2109FD50-39B2-48A7-ABD7-43DE11E4B4B1}"/>
    <cellStyle name="greyed 2 2 19 13" xfId="8015" xr:uid="{026839BC-7150-4D18-8679-5754EBDE1F91}"/>
    <cellStyle name="greyed 2 2 19 13 2" xfId="8016" xr:uid="{1ACC10D3-F06F-43CE-BDFD-4989484794D7}"/>
    <cellStyle name="greyed 2 2 19 14" xfId="8017" xr:uid="{AFDE1770-B2A4-4626-A5E0-79CEF2AD18BD}"/>
    <cellStyle name="greyed 2 2 19 14 2" xfId="8018" xr:uid="{EDB491C7-EEC0-4327-8CE3-F09E5757C287}"/>
    <cellStyle name="greyed 2 2 19 15" xfId="8019" xr:uid="{269CB576-CE64-4636-BF04-45B855F0EEFB}"/>
    <cellStyle name="greyed 2 2 19 2" xfId="8020" xr:uid="{93C57029-562E-4827-993E-258C279D8A23}"/>
    <cellStyle name="greyed 2 2 19 2 2" xfId="8021" xr:uid="{D25185F0-E1E9-4030-BF22-86566593D8B9}"/>
    <cellStyle name="greyed 2 2 19 3" xfId="8022" xr:uid="{BE8DD965-E6BA-418E-ADA4-0FE15938C9FD}"/>
    <cellStyle name="greyed 2 2 19 3 2" xfId="8023" xr:uid="{498AFD50-FF4D-4AF5-B51C-50CF0B691C8D}"/>
    <cellStyle name="greyed 2 2 19 4" xfId="8024" xr:uid="{D1108B6E-5087-4F4E-9B64-643E3DB2ABA5}"/>
    <cellStyle name="greyed 2 2 19 4 2" xfId="8025" xr:uid="{AEEA81E0-D997-45DA-8C23-D43A5A4AB5B9}"/>
    <cellStyle name="greyed 2 2 19 5" xfId="8026" xr:uid="{72CCD1D2-E748-4BDE-950B-85542680333B}"/>
    <cellStyle name="greyed 2 2 19 5 2" xfId="8027" xr:uid="{4FEB1734-648C-4070-AF97-ACFE2A7617A3}"/>
    <cellStyle name="greyed 2 2 19 6" xfId="8028" xr:uid="{C1C17706-88F1-4752-9691-B070147117F3}"/>
    <cellStyle name="greyed 2 2 19 6 2" xfId="8029" xr:uid="{FFCB3355-3691-431C-B21A-900B632D5069}"/>
    <cellStyle name="greyed 2 2 19 7" xfId="8030" xr:uid="{30D52BDD-39DC-4CC4-A0CC-D5209276C7D0}"/>
    <cellStyle name="greyed 2 2 19 7 2" xfId="8031" xr:uid="{E72E9D19-F469-4CC2-85C6-5BCC730AE3AF}"/>
    <cellStyle name="greyed 2 2 19 8" xfId="8032" xr:uid="{96EDCBA3-F40F-491B-982D-48E7B3739829}"/>
    <cellStyle name="greyed 2 2 19 8 2" xfId="8033" xr:uid="{1AAE73EF-F9CA-4DC4-9EEC-DA5F5746EFE7}"/>
    <cellStyle name="greyed 2 2 19 9" xfId="8034" xr:uid="{CE008A41-3171-41AC-BF30-56C6A89C915A}"/>
    <cellStyle name="greyed 2 2 19 9 2" xfId="8035" xr:uid="{FC595180-B328-4E4F-83FA-069C37816AB6}"/>
    <cellStyle name="greyed 2 2 2" xfId="8036" xr:uid="{4E937B18-F55B-48E6-8FA6-D4A330466042}"/>
    <cellStyle name="greyed 2 2 2 10" xfId="8037" xr:uid="{BE94A36B-D041-4D56-9FFD-7F8A57284E55}"/>
    <cellStyle name="greyed 2 2 2 10 2" xfId="8038" xr:uid="{CBB6A718-5002-4451-8CBB-67C15AE064FC}"/>
    <cellStyle name="greyed 2 2 2 11" xfId="8039" xr:uid="{F0DDF584-8CB6-44B2-A1FD-B0503D9B52BA}"/>
    <cellStyle name="greyed 2 2 2 11 2" xfId="8040" xr:uid="{DEE7F799-69BA-43C7-811F-D3256BC06D8A}"/>
    <cellStyle name="greyed 2 2 2 12" xfId="8041" xr:uid="{D1545C3D-AB3B-4EC5-B937-D57DFD1DB73C}"/>
    <cellStyle name="greyed 2 2 2 12 2" xfId="8042" xr:uid="{E7BEA63E-914D-4AD9-90BB-0AB0FF05EF0C}"/>
    <cellStyle name="greyed 2 2 2 13" xfId="8043" xr:uid="{08685A8B-AD23-47E4-954F-CBE5AB26FBFD}"/>
    <cellStyle name="greyed 2 2 2 13 2" xfId="8044" xr:uid="{D7B706E1-0273-4A31-851E-7632538AD922}"/>
    <cellStyle name="greyed 2 2 2 14" xfId="8045" xr:uid="{B18C7864-EB33-41B9-8696-8EBC6C8E67A7}"/>
    <cellStyle name="greyed 2 2 2 14 2" xfId="8046" xr:uid="{8E8C906D-F8BA-441F-BD9B-F02D418F1E4B}"/>
    <cellStyle name="greyed 2 2 2 15" xfId="8047" xr:uid="{2E65AE90-0897-436F-B619-71D66011A8AD}"/>
    <cellStyle name="greyed 2 2 2 2" xfId="8048" xr:uid="{A29E1766-7AFC-4090-AA68-75571C11B18E}"/>
    <cellStyle name="greyed 2 2 2 2 2" xfId="8049" xr:uid="{C6B6D8AA-D3E4-475B-A37B-8C01C3A01893}"/>
    <cellStyle name="greyed 2 2 2 3" xfId="8050" xr:uid="{9C1914E9-1C98-4DB2-B9A3-BE2ACACD589A}"/>
    <cellStyle name="greyed 2 2 2 3 2" xfId="8051" xr:uid="{FF7403A1-6B82-44AE-98F5-4444C5F26050}"/>
    <cellStyle name="greyed 2 2 2 4" xfId="8052" xr:uid="{450A092D-5B4C-44E6-B624-5D11861230AB}"/>
    <cellStyle name="greyed 2 2 2 4 2" xfId="8053" xr:uid="{237D4B4A-2840-4867-B5BB-D0D37904D88B}"/>
    <cellStyle name="greyed 2 2 2 5" xfId="8054" xr:uid="{7ED35BE7-613F-443D-A6FD-BC988B88E92E}"/>
    <cellStyle name="greyed 2 2 2 5 2" xfId="8055" xr:uid="{6829282C-017E-4F71-AE47-F64CC6FA8CF7}"/>
    <cellStyle name="greyed 2 2 2 6" xfId="8056" xr:uid="{5EBD9387-3C01-4605-ADAA-23AC853EC7D9}"/>
    <cellStyle name="greyed 2 2 2 6 2" xfId="8057" xr:uid="{29837909-D85B-4DBD-830D-F6D8387F38B5}"/>
    <cellStyle name="greyed 2 2 2 7" xfId="8058" xr:uid="{34CA581A-0029-494D-982C-D9F2B8F716B5}"/>
    <cellStyle name="greyed 2 2 2 7 2" xfId="8059" xr:uid="{6D5AAC22-79E2-492F-91A0-CF0F3BD757EC}"/>
    <cellStyle name="greyed 2 2 2 8" xfId="8060" xr:uid="{CAB1886C-8F1F-43E3-AC5A-95F8C6F7D5A5}"/>
    <cellStyle name="greyed 2 2 2 8 2" xfId="8061" xr:uid="{D1E8A080-C0D7-4E2F-B249-2DDD7B6F835B}"/>
    <cellStyle name="greyed 2 2 2 9" xfId="8062" xr:uid="{FE915677-FF5E-4D9F-8238-12A842C741CD}"/>
    <cellStyle name="greyed 2 2 2 9 2" xfId="8063" xr:uid="{9F2F4845-778C-415B-BBB8-F115C44C3E09}"/>
    <cellStyle name="greyed 2 2 20" xfId="8064" xr:uid="{412787F6-8BF2-4333-A246-D718EDF4CADA}"/>
    <cellStyle name="greyed 2 2 20 10" xfId="8065" xr:uid="{EE46758A-1DC6-469C-904A-4CFB4C352208}"/>
    <cellStyle name="greyed 2 2 20 10 2" xfId="8066" xr:uid="{B192957A-D443-4685-B43B-175925BCC87D}"/>
    <cellStyle name="greyed 2 2 20 11" xfId="8067" xr:uid="{B73AF219-2B5A-401A-9A51-4A54B73C6E60}"/>
    <cellStyle name="greyed 2 2 20 11 2" xfId="8068" xr:uid="{3776FC40-9D7B-4DE4-B6E5-0B06FEA0F191}"/>
    <cellStyle name="greyed 2 2 20 12" xfId="8069" xr:uid="{90DC8C92-7238-4B42-9345-67364726C92B}"/>
    <cellStyle name="greyed 2 2 20 12 2" xfId="8070" xr:uid="{FCD59BD4-E8F3-4E91-8786-B51C2856A980}"/>
    <cellStyle name="greyed 2 2 20 13" xfId="8071" xr:uid="{C79C47AF-545D-45BB-B323-AC851C3977E5}"/>
    <cellStyle name="greyed 2 2 20 13 2" xfId="8072" xr:uid="{FC21F2B1-BF58-46D3-B98A-1D3198DEF963}"/>
    <cellStyle name="greyed 2 2 20 14" xfId="8073" xr:uid="{2B25A53F-051E-4795-BAAB-3A35E2FA4AA8}"/>
    <cellStyle name="greyed 2 2 20 14 2" xfId="8074" xr:uid="{102192CC-E219-4D47-AB49-225B4660CFCF}"/>
    <cellStyle name="greyed 2 2 20 15" xfId="8075" xr:uid="{B8B51FA2-8C62-481D-B928-1588954AD353}"/>
    <cellStyle name="greyed 2 2 20 2" xfId="8076" xr:uid="{D0EAAA53-46CA-4B27-9953-442222045757}"/>
    <cellStyle name="greyed 2 2 20 2 2" xfId="8077" xr:uid="{0AADB0FB-3A0D-4C91-ABEA-0AEC2B7A7682}"/>
    <cellStyle name="greyed 2 2 20 3" xfId="8078" xr:uid="{2DC4A7D8-A234-48BD-B3DC-2FD200294368}"/>
    <cellStyle name="greyed 2 2 20 3 2" xfId="8079" xr:uid="{0D7BE997-9697-4AFD-8133-CD386E8B57AD}"/>
    <cellStyle name="greyed 2 2 20 4" xfId="8080" xr:uid="{8C481D94-560F-467F-9504-3AD782BB7990}"/>
    <cellStyle name="greyed 2 2 20 4 2" xfId="8081" xr:uid="{D726BA39-314A-4F43-91A9-BE636999351F}"/>
    <cellStyle name="greyed 2 2 20 5" xfId="8082" xr:uid="{F28B4B72-A9C0-482B-A5C1-0ED5794FBA71}"/>
    <cellStyle name="greyed 2 2 20 5 2" xfId="8083" xr:uid="{6EAB7C7E-CB35-4C61-AFF1-5E91250EFED7}"/>
    <cellStyle name="greyed 2 2 20 6" xfId="8084" xr:uid="{7DE98E48-5C5B-4C51-8AA7-8955354B0E88}"/>
    <cellStyle name="greyed 2 2 20 6 2" xfId="8085" xr:uid="{49AF1060-D3E2-493C-AFD6-51F888A562B8}"/>
    <cellStyle name="greyed 2 2 20 7" xfId="8086" xr:uid="{BB8A8AC5-0F3B-46E2-A4C3-3088FD8EDB02}"/>
    <cellStyle name="greyed 2 2 20 7 2" xfId="8087" xr:uid="{CE1D62DD-9F72-47C3-8304-03744E612633}"/>
    <cellStyle name="greyed 2 2 20 8" xfId="8088" xr:uid="{7B41B293-F9F5-46BB-A6A0-6BA2AE7F0C06}"/>
    <cellStyle name="greyed 2 2 20 8 2" xfId="8089" xr:uid="{5C482EF4-459F-4C6A-B3C4-4106BC06DC85}"/>
    <cellStyle name="greyed 2 2 20 9" xfId="8090" xr:uid="{F5CD43C5-B202-4F70-9C4A-32DC19C10E29}"/>
    <cellStyle name="greyed 2 2 20 9 2" xfId="8091" xr:uid="{4C1987F2-E90C-4506-89F4-41260B388A49}"/>
    <cellStyle name="greyed 2 2 21" xfId="8092" xr:uid="{3892869A-34E0-4377-9AEA-91379BFA6BC9}"/>
    <cellStyle name="greyed 2 2 21 10" xfId="8093" xr:uid="{C887E305-BE24-4EE7-A087-90630D473E09}"/>
    <cellStyle name="greyed 2 2 21 10 2" xfId="8094" xr:uid="{E83B4BF3-ED70-46CA-B2AE-E1D5FACAD020}"/>
    <cellStyle name="greyed 2 2 21 11" xfId="8095" xr:uid="{9160FFA8-622E-4BEE-8096-93EF8DDA2130}"/>
    <cellStyle name="greyed 2 2 21 11 2" xfId="8096" xr:uid="{CF7F1DA7-7B29-4D43-8D6B-4F4EC38005ED}"/>
    <cellStyle name="greyed 2 2 21 12" xfId="8097" xr:uid="{8A3BD93C-1BEC-4E80-ADE9-21CB28857E79}"/>
    <cellStyle name="greyed 2 2 21 12 2" xfId="8098" xr:uid="{DFEE7B6B-0A6E-4C03-ABAF-C901B0AC8032}"/>
    <cellStyle name="greyed 2 2 21 13" xfId="8099" xr:uid="{20687D23-0F2A-4EBF-AC12-2DEA327A8DD7}"/>
    <cellStyle name="greyed 2 2 21 13 2" xfId="8100" xr:uid="{FAE94C60-375D-445B-81F1-6CA09C6D849C}"/>
    <cellStyle name="greyed 2 2 21 14" xfId="8101" xr:uid="{C8573412-09A3-4A92-A086-40004E5520D6}"/>
    <cellStyle name="greyed 2 2 21 14 2" xfId="8102" xr:uid="{96B9EB73-DC5A-477D-A6D9-D58D1A0A8920}"/>
    <cellStyle name="greyed 2 2 21 15" xfId="8103" xr:uid="{BC2F1449-71E3-4CCA-B9C6-ED8D1E1C527F}"/>
    <cellStyle name="greyed 2 2 21 2" xfId="8104" xr:uid="{082C0AF3-89C4-475F-9CEF-24EF0872CF54}"/>
    <cellStyle name="greyed 2 2 21 2 2" xfId="8105" xr:uid="{EDFB4C18-096A-4E1F-85E4-630D88C2C51B}"/>
    <cellStyle name="greyed 2 2 21 3" xfId="8106" xr:uid="{ED8A4824-4B4E-420E-AB72-B1BCCF257CB1}"/>
    <cellStyle name="greyed 2 2 21 3 2" xfId="8107" xr:uid="{876D9EC7-2133-422B-96BC-F2CCED091762}"/>
    <cellStyle name="greyed 2 2 21 4" xfId="8108" xr:uid="{810DFBE9-193C-4329-A4E1-B43079EFF242}"/>
    <cellStyle name="greyed 2 2 21 4 2" xfId="8109" xr:uid="{13519E7B-4198-4C11-A2B8-3CCAAC7010CD}"/>
    <cellStyle name="greyed 2 2 21 5" xfId="8110" xr:uid="{00548B65-6819-49F3-9C32-41CCE84897C5}"/>
    <cellStyle name="greyed 2 2 21 5 2" xfId="8111" xr:uid="{F874B55D-98D8-4F55-8726-6862CA434A9C}"/>
    <cellStyle name="greyed 2 2 21 6" xfId="8112" xr:uid="{F9FB8E8C-1A34-4605-AFE7-10A91812E1BD}"/>
    <cellStyle name="greyed 2 2 21 6 2" xfId="8113" xr:uid="{20C3212E-D448-4016-B156-AA5976F22C90}"/>
    <cellStyle name="greyed 2 2 21 7" xfId="8114" xr:uid="{BA5CB831-6BE6-4C86-A2A0-221C14D22BBA}"/>
    <cellStyle name="greyed 2 2 21 7 2" xfId="8115" xr:uid="{2095790B-79AE-4E9E-A5E0-58B539E6910F}"/>
    <cellStyle name="greyed 2 2 21 8" xfId="8116" xr:uid="{8D00C3F4-2C40-4AB2-80C8-4FB97DF6BDF6}"/>
    <cellStyle name="greyed 2 2 21 8 2" xfId="8117" xr:uid="{4DFBD19A-0B3B-4219-8FA9-A2C4F2196165}"/>
    <cellStyle name="greyed 2 2 21 9" xfId="8118" xr:uid="{1FC7AF04-858E-4935-8630-ACCF41FBDDCC}"/>
    <cellStyle name="greyed 2 2 21 9 2" xfId="8119" xr:uid="{2C51C88E-888A-429C-A424-EBF6CBD8E292}"/>
    <cellStyle name="greyed 2 2 22" xfId="8120" xr:uid="{C97BA7A3-2189-4B4C-90C6-B595E962BFA3}"/>
    <cellStyle name="greyed 2 2 22 10" xfId="8121" xr:uid="{7C6F83AA-FAA7-446A-9D02-5BB759DDFD12}"/>
    <cellStyle name="greyed 2 2 22 10 2" xfId="8122" xr:uid="{21E77792-FB45-4744-A757-05925808D505}"/>
    <cellStyle name="greyed 2 2 22 11" xfId="8123" xr:uid="{E203F8BF-DE28-4EA6-8E97-6477771930CF}"/>
    <cellStyle name="greyed 2 2 22 11 2" xfId="8124" xr:uid="{D664E1C5-1643-4C2E-A11B-6E4983F8D664}"/>
    <cellStyle name="greyed 2 2 22 12" xfId="8125" xr:uid="{3661375B-0C1F-4017-88EC-1FF0EB0ADE10}"/>
    <cellStyle name="greyed 2 2 22 12 2" xfId="8126" xr:uid="{4B51B5E0-DA53-4861-AAC5-2571B42A4D09}"/>
    <cellStyle name="greyed 2 2 22 13" xfId="8127" xr:uid="{5ACF36D1-AD52-4B0D-9DA5-6F2E9ED7FA08}"/>
    <cellStyle name="greyed 2 2 22 13 2" xfId="8128" xr:uid="{2479ECFC-1F52-4551-B1BF-DA0147AE8A27}"/>
    <cellStyle name="greyed 2 2 22 14" xfId="8129" xr:uid="{3BA27DC6-4A95-47F8-86DE-C0FE0BCB1186}"/>
    <cellStyle name="greyed 2 2 22 14 2" xfId="8130" xr:uid="{88F2FA59-3945-4DEE-B186-C51FB671A62E}"/>
    <cellStyle name="greyed 2 2 22 15" xfId="8131" xr:uid="{A3EBA5D1-71BA-4D33-A130-DEECE1787BD8}"/>
    <cellStyle name="greyed 2 2 22 2" xfId="8132" xr:uid="{56864643-D516-4D27-A69B-5BAE254D6517}"/>
    <cellStyle name="greyed 2 2 22 2 2" xfId="8133" xr:uid="{C25E419E-2D7F-40D8-A071-E1BC8E6FBAE9}"/>
    <cellStyle name="greyed 2 2 22 3" xfId="8134" xr:uid="{B216E7ED-BC2C-4218-90F9-AC7D6C3D5177}"/>
    <cellStyle name="greyed 2 2 22 3 2" xfId="8135" xr:uid="{A25373BC-1BC0-44EB-ADA1-FCD5723668C2}"/>
    <cellStyle name="greyed 2 2 22 4" xfId="8136" xr:uid="{42209D0C-CF82-4ABF-9F03-34713B330CAE}"/>
    <cellStyle name="greyed 2 2 22 4 2" xfId="8137" xr:uid="{BFAD1275-81F4-44B9-A009-2AEC2C3183D1}"/>
    <cellStyle name="greyed 2 2 22 5" xfId="8138" xr:uid="{F50F3FFB-C62B-4C70-94EC-CED0CBD89FF9}"/>
    <cellStyle name="greyed 2 2 22 5 2" xfId="8139" xr:uid="{1B393F03-9AAE-4A42-92EB-F3EAFB826B4D}"/>
    <cellStyle name="greyed 2 2 22 6" xfId="8140" xr:uid="{C4CFE1DB-0325-4FA4-8D9C-8E16632BFB18}"/>
    <cellStyle name="greyed 2 2 22 6 2" xfId="8141" xr:uid="{7A4A816A-338C-4794-91C4-58F8C9C4F6CA}"/>
    <cellStyle name="greyed 2 2 22 7" xfId="8142" xr:uid="{9B14CF8C-98F0-4828-9351-EAC028BD1DD9}"/>
    <cellStyle name="greyed 2 2 22 7 2" xfId="8143" xr:uid="{2CC04E4E-1A6C-4374-B73A-9AF30DF1EF8D}"/>
    <cellStyle name="greyed 2 2 22 8" xfId="8144" xr:uid="{F0121DE5-4FFC-4999-852A-7253B5F3F87B}"/>
    <cellStyle name="greyed 2 2 22 8 2" xfId="8145" xr:uid="{E307AEEF-F558-49CB-B503-63FA1C500125}"/>
    <cellStyle name="greyed 2 2 22 9" xfId="8146" xr:uid="{5DB90BEE-2451-4C0B-892E-28A1D900D79F}"/>
    <cellStyle name="greyed 2 2 22 9 2" xfId="8147" xr:uid="{08FD6E09-47C5-441E-9706-7C000530F4F4}"/>
    <cellStyle name="greyed 2 2 23" xfId="8148" xr:uid="{13DA2B09-2BC6-48F3-94BE-D8A4214AB663}"/>
    <cellStyle name="greyed 2 2 23 10" xfId="8149" xr:uid="{9EDCAD8B-106E-4A3E-B9DC-8FBDB3D1FB3C}"/>
    <cellStyle name="greyed 2 2 23 10 2" xfId="8150" xr:uid="{C667C2C2-3E8D-4B4F-BDFF-9A45EB524553}"/>
    <cellStyle name="greyed 2 2 23 11" xfId="8151" xr:uid="{D4B15AE1-CE8C-449C-A752-E005EB4953D8}"/>
    <cellStyle name="greyed 2 2 23 11 2" xfId="8152" xr:uid="{99D05FCF-B967-4142-BED9-A3883AC3D02B}"/>
    <cellStyle name="greyed 2 2 23 12" xfId="8153" xr:uid="{F0D749D9-88DE-4F31-BF95-4AC3E66B1ABE}"/>
    <cellStyle name="greyed 2 2 23 12 2" xfId="8154" xr:uid="{F1DB7CA6-05B8-4F1D-AB2B-52DAC053239F}"/>
    <cellStyle name="greyed 2 2 23 13" xfId="8155" xr:uid="{22B42D12-C814-4582-9DF6-5B8C73F3C0F2}"/>
    <cellStyle name="greyed 2 2 23 13 2" xfId="8156" xr:uid="{6F8C83DD-912B-4FDA-A863-66A67F997BBC}"/>
    <cellStyle name="greyed 2 2 23 14" xfId="8157" xr:uid="{142F9277-2C3D-4B87-B69F-9E407A1387E0}"/>
    <cellStyle name="greyed 2 2 23 14 2" xfId="8158" xr:uid="{68D3EDCD-49F4-405B-929D-9912FCF77F1F}"/>
    <cellStyle name="greyed 2 2 23 15" xfId="8159" xr:uid="{95DB869E-4960-4039-910A-F1E5FFA4907B}"/>
    <cellStyle name="greyed 2 2 23 2" xfId="8160" xr:uid="{444B910F-8839-4ACF-9CB5-974ACA3A2086}"/>
    <cellStyle name="greyed 2 2 23 2 2" xfId="8161" xr:uid="{422CE8CA-86CC-42FC-A263-7C37A00DD51A}"/>
    <cellStyle name="greyed 2 2 23 3" xfId="8162" xr:uid="{47DDF887-52AC-4485-8D36-7D3C2B8E8086}"/>
    <cellStyle name="greyed 2 2 23 3 2" xfId="8163" xr:uid="{F4D717EA-E2AE-4A43-9819-8D59BB4E9E0E}"/>
    <cellStyle name="greyed 2 2 23 4" xfId="8164" xr:uid="{4E55AF60-4D17-4774-8DD8-7DB2D32B40E3}"/>
    <cellStyle name="greyed 2 2 23 4 2" xfId="8165" xr:uid="{B67787A4-E144-45BF-A241-1DD5C1822443}"/>
    <cellStyle name="greyed 2 2 23 5" xfId="8166" xr:uid="{B9407D60-485F-4498-9D66-7CE8037266E7}"/>
    <cellStyle name="greyed 2 2 23 5 2" xfId="8167" xr:uid="{661122FE-F3D1-48FC-89F5-AC46FD55DDB1}"/>
    <cellStyle name="greyed 2 2 23 6" xfId="8168" xr:uid="{93A4D31D-A132-428B-8EBE-C96655D4B157}"/>
    <cellStyle name="greyed 2 2 23 6 2" xfId="8169" xr:uid="{D1933904-DEDF-49B2-8259-F9F1874AC2D5}"/>
    <cellStyle name="greyed 2 2 23 7" xfId="8170" xr:uid="{479737E4-982A-43AF-8331-0B43FA2E7654}"/>
    <cellStyle name="greyed 2 2 23 7 2" xfId="8171" xr:uid="{CAD0B5BD-C456-4843-A65F-8786EA5E3FC6}"/>
    <cellStyle name="greyed 2 2 23 8" xfId="8172" xr:uid="{44A0B3EC-0C53-4735-BF53-D767BDCBE81E}"/>
    <cellStyle name="greyed 2 2 23 8 2" xfId="8173" xr:uid="{B65E8867-95C5-4980-8A75-74D926AED1D2}"/>
    <cellStyle name="greyed 2 2 23 9" xfId="8174" xr:uid="{5591A344-BB9C-4D87-B622-9470F279F7DF}"/>
    <cellStyle name="greyed 2 2 23 9 2" xfId="8175" xr:uid="{30570274-1ED5-469C-BD01-65801BFF68FE}"/>
    <cellStyle name="greyed 2 2 24" xfId="8176" xr:uid="{5805341C-8C23-49CC-939E-17C0924E055E}"/>
    <cellStyle name="greyed 2 2 24 10" xfId="8177" xr:uid="{7925D7B0-5F2D-487B-A3E9-395CB9E9A627}"/>
    <cellStyle name="greyed 2 2 24 10 2" xfId="8178" xr:uid="{42539AA8-56EF-440E-A9AB-4C0947C135A3}"/>
    <cellStyle name="greyed 2 2 24 11" xfId="8179" xr:uid="{BDC0852A-F689-4C7F-B4D4-CF2AAA49B74C}"/>
    <cellStyle name="greyed 2 2 24 11 2" xfId="8180" xr:uid="{C2DE91F9-0021-46E7-8A0D-DA173DE21A15}"/>
    <cellStyle name="greyed 2 2 24 12" xfId="8181" xr:uid="{1D6DC784-C7A3-42F7-A917-C674BE9EA1A1}"/>
    <cellStyle name="greyed 2 2 24 12 2" xfId="8182" xr:uid="{755B0FCB-DF69-4D94-B94C-635CABF3A2A1}"/>
    <cellStyle name="greyed 2 2 24 13" xfId="8183" xr:uid="{64018FEF-BF05-45AB-9397-1B6E444E45C9}"/>
    <cellStyle name="greyed 2 2 24 13 2" xfId="8184" xr:uid="{1D3C77E0-7A0F-47D2-B16B-987A2886873A}"/>
    <cellStyle name="greyed 2 2 24 14" xfId="8185" xr:uid="{6A65BA35-052E-4D24-A99B-3CC01DA468D4}"/>
    <cellStyle name="greyed 2 2 24 14 2" xfId="8186" xr:uid="{E8417400-DDC5-4B51-8C7D-BDDECA55CD29}"/>
    <cellStyle name="greyed 2 2 24 15" xfId="8187" xr:uid="{039C40FA-F130-4F70-A480-457199DF47EC}"/>
    <cellStyle name="greyed 2 2 24 2" xfId="8188" xr:uid="{88A508EA-5FDB-4822-BD01-9722EF7AA35C}"/>
    <cellStyle name="greyed 2 2 24 2 2" xfId="8189" xr:uid="{FF96E6C7-FE70-43FB-B367-FEABE1B93696}"/>
    <cellStyle name="greyed 2 2 24 3" xfId="8190" xr:uid="{52F5FA3C-613F-438F-B18B-9E25AA6E1772}"/>
    <cellStyle name="greyed 2 2 24 3 2" xfId="8191" xr:uid="{EF2DC430-2EE9-4EDF-9726-3433F7072DB8}"/>
    <cellStyle name="greyed 2 2 24 4" xfId="8192" xr:uid="{FDFBA164-C443-401C-9750-30EBF7A7AE13}"/>
    <cellStyle name="greyed 2 2 24 4 2" xfId="8193" xr:uid="{699536F6-058C-445F-B4C3-F5B3462750DC}"/>
    <cellStyle name="greyed 2 2 24 5" xfId="8194" xr:uid="{E69C73C6-B6C4-4E90-B08F-13ADB5315435}"/>
    <cellStyle name="greyed 2 2 24 5 2" xfId="8195" xr:uid="{3699EFFF-AA0A-4D91-B177-16FC663D465F}"/>
    <cellStyle name="greyed 2 2 24 6" xfId="8196" xr:uid="{5BC2AF20-05F3-461E-AA71-1015E3CFF98F}"/>
    <cellStyle name="greyed 2 2 24 6 2" xfId="8197" xr:uid="{BACD6985-ECAF-4E37-BB69-88915D32970D}"/>
    <cellStyle name="greyed 2 2 24 7" xfId="8198" xr:uid="{58094925-4CA4-4962-A357-A4F859FFD3E2}"/>
    <cellStyle name="greyed 2 2 24 7 2" xfId="8199" xr:uid="{32FC75F4-0FBD-4E88-9120-92622CA4F475}"/>
    <cellStyle name="greyed 2 2 24 8" xfId="8200" xr:uid="{D9806552-A342-4E03-BF20-6A42A14DA2E5}"/>
    <cellStyle name="greyed 2 2 24 8 2" xfId="8201" xr:uid="{00B63544-C40B-46DD-9C3B-F83D88E0D551}"/>
    <cellStyle name="greyed 2 2 24 9" xfId="8202" xr:uid="{68E09AAA-6705-4F74-A3DB-71ABEE5D907B}"/>
    <cellStyle name="greyed 2 2 24 9 2" xfId="8203" xr:uid="{804344D0-E679-4BDE-9B5E-E65F5EAC44C0}"/>
    <cellStyle name="greyed 2 2 25" xfId="8204" xr:uid="{23512D85-2B4A-4938-8300-D2B0EE346642}"/>
    <cellStyle name="greyed 2 2 25 10" xfId="8205" xr:uid="{FDF22105-2644-4129-A416-2EBAC53E9385}"/>
    <cellStyle name="greyed 2 2 25 10 2" xfId="8206" xr:uid="{6DA4ABB9-7F4C-49CB-B401-88BF85CCE38D}"/>
    <cellStyle name="greyed 2 2 25 11" xfId="8207" xr:uid="{BB1EF7FE-9F04-4F21-90E3-64194AF75C11}"/>
    <cellStyle name="greyed 2 2 25 11 2" xfId="8208" xr:uid="{5666B3E7-4CB9-4145-B484-84F3B71103FA}"/>
    <cellStyle name="greyed 2 2 25 12" xfId="8209" xr:uid="{8F65B572-050A-496C-854F-89260984C410}"/>
    <cellStyle name="greyed 2 2 25 12 2" xfId="8210" xr:uid="{CFA62607-AE5E-475E-AB60-D4CA6379D63D}"/>
    <cellStyle name="greyed 2 2 25 13" xfId="8211" xr:uid="{067E7329-B1DA-4AEB-B17F-2A46A9A659A8}"/>
    <cellStyle name="greyed 2 2 25 13 2" xfId="8212" xr:uid="{0923692C-C141-49D1-8477-1692414A7DB8}"/>
    <cellStyle name="greyed 2 2 25 14" xfId="8213" xr:uid="{25FA63BF-3192-4220-96F9-9456A6C2B9C1}"/>
    <cellStyle name="greyed 2 2 25 2" xfId="8214" xr:uid="{193098F1-E2F2-408D-9CBA-D578536F8413}"/>
    <cellStyle name="greyed 2 2 25 2 2" xfId="8215" xr:uid="{83EB9EBB-DF38-466B-A949-0976A9916417}"/>
    <cellStyle name="greyed 2 2 25 3" xfId="8216" xr:uid="{52573D31-4485-4FD1-8BBB-E9B5AF44F616}"/>
    <cellStyle name="greyed 2 2 25 3 2" xfId="8217" xr:uid="{9674CD0C-FB75-47F0-B161-A2117D0AD2FC}"/>
    <cellStyle name="greyed 2 2 25 4" xfId="8218" xr:uid="{978ECF3B-327E-4831-BE19-286B9D8A46CA}"/>
    <cellStyle name="greyed 2 2 25 4 2" xfId="8219" xr:uid="{0B1A0EB4-FB6F-4376-BEEA-69F8D9033EB5}"/>
    <cellStyle name="greyed 2 2 25 5" xfId="8220" xr:uid="{A1DE4D4A-CFB7-4250-A09C-55E67870239D}"/>
    <cellStyle name="greyed 2 2 25 5 2" xfId="8221" xr:uid="{F7F77EEF-F97A-4534-9FE9-1BF9D14BDC83}"/>
    <cellStyle name="greyed 2 2 25 6" xfId="8222" xr:uid="{FA1ABB4C-D954-4FB8-A62B-BFE027C0ABA2}"/>
    <cellStyle name="greyed 2 2 25 6 2" xfId="8223" xr:uid="{636A2969-07E0-46FF-9190-715C9E0916BD}"/>
    <cellStyle name="greyed 2 2 25 7" xfId="8224" xr:uid="{FAE78D02-E8F4-464A-BEC7-A56DA73CD588}"/>
    <cellStyle name="greyed 2 2 25 7 2" xfId="8225" xr:uid="{7E8C7C6B-CDCA-48AB-B672-33B1D9128A83}"/>
    <cellStyle name="greyed 2 2 25 8" xfId="8226" xr:uid="{83E1816A-E2E8-4298-B57A-8A68C8543870}"/>
    <cellStyle name="greyed 2 2 25 8 2" xfId="8227" xr:uid="{B473C1E6-D026-46AE-8DC6-F8635F63A462}"/>
    <cellStyle name="greyed 2 2 25 9" xfId="8228" xr:uid="{337ACDD3-EA10-4A68-AB0F-584EA9F4396B}"/>
    <cellStyle name="greyed 2 2 25 9 2" xfId="8229" xr:uid="{A28AE132-934E-49F2-9A38-7137C6BD5BA2}"/>
    <cellStyle name="greyed 2 2 26" xfId="8230" xr:uid="{C6D20237-69A0-4E53-9D3F-FBE71B23E605}"/>
    <cellStyle name="greyed 2 2 26 10" xfId="8231" xr:uid="{0FB18D87-6AFD-4781-B8D2-FF565F7462D5}"/>
    <cellStyle name="greyed 2 2 26 10 2" xfId="8232" xr:uid="{6248BF28-5907-4BDD-8267-198FACF54EF2}"/>
    <cellStyle name="greyed 2 2 26 11" xfId="8233" xr:uid="{F4ED66F6-1B3E-4A48-B6E8-B80ECFADE4E0}"/>
    <cellStyle name="greyed 2 2 26 11 2" xfId="8234" xr:uid="{0FF2836B-122D-4C1E-9FB0-9CD0E75BEFBA}"/>
    <cellStyle name="greyed 2 2 26 12" xfId="8235" xr:uid="{71FD646A-EEF2-4499-9B76-F76C9CE9930B}"/>
    <cellStyle name="greyed 2 2 26 12 2" xfId="8236" xr:uid="{FCAF96DE-8247-40A6-AEAF-5081E4E8EF75}"/>
    <cellStyle name="greyed 2 2 26 13" xfId="8237" xr:uid="{5D2A7A68-A3E9-4797-BACA-F3D6C798D713}"/>
    <cellStyle name="greyed 2 2 26 13 2" xfId="8238" xr:uid="{122FEB66-5A00-4680-BDE9-2075C1049129}"/>
    <cellStyle name="greyed 2 2 26 14" xfId="8239" xr:uid="{3CA4FA81-ABC3-4921-BA89-E66AC5CE5750}"/>
    <cellStyle name="greyed 2 2 26 2" xfId="8240" xr:uid="{9D3E888B-8830-45E5-ADED-C8EAE5656572}"/>
    <cellStyle name="greyed 2 2 26 2 2" xfId="8241" xr:uid="{B1FD07A0-CFEC-4127-9558-3B90ABF7B93F}"/>
    <cellStyle name="greyed 2 2 26 3" xfId="8242" xr:uid="{B7F2EAF3-BA41-492F-B95A-E625C4C7386D}"/>
    <cellStyle name="greyed 2 2 26 3 2" xfId="8243" xr:uid="{F616A247-F96D-401F-91F3-FEF9A0C31AFC}"/>
    <cellStyle name="greyed 2 2 26 4" xfId="8244" xr:uid="{FF404193-4C43-4964-8F84-17286E8826F8}"/>
    <cellStyle name="greyed 2 2 26 4 2" xfId="8245" xr:uid="{1E384EBE-E62B-4C3F-88B7-18414B1E7B0A}"/>
    <cellStyle name="greyed 2 2 26 5" xfId="8246" xr:uid="{5EBC8E85-654C-4835-B58B-EFD3FA2D371C}"/>
    <cellStyle name="greyed 2 2 26 5 2" xfId="8247" xr:uid="{DC95DB71-AC34-489D-9F1A-6FB54BA5BC4C}"/>
    <cellStyle name="greyed 2 2 26 6" xfId="8248" xr:uid="{AD4720A8-E493-4BC6-B687-E13D5D0B9086}"/>
    <cellStyle name="greyed 2 2 26 6 2" xfId="8249" xr:uid="{EC861C91-98CA-4B95-B6F4-F9B1DBDE4285}"/>
    <cellStyle name="greyed 2 2 26 7" xfId="8250" xr:uid="{937258F2-222D-4145-AB4E-1BCA7834A7C0}"/>
    <cellStyle name="greyed 2 2 26 7 2" xfId="8251" xr:uid="{A35DFEC6-C4ED-4B6A-9CAA-C156D8C0D149}"/>
    <cellStyle name="greyed 2 2 26 8" xfId="8252" xr:uid="{878593D9-A47D-444E-BAE4-D96794740265}"/>
    <cellStyle name="greyed 2 2 26 8 2" xfId="8253" xr:uid="{E8D5D739-BD2A-4267-8CDF-8DD1B9172B80}"/>
    <cellStyle name="greyed 2 2 26 9" xfId="8254" xr:uid="{92DC8FE2-E303-4B08-A825-06BE7F43B045}"/>
    <cellStyle name="greyed 2 2 26 9 2" xfId="8255" xr:uid="{9D40E06C-660B-4AF5-BCE2-695022CC8AB6}"/>
    <cellStyle name="greyed 2 2 27" xfId="8256" xr:uid="{6B129640-F91D-408C-93C1-A46CB273AF43}"/>
    <cellStyle name="greyed 2 2 27 10" xfId="8257" xr:uid="{E7AC2373-671F-4D3F-9D47-41DC86C23C2E}"/>
    <cellStyle name="greyed 2 2 27 10 2" xfId="8258" xr:uid="{EAA76ABF-59D4-4F44-9C5E-D2D7B9ED8185}"/>
    <cellStyle name="greyed 2 2 27 11" xfId="8259" xr:uid="{3A3F7214-6606-4A60-A111-651887C8C729}"/>
    <cellStyle name="greyed 2 2 27 11 2" xfId="8260" xr:uid="{709BC60B-A629-4D84-BEF0-6F614991A854}"/>
    <cellStyle name="greyed 2 2 27 12" xfId="8261" xr:uid="{06E997FC-7A8A-4908-B251-E04A46A78158}"/>
    <cellStyle name="greyed 2 2 27 12 2" xfId="8262" xr:uid="{FB4A9808-8987-4279-925B-F59EDC5A53FE}"/>
    <cellStyle name="greyed 2 2 27 13" xfId="8263" xr:uid="{1ED2BA8F-7A94-405A-86C4-6BA96C9470D7}"/>
    <cellStyle name="greyed 2 2 27 13 2" xfId="8264" xr:uid="{9C3F2FCC-B5D0-41AD-9ADC-6D904805DF05}"/>
    <cellStyle name="greyed 2 2 27 14" xfId="8265" xr:uid="{74769345-04FB-4E27-88ED-9A1A9B1E26F3}"/>
    <cellStyle name="greyed 2 2 27 2" xfId="8266" xr:uid="{24B68E36-DB85-4B74-8B46-C12A221D00F2}"/>
    <cellStyle name="greyed 2 2 27 2 2" xfId="8267" xr:uid="{DD5133E5-F661-4426-B06A-3AE9DB5AC789}"/>
    <cellStyle name="greyed 2 2 27 3" xfId="8268" xr:uid="{C0BA7498-8742-4931-8586-AC644F81D5A9}"/>
    <cellStyle name="greyed 2 2 27 3 2" xfId="8269" xr:uid="{776AAE00-88B8-402D-82CC-962BDF82D6D9}"/>
    <cellStyle name="greyed 2 2 27 4" xfId="8270" xr:uid="{708273B0-D243-4D69-B624-8013FC767E44}"/>
    <cellStyle name="greyed 2 2 27 4 2" xfId="8271" xr:uid="{225A818D-1900-4572-9B76-93944A8BC5EB}"/>
    <cellStyle name="greyed 2 2 27 5" xfId="8272" xr:uid="{DBAE350B-3591-4479-A175-FF461D7E167A}"/>
    <cellStyle name="greyed 2 2 27 5 2" xfId="8273" xr:uid="{23FD2A29-C0EE-40CE-980E-FB920154287A}"/>
    <cellStyle name="greyed 2 2 27 6" xfId="8274" xr:uid="{984B481D-BF9C-4D78-B9F5-28B59549051C}"/>
    <cellStyle name="greyed 2 2 27 6 2" xfId="8275" xr:uid="{495F2104-19C4-4771-800A-9430C079B795}"/>
    <cellStyle name="greyed 2 2 27 7" xfId="8276" xr:uid="{B1FF820D-40B5-4E8A-B50B-946D9A704ECE}"/>
    <cellStyle name="greyed 2 2 27 7 2" xfId="8277" xr:uid="{57310FE6-7827-45FF-98B2-03A0F9605D66}"/>
    <cellStyle name="greyed 2 2 27 8" xfId="8278" xr:uid="{456E0855-4270-45C3-AF8F-1F9EE04DDE81}"/>
    <cellStyle name="greyed 2 2 27 8 2" xfId="8279" xr:uid="{13F38D54-64A3-48C0-8B42-43F0B515FD6A}"/>
    <cellStyle name="greyed 2 2 27 9" xfId="8280" xr:uid="{D746E68C-8155-4E15-945B-40C167C115CF}"/>
    <cellStyle name="greyed 2 2 27 9 2" xfId="8281" xr:uid="{BA90AE9F-8E8A-4B9B-8A09-E583BDABCD29}"/>
    <cellStyle name="greyed 2 2 28" xfId="8282" xr:uid="{2A58B365-8FE4-406A-AC48-0CDAD0537FC3}"/>
    <cellStyle name="greyed 2 2 28 10" xfId="8283" xr:uid="{F5427838-02B6-4F85-9E3D-0F67DA65840B}"/>
    <cellStyle name="greyed 2 2 28 10 2" xfId="8284" xr:uid="{DA66E94F-FDFC-43F4-8686-655E529D55BB}"/>
    <cellStyle name="greyed 2 2 28 11" xfId="8285" xr:uid="{250A12C5-F309-4FE5-9902-C5DB0B500F55}"/>
    <cellStyle name="greyed 2 2 28 11 2" xfId="8286" xr:uid="{AA516F0B-D8B8-4899-B3D7-FEAE1DCBA91B}"/>
    <cellStyle name="greyed 2 2 28 12" xfId="8287" xr:uid="{FF2DD61D-81E2-4E19-9C00-7E5B582DDF76}"/>
    <cellStyle name="greyed 2 2 28 12 2" xfId="8288" xr:uid="{61764CF6-D8D9-482C-BBAB-19CD126FDED3}"/>
    <cellStyle name="greyed 2 2 28 13" xfId="8289" xr:uid="{8944D063-A7D1-480C-9EB1-4E243B650065}"/>
    <cellStyle name="greyed 2 2 28 13 2" xfId="8290" xr:uid="{46A09A49-21E9-450B-986A-12EF161992F9}"/>
    <cellStyle name="greyed 2 2 28 14" xfId="8291" xr:uid="{A74A919C-7396-41B3-8E2C-B4E39F7EE853}"/>
    <cellStyle name="greyed 2 2 28 2" xfId="8292" xr:uid="{218404A2-9FD4-4166-A04B-DB1214E8A87A}"/>
    <cellStyle name="greyed 2 2 28 2 2" xfId="8293" xr:uid="{E4643BAE-ED20-4F73-9CF1-6C3C24887761}"/>
    <cellStyle name="greyed 2 2 28 3" xfId="8294" xr:uid="{3CA90D12-66E6-4DEB-8D85-589688516DA2}"/>
    <cellStyle name="greyed 2 2 28 3 2" xfId="8295" xr:uid="{32E3D6F2-C1DA-4FE3-895A-1AD40FBEE7A0}"/>
    <cellStyle name="greyed 2 2 28 4" xfId="8296" xr:uid="{C20291F0-6889-4A1A-B99B-E6E18E748930}"/>
    <cellStyle name="greyed 2 2 28 4 2" xfId="8297" xr:uid="{3DC1AEA9-FB1B-428D-A7D2-6699AE1D51E4}"/>
    <cellStyle name="greyed 2 2 28 5" xfId="8298" xr:uid="{EBF1ABB0-D908-41C6-8F82-A2CF0A3554B3}"/>
    <cellStyle name="greyed 2 2 28 5 2" xfId="8299" xr:uid="{2A030BE4-41FC-442C-A4DB-7544CE3B0FB4}"/>
    <cellStyle name="greyed 2 2 28 6" xfId="8300" xr:uid="{B0052257-2C02-4D13-B893-A5CF1F9A5F85}"/>
    <cellStyle name="greyed 2 2 28 6 2" xfId="8301" xr:uid="{D3D58736-828F-420E-B544-978D65441503}"/>
    <cellStyle name="greyed 2 2 28 7" xfId="8302" xr:uid="{B636DCFF-7999-413D-A37F-DA473EAA0C5E}"/>
    <cellStyle name="greyed 2 2 28 7 2" xfId="8303" xr:uid="{F1BEF35A-3F0B-43EF-B8FE-2ADDE3E3533C}"/>
    <cellStyle name="greyed 2 2 28 8" xfId="8304" xr:uid="{E926C202-82AD-4240-AD56-8A6907FC7C99}"/>
    <cellStyle name="greyed 2 2 28 8 2" xfId="8305" xr:uid="{E7DCB99F-910D-4EDC-9F5D-EE46804D9B75}"/>
    <cellStyle name="greyed 2 2 28 9" xfId="8306" xr:uid="{374D79A9-C115-4CF1-B9F7-17AEA62CD2F7}"/>
    <cellStyle name="greyed 2 2 28 9 2" xfId="8307" xr:uid="{7183B173-F503-4ED0-A3A1-28864EFE0C21}"/>
    <cellStyle name="greyed 2 2 29" xfId="8308" xr:uid="{CD66026C-EDF3-4192-BB6B-D71531D9FFD6}"/>
    <cellStyle name="greyed 2 2 29 10" xfId="8309" xr:uid="{AF8EDC90-5DB0-435E-9375-B058B9C44ABE}"/>
    <cellStyle name="greyed 2 2 29 10 2" xfId="8310" xr:uid="{26B4DF87-F742-4DCE-BAB7-C079560D7ED7}"/>
    <cellStyle name="greyed 2 2 29 11" xfId="8311" xr:uid="{87308F93-8AD2-40DE-AC88-E48D21BB75CF}"/>
    <cellStyle name="greyed 2 2 29 11 2" xfId="8312" xr:uid="{5503F37E-8D89-44F0-BE27-1ABD323677B1}"/>
    <cellStyle name="greyed 2 2 29 12" xfId="8313" xr:uid="{F15C4E5A-CE57-401B-A61D-E09091D7C478}"/>
    <cellStyle name="greyed 2 2 29 12 2" xfId="8314" xr:uid="{6375BB41-0743-4B87-8577-272315138152}"/>
    <cellStyle name="greyed 2 2 29 13" xfId="8315" xr:uid="{660C4560-BE89-438A-B58D-7A202BFB154C}"/>
    <cellStyle name="greyed 2 2 29 13 2" xfId="8316" xr:uid="{F833865E-11EE-42CA-8477-A115778BF535}"/>
    <cellStyle name="greyed 2 2 29 14" xfId="8317" xr:uid="{CDD8483E-6745-4652-90C0-E843126C7928}"/>
    <cellStyle name="greyed 2 2 29 2" xfId="8318" xr:uid="{8B343FA8-8C0B-482A-BC15-396809E33AF1}"/>
    <cellStyle name="greyed 2 2 29 2 2" xfId="8319" xr:uid="{20A62522-44BF-466E-B454-0E5669111ACB}"/>
    <cellStyle name="greyed 2 2 29 3" xfId="8320" xr:uid="{6EF19CC7-FD08-4260-90B8-1EC5FA973E78}"/>
    <cellStyle name="greyed 2 2 29 3 2" xfId="8321" xr:uid="{7EEAC703-5A50-4DEC-902F-02767196CF5F}"/>
    <cellStyle name="greyed 2 2 29 4" xfId="8322" xr:uid="{2327E513-EAE5-4687-8028-359362347113}"/>
    <cellStyle name="greyed 2 2 29 4 2" xfId="8323" xr:uid="{B11B6865-22C8-400D-89F9-9F08E5348D46}"/>
    <cellStyle name="greyed 2 2 29 5" xfId="8324" xr:uid="{DE6B08F4-558C-4B95-835C-B7E2C4710923}"/>
    <cellStyle name="greyed 2 2 29 5 2" xfId="8325" xr:uid="{E7FD051E-15BC-4966-9593-5075F8E5952A}"/>
    <cellStyle name="greyed 2 2 29 6" xfId="8326" xr:uid="{1C23DE3B-A693-4661-A347-4B6B8ABC6902}"/>
    <cellStyle name="greyed 2 2 29 6 2" xfId="8327" xr:uid="{BC7A5BB3-FF60-4EF9-AF8F-25809024E349}"/>
    <cellStyle name="greyed 2 2 29 7" xfId="8328" xr:uid="{ABB69E3A-1DB7-4037-834A-F851B9942FFD}"/>
    <cellStyle name="greyed 2 2 29 7 2" xfId="8329" xr:uid="{6CEC1F43-F36E-4859-ABC5-E6CBDDC1092B}"/>
    <cellStyle name="greyed 2 2 29 8" xfId="8330" xr:uid="{E29E34CC-E626-4B0C-A9E4-8497DE1A806B}"/>
    <cellStyle name="greyed 2 2 29 8 2" xfId="8331" xr:uid="{2BF02EEE-EAE1-435B-AD88-A3E753FFDD16}"/>
    <cellStyle name="greyed 2 2 29 9" xfId="8332" xr:uid="{9AEA6CA1-1494-4D6A-BCBF-DA0533CD807E}"/>
    <cellStyle name="greyed 2 2 29 9 2" xfId="8333" xr:uid="{3DBBD2BF-A69A-4897-A32E-89B538F28CA3}"/>
    <cellStyle name="greyed 2 2 3" xfId="8334" xr:uid="{35F630CA-8EFA-48BE-908E-56009700318C}"/>
    <cellStyle name="greyed 2 2 3 10" xfId="8335" xr:uid="{2D2B686D-B8C1-4F6B-B784-308DFD6EE997}"/>
    <cellStyle name="greyed 2 2 3 10 2" xfId="8336" xr:uid="{29110F75-56C7-4DB7-8592-6250B629B815}"/>
    <cellStyle name="greyed 2 2 3 11" xfId="8337" xr:uid="{4933E121-D4BD-4C28-BF32-41719D752626}"/>
    <cellStyle name="greyed 2 2 3 11 2" xfId="8338" xr:uid="{D2E48903-6792-4319-B13B-4CD07F496CBE}"/>
    <cellStyle name="greyed 2 2 3 12" xfId="8339" xr:uid="{D9711A13-5445-493C-9E60-AE42F1A71881}"/>
    <cellStyle name="greyed 2 2 3 12 2" xfId="8340" xr:uid="{1C424D6B-63F1-4FBD-9A68-BB9ACA7F4BCA}"/>
    <cellStyle name="greyed 2 2 3 13" xfId="8341" xr:uid="{9DC8FC75-3CD8-4B6A-97A0-E216A13CEACF}"/>
    <cellStyle name="greyed 2 2 3 13 2" xfId="8342" xr:uid="{800B78F5-5487-4375-BC8C-F4D3D2AC7A55}"/>
    <cellStyle name="greyed 2 2 3 14" xfId="8343" xr:uid="{742870DF-CA8D-41C9-9839-26B499E9BF0C}"/>
    <cellStyle name="greyed 2 2 3 14 2" xfId="8344" xr:uid="{C8159AD3-FC95-4E45-B196-8DAC0E2A7747}"/>
    <cellStyle name="greyed 2 2 3 15" xfId="8345" xr:uid="{A65176B7-708E-455B-8208-330013D7A6CA}"/>
    <cellStyle name="greyed 2 2 3 2" xfId="8346" xr:uid="{9FA27B5C-E9A2-4C57-8E9D-D18546953A95}"/>
    <cellStyle name="greyed 2 2 3 2 2" xfId="8347" xr:uid="{105DEDF6-8DAD-4917-A0B3-5919AFC20FA8}"/>
    <cellStyle name="greyed 2 2 3 3" xfId="8348" xr:uid="{81A5E152-BD8B-4562-AF98-E3C8FC5E6B86}"/>
    <cellStyle name="greyed 2 2 3 3 2" xfId="8349" xr:uid="{B650690F-712F-4D7A-8E07-D6E9577CFD8A}"/>
    <cellStyle name="greyed 2 2 3 4" xfId="8350" xr:uid="{6DE1C2A1-D51D-4AAE-80F3-777944BF3AC8}"/>
    <cellStyle name="greyed 2 2 3 4 2" xfId="8351" xr:uid="{A25C903B-C6C4-45BA-95EF-1DA6E152CCFB}"/>
    <cellStyle name="greyed 2 2 3 5" xfId="8352" xr:uid="{2516F726-8628-4B66-B407-DF9A71A56CC2}"/>
    <cellStyle name="greyed 2 2 3 5 2" xfId="8353" xr:uid="{76ACD85B-FD38-423E-A065-ECDC9756F4C1}"/>
    <cellStyle name="greyed 2 2 3 6" xfId="8354" xr:uid="{B3596D4F-EBC3-4B45-9E4A-57505193DDC2}"/>
    <cellStyle name="greyed 2 2 3 6 2" xfId="8355" xr:uid="{0817F8B5-C7B5-454C-9F58-94CA3F26C582}"/>
    <cellStyle name="greyed 2 2 3 7" xfId="8356" xr:uid="{06EEFFBA-9094-452A-B0FF-2803C06A7DEB}"/>
    <cellStyle name="greyed 2 2 3 7 2" xfId="8357" xr:uid="{2AFF15BE-B737-47D6-AB95-FD377478AA4D}"/>
    <cellStyle name="greyed 2 2 3 8" xfId="8358" xr:uid="{83FFBBCE-6255-4117-916F-A03360DC997E}"/>
    <cellStyle name="greyed 2 2 3 8 2" xfId="8359" xr:uid="{382C1FE8-3D49-4A35-9CBD-68848D76B3B4}"/>
    <cellStyle name="greyed 2 2 3 9" xfId="8360" xr:uid="{A704ABBD-EA40-4EAE-8943-14E11276047F}"/>
    <cellStyle name="greyed 2 2 3 9 2" xfId="8361" xr:uid="{111C9416-0C8C-4811-86F3-D6A62B182272}"/>
    <cellStyle name="greyed 2 2 30" xfId="8362" xr:uid="{360427F3-FF39-4FB9-8869-6BD27940195D}"/>
    <cellStyle name="greyed 2 2 30 10" xfId="8363" xr:uid="{CFA0BCEC-4D19-48FD-A95E-3302AA8D3FA7}"/>
    <cellStyle name="greyed 2 2 30 10 2" xfId="8364" xr:uid="{8EA24555-D4BE-4517-A7A8-0C3253F3DACB}"/>
    <cellStyle name="greyed 2 2 30 11" xfId="8365" xr:uid="{CE20C7BF-95A1-4AEF-AE74-9C49B72FC21D}"/>
    <cellStyle name="greyed 2 2 30 11 2" xfId="8366" xr:uid="{7247BC36-3E65-4DE6-A257-FF85A932EAF4}"/>
    <cellStyle name="greyed 2 2 30 12" xfId="8367" xr:uid="{CBEE1674-03D2-4050-94A5-A64A97C3657B}"/>
    <cellStyle name="greyed 2 2 30 12 2" xfId="8368" xr:uid="{C42618EC-040C-4693-9EB2-C901761CE868}"/>
    <cellStyle name="greyed 2 2 30 13" xfId="8369" xr:uid="{78C19E84-83B7-4DE7-92B9-BB5B90ABC9BD}"/>
    <cellStyle name="greyed 2 2 30 13 2" xfId="8370" xr:uid="{29C97C1A-25D2-43F2-BF20-78ACB6BC9481}"/>
    <cellStyle name="greyed 2 2 30 14" xfId="8371" xr:uid="{CE4343E0-5863-43DC-B665-2CD5C7769146}"/>
    <cellStyle name="greyed 2 2 30 2" xfId="8372" xr:uid="{4A0A7B28-6E5A-410B-B7BD-D0CA09386ECB}"/>
    <cellStyle name="greyed 2 2 30 2 2" xfId="8373" xr:uid="{7DECA228-1088-44FD-9068-37DE2626A285}"/>
    <cellStyle name="greyed 2 2 30 3" xfId="8374" xr:uid="{52B3B469-D669-419A-9243-7D07503AD973}"/>
    <cellStyle name="greyed 2 2 30 3 2" xfId="8375" xr:uid="{DF3121CF-7A62-47B4-8676-A112712DD75F}"/>
    <cellStyle name="greyed 2 2 30 4" xfId="8376" xr:uid="{843FCA69-8400-422B-B974-3DB18D0B9A34}"/>
    <cellStyle name="greyed 2 2 30 4 2" xfId="8377" xr:uid="{A1C9D7CF-46BE-40D2-B1DB-AD4467727A22}"/>
    <cellStyle name="greyed 2 2 30 5" xfId="8378" xr:uid="{DA3A0B88-6EE6-4BA0-80FF-A6057F881A74}"/>
    <cellStyle name="greyed 2 2 30 5 2" xfId="8379" xr:uid="{4CB36A12-6F84-4037-A467-C497B3230FE7}"/>
    <cellStyle name="greyed 2 2 30 6" xfId="8380" xr:uid="{E08C2D97-1455-43C4-B6C3-676647F1828B}"/>
    <cellStyle name="greyed 2 2 30 6 2" xfId="8381" xr:uid="{E04EA857-6EBB-44C4-AE2C-459E47AB4E8C}"/>
    <cellStyle name="greyed 2 2 30 7" xfId="8382" xr:uid="{9BAF87D4-599A-4E0D-B09E-5D34393BA855}"/>
    <cellStyle name="greyed 2 2 30 7 2" xfId="8383" xr:uid="{41D6D707-0DA8-44B4-94EA-1A2EC5E2B2E6}"/>
    <cellStyle name="greyed 2 2 30 8" xfId="8384" xr:uid="{58A7C52A-9A6B-47C6-A473-160A4D2F9DE1}"/>
    <cellStyle name="greyed 2 2 30 8 2" xfId="8385" xr:uid="{A914CDB5-6D4B-4D39-988C-E4980CE07000}"/>
    <cellStyle name="greyed 2 2 30 9" xfId="8386" xr:uid="{AF7BD1B3-E384-4A18-A533-252E4A1FDBA4}"/>
    <cellStyle name="greyed 2 2 30 9 2" xfId="8387" xr:uid="{BA7061A2-FEBD-4DCD-8C83-57D124FFB7B6}"/>
    <cellStyle name="greyed 2 2 31" xfId="8388" xr:uid="{F9F746B6-EA74-412B-8371-2907A9408AE3}"/>
    <cellStyle name="greyed 2 2 31 10" xfId="8389" xr:uid="{EE56DB32-6499-484B-AA62-3B27EFD73F9B}"/>
    <cellStyle name="greyed 2 2 31 10 2" xfId="8390" xr:uid="{9C8993FB-B6D0-4CA5-9220-72DA1E13EC33}"/>
    <cellStyle name="greyed 2 2 31 11" xfId="8391" xr:uid="{659040A8-0E79-41A5-BE34-1C8FDF03CE1F}"/>
    <cellStyle name="greyed 2 2 31 11 2" xfId="8392" xr:uid="{4866F214-738F-4D4E-98EF-09E52AF8E164}"/>
    <cellStyle name="greyed 2 2 31 12" xfId="8393" xr:uid="{E2BB66FF-06F6-47EC-A1D3-0992DD34C7EB}"/>
    <cellStyle name="greyed 2 2 31 12 2" xfId="8394" xr:uid="{165BD711-A955-4675-B427-59ECC0243E56}"/>
    <cellStyle name="greyed 2 2 31 13" xfId="8395" xr:uid="{715E8EE0-159B-480F-A8F8-F4F52BC6F0E4}"/>
    <cellStyle name="greyed 2 2 31 13 2" xfId="8396" xr:uid="{53EC0351-7985-4740-938A-3D2611ED36D6}"/>
    <cellStyle name="greyed 2 2 31 14" xfId="8397" xr:uid="{ADE01B79-2DF3-406B-B7FF-5A1E5044950D}"/>
    <cellStyle name="greyed 2 2 31 2" xfId="8398" xr:uid="{1351F877-7BB9-4198-BBFC-F2B7C931EC45}"/>
    <cellStyle name="greyed 2 2 31 2 2" xfId="8399" xr:uid="{446238D2-28C0-473A-AD72-1E63AEE99D68}"/>
    <cellStyle name="greyed 2 2 31 3" xfId="8400" xr:uid="{F2BDEFC9-1341-464A-9DF9-686193AB1112}"/>
    <cellStyle name="greyed 2 2 31 3 2" xfId="8401" xr:uid="{8A8645E9-6D31-416E-9318-E0788512D97E}"/>
    <cellStyle name="greyed 2 2 31 4" xfId="8402" xr:uid="{02592322-D0C6-4B5D-A3FE-81CB23D66073}"/>
    <cellStyle name="greyed 2 2 31 4 2" xfId="8403" xr:uid="{F9AAE236-B876-41E3-8F0F-BDAE1D260496}"/>
    <cellStyle name="greyed 2 2 31 5" xfId="8404" xr:uid="{281B6682-9E35-49DB-989C-DE51317D2D2D}"/>
    <cellStyle name="greyed 2 2 31 5 2" xfId="8405" xr:uid="{7EAEAF15-EFCD-4647-8620-8095EE6E5214}"/>
    <cellStyle name="greyed 2 2 31 6" xfId="8406" xr:uid="{6101931B-FCF5-4361-A1ED-19DCB47624FD}"/>
    <cellStyle name="greyed 2 2 31 6 2" xfId="8407" xr:uid="{A9E50039-DF2C-4775-879F-DB8E64C43D96}"/>
    <cellStyle name="greyed 2 2 31 7" xfId="8408" xr:uid="{2D5704C1-361E-451D-A528-614F00D4162A}"/>
    <cellStyle name="greyed 2 2 31 7 2" xfId="8409" xr:uid="{9053739F-8182-482D-A1BF-6D6C23E440E6}"/>
    <cellStyle name="greyed 2 2 31 8" xfId="8410" xr:uid="{1A986EE5-87D3-4344-A4E1-03D7A286EF2B}"/>
    <cellStyle name="greyed 2 2 31 8 2" xfId="8411" xr:uid="{C68F2D36-1AEE-4F0F-9CA5-F42CF3CACEBB}"/>
    <cellStyle name="greyed 2 2 31 9" xfId="8412" xr:uid="{42C9EF65-8887-447A-AF7F-E44F5B8C7863}"/>
    <cellStyle name="greyed 2 2 31 9 2" xfId="8413" xr:uid="{469550B9-E925-48E3-8BB0-DB7A1DC58C82}"/>
    <cellStyle name="greyed 2 2 32" xfId="8414" xr:uid="{21EDA4CA-9773-426A-AA2A-FA77E39E37B4}"/>
    <cellStyle name="greyed 2 2 32 10" xfId="8415" xr:uid="{9E14C92C-142C-4727-910D-E758991912D1}"/>
    <cellStyle name="greyed 2 2 32 10 2" xfId="8416" xr:uid="{EF8FE36C-931C-4DEE-A762-CEDE106D6669}"/>
    <cellStyle name="greyed 2 2 32 11" xfId="8417" xr:uid="{6670D681-F439-4002-A4B4-FCA1425EE0CF}"/>
    <cellStyle name="greyed 2 2 32 11 2" xfId="8418" xr:uid="{5402D58C-5FF2-4315-9A8F-49D64AF04E8B}"/>
    <cellStyle name="greyed 2 2 32 12" xfId="8419" xr:uid="{1DC551F5-4D15-459C-A59F-127F5ECB134B}"/>
    <cellStyle name="greyed 2 2 32 12 2" xfId="8420" xr:uid="{58C37264-0630-4D27-8F78-8CAE32333EAE}"/>
    <cellStyle name="greyed 2 2 32 13" xfId="8421" xr:uid="{B1C8B4D8-D3D0-44FC-B6BC-4DE4C423C51F}"/>
    <cellStyle name="greyed 2 2 32 13 2" xfId="8422" xr:uid="{A03FCC09-A72F-48EA-A79B-250617DBB8A2}"/>
    <cellStyle name="greyed 2 2 32 14" xfId="8423" xr:uid="{F74A70B6-AF26-4581-9F06-1797EE26B95B}"/>
    <cellStyle name="greyed 2 2 32 2" xfId="8424" xr:uid="{17FCCD57-E361-4E6F-B8D4-32EEFBF5D129}"/>
    <cellStyle name="greyed 2 2 32 2 2" xfId="8425" xr:uid="{277A3A2F-2304-48D0-AE1D-FDBFDD4DECEF}"/>
    <cellStyle name="greyed 2 2 32 3" xfId="8426" xr:uid="{F59D06B9-C1BB-43C4-9F8A-EA9164A76902}"/>
    <cellStyle name="greyed 2 2 32 3 2" xfId="8427" xr:uid="{74EF43D9-8232-4D33-B0D4-61FB5C60CD57}"/>
    <cellStyle name="greyed 2 2 32 4" xfId="8428" xr:uid="{8C6C0F43-CF12-4D91-BB1D-F7041124DF23}"/>
    <cellStyle name="greyed 2 2 32 4 2" xfId="8429" xr:uid="{FE1006AD-764B-4D8E-9ACA-02F59872A261}"/>
    <cellStyle name="greyed 2 2 32 5" xfId="8430" xr:uid="{8A2F5FAF-7F7C-45F9-937A-D96ABD17B8A4}"/>
    <cellStyle name="greyed 2 2 32 5 2" xfId="8431" xr:uid="{706F651A-B01A-4E4F-B772-D7C8E65CDB8A}"/>
    <cellStyle name="greyed 2 2 32 6" xfId="8432" xr:uid="{4BD0E908-9203-4423-B747-31004DD89A57}"/>
    <cellStyle name="greyed 2 2 32 6 2" xfId="8433" xr:uid="{C58B6548-222B-4D50-9A27-C0B500B0ADA4}"/>
    <cellStyle name="greyed 2 2 32 7" xfId="8434" xr:uid="{9CCFB96D-E347-49E8-BA09-AB9DCC523A66}"/>
    <cellStyle name="greyed 2 2 32 7 2" xfId="8435" xr:uid="{C767D06E-0E17-4071-AD19-B22A0992A9C3}"/>
    <cellStyle name="greyed 2 2 32 8" xfId="8436" xr:uid="{5FC57556-47BD-4C6A-85A1-25A6C5EDD2DC}"/>
    <cellStyle name="greyed 2 2 32 8 2" xfId="8437" xr:uid="{CE4BE1A3-306C-457F-9E7C-5736DCF80594}"/>
    <cellStyle name="greyed 2 2 32 9" xfId="8438" xr:uid="{8BEFC7B1-33E7-428F-BBFC-88BA3B22E4C2}"/>
    <cellStyle name="greyed 2 2 32 9 2" xfId="8439" xr:uid="{8FC3F16A-20C7-4FF1-A317-FE44D9726D64}"/>
    <cellStyle name="greyed 2 2 33" xfId="8440" xr:uid="{796004CF-C085-49FC-BE52-FA2038FBCF3B}"/>
    <cellStyle name="greyed 2 2 33 10" xfId="8441" xr:uid="{1709B348-BB11-4229-814C-E182A6AFFA86}"/>
    <cellStyle name="greyed 2 2 33 10 2" xfId="8442" xr:uid="{7DFC45F8-EA87-465F-990D-3E64337787DB}"/>
    <cellStyle name="greyed 2 2 33 11" xfId="8443" xr:uid="{686394DB-3982-450E-BB38-0A8DD8068E28}"/>
    <cellStyle name="greyed 2 2 33 11 2" xfId="8444" xr:uid="{3DE32B5D-37CA-483F-8526-C38E01E39AEF}"/>
    <cellStyle name="greyed 2 2 33 12" xfId="8445" xr:uid="{14F5AC74-BBE4-44BE-AE2A-526B4EB40826}"/>
    <cellStyle name="greyed 2 2 33 12 2" xfId="8446" xr:uid="{662C0009-6F9E-4235-92B3-9CAE6CD33507}"/>
    <cellStyle name="greyed 2 2 33 13" xfId="8447" xr:uid="{AD17757C-3B26-4384-9DAB-527860A5E298}"/>
    <cellStyle name="greyed 2 2 33 2" xfId="8448" xr:uid="{B5690ED3-2FEA-46A1-9D01-A07B4120F99B}"/>
    <cellStyle name="greyed 2 2 33 2 2" xfId="8449" xr:uid="{18077C10-078A-4422-B127-FA155416B9E0}"/>
    <cellStyle name="greyed 2 2 33 3" xfId="8450" xr:uid="{9F90B2FB-5A29-47F6-B17A-6668C7844C1E}"/>
    <cellStyle name="greyed 2 2 33 3 2" xfId="8451" xr:uid="{9864BB47-A872-46B3-A91E-490E8293ABEB}"/>
    <cellStyle name="greyed 2 2 33 4" xfId="8452" xr:uid="{962BB6EE-EA4F-4DC3-BD4C-3578F58DA0F4}"/>
    <cellStyle name="greyed 2 2 33 4 2" xfId="8453" xr:uid="{0E768B50-7645-47A5-BDEB-010B7DB52156}"/>
    <cellStyle name="greyed 2 2 33 5" xfId="8454" xr:uid="{11DC241D-2F2B-4FDB-9350-332650C7494B}"/>
    <cellStyle name="greyed 2 2 33 5 2" xfId="8455" xr:uid="{05EDDFF9-D288-4B88-A2B0-E9F8EE027D42}"/>
    <cellStyle name="greyed 2 2 33 6" xfId="8456" xr:uid="{E975A002-668C-4F67-AA8D-2C637411FC20}"/>
    <cellStyle name="greyed 2 2 33 6 2" xfId="8457" xr:uid="{24F0CC08-9298-49DB-A43F-DC906B6E3A2D}"/>
    <cellStyle name="greyed 2 2 33 7" xfId="8458" xr:uid="{06137ECA-DA01-440A-950B-5832E9132AAF}"/>
    <cellStyle name="greyed 2 2 33 7 2" xfId="8459" xr:uid="{CC22A5C0-A6F6-4FBA-9B3D-007684A73D14}"/>
    <cellStyle name="greyed 2 2 33 8" xfId="8460" xr:uid="{4A69395A-E26C-4686-8160-1573ECA88F19}"/>
    <cellStyle name="greyed 2 2 33 8 2" xfId="8461" xr:uid="{61FCFC3A-53AB-4D2A-AE75-16FA13C03233}"/>
    <cellStyle name="greyed 2 2 33 9" xfId="8462" xr:uid="{E9B3CF8A-BC13-4B5B-91EE-B31AE6B623E0}"/>
    <cellStyle name="greyed 2 2 33 9 2" xfId="8463" xr:uid="{A8369C15-F0C8-4296-B658-33E40E0BB726}"/>
    <cellStyle name="greyed 2 2 34" xfId="8464" xr:uid="{48747650-5940-4C15-B1D1-EEBE83837417}"/>
    <cellStyle name="greyed 2 2 34 10" xfId="8465" xr:uid="{32BB4996-C66D-4EA5-9613-76BF6967438F}"/>
    <cellStyle name="greyed 2 2 34 10 2" xfId="8466" xr:uid="{C4116711-9309-44DA-819A-11FBEDF14D51}"/>
    <cellStyle name="greyed 2 2 34 11" xfId="8467" xr:uid="{ED31B313-B6FC-4207-A657-FA421E5467A7}"/>
    <cellStyle name="greyed 2 2 34 11 2" xfId="8468" xr:uid="{8F535DA4-BD2E-4AF0-95C1-64A53760C13C}"/>
    <cellStyle name="greyed 2 2 34 12" xfId="8469" xr:uid="{8B8D1641-8493-4B4E-8A53-4096A7772FFA}"/>
    <cellStyle name="greyed 2 2 34 12 2" xfId="8470" xr:uid="{1050DF5D-7100-439D-8167-ABD78C6C880A}"/>
    <cellStyle name="greyed 2 2 34 13" xfId="8471" xr:uid="{BABF915D-67BC-47F7-BF4C-869D41CA9106}"/>
    <cellStyle name="greyed 2 2 34 2" xfId="8472" xr:uid="{8B531559-C072-46FE-B8BE-021706DCC9E3}"/>
    <cellStyle name="greyed 2 2 34 2 2" xfId="8473" xr:uid="{62E49270-4B71-43DC-9E6A-B5339068718E}"/>
    <cellStyle name="greyed 2 2 34 3" xfId="8474" xr:uid="{14F4E9CF-B3AE-4345-97B8-70D2E030BCE4}"/>
    <cellStyle name="greyed 2 2 34 3 2" xfId="8475" xr:uid="{F46245B7-57A4-4AA8-B334-5B5ABF412C0B}"/>
    <cellStyle name="greyed 2 2 34 4" xfId="8476" xr:uid="{0858B556-F339-4D3D-BF71-FF54575FFE21}"/>
    <cellStyle name="greyed 2 2 34 4 2" xfId="8477" xr:uid="{53C2D52E-50D5-4FCD-87F2-58A68FC5B17C}"/>
    <cellStyle name="greyed 2 2 34 5" xfId="8478" xr:uid="{0CBF8E47-6CBA-40F7-88D9-096624F024EC}"/>
    <cellStyle name="greyed 2 2 34 5 2" xfId="8479" xr:uid="{7236D9F8-B112-4682-9256-3D3431D51DFF}"/>
    <cellStyle name="greyed 2 2 34 6" xfId="8480" xr:uid="{C015CCC9-9287-4FB5-9AE3-18C0087B2231}"/>
    <cellStyle name="greyed 2 2 34 6 2" xfId="8481" xr:uid="{83CA7AD3-0DCB-4BCF-9762-5E8048F4CA86}"/>
    <cellStyle name="greyed 2 2 34 7" xfId="8482" xr:uid="{C5FC339C-5122-4AF1-ABEF-127657E4E25F}"/>
    <cellStyle name="greyed 2 2 34 7 2" xfId="8483" xr:uid="{2470CD7A-B3A9-44FE-B392-C51238BF19CC}"/>
    <cellStyle name="greyed 2 2 34 8" xfId="8484" xr:uid="{333ECD83-CEB9-44BC-9E04-5C8A3F47A901}"/>
    <cellStyle name="greyed 2 2 34 8 2" xfId="8485" xr:uid="{CE51C94E-A516-48C2-955E-F9418642E868}"/>
    <cellStyle name="greyed 2 2 34 9" xfId="8486" xr:uid="{97519ADE-F1CD-4D55-BE08-831DBC0F1371}"/>
    <cellStyle name="greyed 2 2 34 9 2" xfId="8487" xr:uid="{4760D48C-8B67-4BC7-BC2C-ACC16926A4C3}"/>
    <cellStyle name="greyed 2 2 35" xfId="8488" xr:uid="{A3ACE21C-FFC8-4BFB-B13D-52047A491544}"/>
    <cellStyle name="greyed 2 2 35 2" xfId="8489" xr:uid="{6332E827-7B15-4098-A798-5A023E5F1E8E}"/>
    <cellStyle name="greyed 2 2 4" xfId="8490" xr:uid="{70FEF2F6-E2AC-4240-8306-88C83E15C3F9}"/>
    <cellStyle name="greyed 2 2 4 10" xfId="8491" xr:uid="{673E0265-B68A-47DA-9B9D-07DB9C1E64DE}"/>
    <cellStyle name="greyed 2 2 4 10 2" xfId="8492" xr:uid="{E4AF8A9F-6FAA-4831-BAA4-6E5629ED74C3}"/>
    <cellStyle name="greyed 2 2 4 11" xfId="8493" xr:uid="{FA47C061-BDE8-4828-9266-16E56D07A7D5}"/>
    <cellStyle name="greyed 2 2 4 11 2" xfId="8494" xr:uid="{0CE46C67-0285-4716-A511-32FACC59454F}"/>
    <cellStyle name="greyed 2 2 4 12" xfId="8495" xr:uid="{5376B406-38C6-4467-98CE-478732FF3835}"/>
    <cellStyle name="greyed 2 2 4 12 2" xfId="8496" xr:uid="{8E7B93A9-39F6-47B4-AE09-B5108C594D44}"/>
    <cellStyle name="greyed 2 2 4 13" xfId="8497" xr:uid="{3173B429-8B4D-484B-8676-B54547E00397}"/>
    <cellStyle name="greyed 2 2 4 13 2" xfId="8498" xr:uid="{A7C6E4F9-8235-43FD-9185-B8214F6867C2}"/>
    <cellStyle name="greyed 2 2 4 14" xfId="8499" xr:uid="{047E3D67-DA18-4AB4-9325-D90A8BBD301A}"/>
    <cellStyle name="greyed 2 2 4 14 2" xfId="8500" xr:uid="{B7C9FB0E-31DB-4488-B55D-5A6BA2050B96}"/>
    <cellStyle name="greyed 2 2 4 15" xfId="8501" xr:uid="{B46DB266-B39D-40D0-9A7F-DA8CA2E86251}"/>
    <cellStyle name="greyed 2 2 4 2" xfId="8502" xr:uid="{1E1BA3E6-5B25-4391-A0D1-15C49DB43959}"/>
    <cellStyle name="greyed 2 2 4 2 2" xfId="8503" xr:uid="{C3805939-71D3-447A-AA24-C98A44D97FB5}"/>
    <cellStyle name="greyed 2 2 4 3" xfId="8504" xr:uid="{4EABAF46-849C-4B0E-B4F0-4CF0C50E1C07}"/>
    <cellStyle name="greyed 2 2 4 3 2" xfId="8505" xr:uid="{CDD8C62B-B334-4866-A1B3-9C15D24EBB55}"/>
    <cellStyle name="greyed 2 2 4 4" xfId="8506" xr:uid="{77B3C5F9-D8B5-4DD3-A1AE-440D63CD8F08}"/>
    <cellStyle name="greyed 2 2 4 4 2" xfId="8507" xr:uid="{CBA671C9-2FB8-474B-A242-2FBAE262D184}"/>
    <cellStyle name="greyed 2 2 4 5" xfId="8508" xr:uid="{2BE5D976-975B-4C56-A5C4-EBFCBA108E91}"/>
    <cellStyle name="greyed 2 2 4 5 2" xfId="8509" xr:uid="{2461ED07-C263-4D82-9E9C-50C9D555B48B}"/>
    <cellStyle name="greyed 2 2 4 6" xfId="8510" xr:uid="{D2DB44AF-6B9D-49F3-A291-87B9561D656E}"/>
    <cellStyle name="greyed 2 2 4 6 2" xfId="8511" xr:uid="{30ECA6E7-C5C3-4177-9589-A790926B3577}"/>
    <cellStyle name="greyed 2 2 4 7" xfId="8512" xr:uid="{926943FA-C59B-47E6-9073-B865AEAD82DA}"/>
    <cellStyle name="greyed 2 2 4 7 2" xfId="8513" xr:uid="{0B69E85B-7A23-4965-ADE6-C437DC32CF47}"/>
    <cellStyle name="greyed 2 2 4 8" xfId="8514" xr:uid="{51B32D4F-ADAA-4B7C-A88E-AC36A711E553}"/>
    <cellStyle name="greyed 2 2 4 8 2" xfId="8515" xr:uid="{F6206920-C2DD-43B3-9F8C-2D5C870BB764}"/>
    <cellStyle name="greyed 2 2 4 9" xfId="8516" xr:uid="{1EE247A2-E1E9-41D0-9346-B4B2CB407CFB}"/>
    <cellStyle name="greyed 2 2 4 9 2" xfId="8517" xr:uid="{982E7CF8-EAAA-43EF-9986-24094963ED5A}"/>
    <cellStyle name="greyed 2 2 5" xfId="8518" xr:uid="{78B0B624-1BAF-4D22-80F9-CECBB37FEDD1}"/>
    <cellStyle name="greyed 2 2 5 10" xfId="8519" xr:uid="{8B9B91CA-800C-41D2-AE65-A88377A3337D}"/>
    <cellStyle name="greyed 2 2 5 10 2" xfId="8520" xr:uid="{08817EB6-EBF5-4FE4-9025-5AD5389BA722}"/>
    <cellStyle name="greyed 2 2 5 11" xfId="8521" xr:uid="{A38952C8-64EE-487C-9732-325991646BAA}"/>
    <cellStyle name="greyed 2 2 5 11 2" xfId="8522" xr:uid="{3677FD39-7FA1-4CE3-A495-98CE6259F258}"/>
    <cellStyle name="greyed 2 2 5 12" xfId="8523" xr:uid="{08B22AFB-6CF7-4ACF-ADC6-CAEC4530D589}"/>
    <cellStyle name="greyed 2 2 5 12 2" xfId="8524" xr:uid="{8ED25487-8401-4934-9B59-6847593E4F00}"/>
    <cellStyle name="greyed 2 2 5 13" xfId="8525" xr:uid="{4DEF3CD6-0F26-4DBD-9BF9-C0996E722C2D}"/>
    <cellStyle name="greyed 2 2 5 13 2" xfId="8526" xr:uid="{783BA4F1-2FE1-4922-B37D-06C798B0BD0E}"/>
    <cellStyle name="greyed 2 2 5 14" xfId="8527" xr:uid="{E825DC0E-F8AF-4FAF-A843-CA77151667AE}"/>
    <cellStyle name="greyed 2 2 5 14 2" xfId="8528" xr:uid="{49A353D7-3119-41D1-8CBB-8DB647B5895A}"/>
    <cellStyle name="greyed 2 2 5 15" xfId="8529" xr:uid="{FF7668A1-DF76-4517-9FAE-1189B7859D0D}"/>
    <cellStyle name="greyed 2 2 5 2" xfId="8530" xr:uid="{A225BEA2-C3BA-4285-A193-597FADD2F819}"/>
    <cellStyle name="greyed 2 2 5 2 2" xfId="8531" xr:uid="{379159AA-A193-43DF-8079-F9B19FA7D133}"/>
    <cellStyle name="greyed 2 2 5 3" xfId="8532" xr:uid="{640A9742-C106-4D9C-B0E8-1822A673530B}"/>
    <cellStyle name="greyed 2 2 5 3 2" xfId="8533" xr:uid="{BC51D8E9-82D0-48DC-81AE-286E55583712}"/>
    <cellStyle name="greyed 2 2 5 4" xfId="8534" xr:uid="{18B84F70-4A87-4488-8821-16A6EC7A25F3}"/>
    <cellStyle name="greyed 2 2 5 4 2" xfId="8535" xr:uid="{0CFAEC16-2A1F-47A1-B089-CAE89F26E7BE}"/>
    <cellStyle name="greyed 2 2 5 5" xfId="8536" xr:uid="{D4903D03-AED9-410E-AF84-3A24BD5F9B02}"/>
    <cellStyle name="greyed 2 2 5 5 2" xfId="8537" xr:uid="{4CCAC5C1-B810-416D-AD06-19F289F6D1D4}"/>
    <cellStyle name="greyed 2 2 5 6" xfId="8538" xr:uid="{F94FED4C-4C4E-431E-ADC9-141515E96E7E}"/>
    <cellStyle name="greyed 2 2 5 6 2" xfId="8539" xr:uid="{47E30D0E-F06A-4EC1-9E9E-450E3EB4C035}"/>
    <cellStyle name="greyed 2 2 5 7" xfId="8540" xr:uid="{B1FCF74F-5B1F-4E22-81A6-B80E4D6E4741}"/>
    <cellStyle name="greyed 2 2 5 7 2" xfId="8541" xr:uid="{DD331DFB-5B5A-4A26-A769-9AA9D14D04C5}"/>
    <cellStyle name="greyed 2 2 5 8" xfId="8542" xr:uid="{FD4F57D3-5A4F-4F01-8B2A-A20BCB980A5C}"/>
    <cellStyle name="greyed 2 2 5 8 2" xfId="8543" xr:uid="{86B61956-6C15-4946-A4ED-3C4D05F4DC00}"/>
    <cellStyle name="greyed 2 2 5 9" xfId="8544" xr:uid="{FBABEB6C-15DD-4C61-BB0E-CF49D211C193}"/>
    <cellStyle name="greyed 2 2 5 9 2" xfId="8545" xr:uid="{390E039C-7409-49FA-AB34-9989A8A3097F}"/>
    <cellStyle name="greyed 2 2 6" xfId="8546" xr:uid="{3E4DC843-30AE-455F-985A-EA4C18417FD7}"/>
    <cellStyle name="greyed 2 2 6 10" xfId="8547" xr:uid="{87E88D1B-955B-48A0-8DAE-67FF90F50F21}"/>
    <cellStyle name="greyed 2 2 6 10 2" xfId="8548" xr:uid="{4CF5C5F3-3EBC-4D10-B1F2-129CC139B211}"/>
    <cellStyle name="greyed 2 2 6 11" xfId="8549" xr:uid="{DB2B5C84-212A-4AE6-819C-836F58E53792}"/>
    <cellStyle name="greyed 2 2 6 11 2" xfId="8550" xr:uid="{DBA2E104-69AE-41A1-91C2-F1CC7AA51A72}"/>
    <cellStyle name="greyed 2 2 6 12" xfId="8551" xr:uid="{0B397D3F-D4EB-4C3A-95E1-9F8B9694E1E5}"/>
    <cellStyle name="greyed 2 2 6 12 2" xfId="8552" xr:uid="{103377F2-5D31-4F3B-902B-DF2C65F37F77}"/>
    <cellStyle name="greyed 2 2 6 13" xfId="8553" xr:uid="{57D261A3-D46A-4310-9BED-FFC2583C7EFC}"/>
    <cellStyle name="greyed 2 2 6 13 2" xfId="8554" xr:uid="{3220D480-2D72-45E3-8B44-639F3123CC29}"/>
    <cellStyle name="greyed 2 2 6 14" xfId="8555" xr:uid="{233B2EB8-83ED-4246-8FFD-EB73198EBAB6}"/>
    <cellStyle name="greyed 2 2 6 14 2" xfId="8556" xr:uid="{9F25B71D-1789-42FF-87B6-481677611AE8}"/>
    <cellStyle name="greyed 2 2 6 15" xfId="8557" xr:uid="{A6D3EE63-B690-463D-927D-8B669C70ADBC}"/>
    <cellStyle name="greyed 2 2 6 2" xfId="8558" xr:uid="{947FA968-C812-46A1-9490-2D95B08E9F4E}"/>
    <cellStyle name="greyed 2 2 6 2 2" xfId="8559" xr:uid="{EB8BDECE-8A32-488A-B365-177564707C3F}"/>
    <cellStyle name="greyed 2 2 6 3" xfId="8560" xr:uid="{4AFAFD33-904F-499E-841F-6AD5EA9B58C4}"/>
    <cellStyle name="greyed 2 2 6 3 2" xfId="8561" xr:uid="{36D3C46D-51FF-4B94-AD7A-6226C6465D6B}"/>
    <cellStyle name="greyed 2 2 6 4" xfId="8562" xr:uid="{E7674965-9344-40B0-819A-AC6F5FAE42C5}"/>
    <cellStyle name="greyed 2 2 6 4 2" xfId="8563" xr:uid="{077DEED4-5CAE-4820-964B-B18EBC4D943E}"/>
    <cellStyle name="greyed 2 2 6 5" xfId="8564" xr:uid="{812683E5-2F7E-402C-97DE-0842C8FEBA04}"/>
    <cellStyle name="greyed 2 2 6 5 2" xfId="8565" xr:uid="{54FB49F6-5DEA-4D73-8C5D-BA4A163F1B2C}"/>
    <cellStyle name="greyed 2 2 6 6" xfId="8566" xr:uid="{0C3AEFE1-F39F-4B98-9076-C2650EB09B3F}"/>
    <cellStyle name="greyed 2 2 6 6 2" xfId="8567" xr:uid="{01D624DC-1EB3-4078-BAF3-DFDA3F6AD46D}"/>
    <cellStyle name="greyed 2 2 6 7" xfId="8568" xr:uid="{1D55D973-136C-4F3F-9C8B-D3AEA4A34CA2}"/>
    <cellStyle name="greyed 2 2 6 7 2" xfId="8569" xr:uid="{71C37588-153C-4458-A1DC-94D6A2532A40}"/>
    <cellStyle name="greyed 2 2 6 8" xfId="8570" xr:uid="{E47A46A1-2240-4420-87D1-92CF9991097B}"/>
    <cellStyle name="greyed 2 2 6 8 2" xfId="8571" xr:uid="{0D5B4EB6-9E59-4A95-90F3-34EC6579ACBF}"/>
    <cellStyle name="greyed 2 2 6 9" xfId="8572" xr:uid="{1C68E16C-4ACF-471C-B7E3-F86F7C2465E0}"/>
    <cellStyle name="greyed 2 2 6 9 2" xfId="8573" xr:uid="{2669D351-574D-4283-B606-B98097FF59F4}"/>
    <cellStyle name="greyed 2 2 7" xfId="8574" xr:uid="{2BC852A4-AC4D-4DE9-9888-98350E2634CB}"/>
    <cellStyle name="greyed 2 2 7 10" xfId="8575" xr:uid="{9752D261-D4D1-4813-8189-5D8078514B29}"/>
    <cellStyle name="greyed 2 2 7 10 2" xfId="8576" xr:uid="{5757C538-0772-46BE-B88D-4C3834C891B3}"/>
    <cellStyle name="greyed 2 2 7 11" xfId="8577" xr:uid="{08E183BE-8B5D-4345-92CB-057C13EFA5A1}"/>
    <cellStyle name="greyed 2 2 7 11 2" xfId="8578" xr:uid="{AB84231A-8C30-45F8-9287-DC4E89924C42}"/>
    <cellStyle name="greyed 2 2 7 12" xfId="8579" xr:uid="{7BF487B4-8BEC-41D3-9DA0-E7C7F929DF90}"/>
    <cellStyle name="greyed 2 2 7 12 2" xfId="8580" xr:uid="{79E1074C-9221-49FC-A9DF-2944726146F5}"/>
    <cellStyle name="greyed 2 2 7 13" xfId="8581" xr:uid="{7BE4B1FA-D5C4-44AB-AC6E-2A6F6C99467E}"/>
    <cellStyle name="greyed 2 2 7 13 2" xfId="8582" xr:uid="{33641C07-9995-4874-BDD1-61E95ABA038E}"/>
    <cellStyle name="greyed 2 2 7 14" xfId="8583" xr:uid="{DFE4E57D-F2BE-48B8-BCDA-0CD9D6959FB5}"/>
    <cellStyle name="greyed 2 2 7 14 2" xfId="8584" xr:uid="{CEBF71B9-9B41-443B-94DC-32FE47DB2E89}"/>
    <cellStyle name="greyed 2 2 7 15" xfId="8585" xr:uid="{D1CE782F-A822-403B-8F26-5AE124C2CBDF}"/>
    <cellStyle name="greyed 2 2 7 2" xfId="8586" xr:uid="{2BF1B62A-6476-45CA-A316-6BCCA112B1C5}"/>
    <cellStyle name="greyed 2 2 7 2 2" xfId="8587" xr:uid="{1205511A-EAD1-40A9-91C8-B6A14D840F87}"/>
    <cellStyle name="greyed 2 2 7 3" xfId="8588" xr:uid="{380EC959-929D-41E3-BA13-7A3496CF21D2}"/>
    <cellStyle name="greyed 2 2 7 3 2" xfId="8589" xr:uid="{9976C8B1-3944-4441-B4DC-FAC30174790C}"/>
    <cellStyle name="greyed 2 2 7 4" xfId="8590" xr:uid="{7AF6C71E-D698-4E78-9A14-FAD80DFA86A2}"/>
    <cellStyle name="greyed 2 2 7 4 2" xfId="8591" xr:uid="{FB43F6B3-8F9B-4B55-95B8-558EDA303A7A}"/>
    <cellStyle name="greyed 2 2 7 5" xfId="8592" xr:uid="{9531733B-F1A9-4D28-AFC9-61F932E7BE82}"/>
    <cellStyle name="greyed 2 2 7 5 2" xfId="8593" xr:uid="{936D1BA2-AC32-450F-BA1D-AE3C3F909E6F}"/>
    <cellStyle name="greyed 2 2 7 6" xfId="8594" xr:uid="{8592E433-4C51-42B0-B699-B4C06A00177B}"/>
    <cellStyle name="greyed 2 2 7 6 2" xfId="8595" xr:uid="{D0271019-C95B-4270-A8BF-2AF451CC49F4}"/>
    <cellStyle name="greyed 2 2 7 7" xfId="8596" xr:uid="{A94E6475-1552-4B5D-8C15-4671C7A0D79D}"/>
    <cellStyle name="greyed 2 2 7 7 2" xfId="8597" xr:uid="{3A6E5BE0-7DDC-49B8-8DC0-17A362CE4D95}"/>
    <cellStyle name="greyed 2 2 7 8" xfId="8598" xr:uid="{A2C1D3D7-1B79-4B59-8826-738411F0654B}"/>
    <cellStyle name="greyed 2 2 7 8 2" xfId="8599" xr:uid="{1B402F51-B042-48F3-9139-598F0D0FEB00}"/>
    <cellStyle name="greyed 2 2 7 9" xfId="8600" xr:uid="{99F3005E-DF70-43B1-BBE1-47D2F4D38788}"/>
    <cellStyle name="greyed 2 2 7 9 2" xfId="8601" xr:uid="{73A7F883-6AF7-4A04-A6FC-D70B39FF4D20}"/>
    <cellStyle name="greyed 2 2 8" xfId="8602" xr:uid="{EC38E531-A555-49D8-8237-8F75246CB2CE}"/>
    <cellStyle name="greyed 2 2 8 10" xfId="8603" xr:uid="{2B81252D-7D80-40D3-9CD4-65BFE441B9EC}"/>
    <cellStyle name="greyed 2 2 8 10 2" xfId="8604" xr:uid="{E96D5CB3-E06B-40A2-B659-7983022BE8CD}"/>
    <cellStyle name="greyed 2 2 8 11" xfId="8605" xr:uid="{D0EE5057-ED63-49BD-96FE-8927B10D7D90}"/>
    <cellStyle name="greyed 2 2 8 11 2" xfId="8606" xr:uid="{5A797C34-5C6F-42BF-8E50-D61CD48A727C}"/>
    <cellStyle name="greyed 2 2 8 12" xfId="8607" xr:uid="{E03EDF54-338C-4706-93A6-F95474870ECB}"/>
    <cellStyle name="greyed 2 2 8 12 2" xfId="8608" xr:uid="{FD53C78B-5FC7-4680-9A2C-D61A63E56F58}"/>
    <cellStyle name="greyed 2 2 8 13" xfId="8609" xr:uid="{ECE21183-9E42-4E2A-86E8-13C15944D8A5}"/>
    <cellStyle name="greyed 2 2 8 13 2" xfId="8610" xr:uid="{4ECB85B0-1224-45D5-ABB3-99515B7C5604}"/>
    <cellStyle name="greyed 2 2 8 14" xfId="8611" xr:uid="{B05B28BC-2F85-41C9-8013-6DFE5759F93C}"/>
    <cellStyle name="greyed 2 2 8 14 2" xfId="8612" xr:uid="{8AD8875B-97AC-4713-8D3C-FD68EEC9EEB9}"/>
    <cellStyle name="greyed 2 2 8 15" xfId="8613" xr:uid="{B258F415-1618-43D2-8ABE-14CE9212ADAE}"/>
    <cellStyle name="greyed 2 2 8 2" xfId="8614" xr:uid="{443D7B63-BF6B-4CB3-B3DE-DCA76C49A3AB}"/>
    <cellStyle name="greyed 2 2 8 2 2" xfId="8615" xr:uid="{6249B766-3F0B-4D32-B2FD-A04335A5179F}"/>
    <cellStyle name="greyed 2 2 8 3" xfId="8616" xr:uid="{1E245D78-17E6-4BAA-9EF1-94DF092D9507}"/>
    <cellStyle name="greyed 2 2 8 3 2" xfId="8617" xr:uid="{8A7C9F57-2A3F-4173-AA22-068D4BFDFAA5}"/>
    <cellStyle name="greyed 2 2 8 4" xfId="8618" xr:uid="{A243DB1B-0C33-435B-84E5-9717E5F953AB}"/>
    <cellStyle name="greyed 2 2 8 4 2" xfId="8619" xr:uid="{4423392A-7B40-489E-817E-7948CCCE47A8}"/>
    <cellStyle name="greyed 2 2 8 5" xfId="8620" xr:uid="{D120C942-110C-4932-ABBB-08E74D31491D}"/>
    <cellStyle name="greyed 2 2 8 5 2" xfId="8621" xr:uid="{54795DC7-F012-42A2-AA0F-8D85AB8AC028}"/>
    <cellStyle name="greyed 2 2 8 6" xfId="8622" xr:uid="{DDD290FF-9805-4265-B13D-F3B9DB08608C}"/>
    <cellStyle name="greyed 2 2 8 6 2" xfId="8623" xr:uid="{61B0B20D-C6FF-4F8A-9598-C18B31B484E3}"/>
    <cellStyle name="greyed 2 2 8 7" xfId="8624" xr:uid="{A7E9AE29-8556-4986-B3B9-7C12B51E1B65}"/>
    <cellStyle name="greyed 2 2 8 7 2" xfId="8625" xr:uid="{A1DD8530-D042-4F41-89E9-F5D9A317892B}"/>
    <cellStyle name="greyed 2 2 8 8" xfId="8626" xr:uid="{AB160DB7-084F-4ADE-98BA-3CBD7133524D}"/>
    <cellStyle name="greyed 2 2 8 8 2" xfId="8627" xr:uid="{9F8C99F4-5B39-4DA1-BCF4-14C35A4E21BD}"/>
    <cellStyle name="greyed 2 2 8 9" xfId="8628" xr:uid="{49858A7D-0525-4736-B0AD-954623F87A27}"/>
    <cellStyle name="greyed 2 2 8 9 2" xfId="8629" xr:uid="{0259AEDB-AA2E-45EE-A08C-D430D91E11C1}"/>
    <cellStyle name="greyed 2 2 9" xfId="8630" xr:uid="{57060040-B3BD-45C1-896B-C47E5797EEF2}"/>
    <cellStyle name="greyed 2 2 9 10" xfId="8631" xr:uid="{F613B7E9-C73D-48AC-88B6-E4383CFE8FC5}"/>
    <cellStyle name="greyed 2 2 9 10 2" xfId="8632" xr:uid="{BCD84696-B350-47AE-B61E-EA4EE38145C5}"/>
    <cellStyle name="greyed 2 2 9 11" xfId="8633" xr:uid="{886B13C5-4F60-41A8-AAC6-2D8983598959}"/>
    <cellStyle name="greyed 2 2 9 11 2" xfId="8634" xr:uid="{BF0998DC-D15D-4439-99D8-B709EDF6CBA6}"/>
    <cellStyle name="greyed 2 2 9 12" xfId="8635" xr:uid="{3BDEE9FF-D203-42D2-BA9A-71133C919A2E}"/>
    <cellStyle name="greyed 2 2 9 12 2" xfId="8636" xr:uid="{61ECA58A-AAAF-43C7-8C92-46A6875C4CAA}"/>
    <cellStyle name="greyed 2 2 9 13" xfId="8637" xr:uid="{E0E47DC8-6B45-40E0-9316-D8F1026B9285}"/>
    <cellStyle name="greyed 2 2 9 13 2" xfId="8638" xr:uid="{3714CF9D-A1DF-43CC-B02E-8E0C6CA1C7AA}"/>
    <cellStyle name="greyed 2 2 9 14" xfId="8639" xr:uid="{1EA1A918-5FAE-41B7-9971-6C2AE7FE5D17}"/>
    <cellStyle name="greyed 2 2 9 14 2" xfId="8640" xr:uid="{503DFBDF-21F6-45D3-ADBA-48C2CDA09730}"/>
    <cellStyle name="greyed 2 2 9 15" xfId="8641" xr:uid="{58CF8DC9-0E56-48F4-BA90-C456D63DBFC3}"/>
    <cellStyle name="greyed 2 2 9 2" xfId="8642" xr:uid="{DBB3C406-6927-43CD-8093-2F5DDEA4989B}"/>
    <cellStyle name="greyed 2 2 9 2 2" xfId="8643" xr:uid="{A45AF07A-0BAF-49BE-BA19-31318559C49C}"/>
    <cellStyle name="greyed 2 2 9 3" xfId="8644" xr:uid="{3597899F-53E8-4918-AA85-7DE194C45340}"/>
    <cellStyle name="greyed 2 2 9 3 2" xfId="8645" xr:uid="{86B8C0A2-4E68-4B47-BF89-E2AC77A20276}"/>
    <cellStyle name="greyed 2 2 9 4" xfId="8646" xr:uid="{662FB85B-C42E-42F5-8B1B-2BDBA51F7A9E}"/>
    <cellStyle name="greyed 2 2 9 4 2" xfId="8647" xr:uid="{0849654E-BB63-4C73-8BD3-A54744EE41CC}"/>
    <cellStyle name="greyed 2 2 9 5" xfId="8648" xr:uid="{FC675A39-4ABF-4808-B850-0655B8369F16}"/>
    <cellStyle name="greyed 2 2 9 5 2" xfId="8649" xr:uid="{9BE06515-24A6-41D8-A16D-A31904CB0BBC}"/>
    <cellStyle name="greyed 2 2 9 6" xfId="8650" xr:uid="{5E0FE3D8-0CCC-4AA9-9143-1C10D6DA0298}"/>
    <cellStyle name="greyed 2 2 9 6 2" xfId="8651" xr:uid="{0A066E83-5F38-4681-8B63-3F81099E443A}"/>
    <cellStyle name="greyed 2 2 9 7" xfId="8652" xr:uid="{354977E9-03A0-441B-9B66-1D98A80ED0A7}"/>
    <cellStyle name="greyed 2 2 9 7 2" xfId="8653" xr:uid="{B501FB52-132F-49C7-B7FC-BCE016D4095A}"/>
    <cellStyle name="greyed 2 2 9 8" xfId="8654" xr:uid="{9023D580-8A01-4C99-ADAC-86EC48214D30}"/>
    <cellStyle name="greyed 2 2 9 8 2" xfId="8655" xr:uid="{1D1E18A3-F79C-4ACA-9BEC-D9C30040E268}"/>
    <cellStyle name="greyed 2 2 9 9" xfId="8656" xr:uid="{D7A79952-878F-4EA9-9EF5-E04CD2EC6AD1}"/>
    <cellStyle name="greyed 2 2 9 9 2" xfId="8657" xr:uid="{0D974526-8C4F-4011-B282-C23D7D81AC91}"/>
    <cellStyle name="greyed 2 20" xfId="8658" xr:uid="{5D526586-7858-4B11-93BF-40FC92A01BE7}"/>
    <cellStyle name="greyed 2 20 10" xfId="8659" xr:uid="{25965B29-9322-4246-9C9C-B2CBAD586476}"/>
    <cellStyle name="greyed 2 20 10 2" xfId="8660" xr:uid="{DB667EF9-7B33-400A-AA90-E47EB76BB375}"/>
    <cellStyle name="greyed 2 20 11" xfId="8661" xr:uid="{B9D4C232-B9AD-42B4-8121-652663396B86}"/>
    <cellStyle name="greyed 2 20 11 2" xfId="8662" xr:uid="{DB52DFB0-6323-4F32-A138-C14A7F546B27}"/>
    <cellStyle name="greyed 2 20 12" xfId="8663" xr:uid="{D7AF4E67-AF4A-4CE8-B93C-3297592B7A48}"/>
    <cellStyle name="greyed 2 20 12 2" xfId="8664" xr:uid="{9B607BA9-3BB0-4D6D-8A6B-3E584F554275}"/>
    <cellStyle name="greyed 2 20 13" xfId="8665" xr:uid="{EBF0BE06-30CF-438A-8AEA-A8B9D675EE58}"/>
    <cellStyle name="greyed 2 20 13 2" xfId="8666" xr:uid="{69DDC8B2-46BC-4423-B5CA-08700C01F1DB}"/>
    <cellStyle name="greyed 2 20 14" xfId="8667" xr:uid="{1D238CB2-0D88-400C-B569-3DB927FA2BDF}"/>
    <cellStyle name="greyed 2 20 14 2" xfId="8668" xr:uid="{A6CA2636-E7E7-4BFE-A1CF-059AF132B582}"/>
    <cellStyle name="greyed 2 20 15" xfId="8669" xr:uid="{A8D38378-9637-4E9F-B4B7-C72D21878503}"/>
    <cellStyle name="greyed 2 20 2" xfId="8670" xr:uid="{5DCEFE3F-B15B-4082-A162-7AF7C83D749C}"/>
    <cellStyle name="greyed 2 20 2 2" xfId="8671" xr:uid="{81D7049C-87D0-47BC-9837-7DF405B1F936}"/>
    <cellStyle name="greyed 2 20 3" xfId="8672" xr:uid="{6823E28E-FFB4-42E7-A0FF-68FDCB4CD343}"/>
    <cellStyle name="greyed 2 20 3 2" xfId="8673" xr:uid="{8CAF7876-7160-462C-9ACA-626D1008952A}"/>
    <cellStyle name="greyed 2 20 4" xfId="8674" xr:uid="{6F7C1B1A-3DF5-4ED7-ABB4-E738F827E45A}"/>
    <cellStyle name="greyed 2 20 4 2" xfId="8675" xr:uid="{CDDCD961-3BF6-45C7-A5F1-ADDA4A3FAA09}"/>
    <cellStyle name="greyed 2 20 5" xfId="8676" xr:uid="{7DBF89B5-772A-43B9-88EC-676367A08099}"/>
    <cellStyle name="greyed 2 20 5 2" xfId="8677" xr:uid="{3DA266A6-DD82-4074-9C5F-AEAB14092608}"/>
    <cellStyle name="greyed 2 20 6" xfId="8678" xr:uid="{1846ED8B-33F1-462B-B808-924565324F66}"/>
    <cellStyle name="greyed 2 20 6 2" xfId="8679" xr:uid="{8784AAAF-E257-4A48-9335-D0098CA2FAE4}"/>
    <cellStyle name="greyed 2 20 7" xfId="8680" xr:uid="{279B8D61-8180-4A91-844E-227CF0292C1A}"/>
    <cellStyle name="greyed 2 20 7 2" xfId="8681" xr:uid="{CE712F1D-FE6C-4520-A89A-EDD25EBE549F}"/>
    <cellStyle name="greyed 2 20 8" xfId="8682" xr:uid="{00F1FB6E-3D5C-4C32-9D33-332F038A6721}"/>
    <cellStyle name="greyed 2 20 8 2" xfId="8683" xr:uid="{E442C583-4462-4195-8C2B-DB472838B8C0}"/>
    <cellStyle name="greyed 2 20 9" xfId="8684" xr:uid="{2492EB63-37F8-4284-B4CB-13C1EF0958A8}"/>
    <cellStyle name="greyed 2 20 9 2" xfId="8685" xr:uid="{B8523DAD-5AAC-4A1B-8800-9CF83B26F399}"/>
    <cellStyle name="greyed 2 21" xfId="8686" xr:uid="{40032042-5884-49B9-B0DA-FAC59FA8C79E}"/>
    <cellStyle name="greyed 2 21 10" xfId="8687" xr:uid="{59EC9804-B8E0-45D3-AD89-A05CA8B49C31}"/>
    <cellStyle name="greyed 2 21 10 2" xfId="8688" xr:uid="{5F1A26BB-5AA8-4514-A9D7-83E142C03FD5}"/>
    <cellStyle name="greyed 2 21 11" xfId="8689" xr:uid="{3153C87B-B51C-49A7-B236-DE7BB7B0EDF8}"/>
    <cellStyle name="greyed 2 21 11 2" xfId="8690" xr:uid="{1D5F9855-21C4-4F33-A5A0-AAE3E3B72438}"/>
    <cellStyle name="greyed 2 21 12" xfId="8691" xr:uid="{71A7EA52-A01D-4379-8A04-29A5AE1F2FC9}"/>
    <cellStyle name="greyed 2 21 12 2" xfId="8692" xr:uid="{2C772F70-FB9C-4A8B-A8B9-DD10A264B360}"/>
    <cellStyle name="greyed 2 21 13" xfId="8693" xr:uid="{63282EEE-6E20-4E58-9FA8-098BFE8DF72C}"/>
    <cellStyle name="greyed 2 21 13 2" xfId="8694" xr:uid="{B36109D7-1E9F-498F-8E1D-E5B0BAE3EE59}"/>
    <cellStyle name="greyed 2 21 14" xfId="8695" xr:uid="{57F293C8-A958-4347-BC43-31994FA03A8F}"/>
    <cellStyle name="greyed 2 21 14 2" xfId="8696" xr:uid="{2EA67FFA-5D55-4EE2-BEB5-EC426ACC69FF}"/>
    <cellStyle name="greyed 2 21 15" xfId="8697" xr:uid="{BD241482-7374-4D97-868C-D02C9F27BE96}"/>
    <cellStyle name="greyed 2 21 2" xfId="8698" xr:uid="{4AFD6AEF-EBD2-480E-871D-092E79D9CED1}"/>
    <cellStyle name="greyed 2 21 2 2" xfId="8699" xr:uid="{20A28077-E98E-41E7-B32B-3FF0A6B5C9C7}"/>
    <cellStyle name="greyed 2 21 3" xfId="8700" xr:uid="{79AE6CAD-FF02-49F1-BE0B-0875EB5107DC}"/>
    <cellStyle name="greyed 2 21 3 2" xfId="8701" xr:uid="{D05A2FD4-DEE5-4B4A-BBAA-3AB2B683D053}"/>
    <cellStyle name="greyed 2 21 4" xfId="8702" xr:uid="{F1DB1BA9-D428-4B99-9D5A-9A3CADF8195D}"/>
    <cellStyle name="greyed 2 21 4 2" xfId="8703" xr:uid="{BF659C39-8DF9-416F-AD75-40A7C8A97CC0}"/>
    <cellStyle name="greyed 2 21 5" xfId="8704" xr:uid="{0B035902-D3E3-42A3-8F33-7D465A3942B0}"/>
    <cellStyle name="greyed 2 21 5 2" xfId="8705" xr:uid="{5E20C539-90EC-4B91-ADBD-79F8C1DB1C50}"/>
    <cellStyle name="greyed 2 21 6" xfId="8706" xr:uid="{A68021E1-81B0-44C7-A67E-84115AC326B7}"/>
    <cellStyle name="greyed 2 21 6 2" xfId="8707" xr:uid="{AB487F75-E346-461F-9160-A4F108274459}"/>
    <cellStyle name="greyed 2 21 7" xfId="8708" xr:uid="{0B4CEFA8-1B5A-4364-9B36-49F08FEBB5BD}"/>
    <cellStyle name="greyed 2 21 7 2" xfId="8709" xr:uid="{4FBF9E29-D60A-4DF7-B9D0-4CD25F74D5FA}"/>
    <cellStyle name="greyed 2 21 8" xfId="8710" xr:uid="{AAC79389-A302-458E-901C-DF1FD308A8BD}"/>
    <cellStyle name="greyed 2 21 8 2" xfId="8711" xr:uid="{ED7D0927-6468-443F-9C61-28504E941C21}"/>
    <cellStyle name="greyed 2 21 9" xfId="8712" xr:uid="{C728FE43-11C0-48F7-8F0E-16C5EE656B7F}"/>
    <cellStyle name="greyed 2 21 9 2" xfId="8713" xr:uid="{55DDD35F-B63E-4608-B009-BBD9B1557EAC}"/>
    <cellStyle name="greyed 2 22" xfId="8714" xr:uid="{9117407C-7AA6-42C4-9B1E-B5F19A6C1ABE}"/>
    <cellStyle name="greyed 2 22 10" xfId="8715" xr:uid="{D4D408FA-D793-4807-A711-3C9016059D16}"/>
    <cellStyle name="greyed 2 22 10 2" xfId="8716" xr:uid="{8563D878-70AC-4363-A9CC-AA511618A109}"/>
    <cellStyle name="greyed 2 22 11" xfId="8717" xr:uid="{88A19D65-AA86-4DBB-A721-A71A3D3F16CA}"/>
    <cellStyle name="greyed 2 22 11 2" xfId="8718" xr:uid="{CC61CBB1-8D6E-4089-8384-1399E70E4AE8}"/>
    <cellStyle name="greyed 2 22 12" xfId="8719" xr:uid="{3EDBF18E-0574-4FB9-8D6D-49169C9C23DE}"/>
    <cellStyle name="greyed 2 22 12 2" xfId="8720" xr:uid="{4EA045E0-80EC-46A1-A11A-8F236AD054F7}"/>
    <cellStyle name="greyed 2 22 13" xfId="8721" xr:uid="{937F504C-C434-4AC0-B055-E92A64941C34}"/>
    <cellStyle name="greyed 2 22 13 2" xfId="8722" xr:uid="{70012871-2C94-487C-A3E9-65A112D4E12F}"/>
    <cellStyle name="greyed 2 22 14" xfId="8723" xr:uid="{30B4DAB9-FFA9-480A-9ADE-D4EB14F4D1E5}"/>
    <cellStyle name="greyed 2 22 2" xfId="8724" xr:uid="{A58C2539-A41B-4744-893D-52F5FC209913}"/>
    <cellStyle name="greyed 2 22 2 2" xfId="8725" xr:uid="{04B95265-A318-407A-97E6-006AAF4A44EA}"/>
    <cellStyle name="greyed 2 22 3" xfId="8726" xr:uid="{45AD7231-1382-4432-9D71-253A02145AE9}"/>
    <cellStyle name="greyed 2 22 3 2" xfId="8727" xr:uid="{80276686-200B-475A-99D4-3ABA69C9BF3A}"/>
    <cellStyle name="greyed 2 22 4" xfId="8728" xr:uid="{5CA86CA6-AF69-4D1B-8A9B-3CAA609988CE}"/>
    <cellStyle name="greyed 2 22 4 2" xfId="8729" xr:uid="{A021A659-60B9-41E1-BFF0-958EECCC7A41}"/>
    <cellStyle name="greyed 2 22 5" xfId="8730" xr:uid="{5793D52A-7160-4A26-A3C2-2E0420A61FBE}"/>
    <cellStyle name="greyed 2 22 5 2" xfId="8731" xr:uid="{AC143321-D64A-4971-B10C-E7C3BD075E29}"/>
    <cellStyle name="greyed 2 22 6" xfId="8732" xr:uid="{B5ECC76C-7900-42AC-8E4A-7DE0BB383732}"/>
    <cellStyle name="greyed 2 22 6 2" xfId="8733" xr:uid="{4496919F-3EF3-44B6-8CD1-D975E94A3DBF}"/>
    <cellStyle name="greyed 2 22 7" xfId="8734" xr:uid="{C519381F-1B04-449A-B291-F26D75B3F7E6}"/>
    <cellStyle name="greyed 2 22 7 2" xfId="8735" xr:uid="{88A28B6E-D388-486F-8F7E-7BFD9C1E74D1}"/>
    <cellStyle name="greyed 2 22 8" xfId="8736" xr:uid="{80782991-1834-46D0-9AA2-342CF2F1B452}"/>
    <cellStyle name="greyed 2 22 8 2" xfId="8737" xr:uid="{692CF21D-3292-4085-BFA9-6104ACCB61C7}"/>
    <cellStyle name="greyed 2 22 9" xfId="8738" xr:uid="{59D93F65-DE66-43C2-83EF-0816687989F0}"/>
    <cellStyle name="greyed 2 22 9 2" xfId="8739" xr:uid="{C257267B-F2F0-4AE2-AF1C-7BB3EA5BD9AB}"/>
    <cellStyle name="greyed 2 23" xfId="8740" xr:uid="{D87B67AE-90ED-4017-B2AE-B94248301324}"/>
    <cellStyle name="greyed 2 23 10" xfId="8741" xr:uid="{98DF1F1D-03F3-4FFB-8FE7-F88FF1044128}"/>
    <cellStyle name="greyed 2 23 10 2" xfId="8742" xr:uid="{2F7ED87D-26F8-420D-A8A8-6E469D3ED85D}"/>
    <cellStyle name="greyed 2 23 11" xfId="8743" xr:uid="{A5432AF0-678E-4D3E-83F0-A859714DF447}"/>
    <cellStyle name="greyed 2 23 11 2" xfId="8744" xr:uid="{4C805505-7304-4BF8-9D00-C3109B893D2C}"/>
    <cellStyle name="greyed 2 23 12" xfId="8745" xr:uid="{4A631A2F-6D20-4C10-B0C2-A7D7BEB77E71}"/>
    <cellStyle name="greyed 2 23 12 2" xfId="8746" xr:uid="{2148777F-CBA1-44B6-AA52-27BEBBD9B2F1}"/>
    <cellStyle name="greyed 2 23 13" xfId="8747" xr:uid="{31892598-90B5-4152-B532-F43EE8802743}"/>
    <cellStyle name="greyed 2 23 13 2" xfId="8748" xr:uid="{95F01FB6-153D-4520-AB78-9468AC7F39CD}"/>
    <cellStyle name="greyed 2 23 14" xfId="8749" xr:uid="{914BC365-916F-4A8F-B942-EF5A211E58DE}"/>
    <cellStyle name="greyed 2 23 2" xfId="8750" xr:uid="{483F42B4-CC99-4223-8D5D-283BF4D53D4F}"/>
    <cellStyle name="greyed 2 23 2 2" xfId="8751" xr:uid="{414CD46B-7A16-4AD4-82B7-BED2B71F4BE5}"/>
    <cellStyle name="greyed 2 23 3" xfId="8752" xr:uid="{05E72D21-232C-4498-8A00-1A95B3CCE508}"/>
    <cellStyle name="greyed 2 23 3 2" xfId="8753" xr:uid="{C3304E3A-AD96-4358-9082-73E04AB3B70F}"/>
    <cellStyle name="greyed 2 23 4" xfId="8754" xr:uid="{643036F3-6F98-47AC-B46E-F23B400905E7}"/>
    <cellStyle name="greyed 2 23 4 2" xfId="8755" xr:uid="{BBE3BBF1-6D77-43FD-97CE-BAA518A20838}"/>
    <cellStyle name="greyed 2 23 5" xfId="8756" xr:uid="{716E990D-3D54-4E13-840B-594D6F728F9C}"/>
    <cellStyle name="greyed 2 23 5 2" xfId="8757" xr:uid="{457B7CD4-7C2C-4B5A-AF5F-2335FAD7B07D}"/>
    <cellStyle name="greyed 2 23 6" xfId="8758" xr:uid="{75637CE7-F3FC-451D-B78B-0E6731ADDE3C}"/>
    <cellStyle name="greyed 2 23 6 2" xfId="8759" xr:uid="{9F3E31B1-972F-449C-806C-2B98CF1E2CA7}"/>
    <cellStyle name="greyed 2 23 7" xfId="8760" xr:uid="{D326AC06-0812-48BD-8564-8199E783F515}"/>
    <cellStyle name="greyed 2 23 7 2" xfId="8761" xr:uid="{FDD62957-87B8-4085-BB53-9EC223BD4C82}"/>
    <cellStyle name="greyed 2 23 8" xfId="8762" xr:uid="{BE8729C1-66D3-454C-B797-F550AA7C9725}"/>
    <cellStyle name="greyed 2 23 8 2" xfId="8763" xr:uid="{33714CB1-09E2-4827-BB37-C6318E4B3598}"/>
    <cellStyle name="greyed 2 23 9" xfId="8764" xr:uid="{ADCCB936-193B-43E8-8469-8B1BA01DA50C}"/>
    <cellStyle name="greyed 2 23 9 2" xfId="8765" xr:uid="{3C9E3D80-EC09-46DD-BEA9-0ADBEAA627B9}"/>
    <cellStyle name="greyed 2 24" xfId="8766" xr:uid="{6A4DD36B-331C-46D3-B4DF-209C59B674B1}"/>
    <cellStyle name="greyed 2 24 10" xfId="8767" xr:uid="{4D562894-7C28-4892-8F36-3FE125B7F2C5}"/>
    <cellStyle name="greyed 2 24 10 2" xfId="8768" xr:uid="{13EF0E44-1A23-4912-9457-E6FC771FC78B}"/>
    <cellStyle name="greyed 2 24 11" xfId="8769" xr:uid="{5EDEA3B4-99F4-42DE-BB92-F20BFCB6D78F}"/>
    <cellStyle name="greyed 2 24 11 2" xfId="8770" xr:uid="{D8C40E11-652F-4CED-8155-35DFA945C032}"/>
    <cellStyle name="greyed 2 24 12" xfId="8771" xr:uid="{73E973B8-8862-4B16-BDF2-42375D71F228}"/>
    <cellStyle name="greyed 2 24 12 2" xfId="8772" xr:uid="{FDC3CE19-6294-46EF-9D1F-91B50B28FFDD}"/>
    <cellStyle name="greyed 2 24 13" xfId="8773" xr:uid="{F39422FF-63DE-41B0-A70D-7740A99B4865}"/>
    <cellStyle name="greyed 2 24 13 2" xfId="8774" xr:uid="{6348798C-31AB-46FC-AC49-E2ED8A964246}"/>
    <cellStyle name="greyed 2 24 14" xfId="8775" xr:uid="{96CDF1C6-5F9D-4A23-B0AB-4B92A1F401F9}"/>
    <cellStyle name="greyed 2 24 2" xfId="8776" xr:uid="{56F43983-C718-4E52-BD61-19D74A8E0CA0}"/>
    <cellStyle name="greyed 2 24 2 2" xfId="8777" xr:uid="{E70EBA2B-999B-4050-B7BA-6CA0C74BBBB2}"/>
    <cellStyle name="greyed 2 24 3" xfId="8778" xr:uid="{04F3300E-17C0-4900-A3F8-BDC47CDBDB08}"/>
    <cellStyle name="greyed 2 24 3 2" xfId="8779" xr:uid="{94BB4A0B-1AED-419D-ABC8-56404B0CD111}"/>
    <cellStyle name="greyed 2 24 4" xfId="8780" xr:uid="{C11C90E4-BBC2-43B7-88AE-6E495DE35881}"/>
    <cellStyle name="greyed 2 24 4 2" xfId="8781" xr:uid="{7470D5EC-A4D9-41ED-9B9A-DFE55E58604B}"/>
    <cellStyle name="greyed 2 24 5" xfId="8782" xr:uid="{0EEA84A1-73B7-4136-ACD5-CA0632973E2D}"/>
    <cellStyle name="greyed 2 24 5 2" xfId="8783" xr:uid="{8A302199-62D0-4B88-BDE7-2EBD46E3BC18}"/>
    <cellStyle name="greyed 2 24 6" xfId="8784" xr:uid="{9CE18FA2-F261-4696-B9B4-0333852AA980}"/>
    <cellStyle name="greyed 2 24 6 2" xfId="8785" xr:uid="{15DBEB42-FB10-4991-83A5-73BBBF3B90C5}"/>
    <cellStyle name="greyed 2 24 7" xfId="8786" xr:uid="{6B332C38-CB59-4DD8-95FF-EC3907205053}"/>
    <cellStyle name="greyed 2 24 7 2" xfId="8787" xr:uid="{CFB84255-8977-4908-9B33-168B0B0EC0F6}"/>
    <cellStyle name="greyed 2 24 8" xfId="8788" xr:uid="{637E4B48-B404-446B-AE02-333F011B2751}"/>
    <cellStyle name="greyed 2 24 8 2" xfId="8789" xr:uid="{0F99EBAB-9E92-4623-B99D-5D2624830594}"/>
    <cellStyle name="greyed 2 24 9" xfId="8790" xr:uid="{253351F9-CB7E-407C-AD82-26AF2F968B6C}"/>
    <cellStyle name="greyed 2 24 9 2" xfId="8791" xr:uid="{0ABA2921-DCE2-4EAF-AC35-D20279E9DA95}"/>
    <cellStyle name="greyed 2 25" xfId="8792" xr:uid="{56A77EF1-60B8-4761-8BA6-8A078E8794F9}"/>
    <cellStyle name="greyed 2 25 10" xfId="8793" xr:uid="{6D60B33E-CACF-4FB5-8877-9C9FBE942240}"/>
    <cellStyle name="greyed 2 25 10 2" xfId="8794" xr:uid="{22CA07E1-CBB1-4784-8336-D2B1252F2FED}"/>
    <cellStyle name="greyed 2 25 11" xfId="8795" xr:uid="{554B8DCB-0CF2-407C-88A3-884CF7CA335B}"/>
    <cellStyle name="greyed 2 25 11 2" xfId="8796" xr:uid="{DEC0DA5C-2640-4936-A746-B14A21CD90C3}"/>
    <cellStyle name="greyed 2 25 12" xfId="8797" xr:uid="{9A83377C-6974-4377-89ED-EC1D0A63C669}"/>
    <cellStyle name="greyed 2 25 12 2" xfId="8798" xr:uid="{BA667653-BC8C-4EA6-8089-C88DBEC92DD8}"/>
    <cellStyle name="greyed 2 25 13" xfId="8799" xr:uid="{5391EBFB-B6A2-4F8B-BD4B-A29323A5E47F}"/>
    <cellStyle name="greyed 2 25 13 2" xfId="8800" xr:uid="{3FE24601-7312-4258-B229-F52694FCC4BE}"/>
    <cellStyle name="greyed 2 25 14" xfId="8801" xr:uid="{FAD17DBB-600E-4777-A04E-C02754973412}"/>
    <cellStyle name="greyed 2 25 2" xfId="8802" xr:uid="{AB2B6249-CBE4-4CA5-A490-457079EA97AD}"/>
    <cellStyle name="greyed 2 25 2 2" xfId="8803" xr:uid="{0BB40D91-BF84-4914-BA4B-7375CC50DE43}"/>
    <cellStyle name="greyed 2 25 3" xfId="8804" xr:uid="{CD8D5F06-1568-4DEE-B2C8-00341D43D743}"/>
    <cellStyle name="greyed 2 25 3 2" xfId="8805" xr:uid="{ACB3E7DB-0B41-4978-BC6F-C64A94FE31A9}"/>
    <cellStyle name="greyed 2 25 4" xfId="8806" xr:uid="{1C84A9D0-6F2A-4DD2-A9A0-EA0D7DF35488}"/>
    <cellStyle name="greyed 2 25 4 2" xfId="8807" xr:uid="{B976C6E2-23FF-461C-A612-A0374F58439B}"/>
    <cellStyle name="greyed 2 25 5" xfId="8808" xr:uid="{3462F072-7C64-40D9-AEC9-FC054CF13556}"/>
    <cellStyle name="greyed 2 25 5 2" xfId="8809" xr:uid="{D2859FF9-1A1B-4D93-9534-4B0138167147}"/>
    <cellStyle name="greyed 2 25 6" xfId="8810" xr:uid="{0B221B5F-14E7-4919-B878-0F96F46571B5}"/>
    <cellStyle name="greyed 2 25 6 2" xfId="8811" xr:uid="{BC35CBC8-034F-42BD-A002-9DE749C5FCFD}"/>
    <cellStyle name="greyed 2 25 7" xfId="8812" xr:uid="{2A7AF5F2-E8F5-404E-A788-EFF5163D51D8}"/>
    <cellStyle name="greyed 2 25 7 2" xfId="8813" xr:uid="{D779AC11-8083-4D14-A487-CDA740046F29}"/>
    <cellStyle name="greyed 2 25 8" xfId="8814" xr:uid="{90DD2CBF-8EE2-4E15-AC23-A64E9812264C}"/>
    <cellStyle name="greyed 2 25 8 2" xfId="8815" xr:uid="{24708E2B-83AD-42BD-B82D-2A3B063E9E1F}"/>
    <cellStyle name="greyed 2 25 9" xfId="8816" xr:uid="{58A63B42-8192-4FE8-AB64-BCB74192B113}"/>
    <cellStyle name="greyed 2 25 9 2" xfId="8817" xr:uid="{C13958CD-1B48-48AE-A603-2A91A41A620D}"/>
    <cellStyle name="greyed 2 26" xfId="8818" xr:uid="{6B59D9A1-56F5-4DFF-8E35-188A3802A2B5}"/>
    <cellStyle name="greyed 2 26 10" xfId="8819" xr:uid="{97ADB791-7540-484F-B0BC-31B5FB421845}"/>
    <cellStyle name="greyed 2 26 10 2" xfId="8820" xr:uid="{F5CC4835-623C-46CE-A237-041FE4828DC9}"/>
    <cellStyle name="greyed 2 26 11" xfId="8821" xr:uid="{E1122EFF-A5F5-47E1-AE85-90056616FC9E}"/>
    <cellStyle name="greyed 2 26 11 2" xfId="8822" xr:uid="{721E81CC-8991-4903-9206-20C5228DD759}"/>
    <cellStyle name="greyed 2 26 12" xfId="8823" xr:uid="{CE2DE935-4436-4640-8F90-DD0B3A86D128}"/>
    <cellStyle name="greyed 2 26 12 2" xfId="8824" xr:uid="{0F9FF2DA-366F-46BD-B5C0-57E4D20D59FC}"/>
    <cellStyle name="greyed 2 26 13" xfId="8825" xr:uid="{C2651802-B521-4D00-8325-BE34760EFB1D}"/>
    <cellStyle name="greyed 2 26 13 2" xfId="8826" xr:uid="{0662B6E3-AF10-40C6-9661-6742EB78855C}"/>
    <cellStyle name="greyed 2 26 14" xfId="8827" xr:uid="{C7AA7E4D-C567-437D-863F-9A7E0EE7CB5C}"/>
    <cellStyle name="greyed 2 26 2" xfId="8828" xr:uid="{EC78BAC7-E00F-4146-9DAA-3FB369359C91}"/>
    <cellStyle name="greyed 2 26 2 2" xfId="8829" xr:uid="{75C0164A-A059-42FC-8A27-7E5D79A13747}"/>
    <cellStyle name="greyed 2 26 3" xfId="8830" xr:uid="{40F1A2BB-C0C8-4EC4-A0ED-DDCF9201E8E6}"/>
    <cellStyle name="greyed 2 26 3 2" xfId="8831" xr:uid="{F75789E9-4172-4A0B-865C-52270FD51B71}"/>
    <cellStyle name="greyed 2 26 4" xfId="8832" xr:uid="{5AD36966-3565-4BFB-B94B-F49A025FF535}"/>
    <cellStyle name="greyed 2 26 4 2" xfId="8833" xr:uid="{54F12471-A906-4232-AD4A-566F85C7EC62}"/>
    <cellStyle name="greyed 2 26 5" xfId="8834" xr:uid="{25FAB474-A970-4E7E-B667-6AD8506A9D66}"/>
    <cellStyle name="greyed 2 26 5 2" xfId="8835" xr:uid="{8A0F45FB-7A94-4549-AA00-BA76AFCE9836}"/>
    <cellStyle name="greyed 2 26 6" xfId="8836" xr:uid="{4F84C773-897A-42CB-9C85-41D02FDB6556}"/>
    <cellStyle name="greyed 2 26 6 2" xfId="8837" xr:uid="{731A3730-30F0-432E-A9D9-95CAA7DCF80A}"/>
    <cellStyle name="greyed 2 26 7" xfId="8838" xr:uid="{E23CC67B-CB16-42FE-8D97-CEEDA0C7CD18}"/>
    <cellStyle name="greyed 2 26 7 2" xfId="8839" xr:uid="{0C04267E-4C95-4272-8455-C92CB054014A}"/>
    <cellStyle name="greyed 2 26 8" xfId="8840" xr:uid="{77A477B9-2C8A-4050-B18A-BBD27184046D}"/>
    <cellStyle name="greyed 2 26 8 2" xfId="8841" xr:uid="{F6F46A4D-5269-4C5D-8024-9DBE4625825A}"/>
    <cellStyle name="greyed 2 26 9" xfId="8842" xr:uid="{DC5DD012-D3A0-4D96-BABE-73A72E42E2A5}"/>
    <cellStyle name="greyed 2 26 9 2" xfId="8843" xr:uid="{5C770B2F-EFD1-4FCA-B636-6EC987FAD44D}"/>
    <cellStyle name="greyed 2 27" xfId="8844" xr:uid="{4E2E8F7C-9ED8-4D0B-BA76-5F31E2382A86}"/>
    <cellStyle name="greyed 2 27 10" xfId="8845" xr:uid="{56EE399D-BE8D-4673-98C2-3CBD72138864}"/>
    <cellStyle name="greyed 2 27 10 2" xfId="8846" xr:uid="{E0C8216F-5F44-427A-BCC7-945EED67F466}"/>
    <cellStyle name="greyed 2 27 11" xfId="8847" xr:uid="{D574FB97-39E3-406B-A37D-9BBE6E30B228}"/>
    <cellStyle name="greyed 2 27 11 2" xfId="8848" xr:uid="{8FB3534D-750C-4700-8187-5400D253CF4E}"/>
    <cellStyle name="greyed 2 27 12" xfId="8849" xr:uid="{060F6B01-B2DF-48AD-A410-149720A4508F}"/>
    <cellStyle name="greyed 2 27 12 2" xfId="8850" xr:uid="{3B8C9B2B-7568-44BC-A0FA-1CA44CA8FDC1}"/>
    <cellStyle name="greyed 2 27 13" xfId="8851" xr:uid="{969EF309-080A-46F6-8CCA-0AEBD8C43009}"/>
    <cellStyle name="greyed 2 27 2" xfId="8852" xr:uid="{91C739FF-7E58-4BCC-8EDB-3DBCE4898921}"/>
    <cellStyle name="greyed 2 27 2 2" xfId="8853" xr:uid="{24FC4DCE-C103-42ED-B29B-474BCB8D4079}"/>
    <cellStyle name="greyed 2 27 3" xfId="8854" xr:uid="{B3B3A4C5-A5DF-4AD6-A54A-C2E9F3DB23BB}"/>
    <cellStyle name="greyed 2 27 3 2" xfId="8855" xr:uid="{275B3E86-166C-4B9F-9F5E-F7A18C8BA78B}"/>
    <cellStyle name="greyed 2 27 4" xfId="8856" xr:uid="{AF0B6FC8-E17A-47DF-8A89-4E9769AF44DA}"/>
    <cellStyle name="greyed 2 27 4 2" xfId="8857" xr:uid="{A1C9855B-E082-4A34-92E7-0767D0867AB7}"/>
    <cellStyle name="greyed 2 27 5" xfId="8858" xr:uid="{4DEB54FF-9660-4425-9999-3BB62FAD0402}"/>
    <cellStyle name="greyed 2 27 5 2" xfId="8859" xr:uid="{E6437ACD-4CC1-4A77-B74C-7DB526E234AB}"/>
    <cellStyle name="greyed 2 27 6" xfId="8860" xr:uid="{C431AD96-1857-4C60-83DA-59979682C3AE}"/>
    <cellStyle name="greyed 2 27 6 2" xfId="8861" xr:uid="{3C8A3F1F-18D2-49A7-915A-482E7997C542}"/>
    <cellStyle name="greyed 2 27 7" xfId="8862" xr:uid="{64ECEDFB-4543-4966-8186-F91EB37A409E}"/>
    <cellStyle name="greyed 2 27 7 2" xfId="8863" xr:uid="{C1C8ECBD-8FD9-4F7A-A93C-E7972F13C932}"/>
    <cellStyle name="greyed 2 27 8" xfId="8864" xr:uid="{141E2796-0658-4B68-A615-8430C934445E}"/>
    <cellStyle name="greyed 2 27 8 2" xfId="8865" xr:uid="{9AA49D5E-F3D6-42C9-AB85-8BF321445107}"/>
    <cellStyle name="greyed 2 27 9" xfId="8866" xr:uid="{EB3B64CD-1640-4CB8-B651-264631A13FCC}"/>
    <cellStyle name="greyed 2 27 9 2" xfId="8867" xr:uid="{B48232E2-E457-40DB-B12A-B9C31F8D10AF}"/>
    <cellStyle name="greyed 2 28" xfId="8868" xr:uid="{134B5F7C-D874-4AF0-AAEC-519A8A4E00FF}"/>
    <cellStyle name="greyed 2 28 2" xfId="8869" xr:uid="{39AD8799-F723-4AC8-BE80-49DAA4155BFB}"/>
    <cellStyle name="greyed 2 3" xfId="8870" xr:uid="{AB36B3C0-B7D8-4D33-86B4-F32BC22E0EA7}"/>
    <cellStyle name="greyed 2 3 10" xfId="8871" xr:uid="{8161B117-C473-42B8-B6FD-A55D0279F1A5}"/>
    <cellStyle name="greyed 2 3 10 2" xfId="8872" xr:uid="{07D7D88D-A3B5-4837-944C-3482AF8C3F1C}"/>
    <cellStyle name="greyed 2 3 11" xfId="8873" xr:uid="{ED1ED88D-35D5-4FD0-854D-349540B44954}"/>
    <cellStyle name="greyed 2 3 11 2" xfId="8874" xr:uid="{248E63DC-BA02-4C5D-8E2D-6A525B047152}"/>
    <cellStyle name="greyed 2 3 12" xfId="8875" xr:uid="{65091808-062D-4114-B254-7F3B68C6367B}"/>
    <cellStyle name="greyed 2 3 12 2" xfId="8876" xr:uid="{274341F1-B837-44F8-8360-441E5B1F0498}"/>
    <cellStyle name="greyed 2 3 13" xfId="8877" xr:uid="{2AB37EDD-A247-4479-924D-482B26DD4085}"/>
    <cellStyle name="greyed 2 3 13 2" xfId="8878" xr:uid="{E3F8920E-1316-4CD0-A1F8-C2E341EEF53B}"/>
    <cellStyle name="greyed 2 3 14" xfId="8879" xr:uid="{21A5977F-C108-4EB3-B3C5-A502A9C131E5}"/>
    <cellStyle name="greyed 2 3 14 2" xfId="8880" xr:uid="{BFBC9D46-02BA-4290-A42F-C9F44E115791}"/>
    <cellStyle name="greyed 2 3 15" xfId="8881" xr:uid="{0A289C7A-D633-483B-A875-D589082C070E}"/>
    <cellStyle name="greyed 2 3 2" xfId="8882" xr:uid="{CDC88DDB-91E0-46FB-85E4-A0EA7B9D48A4}"/>
    <cellStyle name="greyed 2 3 2 2" xfId="8883" xr:uid="{FDBBC54A-FB2A-44F1-A46A-6A490A0065CF}"/>
    <cellStyle name="greyed 2 3 3" xfId="8884" xr:uid="{1F0835E6-CC6B-4435-B44C-732E11E430B5}"/>
    <cellStyle name="greyed 2 3 3 2" xfId="8885" xr:uid="{0B721C49-025C-4423-8C28-B2013D20F864}"/>
    <cellStyle name="greyed 2 3 4" xfId="8886" xr:uid="{AC152E9C-48AF-4994-A324-CDA7D38B62F0}"/>
    <cellStyle name="greyed 2 3 4 2" xfId="8887" xr:uid="{C9C8F8C5-F406-4486-A5E8-096F32F08E59}"/>
    <cellStyle name="greyed 2 3 5" xfId="8888" xr:uid="{DD6F0101-83EA-4466-AE26-E872CAA82980}"/>
    <cellStyle name="greyed 2 3 5 2" xfId="8889" xr:uid="{1819260A-5078-4227-9AC1-154F3E0B0BD3}"/>
    <cellStyle name="greyed 2 3 6" xfId="8890" xr:uid="{4A1E85FB-0166-4F3D-86C6-2766A29151B6}"/>
    <cellStyle name="greyed 2 3 6 2" xfId="8891" xr:uid="{64DA71FF-B1A4-46C7-AAA2-062438245E6A}"/>
    <cellStyle name="greyed 2 3 7" xfId="8892" xr:uid="{E915124E-5B48-4D74-8D94-EC1941D2E63B}"/>
    <cellStyle name="greyed 2 3 7 2" xfId="8893" xr:uid="{7974DBF5-D8EB-44EF-98BC-450947404C26}"/>
    <cellStyle name="greyed 2 3 8" xfId="8894" xr:uid="{D59C5906-46D8-439E-A219-DB6C61DFC10C}"/>
    <cellStyle name="greyed 2 3 8 2" xfId="8895" xr:uid="{140A82C0-4173-4158-92C9-0A7DF197BCA7}"/>
    <cellStyle name="greyed 2 3 9" xfId="8896" xr:uid="{4E3D790F-D115-40EF-8154-59AD14CC4444}"/>
    <cellStyle name="greyed 2 3 9 2" xfId="8897" xr:uid="{9279259F-2064-4E6E-9EA3-2BA730F1B5E6}"/>
    <cellStyle name="greyed 2 4" xfId="8898" xr:uid="{295294CF-2721-43ED-9A37-0026384A364A}"/>
    <cellStyle name="greyed 2 4 10" xfId="8899" xr:uid="{22C8BFBF-3621-4AF8-ACF1-0408C33D41FB}"/>
    <cellStyle name="greyed 2 4 10 2" xfId="8900" xr:uid="{03840E22-7471-4BCC-B853-4C4B77851FCA}"/>
    <cellStyle name="greyed 2 4 11" xfId="8901" xr:uid="{9214BA7B-8E83-4B38-8375-BEDF22E3A6AC}"/>
    <cellStyle name="greyed 2 4 11 2" xfId="8902" xr:uid="{EAF7330E-FD89-49A0-B4C1-1FC8E8E8729C}"/>
    <cellStyle name="greyed 2 4 12" xfId="8903" xr:uid="{AC0556FB-0378-4B98-89DF-8FE6CF768B1A}"/>
    <cellStyle name="greyed 2 4 12 2" xfId="8904" xr:uid="{20F7089A-F314-4535-A950-1A9741137E71}"/>
    <cellStyle name="greyed 2 4 13" xfId="8905" xr:uid="{B1839A93-75CD-42BA-A565-C5BE8FD87787}"/>
    <cellStyle name="greyed 2 4 13 2" xfId="8906" xr:uid="{E447FE79-7B86-4AA9-8B1C-381F8ACBD925}"/>
    <cellStyle name="greyed 2 4 14" xfId="8907" xr:uid="{2E7B799C-98F1-4280-91A5-1D51F1E37D59}"/>
    <cellStyle name="greyed 2 4 14 2" xfId="8908" xr:uid="{1E32F23D-B074-4BDD-A43B-4034CF409B8B}"/>
    <cellStyle name="greyed 2 4 15" xfId="8909" xr:uid="{15E4AA9B-86FB-4E27-AC31-F52123413F32}"/>
    <cellStyle name="greyed 2 4 2" xfId="8910" xr:uid="{9F4D5094-02EF-427C-A25C-43CF23771FAA}"/>
    <cellStyle name="greyed 2 4 2 2" xfId="8911" xr:uid="{FB049861-B594-4DD3-AFFD-DE54B0CBCCE6}"/>
    <cellStyle name="greyed 2 4 3" xfId="8912" xr:uid="{C507481A-AFD1-43B4-AAF3-A1046DF1D3E4}"/>
    <cellStyle name="greyed 2 4 3 2" xfId="8913" xr:uid="{74A73EC4-B061-4022-B3BC-4AA39FD62D1C}"/>
    <cellStyle name="greyed 2 4 4" xfId="8914" xr:uid="{DDA66A29-16E5-444C-8DC6-45B8E8B9B0C2}"/>
    <cellStyle name="greyed 2 4 4 2" xfId="8915" xr:uid="{54AA788D-8293-4802-9ED8-0052F9997C14}"/>
    <cellStyle name="greyed 2 4 5" xfId="8916" xr:uid="{1D889DE5-42C9-4829-9752-82AC2EED409B}"/>
    <cellStyle name="greyed 2 4 5 2" xfId="8917" xr:uid="{F7923AF8-09D3-448B-B1F5-9BF5E4CD93AB}"/>
    <cellStyle name="greyed 2 4 6" xfId="8918" xr:uid="{D58C2AA6-C27E-4FAB-81AD-E2AD53458DAF}"/>
    <cellStyle name="greyed 2 4 6 2" xfId="8919" xr:uid="{DA9C6C93-1F17-4CB5-9FBA-AD7F466466B1}"/>
    <cellStyle name="greyed 2 4 7" xfId="8920" xr:uid="{0887BA6D-1A27-45ED-BD18-815E340A7E45}"/>
    <cellStyle name="greyed 2 4 7 2" xfId="8921" xr:uid="{148528A1-2629-4B48-8A62-79390B48F3BC}"/>
    <cellStyle name="greyed 2 4 8" xfId="8922" xr:uid="{01CA2CE7-04BB-4F16-AF37-5F4699E8CC2D}"/>
    <cellStyle name="greyed 2 4 8 2" xfId="8923" xr:uid="{BA44ECC1-5398-4351-A01D-4B26E8384C70}"/>
    <cellStyle name="greyed 2 4 9" xfId="8924" xr:uid="{E5C77363-A3AF-4696-BB8A-67EBE4E300F7}"/>
    <cellStyle name="greyed 2 4 9 2" xfId="8925" xr:uid="{29ECBA59-0E2C-4037-A7F8-89A47F148FDC}"/>
    <cellStyle name="greyed 2 5" xfId="8926" xr:uid="{0B96B69C-DF1A-4DAC-9190-E9FC809BD020}"/>
    <cellStyle name="greyed 2 5 10" xfId="8927" xr:uid="{CF50813E-2FC0-4F40-814B-FE3C7F3E28F8}"/>
    <cellStyle name="greyed 2 5 10 2" xfId="8928" xr:uid="{DF1CD7DA-DAEB-4F5E-90EE-6C6D6A08A579}"/>
    <cellStyle name="greyed 2 5 11" xfId="8929" xr:uid="{313D5EF8-0F66-459B-8A7E-5996D0A1D716}"/>
    <cellStyle name="greyed 2 5 11 2" xfId="8930" xr:uid="{69D9C7C9-9961-47F1-81F7-69280E736F19}"/>
    <cellStyle name="greyed 2 5 12" xfId="8931" xr:uid="{19827F00-DC2B-462C-B558-03912BC3FF98}"/>
    <cellStyle name="greyed 2 5 12 2" xfId="8932" xr:uid="{40C9DD0C-5210-40CF-97F2-2C0821BF20F3}"/>
    <cellStyle name="greyed 2 5 13" xfId="8933" xr:uid="{E786F09F-26EA-4C87-B01C-67E1352A5820}"/>
    <cellStyle name="greyed 2 5 13 2" xfId="8934" xr:uid="{7F31CD76-D4C8-4D3E-BF93-52FFA5B7857B}"/>
    <cellStyle name="greyed 2 5 14" xfId="8935" xr:uid="{C9C44042-3520-479E-87AD-4F7106AE0DAB}"/>
    <cellStyle name="greyed 2 5 14 2" xfId="8936" xr:uid="{278ED43C-9CDB-4560-9FF1-035C4032EF30}"/>
    <cellStyle name="greyed 2 5 15" xfId="8937" xr:uid="{5220186D-5B7F-42D6-B9ED-825059E5D8EC}"/>
    <cellStyle name="greyed 2 5 2" xfId="8938" xr:uid="{44316DE0-C27C-48BB-AE0B-DA05F3A14D6F}"/>
    <cellStyle name="greyed 2 5 2 2" xfId="8939" xr:uid="{044561D1-47CF-44C3-A7A4-8F1EE01B271E}"/>
    <cellStyle name="greyed 2 5 3" xfId="8940" xr:uid="{0C8F3A81-A2C0-4B47-979C-EDADB96E4539}"/>
    <cellStyle name="greyed 2 5 3 2" xfId="8941" xr:uid="{B638E99D-203E-48F6-9A8E-2B92CF3FA8D1}"/>
    <cellStyle name="greyed 2 5 4" xfId="8942" xr:uid="{29C1C4C0-5A06-4C7F-B6F0-7A325DEC2812}"/>
    <cellStyle name="greyed 2 5 4 2" xfId="8943" xr:uid="{71DF3F37-7127-42E9-B936-0FC92DAB26A5}"/>
    <cellStyle name="greyed 2 5 5" xfId="8944" xr:uid="{22D8CADC-D15C-4B0C-A249-D588C51BB974}"/>
    <cellStyle name="greyed 2 5 5 2" xfId="8945" xr:uid="{15BD289E-5BC9-43F2-92A9-63B3077FB66F}"/>
    <cellStyle name="greyed 2 5 6" xfId="8946" xr:uid="{E34DC301-9FE2-4A60-BC81-59EA973993A2}"/>
    <cellStyle name="greyed 2 5 6 2" xfId="8947" xr:uid="{CACF40BB-890B-4647-B992-6F3C608337C6}"/>
    <cellStyle name="greyed 2 5 7" xfId="8948" xr:uid="{A89F418D-5AA7-49BA-8887-8A0A1000D576}"/>
    <cellStyle name="greyed 2 5 7 2" xfId="8949" xr:uid="{F0E83536-BA55-4D34-9797-88A750D3B519}"/>
    <cellStyle name="greyed 2 5 8" xfId="8950" xr:uid="{D15FE192-4E34-4D94-80D3-3A8A07C71EA6}"/>
    <cellStyle name="greyed 2 5 8 2" xfId="8951" xr:uid="{E15F0C3B-5EE6-4541-ACC6-93277BC34E0E}"/>
    <cellStyle name="greyed 2 5 9" xfId="8952" xr:uid="{0C661BA7-238B-43C7-AD4D-FE2144548BF8}"/>
    <cellStyle name="greyed 2 5 9 2" xfId="8953" xr:uid="{CFE4FD36-BBB2-4F55-883A-E44D9C2D89AC}"/>
    <cellStyle name="greyed 2 6" xfId="8954" xr:uid="{7C0CA038-6CC9-41DF-8074-127F55231214}"/>
    <cellStyle name="greyed 2 6 10" xfId="8955" xr:uid="{214D377B-8DC5-4072-A15E-470AB4BAC263}"/>
    <cellStyle name="greyed 2 6 10 2" xfId="8956" xr:uid="{38E2126F-3F2F-4E18-B626-DFD1EB1A7013}"/>
    <cellStyle name="greyed 2 6 11" xfId="8957" xr:uid="{DD6809D9-F21C-4877-B103-910C071A46E0}"/>
    <cellStyle name="greyed 2 6 11 2" xfId="8958" xr:uid="{5B058A26-6A98-434D-85D4-DEC069DBBBAA}"/>
    <cellStyle name="greyed 2 6 12" xfId="8959" xr:uid="{8876A683-B755-4E27-B93B-9450A937A9AA}"/>
    <cellStyle name="greyed 2 6 12 2" xfId="8960" xr:uid="{020E6458-0CAC-4EF5-A266-B3209F7B2C94}"/>
    <cellStyle name="greyed 2 6 13" xfId="8961" xr:uid="{D75A2777-38D8-4697-9305-957613857CA0}"/>
    <cellStyle name="greyed 2 6 13 2" xfId="8962" xr:uid="{5EDDD946-6760-4DA1-ABA6-6938D7179A06}"/>
    <cellStyle name="greyed 2 6 14" xfId="8963" xr:uid="{431AFE35-F054-4A72-90D6-74D7A86CA1B2}"/>
    <cellStyle name="greyed 2 6 14 2" xfId="8964" xr:uid="{8D1D8F6D-A369-430D-8718-A57F3EE47106}"/>
    <cellStyle name="greyed 2 6 15" xfId="8965" xr:uid="{982C8579-C298-41ED-9F9B-596A9CCBD46C}"/>
    <cellStyle name="greyed 2 6 2" xfId="8966" xr:uid="{84958C62-2DB3-4780-B27C-EBE02F531B1F}"/>
    <cellStyle name="greyed 2 6 2 2" xfId="8967" xr:uid="{6C7A72DD-4501-4981-A182-AA75A9A2BAA6}"/>
    <cellStyle name="greyed 2 6 3" xfId="8968" xr:uid="{6A85C826-9D5F-4334-AF0D-780655A976AA}"/>
    <cellStyle name="greyed 2 6 3 2" xfId="8969" xr:uid="{F5606F6A-4890-4032-AFF2-AF6C7DE37232}"/>
    <cellStyle name="greyed 2 6 4" xfId="8970" xr:uid="{2224B923-A0E3-4068-9F57-32B8FB513B98}"/>
    <cellStyle name="greyed 2 6 4 2" xfId="8971" xr:uid="{B4CACC65-22FE-42EB-8A8E-6266424B3F32}"/>
    <cellStyle name="greyed 2 6 5" xfId="8972" xr:uid="{753D569F-D36F-445B-872B-E06B149D91A4}"/>
    <cellStyle name="greyed 2 6 5 2" xfId="8973" xr:uid="{68DD25BF-AA46-4435-89EA-3B9FA962D730}"/>
    <cellStyle name="greyed 2 6 6" xfId="8974" xr:uid="{B34D199C-8422-4E26-9391-A415FAB734AA}"/>
    <cellStyle name="greyed 2 6 6 2" xfId="8975" xr:uid="{F6F0ED47-D2B6-4137-BF88-54EC71B60ACA}"/>
    <cellStyle name="greyed 2 6 7" xfId="8976" xr:uid="{D521B079-7B6A-4A79-ACEF-FD759065F204}"/>
    <cellStyle name="greyed 2 6 7 2" xfId="8977" xr:uid="{A4ACEA95-7D4E-465D-BE3B-EF4E3674D6C4}"/>
    <cellStyle name="greyed 2 6 8" xfId="8978" xr:uid="{CAFCA4E9-880D-4BAF-9E0E-8D4089229869}"/>
    <cellStyle name="greyed 2 6 8 2" xfId="8979" xr:uid="{71AE2F43-1DC9-4143-8402-BDCE542D8307}"/>
    <cellStyle name="greyed 2 6 9" xfId="8980" xr:uid="{A73DFC70-E427-47A1-B332-DA81AC84E528}"/>
    <cellStyle name="greyed 2 6 9 2" xfId="8981" xr:uid="{235367A6-8B52-4B15-BA80-94F2E40AFEB9}"/>
    <cellStyle name="greyed 2 7" xfId="8982" xr:uid="{A0CF1A5C-1212-424C-AF7E-E9E7E1F1D5BE}"/>
    <cellStyle name="greyed 2 7 10" xfId="8983" xr:uid="{EB28F82A-132B-4E77-923F-BE3D230202E2}"/>
    <cellStyle name="greyed 2 7 10 2" xfId="8984" xr:uid="{698A5216-BA19-45B6-ABFA-03FAE7A14A79}"/>
    <cellStyle name="greyed 2 7 11" xfId="8985" xr:uid="{0B3057D6-5A33-4740-A9E1-A29B20584384}"/>
    <cellStyle name="greyed 2 7 11 2" xfId="8986" xr:uid="{0B310D04-6D5F-4244-B873-E366543E5E1B}"/>
    <cellStyle name="greyed 2 7 12" xfId="8987" xr:uid="{E6155E13-1F68-4DDF-814A-07F60AD5CC27}"/>
    <cellStyle name="greyed 2 7 12 2" xfId="8988" xr:uid="{8B6E0608-AB5F-483C-BD47-FA9564F2D0D3}"/>
    <cellStyle name="greyed 2 7 13" xfId="8989" xr:uid="{5744C9F8-BBBA-4F4A-92B7-774F3066442E}"/>
    <cellStyle name="greyed 2 7 13 2" xfId="8990" xr:uid="{31DEC2F3-4534-48C1-BC91-921F8770C6AC}"/>
    <cellStyle name="greyed 2 7 14" xfId="8991" xr:uid="{30CCDF01-F983-4B5D-B669-A2E1E0D615EE}"/>
    <cellStyle name="greyed 2 7 14 2" xfId="8992" xr:uid="{0B36D250-26B4-462A-9914-F983DDDC5961}"/>
    <cellStyle name="greyed 2 7 15" xfId="8993" xr:uid="{51745CBA-9321-41C2-B84F-2F3624105AEC}"/>
    <cellStyle name="greyed 2 7 2" xfId="8994" xr:uid="{5FE833AE-E5B5-446B-B747-71ED878DA32D}"/>
    <cellStyle name="greyed 2 7 2 2" xfId="8995" xr:uid="{5F4A8501-EFC9-483D-A985-8300BA2B3A45}"/>
    <cellStyle name="greyed 2 7 3" xfId="8996" xr:uid="{620BFA24-4A58-46FE-AC54-2BF65E3BD1F8}"/>
    <cellStyle name="greyed 2 7 3 2" xfId="8997" xr:uid="{D0228CBA-53FE-4A88-AF98-475C93DD7672}"/>
    <cellStyle name="greyed 2 7 4" xfId="8998" xr:uid="{105E91CE-3128-4CB6-9BE6-CF55702DE869}"/>
    <cellStyle name="greyed 2 7 4 2" xfId="8999" xr:uid="{A641F9CF-7B22-4F4B-A013-5CC3D9F4896A}"/>
    <cellStyle name="greyed 2 7 5" xfId="9000" xr:uid="{52759A1A-62CF-4D2C-841E-721B32A48B68}"/>
    <cellStyle name="greyed 2 7 5 2" xfId="9001" xr:uid="{D22CE70D-FA39-4086-B216-40EA70068E16}"/>
    <cellStyle name="greyed 2 7 6" xfId="9002" xr:uid="{E848E37F-B306-4F5D-8D17-A6BCF311E7B1}"/>
    <cellStyle name="greyed 2 7 6 2" xfId="9003" xr:uid="{AC60863C-C831-4D01-B5B3-1FD790B16B3B}"/>
    <cellStyle name="greyed 2 7 7" xfId="9004" xr:uid="{E628FCF9-23F1-4419-9DA9-2638A4A8000F}"/>
    <cellStyle name="greyed 2 7 7 2" xfId="9005" xr:uid="{BC9F8619-99D0-4826-A7CA-B83414ACFA06}"/>
    <cellStyle name="greyed 2 7 8" xfId="9006" xr:uid="{27A21316-A702-4E6D-A97C-467C62BA970F}"/>
    <cellStyle name="greyed 2 7 8 2" xfId="9007" xr:uid="{94A97BA9-A511-490D-94C8-66EF1748AFEF}"/>
    <cellStyle name="greyed 2 7 9" xfId="9008" xr:uid="{DEBF983E-04AB-4DB4-BEC6-B8C3A0110100}"/>
    <cellStyle name="greyed 2 7 9 2" xfId="9009" xr:uid="{9C262CD3-A85E-4303-BB2C-FCA93B0761F8}"/>
    <cellStyle name="greyed 2 8" xfId="9010" xr:uid="{AEC695A0-86EE-4CE3-AB69-84DDAAE01CC4}"/>
    <cellStyle name="greyed 2 8 10" xfId="9011" xr:uid="{97B5D9E3-8E32-42A2-902C-9008C22CF822}"/>
    <cellStyle name="greyed 2 8 10 2" xfId="9012" xr:uid="{A5B83EAE-A40E-4E92-B1F3-62846BAA775F}"/>
    <cellStyle name="greyed 2 8 11" xfId="9013" xr:uid="{43354319-07F4-45A3-A704-4BC6A1C27DF2}"/>
    <cellStyle name="greyed 2 8 11 2" xfId="9014" xr:uid="{43165D90-4555-428B-9152-19D04E984B8F}"/>
    <cellStyle name="greyed 2 8 12" xfId="9015" xr:uid="{989BA165-60E6-4578-8413-A1AD975BA763}"/>
    <cellStyle name="greyed 2 8 12 2" xfId="9016" xr:uid="{50C7F06F-4C7D-4276-A29F-D77E7C42BB86}"/>
    <cellStyle name="greyed 2 8 13" xfId="9017" xr:uid="{952DCA75-2B82-4CE6-9711-46E020F800E3}"/>
    <cellStyle name="greyed 2 8 13 2" xfId="9018" xr:uid="{60910398-3B10-4FA1-9E02-87F884D8A453}"/>
    <cellStyle name="greyed 2 8 14" xfId="9019" xr:uid="{67FBB66A-4A90-4BD9-A736-8192019B20C1}"/>
    <cellStyle name="greyed 2 8 14 2" xfId="9020" xr:uid="{ACD41EF7-F003-4A1E-AFB3-101440BD7CFF}"/>
    <cellStyle name="greyed 2 8 15" xfId="9021" xr:uid="{240609E5-B7C8-4841-AC34-1714923161D0}"/>
    <cellStyle name="greyed 2 8 2" xfId="9022" xr:uid="{5C5AF9A9-C4AA-4B74-BA95-32AE8FCF8EEB}"/>
    <cellStyle name="greyed 2 8 2 2" xfId="9023" xr:uid="{C7794370-4A09-4720-B3BB-CCA5F30B83F3}"/>
    <cellStyle name="greyed 2 8 3" xfId="9024" xr:uid="{1C3A3D8A-6026-4C22-AFC7-1C7467169623}"/>
    <cellStyle name="greyed 2 8 3 2" xfId="9025" xr:uid="{3257171A-6CDF-4F78-A143-8B94F1761C75}"/>
    <cellStyle name="greyed 2 8 4" xfId="9026" xr:uid="{572BA86A-8349-4D4C-A04C-043620E63052}"/>
    <cellStyle name="greyed 2 8 4 2" xfId="9027" xr:uid="{CECFC742-49AF-4F4A-B285-7CDEDC138E5E}"/>
    <cellStyle name="greyed 2 8 5" xfId="9028" xr:uid="{B997E1BD-2354-43EC-9CF6-BA8AF179B001}"/>
    <cellStyle name="greyed 2 8 5 2" xfId="9029" xr:uid="{1632E01F-D4EC-4615-BDF4-54CAD5526F17}"/>
    <cellStyle name="greyed 2 8 6" xfId="9030" xr:uid="{80F9437C-152B-49C7-9726-715F0C02E5EF}"/>
    <cellStyle name="greyed 2 8 6 2" xfId="9031" xr:uid="{66670096-7711-4CB4-B9EB-CF6672D605D1}"/>
    <cellStyle name="greyed 2 8 7" xfId="9032" xr:uid="{62282F83-E6F9-4F70-A4B8-9835680ADB23}"/>
    <cellStyle name="greyed 2 8 7 2" xfId="9033" xr:uid="{FB5A5893-961D-4BDB-8265-8AFB02B5FF69}"/>
    <cellStyle name="greyed 2 8 8" xfId="9034" xr:uid="{24079BD6-7F67-4525-8C72-0B4D41595BAC}"/>
    <cellStyle name="greyed 2 8 8 2" xfId="9035" xr:uid="{1327F16A-C89A-44DB-A704-F5B958D2F547}"/>
    <cellStyle name="greyed 2 8 9" xfId="9036" xr:uid="{5F9C5F51-BE12-4ED3-AE2C-AAD8E9D3D2BD}"/>
    <cellStyle name="greyed 2 8 9 2" xfId="9037" xr:uid="{1F0A0B33-EE4C-45CA-9D63-D451D52DEF25}"/>
    <cellStyle name="greyed 2 9" xfId="9038" xr:uid="{588D6BB1-33E5-4105-AC35-B20837AFF37F}"/>
    <cellStyle name="greyed 2 9 10" xfId="9039" xr:uid="{CBCADF80-60DC-489D-A8C3-1997771005C9}"/>
    <cellStyle name="greyed 2 9 10 2" xfId="9040" xr:uid="{67311290-CC3D-4D4E-B9E5-40F980C10EC9}"/>
    <cellStyle name="greyed 2 9 11" xfId="9041" xr:uid="{63A0334B-6A91-4013-8CB4-E69CA3063D83}"/>
    <cellStyle name="greyed 2 9 11 2" xfId="9042" xr:uid="{05842754-F48E-4447-AD0A-E6BA6B430785}"/>
    <cellStyle name="greyed 2 9 12" xfId="9043" xr:uid="{DE8A343F-BE9F-472C-B0F2-33E154F9CE1D}"/>
    <cellStyle name="greyed 2 9 12 2" xfId="9044" xr:uid="{C38747E6-88B4-4034-BE09-F3C458D946E2}"/>
    <cellStyle name="greyed 2 9 13" xfId="9045" xr:uid="{55C5A22B-0B5C-47E1-9ABC-DD15098CCFF0}"/>
    <cellStyle name="greyed 2 9 13 2" xfId="9046" xr:uid="{33238AB9-1E85-4014-A814-25EDA66C5EB7}"/>
    <cellStyle name="greyed 2 9 14" xfId="9047" xr:uid="{E2953008-E515-4CD6-8E75-006FFB1C645D}"/>
    <cellStyle name="greyed 2 9 14 2" xfId="9048" xr:uid="{6948D1DC-2307-4F7E-AF59-918145DBB6FB}"/>
    <cellStyle name="greyed 2 9 15" xfId="9049" xr:uid="{52A0C4A6-524E-48F5-ACAC-8FE368AF900C}"/>
    <cellStyle name="greyed 2 9 2" xfId="9050" xr:uid="{7E201FED-F05D-48B6-A732-98C24BBE7B54}"/>
    <cellStyle name="greyed 2 9 2 2" xfId="9051" xr:uid="{838469C1-2E6A-41B3-9E4D-E3D7AB894C03}"/>
    <cellStyle name="greyed 2 9 3" xfId="9052" xr:uid="{4F2E4E7A-4581-45C3-BE3D-828DE479FDF5}"/>
    <cellStyle name="greyed 2 9 3 2" xfId="9053" xr:uid="{6CE7DA79-E669-4542-8D46-E5F32855FC20}"/>
    <cellStyle name="greyed 2 9 4" xfId="9054" xr:uid="{06CE3289-8230-40AA-AABF-8FD48D2B5E32}"/>
    <cellStyle name="greyed 2 9 4 2" xfId="9055" xr:uid="{61134B8D-7D55-4061-AFA1-B992C5DA0EE2}"/>
    <cellStyle name="greyed 2 9 5" xfId="9056" xr:uid="{E0A3D1A0-84C0-49FB-95D8-3FAB0DC5BC41}"/>
    <cellStyle name="greyed 2 9 5 2" xfId="9057" xr:uid="{608126CE-FA3D-4596-AF50-BEEC4E41F840}"/>
    <cellStyle name="greyed 2 9 6" xfId="9058" xr:uid="{53194CA0-C2A8-4857-B3A1-ECC1870679A3}"/>
    <cellStyle name="greyed 2 9 6 2" xfId="9059" xr:uid="{265590F8-4871-416E-A5E7-EEC8AA269DDB}"/>
    <cellStyle name="greyed 2 9 7" xfId="9060" xr:uid="{871387DD-5D21-43AA-BEC6-3408C3B565FD}"/>
    <cellStyle name="greyed 2 9 7 2" xfId="9061" xr:uid="{E77AE426-BA0A-4643-BB4A-342ABD097AD0}"/>
    <cellStyle name="greyed 2 9 8" xfId="9062" xr:uid="{9B5B6100-998F-45E2-8875-8D33B05B790A}"/>
    <cellStyle name="greyed 2 9 8 2" xfId="9063" xr:uid="{BFB3D6E4-A10A-4C7A-A3EB-942ACE1C3CBF}"/>
    <cellStyle name="greyed 2 9 9" xfId="9064" xr:uid="{C4FC5177-09E6-4A7E-BAF3-2BFE611F1438}"/>
    <cellStyle name="greyed 2 9 9 2" xfId="9065" xr:uid="{471E3DEE-4C84-4CB6-8A93-2AA82CA00C6E}"/>
    <cellStyle name="greyed 20" xfId="9066" xr:uid="{AEECD63B-88A9-4AAF-B3E4-8DC7A78E4A0F}"/>
    <cellStyle name="greyed 20 10" xfId="9067" xr:uid="{10863320-86BF-4F55-976F-098555467E5A}"/>
    <cellStyle name="greyed 20 10 2" xfId="9068" xr:uid="{A22D29D5-BB61-49BE-BB4E-B93B2468A44A}"/>
    <cellStyle name="greyed 20 11" xfId="9069" xr:uid="{A966F286-7E0E-49E0-B0D7-5B87A9F65C17}"/>
    <cellStyle name="greyed 20 11 2" xfId="9070" xr:uid="{518FEB62-D408-499B-8BED-B20BFF58452D}"/>
    <cellStyle name="greyed 20 12" xfId="9071" xr:uid="{2B3E02D3-4E8D-41DB-9A0B-AD24184356E0}"/>
    <cellStyle name="greyed 20 12 2" xfId="9072" xr:uid="{E61DFBA7-7C54-4060-99D1-6D9670AC5BEB}"/>
    <cellStyle name="greyed 20 13" xfId="9073" xr:uid="{44A8C6B1-92F7-4D10-8577-85CA878D9F50}"/>
    <cellStyle name="greyed 20 13 2" xfId="9074" xr:uid="{5102B58F-6FFA-46AD-BEDB-FFF8E1FECB46}"/>
    <cellStyle name="greyed 20 14" xfId="9075" xr:uid="{4927143F-B850-4B94-A312-2BA6FF31814F}"/>
    <cellStyle name="greyed 20 14 2" xfId="9076" xr:uid="{82CFF44A-59F4-440F-8F2F-710F29126049}"/>
    <cellStyle name="greyed 20 15" xfId="9077" xr:uid="{BF7F5874-1A12-43B5-BA80-61D047968402}"/>
    <cellStyle name="greyed 20 2" xfId="9078" xr:uid="{FA09CE10-DF7A-4283-9B28-53D6DD3CA790}"/>
    <cellStyle name="greyed 20 2 2" xfId="9079" xr:uid="{5421AF31-05EE-4637-B9E9-F94CCB679514}"/>
    <cellStyle name="greyed 20 3" xfId="9080" xr:uid="{D40B044A-4524-4398-89B2-7989569EACC7}"/>
    <cellStyle name="greyed 20 3 2" xfId="9081" xr:uid="{3244414F-2807-4867-81A2-E6E85FBDDB21}"/>
    <cellStyle name="greyed 20 4" xfId="9082" xr:uid="{FA67AFAA-2F6F-415B-B186-8DB2B86F69F0}"/>
    <cellStyle name="greyed 20 4 2" xfId="9083" xr:uid="{DF95CC7E-2297-4D58-B18C-FF0E25EF3E30}"/>
    <cellStyle name="greyed 20 5" xfId="9084" xr:uid="{CB8C84F2-1DD9-434D-AC49-CEC3E2D2FE8C}"/>
    <cellStyle name="greyed 20 5 2" xfId="9085" xr:uid="{D0CDA2B5-97D6-440F-996D-2DEB098F7F7E}"/>
    <cellStyle name="greyed 20 6" xfId="9086" xr:uid="{C54F4B9D-F229-49BC-B143-5C0B88B8AA4A}"/>
    <cellStyle name="greyed 20 6 2" xfId="9087" xr:uid="{C0A68EFA-C9AA-416A-9497-E74A26AAFE1B}"/>
    <cellStyle name="greyed 20 7" xfId="9088" xr:uid="{B510471F-A068-4C92-9C41-386F363CFDF6}"/>
    <cellStyle name="greyed 20 7 2" xfId="9089" xr:uid="{DD79B2A4-106C-4A52-9A3D-326691F6BFE5}"/>
    <cellStyle name="greyed 20 8" xfId="9090" xr:uid="{01140B3A-2516-4F2F-80C9-F96E2CA5B0F3}"/>
    <cellStyle name="greyed 20 8 2" xfId="9091" xr:uid="{27B03856-1791-45FE-A7D8-71C84229067D}"/>
    <cellStyle name="greyed 20 9" xfId="9092" xr:uid="{7DDA1AA6-5FC2-45AB-9CE7-F153AE61E007}"/>
    <cellStyle name="greyed 20 9 2" xfId="9093" xr:uid="{31DE8FEB-EA9E-4218-800B-DE31F797DF07}"/>
    <cellStyle name="greyed 21" xfId="9094" xr:uid="{C7882AED-F113-432F-A30A-664EE5BDD01F}"/>
    <cellStyle name="greyed 21 10" xfId="9095" xr:uid="{A68F148B-ADE4-4E40-8B77-57876EB24B89}"/>
    <cellStyle name="greyed 21 10 2" xfId="9096" xr:uid="{06A0BC8A-D52F-4110-B970-CF396DE9A0F1}"/>
    <cellStyle name="greyed 21 11" xfId="9097" xr:uid="{8CA3BB65-2854-4E35-BCA3-D7D51F754677}"/>
    <cellStyle name="greyed 21 11 2" xfId="9098" xr:uid="{D044E087-1530-4865-8979-B637BE3BD852}"/>
    <cellStyle name="greyed 21 12" xfId="9099" xr:uid="{E2104981-4FDE-40BF-8624-9DFA7E47F7E7}"/>
    <cellStyle name="greyed 21 12 2" xfId="9100" xr:uid="{5EAFBDD5-E7D9-4916-A65D-ECD39A1685A9}"/>
    <cellStyle name="greyed 21 13" xfId="9101" xr:uid="{AE614E0E-D2A3-4E23-A413-CC0B25CBFD47}"/>
    <cellStyle name="greyed 21 13 2" xfId="9102" xr:uid="{BBFF146E-1573-4A35-B1DD-5725C7756953}"/>
    <cellStyle name="greyed 21 14" xfId="9103" xr:uid="{1D1845EB-9444-4C11-803E-9B67B5A40810}"/>
    <cellStyle name="greyed 21 14 2" xfId="9104" xr:uid="{0666D394-8C51-4444-9468-DF17B32C88AC}"/>
    <cellStyle name="greyed 21 15" xfId="9105" xr:uid="{EEA972C6-178A-49ED-A259-5F099544A26D}"/>
    <cellStyle name="greyed 21 2" xfId="9106" xr:uid="{84E8F8A0-AA14-4867-8B5B-A12FA00ED368}"/>
    <cellStyle name="greyed 21 2 2" xfId="9107" xr:uid="{E2ACE206-13B3-4E6B-91D0-86054F5B0AEC}"/>
    <cellStyle name="greyed 21 3" xfId="9108" xr:uid="{9E2E7DC8-C8EF-425A-8826-22BEC58B5DC0}"/>
    <cellStyle name="greyed 21 3 2" xfId="9109" xr:uid="{F73219AB-AD0D-4505-B460-F85A315B57C7}"/>
    <cellStyle name="greyed 21 4" xfId="9110" xr:uid="{8C032465-A375-4012-AEDC-8D227402A041}"/>
    <cellStyle name="greyed 21 4 2" xfId="9111" xr:uid="{80B30432-68F5-4DA6-BDA4-2034AC388B18}"/>
    <cellStyle name="greyed 21 5" xfId="9112" xr:uid="{084E2379-2783-4F2B-B0E6-F462295101A9}"/>
    <cellStyle name="greyed 21 5 2" xfId="9113" xr:uid="{C94D9FD6-7FCF-4318-ABB7-517166F1E3A6}"/>
    <cellStyle name="greyed 21 6" xfId="9114" xr:uid="{CED4232C-66B1-43F1-A4A2-7A6D001FD564}"/>
    <cellStyle name="greyed 21 6 2" xfId="9115" xr:uid="{B8BC8FB3-ED25-414B-9A70-206F04AFCF62}"/>
    <cellStyle name="greyed 21 7" xfId="9116" xr:uid="{B047987C-6968-4DA7-8816-9EA28001205E}"/>
    <cellStyle name="greyed 21 7 2" xfId="9117" xr:uid="{BC56884E-5D86-443C-B0C5-2212A9BA373E}"/>
    <cellStyle name="greyed 21 8" xfId="9118" xr:uid="{8A2C23C4-652E-4088-B8F8-F06EFED07877}"/>
    <cellStyle name="greyed 21 8 2" xfId="9119" xr:uid="{1B913A0A-4E9E-479D-AC40-50E1F76F03A6}"/>
    <cellStyle name="greyed 21 9" xfId="9120" xr:uid="{53CCFE5A-35B0-4EB5-AA8E-73AB0B6F57DA}"/>
    <cellStyle name="greyed 21 9 2" xfId="9121" xr:uid="{9503D903-C0BF-49C7-850F-B0A492569C33}"/>
    <cellStyle name="greyed 22" xfId="9122" xr:uid="{5FD5BE09-C9E7-4D9E-BFCA-B3F2E14D3873}"/>
    <cellStyle name="greyed 22 10" xfId="9123" xr:uid="{2E45A3C3-B06D-4F72-9FBC-1FE77C087361}"/>
    <cellStyle name="greyed 22 10 2" xfId="9124" xr:uid="{2E6687BB-A21B-4D3D-AA58-F2A41270AA00}"/>
    <cellStyle name="greyed 22 11" xfId="9125" xr:uid="{CE5746FD-491D-477C-8E8D-729659A0AF6D}"/>
    <cellStyle name="greyed 22 11 2" xfId="9126" xr:uid="{41718403-ECB5-47EB-A5CB-9AD0D8EEABFC}"/>
    <cellStyle name="greyed 22 12" xfId="9127" xr:uid="{CD1066DD-A711-4097-8922-5167507622B3}"/>
    <cellStyle name="greyed 22 12 2" xfId="9128" xr:uid="{3A18372A-7C5B-48E9-8FC6-2FD78C88EA27}"/>
    <cellStyle name="greyed 22 13" xfId="9129" xr:uid="{08934FBC-8A7C-451A-A19D-9AF743670C83}"/>
    <cellStyle name="greyed 22 13 2" xfId="9130" xr:uid="{2A2C625C-0719-443D-8766-A74912F5E6F4}"/>
    <cellStyle name="greyed 22 14" xfId="9131" xr:uid="{088CC8E0-CC0F-4CA4-B948-2E4C6E642940}"/>
    <cellStyle name="greyed 22 14 2" xfId="9132" xr:uid="{5D5E3001-AB65-4FD4-B593-0B78703608E7}"/>
    <cellStyle name="greyed 22 15" xfId="9133" xr:uid="{AFFF6EF7-D0BC-4326-AD54-83B27F7056C6}"/>
    <cellStyle name="greyed 22 2" xfId="9134" xr:uid="{01E23000-8F4C-4DEC-933B-3F9086DE852B}"/>
    <cellStyle name="greyed 22 2 2" xfId="9135" xr:uid="{1B21A283-99DC-43C7-AE84-7246B9CD160E}"/>
    <cellStyle name="greyed 22 3" xfId="9136" xr:uid="{0ED8F84B-E50D-45DF-BA3F-4939DF93D3D8}"/>
    <cellStyle name="greyed 22 3 2" xfId="9137" xr:uid="{F778825E-682D-4D2E-BF02-B565B5A9DB7E}"/>
    <cellStyle name="greyed 22 4" xfId="9138" xr:uid="{86934A7E-C4CD-4103-A8F0-3DA5A5A7C7F6}"/>
    <cellStyle name="greyed 22 4 2" xfId="9139" xr:uid="{81C4A016-1DE6-4132-9EE7-BA4B1F60B554}"/>
    <cellStyle name="greyed 22 5" xfId="9140" xr:uid="{D05A1FB6-2E33-4673-A546-07D484D7AC7A}"/>
    <cellStyle name="greyed 22 5 2" xfId="9141" xr:uid="{2368D0CE-B3C2-4FCC-846A-8BB1EE887140}"/>
    <cellStyle name="greyed 22 6" xfId="9142" xr:uid="{83D25F71-AE52-4F25-9D3E-C686395A7654}"/>
    <cellStyle name="greyed 22 6 2" xfId="9143" xr:uid="{0A4B8F8D-E598-4F9C-A0EA-25C093229C63}"/>
    <cellStyle name="greyed 22 7" xfId="9144" xr:uid="{D7DEC7D3-70B8-4340-BA5A-25ADB0808710}"/>
    <cellStyle name="greyed 22 7 2" xfId="9145" xr:uid="{B72212A4-70F1-495D-AD62-FA2328B69440}"/>
    <cellStyle name="greyed 22 8" xfId="9146" xr:uid="{2CF66E83-1858-4DB4-ADB9-A7560CBABBB6}"/>
    <cellStyle name="greyed 22 8 2" xfId="9147" xr:uid="{0ED802A2-6B2E-420A-B042-3C4AEA256441}"/>
    <cellStyle name="greyed 22 9" xfId="9148" xr:uid="{2EBF0B06-9177-46A5-95D2-676A11716001}"/>
    <cellStyle name="greyed 22 9 2" xfId="9149" xr:uid="{E3B839EC-995E-4A90-8C8A-C1CB04C9DD2D}"/>
    <cellStyle name="greyed 23" xfId="9150" xr:uid="{0B9F0ED2-457A-4C2A-9245-30E5AEEE52AA}"/>
    <cellStyle name="greyed 23 10" xfId="9151" xr:uid="{11E07DD3-CC3D-4B73-A54D-3E6F1BDB0F4E}"/>
    <cellStyle name="greyed 23 10 2" xfId="9152" xr:uid="{32F163F1-C358-42C7-AC4F-679C4F5FF18C}"/>
    <cellStyle name="greyed 23 11" xfId="9153" xr:uid="{81D5866A-1864-4974-B615-7CF82F6B3EB2}"/>
    <cellStyle name="greyed 23 11 2" xfId="9154" xr:uid="{91CE99B2-D4BE-44B2-A24F-F43BAB040102}"/>
    <cellStyle name="greyed 23 12" xfId="9155" xr:uid="{6DA4FB0B-C677-429F-B840-EFA625A81F91}"/>
    <cellStyle name="greyed 23 12 2" xfId="9156" xr:uid="{E4C99C71-81EE-48C8-9DC7-6FB1D06D9E64}"/>
    <cellStyle name="greyed 23 13" xfId="9157" xr:uid="{F28B45F0-383E-466D-B892-00D3125A9413}"/>
    <cellStyle name="greyed 23 13 2" xfId="9158" xr:uid="{DD198ACA-EDB7-465D-8F42-17048E46D5F0}"/>
    <cellStyle name="greyed 23 14" xfId="9159" xr:uid="{30DF64F5-D14F-45E1-973E-91D7AD73A12B}"/>
    <cellStyle name="greyed 23 14 2" xfId="9160" xr:uid="{ACC6262E-CD8B-400B-BAD3-429C68BE874F}"/>
    <cellStyle name="greyed 23 15" xfId="9161" xr:uid="{F877276C-A237-44BB-BA86-F21521751C6B}"/>
    <cellStyle name="greyed 23 2" xfId="9162" xr:uid="{DF401AA0-74D7-4B6B-BAB7-0A40284423F4}"/>
    <cellStyle name="greyed 23 2 2" xfId="9163" xr:uid="{FCBB81EB-F727-42C4-8A23-955AC953A5E8}"/>
    <cellStyle name="greyed 23 3" xfId="9164" xr:uid="{686EFA30-2ADB-41BC-A92E-7CE80A05F02B}"/>
    <cellStyle name="greyed 23 3 2" xfId="9165" xr:uid="{B5E50667-7CB8-4477-AE92-A52E643542CE}"/>
    <cellStyle name="greyed 23 4" xfId="9166" xr:uid="{19C2C3B3-1ED1-43AE-897F-F953084E0929}"/>
    <cellStyle name="greyed 23 4 2" xfId="9167" xr:uid="{6F75782D-F042-4C7C-B856-F2322A7468B3}"/>
    <cellStyle name="greyed 23 5" xfId="9168" xr:uid="{FD7822FC-9BAF-4494-8D92-C65A8D36E142}"/>
    <cellStyle name="greyed 23 5 2" xfId="9169" xr:uid="{F1F6F47F-7AC1-4548-91F8-52C3310A9F57}"/>
    <cellStyle name="greyed 23 6" xfId="9170" xr:uid="{635261E6-C340-4FE0-AF5F-4E5201F19AB6}"/>
    <cellStyle name="greyed 23 6 2" xfId="9171" xr:uid="{3B86A4FC-3E7B-4811-9C79-764E09F74488}"/>
    <cellStyle name="greyed 23 7" xfId="9172" xr:uid="{6870FA1F-7078-4D53-8D87-2314B6F346C5}"/>
    <cellStyle name="greyed 23 7 2" xfId="9173" xr:uid="{10F0B848-8828-4064-9461-3963AE06A90D}"/>
    <cellStyle name="greyed 23 8" xfId="9174" xr:uid="{F00C849E-512E-4C91-BA03-91F0F8C3C24E}"/>
    <cellStyle name="greyed 23 8 2" xfId="9175" xr:uid="{032E03B0-0DFD-40EA-AAE5-731F7156E196}"/>
    <cellStyle name="greyed 23 9" xfId="9176" xr:uid="{C1714879-1B24-4A4A-821E-DC41D1C81CFF}"/>
    <cellStyle name="greyed 23 9 2" xfId="9177" xr:uid="{9444A098-5270-4ECD-AABB-46F2B298C234}"/>
    <cellStyle name="greyed 24" xfId="9178" xr:uid="{1BB00492-3221-41A3-A3EA-F8D1C734EC78}"/>
    <cellStyle name="greyed 24 10" xfId="9179" xr:uid="{9E3400C7-C0DD-4778-B7B3-09A74BC8BE6E}"/>
    <cellStyle name="greyed 24 10 2" xfId="9180" xr:uid="{8CAD40DB-7FBB-4316-8DFF-42935054E564}"/>
    <cellStyle name="greyed 24 11" xfId="9181" xr:uid="{3BB90C2A-6E45-421D-B7DA-DA9D14706702}"/>
    <cellStyle name="greyed 24 11 2" xfId="9182" xr:uid="{96808C83-D95E-4C00-A3FB-5524F7AAD78B}"/>
    <cellStyle name="greyed 24 12" xfId="9183" xr:uid="{AD34495F-FF6B-4593-B22F-68EFB3297759}"/>
    <cellStyle name="greyed 24 12 2" xfId="9184" xr:uid="{BBCBEB2B-C87C-4E40-A01A-DF31CA08F17F}"/>
    <cellStyle name="greyed 24 13" xfId="9185" xr:uid="{CD5336A8-BB9A-4353-B9E4-57C40655967D}"/>
    <cellStyle name="greyed 24 13 2" xfId="9186" xr:uid="{AF6909EB-C76B-4130-8EA7-BDF8839DAAD2}"/>
    <cellStyle name="greyed 24 14" xfId="9187" xr:uid="{CF87F93E-BF3B-458E-A8B8-FCBD7835C600}"/>
    <cellStyle name="greyed 24 14 2" xfId="9188" xr:uid="{94A39C04-8E67-45CE-A39A-39D3DB234BA4}"/>
    <cellStyle name="greyed 24 15" xfId="9189" xr:uid="{4FEF33B1-2ED1-4E01-A0C2-426282AF7622}"/>
    <cellStyle name="greyed 24 2" xfId="9190" xr:uid="{8AC0FEF5-54F8-4A1B-9B92-4A9479126475}"/>
    <cellStyle name="greyed 24 2 2" xfId="9191" xr:uid="{0A94EF52-1BA3-4590-B90A-B3E8BCD29EE0}"/>
    <cellStyle name="greyed 24 3" xfId="9192" xr:uid="{8A0A2005-8317-45A5-941D-8174CA296EB9}"/>
    <cellStyle name="greyed 24 3 2" xfId="9193" xr:uid="{72F8A395-6DA9-44FD-B940-B0361D1E86F8}"/>
    <cellStyle name="greyed 24 4" xfId="9194" xr:uid="{2C71D725-D2E2-43B4-AFE9-8D2458AFE7FF}"/>
    <cellStyle name="greyed 24 4 2" xfId="9195" xr:uid="{84436E0B-2628-4F53-A6B8-9848B6CB1EA9}"/>
    <cellStyle name="greyed 24 5" xfId="9196" xr:uid="{B8C99410-F91D-42DB-84A1-9EA69752599E}"/>
    <cellStyle name="greyed 24 5 2" xfId="9197" xr:uid="{CD4AEFCF-00EE-4288-A2F7-3AFCC7B4E0E4}"/>
    <cellStyle name="greyed 24 6" xfId="9198" xr:uid="{CD900E43-C22C-46CE-A169-B981BF1D9C21}"/>
    <cellStyle name="greyed 24 6 2" xfId="9199" xr:uid="{41CC50B4-DD49-44AC-95AD-2C1B728BF154}"/>
    <cellStyle name="greyed 24 7" xfId="9200" xr:uid="{FF139444-127C-41E1-A906-4A35B7833045}"/>
    <cellStyle name="greyed 24 7 2" xfId="9201" xr:uid="{1406449C-BE9B-409D-B4F6-D84F1B876FA9}"/>
    <cellStyle name="greyed 24 8" xfId="9202" xr:uid="{F474CBA2-AAA0-4111-B94B-34BE00A0718C}"/>
    <cellStyle name="greyed 24 8 2" xfId="9203" xr:uid="{3522B52B-94C0-4EA5-80BE-702AEA32EAD6}"/>
    <cellStyle name="greyed 24 9" xfId="9204" xr:uid="{D4A6BD51-0A49-4AD7-98F1-718D90140957}"/>
    <cellStyle name="greyed 24 9 2" xfId="9205" xr:uid="{6505060D-EBB4-4CAA-AA05-B3C99F8F791A}"/>
    <cellStyle name="greyed 25" xfId="9206" xr:uid="{D1754BB0-6EFA-4A10-A3D4-AAB7EEA76C6D}"/>
    <cellStyle name="greyed 25 10" xfId="9207" xr:uid="{C542EED7-B996-4AA3-9C0E-55D3F72F0297}"/>
    <cellStyle name="greyed 25 10 2" xfId="9208" xr:uid="{4CF0E0C9-711D-4D62-A628-5584234164F6}"/>
    <cellStyle name="greyed 25 11" xfId="9209" xr:uid="{60F530D2-CF13-412C-A03E-43CA91BC4776}"/>
    <cellStyle name="greyed 25 11 2" xfId="9210" xr:uid="{A887CB46-181B-4389-B63C-29E7C9923BC1}"/>
    <cellStyle name="greyed 25 12" xfId="9211" xr:uid="{D74ED052-B18E-47F8-A91B-839326B2F834}"/>
    <cellStyle name="greyed 25 12 2" xfId="9212" xr:uid="{973E5AD6-BD0B-4894-A4D4-16C27258BFB9}"/>
    <cellStyle name="greyed 25 13" xfId="9213" xr:uid="{25575DCB-CA43-4059-9D0E-90B05953E5AD}"/>
    <cellStyle name="greyed 25 13 2" xfId="9214" xr:uid="{E495F124-19F7-45EE-9A2C-7866C696AB40}"/>
    <cellStyle name="greyed 25 14" xfId="9215" xr:uid="{9416E6F4-A122-45BE-A696-290A73FB5687}"/>
    <cellStyle name="greyed 25 14 2" xfId="9216" xr:uid="{907B98FF-178D-423D-B34A-6D8063DF06E4}"/>
    <cellStyle name="greyed 25 15" xfId="9217" xr:uid="{72ED0DD3-774F-4A5A-B6C1-6111B3863968}"/>
    <cellStyle name="greyed 25 2" xfId="9218" xr:uid="{4ACB955F-6150-4479-8987-85ECE73753B8}"/>
    <cellStyle name="greyed 25 2 2" xfId="9219" xr:uid="{5EEFBFD2-743F-4BB8-AD13-F8DC6DFCF565}"/>
    <cellStyle name="greyed 25 3" xfId="9220" xr:uid="{2F1562E6-AAFC-4D1E-91CE-671A42CCD0D0}"/>
    <cellStyle name="greyed 25 3 2" xfId="9221" xr:uid="{14B2411B-C103-4FDE-91A4-8CA96FCD1E8C}"/>
    <cellStyle name="greyed 25 4" xfId="9222" xr:uid="{54FBDEF3-C22C-40B1-B4B3-00D57AA2C5E0}"/>
    <cellStyle name="greyed 25 4 2" xfId="9223" xr:uid="{A6433B71-41DA-40B8-AC82-9BEFAF34EF15}"/>
    <cellStyle name="greyed 25 5" xfId="9224" xr:uid="{03BD9F5F-62BE-49CC-BAD3-565C2B880F0C}"/>
    <cellStyle name="greyed 25 5 2" xfId="9225" xr:uid="{1431E994-2690-42EE-A028-EDF3797669D4}"/>
    <cellStyle name="greyed 25 6" xfId="9226" xr:uid="{D4F434E5-8148-4BE7-8B07-22E4B15DF8F5}"/>
    <cellStyle name="greyed 25 6 2" xfId="9227" xr:uid="{2DB79D96-C7C8-4F91-9102-89A1729B51D0}"/>
    <cellStyle name="greyed 25 7" xfId="9228" xr:uid="{327C0F13-9BCC-4485-BBF3-3896C9E63F61}"/>
    <cellStyle name="greyed 25 7 2" xfId="9229" xr:uid="{8A40B49E-B244-448B-9C63-BACDAFA1AF1A}"/>
    <cellStyle name="greyed 25 8" xfId="9230" xr:uid="{C07E9C92-12F6-44A7-9524-5B8F3095C1C9}"/>
    <cellStyle name="greyed 25 8 2" xfId="9231" xr:uid="{BDEE9D8F-44A8-4B7C-B3CA-18AF2B72B39E}"/>
    <cellStyle name="greyed 25 9" xfId="9232" xr:uid="{15058AFF-94E9-4C14-B6BC-F1FD5D89E406}"/>
    <cellStyle name="greyed 25 9 2" xfId="9233" xr:uid="{0E6F29C6-039C-47A0-85DB-30F157F508C3}"/>
    <cellStyle name="greyed 26" xfId="9234" xr:uid="{DB9D226B-D8D8-43E6-B532-2D5A7495D542}"/>
    <cellStyle name="greyed 26 10" xfId="9235" xr:uid="{EFEFCFFA-DE51-4901-91D6-DF9532A66A30}"/>
    <cellStyle name="greyed 26 10 2" xfId="9236" xr:uid="{510905A3-7544-4EFF-B290-B367CCB0A9D5}"/>
    <cellStyle name="greyed 26 11" xfId="9237" xr:uid="{553891C9-DDCA-454B-A570-5EB24AD850D5}"/>
    <cellStyle name="greyed 26 11 2" xfId="9238" xr:uid="{3F4A0AE9-34F3-48C7-BFCE-902645EC2FB9}"/>
    <cellStyle name="greyed 26 12" xfId="9239" xr:uid="{FF85B463-C785-4562-BC2F-CAD2FD9AE9B8}"/>
    <cellStyle name="greyed 26 12 2" xfId="9240" xr:uid="{D45ED25F-9E07-4C0E-AC53-DCD28B311567}"/>
    <cellStyle name="greyed 26 13" xfId="9241" xr:uid="{B3DD9985-CF6F-4A4C-B8AB-0F61687536AF}"/>
    <cellStyle name="greyed 26 13 2" xfId="9242" xr:uid="{D8AE47C5-C630-4163-B40E-B8790F9670CB}"/>
    <cellStyle name="greyed 26 14" xfId="9243" xr:uid="{894FB742-A764-45F0-8732-6D0D41BDEEE5}"/>
    <cellStyle name="greyed 26 14 2" xfId="9244" xr:uid="{965C86B2-471B-4064-B445-EBF306E836DC}"/>
    <cellStyle name="greyed 26 15" xfId="9245" xr:uid="{97ADEE66-3A21-42D7-9B0C-FE7FE8327949}"/>
    <cellStyle name="greyed 26 2" xfId="9246" xr:uid="{2EA006DC-5BEF-4897-99C0-3C43391D2B5D}"/>
    <cellStyle name="greyed 26 2 2" xfId="9247" xr:uid="{5AA730AD-6EC4-4ACF-AA7A-B389E328E423}"/>
    <cellStyle name="greyed 26 3" xfId="9248" xr:uid="{157EB35C-508F-417B-9225-A66BBB0A5B11}"/>
    <cellStyle name="greyed 26 3 2" xfId="9249" xr:uid="{CEFEA8B3-9684-43DD-A161-395A9B1D3CAD}"/>
    <cellStyle name="greyed 26 4" xfId="9250" xr:uid="{2B56CE94-5668-4115-8914-0ADB47A6198E}"/>
    <cellStyle name="greyed 26 4 2" xfId="9251" xr:uid="{60ABD360-F8B5-412E-946F-52CEF5ACB851}"/>
    <cellStyle name="greyed 26 5" xfId="9252" xr:uid="{A1719078-B599-4D4C-96FE-C4AB95D21369}"/>
    <cellStyle name="greyed 26 5 2" xfId="9253" xr:uid="{23957172-B3C7-4589-8AA0-D9FC8FEC3378}"/>
    <cellStyle name="greyed 26 6" xfId="9254" xr:uid="{AA975D89-9A3E-46A6-BF7A-0427C140217F}"/>
    <cellStyle name="greyed 26 6 2" xfId="9255" xr:uid="{E287F931-3E35-4E56-88EB-34744EB136B6}"/>
    <cellStyle name="greyed 26 7" xfId="9256" xr:uid="{537A76F7-CB3B-44BF-81A8-41B9E51A4B04}"/>
    <cellStyle name="greyed 26 7 2" xfId="9257" xr:uid="{9253CAF1-79B6-415A-ABA9-150185E158B5}"/>
    <cellStyle name="greyed 26 8" xfId="9258" xr:uid="{B0FA252B-2DBF-4C02-B6A6-9C9CC75D11A9}"/>
    <cellStyle name="greyed 26 8 2" xfId="9259" xr:uid="{D992BD51-0E92-4679-A359-A64502BEF8CF}"/>
    <cellStyle name="greyed 26 9" xfId="9260" xr:uid="{1150B098-4CB4-43F7-80E0-4673202BC486}"/>
    <cellStyle name="greyed 26 9 2" xfId="9261" xr:uid="{1F0BD690-6C38-4FFF-BE1F-F050B4CEB267}"/>
    <cellStyle name="greyed 27" xfId="9262" xr:uid="{AAFC7764-CA4D-45B6-8F64-72CC6F72FC91}"/>
    <cellStyle name="greyed 27 10" xfId="9263" xr:uid="{40B50A78-1F76-4BFE-93BB-C3890C62602F}"/>
    <cellStyle name="greyed 27 10 2" xfId="9264" xr:uid="{0A83329C-FD7F-45A5-B3C6-C21EF1DF69B8}"/>
    <cellStyle name="greyed 27 11" xfId="9265" xr:uid="{F64BBA78-105E-440A-A26E-088392011D5E}"/>
    <cellStyle name="greyed 27 11 2" xfId="9266" xr:uid="{141EAA7E-9F0E-464D-99AA-96A7847EC466}"/>
    <cellStyle name="greyed 27 12" xfId="9267" xr:uid="{1063F8EF-F81D-405A-86FB-A99FCEDF9612}"/>
    <cellStyle name="greyed 27 12 2" xfId="9268" xr:uid="{734132F8-9890-457A-A009-D994F43A9FA2}"/>
    <cellStyle name="greyed 27 13" xfId="9269" xr:uid="{DF3F50AD-6BD2-41D7-A9C9-F1609F087799}"/>
    <cellStyle name="greyed 27 13 2" xfId="9270" xr:uid="{5D9D90E8-DD7F-4EC3-9714-3D3ECC9BC0C8}"/>
    <cellStyle name="greyed 27 14" xfId="9271" xr:uid="{EBCE1A52-6FC1-43FE-B85C-B121F584324C}"/>
    <cellStyle name="greyed 27 14 2" xfId="9272" xr:uid="{79D78ECB-8977-47B4-AEEF-D6DA5486E5B6}"/>
    <cellStyle name="greyed 27 15" xfId="9273" xr:uid="{5AF6BC93-1EAE-4F15-A8BD-ED14610F592A}"/>
    <cellStyle name="greyed 27 2" xfId="9274" xr:uid="{D51E39C7-5CF6-4D0D-B926-04E2373DB7B1}"/>
    <cellStyle name="greyed 27 2 2" xfId="9275" xr:uid="{44D21013-78D8-40D6-A8C5-A41C68BF573F}"/>
    <cellStyle name="greyed 27 3" xfId="9276" xr:uid="{046A1805-8699-434F-BB4D-E2F194FBC51F}"/>
    <cellStyle name="greyed 27 3 2" xfId="9277" xr:uid="{7DDB33A0-1884-4139-B948-68D63F90C0F9}"/>
    <cellStyle name="greyed 27 4" xfId="9278" xr:uid="{98111811-F2B2-4850-8F4A-DDF7BA01A543}"/>
    <cellStyle name="greyed 27 4 2" xfId="9279" xr:uid="{612684BB-F06F-48CB-B7AF-4F86B6600047}"/>
    <cellStyle name="greyed 27 5" xfId="9280" xr:uid="{7F1EC18D-3D11-4FEC-AC58-E3BE9C5FE26A}"/>
    <cellStyle name="greyed 27 5 2" xfId="9281" xr:uid="{4FC41962-B5DB-401B-96CE-5A926587882F}"/>
    <cellStyle name="greyed 27 6" xfId="9282" xr:uid="{30714157-55C2-42E7-B2CD-FBFF4F2048FC}"/>
    <cellStyle name="greyed 27 6 2" xfId="9283" xr:uid="{D6D0AA0C-44A8-4D76-934D-767A66B557E1}"/>
    <cellStyle name="greyed 27 7" xfId="9284" xr:uid="{7B59770D-4820-4761-A482-A0FB8E96C77C}"/>
    <cellStyle name="greyed 27 7 2" xfId="9285" xr:uid="{BAEE1E5C-C564-4E78-AB43-E5711F96A5B6}"/>
    <cellStyle name="greyed 27 8" xfId="9286" xr:uid="{E08689B9-9F6D-4AE2-A392-2DAB7668FC84}"/>
    <cellStyle name="greyed 27 8 2" xfId="9287" xr:uid="{797702FD-7AA4-43CE-828F-AF299FBF1D61}"/>
    <cellStyle name="greyed 27 9" xfId="9288" xr:uid="{255C5014-A92F-4AF2-95D9-B5E4D63B91F2}"/>
    <cellStyle name="greyed 27 9 2" xfId="9289" xr:uid="{EDA06D1C-B466-4165-B4AA-0658D36437CE}"/>
    <cellStyle name="greyed 28" xfId="9290" xr:uid="{76E91684-8FF3-4CB9-B24C-89773DEDF0CE}"/>
    <cellStyle name="greyed 28 10" xfId="9291" xr:uid="{0260959B-6570-4227-8BA0-7DF0F9B25100}"/>
    <cellStyle name="greyed 28 10 2" xfId="9292" xr:uid="{58929A90-170A-4871-AA20-D4F83CF32463}"/>
    <cellStyle name="greyed 28 11" xfId="9293" xr:uid="{4AD36F46-C642-4576-B622-EA8B74C9ADBE}"/>
    <cellStyle name="greyed 28 11 2" xfId="9294" xr:uid="{66176530-6782-46F1-A6D9-AF98D5DA5273}"/>
    <cellStyle name="greyed 28 12" xfId="9295" xr:uid="{61F58CB4-46B5-4CCB-AB1E-2F9409F0B61E}"/>
    <cellStyle name="greyed 28 12 2" xfId="9296" xr:uid="{803BBE6B-EB35-48E3-A2E8-6C2194DA40D7}"/>
    <cellStyle name="greyed 28 13" xfId="9297" xr:uid="{10DB8F0D-DE8F-4E58-9350-DD01B45EDDE2}"/>
    <cellStyle name="greyed 28 13 2" xfId="9298" xr:uid="{C852B1CD-1CEE-4A13-B8BB-63D38A606DD3}"/>
    <cellStyle name="greyed 28 14" xfId="9299" xr:uid="{850B4903-492B-4638-9881-BBAA62776FA8}"/>
    <cellStyle name="greyed 28 14 2" xfId="9300" xr:uid="{F4ED820F-662A-46ED-9170-792190947EBC}"/>
    <cellStyle name="greyed 28 15" xfId="9301" xr:uid="{24A56375-77F3-4F8B-95B1-E5DAB5FFD60F}"/>
    <cellStyle name="greyed 28 2" xfId="9302" xr:uid="{DB801251-353A-428D-8075-5D8EC60D237B}"/>
    <cellStyle name="greyed 28 2 2" xfId="9303" xr:uid="{06E748B2-16C4-4C20-A898-395200B2DF57}"/>
    <cellStyle name="greyed 28 3" xfId="9304" xr:uid="{44549D16-2655-4C3C-ACF1-6C0122917E8F}"/>
    <cellStyle name="greyed 28 3 2" xfId="9305" xr:uid="{60E42033-7EE8-48B2-981E-1FCE02A94085}"/>
    <cellStyle name="greyed 28 4" xfId="9306" xr:uid="{413300AD-3195-47C1-9A65-7C40CDD8858D}"/>
    <cellStyle name="greyed 28 4 2" xfId="9307" xr:uid="{D191FE33-FF9F-49EE-8C70-9D5AEA00792D}"/>
    <cellStyle name="greyed 28 5" xfId="9308" xr:uid="{7E53E793-3626-4A5E-9B8B-7EA08330C510}"/>
    <cellStyle name="greyed 28 5 2" xfId="9309" xr:uid="{9175DFBC-0D67-449E-8C72-572C3A146F31}"/>
    <cellStyle name="greyed 28 6" xfId="9310" xr:uid="{EFF4E8C7-FAAD-4D6B-BA19-7A10EE6467B1}"/>
    <cellStyle name="greyed 28 6 2" xfId="9311" xr:uid="{D41F6BC5-5187-4AA7-859E-1BBC6C96FB42}"/>
    <cellStyle name="greyed 28 7" xfId="9312" xr:uid="{497EA833-B853-4DEE-9817-85C85E8282FD}"/>
    <cellStyle name="greyed 28 7 2" xfId="9313" xr:uid="{C2FBB50C-BD03-4F65-8DC5-E89AE1F744E3}"/>
    <cellStyle name="greyed 28 8" xfId="9314" xr:uid="{944BDCA8-CAF4-4BEE-AC9B-D090EB15E513}"/>
    <cellStyle name="greyed 28 8 2" xfId="9315" xr:uid="{EDA33359-115F-4254-BAAA-02AB1284993A}"/>
    <cellStyle name="greyed 28 9" xfId="9316" xr:uid="{7B4FD971-0870-4A9B-9540-F7E962DC6DAB}"/>
    <cellStyle name="greyed 28 9 2" xfId="9317" xr:uid="{6F2CDCB9-F5FF-43C3-8822-07FA327674D3}"/>
    <cellStyle name="greyed 29" xfId="9318" xr:uid="{11C52DC3-9A0B-464A-9FF7-464AE809A624}"/>
    <cellStyle name="greyed 29 10" xfId="9319" xr:uid="{1927775B-E37F-40C5-BDB1-024B634864F3}"/>
    <cellStyle name="greyed 29 10 2" xfId="9320" xr:uid="{BD24494A-5D3D-4C04-BDD3-6432A999779D}"/>
    <cellStyle name="greyed 29 11" xfId="9321" xr:uid="{DD0C4D8E-869C-4FEF-87FA-273499C1FF21}"/>
    <cellStyle name="greyed 29 11 2" xfId="9322" xr:uid="{D3DB22ED-48EC-4114-990C-F819D310498C}"/>
    <cellStyle name="greyed 29 12" xfId="9323" xr:uid="{EB3ADB02-ACB1-4779-BAEE-256F4076FF03}"/>
    <cellStyle name="greyed 29 12 2" xfId="9324" xr:uid="{A41BD340-7591-4FD6-943A-1987791B47CF}"/>
    <cellStyle name="greyed 29 13" xfId="9325" xr:uid="{78F06DD7-73A4-4129-8A21-6F0B902302CA}"/>
    <cellStyle name="greyed 29 13 2" xfId="9326" xr:uid="{50106B2A-2E06-4040-9A37-BEF4A4675A32}"/>
    <cellStyle name="greyed 29 14" xfId="9327" xr:uid="{3F436929-9BA3-4FB2-B66D-B7D3A76B6FFB}"/>
    <cellStyle name="greyed 29 14 2" xfId="9328" xr:uid="{C225D108-BA18-422A-952C-664E250FC6AA}"/>
    <cellStyle name="greyed 29 15" xfId="9329" xr:uid="{85B11D49-9F0B-4A4F-8E18-C3D809B58B8A}"/>
    <cellStyle name="greyed 29 2" xfId="9330" xr:uid="{FABB7054-9F1D-4278-85BE-8A5E2D9658C4}"/>
    <cellStyle name="greyed 29 2 2" xfId="9331" xr:uid="{BA28EB27-53D8-4E39-AB60-B50821355203}"/>
    <cellStyle name="greyed 29 3" xfId="9332" xr:uid="{A712C673-F34C-4B45-A675-BA864DE77DBA}"/>
    <cellStyle name="greyed 29 3 2" xfId="9333" xr:uid="{A9173E3B-A20C-4B8F-9C91-C66AAD2A860E}"/>
    <cellStyle name="greyed 29 4" xfId="9334" xr:uid="{ED4150B1-00D7-42B5-8CE7-A0CB385A20D6}"/>
    <cellStyle name="greyed 29 4 2" xfId="9335" xr:uid="{BF9147C4-175E-4EB2-9C0E-1F38497FA2B6}"/>
    <cellStyle name="greyed 29 5" xfId="9336" xr:uid="{3240F2C6-1B80-4483-8F46-F73FB99BEAA6}"/>
    <cellStyle name="greyed 29 5 2" xfId="9337" xr:uid="{1B45D6D6-87A1-4AB8-BD82-203CB31A77DC}"/>
    <cellStyle name="greyed 29 6" xfId="9338" xr:uid="{171BD3EF-19BD-4E39-A8ED-C8F372178ACD}"/>
    <cellStyle name="greyed 29 6 2" xfId="9339" xr:uid="{8BE81CA2-7D14-4E19-805F-FDABABA17A63}"/>
    <cellStyle name="greyed 29 7" xfId="9340" xr:uid="{1C9DEFF8-6E6B-40DD-9CFC-804AC8D5E2F3}"/>
    <cellStyle name="greyed 29 7 2" xfId="9341" xr:uid="{59B7CC9C-940C-4199-A82A-8A3ADC15C39B}"/>
    <cellStyle name="greyed 29 8" xfId="9342" xr:uid="{E4039D50-C775-4A92-9CBB-BB7B56F91880}"/>
    <cellStyle name="greyed 29 8 2" xfId="9343" xr:uid="{CE907DC4-BCAC-4EBA-9E53-928A064C6268}"/>
    <cellStyle name="greyed 29 9" xfId="9344" xr:uid="{89AEEDF9-CD43-4BAC-8680-C0A306366603}"/>
    <cellStyle name="greyed 29 9 2" xfId="9345" xr:uid="{717C6547-5624-4EE3-B883-E114B4B3B55C}"/>
    <cellStyle name="greyed 3" xfId="9346" xr:uid="{BE57E770-9C65-4751-A771-0021673EBF74}"/>
    <cellStyle name="greyed 3 10" xfId="9347" xr:uid="{31DF286B-FF88-4FBD-8A84-2F5B86BB9F3F}"/>
    <cellStyle name="greyed 3 10 10" xfId="9348" xr:uid="{DCBB0645-03D2-48E6-9D50-424FECE5ED22}"/>
    <cellStyle name="greyed 3 10 10 2" xfId="9349" xr:uid="{688D1D32-1AFA-4E20-8A4A-ACD02D20AF42}"/>
    <cellStyle name="greyed 3 10 11" xfId="9350" xr:uid="{2BF1248D-65D4-43CA-A0B7-C0F4C119B00E}"/>
    <cellStyle name="greyed 3 10 11 2" xfId="9351" xr:uid="{41A21D01-F625-43FF-A46E-A10F16563E3D}"/>
    <cellStyle name="greyed 3 10 12" xfId="9352" xr:uid="{CC250581-449B-4247-9F48-B7A382201D3E}"/>
    <cellStyle name="greyed 3 10 12 2" xfId="9353" xr:uid="{43509165-F39A-41BF-A5AE-9E142C200B54}"/>
    <cellStyle name="greyed 3 10 13" xfId="9354" xr:uid="{3DE2AB27-5D25-45B0-A753-1C1DD0474497}"/>
    <cellStyle name="greyed 3 10 13 2" xfId="9355" xr:uid="{6CE9F4C7-6232-4522-AF9D-C788E3943A4B}"/>
    <cellStyle name="greyed 3 10 14" xfId="9356" xr:uid="{7D2C95AC-FF29-4C35-9186-8B87E6FBCD28}"/>
    <cellStyle name="greyed 3 10 14 2" xfId="9357" xr:uid="{AEE14D56-C1C7-47E2-9F4A-2CDC2B6B5105}"/>
    <cellStyle name="greyed 3 10 15" xfId="9358" xr:uid="{F202196F-CDC1-47AC-98BA-6A08E0F5E5CF}"/>
    <cellStyle name="greyed 3 10 2" xfId="9359" xr:uid="{BE2DE27C-6E0D-495D-8A4E-963EACEFA0B5}"/>
    <cellStyle name="greyed 3 10 2 2" xfId="9360" xr:uid="{3DCF0364-FC8E-49AD-9E9A-A13F7CA2581F}"/>
    <cellStyle name="greyed 3 10 3" xfId="9361" xr:uid="{14D34B70-F04E-400A-9415-974218CF05FE}"/>
    <cellStyle name="greyed 3 10 3 2" xfId="9362" xr:uid="{213F83E7-A137-45DE-88FA-48E8726FE219}"/>
    <cellStyle name="greyed 3 10 4" xfId="9363" xr:uid="{B1978E39-AAE2-4C4E-90D9-FEDE2F988485}"/>
    <cellStyle name="greyed 3 10 4 2" xfId="9364" xr:uid="{1EAFABBC-F2A3-465D-8179-2A4C4C1E3574}"/>
    <cellStyle name="greyed 3 10 5" xfId="9365" xr:uid="{D81A0191-BA7A-4337-8180-35C11E3104DE}"/>
    <cellStyle name="greyed 3 10 5 2" xfId="9366" xr:uid="{FF17E6B8-B383-45E0-A0AC-4D30948AF898}"/>
    <cellStyle name="greyed 3 10 6" xfId="9367" xr:uid="{387C59CF-250E-4F3D-BBDD-486761998252}"/>
    <cellStyle name="greyed 3 10 6 2" xfId="9368" xr:uid="{EE2A2E5A-D0F6-42C7-91A3-F736A4FA13A9}"/>
    <cellStyle name="greyed 3 10 7" xfId="9369" xr:uid="{3AAC3577-0751-466E-AA4E-407427D21F3B}"/>
    <cellStyle name="greyed 3 10 7 2" xfId="9370" xr:uid="{9D03229E-4D81-4AC2-A287-053611C7E1E3}"/>
    <cellStyle name="greyed 3 10 8" xfId="9371" xr:uid="{AC09C2EE-0B7F-4306-A148-FB23346FFBCB}"/>
    <cellStyle name="greyed 3 10 8 2" xfId="9372" xr:uid="{B759BD31-47E8-4268-8C95-956FCE43ECBD}"/>
    <cellStyle name="greyed 3 10 9" xfId="9373" xr:uid="{04B2B3BC-3171-4A71-B2CB-9EFF244F488F}"/>
    <cellStyle name="greyed 3 10 9 2" xfId="9374" xr:uid="{FA1AD726-2990-4028-9967-E664243FF3A6}"/>
    <cellStyle name="greyed 3 11" xfId="9375" xr:uid="{B74402F3-86DB-43A7-A652-53A14BA1A879}"/>
    <cellStyle name="greyed 3 11 10" xfId="9376" xr:uid="{B796BED5-41F9-4169-AB3C-7503561527BA}"/>
    <cellStyle name="greyed 3 11 10 2" xfId="9377" xr:uid="{AD79CCCC-51F0-47AA-8878-2401A09BC4B2}"/>
    <cellStyle name="greyed 3 11 11" xfId="9378" xr:uid="{25038C2F-3E46-4287-8DF6-B356302F62E6}"/>
    <cellStyle name="greyed 3 11 11 2" xfId="9379" xr:uid="{CEF244D7-5716-422D-B194-AFE6A3917974}"/>
    <cellStyle name="greyed 3 11 12" xfId="9380" xr:uid="{302FF40E-9DD9-41EC-B88F-BD555718521E}"/>
    <cellStyle name="greyed 3 11 12 2" xfId="9381" xr:uid="{EAED5159-5A8C-45B1-9D98-62143A7545F3}"/>
    <cellStyle name="greyed 3 11 13" xfId="9382" xr:uid="{5D68989D-C519-4FE4-A0DA-74E569336163}"/>
    <cellStyle name="greyed 3 11 13 2" xfId="9383" xr:uid="{C39B64A1-09F7-42AD-A387-4DC269C3A702}"/>
    <cellStyle name="greyed 3 11 14" xfId="9384" xr:uid="{430041D1-543F-4CC0-B963-E014D7320F47}"/>
    <cellStyle name="greyed 3 11 14 2" xfId="9385" xr:uid="{F756A84F-AE54-4448-915E-9F8459F938A5}"/>
    <cellStyle name="greyed 3 11 15" xfId="9386" xr:uid="{6AAB69C8-AC92-4B0F-80CB-46DED6C2D7DC}"/>
    <cellStyle name="greyed 3 11 2" xfId="9387" xr:uid="{AB6293C3-8593-4F52-9349-6633A88CE350}"/>
    <cellStyle name="greyed 3 11 2 2" xfId="9388" xr:uid="{AD3319C6-69C6-4C62-853F-4694666B7FBF}"/>
    <cellStyle name="greyed 3 11 3" xfId="9389" xr:uid="{AEE81295-38FF-4761-9C36-97B9B350E116}"/>
    <cellStyle name="greyed 3 11 3 2" xfId="9390" xr:uid="{87E02E0E-6731-4391-ADA0-B817A8AE0779}"/>
    <cellStyle name="greyed 3 11 4" xfId="9391" xr:uid="{6D104D6C-5F54-45A3-9733-ADF3B1ACFD67}"/>
    <cellStyle name="greyed 3 11 4 2" xfId="9392" xr:uid="{3D99B3BA-9C11-465E-89C5-41001835DB75}"/>
    <cellStyle name="greyed 3 11 5" xfId="9393" xr:uid="{DBAB83E0-B26A-4ADA-95C3-A1D0F833A0ED}"/>
    <cellStyle name="greyed 3 11 5 2" xfId="9394" xr:uid="{494B90BE-7E3C-4E94-8EBF-8B96D8E53629}"/>
    <cellStyle name="greyed 3 11 6" xfId="9395" xr:uid="{D19F728D-674B-44A4-A413-08FA8EB23BF6}"/>
    <cellStyle name="greyed 3 11 6 2" xfId="9396" xr:uid="{6836444A-2DF8-482D-94EB-720A99B389C5}"/>
    <cellStyle name="greyed 3 11 7" xfId="9397" xr:uid="{389FD6A8-BAC1-4085-9C20-EECB537D1208}"/>
    <cellStyle name="greyed 3 11 7 2" xfId="9398" xr:uid="{E9D71B70-493B-4369-A867-10C7213F69E5}"/>
    <cellStyle name="greyed 3 11 8" xfId="9399" xr:uid="{4D72F168-C301-43A1-869B-11EB70CD0310}"/>
    <cellStyle name="greyed 3 11 8 2" xfId="9400" xr:uid="{3EA9495D-2C34-4EA4-B52F-F6F8A094749B}"/>
    <cellStyle name="greyed 3 11 9" xfId="9401" xr:uid="{99881DE4-26EF-434E-B276-A409C99C4E21}"/>
    <cellStyle name="greyed 3 11 9 2" xfId="9402" xr:uid="{6225DB4D-0DB8-4BC3-B80A-A73342B971DB}"/>
    <cellStyle name="greyed 3 12" xfId="9403" xr:uid="{1C33FE61-1FD6-4E18-9852-E4C779776EC5}"/>
    <cellStyle name="greyed 3 12 10" xfId="9404" xr:uid="{87F63C42-ADCB-476E-9946-F15F6A12C0EF}"/>
    <cellStyle name="greyed 3 12 10 2" xfId="9405" xr:uid="{31E9FD3D-9011-452F-8995-77C039A65C3A}"/>
    <cellStyle name="greyed 3 12 11" xfId="9406" xr:uid="{6B626484-590F-481B-868D-A16C854FED1A}"/>
    <cellStyle name="greyed 3 12 11 2" xfId="9407" xr:uid="{3614FCF4-22F1-43EF-9D1E-432CE4B9FA24}"/>
    <cellStyle name="greyed 3 12 12" xfId="9408" xr:uid="{16AE29F6-E806-4318-BD0C-A06A4D18E587}"/>
    <cellStyle name="greyed 3 12 12 2" xfId="9409" xr:uid="{5B7C4A93-C6DF-4833-9B56-6FFA724D242A}"/>
    <cellStyle name="greyed 3 12 13" xfId="9410" xr:uid="{F9841420-756F-4516-A3E7-50F2B079A4F0}"/>
    <cellStyle name="greyed 3 12 13 2" xfId="9411" xr:uid="{C0574BCD-12B0-4A30-93B0-3E00E6F8095D}"/>
    <cellStyle name="greyed 3 12 14" xfId="9412" xr:uid="{642B8EB6-8BB6-465C-ABEE-EBA55226202A}"/>
    <cellStyle name="greyed 3 12 14 2" xfId="9413" xr:uid="{58EF54C6-44B2-43E5-BFB7-DC1718085001}"/>
    <cellStyle name="greyed 3 12 15" xfId="9414" xr:uid="{DAB8AB0A-42B4-4372-81EB-31D2716001CA}"/>
    <cellStyle name="greyed 3 12 2" xfId="9415" xr:uid="{E7F36F1B-CDBF-45B3-A2F5-F09B256C7692}"/>
    <cellStyle name="greyed 3 12 2 2" xfId="9416" xr:uid="{56CB7951-EA81-4AC0-94C8-2010162EF330}"/>
    <cellStyle name="greyed 3 12 3" xfId="9417" xr:uid="{742DB208-09B8-44C4-B8C4-54A278D29B14}"/>
    <cellStyle name="greyed 3 12 3 2" xfId="9418" xr:uid="{0CFA0259-AF96-42F1-BCE8-82FD541D5CA7}"/>
    <cellStyle name="greyed 3 12 4" xfId="9419" xr:uid="{09171871-8D45-4116-B018-EDEECA96EC07}"/>
    <cellStyle name="greyed 3 12 4 2" xfId="9420" xr:uid="{288B58FA-246B-446E-BC15-6061042D40DD}"/>
    <cellStyle name="greyed 3 12 5" xfId="9421" xr:uid="{90CA4F7D-3195-4CFB-900A-FEDCB2A492AE}"/>
    <cellStyle name="greyed 3 12 5 2" xfId="9422" xr:uid="{245339A9-E6C7-4493-A292-A98B4F8D18D3}"/>
    <cellStyle name="greyed 3 12 6" xfId="9423" xr:uid="{E91C0A9B-FFF4-4AA2-BFA6-5EE5F48C8D75}"/>
    <cellStyle name="greyed 3 12 6 2" xfId="9424" xr:uid="{761130FB-4E8F-45F5-93E9-8DE8E09454BC}"/>
    <cellStyle name="greyed 3 12 7" xfId="9425" xr:uid="{336C44C8-CEDF-4841-BCD9-D387507252C7}"/>
    <cellStyle name="greyed 3 12 7 2" xfId="9426" xr:uid="{C04037FA-5BAE-4026-8664-B7C0C3CD46B9}"/>
    <cellStyle name="greyed 3 12 8" xfId="9427" xr:uid="{529ECC6F-BCCF-4870-91B9-536CD430176E}"/>
    <cellStyle name="greyed 3 12 8 2" xfId="9428" xr:uid="{2C8047C3-DE53-4D97-9900-2333B6F89CC0}"/>
    <cellStyle name="greyed 3 12 9" xfId="9429" xr:uid="{D61A5AAA-839A-4831-A8D5-8E3AF3AB0D5B}"/>
    <cellStyle name="greyed 3 12 9 2" xfId="9430" xr:uid="{B08F766C-AAF4-43A4-B5BA-2D17F9EF36CD}"/>
    <cellStyle name="greyed 3 13" xfId="9431" xr:uid="{CF0090F6-043D-4029-9FA6-086BD26BFAEE}"/>
    <cellStyle name="greyed 3 13 10" xfId="9432" xr:uid="{87130733-8CA2-4BF7-915F-E31558EA592D}"/>
    <cellStyle name="greyed 3 13 10 2" xfId="9433" xr:uid="{C24E3313-0FBF-473D-85DA-51858E183913}"/>
    <cellStyle name="greyed 3 13 11" xfId="9434" xr:uid="{1C13B30D-FCEF-46A8-B5A6-3C5218A026F7}"/>
    <cellStyle name="greyed 3 13 11 2" xfId="9435" xr:uid="{ECC81F16-8178-4E7D-A547-D5751D3B8FC8}"/>
    <cellStyle name="greyed 3 13 12" xfId="9436" xr:uid="{E54475C3-875C-4C32-B1E4-A64C6E3E81FD}"/>
    <cellStyle name="greyed 3 13 12 2" xfId="9437" xr:uid="{ADD81F4B-9C1B-4EF1-8DA5-8E9760560E99}"/>
    <cellStyle name="greyed 3 13 13" xfId="9438" xr:uid="{43347CDB-8B23-41D3-BDF1-0EB8604914E6}"/>
    <cellStyle name="greyed 3 13 13 2" xfId="9439" xr:uid="{593BDFA0-E186-49B3-BEEB-DE38C2783A3F}"/>
    <cellStyle name="greyed 3 13 14" xfId="9440" xr:uid="{7865DD9D-277D-4258-BE0B-54274A57AA23}"/>
    <cellStyle name="greyed 3 13 14 2" xfId="9441" xr:uid="{B368D659-EB74-40DD-96F2-E781349CE42E}"/>
    <cellStyle name="greyed 3 13 15" xfId="9442" xr:uid="{36FA3342-F28B-4192-9FE1-5F5327D6BE96}"/>
    <cellStyle name="greyed 3 13 2" xfId="9443" xr:uid="{BDF82162-5F60-4C42-8B78-33A57B37B724}"/>
    <cellStyle name="greyed 3 13 2 2" xfId="9444" xr:uid="{C172DDB9-5FDA-4612-836E-025A6F071173}"/>
    <cellStyle name="greyed 3 13 3" xfId="9445" xr:uid="{725EBFE8-C13C-4EE0-A751-23B2279631B9}"/>
    <cellStyle name="greyed 3 13 3 2" xfId="9446" xr:uid="{FA2EEC4B-815D-4EF6-8FD2-512E041FC574}"/>
    <cellStyle name="greyed 3 13 4" xfId="9447" xr:uid="{7B16328B-3945-4678-AE92-A7B221E3CC17}"/>
    <cellStyle name="greyed 3 13 4 2" xfId="9448" xr:uid="{5CE66D7C-372C-490D-9194-7F7C67D5ADC5}"/>
    <cellStyle name="greyed 3 13 5" xfId="9449" xr:uid="{D126A520-E17F-4815-9461-A7EB3DE1BD05}"/>
    <cellStyle name="greyed 3 13 5 2" xfId="9450" xr:uid="{9DFCE493-D769-48EA-8643-64B83EE311CE}"/>
    <cellStyle name="greyed 3 13 6" xfId="9451" xr:uid="{9E716493-0EB0-462D-BD0A-A1733E822A0C}"/>
    <cellStyle name="greyed 3 13 6 2" xfId="9452" xr:uid="{2784D24B-EA37-4AF7-95E3-AD744E7E6F4D}"/>
    <cellStyle name="greyed 3 13 7" xfId="9453" xr:uid="{20C134B4-7EF4-407B-8EF3-DB9EBBDC42C9}"/>
    <cellStyle name="greyed 3 13 7 2" xfId="9454" xr:uid="{62CB33DC-3774-4784-90B1-68C4BB39310B}"/>
    <cellStyle name="greyed 3 13 8" xfId="9455" xr:uid="{E1707E08-4183-4520-B3C2-E26092422847}"/>
    <cellStyle name="greyed 3 13 8 2" xfId="9456" xr:uid="{95A110A6-75B0-4D0F-BF3E-AE665A6480A0}"/>
    <cellStyle name="greyed 3 13 9" xfId="9457" xr:uid="{8BD58989-09B1-4830-B8BA-8717DFAB173C}"/>
    <cellStyle name="greyed 3 13 9 2" xfId="9458" xr:uid="{10099FB8-140E-4141-8484-494B58A076B8}"/>
    <cellStyle name="greyed 3 14" xfId="9459" xr:uid="{FB4A2679-3C63-4B19-AE3C-1B8582C8FF06}"/>
    <cellStyle name="greyed 3 14 10" xfId="9460" xr:uid="{E983241B-FFF0-432C-BEC2-FF34FA120F27}"/>
    <cellStyle name="greyed 3 14 10 2" xfId="9461" xr:uid="{3EF848B5-CBDD-4995-80F5-0567149A6B5A}"/>
    <cellStyle name="greyed 3 14 11" xfId="9462" xr:uid="{AEC90893-7F48-4C3B-B564-586F40F836C8}"/>
    <cellStyle name="greyed 3 14 11 2" xfId="9463" xr:uid="{6599577C-2353-4C5C-A0BF-DF8E8E162FD8}"/>
    <cellStyle name="greyed 3 14 12" xfId="9464" xr:uid="{3BCB3B71-FEED-4AEE-81BB-8E22B1478B34}"/>
    <cellStyle name="greyed 3 14 12 2" xfId="9465" xr:uid="{60DC437A-E322-4F7E-AE7E-2B47011A76F2}"/>
    <cellStyle name="greyed 3 14 13" xfId="9466" xr:uid="{2CFA6103-132F-4A0F-AD7F-0B5AEEAEA55B}"/>
    <cellStyle name="greyed 3 14 13 2" xfId="9467" xr:uid="{8F6FDF46-A542-4B23-845A-65E4D51B9580}"/>
    <cellStyle name="greyed 3 14 14" xfId="9468" xr:uid="{D087F8E9-E7E6-4799-8531-7A79B70FA8DF}"/>
    <cellStyle name="greyed 3 14 14 2" xfId="9469" xr:uid="{140BEC61-DE34-43C8-8646-C0BB988BC82A}"/>
    <cellStyle name="greyed 3 14 15" xfId="9470" xr:uid="{0A1AB96F-F039-48B2-B53F-11237DBC1AD5}"/>
    <cellStyle name="greyed 3 14 2" xfId="9471" xr:uid="{09E1E2EC-F475-437A-B6BF-D5F1D3E1CB6A}"/>
    <cellStyle name="greyed 3 14 2 2" xfId="9472" xr:uid="{EC892FCE-7633-4D22-802F-147D4CC9EE91}"/>
    <cellStyle name="greyed 3 14 3" xfId="9473" xr:uid="{46D34679-C8C9-4C04-8A3A-E70544073C8C}"/>
    <cellStyle name="greyed 3 14 3 2" xfId="9474" xr:uid="{89A7ED3E-CD6F-422D-8125-6A9A4EB61C6C}"/>
    <cellStyle name="greyed 3 14 4" xfId="9475" xr:uid="{EA22C950-5699-404C-83AE-C9F833ADE4AB}"/>
    <cellStyle name="greyed 3 14 4 2" xfId="9476" xr:uid="{BA1CE83A-2E79-4D01-BC6E-AA96594BC0A5}"/>
    <cellStyle name="greyed 3 14 5" xfId="9477" xr:uid="{02E6D8F3-93D2-4D4B-BA13-8252550C7D2F}"/>
    <cellStyle name="greyed 3 14 5 2" xfId="9478" xr:uid="{7939C709-0DF7-4FB3-9D36-26EE9FD56777}"/>
    <cellStyle name="greyed 3 14 6" xfId="9479" xr:uid="{17FB9DBF-1163-48C6-B5F1-6A2B837EDA27}"/>
    <cellStyle name="greyed 3 14 6 2" xfId="9480" xr:uid="{8638BFE9-AEDA-491F-9A1A-AF0BD3F25A58}"/>
    <cellStyle name="greyed 3 14 7" xfId="9481" xr:uid="{2F9BEF3B-7765-4BFE-A719-763F069949C8}"/>
    <cellStyle name="greyed 3 14 7 2" xfId="9482" xr:uid="{A18BAEAE-D4B9-4910-9A72-DD4D13D8DA45}"/>
    <cellStyle name="greyed 3 14 8" xfId="9483" xr:uid="{96C6F5FA-27D8-433E-A733-FFF7B9BF2563}"/>
    <cellStyle name="greyed 3 14 8 2" xfId="9484" xr:uid="{901ADE73-188F-46EA-9080-8544710EC3EA}"/>
    <cellStyle name="greyed 3 14 9" xfId="9485" xr:uid="{FB2E2558-5AB6-4B0C-BDDF-B142EB3B4793}"/>
    <cellStyle name="greyed 3 14 9 2" xfId="9486" xr:uid="{A8728322-E60A-4510-AB74-FF1395B2F398}"/>
    <cellStyle name="greyed 3 15" xfId="9487" xr:uid="{EA3E5A08-F811-4784-BD5D-D4CDB06AFFD3}"/>
    <cellStyle name="greyed 3 15 10" xfId="9488" xr:uid="{B776B517-9848-40B0-9F5A-570061CA3EB3}"/>
    <cellStyle name="greyed 3 15 10 2" xfId="9489" xr:uid="{3F801000-D235-4F00-98BA-56870919FF98}"/>
    <cellStyle name="greyed 3 15 11" xfId="9490" xr:uid="{55353FB4-2B3F-4780-837A-6A282EBDFEED}"/>
    <cellStyle name="greyed 3 15 11 2" xfId="9491" xr:uid="{CA17C242-D2E4-49BF-AC86-DF5CD9DD3DB8}"/>
    <cellStyle name="greyed 3 15 12" xfId="9492" xr:uid="{A0BB54EA-D28B-448E-86E8-8AABD9E15824}"/>
    <cellStyle name="greyed 3 15 12 2" xfId="9493" xr:uid="{E30C9ADE-FD36-45CA-88FE-7ADFDF69BF37}"/>
    <cellStyle name="greyed 3 15 13" xfId="9494" xr:uid="{67A1A15F-2FE5-4D85-B6BD-8695D043781A}"/>
    <cellStyle name="greyed 3 15 13 2" xfId="9495" xr:uid="{215D3B0B-77C2-4EAF-9C0A-70EE474F0474}"/>
    <cellStyle name="greyed 3 15 14" xfId="9496" xr:uid="{5CCB8AF1-0CCD-455D-8C86-E8FC43C08D7F}"/>
    <cellStyle name="greyed 3 15 14 2" xfId="9497" xr:uid="{D00A37AF-81BE-4DAE-A5DE-E980F968F05B}"/>
    <cellStyle name="greyed 3 15 15" xfId="9498" xr:uid="{BB04F8F6-2237-4914-A61E-28346039F232}"/>
    <cellStyle name="greyed 3 15 2" xfId="9499" xr:uid="{2B8C061B-4DBE-4097-BFA6-9F140CB3FF8E}"/>
    <cellStyle name="greyed 3 15 2 2" xfId="9500" xr:uid="{BD5F52C3-650E-48A3-8145-72B498FB39FD}"/>
    <cellStyle name="greyed 3 15 3" xfId="9501" xr:uid="{DE3A824F-1547-4C6C-87AE-1D445A418C20}"/>
    <cellStyle name="greyed 3 15 3 2" xfId="9502" xr:uid="{8F280FD3-D6DF-43BA-A96B-EC9C23C3411C}"/>
    <cellStyle name="greyed 3 15 4" xfId="9503" xr:uid="{5B0E6710-F12F-456F-A1EB-BF6352493E2A}"/>
    <cellStyle name="greyed 3 15 4 2" xfId="9504" xr:uid="{5D356FAB-242A-4452-AC36-D0B9536B8C37}"/>
    <cellStyle name="greyed 3 15 5" xfId="9505" xr:uid="{7E37787E-2817-43EA-8AE4-BC67C78893AC}"/>
    <cellStyle name="greyed 3 15 5 2" xfId="9506" xr:uid="{523A3B89-3BA6-4FE4-9A5E-05AD207364D8}"/>
    <cellStyle name="greyed 3 15 6" xfId="9507" xr:uid="{5589CE3B-C5DC-4CE3-BBC9-5816AEC06154}"/>
    <cellStyle name="greyed 3 15 6 2" xfId="9508" xr:uid="{4AC432C6-8151-4A05-B05B-2ECA1C1FBAB9}"/>
    <cellStyle name="greyed 3 15 7" xfId="9509" xr:uid="{392A3B8A-8FBC-4B3A-95DC-55EF159A35FB}"/>
    <cellStyle name="greyed 3 15 7 2" xfId="9510" xr:uid="{A1ADBA02-A06A-4FCB-B448-118F6C605B02}"/>
    <cellStyle name="greyed 3 15 8" xfId="9511" xr:uid="{85F5724A-6F12-4B92-98E9-DF1436AD0F80}"/>
    <cellStyle name="greyed 3 15 8 2" xfId="9512" xr:uid="{17E214E9-044D-4A6F-B56A-6D9D31CF2903}"/>
    <cellStyle name="greyed 3 15 9" xfId="9513" xr:uid="{D6F1AA8E-3E54-408C-8490-34BB75F63667}"/>
    <cellStyle name="greyed 3 15 9 2" xfId="9514" xr:uid="{A9DC0F4C-C0B2-4C81-AFCF-8C42C592C6F2}"/>
    <cellStyle name="greyed 3 16" xfId="9515" xr:uid="{895ADAD5-A2CE-4917-84A9-6C768B5717C3}"/>
    <cellStyle name="greyed 3 16 10" xfId="9516" xr:uid="{7316FB1A-ADAE-4D29-B8E5-8CF78911D6AD}"/>
    <cellStyle name="greyed 3 16 10 2" xfId="9517" xr:uid="{0254E1C0-73FB-4F62-AEE5-C3CBA0415064}"/>
    <cellStyle name="greyed 3 16 11" xfId="9518" xr:uid="{0CDB1C74-CFC2-4335-A89A-629783AF070D}"/>
    <cellStyle name="greyed 3 16 11 2" xfId="9519" xr:uid="{7CCC44D1-BD4C-4E42-82F5-C9BBA4A42368}"/>
    <cellStyle name="greyed 3 16 12" xfId="9520" xr:uid="{499DD5DD-ED40-463F-B3BF-75F5A9CB9A88}"/>
    <cellStyle name="greyed 3 16 12 2" xfId="9521" xr:uid="{63DB620B-1F12-4751-B862-272CAF6E97EE}"/>
    <cellStyle name="greyed 3 16 13" xfId="9522" xr:uid="{084151DC-E551-4629-800F-157919D7F833}"/>
    <cellStyle name="greyed 3 16 13 2" xfId="9523" xr:uid="{FE9C9B3E-91B3-4FF4-8F9A-EA70BF30B442}"/>
    <cellStyle name="greyed 3 16 14" xfId="9524" xr:uid="{EBB096BD-2893-4F67-86B8-36848B4637DD}"/>
    <cellStyle name="greyed 3 16 14 2" xfId="9525" xr:uid="{4667928C-932A-45F9-B47C-F6850EA6CB69}"/>
    <cellStyle name="greyed 3 16 15" xfId="9526" xr:uid="{42FAD431-CBF0-464D-9C5E-1C5F01EE7BF5}"/>
    <cellStyle name="greyed 3 16 2" xfId="9527" xr:uid="{9E2BBD7A-11D1-400F-8E95-F7526121B04D}"/>
    <cellStyle name="greyed 3 16 2 2" xfId="9528" xr:uid="{DD019E2F-4D7D-4A97-9341-7D8F398F6089}"/>
    <cellStyle name="greyed 3 16 3" xfId="9529" xr:uid="{BE65D3E9-BAC5-4FC0-8CC3-A6FCC66109E0}"/>
    <cellStyle name="greyed 3 16 3 2" xfId="9530" xr:uid="{E76E7838-4013-4164-8287-F689CCB78B9D}"/>
    <cellStyle name="greyed 3 16 4" xfId="9531" xr:uid="{7341B8AA-5B05-4306-B528-515F2F10C4F0}"/>
    <cellStyle name="greyed 3 16 4 2" xfId="9532" xr:uid="{1F05CCD1-A47F-4703-AE80-11AD3BEA9CB2}"/>
    <cellStyle name="greyed 3 16 5" xfId="9533" xr:uid="{01A3D303-A7DE-42C2-BDEA-4AE81DFC9A0E}"/>
    <cellStyle name="greyed 3 16 5 2" xfId="9534" xr:uid="{842D0C7A-F3AA-4F5A-A49E-01E595159EA1}"/>
    <cellStyle name="greyed 3 16 6" xfId="9535" xr:uid="{072D5E8F-58F7-4208-A3D2-DCB4534C107B}"/>
    <cellStyle name="greyed 3 16 6 2" xfId="9536" xr:uid="{9BFD45A9-4A41-4D13-99BA-BC16C27864BC}"/>
    <cellStyle name="greyed 3 16 7" xfId="9537" xr:uid="{5FC219F3-D732-4B13-B999-A3A0BE947C5C}"/>
    <cellStyle name="greyed 3 16 7 2" xfId="9538" xr:uid="{05FC1353-673C-4C58-AC76-9CB8DCB50082}"/>
    <cellStyle name="greyed 3 16 8" xfId="9539" xr:uid="{4E70FC32-6D5F-4B29-B77D-FFCAF751C33C}"/>
    <cellStyle name="greyed 3 16 8 2" xfId="9540" xr:uid="{5DB8EC18-16E3-49D8-86A5-7F8DB4AB0F38}"/>
    <cellStyle name="greyed 3 16 9" xfId="9541" xr:uid="{9F8E7BC8-6363-4229-87E8-2D4AC59BD023}"/>
    <cellStyle name="greyed 3 16 9 2" xfId="9542" xr:uid="{F3E8DB6E-2012-4EA1-AC1E-EDF5D5C81C4C}"/>
    <cellStyle name="greyed 3 17" xfId="9543" xr:uid="{90DF62F8-1523-4B53-AB59-1F19476940FC}"/>
    <cellStyle name="greyed 3 17 10" xfId="9544" xr:uid="{ACE0C634-DFDA-4AF8-B20F-52A6B2EA88A1}"/>
    <cellStyle name="greyed 3 17 10 2" xfId="9545" xr:uid="{D487210D-1527-4D64-9D4F-E6698455F0A1}"/>
    <cellStyle name="greyed 3 17 11" xfId="9546" xr:uid="{F21D5BFF-3D95-404F-9A22-0FA9710833AC}"/>
    <cellStyle name="greyed 3 17 11 2" xfId="9547" xr:uid="{BA9D500F-0F56-45FE-BE7A-AB73A5DD1DBB}"/>
    <cellStyle name="greyed 3 17 12" xfId="9548" xr:uid="{7885160A-C1D6-4804-AAE0-AC655CB866D1}"/>
    <cellStyle name="greyed 3 17 12 2" xfId="9549" xr:uid="{7F875BA2-EED7-4B68-8380-216D804A0482}"/>
    <cellStyle name="greyed 3 17 13" xfId="9550" xr:uid="{A500620C-E7B7-4FAD-8473-0F0297BFCC74}"/>
    <cellStyle name="greyed 3 17 13 2" xfId="9551" xr:uid="{60A4FF2E-5F88-4F41-9127-E8BA8EC74BD6}"/>
    <cellStyle name="greyed 3 17 14" xfId="9552" xr:uid="{53C3E1D0-B64E-4180-A458-4B8D16406640}"/>
    <cellStyle name="greyed 3 17 14 2" xfId="9553" xr:uid="{43A36B52-900B-4B4E-9150-87729BA0F66D}"/>
    <cellStyle name="greyed 3 17 15" xfId="9554" xr:uid="{DA24D123-0CCC-4087-8066-E4E93CC92862}"/>
    <cellStyle name="greyed 3 17 2" xfId="9555" xr:uid="{18075469-60A5-4ABB-BB1A-E9FF0A8D0DB0}"/>
    <cellStyle name="greyed 3 17 2 2" xfId="9556" xr:uid="{E6D238A5-1FCE-4A04-8351-7B519E3119BB}"/>
    <cellStyle name="greyed 3 17 3" xfId="9557" xr:uid="{D898BD80-568B-434F-A2BA-9445AAD660FD}"/>
    <cellStyle name="greyed 3 17 3 2" xfId="9558" xr:uid="{19D89AE1-9A79-45FF-97E9-44C7EA8E54AC}"/>
    <cellStyle name="greyed 3 17 4" xfId="9559" xr:uid="{DD175757-32F6-4E21-A2FA-2DE2E581A291}"/>
    <cellStyle name="greyed 3 17 4 2" xfId="9560" xr:uid="{1F9E4C3F-BE80-41FA-8BE0-B15069F57B52}"/>
    <cellStyle name="greyed 3 17 5" xfId="9561" xr:uid="{CFB1D48B-64F2-40FF-91A6-6841A81AC885}"/>
    <cellStyle name="greyed 3 17 5 2" xfId="9562" xr:uid="{1FBA26F6-9370-4731-A436-088DF94F0389}"/>
    <cellStyle name="greyed 3 17 6" xfId="9563" xr:uid="{45000701-2A5B-472D-A3CC-7F800F3C6990}"/>
    <cellStyle name="greyed 3 17 6 2" xfId="9564" xr:uid="{24A39D77-89BA-42F3-8614-C70539622AED}"/>
    <cellStyle name="greyed 3 17 7" xfId="9565" xr:uid="{E9FDD9B8-DA5E-454F-A2BD-DBAA7699687A}"/>
    <cellStyle name="greyed 3 17 7 2" xfId="9566" xr:uid="{60B730CD-4AA5-4279-8FB1-6D674135E616}"/>
    <cellStyle name="greyed 3 17 8" xfId="9567" xr:uid="{7E6FCE2C-8D8F-4321-B20F-DFC3538E99E6}"/>
    <cellStyle name="greyed 3 17 8 2" xfId="9568" xr:uid="{B2F4F245-A2B7-4E46-9516-DC63918EC4B7}"/>
    <cellStyle name="greyed 3 17 9" xfId="9569" xr:uid="{9B3502E4-678E-49A0-938F-66C115E661D6}"/>
    <cellStyle name="greyed 3 17 9 2" xfId="9570" xr:uid="{75B1582D-30EA-4F3F-B437-EA234F97EAFB}"/>
    <cellStyle name="greyed 3 18" xfId="9571" xr:uid="{1F7075AC-CF64-415C-9156-1437C765CFFA}"/>
    <cellStyle name="greyed 3 18 10" xfId="9572" xr:uid="{3AE80619-DC08-4F45-BD36-277ED33F0A54}"/>
    <cellStyle name="greyed 3 18 10 2" xfId="9573" xr:uid="{FE1F8CB9-7657-4AAE-A679-B0104E42B53A}"/>
    <cellStyle name="greyed 3 18 11" xfId="9574" xr:uid="{A818300A-DCD7-404B-958A-5C57F9F62A5D}"/>
    <cellStyle name="greyed 3 18 11 2" xfId="9575" xr:uid="{01ADCE82-4FEB-4299-A2F6-1A0417049210}"/>
    <cellStyle name="greyed 3 18 12" xfId="9576" xr:uid="{BC471154-2C54-4E24-A628-00FD5AD3FE72}"/>
    <cellStyle name="greyed 3 18 12 2" xfId="9577" xr:uid="{531E84A4-BEDE-4A99-B31D-0CD55F61E5F7}"/>
    <cellStyle name="greyed 3 18 13" xfId="9578" xr:uid="{36F7D688-C23A-47FC-8F7C-46F2F205E97B}"/>
    <cellStyle name="greyed 3 18 13 2" xfId="9579" xr:uid="{A7557A2E-23D4-459E-A4C7-20AB8AD712FF}"/>
    <cellStyle name="greyed 3 18 14" xfId="9580" xr:uid="{3D7E6B53-468D-4D6F-8355-2E6F85778433}"/>
    <cellStyle name="greyed 3 18 14 2" xfId="9581" xr:uid="{825ECD6F-F76E-45C0-95AB-4A36213C3C63}"/>
    <cellStyle name="greyed 3 18 15" xfId="9582" xr:uid="{1048887C-2F28-45BA-9267-EC71B8D37AF8}"/>
    <cellStyle name="greyed 3 18 2" xfId="9583" xr:uid="{05DBF6E4-8294-4F6E-9275-F922C6D3DC60}"/>
    <cellStyle name="greyed 3 18 2 2" xfId="9584" xr:uid="{C3F2825B-F07E-4D58-BB5F-4258D7E46BE5}"/>
    <cellStyle name="greyed 3 18 3" xfId="9585" xr:uid="{6A43B973-AB43-4BD9-8987-E03A29966B19}"/>
    <cellStyle name="greyed 3 18 3 2" xfId="9586" xr:uid="{B21F8E10-FE1C-4057-93C8-366769438C8A}"/>
    <cellStyle name="greyed 3 18 4" xfId="9587" xr:uid="{B7D491B6-D79F-45E8-A9F1-034908909992}"/>
    <cellStyle name="greyed 3 18 4 2" xfId="9588" xr:uid="{E27F9666-D06D-4B40-AF12-A34036C16B21}"/>
    <cellStyle name="greyed 3 18 5" xfId="9589" xr:uid="{D3E215EB-FFF6-4E7E-8CC3-CE0EC18A7A18}"/>
    <cellStyle name="greyed 3 18 5 2" xfId="9590" xr:uid="{C0BBAB07-AFEA-40C8-8B88-BBBE7AD9B43A}"/>
    <cellStyle name="greyed 3 18 6" xfId="9591" xr:uid="{675D9AF4-888A-4B6D-A22C-5591242A6D24}"/>
    <cellStyle name="greyed 3 18 6 2" xfId="9592" xr:uid="{3EA1CFFA-289A-4A99-BDB2-073C409072CF}"/>
    <cellStyle name="greyed 3 18 7" xfId="9593" xr:uid="{87091DF9-FA88-4400-86DB-5DEBE5B0D769}"/>
    <cellStyle name="greyed 3 18 7 2" xfId="9594" xr:uid="{F0AEFD48-2560-4AC2-BC2F-62E4B2E8B130}"/>
    <cellStyle name="greyed 3 18 8" xfId="9595" xr:uid="{D21C71FA-5E57-4C8C-AD80-1A536658357E}"/>
    <cellStyle name="greyed 3 18 8 2" xfId="9596" xr:uid="{1A4023D1-A5C1-4C0F-9AD9-CF9718127115}"/>
    <cellStyle name="greyed 3 18 9" xfId="9597" xr:uid="{6B385968-F419-4754-9A94-EBC1B36F109D}"/>
    <cellStyle name="greyed 3 18 9 2" xfId="9598" xr:uid="{C9406394-BD62-4CBC-8ACE-350F4F10DCBF}"/>
    <cellStyle name="greyed 3 19" xfId="9599" xr:uid="{5A3A2110-400A-48B6-B4B5-52BC80D6570C}"/>
    <cellStyle name="greyed 3 19 10" xfId="9600" xr:uid="{4D4BFFB0-1729-4A24-8637-F548179DC238}"/>
    <cellStyle name="greyed 3 19 10 2" xfId="9601" xr:uid="{79865D18-844C-4F4D-AF9F-43E9E3A6A4C2}"/>
    <cellStyle name="greyed 3 19 11" xfId="9602" xr:uid="{A914E2F8-79D4-4B48-AABC-29E93B5AC94E}"/>
    <cellStyle name="greyed 3 19 11 2" xfId="9603" xr:uid="{871C0A9F-44BE-4A90-9271-833BE8798D78}"/>
    <cellStyle name="greyed 3 19 12" xfId="9604" xr:uid="{A4A9B681-8F13-4708-990A-513B4830BA9F}"/>
    <cellStyle name="greyed 3 19 12 2" xfId="9605" xr:uid="{6B7A3665-5C11-4D22-87D0-3D5BAD2D69AD}"/>
    <cellStyle name="greyed 3 19 13" xfId="9606" xr:uid="{90B36CC9-DF15-4272-9F46-955A3B4DD5A1}"/>
    <cellStyle name="greyed 3 19 13 2" xfId="9607" xr:uid="{2389BE52-DC49-48CE-847F-5ECD84AAF069}"/>
    <cellStyle name="greyed 3 19 14" xfId="9608" xr:uid="{75752BAD-493C-4EAA-B066-0708564075E2}"/>
    <cellStyle name="greyed 3 19 14 2" xfId="9609" xr:uid="{74044E19-74F7-49E8-A481-9A834261DFDE}"/>
    <cellStyle name="greyed 3 19 15" xfId="9610" xr:uid="{D6296B27-DCE1-408E-A7EC-ED5CD43E1005}"/>
    <cellStyle name="greyed 3 19 2" xfId="9611" xr:uid="{72C5FE75-DA1E-498B-A4BC-74F2796EC457}"/>
    <cellStyle name="greyed 3 19 2 2" xfId="9612" xr:uid="{BB11FD50-691A-46F7-9F13-3510B5EBC8D6}"/>
    <cellStyle name="greyed 3 19 3" xfId="9613" xr:uid="{5140D5A7-BD49-4381-B374-8B82ED401C45}"/>
    <cellStyle name="greyed 3 19 3 2" xfId="9614" xr:uid="{7CFC6414-F4B8-4064-AF86-2AF871D36104}"/>
    <cellStyle name="greyed 3 19 4" xfId="9615" xr:uid="{71B2B248-E809-4AFB-8BBC-DFC6AD16DDDE}"/>
    <cellStyle name="greyed 3 19 4 2" xfId="9616" xr:uid="{8ABBF9AC-38EE-4A09-A94C-53B885314498}"/>
    <cellStyle name="greyed 3 19 5" xfId="9617" xr:uid="{68A1DAB1-3949-4D0D-B66E-42B53B15400B}"/>
    <cellStyle name="greyed 3 19 5 2" xfId="9618" xr:uid="{B70EE85C-6662-4B99-9E5F-7D498A62D809}"/>
    <cellStyle name="greyed 3 19 6" xfId="9619" xr:uid="{A4007730-A033-43CD-B853-ACA1D8817D8C}"/>
    <cellStyle name="greyed 3 19 6 2" xfId="9620" xr:uid="{DA4EDF0E-84EF-4643-B5AB-B2BBBD722B7B}"/>
    <cellStyle name="greyed 3 19 7" xfId="9621" xr:uid="{83AF9188-C05F-4E37-B9B0-E3B554D7CC7E}"/>
    <cellStyle name="greyed 3 19 7 2" xfId="9622" xr:uid="{E9B4A398-4636-4775-9281-2490168B9A00}"/>
    <cellStyle name="greyed 3 19 8" xfId="9623" xr:uid="{ACF48F2D-6980-4699-B1BD-ABA779AB7A89}"/>
    <cellStyle name="greyed 3 19 8 2" xfId="9624" xr:uid="{AB8FAC3D-1FCF-4E17-8CAE-4C46ADDC372C}"/>
    <cellStyle name="greyed 3 19 9" xfId="9625" xr:uid="{A61E4E57-198A-44E3-88CE-2B425ED9FB31}"/>
    <cellStyle name="greyed 3 19 9 2" xfId="9626" xr:uid="{2B7E69C3-9CF3-4E4D-80FC-805C368DE8D0}"/>
    <cellStyle name="greyed 3 2" xfId="9627" xr:uid="{2B53AF8B-9BE2-4BBF-8423-44D1FC51C815}"/>
    <cellStyle name="greyed 3 2 10" xfId="9628" xr:uid="{3BE3068C-6C8D-4FC9-847C-FB167C5278B6}"/>
    <cellStyle name="greyed 3 2 10 2" xfId="9629" xr:uid="{4B64475A-A34C-45D5-9B1F-05BFEAE894CD}"/>
    <cellStyle name="greyed 3 2 11" xfId="9630" xr:uid="{4069E6B0-9B79-40F1-AD7E-9CD477FB96A3}"/>
    <cellStyle name="greyed 3 2 11 2" xfId="9631" xr:uid="{B4B30BE5-73FE-4E92-A2B4-01922D867674}"/>
    <cellStyle name="greyed 3 2 12" xfId="9632" xr:uid="{E06D1B7E-C2B9-4C06-B542-591D1DC4FBA8}"/>
    <cellStyle name="greyed 3 2 12 2" xfId="9633" xr:uid="{D2A80EE9-5F4D-4864-B595-E2A89E074EB3}"/>
    <cellStyle name="greyed 3 2 13" xfId="9634" xr:uid="{F5063C3F-2191-42ED-949B-2E9BFF3571D1}"/>
    <cellStyle name="greyed 3 2 13 2" xfId="9635" xr:uid="{69ABB581-7433-4118-8331-4EAFE7550BAA}"/>
    <cellStyle name="greyed 3 2 14" xfId="9636" xr:uid="{A2F6A98E-6459-46FE-8039-42EEFAE60D26}"/>
    <cellStyle name="greyed 3 2 14 2" xfId="9637" xr:uid="{390102E2-84C6-4F4F-9D4E-F539E8E9915B}"/>
    <cellStyle name="greyed 3 2 15" xfId="9638" xr:uid="{49CDFDD0-202E-4803-9B64-C03F601A83DF}"/>
    <cellStyle name="greyed 3 2 2" xfId="9639" xr:uid="{2197367B-94C7-45BC-A086-F08399B5D486}"/>
    <cellStyle name="greyed 3 2 2 2" xfId="9640" xr:uid="{A5E742C1-514F-4696-9087-29549BDF4471}"/>
    <cellStyle name="greyed 3 2 3" xfId="9641" xr:uid="{28EF1B92-4B76-4F29-8996-6B89C386AFA7}"/>
    <cellStyle name="greyed 3 2 3 2" xfId="9642" xr:uid="{F1E18D4D-C73D-4B53-AF89-4066DE8CB2A3}"/>
    <cellStyle name="greyed 3 2 4" xfId="9643" xr:uid="{19ED7DAA-7CF5-4E24-BB28-4228636A20C1}"/>
    <cellStyle name="greyed 3 2 4 2" xfId="9644" xr:uid="{E8348CAF-C9B0-4AE9-A372-006BE496B71A}"/>
    <cellStyle name="greyed 3 2 5" xfId="9645" xr:uid="{4FBF9259-F27A-44CB-95BB-FBD4D4EDB0EC}"/>
    <cellStyle name="greyed 3 2 5 2" xfId="9646" xr:uid="{6B6460C1-F2CB-41EF-8008-426FE9A778A9}"/>
    <cellStyle name="greyed 3 2 6" xfId="9647" xr:uid="{86A14622-5196-4C20-8463-89A44D5608BE}"/>
    <cellStyle name="greyed 3 2 6 2" xfId="9648" xr:uid="{0E122D9D-2A1D-4E66-B265-98A5C4D7EF26}"/>
    <cellStyle name="greyed 3 2 7" xfId="9649" xr:uid="{3D8DA0E7-DDE3-4AE1-9654-0A31B06A5F7C}"/>
    <cellStyle name="greyed 3 2 7 2" xfId="9650" xr:uid="{643864A4-1B25-417E-8440-64C02046F785}"/>
    <cellStyle name="greyed 3 2 8" xfId="9651" xr:uid="{9AF66017-4ADD-4BC1-A6D7-4FA879FF9432}"/>
    <cellStyle name="greyed 3 2 8 2" xfId="9652" xr:uid="{99500F3F-3EB9-408E-978B-1986465E502C}"/>
    <cellStyle name="greyed 3 2 9" xfId="9653" xr:uid="{69CDC3F2-1DA0-43A8-918D-222D4D3260C6}"/>
    <cellStyle name="greyed 3 2 9 2" xfId="9654" xr:uid="{23C911F7-6CC8-408A-A939-580BB44A023D}"/>
    <cellStyle name="greyed 3 20" xfId="9655" xr:uid="{3992259B-E291-42FD-B5DF-32942B404F4F}"/>
    <cellStyle name="greyed 3 20 10" xfId="9656" xr:uid="{F8104EBE-053A-4669-9103-28BAE6990AD4}"/>
    <cellStyle name="greyed 3 20 10 2" xfId="9657" xr:uid="{086CC37E-5486-4741-AB28-B48E3B5944D3}"/>
    <cellStyle name="greyed 3 20 11" xfId="9658" xr:uid="{D42C7A29-52DB-4BC2-BF12-7127A2FC76B4}"/>
    <cellStyle name="greyed 3 20 11 2" xfId="9659" xr:uid="{17998C1E-0170-423F-BC24-8851351A6BBB}"/>
    <cellStyle name="greyed 3 20 12" xfId="9660" xr:uid="{1AE07593-F070-4E6A-95E1-B1161CC4D782}"/>
    <cellStyle name="greyed 3 20 12 2" xfId="9661" xr:uid="{3689CF81-DA90-49A1-84C6-660ECACE1B5F}"/>
    <cellStyle name="greyed 3 20 13" xfId="9662" xr:uid="{EEE8518B-510B-4473-84DC-21928BFDC8D4}"/>
    <cellStyle name="greyed 3 20 13 2" xfId="9663" xr:uid="{1D5A8D7D-E3C1-4A9E-B36C-6515247D5A7F}"/>
    <cellStyle name="greyed 3 20 14" xfId="9664" xr:uid="{79E1246E-5AB1-4D6C-9830-BA5A80A30068}"/>
    <cellStyle name="greyed 3 20 14 2" xfId="9665" xr:uid="{3927EDC6-3370-4A0F-B3D7-F266F304BEA6}"/>
    <cellStyle name="greyed 3 20 15" xfId="9666" xr:uid="{6AA33C94-0CE4-473D-9832-897DFFEEA2D6}"/>
    <cellStyle name="greyed 3 20 2" xfId="9667" xr:uid="{8AB2C9CF-C2FB-4619-B549-02507C06AF71}"/>
    <cellStyle name="greyed 3 20 2 2" xfId="9668" xr:uid="{74DAC848-960D-43E0-B4E8-5A5A7D531268}"/>
    <cellStyle name="greyed 3 20 3" xfId="9669" xr:uid="{67E35E3B-3B58-48DF-91FB-0A2965C4A676}"/>
    <cellStyle name="greyed 3 20 3 2" xfId="9670" xr:uid="{6B30F656-4B42-48FE-A996-1D5B628E2B9A}"/>
    <cellStyle name="greyed 3 20 4" xfId="9671" xr:uid="{55D821A8-BAF3-4527-8F34-E3B71DE4D4B7}"/>
    <cellStyle name="greyed 3 20 4 2" xfId="9672" xr:uid="{29A934D8-271A-4239-BD93-BF46F7493C16}"/>
    <cellStyle name="greyed 3 20 5" xfId="9673" xr:uid="{C6A9FF54-3D42-46D0-AFB5-760D37430E61}"/>
    <cellStyle name="greyed 3 20 5 2" xfId="9674" xr:uid="{79B65115-DC7F-487A-A241-BA6AF20EBC22}"/>
    <cellStyle name="greyed 3 20 6" xfId="9675" xr:uid="{433B4F8F-8723-4223-B9F4-C5D79A398AAC}"/>
    <cellStyle name="greyed 3 20 6 2" xfId="9676" xr:uid="{77D65F23-726F-42DB-B900-FE9B91FF3A50}"/>
    <cellStyle name="greyed 3 20 7" xfId="9677" xr:uid="{32223937-192C-4111-B79C-7CC8105101FE}"/>
    <cellStyle name="greyed 3 20 7 2" xfId="9678" xr:uid="{B4F2AA8E-9529-4A2E-A481-4E154A0B27C8}"/>
    <cellStyle name="greyed 3 20 8" xfId="9679" xr:uid="{B3C8E757-C31A-4DCE-9D9A-46993591D355}"/>
    <cellStyle name="greyed 3 20 8 2" xfId="9680" xr:uid="{CFE810E0-AAD8-4DB0-86B2-626ACED444D6}"/>
    <cellStyle name="greyed 3 20 9" xfId="9681" xr:uid="{D1F0C58F-6245-4599-92C0-B7742FC78681}"/>
    <cellStyle name="greyed 3 20 9 2" xfId="9682" xr:uid="{C81D7320-B762-47FA-8A2A-B28A2D2FE111}"/>
    <cellStyle name="greyed 3 21" xfId="9683" xr:uid="{64EFD1AE-047A-42A7-9551-64AB7057C051}"/>
    <cellStyle name="greyed 3 21 10" xfId="9684" xr:uid="{EB7D853F-B71D-4F9E-9C13-D66B310A504E}"/>
    <cellStyle name="greyed 3 21 10 2" xfId="9685" xr:uid="{665E02A4-C30D-41F1-BADD-4CCEA1A13129}"/>
    <cellStyle name="greyed 3 21 11" xfId="9686" xr:uid="{9EAB6C03-E670-47EA-9E2E-738D0957D4D2}"/>
    <cellStyle name="greyed 3 21 11 2" xfId="9687" xr:uid="{DFD3FF2E-D66A-42D2-8853-F18EEBE3F602}"/>
    <cellStyle name="greyed 3 21 12" xfId="9688" xr:uid="{4EE71265-237B-4EF0-B0DD-FD3659052D51}"/>
    <cellStyle name="greyed 3 21 12 2" xfId="9689" xr:uid="{7614348A-2232-474B-9C4F-D0EB69B2CC28}"/>
    <cellStyle name="greyed 3 21 13" xfId="9690" xr:uid="{AF0410D1-9244-40E5-8EF2-570D4BC65CAB}"/>
    <cellStyle name="greyed 3 21 13 2" xfId="9691" xr:uid="{55CBEB1B-A4B0-4BC3-A683-1BF7C8F9FEA5}"/>
    <cellStyle name="greyed 3 21 14" xfId="9692" xr:uid="{15B750C4-1DFC-4727-B49C-6E9B45648363}"/>
    <cellStyle name="greyed 3 21 14 2" xfId="9693" xr:uid="{1E74A384-31FF-4A9D-BB67-3A9648D6A955}"/>
    <cellStyle name="greyed 3 21 15" xfId="9694" xr:uid="{98776FE4-576E-48FC-B9AB-C46A330B7FA0}"/>
    <cellStyle name="greyed 3 21 2" xfId="9695" xr:uid="{C760885D-B4A1-4321-B346-F3794E7A6C7D}"/>
    <cellStyle name="greyed 3 21 2 2" xfId="9696" xr:uid="{45B5402D-9058-44DF-9408-55C1B3269E93}"/>
    <cellStyle name="greyed 3 21 3" xfId="9697" xr:uid="{E253E536-22E1-45C5-8CD8-8AE099B354FB}"/>
    <cellStyle name="greyed 3 21 3 2" xfId="9698" xr:uid="{D3EABED1-FF7F-4431-84CD-C1B2D06F8AF9}"/>
    <cellStyle name="greyed 3 21 4" xfId="9699" xr:uid="{C327A133-BCDD-4B7B-8A3D-234E9618ACBA}"/>
    <cellStyle name="greyed 3 21 4 2" xfId="9700" xr:uid="{1A5EA11C-0103-4D5C-BB8C-3C3FF1E9453C}"/>
    <cellStyle name="greyed 3 21 5" xfId="9701" xr:uid="{9DEA6BD9-59D8-4A03-AD71-2653C4CF444F}"/>
    <cellStyle name="greyed 3 21 5 2" xfId="9702" xr:uid="{C08B215F-8C52-4EB8-BC07-37DEDFBA3466}"/>
    <cellStyle name="greyed 3 21 6" xfId="9703" xr:uid="{E740FF44-80B9-49EA-B0ED-CCBBE03861B0}"/>
    <cellStyle name="greyed 3 21 6 2" xfId="9704" xr:uid="{48BB65A7-5968-41DD-BE91-EEAB676ED42C}"/>
    <cellStyle name="greyed 3 21 7" xfId="9705" xr:uid="{91208BEB-3D6C-47DE-B73B-043835BA4A41}"/>
    <cellStyle name="greyed 3 21 7 2" xfId="9706" xr:uid="{A8BE0B86-D46C-45DA-A6E3-688C3FD94CE6}"/>
    <cellStyle name="greyed 3 21 8" xfId="9707" xr:uid="{038FDCC9-7A11-4CFE-AF4A-A8ED3AD37667}"/>
    <cellStyle name="greyed 3 21 8 2" xfId="9708" xr:uid="{21C237DC-05AB-4196-91B9-01ABF5FC5D65}"/>
    <cellStyle name="greyed 3 21 9" xfId="9709" xr:uid="{1955B661-9DE2-4E45-AF1B-445A09B25427}"/>
    <cellStyle name="greyed 3 21 9 2" xfId="9710" xr:uid="{2FECD7C8-E40A-4AC2-A80F-191AEE5A12BD}"/>
    <cellStyle name="greyed 3 22" xfId="9711" xr:uid="{58EAB6D1-3C19-461D-8CA9-486EC8D90DD4}"/>
    <cellStyle name="greyed 3 22 10" xfId="9712" xr:uid="{9F08DD24-75B6-47D6-9833-4AABCDE0F318}"/>
    <cellStyle name="greyed 3 22 10 2" xfId="9713" xr:uid="{CFC85AFA-CC49-40BE-A0DC-A42650C80F5A}"/>
    <cellStyle name="greyed 3 22 11" xfId="9714" xr:uid="{77548893-743E-48DB-896E-78058513F756}"/>
    <cellStyle name="greyed 3 22 11 2" xfId="9715" xr:uid="{9C0962E5-654C-4ACB-B065-987F4755DFA3}"/>
    <cellStyle name="greyed 3 22 12" xfId="9716" xr:uid="{61FD353D-C94F-49AC-909D-CEE4C0C4AA88}"/>
    <cellStyle name="greyed 3 22 12 2" xfId="9717" xr:uid="{5D6FD3F2-5716-4BD1-BBA6-720D753E2C61}"/>
    <cellStyle name="greyed 3 22 13" xfId="9718" xr:uid="{3017E221-B2F9-4D37-A733-65FC974C5C34}"/>
    <cellStyle name="greyed 3 22 13 2" xfId="9719" xr:uid="{0DD30714-8EE2-484E-A344-C95A463C3F5C}"/>
    <cellStyle name="greyed 3 22 14" xfId="9720" xr:uid="{04ABEF70-E6CF-44D7-B398-3EB2EC1E6E49}"/>
    <cellStyle name="greyed 3 22 14 2" xfId="9721" xr:uid="{D02A4EF5-54BA-47C9-B645-33ADD919C786}"/>
    <cellStyle name="greyed 3 22 15" xfId="9722" xr:uid="{A67CC3EE-C714-499F-9240-73E94F6B2133}"/>
    <cellStyle name="greyed 3 22 2" xfId="9723" xr:uid="{4DF8A290-E9E5-4FE9-A881-96D51FC0AB54}"/>
    <cellStyle name="greyed 3 22 2 2" xfId="9724" xr:uid="{C05269EA-BD9C-4C0E-8222-AA4FB8162C32}"/>
    <cellStyle name="greyed 3 22 3" xfId="9725" xr:uid="{EFB89CA3-543D-41FF-B95E-EFFA2E6798ED}"/>
    <cellStyle name="greyed 3 22 3 2" xfId="9726" xr:uid="{03B7669E-D92C-4B68-8EA1-3EA98D126F47}"/>
    <cellStyle name="greyed 3 22 4" xfId="9727" xr:uid="{B4462991-3C8D-47A3-B395-505B2CA92E90}"/>
    <cellStyle name="greyed 3 22 4 2" xfId="9728" xr:uid="{7198B4D7-8A54-4CFA-9AAF-44E2D338A66D}"/>
    <cellStyle name="greyed 3 22 5" xfId="9729" xr:uid="{4C93EE8A-0F85-47A9-8DD6-A05DC968ED6E}"/>
    <cellStyle name="greyed 3 22 5 2" xfId="9730" xr:uid="{F9280078-DA07-477A-95EB-B9ABC6C2605A}"/>
    <cellStyle name="greyed 3 22 6" xfId="9731" xr:uid="{06AE4DE6-9101-4B39-8FF9-9E8062132BD7}"/>
    <cellStyle name="greyed 3 22 6 2" xfId="9732" xr:uid="{73EB06D5-E173-4B46-B2EB-DF8C9EC8FB30}"/>
    <cellStyle name="greyed 3 22 7" xfId="9733" xr:uid="{D276D6AB-2903-424B-9054-966C88E23DE0}"/>
    <cellStyle name="greyed 3 22 7 2" xfId="9734" xr:uid="{87305388-8518-433C-AA3F-EC33486C574B}"/>
    <cellStyle name="greyed 3 22 8" xfId="9735" xr:uid="{8F4F8C3C-BBC4-4000-997A-5DC5C9D0369A}"/>
    <cellStyle name="greyed 3 22 8 2" xfId="9736" xr:uid="{05F19477-DAF0-4B27-880E-2CC1E6703CFC}"/>
    <cellStyle name="greyed 3 22 9" xfId="9737" xr:uid="{3964148E-F0FF-4F40-A213-978BD0DC8A12}"/>
    <cellStyle name="greyed 3 22 9 2" xfId="9738" xr:uid="{E2AE995A-0766-438A-965C-70B695A64638}"/>
    <cellStyle name="greyed 3 23" xfId="9739" xr:uid="{6A7D7CAC-81BD-49C4-9F27-FD8E357B7B24}"/>
    <cellStyle name="greyed 3 23 10" xfId="9740" xr:uid="{1E101BEF-A335-4A97-AA8F-F5BE1C9A2904}"/>
    <cellStyle name="greyed 3 23 10 2" xfId="9741" xr:uid="{0ECA8E17-7645-4D65-AA84-2343DC0C8159}"/>
    <cellStyle name="greyed 3 23 11" xfId="9742" xr:uid="{9458AC64-759D-41C7-84CA-9447805A17EF}"/>
    <cellStyle name="greyed 3 23 11 2" xfId="9743" xr:uid="{E8798CF6-05D6-4B7B-B132-1C162B9AD40D}"/>
    <cellStyle name="greyed 3 23 12" xfId="9744" xr:uid="{7C8DF337-8F6E-4A47-8900-399116C62AF8}"/>
    <cellStyle name="greyed 3 23 12 2" xfId="9745" xr:uid="{5F926735-18AB-4AF1-B77E-13F724F68A32}"/>
    <cellStyle name="greyed 3 23 13" xfId="9746" xr:uid="{5CF548CB-0911-4FC5-8897-A67060716472}"/>
    <cellStyle name="greyed 3 23 13 2" xfId="9747" xr:uid="{A54A2057-83D6-42A5-9100-2524E14B9AB8}"/>
    <cellStyle name="greyed 3 23 14" xfId="9748" xr:uid="{DF9576E1-0775-448D-9C9A-43F37383B390}"/>
    <cellStyle name="greyed 3 23 14 2" xfId="9749" xr:uid="{043EE937-8485-4B95-8A41-07F43EEEF8FE}"/>
    <cellStyle name="greyed 3 23 15" xfId="9750" xr:uid="{79FC8FE5-5582-4233-90D4-F78087B6E46D}"/>
    <cellStyle name="greyed 3 23 2" xfId="9751" xr:uid="{6CD2376C-51C7-44ED-936D-6260B59B83DC}"/>
    <cellStyle name="greyed 3 23 2 2" xfId="9752" xr:uid="{BA32F14E-48A6-4059-9A42-24AC596847FC}"/>
    <cellStyle name="greyed 3 23 3" xfId="9753" xr:uid="{3D66AFA0-D9FE-4958-8B7C-629506AC34A5}"/>
    <cellStyle name="greyed 3 23 3 2" xfId="9754" xr:uid="{D4ECBD5D-1C22-470C-91D4-8EA01DDBDE5B}"/>
    <cellStyle name="greyed 3 23 4" xfId="9755" xr:uid="{AE7A5DC7-EC62-4A59-B814-22F5C7B1CB89}"/>
    <cellStyle name="greyed 3 23 4 2" xfId="9756" xr:uid="{DE27A3B0-2B92-45FB-8D80-03ACA5A0F95D}"/>
    <cellStyle name="greyed 3 23 5" xfId="9757" xr:uid="{8DB23167-96D0-44BF-B3D8-BCFBEDDC2DED}"/>
    <cellStyle name="greyed 3 23 5 2" xfId="9758" xr:uid="{F110751D-A907-4530-ACEC-D7EEC9E6C8B4}"/>
    <cellStyle name="greyed 3 23 6" xfId="9759" xr:uid="{6D2C0445-3D96-41F6-AA24-A2031FE7C0EA}"/>
    <cellStyle name="greyed 3 23 6 2" xfId="9760" xr:uid="{5C93A8CF-94B2-4EA9-87C9-168AD764F137}"/>
    <cellStyle name="greyed 3 23 7" xfId="9761" xr:uid="{256D0F9B-4AA3-4509-BA2A-244704CDFEFA}"/>
    <cellStyle name="greyed 3 23 7 2" xfId="9762" xr:uid="{DA0DD01F-6A62-410B-8E99-44CA171BF64F}"/>
    <cellStyle name="greyed 3 23 8" xfId="9763" xr:uid="{9F3B9B53-45B1-45FB-BE9E-F6B3CA16A927}"/>
    <cellStyle name="greyed 3 23 8 2" xfId="9764" xr:uid="{0C48EFC5-9DB6-4550-B9A8-C22C26895F4B}"/>
    <cellStyle name="greyed 3 23 9" xfId="9765" xr:uid="{D6EE914E-A887-450F-BF12-FCDEA8B95391}"/>
    <cellStyle name="greyed 3 23 9 2" xfId="9766" xr:uid="{255B8962-5DA7-467E-B735-8DF516DA9A9F}"/>
    <cellStyle name="greyed 3 24" xfId="9767" xr:uid="{A5115DD3-645F-4D7A-B080-75558DD38164}"/>
    <cellStyle name="greyed 3 24 10" xfId="9768" xr:uid="{CB4CCCC1-EE3F-4E95-A967-156FD113E263}"/>
    <cellStyle name="greyed 3 24 10 2" xfId="9769" xr:uid="{3E00D774-3143-4AB8-AAAD-CF0CA2B1D82E}"/>
    <cellStyle name="greyed 3 24 11" xfId="9770" xr:uid="{85ADD667-9731-4373-88C0-13EA725D8423}"/>
    <cellStyle name="greyed 3 24 11 2" xfId="9771" xr:uid="{D9BCC362-76D3-4A0A-86BE-57408B673720}"/>
    <cellStyle name="greyed 3 24 12" xfId="9772" xr:uid="{9BA65794-9182-434D-BA57-E94EE51BD74D}"/>
    <cellStyle name="greyed 3 24 12 2" xfId="9773" xr:uid="{C158823C-1314-472C-8FF9-D7773BF804B8}"/>
    <cellStyle name="greyed 3 24 13" xfId="9774" xr:uid="{16ABF1D1-6DE4-4B06-9A7B-04C260C17CA3}"/>
    <cellStyle name="greyed 3 24 13 2" xfId="9775" xr:uid="{0A001877-25B7-4CBE-803D-67269AEA7B69}"/>
    <cellStyle name="greyed 3 24 14" xfId="9776" xr:uid="{F158E786-86C5-4098-B7C8-D6B930E0C282}"/>
    <cellStyle name="greyed 3 24 14 2" xfId="9777" xr:uid="{BD4BF8A6-19DA-412D-A2BF-A50380CC7707}"/>
    <cellStyle name="greyed 3 24 15" xfId="9778" xr:uid="{84FBD361-E811-4A53-9A23-428162EA27D8}"/>
    <cellStyle name="greyed 3 24 2" xfId="9779" xr:uid="{C7EE0198-C144-4F86-9B5D-E86FE83AF9D7}"/>
    <cellStyle name="greyed 3 24 2 2" xfId="9780" xr:uid="{CB440B0D-DC06-473E-9A98-E05805A8C1E7}"/>
    <cellStyle name="greyed 3 24 3" xfId="9781" xr:uid="{AEF8646D-B037-4EA5-BE73-D4987A9CC987}"/>
    <cellStyle name="greyed 3 24 3 2" xfId="9782" xr:uid="{4690A927-4B49-473C-87EE-03872C853E05}"/>
    <cellStyle name="greyed 3 24 4" xfId="9783" xr:uid="{84CE2278-1924-45A1-B9F2-000CC218F6A0}"/>
    <cellStyle name="greyed 3 24 4 2" xfId="9784" xr:uid="{82C1EE01-9F30-4D4B-B14A-197E3F47E505}"/>
    <cellStyle name="greyed 3 24 5" xfId="9785" xr:uid="{B31A9CD7-03FC-47CB-B77B-BE427A5CBBD4}"/>
    <cellStyle name="greyed 3 24 5 2" xfId="9786" xr:uid="{17007D74-0FDD-4836-9C8B-A868FF903398}"/>
    <cellStyle name="greyed 3 24 6" xfId="9787" xr:uid="{C04CE03A-D911-4DF7-B92C-02923E755E2B}"/>
    <cellStyle name="greyed 3 24 6 2" xfId="9788" xr:uid="{8F02E25A-2E7D-416A-8AFF-A4794E878670}"/>
    <cellStyle name="greyed 3 24 7" xfId="9789" xr:uid="{D44517F8-2AFF-430E-AB39-13FDA12BEE22}"/>
    <cellStyle name="greyed 3 24 7 2" xfId="9790" xr:uid="{737CAFD5-22D3-440B-BE27-7B69E75B5465}"/>
    <cellStyle name="greyed 3 24 8" xfId="9791" xr:uid="{35161247-3084-4E93-AA60-A5E0D023296A}"/>
    <cellStyle name="greyed 3 24 8 2" xfId="9792" xr:uid="{E59CEB34-61C7-42EF-A48B-23D8FAA91040}"/>
    <cellStyle name="greyed 3 24 9" xfId="9793" xr:uid="{6072DDB9-E037-403D-A39C-EC760CEC0E1E}"/>
    <cellStyle name="greyed 3 24 9 2" xfId="9794" xr:uid="{A04451CF-98B4-4284-9D4D-F8E67C2429B5}"/>
    <cellStyle name="greyed 3 25" xfId="9795" xr:uid="{B17A95DC-BA28-4D19-8287-90ABD80ACBCF}"/>
    <cellStyle name="greyed 3 25 10" xfId="9796" xr:uid="{A0792F09-CD79-4486-B9E8-359E0C40C690}"/>
    <cellStyle name="greyed 3 25 10 2" xfId="9797" xr:uid="{AB2A6BBA-8AC0-469E-B6AF-FB97B2C27152}"/>
    <cellStyle name="greyed 3 25 11" xfId="9798" xr:uid="{4C6A4E4D-4795-4435-8DED-27AE4252ADDD}"/>
    <cellStyle name="greyed 3 25 11 2" xfId="9799" xr:uid="{0580411A-289A-4FAB-A3BF-98CFDD1BBADB}"/>
    <cellStyle name="greyed 3 25 12" xfId="9800" xr:uid="{5AD10119-6290-4333-9358-61A77C10064B}"/>
    <cellStyle name="greyed 3 25 12 2" xfId="9801" xr:uid="{468A16FD-5DCA-4663-87A4-0A7CCAC28713}"/>
    <cellStyle name="greyed 3 25 13" xfId="9802" xr:uid="{95FB7C68-6E1E-413B-8421-33A5836C9A6C}"/>
    <cellStyle name="greyed 3 25 13 2" xfId="9803" xr:uid="{79F46686-AFF3-46FB-B5F9-F6194B90F8C1}"/>
    <cellStyle name="greyed 3 25 14" xfId="9804" xr:uid="{0E5B56A3-76A6-4CDB-9445-AB5A8357307C}"/>
    <cellStyle name="greyed 3 25 2" xfId="9805" xr:uid="{9C03BD60-D172-493D-825B-8A98C7E42215}"/>
    <cellStyle name="greyed 3 25 2 2" xfId="9806" xr:uid="{2B5626DA-6164-430D-9C53-F234C72FF708}"/>
    <cellStyle name="greyed 3 25 3" xfId="9807" xr:uid="{401AD9AB-998E-452F-9390-4557F8AD7A24}"/>
    <cellStyle name="greyed 3 25 3 2" xfId="9808" xr:uid="{0F3E6E85-D241-45DD-961E-7CA298B3C5FD}"/>
    <cellStyle name="greyed 3 25 4" xfId="9809" xr:uid="{C50DF2F9-96E3-42CF-8447-CE291CC18BD8}"/>
    <cellStyle name="greyed 3 25 4 2" xfId="9810" xr:uid="{BC44B635-A7D5-45AA-924F-7AF9D176A2CF}"/>
    <cellStyle name="greyed 3 25 5" xfId="9811" xr:uid="{64BC7F07-1A8C-4D2C-8053-2A37B7B767F0}"/>
    <cellStyle name="greyed 3 25 5 2" xfId="9812" xr:uid="{54F0A689-3D05-4925-BAFF-BA49C6341299}"/>
    <cellStyle name="greyed 3 25 6" xfId="9813" xr:uid="{DE70F74B-945E-4BD2-AB86-C85F66DFE792}"/>
    <cellStyle name="greyed 3 25 6 2" xfId="9814" xr:uid="{906DDFD6-B9B2-4AA0-ACA5-F4E862D212E9}"/>
    <cellStyle name="greyed 3 25 7" xfId="9815" xr:uid="{C0B4B25F-E325-4A42-BA2E-713FED74A32A}"/>
    <cellStyle name="greyed 3 25 7 2" xfId="9816" xr:uid="{FE0A9286-9E5A-45C0-900F-4AA18B0DF746}"/>
    <cellStyle name="greyed 3 25 8" xfId="9817" xr:uid="{E8B56036-E503-4B5D-B235-830B3FABBCCC}"/>
    <cellStyle name="greyed 3 25 8 2" xfId="9818" xr:uid="{CB922948-6967-4796-AB65-C55A0652966E}"/>
    <cellStyle name="greyed 3 25 9" xfId="9819" xr:uid="{078E64AA-C5AF-4080-97DB-D36586B670FB}"/>
    <cellStyle name="greyed 3 25 9 2" xfId="9820" xr:uid="{9F2725F6-C2CD-4AD6-B1A0-9FC5964C3DCC}"/>
    <cellStyle name="greyed 3 26" xfId="9821" xr:uid="{C66D9A4F-0BBF-4B29-A1E7-C4980994F198}"/>
    <cellStyle name="greyed 3 26 10" xfId="9822" xr:uid="{79BE3495-0CCF-469A-BA05-9B13840252F2}"/>
    <cellStyle name="greyed 3 26 10 2" xfId="9823" xr:uid="{1A190181-4925-4E78-9A74-BDA82FCFFDD4}"/>
    <cellStyle name="greyed 3 26 11" xfId="9824" xr:uid="{1069DAF1-9037-4332-85B7-64314D23F7FD}"/>
    <cellStyle name="greyed 3 26 11 2" xfId="9825" xr:uid="{A619C17C-895A-4C4D-83AD-F6BF66D34F14}"/>
    <cellStyle name="greyed 3 26 12" xfId="9826" xr:uid="{5C1C0A7E-10F0-4952-AC0C-2ADEEF870E99}"/>
    <cellStyle name="greyed 3 26 12 2" xfId="9827" xr:uid="{DCFF7E91-FB63-497E-8F01-8C0DD5504712}"/>
    <cellStyle name="greyed 3 26 13" xfId="9828" xr:uid="{5DA9484E-4A7B-436A-867F-5146678DD4FE}"/>
    <cellStyle name="greyed 3 26 13 2" xfId="9829" xr:uid="{DB3AFAED-385D-4AA7-81C4-D52482E4E056}"/>
    <cellStyle name="greyed 3 26 14" xfId="9830" xr:uid="{0D6277E8-FCED-4755-860B-D612D6530505}"/>
    <cellStyle name="greyed 3 26 2" xfId="9831" xr:uid="{2C5C5BAF-352D-43CB-84C3-5D641893C9B2}"/>
    <cellStyle name="greyed 3 26 2 2" xfId="9832" xr:uid="{2ACC0BF7-00C5-4B88-AD6D-645C96FFFE1C}"/>
    <cellStyle name="greyed 3 26 3" xfId="9833" xr:uid="{8E7503E2-5FC7-48B9-9613-29754EBBDC3F}"/>
    <cellStyle name="greyed 3 26 3 2" xfId="9834" xr:uid="{A8E03001-1A4E-4CA0-9EB7-E8F5C2F028AF}"/>
    <cellStyle name="greyed 3 26 4" xfId="9835" xr:uid="{8D9AE40C-C672-4314-BE1C-89A4A2A6FD18}"/>
    <cellStyle name="greyed 3 26 4 2" xfId="9836" xr:uid="{A8D51CD1-F7D4-4FE8-B432-D4C8D49FC36B}"/>
    <cellStyle name="greyed 3 26 5" xfId="9837" xr:uid="{79A19A19-765F-42EE-B1F3-1D89393F6853}"/>
    <cellStyle name="greyed 3 26 5 2" xfId="9838" xr:uid="{15F616FC-FFAD-4167-A86B-79B6DB52D4B5}"/>
    <cellStyle name="greyed 3 26 6" xfId="9839" xr:uid="{D8906B44-7B61-4AA5-B426-F6E64AFD8037}"/>
    <cellStyle name="greyed 3 26 6 2" xfId="9840" xr:uid="{F2218067-5748-4D4F-8839-0F96B5C1D376}"/>
    <cellStyle name="greyed 3 26 7" xfId="9841" xr:uid="{8E1403F2-FDCF-415E-AD07-8E48E246C34A}"/>
    <cellStyle name="greyed 3 26 7 2" xfId="9842" xr:uid="{2759B7C3-E36E-408A-A13A-B39A9E0884E5}"/>
    <cellStyle name="greyed 3 26 8" xfId="9843" xr:uid="{22BFA4B6-3DFD-43C3-AABC-4653820E4600}"/>
    <cellStyle name="greyed 3 26 8 2" xfId="9844" xr:uid="{5B9999B3-27D6-4845-9479-4A736D52A9F4}"/>
    <cellStyle name="greyed 3 26 9" xfId="9845" xr:uid="{08CA2C15-A835-4BE6-BF8A-F9BF3AE6D147}"/>
    <cellStyle name="greyed 3 26 9 2" xfId="9846" xr:uid="{135D216C-9FA0-4181-939D-514A32A9183A}"/>
    <cellStyle name="greyed 3 27" xfId="9847" xr:uid="{F1236362-C720-4FAE-B369-759DDB0D1AF2}"/>
    <cellStyle name="greyed 3 27 10" xfId="9848" xr:uid="{BEA27A9A-51FF-4034-9579-5C0CF6C913D4}"/>
    <cellStyle name="greyed 3 27 10 2" xfId="9849" xr:uid="{7F44314D-E85C-4FE1-A30E-2CF9F5B00B7B}"/>
    <cellStyle name="greyed 3 27 11" xfId="9850" xr:uid="{6A349416-2942-4D93-A0AD-3CE31CBC1DAB}"/>
    <cellStyle name="greyed 3 27 11 2" xfId="9851" xr:uid="{350371FF-F228-4542-9739-8BBE57E8C77F}"/>
    <cellStyle name="greyed 3 27 12" xfId="9852" xr:uid="{892C7F93-F8D5-402A-B29D-79F0D425450C}"/>
    <cellStyle name="greyed 3 27 12 2" xfId="9853" xr:uid="{7CB69E34-DC0D-4373-9E44-8F832EF8ECBD}"/>
    <cellStyle name="greyed 3 27 13" xfId="9854" xr:uid="{2EC4E534-7C42-4E8A-9D78-B663F4593439}"/>
    <cellStyle name="greyed 3 27 13 2" xfId="9855" xr:uid="{22E35285-DDF8-475D-8349-81EC93558EAE}"/>
    <cellStyle name="greyed 3 27 14" xfId="9856" xr:uid="{22C24082-D497-4B21-96FD-0E7E6540947F}"/>
    <cellStyle name="greyed 3 27 2" xfId="9857" xr:uid="{27CFCED5-54D3-4163-8427-CBB109A36F28}"/>
    <cellStyle name="greyed 3 27 2 2" xfId="9858" xr:uid="{9A7969EA-FCED-4B4E-BB9B-B3F7D046746F}"/>
    <cellStyle name="greyed 3 27 3" xfId="9859" xr:uid="{75371A95-1DAE-4264-B5FE-EBFF7D622934}"/>
    <cellStyle name="greyed 3 27 3 2" xfId="9860" xr:uid="{AB625E48-C90A-4750-A43A-61033D2E65D6}"/>
    <cellStyle name="greyed 3 27 4" xfId="9861" xr:uid="{E2029EDA-41DB-4E55-A22D-E7D7E245FA43}"/>
    <cellStyle name="greyed 3 27 4 2" xfId="9862" xr:uid="{CE7750EF-3626-4E0D-B369-7B5EC1E62085}"/>
    <cellStyle name="greyed 3 27 5" xfId="9863" xr:uid="{40CAB17A-E83A-4F2C-9C4F-CD5F904D32FC}"/>
    <cellStyle name="greyed 3 27 5 2" xfId="9864" xr:uid="{D2E96483-EDB7-4FA8-B2A8-86A9C42913D9}"/>
    <cellStyle name="greyed 3 27 6" xfId="9865" xr:uid="{DB8BBE4F-F1E7-46EE-9A94-03A489357845}"/>
    <cellStyle name="greyed 3 27 6 2" xfId="9866" xr:uid="{1FFF30BB-EFD9-4EB5-9C26-F4EABB0AA964}"/>
    <cellStyle name="greyed 3 27 7" xfId="9867" xr:uid="{F619880D-5BB5-45AF-A727-62A2B8DD70EC}"/>
    <cellStyle name="greyed 3 27 7 2" xfId="9868" xr:uid="{F69BF3BD-CAFD-41FD-84B7-A703268819A5}"/>
    <cellStyle name="greyed 3 27 8" xfId="9869" xr:uid="{A5A37731-0488-411F-90CE-AC9EAB9EFF23}"/>
    <cellStyle name="greyed 3 27 8 2" xfId="9870" xr:uid="{B81D69BD-40EE-4400-8F2B-B2ABA47731D9}"/>
    <cellStyle name="greyed 3 27 9" xfId="9871" xr:uid="{F3C56177-6949-44E8-AEEC-15416D3EAD08}"/>
    <cellStyle name="greyed 3 27 9 2" xfId="9872" xr:uid="{52EE14C8-480D-4EBF-B554-0C953C0C441C}"/>
    <cellStyle name="greyed 3 28" xfId="9873" xr:uid="{00BF9E0A-2806-40C6-9FFF-C64BD9E250EB}"/>
    <cellStyle name="greyed 3 28 10" xfId="9874" xr:uid="{1CB0656F-956C-4398-9964-B133B93AD3D5}"/>
    <cellStyle name="greyed 3 28 10 2" xfId="9875" xr:uid="{7C0E95F0-7EB6-4D91-ACBD-FA6E369CDCC0}"/>
    <cellStyle name="greyed 3 28 11" xfId="9876" xr:uid="{65638D22-9E51-4EB8-A310-45DDE364C873}"/>
    <cellStyle name="greyed 3 28 11 2" xfId="9877" xr:uid="{7BDA4437-2AA5-4CC7-A6A9-56C840D82873}"/>
    <cellStyle name="greyed 3 28 12" xfId="9878" xr:uid="{32B84C12-3772-44A9-B9E9-AC38BF445490}"/>
    <cellStyle name="greyed 3 28 12 2" xfId="9879" xr:uid="{CF7A618C-E083-4F07-8FAF-FDE99B4CA603}"/>
    <cellStyle name="greyed 3 28 13" xfId="9880" xr:uid="{22337771-664B-46C9-808F-81EBA53DADE4}"/>
    <cellStyle name="greyed 3 28 13 2" xfId="9881" xr:uid="{4E24732C-BA3B-4E2D-A08C-B1980EBE1172}"/>
    <cellStyle name="greyed 3 28 14" xfId="9882" xr:uid="{FB6890F4-B84E-4836-99B8-94380F38D870}"/>
    <cellStyle name="greyed 3 28 2" xfId="9883" xr:uid="{FA0E817C-8197-4353-8727-9DE81E495CBA}"/>
    <cellStyle name="greyed 3 28 2 2" xfId="9884" xr:uid="{F05ED8B2-338B-4793-A6F0-005502068C85}"/>
    <cellStyle name="greyed 3 28 3" xfId="9885" xr:uid="{AFCAAA89-FED4-4E2E-A4BD-1C0BB82CE119}"/>
    <cellStyle name="greyed 3 28 3 2" xfId="9886" xr:uid="{D6247677-D76D-4B8E-A54F-F69EA63C5C50}"/>
    <cellStyle name="greyed 3 28 4" xfId="9887" xr:uid="{ADD4A121-4ECB-4C09-93D5-F28C28297723}"/>
    <cellStyle name="greyed 3 28 4 2" xfId="9888" xr:uid="{4DEF0DA2-3CFE-4B4F-B4FB-F4BD0469CA25}"/>
    <cellStyle name="greyed 3 28 5" xfId="9889" xr:uid="{13F32CA6-18B1-4467-941E-04409570F10F}"/>
    <cellStyle name="greyed 3 28 5 2" xfId="9890" xr:uid="{F5B3E25A-76E2-448A-BEF7-E07822038CA8}"/>
    <cellStyle name="greyed 3 28 6" xfId="9891" xr:uid="{E3FDD9F9-1BB4-44E2-961D-B04602851D9D}"/>
    <cellStyle name="greyed 3 28 6 2" xfId="9892" xr:uid="{5D11A43A-31BA-42C4-A152-3AD0062AE02E}"/>
    <cellStyle name="greyed 3 28 7" xfId="9893" xr:uid="{BF34C233-F047-46B6-9EF4-E82924E0E045}"/>
    <cellStyle name="greyed 3 28 7 2" xfId="9894" xr:uid="{DE8111C5-2A10-4DAE-825B-85B88655B720}"/>
    <cellStyle name="greyed 3 28 8" xfId="9895" xr:uid="{5F797847-ACA7-42A5-8B12-94E61DE6E617}"/>
    <cellStyle name="greyed 3 28 8 2" xfId="9896" xr:uid="{F95354C8-068A-4127-8D79-D2379A5806BB}"/>
    <cellStyle name="greyed 3 28 9" xfId="9897" xr:uid="{6F03251E-33C8-42F6-B2C8-AB55FD478C55}"/>
    <cellStyle name="greyed 3 28 9 2" xfId="9898" xr:uid="{BAFB6F79-305C-43ED-94B9-590FA24665B1}"/>
    <cellStyle name="greyed 3 29" xfId="9899" xr:uid="{4045FB84-A9A1-4426-ADAC-789A3D849D17}"/>
    <cellStyle name="greyed 3 29 10" xfId="9900" xr:uid="{0237FE0F-AE04-42E8-BAD0-394F7489298C}"/>
    <cellStyle name="greyed 3 29 10 2" xfId="9901" xr:uid="{612709BC-D742-40C0-8226-B2181F3E3771}"/>
    <cellStyle name="greyed 3 29 11" xfId="9902" xr:uid="{B4565AC4-F989-4983-B8D2-0885069615C1}"/>
    <cellStyle name="greyed 3 29 11 2" xfId="9903" xr:uid="{8B53E931-A796-4703-A101-1A4C1DCEB263}"/>
    <cellStyle name="greyed 3 29 12" xfId="9904" xr:uid="{27B117A3-204C-4A2F-8756-FEFF2A013FB8}"/>
    <cellStyle name="greyed 3 29 12 2" xfId="9905" xr:uid="{7BA7936E-0E61-4C45-86FD-7B60F231D6D9}"/>
    <cellStyle name="greyed 3 29 13" xfId="9906" xr:uid="{561A3E3D-0354-48EE-B10B-EB73F38AFF61}"/>
    <cellStyle name="greyed 3 29 13 2" xfId="9907" xr:uid="{636CDE47-5ECD-4610-A535-26952C60BC06}"/>
    <cellStyle name="greyed 3 29 14" xfId="9908" xr:uid="{B9A57DA4-E23F-4787-A283-6A966A40BA0D}"/>
    <cellStyle name="greyed 3 29 2" xfId="9909" xr:uid="{2076BF7E-94BE-467C-914E-E2540A6FC63D}"/>
    <cellStyle name="greyed 3 29 2 2" xfId="9910" xr:uid="{15828757-F11A-4199-8F3B-95072F902120}"/>
    <cellStyle name="greyed 3 29 3" xfId="9911" xr:uid="{67BC019F-CB87-4E23-B5B5-8D551CAF0469}"/>
    <cellStyle name="greyed 3 29 3 2" xfId="9912" xr:uid="{4C1ACE1D-AABE-458E-A9A0-74C142FFEC5A}"/>
    <cellStyle name="greyed 3 29 4" xfId="9913" xr:uid="{EE76F972-EB73-4ED8-8C5E-A9CB9B5315EC}"/>
    <cellStyle name="greyed 3 29 4 2" xfId="9914" xr:uid="{6A0DE60C-4750-449F-8D4E-68628A808F63}"/>
    <cellStyle name="greyed 3 29 5" xfId="9915" xr:uid="{677A76F8-220A-4536-9C98-C1EA059477F0}"/>
    <cellStyle name="greyed 3 29 5 2" xfId="9916" xr:uid="{906AEEC0-9F45-436B-A2AF-0C028441BBA7}"/>
    <cellStyle name="greyed 3 29 6" xfId="9917" xr:uid="{AFF2B5E6-EFBB-4EA7-B615-137CEC276B7C}"/>
    <cellStyle name="greyed 3 29 6 2" xfId="9918" xr:uid="{9C7E18DA-8EF3-4D71-85F6-D62A56B8987C}"/>
    <cellStyle name="greyed 3 29 7" xfId="9919" xr:uid="{0903362E-BAD7-4C5E-8909-9932493740B8}"/>
    <cellStyle name="greyed 3 29 7 2" xfId="9920" xr:uid="{CDE56B4B-1AF3-489D-AA4C-77A458A809C1}"/>
    <cellStyle name="greyed 3 29 8" xfId="9921" xr:uid="{3D941D07-6684-4FAF-87A6-AB50DCAA3C14}"/>
    <cellStyle name="greyed 3 29 8 2" xfId="9922" xr:uid="{BBC99C3C-FE64-40CA-AE85-AF63C7906977}"/>
    <cellStyle name="greyed 3 29 9" xfId="9923" xr:uid="{ABF2CA36-8CD2-4282-8993-B3F05F23279F}"/>
    <cellStyle name="greyed 3 29 9 2" xfId="9924" xr:uid="{5E24CDE9-E973-44B7-ACE0-8B099CC74B90}"/>
    <cellStyle name="greyed 3 3" xfId="9925" xr:uid="{09C56B49-5469-4E16-BCD9-4064C78BAEA9}"/>
    <cellStyle name="greyed 3 3 10" xfId="9926" xr:uid="{7015C593-4603-4E93-A5DC-D84D6E6FDF41}"/>
    <cellStyle name="greyed 3 3 10 2" xfId="9927" xr:uid="{F1EF0E19-B9EC-4F82-9AA9-312818FC55A6}"/>
    <cellStyle name="greyed 3 3 11" xfId="9928" xr:uid="{70BEDD0E-3240-4AE4-A4EF-2D0067BCAABB}"/>
    <cellStyle name="greyed 3 3 11 2" xfId="9929" xr:uid="{D6EBAF58-03D2-4B7E-A3EA-F2576C84A842}"/>
    <cellStyle name="greyed 3 3 12" xfId="9930" xr:uid="{9266381C-B74F-42BF-9728-AFE46DE9FC8C}"/>
    <cellStyle name="greyed 3 3 12 2" xfId="9931" xr:uid="{2D1C9DAC-53C3-4D8F-A09E-1ED170940B1B}"/>
    <cellStyle name="greyed 3 3 13" xfId="9932" xr:uid="{BA5C8150-E73A-47A2-A0D5-6869D94F6D43}"/>
    <cellStyle name="greyed 3 3 13 2" xfId="9933" xr:uid="{096F40F2-ABAE-4AC7-8004-34FD5E0CC921}"/>
    <cellStyle name="greyed 3 3 14" xfId="9934" xr:uid="{4FB8B5F3-76B6-46F4-BED2-5CEA456C5B45}"/>
    <cellStyle name="greyed 3 3 14 2" xfId="9935" xr:uid="{7E35CD39-0F45-40F4-AA5F-E5053A9AEA77}"/>
    <cellStyle name="greyed 3 3 15" xfId="9936" xr:uid="{0CA246B0-C6BB-4F7E-A5CA-6EE7BD6C421C}"/>
    <cellStyle name="greyed 3 3 2" xfId="9937" xr:uid="{60BECD9E-2949-49CE-8352-15DA275BFB93}"/>
    <cellStyle name="greyed 3 3 2 2" xfId="9938" xr:uid="{CF3BA31E-8EE1-412A-9B36-2BF7C0CBFC40}"/>
    <cellStyle name="greyed 3 3 3" xfId="9939" xr:uid="{DCFFD5CA-53A0-471C-80EB-725BA6671145}"/>
    <cellStyle name="greyed 3 3 3 2" xfId="9940" xr:uid="{BC508AE1-A837-45A8-A74C-7B3C8C63B0DA}"/>
    <cellStyle name="greyed 3 3 4" xfId="9941" xr:uid="{F7A32C95-5462-4A0F-9A7B-EC7F02D65AAA}"/>
    <cellStyle name="greyed 3 3 4 2" xfId="9942" xr:uid="{1D4B81AF-7607-402A-94A3-B19C85346859}"/>
    <cellStyle name="greyed 3 3 5" xfId="9943" xr:uid="{DE8FF8B8-88F0-4884-8C07-6612DF7F022C}"/>
    <cellStyle name="greyed 3 3 5 2" xfId="9944" xr:uid="{B8EC05D9-3C3B-4EC5-96DD-07AFFB7B5A33}"/>
    <cellStyle name="greyed 3 3 6" xfId="9945" xr:uid="{8B415F89-DB7F-43D6-A3F8-540E9071B463}"/>
    <cellStyle name="greyed 3 3 6 2" xfId="9946" xr:uid="{F10A21D8-A3C0-4AF8-B8F2-AEF4B70D5EED}"/>
    <cellStyle name="greyed 3 3 7" xfId="9947" xr:uid="{120099E7-6D9E-4B87-BAA9-49739C47F850}"/>
    <cellStyle name="greyed 3 3 7 2" xfId="9948" xr:uid="{DD833D65-C0DB-44CB-B857-AEBBC3AF9C15}"/>
    <cellStyle name="greyed 3 3 8" xfId="9949" xr:uid="{A9A104CE-2B6A-4F27-95C4-6A79E8DD5666}"/>
    <cellStyle name="greyed 3 3 8 2" xfId="9950" xr:uid="{A82449F3-6803-45DE-AF6E-973704B5A819}"/>
    <cellStyle name="greyed 3 3 9" xfId="9951" xr:uid="{87C490A1-F55D-4FBC-8B13-94FE4EC2EBE7}"/>
    <cellStyle name="greyed 3 3 9 2" xfId="9952" xr:uid="{B293DCCF-C007-415C-8DC2-FB37E0A6917D}"/>
    <cellStyle name="greyed 3 30" xfId="9953" xr:uid="{A20478FB-2445-4EE5-B59C-7583E025D38C}"/>
    <cellStyle name="greyed 3 30 10" xfId="9954" xr:uid="{7CBF4BE4-0D0B-49E7-A260-5F43C888460F}"/>
    <cellStyle name="greyed 3 30 10 2" xfId="9955" xr:uid="{7F945786-9F22-4592-89B8-1B2B53DB5610}"/>
    <cellStyle name="greyed 3 30 11" xfId="9956" xr:uid="{9429AD3E-69EB-4D11-9391-30F82294E99E}"/>
    <cellStyle name="greyed 3 30 11 2" xfId="9957" xr:uid="{A8F1F8ED-B92F-41A9-B6C8-5ECBB4BBA800}"/>
    <cellStyle name="greyed 3 30 12" xfId="9958" xr:uid="{D0A9B202-3ABF-4DD0-AB71-704B316F836E}"/>
    <cellStyle name="greyed 3 30 12 2" xfId="9959" xr:uid="{EEA021E3-D1E8-4017-832D-3034C7B26BED}"/>
    <cellStyle name="greyed 3 30 13" xfId="9960" xr:uid="{6483B328-C789-4763-8B50-760E56CE5CB2}"/>
    <cellStyle name="greyed 3 30 13 2" xfId="9961" xr:uid="{DF3037C6-12AE-415E-B285-9676AA79690C}"/>
    <cellStyle name="greyed 3 30 14" xfId="9962" xr:uid="{8A856509-474B-480B-95BB-13E2E5354A63}"/>
    <cellStyle name="greyed 3 30 2" xfId="9963" xr:uid="{CAA07B1F-E310-487D-B673-4506D62BCB8D}"/>
    <cellStyle name="greyed 3 30 2 2" xfId="9964" xr:uid="{1D2E8771-4EA2-4C38-933B-C2584C05F3BC}"/>
    <cellStyle name="greyed 3 30 3" xfId="9965" xr:uid="{CC4733D5-3CD6-4AAB-A499-0EFE2C2D1423}"/>
    <cellStyle name="greyed 3 30 3 2" xfId="9966" xr:uid="{EED8BB64-D55A-47CE-965B-AADBDFA46408}"/>
    <cellStyle name="greyed 3 30 4" xfId="9967" xr:uid="{A0D6C638-D011-438B-BA26-A08E24AF5A16}"/>
    <cellStyle name="greyed 3 30 4 2" xfId="9968" xr:uid="{451ACDF1-80E4-4A43-BEB9-83F4AD0335FE}"/>
    <cellStyle name="greyed 3 30 5" xfId="9969" xr:uid="{61AA32B5-748D-417A-8134-FAA3627D0419}"/>
    <cellStyle name="greyed 3 30 5 2" xfId="9970" xr:uid="{C310D435-BCB7-405E-AFD9-C75AEC729357}"/>
    <cellStyle name="greyed 3 30 6" xfId="9971" xr:uid="{C7A1F486-7E25-429E-938C-9642106EB967}"/>
    <cellStyle name="greyed 3 30 6 2" xfId="9972" xr:uid="{D4542E1F-73BE-4366-9EB7-6ADFDB06314B}"/>
    <cellStyle name="greyed 3 30 7" xfId="9973" xr:uid="{0E8B2F87-7BCF-43E2-8363-91EDD80D6BBF}"/>
    <cellStyle name="greyed 3 30 7 2" xfId="9974" xr:uid="{B9D140A0-A78C-4262-A136-22CC739CC4F9}"/>
    <cellStyle name="greyed 3 30 8" xfId="9975" xr:uid="{7ABFF2B5-81CF-4F88-9A66-DA08B3A1C51A}"/>
    <cellStyle name="greyed 3 30 8 2" xfId="9976" xr:uid="{E88F3A51-D128-4296-BAD3-FA06A439609E}"/>
    <cellStyle name="greyed 3 30 9" xfId="9977" xr:uid="{3FF21384-51F8-4852-AD04-9A52A1E676C3}"/>
    <cellStyle name="greyed 3 30 9 2" xfId="9978" xr:uid="{36AF7DC1-8829-4CA6-B04B-B6FEA3BE0F90}"/>
    <cellStyle name="greyed 3 31" xfId="9979" xr:uid="{BC144DE1-EAD9-4503-A113-F5FD03CE7BA6}"/>
    <cellStyle name="greyed 3 31 10" xfId="9980" xr:uid="{0BD7D8D7-9CE4-4781-8D98-A3A4F46407EF}"/>
    <cellStyle name="greyed 3 31 10 2" xfId="9981" xr:uid="{F2E077AC-A986-4036-A7C5-419EE8B7EE74}"/>
    <cellStyle name="greyed 3 31 11" xfId="9982" xr:uid="{A6197B6D-6A83-46EE-BF0D-5C6E5F662D18}"/>
    <cellStyle name="greyed 3 31 11 2" xfId="9983" xr:uid="{AFD0C756-C843-4F62-9F57-B31E26870E3B}"/>
    <cellStyle name="greyed 3 31 12" xfId="9984" xr:uid="{D8B0FC2C-B8FA-4733-A974-4BF5A4E77958}"/>
    <cellStyle name="greyed 3 31 12 2" xfId="9985" xr:uid="{2D29C5A2-8C17-402B-96A3-049E85BDBED8}"/>
    <cellStyle name="greyed 3 31 13" xfId="9986" xr:uid="{7CDE3FF4-B01E-4D02-94FC-6CB72281F236}"/>
    <cellStyle name="greyed 3 31 13 2" xfId="9987" xr:uid="{7D26020A-7C28-4974-ADEE-C14D381CDA4C}"/>
    <cellStyle name="greyed 3 31 14" xfId="9988" xr:uid="{FE73553A-38E0-4775-9BC5-CD41A6363748}"/>
    <cellStyle name="greyed 3 31 2" xfId="9989" xr:uid="{7A73D34E-DA9D-4A4A-A1E9-5E592AE0C86B}"/>
    <cellStyle name="greyed 3 31 2 2" xfId="9990" xr:uid="{B2BA3D32-DEAC-4B5F-BA91-C0C2B4E39785}"/>
    <cellStyle name="greyed 3 31 3" xfId="9991" xr:uid="{C8DA96EE-287C-4096-82A4-81E3F6ED306E}"/>
    <cellStyle name="greyed 3 31 3 2" xfId="9992" xr:uid="{279A8028-49FC-4224-8807-F6EB345A7572}"/>
    <cellStyle name="greyed 3 31 4" xfId="9993" xr:uid="{C8A34AE6-6996-4A84-9CF9-86DF2D885BBB}"/>
    <cellStyle name="greyed 3 31 4 2" xfId="9994" xr:uid="{12C3E521-A7CD-4D5E-99A2-6FD0D847A059}"/>
    <cellStyle name="greyed 3 31 5" xfId="9995" xr:uid="{EE36D8C7-82AC-4A2B-967D-05C4143264C8}"/>
    <cellStyle name="greyed 3 31 5 2" xfId="9996" xr:uid="{6EECAC6F-BD02-4D2E-BDC4-06D4E902F5B6}"/>
    <cellStyle name="greyed 3 31 6" xfId="9997" xr:uid="{F17AA115-34ED-4B49-A7C8-7F6F2211A7AA}"/>
    <cellStyle name="greyed 3 31 6 2" xfId="9998" xr:uid="{E3D91261-CF4C-4DB1-91D6-548BB8CAFC53}"/>
    <cellStyle name="greyed 3 31 7" xfId="9999" xr:uid="{E8C02F95-2AAC-4F64-83B3-CE3B7556D7AF}"/>
    <cellStyle name="greyed 3 31 7 2" xfId="10000" xr:uid="{3738F0EE-A0BB-4062-8ADC-BE264BB67F15}"/>
    <cellStyle name="greyed 3 31 8" xfId="10001" xr:uid="{28D8EE6B-BEC8-4A10-90AA-B59536AF6FB0}"/>
    <cellStyle name="greyed 3 31 8 2" xfId="10002" xr:uid="{703744F5-6AAE-40EB-9908-4D03B7F116C5}"/>
    <cellStyle name="greyed 3 31 9" xfId="10003" xr:uid="{055C4153-FCC9-4FAC-AEBA-2DECC5006B11}"/>
    <cellStyle name="greyed 3 31 9 2" xfId="10004" xr:uid="{4F1A2F1E-5336-40EE-98B1-105C0149798B}"/>
    <cellStyle name="greyed 3 32" xfId="10005" xr:uid="{B256C4BF-F46A-417F-A8E8-084F294449CC}"/>
    <cellStyle name="greyed 3 32 10" xfId="10006" xr:uid="{06B10584-9595-44AD-B7D1-A24D8054E785}"/>
    <cellStyle name="greyed 3 32 10 2" xfId="10007" xr:uid="{3BB4E088-0CBD-4095-9AFB-663A601BD7B1}"/>
    <cellStyle name="greyed 3 32 11" xfId="10008" xr:uid="{B09D9801-9B88-4627-BBCA-A1CFB76A5EFA}"/>
    <cellStyle name="greyed 3 32 11 2" xfId="10009" xr:uid="{E34856D5-6525-43AF-9E4C-F226EAB325BC}"/>
    <cellStyle name="greyed 3 32 12" xfId="10010" xr:uid="{FFCAC5B4-5019-4E14-B956-858C028C13ED}"/>
    <cellStyle name="greyed 3 32 12 2" xfId="10011" xr:uid="{9DEC6D75-01D7-451D-8E5A-964221693B29}"/>
    <cellStyle name="greyed 3 32 13" xfId="10012" xr:uid="{3E5262C2-56B9-4A05-95DB-C4CCABAF8AED}"/>
    <cellStyle name="greyed 3 32 13 2" xfId="10013" xr:uid="{52321840-76F6-4928-A2EF-E5B5074BE155}"/>
    <cellStyle name="greyed 3 32 14" xfId="10014" xr:uid="{B8F6A815-780C-48E0-9779-780647239F73}"/>
    <cellStyle name="greyed 3 32 2" xfId="10015" xr:uid="{205B3061-68AA-48FD-8B69-DA9B92A4A713}"/>
    <cellStyle name="greyed 3 32 2 2" xfId="10016" xr:uid="{EA904A86-6F3C-4725-89A1-795EF8C7CC84}"/>
    <cellStyle name="greyed 3 32 3" xfId="10017" xr:uid="{851E1714-FCA6-4FB8-A0A4-E5A3252AA81C}"/>
    <cellStyle name="greyed 3 32 3 2" xfId="10018" xr:uid="{84997230-F634-4CDF-A03A-EDD191568612}"/>
    <cellStyle name="greyed 3 32 4" xfId="10019" xr:uid="{3884D991-CD58-4DE1-BFD7-8883BD5E3AD4}"/>
    <cellStyle name="greyed 3 32 4 2" xfId="10020" xr:uid="{C07EC9C3-6376-4FFD-862C-98A84A6919DB}"/>
    <cellStyle name="greyed 3 32 5" xfId="10021" xr:uid="{766CFA20-FB48-4002-802E-90B329640180}"/>
    <cellStyle name="greyed 3 32 5 2" xfId="10022" xr:uid="{C31A3E01-4311-49BC-B14F-CC98C8242151}"/>
    <cellStyle name="greyed 3 32 6" xfId="10023" xr:uid="{ABF5AB0C-B4B6-449B-827D-438C459BD06D}"/>
    <cellStyle name="greyed 3 32 6 2" xfId="10024" xr:uid="{34774F66-EC4A-416F-AEB9-99312E1DC50E}"/>
    <cellStyle name="greyed 3 32 7" xfId="10025" xr:uid="{C4C44185-860F-4884-BD35-4C541AB361A4}"/>
    <cellStyle name="greyed 3 32 7 2" xfId="10026" xr:uid="{DDB45B6D-CAA5-4611-8904-35DF302EB2DE}"/>
    <cellStyle name="greyed 3 32 8" xfId="10027" xr:uid="{4DFC4220-4CC4-40D8-A858-B85E35D5E86C}"/>
    <cellStyle name="greyed 3 32 8 2" xfId="10028" xr:uid="{7C35FB67-B260-4D29-BCCC-C630A5794546}"/>
    <cellStyle name="greyed 3 32 9" xfId="10029" xr:uid="{8B667A0E-679F-4599-849D-E222AEC72E5B}"/>
    <cellStyle name="greyed 3 32 9 2" xfId="10030" xr:uid="{BF847286-2857-4E21-9468-52ED1F126832}"/>
    <cellStyle name="greyed 3 33" xfId="10031" xr:uid="{1210DBE6-1C79-4CF2-A57D-61DE0DF8E98C}"/>
    <cellStyle name="greyed 3 33 10" xfId="10032" xr:uid="{8AF32C43-A9FE-42D7-8202-B4D636A54B7F}"/>
    <cellStyle name="greyed 3 33 10 2" xfId="10033" xr:uid="{EF98A62A-794E-480E-9AE2-BCFEABB88FC9}"/>
    <cellStyle name="greyed 3 33 11" xfId="10034" xr:uid="{1851BB47-73AA-4E9F-A77E-879BF1674D99}"/>
    <cellStyle name="greyed 3 33 11 2" xfId="10035" xr:uid="{1C8C50A1-EFD6-4A44-8EB2-FCB797D959F7}"/>
    <cellStyle name="greyed 3 33 12" xfId="10036" xr:uid="{A5002EFE-F5E4-43CC-B486-D15420049D28}"/>
    <cellStyle name="greyed 3 33 12 2" xfId="10037" xr:uid="{28E3B521-679C-4E58-A69B-AE5C36F893FB}"/>
    <cellStyle name="greyed 3 33 13" xfId="10038" xr:uid="{E1CA4E36-74DD-479D-B9B1-5AC1BDAD81A8}"/>
    <cellStyle name="greyed 3 33 2" xfId="10039" xr:uid="{E3EDE427-3AC5-46C8-805A-C98E7DBC2016}"/>
    <cellStyle name="greyed 3 33 2 2" xfId="10040" xr:uid="{F7634F72-D7FA-4A3C-9EBC-C4FFA2407781}"/>
    <cellStyle name="greyed 3 33 3" xfId="10041" xr:uid="{5E760E59-382D-4F13-BFAD-CA2B995378B1}"/>
    <cellStyle name="greyed 3 33 3 2" xfId="10042" xr:uid="{DC8E4A21-38D0-4138-871D-A8D13B43835D}"/>
    <cellStyle name="greyed 3 33 4" xfId="10043" xr:uid="{85F22F00-0399-4BD9-8F3C-831A9D524FDA}"/>
    <cellStyle name="greyed 3 33 4 2" xfId="10044" xr:uid="{216C1432-6A3B-4608-8289-1AAB9DC515DD}"/>
    <cellStyle name="greyed 3 33 5" xfId="10045" xr:uid="{CC7CAE2C-EBAD-42D1-8AD1-C24D2D334E93}"/>
    <cellStyle name="greyed 3 33 5 2" xfId="10046" xr:uid="{9B7A55A4-997A-4000-B499-A7C08203D4AA}"/>
    <cellStyle name="greyed 3 33 6" xfId="10047" xr:uid="{8BC03163-8F68-467F-98A5-4F13782ABAC0}"/>
    <cellStyle name="greyed 3 33 6 2" xfId="10048" xr:uid="{F48B4740-6CA5-48F8-ACB2-F94D72DE0EA6}"/>
    <cellStyle name="greyed 3 33 7" xfId="10049" xr:uid="{578F777B-867B-4CB2-9EED-874E59652D80}"/>
    <cellStyle name="greyed 3 33 7 2" xfId="10050" xr:uid="{81CF5B09-E095-48CC-8156-08D94DF4FB69}"/>
    <cellStyle name="greyed 3 33 8" xfId="10051" xr:uid="{CC9B3A40-D8ED-456A-82DE-D15B7CE4CE5F}"/>
    <cellStyle name="greyed 3 33 8 2" xfId="10052" xr:uid="{19981782-BAD8-4FEF-82EF-8A7B3B95C470}"/>
    <cellStyle name="greyed 3 33 9" xfId="10053" xr:uid="{8D2CDB6F-D208-4E44-911F-2486C34048C4}"/>
    <cellStyle name="greyed 3 33 9 2" xfId="10054" xr:uid="{0E4BD40B-BB93-4859-8797-1A8213C5195D}"/>
    <cellStyle name="greyed 3 34" xfId="10055" xr:uid="{0A1CF379-212B-4B99-8D26-0D18DF282EA7}"/>
    <cellStyle name="greyed 3 34 10" xfId="10056" xr:uid="{C9A029CD-03F9-4A29-AD15-14202EFACC11}"/>
    <cellStyle name="greyed 3 34 10 2" xfId="10057" xr:uid="{FDE81809-79CC-4CE4-81AA-ECF056D8A42D}"/>
    <cellStyle name="greyed 3 34 11" xfId="10058" xr:uid="{DBEF6BA9-AFBE-47BC-A698-C72BDBC0D8FC}"/>
    <cellStyle name="greyed 3 34 11 2" xfId="10059" xr:uid="{EE5BCB2E-CB73-4064-8B1D-6284F850B458}"/>
    <cellStyle name="greyed 3 34 12" xfId="10060" xr:uid="{B7751C8A-3D46-4D75-94A8-740BB2519F14}"/>
    <cellStyle name="greyed 3 34 12 2" xfId="10061" xr:uid="{77D3DA5D-98E3-47F2-8E52-7A314467FD5B}"/>
    <cellStyle name="greyed 3 34 13" xfId="10062" xr:uid="{6D4C1EA0-F9F8-4FD9-8062-8CA96EA24960}"/>
    <cellStyle name="greyed 3 34 2" xfId="10063" xr:uid="{F846D136-9E7C-4707-90EA-367EF5C65AFB}"/>
    <cellStyle name="greyed 3 34 2 2" xfId="10064" xr:uid="{E7383606-3455-447F-889A-F1F5F28B9DDE}"/>
    <cellStyle name="greyed 3 34 3" xfId="10065" xr:uid="{E5F4E710-36EC-4EFB-9EE1-FEC66C82220F}"/>
    <cellStyle name="greyed 3 34 3 2" xfId="10066" xr:uid="{38EF7961-8144-4120-B69D-404356DF577C}"/>
    <cellStyle name="greyed 3 34 4" xfId="10067" xr:uid="{9093C0B0-E37A-4AD3-9F2E-3BCE35D9FEA5}"/>
    <cellStyle name="greyed 3 34 4 2" xfId="10068" xr:uid="{61B11F90-B516-4D69-8EEB-B6797571FE7D}"/>
    <cellStyle name="greyed 3 34 5" xfId="10069" xr:uid="{571CCAA0-5984-4687-81F4-9EFC3CEFC736}"/>
    <cellStyle name="greyed 3 34 5 2" xfId="10070" xr:uid="{6B6D9EEC-C51D-4C1A-BE6C-2A94A3447AD7}"/>
    <cellStyle name="greyed 3 34 6" xfId="10071" xr:uid="{DF9DA8A0-04F4-4925-ACEA-F388F22713B2}"/>
    <cellStyle name="greyed 3 34 6 2" xfId="10072" xr:uid="{A45D3F29-4D7A-4BA7-A53A-AB6E79413AF2}"/>
    <cellStyle name="greyed 3 34 7" xfId="10073" xr:uid="{46F232EB-DF05-434F-A0BB-FCEC2A96B7C7}"/>
    <cellStyle name="greyed 3 34 7 2" xfId="10074" xr:uid="{24D5460B-C75B-4048-8FE2-EFE02436ED19}"/>
    <cellStyle name="greyed 3 34 8" xfId="10075" xr:uid="{BF07BDB6-DB13-441E-9C53-BF48635EA0FE}"/>
    <cellStyle name="greyed 3 34 8 2" xfId="10076" xr:uid="{F11DA805-E3C3-4971-A702-695963A42FCF}"/>
    <cellStyle name="greyed 3 34 9" xfId="10077" xr:uid="{1BFFDB05-C3C0-4071-B4DF-B3678F8B63C3}"/>
    <cellStyle name="greyed 3 34 9 2" xfId="10078" xr:uid="{074522FF-AEC9-4A36-979F-A2DAEA6D43E9}"/>
    <cellStyle name="greyed 3 35" xfId="10079" xr:uid="{D705F03C-7399-4E8B-A5E2-98638B3EC90F}"/>
    <cellStyle name="greyed 3 35 2" xfId="10080" xr:uid="{A968F0DB-A26A-4846-B503-AC4402CA8847}"/>
    <cellStyle name="greyed 3 4" xfId="10081" xr:uid="{1C8D4621-3412-4A66-B503-465335361827}"/>
    <cellStyle name="greyed 3 4 10" xfId="10082" xr:uid="{E13F14E7-948F-4E59-95B4-EC25ED3DFD3C}"/>
    <cellStyle name="greyed 3 4 10 2" xfId="10083" xr:uid="{516CA7F1-C586-4AC4-879A-74B83E59945B}"/>
    <cellStyle name="greyed 3 4 11" xfId="10084" xr:uid="{3586A02B-6D39-4B67-ADF2-80C877A0DA72}"/>
    <cellStyle name="greyed 3 4 11 2" xfId="10085" xr:uid="{74D28AA3-8D74-430A-B5E4-F68AFF5D0314}"/>
    <cellStyle name="greyed 3 4 12" xfId="10086" xr:uid="{4E785ECA-384D-481D-B0E5-42274EB56184}"/>
    <cellStyle name="greyed 3 4 12 2" xfId="10087" xr:uid="{350E6225-6B88-4957-96D6-F365EC88256C}"/>
    <cellStyle name="greyed 3 4 13" xfId="10088" xr:uid="{93EA13F3-392B-4ADB-B4C5-EB9ACA2DE7CD}"/>
    <cellStyle name="greyed 3 4 13 2" xfId="10089" xr:uid="{DBCD88EF-8B90-401D-BE4A-D8BA08562216}"/>
    <cellStyle name="greyed 3 4 14" xfId="10090" xr:uid="{F20308C8-3777-4B68-B379-E00B963D92F1}"/>
    <cellStyle name="greyed 3 4 14 2" xfId="10091" xr:uid="{EDD9E57A-FFD0-4176-BDE2-35B5622D84E9}"/>
    <cellStyle name="greyed 3 4 15" xfId="10092" xr:uid="{8AC3E4D9-C35F-4694-BD73-527A95D823FB}"/>
    <cellStyle name="greyed 3 4 2" xfId="10093" xr:uid="{29550BD8-5047-4082-AF08-0CE3078ECBBE}"/>
    <cellStyle name="greyed 3 4 2 2" xfId="10094" xr:uid="{73FD1F71-32C5-4E23-883B-820624102BF5}"/>
    <cellStyle name="greyed 3 4 3" xfId="10095" xr:uid="{7E383694-BB4D-40D8-800A-0CE37AFE51E3}"/>
    <cellStyle name="greyed 3 4 3 2" xfId="10096" xr:uid="{C4AF5B54-0E48-4FCB-8B9C-1E3D2D394DC0}"/>
    <cellStyle name="greyed 3 4 4" xfId="10097" xr:uid="{8BBEC5F6-8962-47F8-8A8A-6D58EB73DE03}"/>
    <cellStyle name="greyed 3 4 4 2" xfId="10098" xr:uid="{2D9F96CE-0B0A-4B93-AB73-BEABEFE77888}"/>
    <cellStyle name="greyed 3 4 5" xfId="10099" xr:uid="{93B94B98-2F92-42A0-9D14-3FF0F2747CD4}"/>
    <cellStyle name="greyed 3 4 5 2" xfId="10100" xr:uid="{3BED06B9-16FC-4A5A-9BFC-C9CD46F52F64}"/>
    <cellStyle name="greyed 3 4 6" xfId="10101" xr:uid="{F9F9CAA7-7FAE-413E-8932-ED6B4C1C371C}"/>
    <cellStyle name="greyed 3 4 6 2" xfId="10102" xr:uid="{62A2C016-C7AC-4227-9B25-31C5A4CDD9DB}"/>
    <cellStyle name="greyed 3 4 7" xfId="10103" xr:uid="{8380E04E-0789-443F-BDB7-D222FBCACF19}"/>
    <cellStyle name="greyed 3 4 7 2" xfId="10104" xr:uid="{D4C572FB-2B5C-4AE8-BC6C-52FC424C25C6}"/>
    <cellStyle name="greyed 3 4 8" xfId="10105" xr:uid="{80D6FCF4-F435-4ADC-838D-C339AD095836}"/>
    <cellStyle name="greyed 3 4 8 2" xfId="10106" xr:uid="{9675B97E-61CD-407A-BFCD-25488BDA5C89}"/>
    <cellStyle name="greyed 3 4 9" xfId="10107" xr:uid="{FFC8EA67-4B6C-4B7E-B657-041A378B630C}"/>
    <cellStyle name="greyed 3 4 9 2" xfId="10108" xr:uid="{DC16B06B-B6D4-49DD-B1AA-59878F1BFFFF}"/>
    <cellStyle name="greyed 3 5" xfId="10109" xr:uid="{B912E5F6-5793-414B-847E-05FCFC0A5CEE}"/>
    <cellStyle name="greyed 3 5 10" xfId="10110" xr:uid="{EC686E94-4A75-4779-9B76-EB4FB6456A9A}"/>
    <cellStyle name="greyed 3 5 10 2" xfId="10111" xr:uid="{274030E2-DBA1-41B4-AB4A-444EC6D6CAEE}"/>
    <cellStyle name="greyed 3 5 11" xfId="10112" xr:uid="{B5FE11C7-83A5-41A3-B10B-DD7AAAEEC3D9}"/>
    <cellStyle name="greyed 3 5 11 2" xfId="10113" xr:uid="{DC4A3EF6-4745-4855-8DC8-24681F865CD2}"/>
    <cellStyle name="greyed 3 5 12" xfId="10114" xr:uid="{98D07920-FFA4-4FC2-880C-1D7FC506BD77}"/>
    <cellStyle name="greyed 3 5 12 2" xfId="10115" xr:uid="{4FF98B83-E43F-4F12-BFA5-D59DF0E47582}"/>
    <cellStyle name="greyed 3 5 13" xfId="10116" xr:uid="{B2F0735E-11F3-47F1-A2B3-BE7AB9DF6438}"/>
    <cellStyle name="greyed 3 5 13 2" xfId="10117" xr:uid="{E24737F8-34EA-4A3E-B735-20AF5C029520}"/>
    <cellStyle name="greyed 3 5 14" xfId="10118" xr:uid="{1AB944D0-1283-4B76-BD8B-CE7DE37709DB}"/>
    <cellStyle name="greyed 3 5 14 2" xfId="10119" xr:uid="{28637AB6-FAC5-49F5-8CC1-B89FB989BB72}"/>
    <cellStyle name="greyed 3 5 15" xfId="10120" xr:uid="{1A862279-20F8-40B6-A88C-106F9B5B92BC}"/>
    <cellStyle name="greyed 3 5 2" xfId="10121" xr:uid="{D439CDF5-4968-4E72-8E5F-8540EEE4B09C}"/>
    <cellStyle name="greyed 3 5 2 2" xfId="10122" xr:uid="{6DCE4E0A-8AC8-4CEE-AC07-3CA63F5014BD}"/>
    <cellStyle name="greyed 3 5 3" xfId="10123" xr:uid="{385947B6-8AC1-4FCE-BD8D-2477DE6C18E4}"/>
    <cellStyle name="greyed 3 5 3 2" xfId="10124" xr:uid="{79159DBF-ED0A-4086-BE7A-60D6A87341F6}"/>
    <cellStyle name="greyed 3 5 4" xfId="10125" xr:uid="{A8BF2A98-7EF4-456A-8B94-FC9AE5A92FDD}"/>
    <cellStyle name="greyed 3 5 4 2" xfId="10126" xr:uid="{73237FC9-933A-4794-A265-A24E19CEDC12}"/>
    <cellStyle name="greyed 3 5 5" xfId="10127" xr:uid="{347160EE-DE5F-48DC-AD88-F9D937BF7374}"/>
    <cellStyle name="greyed 3 5 5 2" xfId="10128" xr:uid="{979476CA-3290-4BE7-ABEF-188E171A8DB0}"/>
    <cellStyle name="greyed 3 5 6" xfId="10129" xr:uid="{6C41F0A5-5903-4927-B913-ADF59140E834}"/>
    <cellStyle name="greyed 3 5 6 2" xfId="10130" xr:uid="{001AE57D-5E54-40E2-8377-BF36067C35EB}"/>
    <cellStyle name="greyed 3 5 7" xfId="10131" xr:uid="{3F7F6087-A62F-460B-AA69-6900F564FE09}"/>
    <cellStyle name="greyed 3 5 7 2" xfId="10132" xr:uid="{6DFFE401-D891-419F-BAFA-EB1BE6E7DFB4}"/>
    <cellStyle name="greyed 3 5 8" xfId="10133" xr:uid="{75EFAF43-AF0C-4218-B71B-5226619EC5EF}"/>
    <cellStyle name="greyed 3 5 8 2" xfId="10134" xr:uid="{79FA89EA-3E61-42B2-BF8E-07980F11CF92}"/>
    <cellStyle name="greyed 3 5 9" xfId="10135" xr:uid="{BC8595F7-B9AF-4226-9078-29F047777BB5}"/>
    <cellStyle name="greyed 3 5 9 2" xfId="10136" xr:uid="{60273D1F-1276-4A6E-8A79-F1019763557C}"/>
    <cellStyle name="greyed 3 6" xfId="10137" xr:uid="{888194CB-9151-497E-B1A6-BD2F7991D850}"/>
    <cellStyle name="greyed 3 6 10" xfId="10138" xr:uid="{0B9535A2-D13F-4730-9927-193C73918F43}"/>
    <cellStyle name="greyed 3 6 10 2" xfId="10139" xr:uid="{CC76C17C-23CC-4F01-A59D-5E72A409640F}"/>
    <cellStyle name="greyed 3 6 11" xfId="10140" xr:uid="{4BE8D6CD-270A-4026-9AAA-7D3C5858D560}"/>
    <cellStyle name="greyed 3 6 11 2" xfId="10141" xr:uid="{1D934981-17F7-4C81-A93D-A645976371B3}"/>
    <cellStyle name="greyed 3 6 12" xfId="10142" xr:uid="{E462229C-3CB6-414D-82AC-0897C075A8E4}"/>
    <cellStyle name="greyed 3 6 12 2" xfId="10143" xr:uid="{65DDC651-E693-4B73-BF3C-4AEF68DBF525}"/>
    <cellStyle name="greyed 3 6 13" xfId="10144" xr:uid="{1C18AFA3-5F4A-4889-BC32-414D1A104AC0}"/>
    <cellStyle name="greyed 3 6 13 2" xfId="10145" xr:uid="{83086838-99DB-4A0B-AE07-E45B4DBFA90E}"/>
    <cellStyle name="greyed 3 6 14" xfId="10146" xr:uid="{25977993-6B69-41AF-AB16-3A042AB16C05}"/>
    <cellStyle name="greyed 3 6 14 2" xfId="10147" xr:uid="{8FEAC645-D7D5-4600-AF25-5987A2A78016}"/>
    <cellStyle name="greyed 3 6 15" xfId="10148" xr:uid="{6BCDB5F9-A4FA-434D-8389-2CE3E22DB1C7}"/>
    <cellStyle name="greyed 3 6 2" xfId="10149" xr:uid="{2EA72DDF-B02F-44E3-BE60-484BA759909E}"/>
    <cellStyle name="greyed 3 6 2 2" xfId="10150" xr:uid="{92A1EA02-4DBF-442C-891F-535F71A1C0A7}"/>
    <cellStyle name="greyed 3 6 3" xfId="10151" xr:uid="{D93B3008-9532-4FA5-98F8-D53921876B53}"/>
    <cellStyle name="greyed 3 6 3 2" xfId="10152" xr:uid="{66B14268-72A8-49F3-8700-F246A7A94AE3}"/>
    <cellStyle name="greyed 3 6 4" xfId="10153" xr:uid="{20A1B25A-222D-49F1-9FBF-9A65E45DFB59}"/>
    <cellStyle name="greyed 3 6 4 2" xfId="10154" xr:uid="{790C659E-CD3D-4219-A302-CF75BFAFCB62}"/>
    <cellStyle name="greyed 3 6 5" xfId="10155" xr:uid="{BA3A6AF7-2BBD-4A9C-8A69-2CC0EA8D5A68}"/>
    <cellStyle name="greyed 3 6 5 2" xfId="10156" xr:uid="{562401B3-1224-4E33-B751-1E9CBBD6B9D5}"/>
    <cellStyle name="greyed 3 6 6" xfId="10157" xr:uid="{41788E0B-2556-4FCA-9374-E4F2A817FFB6}"/>
    <cellStyle name="greyed 3 6 6 2" xfId="10158" xr:uid="{AFAE2F07-041C-4BD8-8436-8ED1AAF2DDD1}"/>
    <cellStyle name="greyed 3 6 7" xfId="10159" xr:uid="{92444D39-FCC9-4B20-AF09-DB0E5314D594}"/>
    <cellStyle name="greyed 3 6 7 2" xfId="10160" xr:uid="{FE5B7EE6-0DB8-4714-8C64-0F01F33A7CD9}"/>
    <cellStyle name="greyed 3 6 8" xfId="10161" xr:uid="{17BF3427-60A0-4820-8B03-F05EAC000436}"/>
    <cellStyle name="greyed 3 6 8 2" xfId="10162" xr:uid="{F6B33FEF-6023-415B-AD01-AA817F4B55FA}"/>
    <cellStyle name="greyed 3 6 9" xfId="10163" xr:uid="{87718E68-B1FB-4B23-963E-9BE15861728F}"/>
    <cellStyle name="greyed 3 6 9 2" xfId="10164" xr:uid="{A9EE01A7-3810-42C5-A800-4E4E9A105E7F}"/>
    <cellStyle name="greyed 3 7" xfId="10165" xr:uid="{6697842F-C36F-40B5-B706-FB0EDFAF694C}"/>
    <cellStyle name="greyed 3 7 10" xfId="10166" xr:uid="{DEEFD2C8-1397-4804-A10E-8D8A04CE2F0A}"/>
    <cellStyle name="greyed 3 7 10 2" xfId="10167" xr:uid="{AA43872B-0D1F-4FD3-B634-BD453BDABD55}"/>
    <cellStyle name="greyed 3 7 11" xfId="10168" xr:uid="{D3E6CE71-3050-4A5A-8E18-D5DD1856AE94}"/>
    <cellStyle name="greyed 3 7 11 2" xfId="10169" xr:uid="{34F8F71F-855A-4CF3-9B6C-B24E49C824D0}"/>
    <cellStyle name="greyed 3 7 12" xfId="10170" xr:uid="{B7A32323-B4D1-46AD-84D6-FD90E6C3E2AF}"/>
    <cellStyle name="greyed 3 7 12 2" xfId="10171" xr:uid="{B365363B-F6E5-4C81-BA86-9C4D6255D5F6}"/>
    <cellStyle name="greyed 3 7 13" xfId="10172" xr:uid="{4DBD2F62-D06F-4C09-AB44-42E6118EA8D0}"/>
    <cellStyle name="greyed 3 7 13 2" xfId="10173" xr:uid="{1E6027D2-05F8-4039-8AEB-C296E458586B}"/>
    <cellStyle name="greyed 3 7 14" xfId="10174" xr:uid="{D8675C21-5DFC-4D11-85A7-585D06BBE3AE}"/>
    <cellStyle name="greyed 3 7 14 2" xfId="10175" xr:uid="{A734D83C-8E96-4A9A-AEEE-7429C0235F2C}"/>
    <cellStyle name="greyed 3 7 15" xfId="10176" xr:uid="{9D0FC64C-A0E5-4F79-B656-2CEE4D5EBD29}"/>
    <cellStyle name="greyed 3 7 2" xfId="10177" xr:uid="{92AA0358-8146-450B-8F70-64DD986E18D3}"/>
    <cellStyle name="greyed 3 7 2 2" xfId="10178" xr:uid="{F61A654F-AB11-4119-A5B9-473A0FB1BA27}"/>
    <cellStyle name="greyed 3 7 3" xfId="10179" xr:uid="{6E92B3B1-CB3F-4F6C-A6CA-7EBD9CAA6A74}"/>
    <cellStyle name="greyed 3 7 3 2" xfId="10180" xr:uid="{40BF3E78-9893-484B-ABFF-61FE51288896}"/>
    <cellStyle name="greyed 3 7 4" xfId="10181" xr:uid="{A7D08EA1-0C4E-410A-B47E-92E2529E807B}"/>
    <cellStyle name="greyed 3 7 4 2" xfId="10182" xr:uid="{21475672-0C9B-43BE-9FF1-483796F3DD88}"/>
    <cellStyle name="greyed 3 7 5" xfId="10183" xr:uid="{26890148-FB33-4CCF-B1C9-905151336BC8}"/>
    <cellStyle name="greyed 3 7 5 2" xfId="10184" xr:uid="{F7C20BAD-B486-4FD6-9862-9DF43B8A891A}"/>
    <cellStyle name="greyed 3 7 6" xfId="10185" xr:uid="{D44833F7-48A7-47EB-A22F-047610C1BF08}"/>
    <cellStyle name="greyed 3 7 6 2" xfId="10186" xr:uid="{B8513331-220D-44B6-AA4F-04B6EDBAC613}"/>
    <cellStyle name="greyed 3 7 7" xfId="10187" xr:uid="{01B62BD9-80D9-4A1C-B78B-E9CBE7FDF2AA}"/>
    <cellStyle name="greyed 3 7 7 2" xfId="10188" xr:uid="{D6D72D5B-7869-4F35-B7B9-9C2AC9C9D1D6}"/>
    <cellStyle name="greyed 3 7 8" xfId="10189" xr:uid="{CA48028B-4579-4592-9913-452846C72834}"/>
    <cellStyle name="greyed 3 7 8 2" xfId="10190" xr:uid="{8B4A8329-0AE1-49AE-AE45-AC5529F843C4}"/>
    <cellStyle name="greyed 3 7 9" xfId="10191" xr:uid="{E9AFF439-C855-4E6B-85FD-201C815EE017}"/>
    <cellStyle name="greyed 3 7 9 2" xfId="10192" xr:uid="{AB154160-428A-448A-97F7-7A6ECB83C16C}"/>
    <cellStyle name="greyed 3 8" xfId="10193" xr:uid="{26DBD82B-DA79-420B-A8E3-B61AC3FF4847}"/>
    <cellStyle name="greyed 3 8 10" xfId="10194" xr:uid="{FA1AE9A8-40BD-4A99-81AA-DD41AE48208B}"/>
    <cellStyle name="greyed 3 8 10 2" xfId="10195" xr:uid="{F07DD81A-CFC6-45DF-ADE8-C930C1FCB7EF}"/>
    <cellStyle name="greyed 3 8 11" xfId="10196" xr:uid="{59527AB8-D61A-4873-9802-5CAAAB2D1547}"/>
    <cellStyle name="greyed 3 8 11 2" xfId="10197" xr:uid="{EB46A9B3-E63A-4ABD-A9C5-D9CE04ED8B7E}"/>
    <cellStyle name="greyed 3 8 12" xfId="10198" xr:uid="{A0977D24-B32D-4E59-9D5F-486C84439175}"/>
    <cellStyle name="greyed 3 8 12 2" xfId="10199" xr:uid="{49979AFB-813A-4302-8823-1FBD91B3B587}"/>
    <cellStyle name="greyed 3 8 13" xfId="10200" xr:uid="{DB0229E8-05C4-4400-9E98-74DDB392447A}"/>
    <cellStyle name="greyed 3 8 13 2" xfId="10201" xr:uid="{00A41A9C-C830-4CFA-9D9A-9DFD7989CA42}"/>
    <cellStyle name="greyed 3 8 14" xfId="10202" xr:uid="{B2D404A0-4B0A-4BD0-ACCA-5B9B48D85479}"/>
    <cellStyle name="greyed 3 8 14 2" xfId="10203" xr:uid="{D8CE3E40-8FFD-40C6-A5F0-F1C745814FBE}"/>
    <cellStyle name="greyed 3 8 15" xfId="10204" xr:uid="{B3F3AE81-E85B-4FC8-9016-8DB5FA5A3CD6}"/>
    <cellStyle name="greyed 3 8 2" xfId="10205" xr:uid="{508416EB-7B2F-4AD0-BE3D-ECA2355A4444}"/>
    <cellStyle name="greyed 3 8 2 2" xfId="10206" xr:uid="{39F8C6F3-3309-4DCA-943B-2A1CD3AAE70B}"/>
    <cellStyle name="greyed 3 8 3" xfId="10207" xr:uid="{5D5735EF-C96A-4FE9-A329-A37BAF3F04F1}"/>
    <cellStyle name="greyed 3 8 3 2" xfId="10208" xr:uid="{0D7E2604-BBFF-44D4-8932-4DF742D0CA39}"/>
    <cellStyle name="greyed 3 8 4" xfId="10209" xr:uid="{E2215256-CBB9-40FF-9372-F657B3D48ADA}"/>
    <cellStyle name="greyed 3 8 4 2" xfId="10210" xr:uid="{A140EF5F-29BE-449C-A83B-382300C6D4FE}"/>
    <cellStyle name="greyed 3 8 5" xfId="10211" xr:uid="{82CC7BAA-FEE8-43FF-BC06-BB2D34955410}"/>
    <cellStyle name="greyed 3 8 5 2" xfId="10212" xr:uid="{F2BB2B1B-CD04-4BF6-9154-180123813DB7}"/>
    <cellStyle name="greyed 3 8 6" xfId="10213" xr:uid="{955607FB-2634-48F0-9223-3D024EA10A34}"/>
    <cellStyle name="greyed 3 8 6 2" xfId="10214" xr:uid="{C727C517-7EB1-4BD4-BC1B-839D6BB402CE}"/>
    <cellStyle name="greyed 3 8 7" xfId="10215" xr:uid="{B68EEDE1-C2DB-44A6-B02D-D3952F30F23D}"/>
    <cellStyle name="greyed 3 8 7 2" xfId="10216" xr:uid="{5DED4700-5E27-4334-9DCF-FC9C3CCA9E01}"/>
    <cellStyle name="greyed 3 8 8" xfId="10217" xr:uid="{BEF36E75-0970-47FD-AB6F-70205EF188DC}"/>
    <cellStyle name="greyed 3 8 8 2" xfId="10218" xr:uid="{56072629-4099-4777-BC02-1C4791CD4B33}"/>
    <cellStyle name="greyed 3 8 9" xfId="10219" xr:uid="{B61818FA-716C-476D-A43E-9D69C478A5C8}"/>
    <cellStyle name="greyed 3 8 9 2" xfId="10220" xr:uid="{4CB73D45-2DC0-43A7-BA82-18E2C330C39E}"/>
    <cellStyle name="greyed 3 9" xfId="10221" xr:uid="{4D482C14-124C-4296-97D1-F06DCFC15F45}"/>
    <cellStyle name="greyed 3 9 10" xfId="10222" xr:uid="{84FC6883-D4B2-417C-8B3D-AE7A6FB1B2F1}"/>
    <cellStyle name="greyed 3 9 10 2" xfId="10223" xr:uid="{7917D743-4583-464C-869F-804C9EE37058}"/>
    <cellStyle name="greyed 3 9 11" xfId="10224" xr:uid="{D9193C20-124F-439F-AD2E-43004D4916C3}"/>
    <cellStyle name="greyed 3 9 11 2" xfId="10225" xr:uid="{59F6B8E3-A162-472A-B3EB-32953ECFF668}"/>
    <cellStyle name="greyed 3 9 12" xfId="10226" xr:uid="{E7E721BD-F348-4DBC-9A26-76BE9841778F}"/>
    <cellStyle name="greyed 3 9 12 2" xfId="10227" xr:uid="{25B6A77A-3DFA-427B-84BF-42E32993722D}"/>
    <cellStyle name="greyed 3 9 13" xfId="10228" xr:uid="{B934FF11-6B4C-4CB3-96CB-5017599CF5CD}"/>
    <cellStyle name="greyed 3 9 13 2" xfId="10229" xr:uid="{99F2092C-589A-4FC9-B6CD-166468843CF8}"/>
    <cellStyle name="greyed 3 9 14" xfId="10230" xr:uid="{5D1EA0EC-1B2D-48B3-8867-5B9E504AD73D}"/>
    <cellStyle name="greyed 3 9 14 2" xfId="10231" xr:uid="{6C331D73-6AC4-427F-BD06-25E3BC7A1BCD}"/>
    <cellStyle name="greyed 3 9 15" xfId="10232" xr:uid="{CC0A347C-D509-4D06-9A62-5A3B028A84BA}"/>
    <cellStyle name="greyed 3 9 2" xfId="10233" xr:uid="{A4DCB994-9CED-4430-8339-4C270FBD8CCA}"/>
    <cellStyle name="greyed 3 9 2 2" xfId="10234" xr:uid="{2BF2FFDD-13B5-4074-9B6A-7AA17C3B34E9}"/>
    <cellStyle name="greyed 3 9 3" xfId="10235" xr:uid="{7E34757B-CAE8-4C2C-A8BC-067D4B0B0350}"/>
    <cellStyle name="greyed 3 9 3 2" xfId="10236" xr:uid="{22EBEA99-9861-4AD9-8080-A3A3A1000908}"/>
    <cellStyle name="greyed 3 9 4" xfId="10237" xr:uid="{C228AC8D-2406-405B-84F6-9B7A904C7189}"/>
    <cellStyle name="greyed 3 9 4 2" xfId="10238" xr:uid="{91C79F99-7685-4915-B860-1B536F1DD4A3}"/>
    <cellStyle name="greyed 3 9 5" xfId="10239" xr:uid="{E81D6785-CCC1-45A1-AD96-5EDF35FAF8E2}"/>
    <cellStyle name="greyed 3 9 5 2" xfId="10240" xr:uid="{3460FDD7-FF7B-4B83-A342-5909425EAF90}"/>
    <cellStyle name="greyed 3 9 6" xfId="10241" xr:uid="{B6A57C79-130A-4DAB-BEDE-26342027CA2B}"/>
    <cellStyle name="greyed 3 9 6 2" xfId="10242" xr:uid="{F6A7AA61-7D0E-4F3F-8A25-BEBC618CD1EC}"/>
    <cellStyle name="greyed 3 9 7" xfId="10243" xr:uid="{12A592A3-C1AA-48CF-A4B4-65D84BD9D621}"/>
    <cellStyle name="greyed 3 9 7 2" xfId="10244" xr:uid="{52CC5062-9E79-48BE-9AA0-0DCF4B9174AB}"/>
    <cellStyle name="greyed 3 9 8" xfId="10245" xr:uid="{CEFA35E0-1BF4-44B7-AD47-BF9FF9810F92}"/>
    <cellStyle name="greyed 3 9 8 2" xfId="10246" xr:uid="{D594C87B-2055-48E3-A4CB-774E6FFD95E0}"/>
    <cellStyle name="greyed 3 9 9" xfId="10247" xr:uid="{6A8BB1EC-C0CF-4834-B303-291E79B0494A}"/>
    <cellStyle name="greyed 3 9 9 2" xfId="10248" xr:uid="{BB5A8875-1D04-412C-9A49-1743B671FCD5}"/>
    <cellStyle name="greyed 30" xfId="10249" xr:uid="{DF2B56C2-C352-4FFD-B0DC-A743161BDE67}"/>
    <cellStyle name="greyed 30 10" xfId="10250" xr:uid="{23DAC745-EF70-42D8-A07C-D7C824A8DACE}"/>
    <cellStyle name="greyed 30 10 2" xfId="10251" xr:uid="{884E1522-2EA1-4367-8DDF-CA370D5CBA26}"/>
    <cellStyle name="greyed 30 11" xfId="10252" xr:uid="{499D56BF-5D1C-4BD3-A864-DCD76110CF37}"/>
    <cellStyle name="greyed 30 11 2" xfId="10253" xr:uid="{D5037D91-E6E7-48E3-91F3-15AE2FF636C3}"/>
    <cellStyle name="greyed 30 12" xfId="10254" xr:uid="{E59DA007-3F02-4794-82DA-7B2D8ED17435}"/>
    <cellStyle name="greyed 30 12 2" xfId="10255" xr:uid="{CAD7B007-ACF1-443A-AFD9-1E199BF81EC2}"/>
    <cellStyle name="greyed 30 13" xfId="10256" xr:uid="{3C28AD3B-8C9D-4F86-8BAE-BFD386088C43}"/>
    <cellStyle name="greyed 30 13 2" xfId="10257" xr:uid="{C988F9C8-6364-414E-99C5-7AB42B927053}"/>
    <cellStyle name="greyed 30 14" xfId="10258" xr:uid="{D1E55CA8-9CD3-4EAF-860F-5A45C2EC0CF5}"/>
    <cellStyle name="greyed 30 14 2" xfId="10259" xr:uid="{E1C9DAE9-6969-45BA-AAA8-881B9A68B049}"/>
    <cellStyle name="greyed 30 15" xfId="10260" xr:uid="{D7D59FE8-B435-46A1-828F-75112C6C6936}"/>
    <cellStyle name="greyed 30 2" xfId="10261" xr:uid="{9AA44E68-4A09-420D-AB14-ABD64AC5B4C2}"/>
    <cellStyle name="greyed 30 2 2" xfId="10262" xr:uid="{20547912-A301-4A4A-B66F-4789FE77653C}"/>
    <cellStyle name="greyed 30 3" xfId="10263" xr:uid="{5C7B40C0-3AF9-423D-AF25-CB71673CE163}"/>
    <cellStyle name="greyed 30 3 2" xfId="10264" xr:uid="{C9D09789-DAF9-4019-BF35-D5A2332B93AD}"/>
    <cellStyle name="greyed 30 4" xfId="10265" xr:uid="{138FCB2C-9355-42B7-8FEE-DD71B2327E58}"/>
    <cellStyle name="greyed 30 4 2" xfId="10266" xr:uid="{15B751ED-A157-46BD-B729-EA3393E88B61}"/>
    <cellStyle name="greyed 30 5" xfId="10267" xr:uid="{F38F39E7-BC39-4B40-A43A-15BB7F616C87}"/>
    <cellStyle name="greyed 30 5 2" xfId="10268" xr:uid="{8DEBE1D2-FAA6-4D8B-B81E-3A15742C3EDF}"/>
    <cellStyle name="greyed 30 6" xfId="10269" xr:uid="{62B1C897-25F1-4715-8824-90617CD776D1}"/>
    <cellStyle name="greyed 30 6 2" xfId="10270" xr:uid="{CE868861-326C-4F5A-9B20-B6689B1BBE9B}"/>
    <cellStyle name="greyed 30 7" xfId="10271" xr:uid="{B52B4A5E-B97F-476D-9AE9-47AEBC488724}"/>
    <cellStyle name="greyed 30 7 2" xfId="10272" xr:uid="{A181F751-87ED-44B5-B646-889FA779D8F1}"/>
    <cellStyle name="greyed 30 8" xfId="10273" xr:uid="{CF2586DF-B873-4289-9D31-AC6A22EFBBF5}"/>
    <cellStyle name="greyed 30 8 2" xfId="10274" xr:uid="{EDED79EE-A0B5-4CCD-9DC4-1D70063CDB36}"/>
    <cellStyle name="greyed 30 9" xfId="10275" xr:uid="{CB4EA9A3-487A-4DE0-821F-B23A7B133C91}"/>
    <cellStyle name="greyed 30 9 2" xfId="10276" xr:uid="{6CF0CA28-AD64-4FFC-80A1-606203A60564}"/>
    <cellStyle name="greyed 31" xfId="10277" xr:uid="{64631400-31AC-4BD8-B867-A4BEBF15E119}"/>
    <cellStyle name="greyed 31 10" xfId="10278" xr:uid="{C9506EA5-4DE4-45CD-B306-FBB47E2E3B7A}"/>
    <cellStyle name="greyed 31 10 2" xfId="10279" xr:uid="{0D40F6C1-C8B8-496D-A59C-AA231F29F54D}"/>
    <cellStyle name="greyed 31 11" xfId="10280" xr:uid="{D80C94F1-9135-4C2C-B19B-5F32D6A96401}"/>
    <cellStyle name="greyed 31 11 2" xfId="10281" xr:uid="{3925555C-346A-43BE-BC30-B7B679C5AB9E}"/>
    <cellStyle name="greyed 31 12" xfId="10282" xr:uid="{EA55B3BD-0907-490C-842F-651636388CDC}"/>
    <cellStyle name="greyed 31 12 2" xfId="10283" xr:uid="{60055AE3-438D-43E2-8658-02825FD51CB2}"/>
    <cellStyle name="greyed 31 13" xfId="10284" xr:uid="{051594C3-188E-4A94-9AD9-B04F9D5F40A2}"/>
    <cellStyle name="greyed 31 13 2" xfId="10285" xr:uid="{1796B557-9CB6-412D-9D50-1984B306AE95}"/>
    <cellStyle name="greyed 31 14" xfId="10286" xr:uid="{AD37766D-E452-4D61-B338-D241F6C582A2}"/>
    <cellStyle name="greyed 31 14 2" xfId="10287" xr:uid="{B7732DF2-39A8-41E7-B078-7827F8A1A61E}"/>
    <cellStyle name="greyed 31 15" xfId="10288" xr:uid="{3A6FC29B-359A-4141-8BDC-742453A678AC}"/>
    <cellStyle name="greyed 31 2" xfId="10289" xr:uid="{FE4CA211-87B7-4636-93CE-BF3C19566AE3}"/>
    <cellStyle name="greyed 31 2 2" xfId="10290" xr:uid="{8DC8BA8A-667B-4CB1-A2FC-78EFE4A475DE}"/>
    <cellStyle name="greyed 31 3" xfId="10291" xr:uid="{82479753-30A0-4B84-A8AA-E7D2092311B9}"/>
    <cellStyle name="greyed 31 3 2" xfId="10292" xr:uid="{25932914-760F-4572-BA93-449107A8059D}"/>
    <cellStyle name="greyed 31 4" xfId="10293" xr:uid="{57CEF540-FE2A-464A-BBF6-DB19D79935E2}"/>
    <cellStyle name="greyed 31 4 2" xfId="10294" xr:uid="{7BACB960-7C4F-44DD-BAF1-22DDB0FC270A}"/>
    <cellStyle name="greyed 31 5" xfId="10295" xr:uid="{F7F6FD9F-2EFE-4DB4-8900-B10712A127C0}"/>
    <cellStyle name="greyed 31 5 2" xfId="10296" xr:uid="{6BCAB52F-B3A5-491D-B389-08826F079EE8}"/>
    <cellStyle name="greyed 31 6" xfId="10297" xr:uid="{4B3FB7E4-450D-4D3E-8AB1-B7F604076C6C}"/>
    <cellStyle name="greyed 31 6 2" xfId="10298" xr:uid="{7FABC808-4AF1-44CB-8E20-C4FF7253E771}"/>
    <cellStyle name="greyed 31 7" xfId="10299" xr:uid="{2A44A64C-DC64-4A3B-B9B6-7EACA6421445}"/>
    <cellStyle name="greyed 31 7 2" xfId="10300" xr:uid="{FFDAB1B9-373F-4850-8DA6-5C90DB61525A}"/>
    <cellStyle name="greyed 31 8" xfId="10301" xr:uid="{11E52F9B-1E13-4F14-9D97-53B1DBC6C358}"/>
    <cellStyle name="greyed 31 8 2" xfId="10302" xr:uid="{0AA9F7A9-6094-4A77-9BAB-25AC655D284B}"/>
    <cellStyle name="greyed 31 9" xfId="10303" xr:uid="{31BC7CEC-F1DE-4037-9CF4-540D1956E312}"/>
    <cellStyle name="greyed 31 9 2" xfId="10304" xr:uid="{CC8BEB8D-DF04-4402-B115-FE5F51EC5463}"/>
    <cellStyle name="greyed 32" xfId="10305" xr:uid="{389F9651-236E-48B0-A12D-36D789CBC812}"/>
    <cellStyle name="greyed 32 10" xfId="10306" xr:uid="{51232DC2-75F2-4568-84EC-68D9FB55928D}"/>
    <cellStyle name="greyed 32 10 2" xfId="10307" xr:uid="{9C35E8B3-D624-47C1-86DD-394F4D436805}"/>
    <cellStyle name="greyed 32 11" xfId="10308" xr:uid="{4BBD219E-CCA7-488F-AD54-44AF6BB86DE7}"/>
    <cellStyle name="greyed 32 11 2" xfId="10309" xr:uid="{8D6FBF3D-5AE0-47C7-86E8-03F796BCD4B5}"/>
    <cellStyle name="greyed 32 12" xfId="10310" xr:uid="{7311B14D-E065-4788-8914-F8F9D612382F}"/>
    <cellStyle name="greyed 32 12 2" xfId="10311" xr:uid="{7A9B1212-37B3-477D-97EC-D56151CF5AA3}"/>
    <cellStyle name="greyed 32 13" xfId="10312" xr:uid="{6C634353-54DA-4461-BA66-53A295C15C03}"/>
    <cellStyle name="greyed 32 13 2" xfId="10313" xr:uid="{962CCB62-79CA-43FE-B456-51F0CCA315E2}"/>
    <cellStyle name="greyed 32 14" xfId="10314" xr:uid="{F98DA2A4-87CF-4D93-A88E-9F0D9F28A5CA}"/>
    <cellStyle name="greyed 32 14 2" xfId="10315" xr:uid="{6814BB53-EC96-4AE6-ACE8-F0559D7AACAA}"/>
    <cellStyle name="greyed 32 15" xfId="10316" xr:uid="{7BF37408-5BDC-41A9-99B0-9DC343AE48C2}"/>
    <cellStyle name="greyed 32 2" xfId="10317" xr:uid="{5C325B81-623B-410B-9DAA-BF8626557090}"/>
    <cellStyle name="greyed 32 2 2" xfId="10318" xr:uid="{7E24E48F-CE26-415C-9FC9-738C46E9EF37}"/>
    <cellStyle name="greyed 32 3" xfId="10319" xr:uid="{5EFEA82C-7D3D-4004-8C62-80BD59B0BAC5}"/>
    <cellStyle name="greyed 32 3 2" xfId="10320" xr:uid="{ECE84E10-2863-4B49-BD98-82BFCC4824F0}"/>
    <cellStyle name="greyed 32 4" xfId="10321" xr:uid="{1D05B16E-33BB-44C4-977B-F60A2212592D}"/>
    <cellStyle name="greyed 32 4 2" xfId="10322" xr:uid="{F45CB534-8945-4077-A61F-1EECF4529FF0}"/>
    <cellStyle name="greyed 32 5" xfId="10323" xr:uid="{FAF036A1-5AF5-4706-8C82-8C0D70E75F81}"/>
    <cellStyle name="greyed 32 5 2" xfId="10324" xr:uid="{9A0BBED8-938A-4E7E-B292-870866DD6056}"/>
    <cellStyle name="greyed 32 6" xfId="10325" xr:uid="{A3D2F482-A944-4E76-BB0A-C248FACBF7FA}"/>
    <cellStyle name="greyed 32 6 2" xfId="10326" xr:uid="{AAC5261D-C10C-417C-900C-0D2ABE8B87F3}"/>
    <cellStyle name="greyed 32 7" xfId="10327" xr:uid="{44E688C0-4F52-4CFB-B3A8-E60F3D97D43C}"/>
    <cellStyle name="greyed 32 7 2" xfId="10328" xr:uid="{29481807-13C2-4A05-98BB-D7E8E4AC724B}"/>
    <cellStyle name="greyed 32 8" xfId="10329" xr:uid="{7167EC77-A53F-4AFC-91B1-0D53CB158531}"/>
    <cellStyle name="greyed 32 8 2" xfId="10330" xr:uid="{F05C9B20-D890-4B43-AFE6-94BA250FDDF6}"/>
    <cellStyle name="greyed 32 9" xfId="10331" xr:uid="{56BEA730-BC17-4DA4-AE9E-284F10B4B195}"/>
    <cellStyle name="greyed 32 9 2" xfId="10332" xr:uid="{066CEE6A-5051-49FD-9509-1CAF1697D923}"/>
    <cellStyle name="greyed 33" xfId="10333" xr:uid="{B616BDE1-295E-4EFA-B75F-7840D28DBB89}"/>
    <cellStyle name="greyed 33 10" xfId="10334" xr:uid="{EAAA4590-9136-479F-8EDB-0E390F4E0EA9}"/>
    <cellStyle name="greyed 33 10 2" xfId="10335" xr:uid="{6EFF4500-A4A9-4BA6-83DA-6D9B12596397}"/>
    <cellStyle name="greyed 33 11" xfId="10336" xr:uid="{00CA2527-5330-46C9-80BD-CDA3B874D656}"/>
    <cellStyle name="greyed 33 11 2" xfId="10337" xr:uid="{1E66B2DA-D26E-4353-B0B4-FCF8A5C485D6}"/>
    <cellStyle name="greyed 33 12" xfId="10338" xr:uid="{183357AA-EFAD-4278-B4E5-89540F45E486}"/>
    <cellStyle name="greyed 33 12 2" xfId="10339" xr:uid="{8DECA251-B328-457A-AAD7-4C424685C88B}"/>
    <cellStyle name="greyed 33 13" xfId="10340" xr:uid="{E4AF5FB9-AB0B-47D7-8229-FC212DD5EBE6}"/>
    <cellStyle name="greyed 33 13 2" xfId="10341" xr:uid="{7FB8D221-9257-4876-9071-B599BB430D4C}"/>
    <cellStyle name="greyed 33 14" xfId="10342" xr:uid="{542E362A-EB22-4152-9EE5-3F81C0684D39}"/>
    <cellStyle name="greyed 33 14 2" xfId="10343" xr:uid="{2B9D43E8-0064-47C0-8F12-E9440EB3E9E8}"/>
    <cellStyle name="greyed 33 15" xfId="10344" xr:uid="{59D2E265-5861-4152-9344-09F419A8E5B9}"/>
    <cellStyle name="greyed 33 2" xfId="10345" xr:uid="{7AD35651-E109-4869-84A3-11360CC46ABA}"/>
    <cellStyle name="greyed 33 2 2" xfId="10346" xr:uid="{7995EA52-2976-40A6-B3D9-C55989F7876C}"/>
    <cellStyle name="greyed 33 3" xfId="10347" xr:uid="{42DC709F-2837-495D-AB6D-BD18944D1D95}"/>
    <cellStyle name="greyed 33 3 2" xfId="10348" xr:uid="{27EEA89C-FA0E-4496-AE5F-AA60D933883D}"/>
    <cellStyle name="greyed 33 4" xfId="10349" xr:uid="{8B16EB0F-75BF-4356-84BB-2BAB6D7EA60F}"/>
    <cellStyle name="greyed 33 4 2" xfId="10350" xr:uid="{EBECD2A1-8EC6-4E45-B4A8-64D38F6F1676}"/>
    <cellStyle name="greyed 33 5" xfId="10351" xr:uid="{17D5C1F9-60B4-4E1C-991D-9AF500AFAC20}"/>
    <cellStyle name="greyed 33 5 2" xfId="10352" xr:uid="{30EF0BB1-6F82-4DF7-AFAA-14F0BC571F27}"/>
    <cellStyle name="greyed 33 6" xfId="10353" xr:uid="{4CEED28D-6E79-4819-9999-7D6906BFF46E}"/>
    <cellStyle name="greyed 33 6 2" xfId="10354" xr:uid="{3A28CB96-EF8B-413D-B939-7E52A97F623B}"/>
    <cellStyle name="greyed 33 7" xfId="10355" xr:uid="{80A673E3-FF12-4968-AD26-31238091BC06}"/>
    <cellStyle name="greyed 33 7 2" xfId="10356" xr:uid="{387AF3F9-3144-4D76-83F3-322C3DD765BA}"/>
    <cellStyle name="greyed 33 8" xfId="10357" xr:uid="{5787504B-6930-4793-91F8-772420AAF038}"/>
    <cellStyle name="greyed 33 8 2" xfId="10358" xr:uid="{DC1317EB-3BCA-4238-A29F-0D9B598F8721}"/>
    <cellStyle name="greyed 33 9" xfId="10359" xr:uid="{D1590F2D-ADFD-4C63-A3F5-11F46FD66F12}"/>
    <cellStyle name="greyed 33 9 2" xfId="10360" xr:uid="{A23DF633-4C39-40A1-8DFA-BE721D855ED8}"/>
    <cellStyle name="greyed 34" xfId="10361" xr:uid="{AAA21073-6AB2-4A1D-87E7-9B36091E458A}"/>
    <cellStyle name="greyed 34 10" xfId="10362" xr:uid="{EAA82556-BDDE-4C17-8005-F1AAEBC44CA7}"/>
    <cellStyle name="greyed 34 10 2" xfId="10363" xr:uid="{CBEEDF19-800C-4825-ACA5-3D2ADE1AAE4B}"/>
    <cellStyle name="greyed 34 11" xfId="10364" xr:uid="{CD1B48CB-9D99-4377-B345-6057477694EE}"/>
    <cellStyle name="greyed 34 11 2" xfId="10365" xr:uid="{85B7B764-5E58-48D5-B0C8-005B52890704}"/>
    <cellStyle name="greyed 34 12" xfId="10366" xr:uid="{231C3D5C-BEC0-4BA1-90B4-2D0F3A950EB8}"/>
    <cellStyle name="greyed 34 12 2" xfId="10367" xr:uid="{E7A294C2-85DD-4105-9AFA-6BA05B87D866}"/>
    <cellStyle name="greyed 34 13" xfId="10368" xr:uid="{6B22809C-3793-49CA-86B1-FE8F48DE5DAF}"/>
    <cellStyle name="greyed 34 13 2" xfId="10369" xr:uid="{14F4481E-D6F2-4A4A-B708-F49B786AD9B7}"/>
    <cellStyle name="greyed 34 14" xfId="10370" xr:uid="{0000637F-8C31-497F-9966-BF00BC9333B9}"/>
    <cellStyle name="greyed 34 14 2" xfId="10371" xr:uid="{299DB652-459C-4E0F-AC0E-FD64D08E4770}"/>
    <cellStyle name="greyed 34 15" xfId="10372" xr:uid="{8822478F-BF78-4F4C-A0F8-F33275B6FCA1}"/>
    <cellStyle name="greyed 34 2" xfId="10373" xr:uid="{DFD33964-3B42-4218-8B3B-D71F798521F8}"/>
    <cellStyle name="greyed 34 2 2" xfId="10374" xr:uid="{D0D0A5D1-C3E9-4A31-B872-555FAF8391D1}"/>
    <cellStyle name="greyed 34 3" xfId="10375" xr:uid="{E2391E69-90CF-43A5-8413-BA5A2217C44A}"/>
    <cellStyle name="greyed 34 3 2" xfId="10376" xr:uid="{44EFD835-5DAA-43B6-B35D-300C668CE6F9}"/>
    <cellStyle name="greyed 34 4" xfId="10377" xr:uid="{7F9F80FF-4060-4D18-B764-B351F0705C22}"/>
    <cellStyle name="greyed 34 4 2" xfId="10378" xr:uid="{E11A7CC2-B977-4EEE-9E3E-DDCF95E415BB}"/>
    <cellStyle name="greyed 34 5" xfId="10379" xr:uid="{13DB5C33-0EA0-4EC6-9FD0-E7A0E551BCC2}"/>
    <cellStyle name="greyed 34 5 2" xfId="10380" xr:uid="{AA9EB77D-739D-4352-BE86-E1EA6ABA9EA3}"/>
    <cellStyle name="greyed 34 6" xfId="10381" xr:uid="{03CB9B9C-73EB-4E5F-9D11-FBCDBEF53D06}"/>
    <cellStyle name="greyed 34 6 2" xfId="10382" xr:uid="{71F9200B-8130-4C6A-BD97-1BFDFF26106A}"/>
    <cellStyle name="greyed 34 7" xfId="10383" xr:uid="{8AD2576E-FD6A-43A9-BCDF-D15B238269A8}"/>
    <cellStyle name="greyed 34 7 2" xfId="10384" xr:uid="{B7CB61B2-092D-4860-B486-5E5B4702F21A}"/>
    <cellStyle name="greyed 34 8" xfId="10385" xr:uid="{BFCDE75E-0253-4A37-B0F9-9C1047285CD4}"/>
    <cellStyle name="greyed 34 8 2" xfId="10386" xr:uid="{A0FF9C04-6B48-4344-B8E7-0F71691B5876}"/>
    <cellStyle name="greyed 34 9" xfId="10387" xr:uid="{B4A82187-2DDA-46CC-820D-92B50A1D98A4}"/>
    <cellStyle name="greyed 34 9 2" xfId="10388" xr:uid="{B6086833-319A-4782-99BA-DA6ED2079419}"/>
    <cellStyle name="greyed 35" xfId="10389" xr:uid="{69003F17-5286-4C42-B9AD-32577DB0C7BE}"/>
    <cellStyle name="greyed 35 10" xfId="10390" xr:uid="{F61661D4-CA91-4263-81B6-96ADACCA3446}"/>
    <cellStyle name="greyed 35 10 2" xfId="10391" xr:uid="{62104C18-2D02-4C7C-9F97-10236EE2BD32}"/>
    <cellStyle name="greyed 35 11" xfId="10392" xr:uid="{CC36973D-9628-4F52-90C7-E85F9FF4CF00}"/>
    <cellStyle name="greyed 35 11 2" xfId="10393" xr:uid="{1856E602-D119-4A97-912D-92A206D2217A}"/>
    <cellStyle name="greyed 35 12" xfId="10394" xr:uid="{8DA8AE8E-0B09-43BB-A50A-EEC83651C6D7}"/>
    <cellStyle name="greyed 35 12 2" xfId="10395" xr:uid="{2667C870-1933-441C-A3DE-F174801F7B59}"/>
    <cellStyle name="greyed 35 13" xfId="10396" xr:uid="{EC6CB259-E0B7-4B20-A8FF-91864857EE14}"/>
    <cellStyle name="greyed 35 13 2" xfId="10397" xr:uid="{23D9C0C6-777E-45B9-A2BA-DF307DB9E7B9}"/>
    <cellStyle name="greyed 35 14" xfId="10398" xr:uid="{32B733ED-94D7-4743-96D9-D2E7DC4207AB}"/>
    <cellStyle name="greyed 35 2" xfId="10399" xr:uid="{88C163B1-DF1B-4FDB-B274-140F923EC21F}"/>
    <cellStyle name="greyed 35 2 2" xfId="10400" xr:uid="{9BAB6A98-94DE-4418-99AD-313E5CF5A016}"/>
    <cellStyle name="greyed 35 3" xfId="10401" xr:uid="{BA5A4D43-2DDF-4077-92C1-A7CDFD78CF9F}"/>
    <cellStyle name="greyed 35 3 2" xfId="10402" xr:uid="{C249605A-0F26-4172-B543-61724495AD5C}"/>
    <cellStyle name="greyed 35 4" xfId="10403" xr:uid="{C6ED775B-B832-4751-B302-E1F67733291A}"/>
    <cellStyle name="greyed 35 4 2" xfId="10404" xr:uid="{4D895CBF-6005-43ED-8771-3795D2C696D8}"/>
    <cellStyle name="greyed 35 5" xfId="10405" xr:uid="{5B3D0A96-E676-4ECC-BA10-9492BFF30769}"/>
    <cellStyle name="greyed 35 5 2" xfId="10406" xr:uid="{7BBD56E0-033D-41EC-A033-0AF0D7CBE9A6}"/>
    <cellStyle name="greyed 35 6" xfId="10407" xr:uid="{0A89B55E-8CEC-419D-85F0-BC17B2CDE119}"/>
    <cellStyle name="greyed 35 6 2" xfId="10408" xr:uid="{B5CBE9B7-70F3-4906-85E3-50D0BE3E6A0E}"/>
    <cellStyle name="greyed 35 7" xfId="10409" xr:uid="{8A11C3AD-6D35-4FBA-9876-2876563356EF}"/>
    <cellStyle name="greyed 35 7 2" xfId="10410" xr:uid="{AD6C3D25-FA46-4110-AA96-FB98818E5D5F}"/>
    <cellStyle name="greyed 35 8" xfId="10411" xr:uid="{0EE03E29-2A76-41B1-B8EF-9D13C4B14626}"/>
    <cellStyle name="greyed 35 8 2" xfId="10412" xr:uid="{303601CE-C62C-4954-88CF-05A4787FDF93}"/>
    <cellStyle name="greyed 35 9" xfId="10413" xr:uid="{7BB6891A-4A00-40C4-97B5-D0EF8232F9E8}"/>
    <cellStyle name="greyed 35 9 2" xfId="10414" xr:uid="{9FD03852-E44C-4104-8C29-D76617534598}"/>
    <cellStyle name="greyed 36" xfId="10415" xr:uid="{31F809A0-22F4-4621-BD4A-2AD548C2F7FB}"/>
    <cellStyle name="greyed 36 10" xfId="10416" xr:uid="{31057643-68AD-42C1-A81D-839C51F7E6C2}"/>
    <cellStyle name="greyed 36 10 2" xfId="10417" xr:uid="{42B10EAA-9CC1-4FB0-B57E-0968DE80AF70}"/>
    <cellStyle name="greyed 36 11" xfId="10418" xr:uid="{2B1C11AA-7B63-4038-8676-BBB835BB67A5}"/>
    <cellStyle name="greyed 36 11 2" xfId="10419" xr:uid="{7E773318-01E7-4D9D-8ED3-044278359FF0}"/>
    <cellStyle name="greyed 36 12" xfId="10420" xr:uid="{68DEFF36-34ED-4E84-BF0F-5B64814FD4CF}"/>
    <cellStyle name="greyed 36 12 2" xfId="10421" xr:uid="{304ACF29-1550-4A6E-991E-02C92C7A3075}"/>
    <cellStyle name="greyed 36 13" xfId="10422" xr:uid="{F5D6A554-8A28-460A-B144-EE06131D5DEF}"/>
    <cellStyle name="greyed 36 13 2" xfId="10423" xr:uid="{A76CBCAB-78DC-4FD7-BEC5-44B46E2EC970}"/>
    <cellStyle name="greyed 36 14" xfId="10424" xr:uid="{A1CCC6FF-FBB0-4E9C-A4D5-5EBAEEB7F928}"/>
    <cellStyle name="greyed 36 2" xfId="10425" xr:uid="{1701854E-1341-4897-9094-30B0A129CF43}"/>
    <cellStyle name="greyed 36 2 2" xfId="10426" xr:uid="{3B006FC5-9DD4-4724-8793-D0F7206BA512}"/>
    <cellStyle name="greyed 36 3" xfId="10427" xr:uid="{B30641AA-FFD6-4B3C-AC7C-EFE493060BD8}"/>
    <cellStyle name="greyed 36 3 2" xfId="10428" xr:uid="{D4B8C64A-1977-4AD6-92D6-9195E49EED89}"/>
    <cellStyle name="greyed 36 4" xfId="10429" xr:uid="{7FD45000-491D-4739-A177-357459747933}"/>
    <cellStyle name="greyed 36 4 2" xfId="10430" xr:uid="{497A5979-80EF-4AD6-B519-48517C450C4C}"/>
    <cellStyle name="greyed 36 5" xfId="10431" xr:uid="{AF541584-B5D6-451F-B384-172BFC76CFE7}"/>
    <cellStyle name="greyed 36 5 2" xfId="10432" xr:uid="{24F2969C-D4DB-442E-9427-EA2946F4D122}"/>
    <cellStyle name="greyed 36 6" xfId="10433" xr:uid="{7A667A71-0CD7-4270-8597-691F70174167}"/>
    <cellStyle name="greyed 36 6 2" xfId="10434" xr:uid="{1E7BD79C-0DA1-4DE7-AD50-093B7B0356CD}"/>
    <cellStyle name="greyed 36 7" xfId="10435" xr:uid="{A1BA3320-E639-42CF-AF4A-4BE80ADEE835}"/>
    <cellStyle name="greyed 36 7 2" xfId="10436" xr:uid="{3DD6192E-F459-4D53-9BCA-82AEF3D809BB}"/>
    <cellStyle name="greyed 36 8" xfId="10437" xr:uid="{17AB923F-786C-435F-AC25-25073D00375E}"/>
    <cellStyle name="greyed 36 8 2" xfId="10438" xr:uid="{155254AF-9526-4203-9A82-EBF3EFF849B0}"/>
    <cellStyle name="greyed 36 9" xfId="10439" xr:uid="{7DA9B93A-AA05-4356-B07A-466159B37EAD}"/>
    <cellStyle name="greyed 36 9 2" xfId="10440" xr:uid="{82688D4B-511F-4923-8A10-D04E6FCC21D8}"/>
    <cellStyle name="greyed 37" xfId="10441" xr:uid="{BFF43B45-89DB-4739-B03B-5CB8871553C0}"/>
    <cellStyle name="greyed 37 10" xfId="10442" xr:uid="{076B3A59-F740-4214-9B7E-73B04F5A06EE}"/>
    <cellStyle name="greyed 37 10 2" xfId="10443" xr:uid="{150687EF-DF0F-461F-9779-2FC5934081F6}"/>
    <cellStyle name="greyed 37 11" xfId="10444" xr:uid="{A1380B8C-ABD8-4DC9-9ADF-EDFF449B5C2D}"/>
    <cellStyle name="greyed 37 11 2" xfId="10445" xr:uid="{A8A1A626-766D-4E3C-8773-660D04CB6503}"/>
    <cellStyle name="greyed 37 12" xfId="10446" xr:uid="{2BC31229-2B54-4886-8E09-C6F36BC85786}"/>
    <cellStyle name="greyed 37 12 2" xfId="10447" xr:uid="{08834E3E-D7ED-4126-ADD0-ADF406514302}"/>
    <cellStyle name="greyed 37 13" xfId="10448" xr:uid="{149D35AE-7680-4431-BF41-DF62D6556D28}"/>
    <cellStyle name="greyed 37 2" xfId="10449" xr:uid="{33CDE60C-7ACE-44AE-96FD-1117A6C81EBD}"/>
    <cellStyle name="greyed 37 2 2" xfId="10450" xr:uid="{BBA9974B-F334-4F1D-8ECD-456B6F3AD8E2}"/>
    <cellStyle name="greyed 37 3" xfId="10451" xr:uid="{400B5A5E-3421-4BB6-90B1-F9A56C1705C4}"/>
    <cellStyle name="greyed 37 3 2" xfId="10452" xr:uid="{AC7EAC94-A3A5-4ECE-8EAE-5122E7BCEC92}"/>
    <cellStyle name="greyed 37 4" xfId="10453" xr:uid="{6F84BC97-8224-4195-997A-49AB919E55DF}"/>
    <cellStyle name="greyed 37 4 2" xfId="10454" xr:uid="{2D8A3C92-24EE-4CEF-AC0B-95B3D62503D8}"/>
    <cellStyle name="greyed 37 5" xfId="10455" xr:uid="{1B57B08D-FC5D-4E9B-BA7C-ACF22DEB25DF}"/>
    <cellStyle name="greyed 37 5 2" xfId="10456" xr:uid="{DAFC6677-6EDC-4BB6-A1B9-E71789653BEF}"/>
    <cellStyle name="greyed 37 6" xfId="10457" xr:uid="{EB0C33EC-5441-43A4-9265-E3893264BF57}"/>
    <cellStyle name="greyed 37 6 2" xfId="10458" xr:uid="{B2CE8E19-6E93-4CCA-ADFF-526223D819FE}"/>
    <cellStyle name="greyed 37 7" xfId="10459" xr:uid="{0E02006C-3FF4-4B00-B906-3C8DB342CF72}"/>
    <cellStyle name="greyed 37 7 2" xfId="10460" xr:uid="{4AEBD3DB-0FF0-4F50-88C4-803E6D0A5A46}"/>
    <cellStyle name="greyed 37 8" xfId="10461" xr:uid="{66D4ADAA-5735-4C96-B830-65AB9A0D299A}"/>
    <cellStyle name="greyed 37 8 2" xfId="10462" xr:uid="{F9D1E30C-8136-4003-92D0-DEAF3676CCAE}"/>
    <cellStyle name="greyed 37 9" xfId="10463" xr:uid="{5374D798-0539-4E4D-A517-9E1280993A07}"/>
    <cellStyle name="greyed 37 9 2" xfId="10464" xr:uid="{4D241A56-1B7D-44B2-BBE9-0F50B0248520}"/>
    <cellStyle name="greyed 38" xfId="10465" xr:uid="{ADAB1CCC-E321-4DB3-AE29-F44CA304FAF6}"/>
    <cellStyle name="greyed 38 2" xfId="10466" xr:uid="{73B480F2-D3CE-478C-96E3-62A9AB147ADC}"/>
    <cellStyle name="greyed 4" xfId="10467" xr:uid="{07FCDECE-E6A6-4E73-A1EB-A2148E7294FE}"/>
    <cellStyle name="greyed 4 10" xfId="10468" xr:uid="{380CC124-814F-49E2-A050-7ABEDBD2920F}"/>
    <cellStyle name="greyed 4 10 2" xfId="10469" xr:uid="{7D4864E9-C815-436C-9C92-C01A65867170}"/>
    <cellStyle name="greyed 4 11" xfId="10470" xr:uid="{05634B3B-DAE2-465E-9E0E-CA2572BC64C0}"/>
    <cellStyle name="greyed 4 11 2" xfId="10471" xr:uid="{D4EA73BD-AD12-451F-8BDF-88A678A147D6}"/>
    <cellStyle name="greyed 4 12" xfId="10472" xr:uid="{F0936D38-DCE2-4BF5-9706-45E825BE05EF}"/>
    <cellStyle name="greyed 4 12 2" xfId="10473" xr:uid="{CFE1E2BA-260C-4822-AD39-E6F950306629}"/>
    <cellStyle name="greyed 4 13" xfId="10474" xr:uid="{23C21DFE-FDBF-408E-9E29-DD16E09EBC81}"/>
    <cellStyle name="greyed 4 13 2" xfId="10475" xr:uid="{9559AB9B-77BD-4910-9095-8C4503525477}"/>
    <cellStyle name="greyed 4 14" xfId="10476" xr:uid="{4039E7FE-90EC-4C30-ADE3-06612DCEAD5E}"/>
    <cellStyle name="greyed 4 14 2" xfId="10477" xr:uid="{D93F4A2F-A368-4FA2-8DE7-0C668B8DAB22}"/>
    <cellStyle name="greyed 4 15" xfId="10478" xr:uid="{2EED7F09-0533-4DCD-99D3-536D01E76DB7}"/>
    <cellStyle name="greyed 4 2" xfId="10479" xr:uid="{D768DD4B-19FE-4E00-948B-BFD38E5CC6E9}"/>
    <cellStyle name="greyed 4 2 2" xfId="10480" xr:uid="{8011D59B-FAFC-48C9-A4C5-2AEED0A2DEA2}"/>
    <cellStyle name="greyed 4 3" xfId="10481" xr:uid="{4FF117DC-363F-4A4E-8EF5-265A7F910E53}"/>
    <cellStyle name="greyed 4 3 2" xfId="10482" xr:uid="{BCD0FA2C-82AE-4E16-B853-1B6C298FE00F}"/>
    <cellStyle name="greyed 4 4" xfId="10483" xr:uid="{25A0CFD0-6593-4C7D-8E13-5D70FD103780}"/>
    <cellStyle name="greyed 4 4 2" xfId="10484" xr:uid="{3BC832B5-AF69-4386-93A2-8BAE4AF54266}"/>
    <cellStyle name="greyed 4 5" xfId="10485" xr:uid="{DD299CDD-24A5-4EF1-9A51-C2ABEF35B09F}"/>
    <cellStyle name="greyed 4 5 2" xfId="10486" xr:uid="{AD9B0F62-7333-4AB6-BE26-315DDD5B7C49}"/>
    <cellStyle name="greyed 4 6" xfId="10487" xr:uid="{77740E0B-63EF-4A20-9681-3ECC13BD3D4B}"/>
    <cellStyle name="greyed 4 6 2" xfId="10488" xr:uid="{E8DC3B1C-FC0E-42F2-BADF-E92B9C562F27}"/>
    <cellStyle name="greyed 4 7" xfId="10489" xr:uid="{CBDBDABC-A498-4CAF-8D59-471C902E050B}"/>
    <cellStyle name="greyed 4 7 2" xfId="10490" xr:uid="{5B4DCA41-A1B1-4B5E-B8FF-F641DDC0003B}"/>
    <cellStyle name="greyed 4 8" xfId="10491" xr:uid="{FA8D97D1-4BA7-411E-AEFB-D8B884CBC489}"/>
    <cellStyle name="greyed 4 8 2" xfId="10492" xr:uid="{BF838285-34E6-46F3-B18C-5843CC512F7C}"/>
    <cellStyle name="greyed 4 9" xfId="10493" xr:uid="{B62EC1F9-5AB9-4922-880B-4E71D23A8F3A}"/>
    <cellStyle name="greyed 4 9 2" xfId="10494" xr:uid="{3CAA4F4E-51CF-4BB9-8D56-58D70BAB3B6E}"/>
    <cellStyle name="greyed 5" xfId="10495" xr:uid="{895B858C-C43E-4BBC-AC55-78BEB96229F9}"/>
    <cellStyle name="greyed 5 10" xfId="10496" xr:uid="{BB65D399-12F8-4536-839B-F87A1F890D1A}"/>
    <cellStyle name="greyed 5 10 2" xfId="10497" xr:uid="{23C41808-FD69-4395-82BB-03C44155DC8C}"/>
    <cellStyle name="greyed 5 11" xfId="10498" xr:uid="{8BE0A467-4639-4388-BE40-C33592225132}"/>
    <cellStyle name="greyed 5 11 2" xfId="10499" xr:uid="{7D416377-D807-4DF4-A5F2-2312198B2A6C}"/>
    <cellStyle name="greyed 5 12" xfId="10500" xr:uid="{B68E8E3A-1B66-4EEC-8E4E-92C2C45F0C3D}"/>
    <cellStyle name="greyed 5 12 2" xfId="10501" xr:uid="{94B3ED96-DAB5-4A68-B086-F55A2436C631}"/>
    <cellStyle name="greyed 5 13" xfId="10502" xr:uid="{35714DCD-E5FF-4EA1-80D6-836C7DFD990F}"/>
    <cellStyle name="greyed 5 13 2" xfId="10503" xr:uid="{8BBDCE9B-D8DC-4D2A-9AC6-F8843607C55F}"/>
    <cellStyle name="greyed 5 14" xfId="10504" xr:uid="{5A17F8A9-27AF-4C55-B164-2BF6A065B839}"/>
    <cellStyle name="greyed 5 14 2" xfId="10505" xr:uid="{AC0939F9-0891-441D-B49A-E0C78591DDE2}"/>
    <cellStyle name="greyed 5 15" xfId="10506" xr:uid="{EC004166-791B-4C0A-8373-D330B007584C}"/>
    <cellStyle name="greyed 5 2" xfId="10507" xr:uid="{9F7EE4C3-91E4-4C09-84F9-48C1F7DA56A3}"/>
    <cellStyle name="greyed 5 2 2" xfId="10508" xr:uid="{B259EBE3-A7CB-4AAC-A04B-099812F11488}"/>
    <cellStyle name="greyed 5 3" xfId="10509" xr:uid="{EA121365-B6F7-4B06-A6D0-96C6C46FAE44}"/>
    <cellStyle name="greyed 5 3 2" xfId="10510" xr:uid="{7F034E13-3FEA-4BB7-8C1F-1BC6C34E1A1D}"/>
    <cellStyle name="greyed 5 4" xfId="10511" xr:uid="{8983F4D2-B909-4DC5-9BC4-32D0A786E855}"/>
    <cellStyle name="greyed 5 4 2" xfId="10512" xr:uid="{C05D88DC-A483-4FAE-BB05-4DAC9F18C1BB}"/>
    <cellStyle name="greyed 5 5" xfId="10513" xr:uid="{88184CFF-54D5-4608-B2A6-DEE36B37641D}"/>
    <cellStyle name="greyed 5 5 2" xfId="10514" xr:uid="{8E7492E0-85C9-4412-B6A0-99711F8D3BEB}"/>
    <cellStyle name="greyed 5 6" xfId="10515" xr:uid="{C42AD3F6-4C7E-47C7-BEC7-CB39AB367F56}"/>
    <cellStyle name="greyed 5 6 2" xfId="10516" xr:uid="{D43F646F-B0BC-4A63-9489-A014DFDC645B}"/>
    <cellStyle name="greyed 5 7" xfId="10517" xr:uid="{FAC7D168-E6BF-4C71-978E-EEE4B949E5D8}"/>
    <cellStyle name="greyed 5 7 2" xfId="10518" xr:uid="{2197FD4B-8300-42C0-95F5-9BA14DEE58C0}"/>
    <cellStyle name="greyed 5 8" xfId="10519" xr:uid="{6F9F06EB-F799-49D5-9F32-7BCA4850C9D7}"/>
    <cellStyle name="greyed 5 8 2" xfId="10520" xr:uid="{F0089A89-256B-4678-A0AE-3F5E90A80104}"/>
    <cellStyle name="greyed 5 9" xfId="10521" xr:uid="{13554D30-C5BC-4695-87B4-5F2B328AB24D}"/>
    <cellStyle name="greyed 5 9 2" xfId="10522" xr:uid="{7685E24F-8116-4390-82E2-B0FFDC9CE69A}"/>
    <cellStyle name="greyed 6" xfId="10523" xr:uid="{7F0F8164-483A-4630-9818-C25B0EB405E4}"/>
    <cellStyle name="greyed 6 10" xfId="10524" xr:uid="{DBC86DCF-235E-4399-BAF7-8DF4D8D852D9}"/>
    <cellStyle name="greyed 6 10 2" xfId="10525" xr:uid="{4C18CA08-0158-40AB-A315-0B8BBDF56EA4}"/>
    <cellStyle name="greyed 6 11" xfId="10526" xr:uid="{3BA253E1-C68E-49EC-AD0B-6AFC6900D46D}"/>
    <cellStyle name="greyed 6 11 2" xfId="10527" xr:uid="{2FA8A915-C623-4D9F-862E-2385BD5DD3AA}"/>
    <cellStyle name="greyed 6 12" xfId="10528" xr:uid="{C3CF103F-C33B-4D31-9BDE-8CA6143DA0A7}"/>
    <cellStyle name="greyed 6 12 2" xfId="10529" xr:uid="{57E79491-937B-4EEA-8BBC-39344079FB35}"/>
    <cellStyle name="greyed 6 13" xfId="10530" xr:uid="{ECB23758-DB9B-4169-988E-4AC89FE9429B}"/>
    <cellStyle name="greyed 6 13 2" xfId="10531" xr:uid="{75BB586A-F44A-4033-8D6C-0F26B7A98889}"/>
    <cellStyle name="greyed 6 14" xfId="10532" xr:uid="{76EB9019-7466-407A-B5B7-6993E050399F}"/>
    <cellStyle name="greyed 6 14 2" xfId="10533" xr:uid="{BB7D8AF8-A0E8-4759-93CD-FB3A4D39C704}"/>
    <cellStyle name="greyed 6 15" xfId="10534" xr:uid="{5B20EBF5-BC6F-4E4E-BEA4-CC96D0DDC2EC}"/>
    <cellStyle name="greyed 6 2" xfId="10535" xr:uid="{84C9728B-7505-4BFB-A3B0-D6FF0CE2EFEE}"/>
    <cellStyle name="greyed 6 2 2" xfId="10536" xr:uid="{1C51A223-58DA-4B99-A40A-F7E124D45CA4}"/>
    <cellStyle name="greyed 6 3" xfId="10537" xr:uid="{35472DAF-397C-4F6B-BA47-93D4F44120F4}"/>
    <cellStyle name="greyed 6 3 2" xfId="10538" xr:uid="{A1EE96BF-BF97-4562-A2F1-24DAD75E36F8}"/>
    <cellStyle name="greyed 6 4" xfId="10539" xr:uid="{E895A95D-D75E-4A81-AE64-7CBFC66D54EB}"/>
    <cellStyle name="greyed 6 4 2" xfId="10540" xr:uid="{48F302D7-DF4A-4FDC-A38B-47472E1E3E8B}"/>
    <cellStyle name="greyed 6 5" xfId="10541" xr:uid="{E354AD4D-1AAB-491B-9DEC-4315172DADA8}"/>
    <cellStyle name="greyed 6 5 2" xfId="10542" xr:uid="{148A78DB-8077-4AB6-B4F4-1E3817C30348}"/>
    <cellStyle name="greyed 6 6" xfId="10543" xr:uid="{34AE77E0-B171-467E-9317-BA1387DA977E}"/>
    <cellStyle name="greyed 6 6 2" xfId="10544" xr:uid="{3F0F05A8-19FB-4EFC-AEC8-B4CA9048300D}"/>
    <cellStyle name="greyed 6 7" xfId="10545" xr:uid="{9903C238-727E-4E4E-BB01-EBA5F2EEDF51}"/>
    <cellStyle name="greyed 6 7 2" xfId="10546" xr:uid="{E092A39B-1DFA-4EC1-A166-A35EDFF7FEA2}"/>
    <cellStyle name="greyed 6 8" xfId="10547" xr:uid="{67927505-1448-49F4-B325-FE4FFF0DD495}"/>
    <cellStyle name="greyed 6 8 2" xfId="10548" xr:uid="{D970398B-7687-402D-ACB0-2C80C80F8C52}"/>
    <cellStyle name="greyed 6 9" xfId="10549" xr:uid="{A8B44936-6EDA-46BA-8D42-663D76F87990}"/>
    <cellStyle name="greyed 6 9 2" xfId="10550" xr:uid="{AE093665-7692-47B8-A428-EADB61636CD1}"/>
    <cellStyle name="greyed 7" xfId="10551" xr:uid="{BE976036-9D6E-47D9-99C9-BC730E498559}"/>
    <cellStyle name="greyed 7 10" xfId="10552" xr:uid="{911AFC82-06E2-4AD1-BCF2-06BCDD4C00E7}"/>
    <cellStyle name="greyed 7 10 2" xfId="10553" xr:uid="{8E0BD914-A7FA-441E-A824-F8EC74DFB0E6}"/>
    <cellStyle name="greyed 7 11" xfId="10554" xr:uid="{359C480A-8606-401E-9DE4-C6E602D48869}"/>
    <cellStyle name="greyed 7 11 2" xfId="10555" xr:uid="{A00395D2-DF5A-4018-AE12-81875316A242}"/>
    <cellStyle name="greyed 7 12" xfId="10556" xr:uid="{774FE190-4427-48BA-BCF4-972A98948025}"/>
    <cellStyle name="greyed 7 12 2" xfId="10557" xr:uid="{595E7DC1-466B-4465-9B10-3EF74D5756B5}"/>
    <cellStyle name="greyed 7 13" xfId="10558" xr:uid="{42E0D75F-4F7E-4CAE-9200-D01E4CB4A57A}"/>
    <cellStyle name="greyed 7 13 2" xfId="10559" xr:uid="{42E68F4B-84F2-4FC1-B781-59BAA5320D53}"/>
    <cellStyle name="greyed 7 14" xfId="10560" xr:uid="{5CFE4E44-69F3-4C2E-B923-9BA570CD8BB3}"/>
    <cellStyle name="greyed 7 14 2" xfId="10561" xr:uid="{CBE8D61D-0F64-4CB8-B5C3-802C0C5CAA7B}"/>
    <cellStyle name="greyed 7 15" xfId="10562" xr:uid="{4B34124B-4BA3-4C69-8388-F6FDFA8C30F9}"/>
    <cellStyle name="greyed 7 2" xfId="10563" xr:uid="{1440FD70-D871-45E5-B7ED-202184A1F274}"/>
    <cellStyle name="greyed 7 2 2" xfId="10564" xr:uid="{F11E3F51-58CD-44F4-BFF4-DF3A64D13203}"/>
    <cellStyle name="greyed 7 3" xfId="10565" xr:uid="{98483A04-0742-4B26-A5C2-DE0D523DB415}"/>
    <cellStyle name="greyed 7 3 2" xfId="10566" xr:uid="{3A349546-9BE9-42CB-BBA1-36D2C4BD9A03}"/>
    <cellStyle name="greyed 7 4" xfId="10567" xr:uid="{B7D76D2B-9EDE-49CD-8CA3-D2A63A4A581A}"/>
    <cellStyle name="greyed 7 4 2" xfId="10568" xr:uid="{7FD3E7EA-7559-40CE-A225-C85CB332D059}"/>
    <cellStyle name="greyed 7 5" xfId="10569" xr:uid="{604F2F20-5380-4189-BBA2-BB72A808781A}"/>
    <cellStyle name="greyed 7 5 2" xfId="10570" xr:uid="{9EC7482C-AD5C-4E9E-A57A-456312073795}"/>
    <cellStyle name="greyed 7 6" xfId="10571" xr:uid="{E7396DB1-763F-4E8F-907A-C30A1E289209}"/>
    <cellStyle name="greyed 7 6 2" xfId="10572" xr:uid="{858F241B-28DB-47AD-AA14-8C5B8F6FBF43}"/>
    <cellStyle name="greyed 7 7" xfId="10573" xr:uid="{0174B4CF-C070-4707-A9AE-BB661B49D58C}"/>
    <cellStyle name="greyed 7 7 2" xfId="10574" xr:uid="{2AC555D1-CFB3-46A2-BEB3-E9F801567EA9}"/>
    <cellStyle name="greyed 7 8" xfId="10575" xr:uid="{975F5141-00E4-4A87-979E-71194935264A}"/>
    <cellStyle name="greyed 7 8 2" xfId="10576" xr:uid="{12A76D48-B436-4E1D-9930-DF5B316979BC}"/>
    <cellStyle name="greyed 7 9" xfId="10577" xr:uid="{59D4D844-E657-465C-8B66-F875E024899C}"/>
    <cellStyle name="greyed 7 9 2" xfId="10578" xr:uid="{1BFAA912-05FC-496A-B6CC-F5872D2E2F0D}"/>
    <cellStyle name="greyed 8" xfId="10579" xr:uid="{4AC22E2C-E9C4-4E64-BA0F-E92F3E4067DE}"/>
    <cellStyle name="greyed 8 10" xfId="10580" xr:uid="{8C3E7543-42D3-4015-B8F5-8C25E348441C}"/>
    <cellStyle name="greyed 8 10 2" xfId="10581" xr:uid="{345421CA-4287-45FF-80F4-23C47CE856BE}"/>
    <cellStyle name="greyed 8 11" xfId="10582" xr:uid="{0E4AD558-913C-4224-8E03-482699D18BC2}"/>
    <cellStyle name="greyed 8 11 2" xfId="10583" xr:uid="{C167E7D1-E74E-42C5-A2FF-E2E4B0CE6FF5}"/>
    <cellStyle name="greyed 8 12" xfId="10584" xr:uid="{BD297552-7D68-4C95-B556-128EFA0F12B7}"/>
    <cellStyle name="greyed 8 12 2" xfId="10585" xr:uid="{90F5E799-FAF2-45A4-AA21-C20F2FEC46E5}"/>
    <cellStyle name="greyed 8 13" xfId="10586" xr:uid="{4B6A8B98-D00A-4635-A135-883A7ABB5150}"/>
    <cellStyle name="greyed 8 13 2" xfId="10587" xr:uid="{AD234851-5498-4F90-A3C2-859D9D2C430F}"/>
    <cellStyle name="greyed 8 14" xfId="10588" xr:uid="{944815D9-217C-49BA-A8B0-3B063EC4F0CF}"/>
    <cellStyle name="greyed 8 14 2" xfId="10589" xr:uid="{9491EE13-0B4C-4216-B474-99D15587434B}"/>
    <cellStyle name="greyed 8 15" xfId="10590" xr:uid="{49793A14-BA40-4048-920E-73CDA584EB49}"/>
    <cellStyle name="greyed 8 2" xfId="10591" xr:uid="{DAF3D96E-6114-4571-AF99-3D9D81D715B9}"/>
    <cellStyle name="greyed 8 2 2" xfId="10592" xr:uid="{9C0F8BC6-1FF3-472E-AF0E-AC78410B0B22}"/>
    <cellStyle name="greyed 8 3" xfId="10593" xr:uid="{976C78B0-D4A9-4770-A6C1-17D75EA4C774}"/>
    <cellStyle name="greyed 8 3 2" xfId="10594" xr:uid="{BE15079B-76FC-4B0D-8956-D10A367A267D}"/>
    <cellStyle name="greyed 8 4" xfId="10595" xr:uid="{C85B7913-AA47-4FE5-8ECF-6CFDACF29597}"/>
    <cellStyle name="greyed 8 4 2" xfId="10596" xr:uid="{8B4CFEAD-0CB6-44E3-B270-EBB7A5D15C31}"/>
    <cellStyle name="greyed 8 5" xfId="10597" xr:uid="{2EE724E3-8DBB-4F9E-B750-3C1E277E2FCA}"/>
    <cellStyle name="greyed 8 5 2" xfId="10598" xr:uid="{71637BA8-47C2-4BDC-8100-A66BEF20F0EF}"/>
    <cellStyle name="greyed 8 6" xfId="10599" xr:uid="{A681E4E5-4009-4A39-9808-28F8A3E75D70}"/>
    <cellStyle name="greyed 8 6 2" xfId="10600" xr:uid="{EC4829EB-3A70-474A-B02D-9F2279AC85B9}"/>
    <cellStyle name="greyed 8 7" xfId="10601" xr:uid="{C1DC5A26-513A-4568-BF81-5CCA3404551B}"/>
    <cellStyle name="greyed 8 7 2" xfId="10602" xr:uid="{3704216A-865F-4B6A-9FD4-E29A43E0FF41}"/>
    <cellStyle name="greyed 8 8" xfId="10603" xr:uid="{5DAFB7ED-81CF-41CD-87E0-A17EDD4DE0FE}"/>
    <cellStyle name="greyed 8 8 2" xfId="10604" xr:uid="{5BEA264E-18F1-493A-A90B-8DA0189FDE0E}"/>
    <cellStyle name="greyed 8 9" xfId="10605" xr:uid="{D3F96C3F-A60B-47A4-B8BD-175AFECDD2AA}"/>
    <cellStyle name="greyed 8 9 2" xfId="10606" xr:uid="{C4DBE31D-1666-473F-9D7C-002C2F707486}"/>
    <cellStyle name="greyed 9" xfId="10607" xr:uid="{33A2282C-8B0D-467B-B6E9-B6A36E4D1E0C}"/>
    <cellStyle name="greyed 9 10" xfId="10608" xr:uid="{257933A6-307C-418F-B463-83527C55E737}"/>
    <cellStyle name="greyed 9 10 2" xfId="10609" xr:uid="{145341A5-D467-45D2-9A1C-4882E96329BA}"/>
    <cellStyle name="greyed 9 11" xfId="10610" xr:uid="{1C431E1A-EB8D-48FF-B61B-E353D2E097F1}"/>
    <cellStyle name="greyed 9 11 2" xfId="10611" xr:uid="{1C32D39D-1CDD-433D-A03C-C5B328F20FE9}"/>
    <cellStyle name="greyed 9 12" xfId="10612" xr:uid="{22BF6004-3734-49F6-A4B5-3832B3BEC689}"/>
    <cellStyle name="greyed 9 12 2" xfId="10613" xr:uid="{3F98419B-5863-4395-A90E-9753E2AB0586}"/>
    <cellStyle name="greyed 9 13" xfId="10614" xr:uid="{1BB8E677-A9C7-4702-B1FE-E8E61C03BC4C}"/>
    <cellStyle name="greyed 9 13 2" xfId="10615" xr:uid="{5988DCBC-9E23-483B-8EE8-2BEACD536E1D}"/>
    <cellStyle name="greyed 9 14" xfId="10616" xr:uid="{E5EFFEAA-8DAF-4A45-9211-F6EC00A359E1}"/>
    <cellStyle name="greyed 9 14 2" xfId="10617" xr:uid="{FA64D559-AF57-40AD-AADB-3B4D467DDD57}"/>
    <cellStyle name="greyed 9 15" xfId="10618" xr:uid="{19870E17-FF17-40BC-89FD-44CECACB2F67}"/>
    <cellStyle name="greyed 9 2" xfId="10619" xr:uid="{99A2B52A-7369-4BCB-A936-0125AFCDC915}"/>
    <cellStyle name="greyed 9 2 2" xfId="10620" xr:uid="{0CCB9890-2148-45B8-81DC-289EBB044FB7}"/>
    <cellStyle name="greyed 9 3" xfId="10621" xr:uid="{07443C93-48A9-445E-A84F-88AD45D124D8}"/>
    <cellStyle name="greyed 9 3 2" xfId="10622" xr:uid="{21D99064-13B3-4606-9A82-C6309895BC7E}"/>
    <cellStyle name="greyed 9 4" xfId="10623" xr:uid="{1B37ABEC-6CBE-4DBC-BB21-A0FCF930D3C3}"/>
    <cellStyle name="greyed 9 4 2" xfId="10624" xr:uid="{316C60A7-F086-407B-B5F4-A3121531CB4C}"/>
    <cellStyle name="greyed 9 5" xfId="10625" xr:uid="{2A2F48E0-95BD-4102-982D-16476B0CE356}"/>
    <cellStyle name="greyed 9 5 2" xfId="10626" xr:uid="{96BDF731-2E32-482D-ACB0-D6FA6D549E5A}"/>
    <cellStyle name="greyed 9 6" xfId="10627" xr:uid="{7BFFA3A6-49A7-4B71-A11E-89E44ED16B83}"/>
    <cellStyle name="greyed 9 6 2" xfId="10628" xr:uid="{F1FA70AD-6BC6-4B43-9510-75546ED0334E}"/>
    <cellStyle name="greyed 9 7" xfId="10629" xr:uid="{B411BF3E-9331-4E59-B9BC-3CC7E76ED7DC}"/>
    <cellStyle name="greyed 9 7 2" xfId="10630" xr:uid="{7BB66358-DD6E-4B52-AB12-968B986326CA}"/>
    <cellStyle name="greyed 9 8" xfId="10631" xr:uid="{F96F6979-5ED2-438A-826B-5D08FEB9CFE8}"/>
    <cellStyle name="greyed 9 8 2" xfId="10632" xr:uid="{4DE51E38-E2ED-446E-AD42-5EF6D47AF10B}"/>
    <cellStyle name="greyed 9 9" xfId="10633" xr:uid="{005013BE-B980-4D86-BD3C-06390FE27F62}"/>
    <cellStyle name="greyed 9 9 2" xfId="10634" xr:uid="{CEDD349B-1D34-4BFA-9A2E-3F2B4278985C}"/>
    <cellStyle name="Heading 1 2" xfId="10635" xr:uid="{9DA2DFD7-3DC7-4219-AF52-4DE27E348166}"/>
    <cellStyle name="Heading 1 2 2" xfId="10636" xr:uid="{F8531B4C-E8B9-47B6-BE5C-65613D88B922}"/>
    <cellStyle name="Heading 1 3" xfId="10637" xr:uid="{21312DF2-78A5-4C48-AE58-0A94F01E66C1}"/>
    <cellStyle name="Heading 1 4" xfId="66" xr:uid="{829FA224-2FE4-4C87-BA8C-04973E516C60}"/>
    <cellStyle name="Heading 1 5" xfId="61122" xr:uid="{7169654D-A026-4864-91BC-A0A1D0FBC5A9}"/>
    <cellStyle name="Heading 2 2" xfId="10639" xr:uid="{7E2350DE-B643-4C09-8220-6845DA4CA7CB}"/>
    <cellStyle name="Heading 2 2 2" xfId="10640" xr:uid="{30E86577-4754-4657-8E35-98237E78E4C3}"/>
    <cellStyle name="Heading 2 3" xfId="10641" xr:uid="{0007A608-2B6A-49B1-B072-BD05EED9ADA0}"/>
    <cellStyle name="Heading 2 4" xfId="10638" xr:uid="{AE230775-E13C-4286-BD00-01A4193337EB}"/>
    <cellStyle name="Heading 2 5" xfId="61123" xr:uid="{CB728769-5D35-451B-8AF9-4787D88DBE14}"/>
    <cellStyle name="Heading 3 2" xfId="10642" xr:uid="{2B06DCF4-78A6-4291-901B-604719E88CFE}"/>
    <cellStyle name="Heading 3 3" xfId="61124" xr:uid="{9EFB65A3-1C93-4F2A-A4FD-0FDB2B42520D}"/>
    <cellStyle name="Heading 4 2" xfId="10643" xr:uid="{FBC0C3DB-61C6-4DB5-83DE-9564EE3BDE3F}"/>
    <cellStyle name="Heading 4 3" xfId="61125" xr:uid="{BDC1CEA9-CDFE-4184-A57B-7BDEA004E012}"/>
    <cellStyle name="HeadingTable" xfId="10644" xr:uid="{07B97B79-7D48-4220-AEB5-F1F2E16F54FB}"/>
    <cellStyle name="HeadingTable 10" xfId="61052" xr:uid="{53858F6C-42DD-4942-9DC5-51BC97BB8968}"/>
    <cellStyle name="HeadingTable 2" xfId="10645" xr:uid="{C9A02AB1-9011-4B42-9DAC-97DAB46CB1D7}"/>
    <cellStyle name="HeadingTable 2 10" xfId="10646" xr:uid="{A3EFC86C-1430-496F-8CAC-B7B525479304}"/>
    <cellStyle name="HeadingTable 2 10 10" xfId="10647" xr:uid="{3CB20E90-713F-4DCA-BAE6-E6CC17D3379D}"/>
    <cellStyle name="HeadingTable 2 10 10 2" xfId="10648" xr:uid="{DA3D0C97-0F96-4996-ADED-7DADA5D8F0A7}"/>
    <cellStyle name="HeadingTable 2 10 11" xfId="10649" xr:uid="{4279C0BD-FD6E-4E38-9458-A3E098871693}"/>
    <cellStyle name="HeadingTable 2 10 11 2" xfId="10650" xr:uid="{EA7A549B-74A9-47E4-956D-AEECCE41C877}"/>
    <cellStyle name="HeadingTable 2 10 12" xfId="10651" xr:uid="{C9ECF0D0-224C-4355-BC8C-592357A5ADDB}"/>
    <cellStyle name="HeadingTable 2 10 12 2" xfId="10652" xr:uid="{7056A8EE-C262-40C9-99AF-F9E1CBC065D0}"/>
    <cellStyle name="HeadingTable 2 10 13" xfId="10653" xr:uid="{914DD839-1673-49BB-A679-859E5810B0AE}"/>
    <cellStyle name="HeadingTable 2 10 13 2" xfId="10654" xr:uid="{8AEB13BC-2149-413A-BCCC-5A5537BF65C8}"/>
    <cellStyle name="HeadingTable 2 10 14" xfId="10655" xr:uid="{A3FD0952-7A1D-4CD6-9CDE-3E38C1807935}"/>
    <cellStyle name="HeadingTable 2 10 14 2" xfId="10656" xr:uid="{F0BFEA3F-FBA4-424B-A945-13DD20ACCB8E}"/>
    <cellStyle name="HeadingTable 2 10 15" xfId="10657" xr:uid="{013D762A-E2F1-4576-914C-FDC7D7434929}"/>
    <cellStyle name="HeadingTable 2 10 2" xfId="10658" xr:uid="{FDBC7743-E70F-4458-A13C-246609A9B99F}"/>
    <cellStyle name="HeadingTable 2 10 2 2" xfId="10659" xr:uid="{11A90A1D-CAB9-4E30-8D5F-DF1E2ED2182D}"/>
    <cellStyle name="HeadingTable 2 10 3" xfId="10660" xr:uid="{55A4DB4A-E45E-4FD9-A102-7F7750958BA4}"/>
    <cellStyle name="HeadingTable 2 10 3 2" xfId="10661" xr:uid="{0FBD7E71-7625-4B86-9D46-8AD977C484E8}"/>
    <cellStyle name="HeadingTable 2 10 4" xfId="10662" xr:uid="{54D0DCAA-8D4E-466A-8E6F-B0FED66CA867}"/>
    <cellStyle name="HeadingTable 2 10 4 2" xfId="10663" xr:uid="{F002BC6C-03DD-4442-84C9-2F7BC68BF738}"/>
    <cellStyle name="HeadingTable 2 10 5" xfId="10664" xr:uid="{ABB9D032-2ACE-435E-B7FD-6C51A67C1511}"/>
    <cellStyle name="HeadingTable 2 10 5 2" xfId="10665" xr:uid="{705A8ECC-DEDF-4BC8-A863-9FAA0EB7ED46}"/>
    <cellStyle name="HeadingTable 2 10 6" xfId="10666" xr:uid="{B6AA98F3-8372-4C69-9206-13D8B16940A3}"/>
    <cellStyle name="HeadingTable 2 10 6 2" xfId="10667" xr:uid="{D9282ED6-164E-43DC-983D-FA0332B9A9FE}"/>
    <cellStyle name="HeadingTable 2 10 7" xfId="10668" xr:uid="{A8EAA7EF-B510-45A2-8E9B-58B0FCA7A59F}"/>
    <cellStyle name="HeadingTable 2 10 7 2" xfId="10669" xr:uid="{75E0A96A-2C2B-4F28-8B38-713CC22F2596}"/>
    <cellStyle name="HeadingTable 2 10 8" xfId="10670" xr:uid="{46EAFE4D-ECFF-4FCC-AC56-6D7C53F48E3F}"/>
    <cellStyle name="HeadingTable 2 10 8 2" xfId="10671" xr:uid="{6C7B20AE-B265-4D6C-905F-0D873AF4A3D5}"/>
    <cellStyle name="HeadingTable 2 10 9" xfId="10672" xr:uid="{96F42F49-2DAF-4A17-9B0B-01CCE3451EBE}"/>
    <cellStyle name="HeadingTable 2 10 9 2" xfId="10673" xr:uid="{1F475DA9-7AB9-4396-9857-1B288C954FAF}"/>
    <cellStyle name="HeadingTable 2 11" xfId="10674" xr:uid="{83F039BE-CC00-41C1-B1E5-0E001B9BCF3D}"/>
    <cellStyle name="HeadingTable 2 11 10" xfId="10675" xr:uid="{B50FA44C-CF0C-4E9A-8443-FE4EC14D704B}"/>
    <cellStyle name="HeadingTable 2 11 10 2" xfId="10676" xr:uid="{AB3DA1E5-BC4E-4A54-9D23-ABA84C74AD09}"/>
    <cellStyle name="HeadingTable 2 11 11" xfId="10677" xr:uid="{E8D64B4A-00F0-46B1-8B7B-93EC5A5EF76C}"/>
    <cellStyle name="HeadingTable 2 11 11 2" xfId="10678" xr:uid="{0B7F3EC6-DA7D-42A9-8FF2-B24018AD3124}"/>
    <cellStyle name="HeadingTable 2 11 12" xfId="10679" xr:uid="{986F1199-FB50-4F32-9DC9-B4163B4509AF}"/>
    <cellStyle name="HeadingTable 2 11 12 2" xfId="10680" xr:uid="{7D14CF64-C0C2-4BB4-9DAA-4BC4A87358A6}"/>
    <cellStyle name="HeadingTable 2 11 13" xfId="10681" xr:uid="{1D75E6E6-37BF-429C-ABF6-7A5477EAE5BC}"/>
    <cellStyle name="HeadingTable 2 11 13 2" xfId="10682" xr:uid="{8B66460E-A8D4-4CA7-A989-82092A2610EB}"/>
    <cellStyle name="HeadingTable 2 11 14" xfId="10683" xr:uid="{74C3225A-01F9-49EB-B1D9-58686EC30201}"/>
    <cellStyle name="HeadingTable 2 11 14 2" xfId="10684" xr:uid="{E14FD003-061E-47BD-A6AA-0F073D297DED}"/>
    <cellStyle name="HeadingTable 2 11 15" xfId="10685" xr:uid="{F1C49522-C470-4EA6-B0F3-9E4BFA59F690}"/>
    <cellStyle name="HeadingTable 2 11 2" xfId="10686" xr:uid="{483E4DCF-414A-4B2E-8DAF-585BD302050D}"/>
    <cellStyle name="HeadingTable 2 11 2 2" xfId="10687" xr:uid="{476407AB-8C68-461A-9742-52AE04EAF980}"/>
    <cellStyle name="HeadingTable 2 11 3" xfId="10688" xr:uid="{D4BCB2ED-7CC1-498D-BBAB-E9F08AF17355}"/>
    <cellStyle name="HeadingTable 2 11 3 2" xfId="10689" xr:uid="{A044747B-4CA2-4617-AC54-3F5363BFBA2F}"/>
    <cellStyle name="HeadingTable 2 11 4" xfId="10690" xr:uid="{8E022A8A-3685-4BE9-9B8A-D518F78D4157}"/>
    <cellStyle name="HeadingTable 2 11 4 2" xfId="10691" xr:uid="{EAC105AA-C7F6-4686-B9F9-603D726CA800}"/>
    <cellStyle name="HeadingTable 2 11 5" xfId="10692" xr:uid="{9541A94F-38F7-4F7A-8D03-7CE6B449A2ED}"/>
    <cellStyle name="HeadingTable 2 11 5 2" xfId="10693" xr:uid="{FC36CD5E-FC2B-4693-92EF-1E765DC4FBBD}"/>
    <cellStyle name="HeadingTable 2 11 6" xfId="10694" xr:uid="{29775062-1956-4C22-B269-32C2EED0D103}"/>
    <cellStyle name="HeadingTable 2 11 6 2" xfId="10695" xr:uid="{E882F0C9-6F8F-4F39-9560-154579E7AD34}"/>
    <cellStyle name="HeadingTable 2 11 7" xfId="10696" xr:uid="{6E6C0EFB-DA03-4A2C-B93B-4CE75F848A87}"/>
    <cellStyle name="HeadingTable 2 11 7 2" xfId="10697" xr:uid="{C1AD8708-018A-4574-9F3F-96A92D759736}"/>
    <cellStyle name="HeadingTable 2 11 8" xfId="10698" xr:uid="{AD7FC405-86C1-4713-A4D6-BDB006C16AFE}"/>
    <cellStyle name="HeadingTable 2 11 8 2" xfId="10699" xr:uid="{10F1D831-EEDF-4D1E-967C-29F553F4FB6B}"/>
    <cellStyle name="HeadingTable 2 11 9" xfId="10700" xr:uid="{F57280C2-D6C5-44A9-AAA9-F36E709B77AC}"/>
    <cellStyle name="HeadingTable 2 11 9 2" xfId="10701" xr:uid="{994064A5-81D7-4512-9A0E-C2A586F974EA}"/>
    <cellStyle name="HeadingTable 2 12" xfId="10702" xr:uid="{A9FEF965-9C28-413C-91A3-A2C7A2E533F3}"/>
    <cellStyle name="HeadingTable 2 12 10" xfId="10703" xr:uid="{DF689CFB-0303-495E-95F4-DEAC01EF1FBC}"/>
    <cellStyle name="HeadingTable 2 12 10 2" xfId="10704" xr:uid="{7FAF279D-2636-4CEC-A447-5BFB3716CB44}"/>
    <cellStyle name="HeadingTable 2 12 11" xfId="10705" xr:uid="{2131BAC9-9A8D-42EB-A9F5-2AFFBDC7C9F7}"/>
    <cellStyle name="HeadingTable 2 12 11 2" xfId="10706" xr:uid="{7F65B251-69D8-4506-ABFE-9DCC1E8E7854}"/>
    <cellStyle name="HeadingTable 2 12 12" xfId="10707" xr:uid="{36BA00A9-85F2-4541-AA19-DB91BD8EAD00}"/>
    <cellStyle name="HeadingTable 2 12 12 2" xfId="10708" xr:uid="{87524C2C-800F-4253-98C2-5244BD72B8DC}"/>
    <cellStyle name="HeadingTable 2 12 13" xfId="10709" xr:uid="{14BA92A8-8904-46A8-A99A-DB739B77EFDA}"/>
    <cellStyle name="HeadingTable 2 12 13 2" xfId="10710" xr:uid="{589AE8BF-27BE-4AF3-BEB2-90A40141654E}"/>
    <cellStyle name="HeadingTable 2 12 14" xfId="10711" xr:uid="{322053C4-B77D-427F-B743-7819E335D553}"/>
    <cellStyle name="HeadingTable 2 12 14 2" xfId="10712" xr:uid="{F44E8BFC-976A-4784-9F47-0B4B61972EB2}"/>
    <cellStyle name="HeadingTable 2 12 15" xfId="10713" xr:uid="{06D78E0D-4530-413D-A745-8D9B9338BFFB}"/>
    <cellStyle name="HeadingTable 2 12 2" xfId="10714" xr:uid="{4CC3D46D-2214-4BA8-B62C-61DF5BDE910A}"/>
    <cellStyle name="HeadingTable 2 12 2 2" xfId="10715" xr:uid="{82034165-E7E3-459E-B1B7-4E47701EF480}"/>
    <cellStyle name="HeadingTable 2 12 3" xfId="10716" xr:uid="{9F906453-0105-4A1E-9195-A4116A77A17A}"/>
    <cellStyle name="HeadingTable 2 12 3 2" xfId="10717" xr:uid="{DE72B6B6-F016-4AAD-8A8F-2D244E1787C5}"/>
    <cellStyle name="HeadingTable 2 12 4" xfId="10718" xr:uid="{153E302C-5755-4846-B23F-2B1945D7E5C4}"/>
    <cellStyle name="HeadingTable 2 12 4 2" xfId="10719" xr:uid="{E6B89E14-DD1D-4186-9DD0-976E5BBDD466}"/>
    <cellStyle name="HeadingTable 2 12 5" xfId="10720" xr:uid="{5745FFB7-E215-4301-B708-DCA3D0DAEDF6}"/>
    <cellStyle name="HeadingTable 2 12 5 2" xfId="10721" xr:uid="{4573BDF2-0553-452D-A80E-6C1FBCA4A6FB}"/>
    <cellStyle name="HeadingTable 2 12 6" xfId="10722" xr:uid="{CD4927A3-4B25-4B06-9E60-121A5B6DB3AA}"/>
    <cellStyle name="HeadingTable 2 12 6 2" xfId="10723" xr:uid="{4479EC82-6BF1-42FA-B260-30558C5317EC}"/>
    <cellStyle name="HeadingTable 2 12 7" xfId="10724" xr:uid="{142DAE19-405E-4C72-B3C3-01674C305D75}"/>
    <cellStyle name="HeadingTable 2 12 7 2" xfId="10725" xr:uid="{A22006CB-D5F8-45D1-A341-6F0858911084}"/>
    <cellStyle name="HeadingTable 2 12 8" xfId="10726" xr:uid="{54C35B5D-A70A-482E-8DDD-5F790501D2DF}"/>
    <cellStyle name="HeadingTable 2 12 8 2" xfId="10727" xr:uid="{65727952-7416-4563-8345-74FBE2F00342}"/>
    <cellStyle name="HeadingTable 2 12 9" xfId="10728" xr:uid="{129BC1E6-61F0-466E-B9F8-CF471BBD1497}"/>
    <cellStyle name="HeadingTable 2 12 9 2" xfId="10729" xr:uid="{C9F93604-607A-4521-BC81-701B53D6BB8B}"/>
    <cellStyle name="HeadingTable 2 13" xfId="10730" xr:uid="{9D5291EC-2A52-43B2-AB62-969342374A6D}"/>
    <cellStyle name="HeadingTable 2 13 10" xfId="10731" xr:uid="{5086BBC5-2642-4959-AF89-57D2331B1BED}"/>
    <cellStyle name="HeadingTable 2 13 10 2" xfId="10732" xr:uid="{61C33716-7C2F-4A58-A997-0FC05009AB04}"/>
    <cellStyle name="HeadingTable 2 13 11" xfId="10733" xr:uid="{F7970CCE-64F1-4A7C-976F-EBFD66E7EE73}"/>
    <cellStyle name="HeadingTable 2 13 11 2" xfId="10734" xr:uid="{8B65A1ED-97C7-4D36-A32E-66FFAB542F03}"/>
    <cellStyle name="HeadingTable 2 13 12" xfId="10735" xr:uid="{7B0131EB-61A8-47FC-8075-3E4FA98A5848}"/>
    <cellStyle name="HeadingTable 2 13 12 2" xfId="10736" xr:uid="{EF2F183E-760A-44AD-AB7D-C3F4793CF4A3}"/>
    <cellStyle name="HeadingTable 2 13 13" xfId="10737" xr:uid="{7F79DA06-1582-4097-8B03-FF4C21510449}"/>
    <cellStyle name="HeadingTable 2 13 13 2" xfId="10738" xr:uid="{38535D21-DF05-407D-A7CF-31BC3BC90D60}"/>
    <cellStyle name="HeadingTable 2 13 14" xfId="10739" xr:uid="{3E5D8513-7684-4A71-9A4A-5CF5F95712CB}"/>
    <cellStyle name="HeadingTable 2 13 14 2" xfId="10740" xr:uid="{C1C1A593-A7AF-496F-9C42-053F9CC9B765}"/>
    <cellStyle name="HeadingTable 2 13 15" xfId="10741" xr:uid="{6C2BA1F8-889F-421D-98FD-7E6FCF7D2432}"/>
    <cellStyle name="HeadingTable 2 13 2" xfId="10742" xr:uid="{E035ABC8-A498-4C9B-A2C0-1D4D1F3E6AFF}"/>
    <cellStyle name="HeadingTable 2 13 2 2" xfId="10743" xr:uid="{61ED875F-F4B0-4A55-A60D-B1E7F48BEB4A}"/>
    <cellStyle name="HeadingTable 2 13 3" xfId="10744" xr:uid="{FFC4496B-B627-4701-98E1-053FA8BC8E3D}"/>
    <cellStyle name="HeadingTable 2 13 3 2" xfId="10745" xr:uid="{06655991-ABFA-440D-AE05-DE108FD7060F}"/>
    <cellStyle name="HeadingTable 2 13 4" xfId="10746" xr:uid="{A7181AE4-E5BF-4D73-BF20-5BB1A5FAD40A}"/>
    <cellStyle name="HeadingTable 2 13 4 2" xfId="10747" xr:uid="{E9798792-AB1A-45D1-8A40-0027D6852A77}"/>
    <cellStyle name="HeadingTable 2 13 5" xfId="10748" xr:uid="{5CB8512A-A3E0-42D0-8A39-4ACE97B500D9}"/>
    <cellStyle name="HeadingTable 2 13 5 2" xfId="10749" xr:uid="{CFD95D54-1A2F-4239-B715-DFB96D8D81D0}"/>
    <cellStyle name="HeadingTable 2 13 6" xfId="10750" xr:uid="{6ED21482-48EB-40E5-8EA1-BC4586955F52}"/>
    <cellStyle name="HeadingTable 2 13 6 2" xfId="10751" xr:uid="{5094F60C-1CA7-4DA6-B109-85FCA8952CD3}"/>
    <cellStyle name="HeadingTable 2 13 7" xfId="10752" xr:uid="{5ACD5A24-1FA5-4B1D-9C53-E2E1DB02221F}"/>
    <cellStyle name="HeadingTable 2 13 7 2" xfId="10753" xr:uid="{F9D9165E-0428-4A69-AD3E-69DA227C7534}"/>
    <cellStyle name="HeadingTable 2 13 8" xfId="10754" xr:uid="{9FBCF7C9-C33C-4E96-A345-DBD06571FAD8}"/>
    <cellStyle name="HeadingTable 2 13 8 2" xfId="10755" xr:uid="{11154C17-0899-4013-B36B-24DFDD580F11}"/>
    <cellStyle name="HeadingTable 2 13 9" xfId="10756" xr:uid="{C71A5E32-0681-4890-8F67-58C71244F28C}"/>
    <cellStyle name="HeadingTable 2 13 9 2" xfId="10757" xr:uid="{674BEAA7-1CA4-43AA-AD79-C59BAA66AE2A}"/>
    <cellStyle name="HeadingTable 2 14" xfId="10758" xr:uid="{B98CCB5E-0CA2-4F5A-B4B5-8261E4C43A98}"/>
    <cellStyle name="HeadingTable 2 14 10" xfId="10759" xr:uid="{BDAFAB0E-C908-4129-A671-09CD0FC05B91}"/>
    <cellStyle name="HeadingTable 2 14 10 2" xfId="10760" xr:uid="{300E8A26-6D77-486A-B4C6-3AFED776F786}"/>
    <cellStyle name="HeadingTable 2 14 11" xfId="10761" xr:uid="{884EA8FA-597E-4FE7-AC24-9F5C97B3CF5E}"/>
    <cellStyle name="HeadingTable 2 14 11 2" xfId="10762" xr:uid="{328CB800-A86E-437B-847A-3652A202A332}"/>
    <cellStyle name="HeadingTable 2 14 12" xfId="10763" xr:uid="{BF0B0AF6-6B9D-4BA6-BF7C-EF509993FF64}"/>
    <cellStyle name="HeadingTable 2 14 12 2" xfId="10764" xr:uid="{8FC9AC3D-B46D-4A63-A4E8-41AC6BDC339B}"/>
    <cellStyle name="HeadingTable 2 14 13" xfId="10765" xr:uid="{B651C496-CF40-4142-B8AD-9F0E23BF5476}"/>
    <cellStyle name="HeadingTable 2 14 13 2" xfId="10766" xr:uid="{83890EFA-E67B-4457-AAE6-2676AC0D14AF}"/>
    <cellStyle name="HeadingTable 2 14 14" xfId="10767" xr:uid="{F50DBA9F-1804-41B2-8578-E44AAB45BAAE}"/>
    <cellStyle name="HeadingTable 2 14 14 2" xfId="10768" xr:uid="{32E9F45E-7C17-4AC9-80E6-643A31160FFE}"/>
    <cellStyle name="HeadingTable 2 14 15" xfId="10769" xr:uid="{F4D8B69F-6B0E-4A4F-A9B3-0FB1BFA8674B}"/>
    <cellStyle name="HeadingTable 2 14 2" xfId="10770" xr:uid="{683AC8D8-E20B-4268-A1DD-F876028F2DE1}"/>
    <cellStyle name="HeadingTable 2 14 2 2" xfId="10771" xr:uid="{737F9B75-56B2-46E8-904F-257F6116A494}"/>
    <cellStyle name="HeadingTable 2 14 3" xfId="10772" xr:uid="{26AAE0FF-B9C3-4B93-B895-89E724CA3740}"/>
    <cellStyle name="HeadingTable 2 14 3 2" xfId="10773" xr:uid="{66FB5D73-A384-4D51-8992-F904418805AC}"/>
    <cellStyle name="HeadingTable 2 14 4" xfId="10774" xr:uid="{E8B8B2F4-3A5E-4FBE-9C51-00B588472384}"/>
    <cellStyle name="HeadingTable 2 14 4 2" xfId="10775" xr:uid="{6A86B096-FADA-49E3-929E-0EE779843E2A}"/>
    <cellStyle name="HeadingTable 2 14 5" xfId="10776" xr:uid="{F682EF4F-F781-4482-A166-A52880A9E288}"/>
    <cellStyle name="HeadingTable 2 14 5 2" xfId="10777" xr:uid="{9870ADB1-61B9-410B-9EA0-889DE097840D}"/>
    <cellStyle name="HeadingTable 2 14 6" xfId="10778" xr:uid="{06C2C9E9-466C-49F6-A00F-29883A50E592}"/>
    <cellStyle name="HeadingTable 2 14 6 2" xfId="10779" xr:uid="{882F8819-91DA-47D1-9575-E4B9070D24FE}"/>
    <cellStyle name="HeadingTable 2 14 7" xfId="10780" xr:uid="{71FF3F08-110E-4A40-9D9D-16C401661DB3}"/>
    <cellStyle name="HeadingTable 2 14 7 2" xfId="10781" xr:uid="{B8A4BC76-4BD0-48E6-B6D0-7122A2399964}"/>
    <cellStyle name="HeadingTable 2 14 8" xfId="10782" xr:uid="{4F022821-4382-4848-84C1-8AC9C19F8D28}"/>
    <cellStyle name="HeadingTable 2 14 8 2" xfId="10783" xr:uid="{77804924-EA5C-4689-B486-6E65B3AB8770}"/>
    <cellStyle name="HeadingTable 2 14 9" xfId="10784" xr:uid="{61CD03A0-86A7-4C61-BC80-0ACDEC13212B}"/>
    <cellStyle name="HeadingTable 2 14 9 2" xfId="10785" xr:uid="{2FE471D8-D0C7-4033-9AF7-4B0FB765190A}"/>
    <cellStyle name="HeadingTable 2 15" xfId="10786" xr:uid="{E3C8CC92-8052-4728-9AAF-CCA9C908D85D}"/>
    <cellStyle name="HeadingTable 2 15 10" xfId="10787" xr:uid="{FE5AFE90-78CD-4FBC-922D-D01403459520}"/>
    <cellStyle name="HeadingTable 2 15 10 2" xfId="10788" xr:uid="{D9A000A9-4332-4F49-8D09-5BB9D9DC9D8E}"/>
    <cellStyle name="HeadingTable 2 15 11" xfId="10789" xr:uid="{E597F664-CD8F-4F1E-8B1F-A19B7129918B}"/>
    <cellStyle name="HeadingTable 2 15 11 2" xfId="10790" xr:uid="{D1AACB66-0246-4C83-B964-2EC8686AC243}"/>
    <cellStyle name="HeadingTable 2 15 12" xfId="10791" xr:uid="{A4A7CEE4-06A9-4B9D-A43D-6A9577A11538}"/>
    <cellStyle name="HeadingTable 2 15 12 2" xfId="10792" xr:uid="{C05D0553-36C9-4C32-835B-760427C375A0}"/>
    <cellStyle name="HeadingTable 2 15 13" xfId="10793" xr:uid="{82FE4B5C-B611-4CDD-A59E-08FBBB82168D}"/>
    <cellStyle name="HeadingTable 2 15 13 2" xfId="10794" xr:uid="{2E8B3ED0-DF60-4BE8-A42C-ADA1BEE4617D}"/>
    <cellStyle name="HeadingTable 2 15 14" xfId="10795" xr:uid="{56A49C3B-341F-46DA-89FA-9A51F043A436}"/>
    <cellStyle name="HeadingTable 2 15 14 2" xfId="10796" xr:uid="{2D10E882-D543-4028-82B7-DB8BB255395E}"/>
    <cellStyle name="HeadingTable 2 15 15" xfId="10797" xr:uid="{37AAEF6D-2D73-41D5-B23D-8020A0C7AA0B}"/>
    <cellStyle name="HeadingTable 2 15 2" xfId="10798" xr:uid="{C53DF814-0E8E-4A79-BED6-B10F29DCE251}"/>
    <cellStyle name="HeadingTable 2 15 2 2" xfId="10799" xr:uid="{6FF6EBFA-5466-4396-ACD7-371985B3CF2F}"/>
    <cellStyle name="HeadingTable 2 15 3" xfId="10800" xr:uid="{0D11A4C4-9C47-4DD3-8DA3-2A1FB63D4984}"/>
    <cellStyle name="HeadingTable 2 15 3 2" xfId="10801" xr:uid="{DBB60D5E-2D51-476E-85CD-3186EBDDAB4F}"/>
    <cellStyle name="HeadingTable 2 15 4" xfId="10802" xr:uid="{7521DF96-EF7E-440D-83AD-10A0152ACDFA}"/>
    <cellStyle name="HeadingTable 2 15 4 2" xfId="10803" xr:uid="{1F3960EF-575C-41C6-8532-ED4E1E4037B0}"/>
    <cellStyle name="HeadingTable 2 15 5" xfId="10804" xr:uid="{F47DAC41-04DC-49D3-8864-786B147B3AC2}"/>
    <cellStyle name="HeadingTable 2 15 5 2" xfId="10805" xr:uid="{D2F21BD0-F151-4C96-8435-A5E6A86CA596}"/>
    <cellStyle name="HeadingTable 2 15 6" xfId="10806" xr:uid="{20B55D61-21D3-4D57-9771-B5BD0F0D3FBD}"/>
    <cellStyle name="HeadingTable 2 15 6 2" xfId="10807" xr:uid="{D60D3438-A6AA-4417-A7C1-75E7A3C49E6E}"/>
    <cellStyle name="HeadingTable 2 15 7" xfId="10808" xr:uid="{0667DF0B-9C89-42B9-A738-A9C7E9C79064}"/>
    <cellStyle name="HeadingTable 2 15 7 2" xfId="10809" xr:uid="{8A9424D4-235B-475B-9FD4-AFD428513FD4}"/>
    <cellStyle name="HeadingTable 2 15 8" xfId="10810" xr:uid="{F3F2D3D6-5A6E-457A-868E-D7A16240B33B}"/>
    <cellStyle name="HeadingTable 2 15 8 2" xfId="10811" xr:uid="{473C13DB-737E-4FD3-BB43-EC91C0A2081C}"/>
    <cellStyle name="HeadingTable 2 15 9" xfId="10812" xr:uid="{E0742A1D-51F5-464A-9957-5FE6D787A238}"/>
    <cellStyle name="HeadingTable 2 15 9 2" xfId="10813" xr:uid="{25BA7A6A-ACB7-45CB-92CD-FDB6FB57B513}"/>
    <cellStyle name="HeadingTable 2 16" xfId="10814" xr:uid="{2E5609BB-0629-4C86-A3C4-5D52A878D70E}"/>
    <cellStyle name="HeadingTable 2 16 10" xfId="10815" xr:uid="{1285F52C-5991-4958-8689-B8E2B75058E8}"/>
    <cellStyle name="HeadingTable 2 16 10 2" xfId="10816" xr:uid="{CD2FEE2A-FBE1-4845-82B7-3C98792EECEE}"/>
    <cellStyle name="HeadingTable 2 16 11" xfId="10817" xr:uid="{A82F4DA6-3A41-4F8E-9C80-AD83127EB921}"/>
    <cellStyle name="HeadingTable 2 16 11 2" xfId="10818" xr:uid="{171DD36B-656A-411E-8F53-74613D41009A}"/>
    <cellStyle name="HeadingTable 2 16 12" xfId="10819" xr:uid="{4C497D71-CDF7-47B6-BE9A-4B1CFDD2B469}"/>
    <cellStyle name="HeadingTable 2 16 12 2" xfId="10820" xr:uid="{FE29D4BA-DBC9-46D3-A6E4-47B8BA1607D2}"/>
    <cellStyle name="HeadingTable 2 16 13" xfId="10821" xr:uid="{19E5E21A-346C-486C-A6E4-F317F8CB7066}"/>
    <cellStyle name="HeadingTable 2 16 13 2" xfId="10822" xr:uid="{9904C8F5-B7DE-44A4-BD7B-D58B663A9D8A}"/>
    <cellStyle name="HeadingTable 2 16 14" xfId="10823" xr:uid="{D9D90F3B-137B-4C4C-8F1D-8F6A8D70D790}"/>
    <cellStyle name="HeadingTable 2 16 14 2" xfId="10824" xr:uid="{25DDA383-920C-44BB-8B61-311DE71FDE3A}"/>
    <cellStyle name="HeadingTable 2 16 15" xfId="10825" xr:uid="{B3755324-EEB7-48A2-8D69-C6F5ED1EF57A}"/>
    <cellStyle name="HeadingTable 2 16 2" xfId="10826" xr:uid="{23B8C1C2-7EEB-4736-8EE1-D80BA726277D}"/>
    <cellStyle name="HeadingTable 2 16 2 2" xfId="10827" xr:uid="{169FFF5E-7C2B-423F-8B72-EF657B110EB9}"/>
    <cellStyle name="HeadingTable 2 16 3" xfId="10828" xr:uid="{4327F1FF-3BF6-471F-9601-96BF51F4F420}"/>
    <cellStyle name="HeadingTable 2 16 3 2" xfId="10829" xr:uid="{1C291512-5F7D-4C41-A2F5-87CF26233B13}"/>
    <cellStyle name="HeadingTable 2 16 4" xfId="10830" xr:uid="{2D5ED4DC-042F-4972-B11E-F811005A4018}"/>
    <cellStyle name="HeadingTable 2 16 4 2" xfId="10831" xr:uid="{D16A498B-4862-4751-9DA5-A3FFACD587AA}"/>
    <cellStyle name="HeadingTable 2 16 5" xfId="10832" xr:uid="{A7E4B2FE-4A15-4F1D-841D-BBBBA998CED8}"/>
    <cellStyle name="HeadingTable 2 16 5 2" xfId="10833" xr:uid="{3E86E5FA-36C4-42B4-9E6E-3632CC1744B9}"/>
    <cellStyle name="HeadingTable 2 16 6" xfId="10834" xr:uid="{3E84AD1F-E195-4519-86B9-4FE27E4B96A3}"/>
    <cellStyle name="HeadingTable 2 16 6 2" xfId="10835" xr:uid="{26C86840-95EA-45D8-8BD0-749A51DCD34F}"/>
    <cellStyle name="HeadingTable 2 16 7" xfId="10836" xr:uid="{89A76454-0F37-44A7-862E-FCB694D51540}"/>
    <cellStyle name="HeadingTable 2 16 7 2" xfId="10837" xr:uid="{4F459BCB-E07B-4563-981A-4F2D51DC99D1}"/>
    <cellStyle name="HeadingTable 2 16 8" xfId="10838" xr:uid="{C70D2F05-F466-468E-8C2E-1212A48E8ED2}"/>
    <cellStyle name="HeadingTable 2 16 8 2" xfId="10839" xr:uid="{6E8CB1A8-42CE-433F-9F3C-4693239AFF6C}"/>
    <cellStyle name="HeadingTable 2 16 9" xfId="10840" xr:uid="{3F45AF68-0CDB-491B-801C-DC862C5968C1}"/>
    <cellStyle name="HeadingTable 2 16 9 2" xfId="10841" xr:uid="{1EFCF22E-DBC9-4D55-862B-0A14D29E0279}"/>
    <cellStyle name="HeadingTable 2 17" xfId="10842" xr:uid="{9ADB0542-AFF6-461D-9CC5-F7A70A4AA367}"/>
    <cellStyle name="HeadingTable 2 17 10" xfId="10843" xr:uid="{0AEA9629-9DF4-4225-B09C-02F53F6D02A8}"/>
    <cellStyle name="HeadingTable 2 17 10 2" xfId="10844" xr:uid="{65D65A04-138A-4F3F-BFB9-8A471F728D40}"/>
    <cellStyle name="HeadingTable 2 17 11" xfId="10845" xr:uid="{05192CE9-3E0E-4E52-94F4-BA699887B74B}"/>
    <cellStyle name="HeadingTable 2 17 11 2" xfId="10846" xr:uid="{CBD9982A-9905-42EB-8BC1-179C4EFE7B68}"/>
    <cellStyle name="HeadingTable 2 17 12" xfId="10847" xr:uid="{C9E4F197-D712-48B1-B368-32CCC129EA0B}"/>
    <cellStyle name="HeadingTable 2 17 12 2" xfId="10848" xr:uid="{C24BF5DF-EA05-443C-95C9-B7A7584C260E}"/>
    <cellStyle name="HeadingTable 2 17 13" xfId="10849" xr:uid="{50431A17-E19B-425A-A9F8-E61F84044BB5}"/>
    <cellStyle name="HeadingTable 2 17 13 2" xfId="10850" xr:uid="{06070129-7D83-4955-9FD6-BD9974072B29}"/>
    <cellStyle name="HeadingTable 2 17 14" xfId="10851" xr:uid="{8C146D80-BAC4-4312-96D5-18C5FF3EBD52}"/>
    <cellStyle name="HeadingTable 2 17 14 2" xfId="10852" xr:uid="{D3BDA3CC-A220-4128-97D3-B48CCE5A4357}"/>
    <cellStyle name="HeadingTable 2 17 15" xfId="10853" xr:uid="{5E64D0CE-255B-4E5A-8C52-1CC7F6B5333F}"/>
    <cellStyle name="HeadingTable 2 17 2" xfId="10854" xr:uid="{6E2A9353-9742-424C-AA03-13F7A40078FD}"/>
    <cellStyle name="HeadingTable 2 17 2 2" xfId="10855" xr:uid="{4ACD1BEE-D0B1-4D5C-AE47-A53D3598508C}"/>
    <cellStyle name="HeadingTable 2 17 3" xfId="10856" xr:uid="{95662D7B-DBE6-487B-B911-D48BC22F4193}"/>
    <cellStyle name="HeadingTable 2 17 3 2" xfId="10857" xr:uid="{F8A1EDE4-331D-48CF-8A17-522A59022FD3}"/>
    <cellStyle name="HeadingTable 2 17 4" xfId="10858" xr:uid="{88CB9244-8BF6-41C9-BDB1-B12FE2E62CAC}"/>
    <cellStyle name="HeadingTable 2 17 4 2" xfId="10859" xr:uid="{88167B2E-5C71-4CA4-A8BC-8D1291954C8D}"/>
    <cellStyle name="HeadingTable 2 17 5" xfId="10860" xr:uid="{972DCCD5-46DB-4B1C-9452-9BD5C53D9633}"/>
    <cellStyle name="HeadingTable 2 17 5 2" xfId="10861" xr:uid="{392C5835-D9E7-4D15-A50C-6F04CE0A27A7}"/>
    <cellStyle name="HeadingTable 2 17 6" xfId="10862" xr:uid="{80F0E6CE-C390-42F3-AF2C-FB244DE6C0F5}"/>
    <cellStyle name="HeadingTable 2 17 6 2" xfId="10863" xr:uid="{1E8EE71D-9AE2-46FF-B05E-3CD5E88AE339}"/>
    <cellStyle name="HeadingTable 2 17 7" xfId="10864" xr:uid="{5D58E147-D77E-4049-B874-3B95463DB736}"/>
    <cellStyle name="HeadingTable 2 17 7 2" xfId="10865" xr:uid="{1FC4DD6D-2B26-417C-A517-23EC1457277F}"/>
    <cellStyle name="HeadingTable 2 17 8" xfId="10866" xr:uid="{E168183B-4E06-4E79-9A12-5D44F3073182}"/>
    <cellStyle name="HeadingTable 2 17 8 2" xfId="10867" xr:uid="{71D0B69E-783C-4C41-9C51-1AEC400A94C4}"/>
    <cellStyle name="HeadingTable 2 17 9" xfId="10868" xr:uid="{630DC2EA-793F-4B05-B1A4-22C28AAC97A1}"/>
    <cellStyle name="HeadingTable 2 17 9 2" xfId="10869" xr:uid="{3659292F-F3EB-4D89-B9EC-EA4CABE753A6}"/>
    <cellStyle name="HeadingTable 2 18" xfId="10870" xr:uid="{AE0AB01C-4EF2-4E75-A182-977DFC71F2B6}"/>
    <cellStyle name="HeadingTable 2 18 10" xfId="10871" xr:uid="{F0F4D7E0-4687-42A1-8328-522F1706B96B}"/>
    <cellStyle name="HeadingTable 2 18 10 2" xfId="10872" xr:uid="{E5A8B167-B399-4399-8658-87563DA09D9E}"/>
    <cellStyle name="HeadingTable 2 18 11" xfId="10873" xr:uid="{3BA077A8-F05D-4773-A860-3CAF715BC07A}"/>
    <cellStyle name="HeadingTable 2 18 11 2" xfId="10874" xr:uid="{9E7BDB74-7E2E-47FA-B0BB-6A687A0BD81E}"/>
    <cellStyle name="HeadingTable 2 18 12" xfId="10875" xr:uid="{30BBDAAD-AD8D-4364-A649-0892A1759EB5}"/>
    <cellStyle name="HeadingTable 2 18 12 2" xfId="10876" xr:uid="{35952816-C8E9-4817-9E58-AD133D2CB006}"/>
    <cellStyle name="HeadingTable 2 18 13" xfId="10877" xr:uid="{DBD68049-5638-4776-B9CA-3095D1B5BE07}"/>
    <cellStyle name="HeadingTable 2 18 13 2" xfId="10878" xr:uid="{E4FE30F8-0142-482A-9E4F-AC7B2947403A}"/>
    <cellStyle name="HeadingTable 2 18 14" xfId="10879" xr:uid="{49FC51EC-5FC5-42A7-8A3C-A8CB079BFC5B}"/>
    <cellStyle name="HeadingTable 2 18 14 2" xfId="10880" xr:uid="{0B32A86E-542A-4C6D-A57D-24F1D77D53D5}"/>
    <cellStyle name="HeadingTable 2 18 15" xfId="10881" xr:uid="{52A7DE1B-605F-4958-BBAA-BD0505A3FCF8}"/>
    <cellStyle name="HeadingTable 2 18 2" xfId="10882" xr:uid="{DA2557C5-1F56-4496-A399-19E65537BA3D}"/>
    <cellStyle name="HeadingTable 2 18 2 2" xfId="10883" xr:uid="{BA512E88-F1AC-4C44-9317-C49A8F6936A0}"/>
    <cellStyle name="HeadingTable 2 18 3" xfId="10884" xr:uid="{FD12E5B5-07BF-4F2D-B93F-1C1B344947B3}"/>
    <cellStyle name="HeadingTable 2 18 3 2" xfId="10885" xr:uid="{7C2BE7FE-E7C3-4DC6-B97D-B06DB20D8E51}"/>
    <cellStyle name="HeadingTable 2 18 4" xfId="10886" xr:uid="{CE406D36-D9AB-4CF4-AC74-B9DBD7812307}"/>
    <cellStyle name="HeadingTable 2 18 4 2" xfId="10887" xr:uid="{2C6F78A0-214E-4086-90E0-3E4A196EFA33}"/>
    <cellStyle name="HeadingTable 2 18 5" xfId="10888" xr:uid="{E1D6019C-1756-4E86-B686-501CE158FFD2}"/>
    <cellStyle name="HeadingTable 2 18 5 2" xfId="10889" xr:uid="{AB260837-4CE4-4B6D-9AFF-B5B0883C2134}"/>
    <cellStyle name="HeadingTable 2 18 6" xfId="10890" xr:uid="{593AF8E6-526C-4FDE-AAFF-1137D2057C6E}"/>
    <cellStyle name="HeadingTable 2 18 6 2" xfId="10891" xr:uid="{B3D8CBE2-C867-4C04-94D1-BB6874A3E6F0}"/>
    <cellStyle name="HeadingTable 2 18 7" xfId="10892" xr:uid="{4B961740-766A-4C56-979C-79DEC4307368}"/>
    <cellStyle name="HeadingTable 2 18 7 2" xfId="10893" xr:uid="{1DB78AF8-D5B2-48D9-8854-89F7F5DF63CF}"/>
    <cellStyle name="HeadingTable 2 18 8" xfId="10894" xr:uid="{D942B5F6-282D-45FE-BAFB-2DD952118056}"/>
    <cellStyle name="HeadingTable 2 18 8 2" xfId="10895" xr:uid="{890A3191-D6FB-4FF9-B918-C45629374017}"/>
    <cellStyle name="HeadingTable 2 18 9" xfId="10896" xr:uid="{F3EBDC7B-578C-497A-BD4F-F936FCB09FA4}"/>
    <cellStyle name="HeadingTable 2 18 9 2" xfId="10897" xr:uid="{DB8EB2BA-C86C-4C2A-A674-8E4E2B4346AC}"/>
    <cellStyle name="HeadingTable 2 19" xfId="10898" xr:uid="{7C8D27EC-0CB7-48BA-A2DA-967DB1F47093}"/>
    <cellStyle name="HeadingTable 2 19 10" xfId="10899" xr:uid="{BB3DC632-C72E-4667-BC21-37FB0BED698F}"/>
    <cellStyle name="HeadingTable 2 19 10 2" xfId="10900" xr:uid="{939F055D-4A38-47BB-9DF6-1D9943D127C1}"/>
    <cellStyle name="HeadingTable 2 19 11" xfId="10901" xr:uid="{2439C374-E916-42C0-801C-D178A46955A5}"/>
    <cellStyle name="HeadingTable 2 19 11 2" xfId="10902" xr:uid="{223EE02F-3338-49C1-BBD7-253EC7EA908E}"/>
    <cellStyle name="HeadingTable 2 19 12" xfId="10903" xr:uid="{DF106017-4B98-4299-BD69-8BA23C7B2A95}"/>
    <cellStyle name="HeadingTable 2 19 12 2" xfId="10904" xr:uid="{66344DCD-E1F0-4722-BF94-88129EEBBDF4}"/>
    <cellStyle name="HeadingTable 2 19 13" xfId="10905" xr:uid="{6417E702-5172-47EB-AD25-41B7E7C0589E}"/>
    <cellStyle name="HeadingTable 2 19 13 2" xfId="10906" xr:uid="{C090CC8E-2819-49A2-9354-6D735BFECA47}"/>
    <cellStyle name="HeadingTable 2 19 14" xfId="10907" xr:uid="{F9A48B27-CB81-4A53-8B3A-FF8524D8BEE6}"/>
    <cellStyle name="HeadingTable 2 19 14 2" xfId="10908" xr:uid="{84B7AAB9-2C22-4B18-97FE-7D584395F1CC}"/>
    <cellStyle name="HeadingTable 2 19 15" xfId="10909" xr:uid="{D7CA721B-84C4-418D-A98E-CB4D9E88C1B9}"/>
    <cellStyle name="HeadingTable 2 19 2" xfId="10910" xr:uid="{BD0D0272-3812-46CE-BC4A-1C1B2919C2A3}"/>
    <cellStyle name="HeadingTable 2 19 2 2" xfId="10911" xr:uid="{A57393F0-33CC-44F4-BE22-C65D0D3666A8}"/>
    <cellStyle name="HeadingTable 2 19 3" xfId="10912" xr:uid="{7645CFB2-70A4-46B7-89A7-5F074F13849F}"/>
    <cellStyle name="HeadingTable 2 19 3 2" xfId="10913" xr:uid="{16615520-78A2-422A-AED4-1DD58356A933}"/>
    <cellStyle name="HeadingTable 2 19 4" xfId="10914" xr:uid="{F49C199E-B36E-40C3-85F2-ABFBDFD16C28}"/>
    <cellStyle name="HeadingTable 2 19 4 2" xfId="10915" xr:uid="{13CFC9F1-F73E-4C96-AAB7-F860A8E30DFD}"/>
    <cellStyle name="HeadingTable 2 19 5" xfId="10916" xr:uid="{57CFC8E0-D624-4EF8-9EF9-5932035D843C}"/>
    <cellStyle name="HeadingTable 2 19 5 2" xfId="10917" xr:uid="{FCBE80CC-B55C-4BDC-A0B6-7DED12CE88B2}"/>
    <cellStyle name="HeadingTable 2 19 6" xfId="10918" xr:uid="{16403999-BD2C-4BF4-88B7-D4DF48260DAA}"/>
    <cellStyle name="HeadingTable 2 19 6 2" xfId="10919" xr:uid="{FE9675A4-491A-48B7-8A4F-CEF845C17C1F}"/>
    <cellStyle name="HeadingTable 2 19 7" xfId="10920" xr:uid="{C655E2D4-5A1F-41A3-AF66-29637B81EC81}"/>
    <cellStyle name="HeadingTable 2 19 7 2" xfId="10921" xr:uid="{587B52BA-71DF-4A1C-BB50-4F56C114A092}"/>
    <cellStyle name="HeadingTable 2 19 8" xfId="10922" xr:uid="{0E9E5F3A-8D5E-42E8-84A1-288B5D5CABA5}"/>
    <cellStyle name="HeadingTable 2 19 8 2" xfId="10923" xr:uid="{A1302675-A7D3-4A8A-B895-A5189D844E86}"/>
    <cellStyle name="HeadingTable 2 19 9" xfId="10924" xr:uid="{07526E50-9273-4869-A955-D45B6BD9DD91}"/>
    <cellStyle name="HeadingTable 2 19 9 2" xfId="10925" xr:uid="{AB271BF4-BB3E-42E9-BB2A-A099DF47796D}"/>
    <cellStyle name="HeadingTable 2 2" xfId="10926" xr:uid="{08478B23-D4C9-4110-934F-C9F027E6BEBC}"/>
    <cellStyle name="HeadingTable 2 2 10" xfId="10927" xr:uid="{E749706A-67F8-443E-A9C6-6921429C04F2}"/>
    <cellStyle name="HeadingTable 2 2 10 2" xfId="10928" xr:uid="{2D7BBF17-DBC3-4D9D-B17F-E395E4FE872E}"/>
    <cellStyle name="HeadingTable 2 2 11" xfId="10929" xr:uid="{15214FFE-8414-4616-9D34-DCE1496C8855}"/>
    <cellStyle name="HeadingTable 2 2 11 2" xfId="10930" xr:uid="{FB367C94-F2AC-4415-A83F-B74801F0D54D}"/>
    <cellStyle name="HeadingTable 2 2 12" xfId="10931" xr:uid="{A3C6D5C5-58D7-4777-9948-22B5E8EAAD29}"/>
    <cellStyle name="HeadingTable 2 2 12 2" xfId="10932" xr:uid="{177CF235-8ED7-4879-B8D5-ADCFE06F1CE8}"/>
    <cellStyle name="HeadingTable 2 2 13" xfId="10933" xr:uid="{1420F79A-22B0-468A-87EE-2BA35A397112}"/>
    <cellStyle name="HeadingTable 2 2 13 2" xfId="10934" xr:uid="{71819FA2-B05C-4575-9FB3-0023CF13927D}"/>
    <cellStyle name="HeadingTable 2 2 14" xfId="10935" xr:uid="{B072D312-1212-45BB-94CA-616997BEE9B7}"/>
    <cellStyle name="HeadingTable 2 2 14 2" xfId="10936" xr:uid="{76C473E4-00D4-4694-AFDA-18445A90A92E}"/>
    <cellStyle name="HeadingTable 2 2 15" xfId="10937" xr:uid="{14C24E74-DDED-4403-9A51-572522C14F49}"/>
    <cellStyle name="HeadingTable 2 2 2" xfId="10938" xr:uid="{8BC7FF39-1774-423C-AA8A-D16027508048}"/>
    <cellStyle name="HeadingTable 2 2 2 2" xfId="10939" xr:uid="{D824FA61-B76D-42CC-9DF9-696E94FC2397}"/>
    <cellStyle name="HeadingTable 2 2 3" xfId="10940" xr:uid="{D184B4ED-28FC-4B63-9155-20247C49A28C}"/>
    <cellStyle name="HeadingTable 2 2 3 2" xfId="10941" xr:uid="{11EABA4F-A694-432D-B066-4BEA25E5C7D4}"/>
    <cellStyle name="HeadingTable 2 2 4" xfId="10942" xr:uid="{872DCB99-0151-493D-81CB-5199A179F352}"/>
    <cellStyle name="HeadingTable 2 2 4 2" xfId="10943" xr:uid="{84479BDC-3604-46E7-9546-41E291A5D525}"/>
    <cellStyle name="HeadingTable 2 2 5" xfId="10944" xr:uid="{1F5B3F73-BFD3-42E6-BE9D-E0416E6A00C4}"/>
    <cellStyle name="HeadingTable 2 2 5 2" xfId="10945" xr:uid="{83677099-B28B-4EAA-BC3E-855B30879CEC}"/>
    <cellStyle name="HeadingTable 2 2 6" xfId="10946" xr:uid="{46A2D905-C801-4F53-882C-AE894D88EBFE}"/>
    <cellStyle name="HeadingTable 2 2 6 2" xfId="10947" xr:uid="{A97C5C38-FC1A-4DC1-8788-5E0026583840}"/>
    <cellStyle name="HeadingTable 2 2 7" xfId="10948" xr:uid="{18BCB128-82B9-4918-8294-5E6648BA4C40}"/>
    <cellStyle name="HeadingTable 2 2 7 2" xfId="10949" xr:uid="{1CD2CF63-85B9-462F-92C8-1C63119B8D99}"/>
    <cellStyle name="HeadingTable 2 2 8" xfId="10950" xr:uid="{43ED4442-A9F6-4461-81CB-37B015775B81}"/>
    <cellStyle name="HeadingTable 2 2 8 2" xfId="10951" xr:uid="{CCF95FAC-78A7-4061-95E6-2F1F984D1E6C}"/>
    <cellStyle name="HeadingTable 2 2 9" xfId="10952" xr:uid="{F077530D-9587-402F-AB57-986B44A425DB}"/>
    <cellStyle name="HeadingTable 2 2 9 2" xfId="10953" xr:uid="{E582A1E6-6118-42A5-9BB9-B5C9C60F0D66}"/>
    <cellStyle name="HeadingTable 2 20" xfId="10954" xr:uid="{195E6E1D-FAC2-488B-A804-70375848DE4A}"/>
    <cellStyle name="HeadingTable 2 20 10" xfId="10955" xr:uid="{33D67F91-3E4D-44C9-94FD-91A9882E1820}"/>
    <cellStyle name="HeadingTable 2 20 10 2" xfId="10956" xr:uid="{690DA3D0-4DF6-4FAC-B2EC-AE480C70D8E0}"/>
    <cellStyle name="HeadingTable 2 20 11" xfId="10957" xr:uid="{9A82AF19-A103-49BE-A482-39AFE9D0383D}"/>
    <cellStyle name="HeadingTable 2 20 11 2" xfId="10958" xr:uid="{EF049837-0F4B-46F5-A679-9D857C9450C2}"/>
    <cellStyle name="HeadingTable 2 20 12" xfId="10959" xr:uid="{7C2ACAAA-72D6-4E68-98E3-3D3552CAB3BE}"/>
    <cellStyle name="HeadingTable 2 20 12 2" xfId="10960" xr:uid="{0623988E-2E76-48AE-8C73-6832FD0D813A}"/>
    <cellStyle name="HeadingTable 2 20 13" xfId="10961" xr:uid="{99DB1E93-3724-4F1E-B8CE-555438B2B519}"/>
    <cellStyle name="HeadingTable 2 20 13 2" xfId="10962" xr:uid="{344F2D50-D7B8-45E9-B4D9-DF5AC4A2A3DF}"/>
    <cellStyle name="HeadingTable 2 20 14" xfId="10963" xr:uid="{EA79E6CE-7CAC-432A-B760-564A0E2FB367}"/>
    <cellStyle name="HeadingTable 2 20 14 2" xfId="10964" xr:uid="{B03452C0-25F1-42E2-9D19-9A6ED7ECBE3B}"/>
    <cellStyle name="HeadingTable 2 20 15" xfId="10965" xr:uid="{612C1651-0664-4BB9-878A-67BB0F7E12FF}"/>
    <cellStyle name="HeadingTable 2 20 2" xfId="10966" xr:uid="{EF772521-181B-47BE-A5AE-8F63276577FF}"/>
    <cellStyle name="HeadingTable 2 20 2 2" xfId="10967" xr:uid="{7F5C9C22-E3A3-4D68-870F-37FDD7530568}"/>
    <cellStyle name="HeadingTable 2 20 3" xfId="10968" xr:uid="{0D05647C-56DF-4DBF-9FCB-4760DD2185D7}"/>
    <cellStyle name="HeadingTable 2 20 3 2" xfId="10969" xr:uid="{086C975D-BD93-434B-85B3-E91DFF3D8494}"/>
    <cellStyle name="HeadingTable 2 20 4" xfId="10970" xr:uid="{7D03A418-FB2A-4EB4-B3D8-24E3ED749A26}"/>
    <cellStyle name="HeadingTable 2 20 4 2" xfId="10971" xr:uid="{B54D0E89-A4E4-43BE-ADF8-28065CB464B8}"/>
    <cellStyle name="HeadingTable 2 20 5" xfId="10972" xr:uid="{C895E2AF-56CD-41F2-9369-731946F51DCA}"/>
    <cellStyle name="HeadingTable 2 20 5 2" xfId="10973" xr:uid="{5C2ADB01-6296-4BD2-9297-39620A2D75C7}"/>
    <cellStyle name="HeadingTable 2 20 6" xfId="10974" xr:uid="{E2089F63-424C-4275-A453-F936D2A61916}"/>
    <cellStyle name="HeadingTable 2 20 6 2" xfId="10975" xr:uid="{2DBE5987-7E2D-4443-B008-6929740B735C}"/>
    <cellStyle name="HeadingTable 2 20 7" xfId="10976" xr:uid="{A598F854-3A9A-43A9-81F4-1EA639F97960}"/>
    <cellStyle name="HeadingTable 2 20 7 2" xfId="10977" xr:uid="{93EC6C75-382D-4BF2-A9F6-EA9A7084665E}"/>
    <cellStyle name="HeadingTable 2 20 8" xfId="10978" xr:uid="{35984257-2282-4530-87E2-C16529421F35}"/>
    <cellStyle name="HeadingTable 2 20 8 2" xfId="10979" xr:uid="{5806C718-AF0E-4A39-9076-BC58696CE02C}"/>
    <cellStyle name="HeadingTable 2 20 9" xfId="10980" xr:uid="{72CE64DC-29A5-445B-A2CA-EEB82E74FD66}"/>
    <cellStyle name="HeadingTable 2 20 9 2" xfId="10981" xr:uid="{17FC0103-38E5-45B6-8C4C-554A54E4562A}"/>
    <cellStyle name="HeadingTable 2 21" xfId="10982" xr:uid="{ED2353E9-AE8A-4342-B63D-AE314FA66F61}"/>
    <cellStyle name="HeadingTable 2 21 10" xfId="10983" xr:uid="{816FA7C3-A6BD-4E75-B95F-3F5FF60DFE18}"/>
    <cellStyle name="HeadingTable 2 21 10 2" xfId="10984" xr:uid="{9F1B16C7-1989-4DEB-A00C-A5CB4336FC20}"/>
    <cellStyle name="HeadingTable 2 21 11" xfId="10985" xr:uid="{2340D598-8854-4AFF-A537-A24F4249D5A9}"/>
    <cellStyle name="HeadingTable 2 21 11 2" xfId="10986" xr:uid="{8B01459C-6DE7-4067-AAF4-0B693A2F7538}"/>
    <cellStyle name="HeadingTable 2 21 12" xfId="10987" xr:uid="{5D7A6ED9-ED90-4515-AEF7-99CB91325CA3}"/>
    <cellStyle name="HeadingTable 2 21 12 2" xfId="10988" xr:uid="{21E3406C-9184-4194-83A6-916E75FF3DD6}"/>
    <cellStyle name="HeadingTable 2 21 13" xfId="10989" xr:uid="{BDB06437-5404-40D6-8890-6AA073CDB172}"/>
    <cellStyle name="HeadingTable 2 21 13 2" xfId="10990" xr:uid="{88A34695-CEF1-4C66-B825-F71B02EC660C}"/>
    <cellStyle name="HeadingTable 2 21 14" xfId="10991" xr:uid="{B32E959E-53A4-43CC-9CA9-1755D2FDCEA5}"/>
    <cellStyle name="HeadingTable 2 21 14 2" xfId="10992" xr:uid="{EBB99F87-FE19-4FC3-B7F5-5F9B2960F476}"/>
    <cellStyle name="HeadingTable 2 21 15" xfId="10993" xr:uid="{A8B899F7-0A20-4BA7-B44B-4B05B97D3558}"/>
    <cellStyle name="HeadingTable 2 21 2" xfId="10994" xr:uid="{3AAD9026-42E9-4660-B88D-D1D2B4E68A74}"/>
    <cellStyle name="HeadingTable 2 21 2 2" xfId="10995" xr:uid="{4B23F89C-0CD7-4D03-BCC4-D06EBEA936DA}"/>
    <cellStyle name="HeadingTable 2 21 3" xfId="10996" xr:uid="{D43701F1-0B66-45F4-9B7D-5FE69ABAB7BE}"/>
    <cellStyle name="HeadingTable 2 21 3 2" xfId="10997" xr:uid="{2CC8EC0F-BAF5-4E8A-8F8F-61C7D40B5BAE}"/>
    <cellStyle name="HeadingTable 2 21 4" xfId="10998" xr:uid="{752A259A-33AE-4D2D-8B5A-563EEB0E6FF9}"/>
    <cellStyle name="HeadingTable 2 21 4 2" xfId="10999" xr:uid="{CE020A5A-354E-4467-BAD3-F929AD977748}"/>
    <cellStyle name="HeadingTable 2 21 5" xfId="11000" xr:uid="{2C3F3664-F56B-4191-9BDE-0F66C2FC3DFF}"/>
    <cellStyle name="HeadingTable 2 21 5 2" xfId="11001" xr:uid="{D821B6C8-83DD-4423-9F38-998A60557F31}"/>
    <cellStyle name="HeadingTable 2 21 6" xfId="11002" xr:uid="{48308081-5283-4DC0-8C41-4F3888F11C51}"/>
    <cellStyle name="HeadingTable 2 21 6 2" xfId="11003" xr:uid="{12CA1F41-FC14-4657-B2C5-BA0E5FF4D575}"/>
    <cellStyle name="HeadingTable 2 21 7" xfId="11004" xr:uid="{7C6B863C-007C-4025-87C7-5498D649E992}"/>
    <cellStyle name="HeadingTable 2 21 7 2" xfId="11005" xr:uid="{7499AE46-929E-4397-8AF6-DED2121DAEFA}"/>
    <cellStyle name="HeadingTable 2 21 8" xfId="11006" xr:uid="{63A5E03B-C204-49E9-BA5D-7C31121D9D63}"/>
    <cellStyle name="HeadingTable 2 21 8 2" xfId="11007" xr:uid="{ED8928DE-1A26-42B2-AD65-2E587B1E3B11}"/>
    <cellStyle name="HeadingTable 2 21 9" xfId="11008" xr:uid="{F1A08D89-889A-4638-AFF9-D271CB1AD7E8}"/>
    <cellStyle name="HeadingTable 2 21 9 2" xfId="11009" xr:uid="{843FC140-CC55-4496-A030-8DE66B26E664}"/>
    <cellStyle name="HeadingTable 2 22" xfId="11010" xr:uid="{9683DB0B-FA56-4DCE-9A2D-2C1224DD5EE1}"/>
    <cellStyle name="HeadingTable 2 22 10" xfId="11011" xr:uid="{575B2C7A-0B86-4C25-A393-A50EA3ECF28F}"/>
    <cellStyle name="HeadingTable 2 22 10 2" xfId="11012" xr:uid="{D1D41FA2-E112-4900-ABE2-3DC41306D55F}"/>
    <cellStyle name="HeadingTable 2 22 11" xfId="11013" xr:uid="{23402CF5-BBC5-4486-940F-80D51DE74FB4}"/>
    <cellStyle name="HeadingTable 2 22 11 2" xfId="11014" xr:uid="{7343A2C9-75D4-46EE-B138-2AE17A312742}"/>
    <cellStyle name="HeadingTable 2 22 12" xfId="11015" xr:uid="{045ED0DE-D7B6-42A5-9928-CFFB746AB9C2}"/>
    <cellStyle name="HeadingTable 2 22 12 2" xfId="11016" xr:uid="{700B99DA-C2CE-4067-B283-8846894EDCF8}"/>
    <cellStyle name="HeadingTable 2 22 13" xfId="11017" xr:uid="{C549ABE5-0E55-4984-89CE-09246CAF46CB}"/>
    <cellStyle name="HeadingTable 2 22 13 2" xfId="11018" xr:uid="{949368AE-5DB7-43D2-9D6F-59057DAD2C36}"/>
    <cellStyle name="HeadingTable 2 22 14" xfId="11019" xr:uid="{0ECE648A-5608-4C87-82D2-EACEE1C7257A}"/>
    <cellStyle name="HeadingTable 2 22 14 2" xfId="11020" xr:uid="{A8488E98-0F4E-4380-8628-759C3B010C41}"/>
    <cellStyle name="HeadingTable 2 22 15" xfId="11021" xr:uid="{034A957F-B550-4BB7-AC24-152C8E040E17}"/>
    <cellStyle name="HeadingTable 2 22 2" xfId="11022" xr:uid="{60FC4849-2614-44FE-A6D9-B2AB726E813B}"/>
    <cellStyle name="HeadingTable 2 22 2 2" xfId="11023" xr:uid="{97B5CF48-5F8A-4177-B056-C23C6DB31943}"/>
    <cellStyle name="HeadingTable 2 22 3" xfId="11024" xr:uid="{E4EBA498-CF41-4D35-BC16-B7A37B67DC51}"/>
    <cellStyle name="HeadingTable 2 22 3 2" xfId="11025" xr:uid="{66B91ACD-3374-4E31-9773-57E128FDCFB9}"/>
    <cellStyle name="HeadingTable 2 22 4" xfId="11026" xr:uid="{B7734230-05D2-47F9-9768-42C0D4ED87EA}"/>
    <cellStyle name="HeadingTable 2 22 4 2" xfId="11027" xr:uid="{01A8F683-56C1-411F-826F-0A6268DD3A39}"/>
    <cellStyle name="HeadingTable 2 22 5" xfId="11028" xr:uid="{63E2463D-FCB6-4C71-BFBB-9A09B2106E0F}"/>
    <cellStyle name="HeadingTable 2 22 5 2" xfId="11029" xr:uid="{9AF8E6D3-C606-4EE8-837E-68E45D8714AC}"/>
    <cellStyle name="HeadingTable 2 22 6" xfId="11030" xr:uid="{C79303F2-E9FD-4F43-ADFB-99E32C3042E9}"/>
    <cellStyle name="HeadingTable 2 22 6 2" xfId="11031" xr:uid="{8E43B778-0867-4409-96CB-353532983E18}"/>
    <cellStyle name="HeadingTable 2 22 7" xfId="11032" xr:uid="{68A692BB-6A57-449A-AF19-8063A625EF26}"/>
    <cellStyle name="HeadingTable 2 22 7 2" xfId="11033" xr:uid="{71E179B7-D441-4D04-A921-3CCAAD1AACBF}"/>
    <cellStyle name="HeadingTable 2 22 8" xfId="11034" xr:uid="{675D7A44-3D7F-47A0-A32B-72D471D0D33D}"/>
    <cellStyle name="HeadingTable 2 22 8 2" xfId="11035" xr:uid="{5C4E8436-DE82-4833-85EC-79AF1BADDDA2}"/>
    <cellStyle name="HeadingTable 2 22 9" xfId="11036" xr:uid="{6F67F8BC-63F0-4580-9F06-FFA098441054}"/>
    <cellStyle name="HeadingTable 2 22 9 2" xfId="11037" xr:uid="{6C5AD55B-585D-4700-84EA-8564B9B39E15}"/>
    <cellStyle name="HeadingTable 2 23" xfId="11038" xr:uid="{79EF9AD6-44C3-44D1-9E1E-FCBEBF39B8AF}"/>
    <cellStyle name="HeadingTable 2 23 10" xfId="11039" xr:uid="{9CFC4658-0937-4743-BE17-08820A5F6D74}"/>
    <cellStyle name="HeadingTable 2 23 10 2" xfId="11040" xr:uid="{D3ED6977-CE27-4A92-AA50-316836094ED6}"/>
    <cellStyle name="HeadingTable 2 23 11" xfId="11041" xr:uid="{E9287F34-C3C9-4DF9-9281-54EEFB2C7757}"/>
    <cellStyle name="HeadingTable 2 23 11 2" xfId="11042" xr:uid="{1B200FE4-A27D-4928-BCE6-B05122EA0931}"/>
    <cellStyle name="HeadingTable 2 23 12" xfId="11043" xr:uid="{AD97181C-1C31-411E-8659-868C294FC6C6}"/>
    <cellStyle name="HeadingTable 2 23 12 2" xfId="11044" xr:uid="{14DA98B3-800A-409D-9494-E2D46E6CA9DF}"/>
    <cellStyle name="HeadingTable 2 23 13" xfId="11045" xr:uid="{8BF5E16D-4FB4-48A7-BC70-65B6C64394D2}"/>
    <cellStyle name="HeadingTable 2 23 13 2" xfId="11046" xr:uid="{B34ED188-7464-4388-98E5-B3A61C2247F5}"/>
    <cellStyle name="HeadingTable 2 23 14" xfId="11047" xr:uid="{2B885244-A1DD-419B-87DF-6DC9BDDE4A5B}"/>
    <cellStyle name="HeadingTable 2 23 14 2" xfId="11048" xr:uid="{3E6E76A8-66B0-4DA6-9BB6-002CE3D1E0B2}"/>
    <cellStyle name="HeadingTable 2 23 15" xfId="11049" xr:uid="{F8623455-7826-4D3D-B15E-0A4543F869D8}"/>
    <cellStyle name="HeadingTable 2 23 2" xfId="11050" xr:uid="{BD7488CF-EB98-41E6-B618-809605E49F18}"/>
    <cellStyle name="HeadingTable 2 23 2 2" xfId="11051" xr:uid="{BB32E705-9C47-4800-A284-65FBF8D97268}"/>
    <cellStyle name="HeadingTable 2 23 3" xfId="11052" xr:uid="{0E46B97F-E38F-4113-9C13-BE8CEE33A360}"/>
    <cellStyle name="HeadingTable 2 23 3 2" xfId="11053" xr:uid="{BA7BDFDB-6A5B-4F16-9266-9678D91B9306}"/>
    <cellStyle name="HeadingTable 2 23 4" xfId="11054" xr:uid="{EAE5EFF6-98B5-42A7-88E0-3E1D001FC006}"/>
    <cellStyle name="HeadingTable 2 23 4 2" xfId="11055" xr:uid="{15C47C80-0ABE-4D2F-A069-53AB16B1FD52}"/>
    <cellStyle name="HeadingTable 2 23 5" xfId="11056" xr:uid="{4DC2F1A0-31CA-4EBC-8BFD-C8D9448CA89B}"/>
    <cellStyle name="HeadingTable 2 23 5 2" xfId="11057" xr:uid="{D673F12D-BD42-4222-900A-26F64D975DAC}"/>
    <cellStyle name="HeadingTable 2 23 6" xfId="11058" xr:uid="{20E8A8A9-DB19-4BEB-8BDC-CDAAF6C6DF38}"/>
    <cellStyle name="HeadingTable 2 23 6 2" xfId="11059" xr:uid="{91EA2194-3346-4546-807F-9F253C39984D}"/>
    <cellStyle name="HeadingTable 2 23 7" xfId="11060" xr:uid="{C411E2CB-3D59-4ECF-B742-3E3514A4E916}"/>
    <cellStyle name="HeadingTable 2 23 7 2" xfId="11061" xr:uid="{2F722180-4693-4656-B6FF-3F010748616B}"/>
    <cellStyle name="HeadingTable 2 23 8" xfId="11062" xr:uid="{5A48850C-DCB1-48E4-ABAC-8AE20EEED9E8}"/>
    <cellStyle name="HeadingTable 2 23 8 2" xfId="11063" xr:uid="{7AAF6479-CFE2-4B7E-B296-D4A3B2E47E0A}"/>
    <cellStyle name="HeadingTable 2 23 9" xfId="11064" xr:uid="{E59282FC-128E-4E6E-9EB6-EBE53A2F06DE}"/>
    <cellStyle name="HeadingTable 2 23 9 2" xfId="11065" xr:uid="{5FE4DC47-7F90-43E1-9D24-EC270B181B1C}"/>
    <cellStyle name="HeadingTable 2 24" xfId="11066" xr:uid="{27E1C380-6664-44B5-B724-F2D41A662B3B}"/>
    <cellStyle name="HeadingTable 2 24 10" xfId="11067" xr:uid="{76347E6E-5E99-4C5A-A146-3941B788DFA9}"/>
    <cellStyle name="HeadingTable 2 24 10 2" xfId="11068" xr:uid="{883AD5EF-13D1-4ADD-8B6D-5B623E89965C}"/>
    <cellStyle name="HeadingTable 2 24 11" xfId="11069" xr:uid="{B875418E-4AC7-4FE1-ABB1-12B80B4FC024}"/>
    <cellStyle name="HeadingTable 2 24 11 2" xfId="11070" xr:uid="{5CA92269-5A0E-497A-95E4-AFD6E64C905A}"/>
    <cellStyle name="HeadingTable 2 24 12" xfId="11071" xr:uid="{EB9CC082-E718-4FA2-9742-CDF9C3A2453A}"/>
    <cellStyle name="HeadingTable 2 24 12 2" xfId="11072" xr:uid="{7783F95A-72BE-4FA5-8EBD-3BA0B8874AE6}"/>
    <cellStyle name="HeadingTable 2 24 13" xfId="11073" xr:uid="{692849F7-3A03-4DF6-A689-0613E07D6B02}"/>
    <cellStyle name="HeadingTable 2 24 13 2" xfId="11074" xr:uid="{F34D1B3E-347F-4EFF-A5E2-3BBEF89E643D}"/>
    <cellStyle name="HeadingTable 2 24 14" xfId="11075" xr:uid="{B86A2443-72CF-46E8-AC5A-5CCBB1C7DE3E}"/>
    <cellStyle name="HeadingTable 2 24 14 2" xfId="11076" xr:uid="{AB3CA229-E7A6-4A34-8C8D-356397C6366D}"/>
    <cellStyle name="HeadingTable 2 24 15" xfId="11077" xr:uid="{7AE93DB7-C069-4967-AF79-3FF0EC57FA7B}"/>
    <cellStyle name="HeadingTable 2 24 2" xfId="11078" xr:uid="{5A79CFAF-86BD-418D-AEC2-2D959D5B5B1C}"/>
    <cellStyle name="HeadingTable 2 24 2 2" xfId="11079" xr:uid="{BB5BED9A-B3A6-4C34-A1D5-C48C9CCB9A2B}"/>
    <cellStyle name="HeadingTable 2 24 3" xfId="11080" xr:uid="{B00742CF-E1F6-44A6-BF3E-6F1D91306A7B}"/>
    <cellStyle name="HeadingTable 2 24 3 2" xfId="11081" xr:uid="{F3005E43-3BC8-4494-BBA3-E9D26F934742}"/>
    <cellStyle name="HeadingTable 2 24 4" xfId="11082" xr:uid="{50C10F78-2043-482D-8F5D-EE53B691983E}"/>
    <cellStyle name="HeadingTable 2 24 4 2" xfId="11083" xr:uid="{1B52185D-C79A-47F9-92C1-C80726F32F2C}"/>
    <cellStyle name="HeadingTable 2 24 5" xfId="11084" xr:uid="{80E7218C-6BBA-46C8-854C-90E26056D7FE}"/>
    <cellStyle name="HeadingTable 2 24 5 2" xfId="11085" xr:uid="{8DA54E8D-C671-4C41-8B65-6A6CC4042DC8}"/>
    <cellStyle name="HeadingTable 2 24 6" xfId="11086" xr:uid="{57746C23-7507-4BC6-9893-F93CC4CC7AAC}"/>
    <cellStyle name="HeadingTable 2 24 6 2" xfId="11087" xr:uid="{E4FF7A5A-9BC4-40EE-83F1-6F7DE0A5F4E3}"/>
    <cellStyle name="HeadingTable 2 24 7" xfId="11088" xr:uid="{A0FD4636-5083-4CEB-9FDC-5AF75809ADD9}"/>
    <cellStyle name="HeadingTable 2 24 7 2" xfId="11089" xr:uid="{A3C16349-82A2-400D-B245-19C27606495F}"/>
    <cellStyle name="HeadingTable 2 24 8" xfId="11090" xr:uid="{F2584A1E-2CC7-43E4-A3DF-BE07602A6B04}"/>
    <cellStyle name="HeadingTable 2 24 8 2" xfId="11091" xr:uid="{0E8C6771-E0FF-413A-8A6B-7451435DAF20}"/>
    <cellStyle name="HeadingTable 2 24 9" xfId="11092" xr:uid="{5D7CAF39-43EC-4614-A824-10EE5A2126EA}"/>
    <cellStyle name="HeadingTable 2 24 9 2" xfId="11093" xr:uid="{47FA2980-60FF-41E2-A78E-D8EEF9BE1BB8}"/>
    <cellStyle name="HeadingTable 2 25" xfId="11094" xr:uid="{BED06894-6D55-466F-AE76-0441C6151B51}"/>
    <cellStyle name="HeadingTable 2 25 10" xfId="11095" xr:uid="{0E9F0024-D902-4187-BDD7-3B317BB4D2CB}"/>
    <cellStyle name="HeadingTable 2 25 10 2" xfId="11096" xr:uid="{024F842F-0FFA-4F91-B07F-A6393D3664A8}"/>
    <cellStyle name="HeadingTable 2 25 11" xfId="11097" xr:uid="{1F91BF94-9C75-48C1-A686-B7E8B925A6B2}"/>
    <cellStyle name="HeadingTable 2 25 11 2" xfId="11098" xr:uid="{32305A58-2E51-4BF0-B8A5-0AF22034C0B7}"/>
    <cellStyle name="HeadingTable 2 25 12" xfId="11099" xr:uid="{FFAF0D4C-7886-40EF-A91C-CB1F1F8B1D0C}"/>
    <cellStyle name="HeadingTable 2 25 12 2" xfId="11100" xr:uid="{8563E66F-9518-4905-BE87-B8BDD893E33D}"/>
    <cellStyle name="HeadingTable 2 25 13" xfId="11101" xr:uid="{057D75D9-C639-40CC-8175-411AB66E7E4E}"/>
    <cellStyle name="HeadingTable 2 25 13 2" xfId="11102" xr:uid="{98BE8D3E-C541-4890-BB0E-B03D64878ACC}"/>
    <cellStyle name="HeadingTable 2 25 14" xfId="11103" xr:uid="{151B7E25-E599-4BF3-9002-156017C1F305}"/>
    <cellStyle name="HeadingTable 2 25 2" xfId="11104" xr:uid="{AEF6AC4D-64C9-45DC-BEE1-ADED75084CEE}"/>
    <cellStyle name="HeadingTable 2 25 2 2" xfId="11105" xr:uid="{F0D3AFAB-CA34-432B-8159-722B9DB7255C}"/>
    <cellStyle name="HeadingTable 2 25 3" xfId="11106" xr:uid="{FD63707D-AAC0-4678-8F0D-6B9C10E767F9}"/>
    <cellStyle name="HeadingTable 2 25 3 2" xfId="11107" xr:uid="{BEBBFC7A-45A9-4E90-B08E-176730AF1441}"/>
    <cellStyle name="HeadingTable 2 25 4" xfId="11108" xr:uid="{92635B22-2C21-4655-BB21-55FE2FA288D4}"/>
    <cellStyle name="HeadingTable 2 25 4 2" xfId="11109" xr:uid="{CCBB2951-66B4-4A4C-80B2-F51EDF64AB39}"/>
    <cellStyle name="HeadingTable 2 25 5" xfId="11110" xr:uid="{D90AA7ED-2341-45A0-BCD7-A4750604C1E4}"/>
    <cellStyle name="HeadingTable 2 25 5 2" xfId="11111" xr:uid="{6221F12C-A5EB-4DE4-8AC8-642480AAD56E}"/>
    <cellStyle name="HeadingTable 2 25 6" xfId="11112" xr:uid="{9AA1022E-10A7-4D17-9D1B-25A8CE38B39D}"/>
    <cellStyle name="HeadingTable 2 25 6 2" xfId="11113" xr:uid="{41F67F92-0C59-4389-8EDB-1496EF87D15F}"/>
    <cellStyle name="HeadingTable 2 25 7" xfId="11114" xr:uid="{090AC159-EB58-47EE-9A6D-DF77F2537923}"/>
    <cellStyle name="HeadingTable 2 25 7 2" xfId="11115" xr:uid="{79358054-8296-4AAB-8D03-AA68885ED511}"/>
    <cellStyle name="HeadingTable 2 25 8" xfId="11116" xr:uid="{EBC87281-EB19-4803-BADE-E7E060163DB4}"/>
    <cellStyle name="HeadingTable 2 25 8 2" xfId="11117" xr:uid="{B2C7AA58-1B04-497E-9ACF-D4D2B9887BE6}"/>
    <cellStyle name="HeadingTable 2 25 9" xfId="11118" xr:uid="{8EFA3866-44C5-4378-83C7-30EAC53BA74E}"/>
    <cellStyle name="HeadingTable 2 25 9 2" xfId="11119" xr:uid="{2D7A545D-22A3-4D3D-B1C8-754E3BFC7D46}"/>
    <cellStyle name="HeadingTable 2 26" xfId="11120" xr:uid="{8745C0F6-47F4-493F-84A0-BAF7A29D309D}"/>
    <cellStyle name="HeadingTable 2 26 10" xfId="11121" xr:uid="{B618138F-5FE0-41D8-B306-4414136BF85D}"/>
    <cellStyle name="HeadingTable 2 26 10 2" xfId="11122" xr:uid="{4C70D9FF-8CBF-4B59-A815-8D4495236893}"/>
    <cellStyle name="HeadingTable 2 26 11" xfId="11123" xr:uid="{8AED2EC7-5FCB-4379-9288-52AD2340BA91}"/>
    <cellStyle name="HeadingTable 2 26 11 2" xfId="11124" xr:uid="{D72F2853-0891-46F5-9A1F-31E72024233C}"/>
    <cellStyle name="HeadingTable 2 26 12" xfId="11125" xr:uid="{4A4FABDC-1E89-4A01-AB73-A7172211916C}"/>
    <cellStyle name="HeadingTable 2 26 12 2" xfId="11126" xr:uid="{DD2F7185-FFF2-4395-BEC9-31AF4EE50CE6}"/>
    <cellStyle name="HeadingTable 2 26 13" xfId="11127" xr:uid="{049D29E8-2465-473D-9C4F-B91283E428C7}"/>
    <cellStyle name="HeadingTable 2 26 13 2" xfId="11128" xr:uid="{8EFD40C3-8DCC-49A0-A9E2-209407502125}"/>
    <cellStyle name="HeadingTable 2 26 14" xfId="11129" xr:uid="{F64CE90D-4712-4E9C-8CA9-DD392CB48FCB}"/>
    <cellStyle name="HeadingTable 2 26 2" xfId="11130" xr:uid="{1DA2CF33-CD75-4977-9874-0D1DAC93679C}"/>
    <cellStyle name="HeadingTable 2 26 2 2" xfId="11131" xr:uid="{211A2A72-CBF9-4A1A-B3A6-A7C990BCD011}"/>
    <cellStyle name="HeadingTable 2 26 3" xfId="11132" xr:uid="{6AD989B8-DC03-4531-ADE6-387C5B3153E5}"/>
    <cellStyle name="HeadingTable 2 26 3 2" xfId="11133" xr:uid="{965F200A-C4F6-4180-9DB9-61B20F5FA1E2}"/>
    <cellStyle name="HeadingTable 2 26 4" xfId="11134" xr:uid="{9C7D394F-04BC-4342-9E31-D12A1F83148B}"/>
    <cellStyle name="HeadingTable 2 26 4 2" xfId="11135" xr:uid="{56083EA3-97AD-4984-992B-EFB000F3EC37}"/>
    <cellStyle name="HeadingTable 2 26 5" xfId="11136" xr:uid="{1FFA0603-7FAC-4537-9BA0-08A2AE82DD9F}"/>
    <cellStyle name="HeadingTable 2 26 5 2" xfId="11137" xr:uid="{DC4F8A63-9CD0-43EB-9FA6-78201C73C154}"/>
    <cellStyle name="HeadingTable 2 26 6" xfId="11138" xr:uid="{D657E5C7-1819-4ACC-9A71-045AD730A526}"/>
    <cellStyle name="HeadingTable 2 26 6 2" xfId="11139" xr:uid="{54E71566-4620-4BFE-BDC8-23D969A8E80F}"/>
    <cellStyle name="HeadingTable 2 26 7" xfId="11140" xr:uid="{726C5A31-FBED-473B-AA33-DDACB617B119}"/>
    <cellStyle name="HeadingTable 2 26 7 2" xfId="11141" xr:uid="{53B10984-32A5-450E-8B12-4785E29DECD7}"/>
    <cellStyle name="HeadingTable 2 26 8" xfId="11142" xr:uid="{48AAD8F2-925D-44DD-A4D5-8E5F1B60F669}"/>
    <cellStyle name="HeadingTable 2 26 8 2" xfId="11143" xr:uid="{5C57B86B-0B48-4548-A04A-87F14A538AF2}"/>
    <cellStyle name="HeadingTable 2 26 9" xfId="11144" xr:uid="{FF8ACC22-ED88-4902-9C58-0BA935C6AA8A}"/>
    <cellStyle name="HeadingTable 2 26 9 2" xfId="11145" xr:uid="{37ACE5BB-5989-4C59-852C-1F2FB1AB3487}"/>
    <cellStyle name="HeadingTable 2 27" xfId="11146" xr:uid="{650CBA0C-87DA-4D9B-9669-33C5C876B314}"/>
    <cellStyle name="HeadingTable 2 27 10" xfId="11147" xr:uid="{D08CC2BF-75A7-4E8D-822B-E9587F717EBF}"/>
    <cellStyle name="HeadingTable 2 27 10 2" xfId="11148" xr:uid="{0AD434F6-3490-4539-B918-556940323CF4}"/>
    <cellStyle name="HeadingTable 2 27 11" xfId="11149" xr:uid="{F1D98DE8-8372-4DE9-87AE-039967F3D112}"/>
    <cellStyle name="HeadingTable 2 27 11 2" xfId="11150" xr:uid="{B5F1AE6D-4512-4A47-BA1E-2CDDD4A25A9D}"/>
    <cellStyle name="HeadingTable 2 27 12" xfId="11151" xr:uid="{F728DB66-EBD9-4191-91F1-08F721C4F678}"/>
    <cellStyle name="HeadingTable 2 27 12 2" xfId="11152" xr:uid="{4D7397CB-7C82-4C11-BA46-7583E5E45C53}"/>
    <cellStyle name="HeadingTable 2 27 13" xfId="11153" xr:uid="{C0D4FB83-417F-4BC9-994D-3C986EB0C434}"/>
    <cellStyle name="HeadingTable 2 27 13 2" xfId="11154" xr:uid="{D5C8B008-CA01-4C51-85E3-38C9E782AFE7}"/>
    <cellStyle name="HeadingTable 2 27 14" xfId="11155" xr:uid="{926AA012-3EFB-4752-BB50-47AB614F7D3D}"/>
    <cellStyle name="HeadingTable 2 27 2" xfId="11156" xr:uid="{FCAADE7F-1979-48AC-8FB0-61E4054CC8D4}"/>
    <cellStyle name="HeadingTable 2 27 2 2" xfId="11157" xr:uid="{4CD00BC7-D3C4-4014-8A21-1070F5034532}"/>
    <cellStyle name="HeadingTable 2 27 3" xfId="11158" xr:uid="{F50CDB22-28C5-47F0-AA04-9135B0CC3220}"/>
    <cellStyle name="HeadingTable 2 27 3 2" xfId="11159" xr:uid="{A90E6CFE-CA7A-4711-B742-FB96CA0DB649}"/>
    <cellStyle name="HeadingTable 2 27 4" xfId="11160" xr:uid="{986F9AC6-7518-4C33-94F6-56E74F2AABA9}"/>
    <cellStyle name="HeadingTable 2 27 4 2" xfId="11161" xr:uid="{CEC075A7-F7FE-4E08-AE8B-F1B89403D187}"/>
    <cellStyle name="HeadingTable 2 27 5" xfId="11162" xr:uid="{348F50D6-CEAD-443C-A862-FB063A197E84}"/>
    <cellStyle name="HeadingTable 2 27 5 2" xfId="11163" xr:uid="{BF8620B3-23F8-4079-B228-6C99B15F37AE}"/>
    <cellStyle name="HeadingTable 2 27 6" xfId="11164" xr:uid="{4503AC46-CD86-4233-98A8-B65FDC2BD87A}"/>
    <cellStyle name="HeadingTable 2 27 6 2" xfId="11165" xr:uid="{72736EF3-CDF9-47B3-ACFA-EBDE65D1A3B3}"/>
    <cellStyle name="HeadingTable 2 27 7" xfId="11166" xr:uid="{CE45828C-AB9A-4C51-8EDC-B9B6D6ECD1D2}"/>
    <cellStyle name="HeadingTable 2 27 7 2" xfId="11167" xr:uid="{130BE2A9-4487-49B7-85B0-3AA4EF7F9E5D}"/>
    <cellStyle name="HeadingTable 2 27 8" xfId="11168" xr:uid="{BB17CEE5-01AE-466D-BE6A-C236CD37A9CD}"/>
    <cellStyle name="HeadingTable 2 27 8 2" xfId="11169" xr:uid="{0F738D88-AE65-4A38-B113-EA9838634A15}"/>
    <cellStyle name="HeadingTable 2 27 9" xfId="11170" xr:uid="{FEA855E3-48D9-4A74-8F2B-0DDBC4626F0D}"/>
    <cellStyle name="HeadingTable 2 27 9 2" xfId="11171" xr:uid="{7918C672-4C8F-4E2C-8964-944CD0AFD9A0}"/>
    <cellStyle name="HeadingTable 2 28" xfId="11172" xr:uid="{7701C0B9-EF02-408B-82B5-69E0DA29677B}"/>
    <cellStyle name="HeadingTable 2 28 10" xfId="11173" xr:uid="{0CCB66A2-DC3A-4FD4-BF3D-6F6DA8EE3B62}"/>
    <cellStyle name="HeadingTable 2 28 10 2" xfId="11174" xr:uid="{7B230F2F-DD3D-4CF7-BF1A-9D59CF267323}"/>
    <cellStyle name="HeadingTable 2 28 11" xfId="11175" xr:uid="{0FCD05E7-5F0F-457C-9FA1-608D38D8CB70}"/>
    <cellStyle name="HeadingTable 2 28 11 2" xfId="11176" xr:uid="{F8F7F74E-8F65-4CD2-9C96-147AEF8E0627}"/>
    <cellStyle name="HeadingTable 2 28 12" xfId="11177" xr:uid="{82390835-F708-41A1-8850-F6D9CCF449E9}"/>
    <cellStyle name="HeadingTable 2 28 12 2" xfId="11178" xr:uid="{555661F9-E9A9-42CD-B1DB-AC19A7F84B1F}"/>
    <cellStyle name="HeadingTable 2 28 13" xfId="11179" xr:uid="{CDF2B96F-5078-4FFF-BE15-8F11E5AC8660}"/>
    <cellStyle name="HeadingTable 2 28 13 2" xfId="11180" xr:uid="{A221AB62-F7EB-4C90-BAB1-E8A15EA21E2C}"/>
    <cellStyle name="HeadingTable 2 28 14" xfId="11181" xr:uid="{12DF1AC3-911E-48EC-9EED-A98561428C59}"/>
    <cellStyle name="HeadingTable 2 28 2" xfId="11182" xr:uid="{98E50008-02FE-4549-A900-ED401E1CC789}"/>
    <cellStyle name="HeadingTable 2 28 2 2" xfId="11183" xr:uid="{329B44F0-6EE9-40DD-913E-5054377033F2}"/>
    <cellStyle name="HeadingTable 2 28 3" xfId="11184" xr:uid="{866B351D-67C7-4269-A184-B65ADEDCCFA2}"/>
    <cellStyle name="HeadingTable 2 28 3 2" xfId="11185" xr:uid="{F37756B0-3AB4-4546-B24A-E291AC000F93}"/>
    <cellStyle name="HeadingTable 2 28 4" xfId="11186" xr:uid="{DBA898C8-3613-4C7C-923E-166786EA33E5}"/>
    <cellStyle name="HeadingTable 2 28 4 2" xfId="11187" xr:uid="{4F743898-D546-4358-87D3-491627F609DE}"/>
    <cellStyle name="HeadingTable 2 28 5" xfId="11188" xr:uid="{16F97152-EE8E-413A-9BD6-9E47E60A97DC}"/>
    <cellStyle name="HeadingTable 2 28 5 2" xfId="11189" xr:uid="{870E308E-DBB0-43B6-A5F9-8C0DE4E336C4}"/>
    <cellStyle name="HeadingTable 2 28 6" xfId="11190" xr:uid="{92B5F515-9B99-4482-AC3D-B11576FCA2F4}"/>
    <cellStyle name="HeadingTable 2 28 6 2" xfId="11191" xr:uid="{79C0E4B6-0C04-4281-BE5D-DD5C46941703}"/>
    <cellStyle name="HeadingTable 2 28 7" xfId="11192" xr:uid="{D48A3E80-AC47-406F-8CCE-1EDC92B3F4B0}"/>
    <cellStyle name="HeadingTable 2 28 7 2" xfId="11193" xr:uid="{DFB1F1F3-8EE7-4BF6-8D47-FA450FB3D83B}"/>
    <cellStyle name="HeadingTable 2 28 8" xfId="11194" xr:uid="{DD38C21D-B1BA-4D21-811C-C7010081C944}"/>
    <cellStyle name="HeadingTable 2 28 8 2" xfId="11195" xr:uid="{195E8837-D4E8-43A7-A908-72795800AFB1}"/>
    <cellStyle name="HeadingTable 2 28 9" xfId="11196" xr:uid="{8B2E1B15-0DDD-4405-838F-E67BEF5DF87C}"/>
    <cellStyle name="HeadingTable 2 28 9 2" xfId="11197" xr:uid="{CAEBF6A3-E4CD-4A9E-A0E5-3943CCC9C595}"/>
    <cellStyle name="HeadingTable 2 29" xfId="11198" xr:uid="{BA9285E8-A8AD-4A4F-916F-A393EEC3B997}"/>
    <cellStyle name="HeadingTable 2 29 10" xfId="11199" xr:uid="{DD0A02E7-D44A-4599-9093-C1597F57CCE2}"/>
    <cellStyle name="HeadingTable 2 29 10 2" xfId="11200" xr:uid="{F6242DD2-0A25-41D4-BB25-0A035734FC79}"/>
    <cellStyle name="HeadingTable 2 29 11" xfId="11201" xr:uid="{45F9B865-23F4-4137-8751-B70B323E4A81}"/>
    <cellStyle name="HeadingTable 2 29 11 2" xfId="11202" xr:uid="{1468D440-DC61-4006-B5FB-4306B5D2962A}"/>
    <cellStyle name="HeadingTable 2 29 12" xfId="11203" xr:uid="{26ED527C-06FF-4212-B901-AD100A2669A0}"/>
    <cellStyle name="HeadingTable 2 29 12 2" xfId="11204" xr:uid="{E018B3F4-CB0D-4826-9F97-55FBB24B2B19}"/>
    <cellStyle name="HeadingTable 2 29 13" xfId="11205" xr:uid="{52E26280-F2B5-475F-BA61-0FA50E249F54}"/>
    <cellStyle name="HeadingTable 2 29 13 2" xfId="11206" xr:uid="{647EAE78-BD33-48D2-A315-3A949E40B3E1}"/>
    <cellStyle name="HeadingTable 2 29 14" xfId="11207" xr:uid="{BC8A7982-7810-44DC-B5D8-80B3E8EFF95C}"/>
    <cellStyle name="HeadingTable 2 29 2" xfId="11208" xr:uid="{CEE2F3FD-3178-42D9-9CA4-C6318AE3DFD7}"/>
    <cellStyle name="HeadingTable 2 29 2 2" xfId="11209" xr:uid="{C3682E10-3A51-41B2-8530-1FF014E50E7C}"/>
    <cellStyle name="HeadingTable 2 29 3" xfId="11210" xr:uid="{A81E311F-A75A-4BAC-B1DB-470BE08D6AC0}"/>
    <cellStyle name="HeadingTable 2 29 3 2" xfId="11211" xr:uid="{CC06CE2F-5A2A-49B6-BEBC-DBE5DF8D55BF}"/>
    <cellStyle name="HeadingTable 2 29 4" xfId="11212" xr:uid="{C5CCA099-12BC-485B-92F5-892B4C1FCC0E}"/>
    <cellStyle name="HeadingTable 2 29 4 2" xfId="11213" xr:uid="{D5114033-19DF-4135-A9D7-7E5F060F4CB3}"/>
    <cellStyle name="HeadingTable 2 29 5" xfId="11214" xr:uid="{CEBC1C1A-9A95-46FD-9301-21E2A1EEE2EA}"/>
    <cellStyle name="HeadingTable 2 29 5 2" xfId="11215" xr:uid="{194A3D92-E4C5-4B77-B01B-A23B433FFCD2}"/>
    <cellStyle name="HeadingTable 2 29 6" xfId="11216" xr:uid="{3CECECCF-ED0B-4DB0-8C04-C55D84452FC9}"/>
    <cellStyle name="HeadingTable 2 29 6 2" xfId="11217" xr:uid="{2520AA16-2FBC-4389-9BE5-D51B7DC36929}"/>
    <cellStyle name="HeadingTable 2 29 7" xfId="11218" xr:uid="{9F265D28-54F5-4BB5-92D5-0BB78327C5EE}"/>
    <cellStyle name="HeadingTable 2 29 7 2" xfId="11219" xr:uid="{5D103184-1D50-47C3-964C-A767ED3CA615}"/>
    <cellStyle name="HeadingTable 2 29 8" xfId="11220" xr:uid="{DA4F0ACE-BE2E-44FF-9EC9-A26BA0FB24F3}"/>
    <cellStyle name="HeadingTable 2 29 8 2" xfId="11221" xr:uid="{1BC21455-A52D-4784-A6CD-5E5AEB1590F0}"/>
    <cellStyle name="HeadingTable 2 29 9" xfId="11222" xr:uid="{75FDA201-CF0F-47C4-9CC0-3A7BFE7143A5}"/>
    <cellStyle name="HeadingTable 2 29 9 2" xfId="11223" xr:uid="{CC3633C7-2823-4E8A-B63D-6F0F78AB1271}"/>
    <cellStyle name="HeadingTable 2 3" xfId="11224" xr:uid="{5074F35C-912A-4992-B813-20EB755821C4}"/>
    <cellStyle name="HeadingTable 2 3 10" xfId="11225" xr:uid="{4CDD60D4-A4EB-402F-81A5-4565E8D2E11C}"/>
    <cellStyle name="HeadingTable 2 3 10 2" xfId="11226" xr:uid="{87CF0EFB-0A1B-477D-8685-CD7A98B5453B}"/>
    <cellStyle name="HeadingTable 2 3 11" xfId="11227" xr:uid="{214155D5-713C-4426-ADD6-B086FB37DE23}"/>
    <cellStyle name="HeadingTable 2 3 11 2" xfId="11228" xr:uid="{1570DC9C-5134-4A6C-82FE-E3B70DDA495E}"/>
    <cellStyle name="HeadingTable 2 3 12" xfId="11229" xr:uid="{49110F13-75B0-40E2-8D0C-AB3818B49A1E}"/>
    <cellStyle name="HeadingTable 2 3 12 2" xfId="11230" xr:uid="{BBD32CBE-D63D-4C5C-BF2B-0B498C65DA01}"/>
    <cellStyle name="HeadingTable 2 3 13" xfId="11231" xr:uid="{24953C02-7239-46A0-B60A-59CD2E2FE2D9}"/>
    <cellStyle name="HeadingTable 2 3 13 2" xfId="11232" xr:uid="{4879D3D2-4246-4F58-AE06-4F2E979659E3}"/>
    <cellStyle name="HeadingTable 2 3 14" xfId="11233" xr:uid="{3004A181-8411-42BB-B6B7-E4BE500ED26C}"/>
    <cellStyle name="HeadingTable 2 3 14 2" xfId="11234" xr:uid="{4981F90A-5944-4DFF-86C0-0BF1A69C47E7}"/>
    <cellStyle name="HeadingTable 2 3 15" xfId="11235" xr:uid="{D2110391-CDBB-4DD6-8221-D3D73E6507C0}"/>
    <cellStyle name="HeadingTable 2 3 2" xfId="11236" xr:uid="{5E09E06C-45B9-4EBC-B0FE-92CAB2A9591F}"/>
    <cellStyle name="HeadingTable 2 3 2 2" xfId="11237" xr:uid="{1D69AD3A-C5C6-42C1-9B9A-554BF1C90FCA}"/>
    <cellStyle name="HeadingTable 2 3 3" xfId="11238" xr:uid="{9F00F58C-7BB4-4324-8863-70C25E765C65}"/>
    <cellStyle name="HeadingTable 2 3 3 2" xfId="11239" xr:uid="{3D31843E-95E8-4E35-8F70-E202DD6F6BA1}"/>
    <cellStyle name="HeadingTable 2 3 4" xfId="11240" xr:uid="{E324A7CB-2754-4142-A437-65EB1F0569D7}"/>
    <cellStyle name="HeadingTable 2 3 4 2" xfId="11241" xr:uid="{A17A6EE6-4A79-48BA-A174-F6F86A0BEE28}"/>
    <cellStyle name="HeadingTable 2 3 5" xfId="11242" xr:uid="{D0245C1D-3037-4CC5-B8B5-A3758FACB9BD}"/>
    <cellStyle name="HeadingTable 2 3 5 2" xfId="11243" xr:uid="{233A0173-35A9-432E-8B62-0F0E4FC2A108}"/>
    <cellStyle name="HeadingTable 2 3 6" xfId="11244" xr:uid="{69FD682A-CC5C-42F6-8CE7-1DEF795859AA}"/>
    <cellStyle name="HeadingTable 2 3 6 2" xfId="11245" xr:uid="{0E16A003-2E87-43BE-BE2B-CAAD5B91F3BD}"/>
    <cellStyle name="HeadingTable 2 3 7" xfId="11246" xr:uid="{446DA95A-3E53-426A-8508-3F6D27EC84BC}"/>
    <cellStyle name="HeadingTable 2 3 7 2" xfId="11247" xr:uid="{50547C2F-B931-4E20-8B41-2B90AE51B269}"/>
    <cellStyle name="HeadingTable 2 3 8" xfId="11248" xr:uid="{4A767BB9-1265-4D50-8A18-2464A1217587}"/>
    <cellStyle name="HeadingTable 2 3 8 2" xfId="11249" xr:uid="{13099F53-5E1A-4CE2-9195-AA9259AF6A16}"/>
    <cellStyle name="HeadingTable 2 3 9" xfId="11250" xr:uid="{B12A7D43-CF20-480D-8EE5-A3A43696FD82}"/>
    <cellStyle name="HeadingTable 2 3 9 2" xfId="11251" xr:uid="{92F7E4DD-5277-422C-9EA5-C44A147C4EF0}"/>
    <cellStyle name="HeadingTable 2 30" xfId="11252" xr:uid="{611CFB8C-A7D9-4CB7-A54D-DF035D47EDD3}"/>
    <cellStyle name="HeadingTable 2 30 10" xfId="11253" xr:uid="{6E14B26F-2DD2-4BE1-A8A2-1BB0632793EF}"/>
    <cellStyle name="HeadingTable 2 30 10 2" xfId="11254" xr:uid="{AE2F54D1-7C69-45BF-A567-C27E4E120057}"/>
    <cellStyle name="HeadingTable 2 30 11" xfId="11255" xr:uid="{ABF1228A-83F2-4041-B9E5-33144C2353C6}"/>
    <cellStyle name="HeadingTable 2 30 11 2" xfId="11256" xr:uid="{EBB490F9-E33D-4F54-A051-8E65B840CC0B}"/>
    <cellStyle name="HeadingTable 2 30 12" xfId="11257" xr:uid="{38B8F2AE-7759-4C6A-9D7E-30870DD2D148}"/>
    <cellStyle name="HeadingTable 2 30 12 2" xfId="11258" xr:uid="{C68BDE33-7771-44A0-A945-869054AB7D6D}"/>
    <cellStyle name="HeadingTable 2 30 13" xfId="11259" xr:uid="{64810533-6B1E-4CA4-BE1F-BA1816573C3C}"/>
    <cellStyle name="HeadingTable 2 30 13 2" xfId="11260" xr:uid="{2CC46EE9-86DF-4724-B347-675497034AD8}"/>
    <cellStyle name="HeadingTable 2 30 14" xfId="11261" xr:uid="{ECCAB119-D7ED-45FB-989F-F672AAE929C2}"/>
    <cellStyle name="HeadingTable 2 30 2" xfId="11262" xr:uid="{6138B7DD-7AF1-410C-9617-BBE40CF70C6E}"/>
    <cellStyle name="HeadingTable 2 30 2 2" xfId="11263" xr:uid="{F7ACAF66-1A23-4AFC-B311-34891985BFA9}"/>
    <cellStyle name="HeadingTable 2 30 3" xfId="11264" xr:uid="{2E1D63F6-2904-4D1A-95DF-8A15DAAC7445}"/>
    <cellStyle name="HeadingTable 2 30 3 2" xfId="11265" xr:uid="{12D676B0-226B-4222-9686-C104C9ED8B5D}"/>
    <cellStyle name="HeadingTable 2 30 4" xfId="11266" xr:uid="{26AC5F23-74AA-46BA-A5F4-AAB4C8CE972C}"/>
    <cellStyle name="HeadingTable 2 30 4 2" xfId="11267" xr:uid="{E211FDD2-2B63-4297-98DE-8B3B2B34650C}"/>
    <cellStyle name="HeadingTable 2 30 5" xfId="11268" xr:uid="{107E8C08-2BEF-45A2-A0E0-AE53BAA3F864}"/>
    <cellStyle name="HeadingTable 2 30 5 2" xfId="11269" xr:uid="{2A63B732-3581-4E14-84CA-837A94639320}"/>
    <cellStyle name="HeadingTable 2 30 6" xfId="11270" xr:uid="{D20F4BFF-56AF-4201-9172-8041DB0D0AE7}"/>
    <cellStyle name="HeadingTable 2 30 6 2" xfId="11271" xr:uid="{635B5173-81B8-4B46-8530-D16B63A07605}"/>
    <cellStyle name="HeadingTable 2 30 7" xfId="11272" xr:uid="{FA703CD2-ADCF-4B84-8FCE-8284DE6F4EEC}"/>
    <cellStyle name="HeadingTable 2 30 7 2" xfId="11273" xr:uid="{1072E1C0-CC9C-4C23-8162-906633334CC2}"/>
    <cellStyle name="HeadingTable 2 30 8" xfId="11274" xr:uid="{387769AD-A673-48B5-84C4-3C6B6FAF2884}"/>
    <cellStyle name="HeadingTable 2 30 8 2" xfId="11275" xr:uid="{5B5AEA0F-9854-469E-AA6A-C53F5D6D477A}"/>
    <cellStyle name="HeadingTable 2 30 9" xfId="11276" xr:uid="{19748808-B164-4A8E-9A18-288B77C2728B}"/>
    <cellStyle name="HeadingTable 2 30 9 2" xfId="11277" xr:uid="{F7E980A5-CF86-4F95-87B4-24872F72B47A}"/>
    <cellStyle name="HeadingTable 2 31" xfId="11278" xr:uid="{5744795B-DA7E-4DBE-AB9B-6DC6DAFC926B}"/>
    <cellStyle name="HeadingTable 2 31 10" xfId="11279" xr:uid="{D9CEB0E7-E0B3-4B34-BCB1-629F19D4FC2C}"/>
    <cellStyle name="HeadingTable 2 31 10 2" xfId="11280" xr:uid="{86ECD15B-DEF2-4377-A0FE-32F8FBAE33AF}"/>
    <cellStyle name="HeadingTable 2 31 11" xfId="11281" xr:uid="{2629E559-E207-4DB9-B2CC-CFC09831E6A0}"/>
    <cellStyle name="HeadingTable 2 31 11 2" xfId="11282" xr:uid="{58D0CCBE-B046-4716-A516-94408A1FD45D}"/>
    <cellStyle name="HeadingTable 2 31 12" xfId="11283" xr:uid="{ACD734B5-920A-47C8-BA64-079D7551C3C6}"/>
    <cellStyle name="HeadingTable 2 31 12 2" xfId="11284" xr:uid="{8D9F1979-6A2C-49E2-9F97-06AC051C64C9}"/>
    <cellStyle name="HeadingTable 2 31 13" xfId="11285" xr:uid="{454C9DEE-D734-41C0-A107-D047BAF7AA31}"/>
    <cellStyle name="HeadingTable 2 31 13 2" xfId="11286" xr:uid="{3FF5917B-FBDC-4AF4-950A-1020F582FFE6}"/>
    <cellStyle name="HeadingTable 2 31 14" xfId="11287" xr:uid="{612A9B98-F4CD-4FCF-8FCC-838DF8CC9BEF}"/>
    <cellStyle name="HeadingTable 2 31 2" xfId="11288" xr:uid="{1C83F196-A55A-47DF-95F8-C3E83B2C761D}"/>
    <cellStyle name="HeadingTable 2 31 2 2" xfId="11289" xr:uid="{2B76903F-E0E5-4077-AB41-1EBE1015B219}"/>
    <cellStyle name="HeadingTable 2 31 3" xfId="11290" xr:uid="{66D6449B-6982-4632-A034-112E4A64FC9B}"/>
    <cellStyle name="HeadingTable 2 31 3 2" xfId="11291" xr:uid="{3A676384-E87D-4B07-AD4D-27BD5ADBA54C}"/>
    <cellStyle name="HeadingTable 2 31 4" xfId="11292" xr:uid="{95415260-94C8-4477-9BBF-FF7F4FF5B479}"/>
    <cellStyle name="HeadingTable 2 31 4 2" xfId="11293" xr:uid="{F79AC8B6-13E3-4BDE-A4F1-1A363FD352C1}"/>
    <cellStyle name="HeadingTable 2 31 5" xfId="11294" xr:uid="{F15062B4-24FC-4834-99CE-16B5F69D9B2F}"/>
    <cellStyle name="HeadingTable 2 31 5 2" xfId="11295" xr:uid="{CC47B031-880F-4D29-91D2-F2C76E4F5EAD}"/>
    <cellStyle name="HeadingTable 2 31 6" xfId="11296" xr:uid="{AB06F84D-7C50-4921-8FDB-77E1BABF4DE1}"/>
    <cellStyle name="HeadingTable 2 31 6 2" xfId="11297" xr:uid="{47A646FE-A6BF-4E62-9B3E-CF296348BF0C}"/>
    <cellStyle name="HeadingTable 2 31 7" xfId="11298" xr:uid="{8FEAD275-B644-4616-BB01-C2B0E4B4C52B}"/>
    <cellStyle name="HeadingTable 2 31 7 2" xfId="11299" xr:uid="{5286AA6A-D131-4410-8287-B968377E23FC}"/>
    <cellStyle name="HeadingTable 2 31 8" xfId="11300" xr:uid="{3AE55205-A5A1-4832-923C-138A15D313FF}"/>
    <cellStyle name="HeadingTable 2 31 8 2" xfId="11301" xr:uid="{94180233-83AE-45FF-A5B6-E77EA91869A4}"/>
    <cellStyle name="HeadingTable 2 31 9" xfId="11302" xr:uid="{DF486918-64A4-4001-85CD-FC92BDC01129}"/>
    <cellStyle name="HeadingTable 2 31 9 2" xfId="11303" xr:uid="{67D5E239-E9E7-4C18-9FEC-BBCA47957EF3}"/>
    <cellStyle name="HeadingTable 2 32" xfId="11304" xr:uid="{06FA7C5B-6C9B-483D-AD7B-E8702B04B2AD}"/>
    <cellStyle name="HeadingTable 2 32 10" xfId="11305" xr:uid="{01C884FF-67C7-473D-B58E-92D8F156172A}"/>
    <cellStyle name="HeadingTable 2 32 10 2" xfId="11306" xr:uid="{37A6BB41-BA69-43CB-8278-D5746779158C}"/>
    <cellStyle name="HeadingTable 2 32 11" xfId="11307" xr:uid="{42CAD937-A4E3-4D82-9505-6752D2E2B861}"/>
    <cellStyle name="HeadingTable 2 32 11 2" xfId="11308" xr:uid="{E652BAA1-8838-4DD8-B7C6-353C42672B07}"/>
    <cellStyle name="HeadingTable 2 32 12" xfId="11309" xr:uid="{7AA9AFBE-110C-42E8-9B43-E1BBADDB7B5D}"/>
    <cellStyle name="HeadingTable 2 32 12 2" xfId="11310" xr:uid="{623B8DA7-3836-4579-B545-69C9F6623A70}"/>
    <cellStyle name="HeadingTable 2 32 13" xfId="11311" xr:uid="{26385EBE-B547-43FB-A6B0-74752C262864}"/>
    <cellStyle name="HeadingTable 2 32 13 2" xfId="11312" xr:uid="{C116A95F-9ECD-4B06-8D7C-6900399B365F}"/>
    <cellStyle name="HeadingTable 2 32 14" xfId="11313" xr:uid="{C72081BA-8582-44B2-AA7D-D95E383950C4}"/>
    <cellStyle name="HeadingTable 2 32 2" xfId="11314" xr:uid="{2ADF5E6E-8594-4B46-B6A7-57098DCAFB2D}"/>
    <cellStyle name="HeadingTable 2 32 2 2" xfId="11315" xr:uid="{C66BD7A7-086C-4762-9034-12B6067C8227}"/>
    <cellStyle name="HeadingTable 2 32 3" xfId="11316" xr:uid="{E4A582D9-6225-48B2-AF35-0D208E45D645}"/>
    <cellStyle name="HeadingTable 2 32 3 2" xfId="11317" xr:uid="{F40DB52C-8415-4728-A298-DAF0534B86C6}"/>
    <cellStyle name="HeadingTable 2 32 4" xfId="11318" xr:uid="{9C1BC13F-B55A-41B8-B390-B4E5C257FC21}"/>
    <cellStyle name="HeadingTable 2 32 4 2" xfId="11319" xr:uid="{6FC099A3-A578-4866-A20F-B7A69B93CC07}"/>
    <cellStyle name="HeadingTable 2 32 5" xfId="11320" xr:uid="{13F51C75-FDE5-4B5C-A8C2-BA39D8985F6B}"/>
    <cellStyle name="HeadingTable 2 32 5 2" xfId="11321" xr:uid="{36222283-35AF-45A2-B4C6-8D2083264B46}"/>
    <cellStyle name="HeadingTable 2 32 6" xfId="11322" xr:uid="{B90BFD58-EE49-479E-9866-1437DB50E959}"/>
    <cellStyle name="HeadingTable 2 32 6 2" xfId="11323" xr:uid="{4F05D3C6-5449-45E7-8AAC-16A3F89E5C38}"/>
    <cellStyle name="HeadingTable 2 32 7" xfId="11324" xr:uid="{EB6F3C0D-7FF1-4175-B359-4F0F7E2A8C8A}"/>
    <cellStyle name="HeadingTable 2 32 7 2" xfId="11325" xr:uid="{18DA377B-4A87-4392-998E-1961A76F13B5}"/>
    <cellStyle name="HeadingTable 2 32 8" xfId="11326" xr:uid="{148F1F57-9F09-4088-A689-D1EA5ACAA19B}"/>
    <cellStyle name="HeadingTable 2 32 8 2" xfId="11327" xr:uid="{534BAD4A-C3A6-4A09-8307-F7F8EB8BE79D}"/>
    <cellStyle name="HeadingTable 2 32 9" xfId="11328" xr:uid="{A09C8B87-C725-49C5-BCBF-8603EA75A6E3}"/>
    <cellStyle name="HeadingTable 2 32 9 2" xfId="11329" xr:uid="{82CCEF3E-13E8-4E06-8785-6D880468D43D}"/>
    <cellStyle name="HeadingTable 2 33" xfId="11330" xr:uid="{137BE7F7-2C60-4207-8C1F-0D36B4BC57CB}"/>
    <cellStyle name="HeadingTable 2 33 10" xfId="11331" xr:uid="{3A62F8BA-DAA9-4459-ACE3-90EC530DBD9D}"/>
    <cellStyle name="HeadingTable 2 33 10 2" xfId="11332" xr:uid="{668AC97A-D697-4261-9BE0-01F14D29AB27}"/>
    <cellStyle name="HeadingTable 2 33 11" xfId="11333" xr:uid="{9C0A34EF-743F-4EE4-8AF9-F165746C4211}"/>
    <cellStyle name="HeadingTable 2 33 11 2" xfId="11334" xr:uid="{696FAF82-0955-4812-859E-2561513D5427}"/>
    <cellStyle name="HeadingTable 2 33 12" xfId="11335" xr:uid="{7CE5838F-BD45-4F58-96BF-F305033470E7}"/>
    <cellStyle name="HeadingTable 2 33 12 2" xfId="11336" xr:uid="{B41EDAFF-9565-47FA-9944-AEC0A3CD1B51}"/>
    <cellStyle name="HeadingTable 2 33 13" xfId="11337" xr:uid="{43C57360-147F-4145-B5EC-D3229059B5DD}"/>
    <cellStyle name="HeadingTable 2 33 2" xfId="11338" xr:uid="{43D10C45-F88F-48B5-8A39-6BFF76ACF0AA}"/>
    <cellStyle name="HeadingTable 2 33 2 2" xfId="11339" xr:uid="{38937649-D88C-45E2-B376-D046F7436972}"/>
    <cellStyle name="HeadingTable 2 33 3" xfId="11340" xr:uid="{6B9F3EA8-464B-41F0-AA2A-9EFB4BE6EB06}"/>
    <cellStyle name="HeadingTable 2 33 3 2" xfId="11341" xr:uid="{A4E30B07-81D4-4BB3-9A51-5FB9BC0F6220}"/>
    <cellStyle name="HeadingTable 2 33 4" xfId="11342" xr:uid="{DA137C78-565F-4F2A-BF11-514A7756B4C9}"/>
    <cellStyle name="HeadingTable 2 33 4 2" xfId="11343" xr:uid="{4C910D74-362F-4A28-A6D4-71FE48BE3508}"/>
    <cellStyle name="HeadingTable 2 33 5" xfId="11344" xr:uid="{7B1DC1EE-FED4-4C9E-A271-EC55D5F15978}"/>
    <cellStyle name="HeadingTable 2 33 5 2" xfId="11345" xr:uid="{F2BAA81E-AFBE-4D27-8A21-9E6E6A20A745}"/>
    <cellStyle name="HeadingTable 2 33 6" xfId="11346" xr:uid="{73D03D1A-8A0D-4FA1-B21A-3D384C5B63F5}"/>
    <cellStyle name="HeadingTable 2 33 6 2" xfId="11347" xr:uid="{E26A8E1C-E6C2-48C9-AF4A-DDB2C09D2565}"/>
    <cellStyle name="HeadingTable 2 33 7" xfId="11348" xr:uid="{13459712-A42B-48C8-8E40-867FE9011519}"/>
    <cellStyle name="HeadingTable 2 33 7 2" xfId="11349" xr:uid="{1ED5033D-2BFB-432E-84B1-D4AF1FC6F369}"/>
    <cellStyle name="HeadingTable 2 33 8" xfId="11350" xr:uid="{76E64C64-1FB1-4D76-BBBA-768F7375DCCA}"/>
    <cellStyle name="HeadingTable 2 33 8 2" xfId="11351" xr:uid="{BC60F92F-AC8E-4175-9B03-7DC75E1F3B15}"/>
    <cellStyle name="HeadingTable 2 33 9" xfId="11352" xr:uid="{CD7F87D5-5C20-4A0E-9F17-91985663BAC6}"/>
    <cellStyle name="HeadingTable 2 33 9 2" xfId="11353" xr:uid="{23C026A4-63CB-49D2-B10F-3DDCF2B2FFCC}"/>
    <cellStyle name="HeadingTable 2 34" xfId="11354" xr:uid="{FF57E10E-B70C-479B-B473-B45DA01E6DEB}"/>
    <cellStyle name="HeadingTable 2 34 10" xfId="11355" xr:uid="{4F4741B8-7E77-4642-BE49-57774B733075}"/>
    <cellStyle name="HeadingTable 2 34 10 2" xfId="11356" xr:uid="{D880A7B3-24DD-4928-90D1-61A9809D6A40}"/>
    <cellStyle name="HeadingTable 2 34 11" xfId="11357" xr:uid="{183BB210-400F-4100-86FD-6841EE156BA5}"/>
    <cellStyle name="HeadingTable 2 34 11 2" xfId="11358" xr:uid="{3AEA0CD6-8C67-4A05-93D7-F2F2D83E6309}"/>
    <cellStyle name="HeadingTable 2 34 12" xfId="11359" xr:uid="{D186A05F-8E77-4557-AC35-A5EAEA2F3ABA}"/>
    <cellStyle name="HeadingTable 2 34 12 2" xfId="11360" xr:uid="{C1619DDE-626F-4495-9EA0-FEC9AE939DCE}"/>
    <cellStyle name="HeadingTable 2 34 13" xfId="11361" xr:uid="{0860CEB5-174B-4119-A8C6-5179847DDB3B}"/>
    <cellStyle name="HeadingTable 2 34 2" xfId="11362" xr:uid="{035EF264-EACD-451C-9747-538D3AA783FF}"/>
    <cellStyle name="HeadingTable 2 34 2 2" xfId="11363" xr:uid="{2DE01C8E-27FC-4703-B5FA-FD8BE9B20ECF}"/>
    <cellStyle name="HeadingTable 2 34 3" xfId="11364" xr:uid="{AEC5E31B-7860-424A-AFD6-3F5194840B3A}"/>
    <cellStyle name="HeadingTable 2 34 3 2" xfId="11365" xr:uid="{1B944F0D-A3D8-4022-8CB6-9D1BE30AF093}"/>
    <cellStyle name="HeadingTable 2 34 4" xfId="11366" xr:uid="{DFB34901-5471-44EB-9FE5-2DC0F471BC73}"/>
    <cellStyle name="HeadingTable 2 34 4 2" xfId="11367" xr:uid="{3886BBEF-302D-49CD-AE40-EFC0B7C429BD}"/>
    <cellStyle name="HeadingTable 2 34 5" xfId="11368" xr:uid="{4F12EFEA-289A-4762-88C4-9F6810DC6D4F}"/>
    <cellStyle name="HeadingTable 2 34 5 2" xfId="11369" xr:uid="{1D1D3A53-2944-4789-89A2-C2C9B6A21BAB}"/>
    <cellStyle name="HeadingTable 2 34 6" xfId="11370" xr:uid="{ED6F7958-7E5B-44E5-A372-CE6ADD0B4118}"/>
    <cellStyle name="HeadingTable 2 34 6 2" xfId="11371" xr:uid="{6C531E3B-B2EF-46D2-B099-23EB5CF3157C}"/>
    <cellStyle name="HeadingTable 2 34 7" xfId="11372" xr:uid="{C57A7DA1-FFCD-47AE-9AC4-ADF9413D1C65}"/>
    <cellStyle name="HeadingTable 2 34 7 2" xfId="11373" xr:uid="{8EE788D9-7FDC-46B6-8C16-5475487DFC79}"/>
    <cellStyle name="HeadingTable 2 34 8" xfId="11374" xr:uid="{FF63FC78-3AFC-48CC-8AF7-7F0F974E59FB}"/>
    <cellStyle name="HeadingTable 2 34 8 2" xfId="11375" xr:uid="{98BB621C-D6A8-4219-B48C-2EEDB105940E}"/>
    <cellStyle name="HeadingTable 2 34 9" xfId="11376" xr:uid="{26139B1F-CC02-4E71-B72D-302C2602080F}"/>
    <cellStyle name="HeadingTable 2 34 9 2" xfId="11377" xr:uid="{940D51B2-105D-4E71-997C-51F56B18B3DC}"/>
    <cellStyle name="HeadingTable 2 35" xfId="11378" xr:uid="{F949D571-9BC1-49C6-8259-674184897A7E}"/>
    <cellStyle name="HeadingTable 2 35 2" xfId="11379" xr:uid="{9AEF03EB-6A00-4E6B-9080-050F8A29B001}"/>
    <cellStyle name="HeadingTable 2 4" xfId="11380" xr:uid="{0B434827-833D-4A7D-B11B-72E06B3D81B9}"/>
    <cellStyle name="HeadingTable 2 4 10" xfId="11381" xr:uid="{EBC488C7-7F43-424F-8157-D313ABCEFFD6}"/>
    <cellStyle name="HeadingTable 2 4 10 2" xfId="11382" xr:uid="{22A9AA46-2CC0-4DD7-9090-B9B00B479EA2}"/>
    <cellStyle name="HeadingTable 2 4 11" xfId="11383" xr:uid="{7253B76B-9139-4F51-A88A-5D51C2769A32}"/>
    <cellStyle name="HeadingTable 2 4 11 2" xfId="11384" xr:uid="{1F3236FF-2D9B-4F18-8C78-489FDFA71455}"/>
    <cellStyle name="HeadingTable 2 4 12" xfId="11385" xr:uid="{BBA16C10-E08B-478A-BB7B-BD07FA190592}"/>
    <cellStyle name="HeadingTable 2 4 12 2" xfId="11386" xr:uid="{BF899F01-05F5-492B-BCC5-33D1DB68BB4B}"/>
    <cellStyle name="HeadingTable 2 4 13" xfId="11387" xr:uid="{CF17B2CC-44CE-4ACC-9F43-A3C5DB40354A}"/>
    <cellStyle name="HeadingTable 2 4 13 2" xfId="11388" xr:uid="{CBB8EA6A-1D90-432C-83F1-AA488478B7BD}"/>
    <cellStyle name="HeadingTable 2 4 14" xfId="11389" xr:uid="{3790B924-1D63-4CAF-B803-2961D955CDD8}"/>
    <cellStyle name="HeadingTable 2 4 14 2" xfId="11390" xr:uid="{665BC008-F56E-4E04-AFE2-C093FBE85FA4}"/>
    <cellStyle name="HeadingTable 2 4 15" xfId="11391" xr:uid="{BD3839E1-87CA-4C5C-A60C-E629066A495E}"/>
    <cellStyle name="HeadingTable 2 4 2" xfId="11392" xr:uid="{BE6071D1-26AC-4355-A963-94B10953E651}"/>
    <cellStyle name="HeadingTable 2 4 2 2" xfId="11393" xr:uid="{AE0BD654-16C9-4498-BAC3-7290F0074B8C}"/>
    <cellStyle name="HeadingTable 2 4 3" xfId="11394" xr:uid="{6F1FB575-EA38-4C04-A59E-4B1EAD6F7C0E}"/>
    <cellStyle name="HeadingTable 2 4 3 2" xfId="11395" xr:uid="{A4BCEDD5-8587-4BF8-A1D1-909E557D79AA}"/>
    <cellStyle name="HeadingTable 2 4 4" xfId="11396" xr:uid="{A98500F7-E543-4695-BE22-617309FB0035}"/>
    <cellStyle name="HeadingTable 2 4 4 2" xfId="11397" xr:uid="{C8D3BFCC-129A-4977-B34C-FD05FF7CAAF9}"/>
    <cellStyle name="HeadingTable 2 4 5" xfId="11398" xr:uid="{90CBD777-CF6A-4557-9AFD-1137C251B3EA}"/>
    <cellStyle name="HeadingTable 2 4 5 2" xfId="11399" xr:uid="{02251C76-AEC1-4B66-8987-424A33234CFD}"/>
    <cellStyle name="HeadingTable 2 4 6" xfId="11400" xr:uid="{F5FECD65-030B-4A13-B134-6803A8C961D6}"/>
    <cellStyle name="HeadingTable 2 4 6 2" xfId="11401" xr:uid="{4F8DCB78-8BB8-4E53-A0D7-9F8806FB9463}"/>
    <cellStyle name="HeadingTable 2 4 7" xfId="11402" xr:uid="{DB0A404F-A69A-4147-B12E-EF00A8D3C552}"/>
    <cellStyle name="HeadingTable 2 4 7 2" xfId="11403" xr:uid="{6E336A01-9AFE-4EBE-B232-9D823487A15C}"/>
    <cellStyle name="HeadingTable 2 4 8" xfId="11404" xr:uid="{A646360B-E2F0-4EC3-88C0-CEAAF6DA526E}"/>
    <cellStyle name="HeadingTable 2 4 8 2" xfId="11405" xr:uid="{480A8A94-245D-4CBC-8002-0E76C1D0D16E}"/>
    <cellStyle name="HeadingTable 2 4 9" xfId="11406" xr:uid="{BA83D637-7EAC-4514-9E44-EDE7E27E3EC3}"/>
    <cellStyle name="HeadingTable 2 4 9 2" xfId="11407" xr:uid="{57702FE1-4019-4D8D-9E8F-DDCB645F37FD}"/>
    <cellStyle name="HeadingTable 2 5" xfId="11408" xr:uid="{48021910-2F36-40F2-A7C8-DEC4E82DE5CE}"/>
    <cellStyle name="HeadingTable 2 5 10" xfId="11409" xr:uid="{EE517ED4-DAE8-4753-B83D-97CEEF65F25F}"/>
    <cellStyle name="HeadingTable 2 5 10 2" xfId="11410" xr:uid="{6C76C950-EF2D-41DA-914B-2F5AFA88882C}"/>
    <cellStyle name="HeadingTable 2 5 11" xfId="11411" xr:uid="{7E6F68A0-86B6-4852-A31D-C2E020C0DF92}"/>
    <cellStyle name="HeadingTable 2 5 11 2" xfId="11412" xr:uid="{F762C351-0240-4CC6-B1BB-1B1DC9D39B15}"/>
    <cellStyle name="HeadingTable 2 5 12" xfId="11413" xr:uid="{EFB95999-08FF-496C-878B-963D098C33F5}"/>
    <cellStyle name="HeadingTable 2 5 12 2" xfId="11414" xr:uid="{3587ED66-131A-4F9D-853F-D4A170A30CEC}"/>
    <cellStyle name="HeadingTable 2 5 13" xfId="11415" xr:uid="{D63D02A3-381A-4FFF-9161-31CA0D146F12}"/>
    <cellStyle name="HeadingTable 2 5 13 2" xfId="11416" xr:uid="{7AC4C664-DC60-4987-B20C-E380795F1F24}"/>
    <cellStyle name="HeadingTable 2 5 14" xfId="11417" xr:uid="{2363BC6F-824F-429E-8E3E-73E1EB218003}"/>
    <cellStyle name="HeadingTable 2 5 14 2" xfId="11418" xr:uid="{E3251E2B-ECE7-4E38-8C45-FEEC9F049939}"/>
    <cellStyle name="HeadingTable 2 5 15" xfId="11419" xr:uid="{55DD480A-B248-4BC4-A8CB-1CF170A7554A}"/>
    <cellStyle name="HeadingTable 2 5 2" xfId="11420" xr:uid="{FA6162B6-4C2E-4CFA-BF93-4494BE05125B}"/>
    <cellStyle name="HeadingTable 2 5 2 2" xfId="11421" xr:uid="{E111FA11-4F5E-4797-8E49-515C89B82BE6}"/>
    <cellStyle name="HeadingTable 2 5 3" xfId="11422" xr:uid="{DAACCD08-4E47-4248-8414-5C2196520114}"/>
    <cellStyle name="HeadingTable 2 5 3 2" xfId="11423" xr:uid="{2227CD70-C2B5-4159-A973-B6FD33D67B90}"/>
    <cellStyle name="HeadingTable 2 5 4" xfId="11424" xr:uid="{715B781C-3C9D-4FAB-92C7-09CB3EFF31BE}"/>
    <cellStyle name="HeadingTable 2 5 4 2" xfId="11425" xr:uid="{02FC370C-7472-4683-B955-DF531F5A6390}"/>
    <cellStyle name="HeadingTable 2 5 5" xfId="11426" xr:uid="{D0F2C2BD-35CA-45FE-8977-29B7134E94FB}"/>
    <cellStyle name="HeadingTable 2 5 5 2" xfId="11427" xr:uid="{B59700BA-D183-4B4C-8E4D-F3E958411A2A}"/>
    <cellStyle name="HeadingTable 2 5 6" xfId="11428" xr:uid="{60FB879A-30C7-4C7E-8CD9-D616EF282D9A}"/>
    <cellStyle name="HeadingTable 2 5 6 2" xfId="11429" xr:uid="{EA4BA127-0D6D-4DDF-BB52-1A96B35BB028}"/>
    <cellStyle name="HeadingTable 2 5 7" xfId="11430" xr:uid="{F97A3D39-2D7E-4848-A059-96B4A35E6FEE}"/>
    <cellStyle name="HeadingTable 2 5 7 2" xfId="11431" xr:uid="{26678886-0A29-4B79-AFB1-93FF63D18BF0}"/>
    <cellStyle name="HeadingTable 2 5 8" xfId="11432" xr:uid="{211461AB-E03B-40F4-9908-B1C7CDFB5980}"/>
    <cellStyle name="HeadingTable 2 5 8 2" xfId="11433" xr:uid="{C601D045-D43B-496D-92A1-D96DC82B10DC}"/>
    <cellStyle name="HeadingTable 2 5 9" xfId="11434" xr:uid="{11B352DD-49B7-478B-94DB-4E019E31F222}"/>
    <cellStyle name="HeadingTable 2 5 9 2" xfId="11435" xr:uid="{72941918-13B2-446B-AA70-E7503AF2F76C}"/>
    <cellStyle name="HeadingTable 2 6" xfId="11436" xr:uid="{99F4925B-4664-4824-922C-38586442C8F3}"/>
    <cellStyle name="HeadingTable 2 6 10" xfId="11437" xr:uid="{A2A3DFCB-432B-4F49-945A-E2B5E7D7E0F8}"/>
    <cellStyle name="HeadingTable 2 6 10 2" xfId="11438" xr:uid="{203C9B1D-3078-44D3-BB7B-99B84A16FFF2}"/>
    <cellStyle name="HeadingTable 2 6 11" xfId="11439" xr:uid="{7092546D-104C-4E3D-B88D-58B6466D806B}"/>
    <cellStyle name="HeadingTable 2 6 11 2" xfId="11440" xr:uid="{D0872582-CE4D-48AE-936D-E5ED6AF9E463}"/>
    <cellStyle name="HeadingTable 2 6 12" xfId="11441" xr:uid="{3F739A0C-FA6F-4EA4-BE0E-1D26AB56A75E}"/>
    <cellStyle name="HeadingTable 2 6 12 2" xfId="11442" xr:uid="{E39526AC-8921-43C9-8557-9C56FC58EACA}"/>
    <cellStyle name="HeadingTable 2 6 13" xfId="11443" xr:uid="{0B8E4B6A-41B0-4834-BD15-97646DF56EF4}"/>
    <cellStyle name="HeadingTable 2 6 13 2" xfId="11444" xr:uid="{B2463758-3F02-43BD-B645-BB6F8780D3F9}"/>
    <cellStyle name="HeadingTable 2 6 14" xfId="11445" xr:uid="{929A024D-6BA9-40E9-811B-467895791962}"/>
    <cellStyle name="HeadingTable 2 6 14 2" xfId="11446" xr:uid="{66233A0D-DE0A-4F10-B862-64CD90D3B3AB}"/>
    <cellStyle name="HeadingTable 2 6 15" xfId="11447" xr:uid="{0D16EBE1-0186-4296-A4AA-8CD209A4F564}"/>
    <cellStyle name="HeadingTable 2 6 2" xfId="11448" xr:uid="{807FF66C-DC68-41FC-B572-7DAC7963DB41}"/>
    <cellStyle name="HeadingTable 2 6 2 2" xfId="11449" xr:uid="{5F6E2A86-C445-402D-95A0-9485CF406250}"/>
    <cellStyle name="HeadingTable 2 6 3" xfId="11450" xr:uid="{54ECEC3B-7C8E-40B1-9692-82F899757FE6}"/>
    <cellStyle name="HeadingTable 2 6 3 2" xfId="11451" xr:uid="{C3CE7498-B270-4160-ABA2-A0D1D835ACFE}"/>
    <cellStyle name="HeadingTable 2 6 4" xfId="11452" xr:uid="{82D9244D-3A73-412E-A56E-C5E394E33D5A}"/>
    <cellStyle name="HeadingTable 2 6 4 2" xfId="11453" xr:uid="{5D4AC113-3FA1-41EA-8B5A-5259E99E808A}"/>
    <cellStyle name="HeadingTable 2 6 5" xfId="11454" xr:uid="{D82B8A14-C858-4098-92AA-D2BAFC8852E4}"/>
    <cellStyle name="HeadingTable 2 6 5 2" xfId="11455" xr:uid="{DCBDB7CD-CB40-4304-BF58-F8D21EEF6D45}"/>
    <cellStyle name="HeadingTable 2 6 6" xfId="11456" xr:uid="{3D3440F4-8145-46C2-BE08-76E0A4918448}"/>
    <cellStyle name="HeadingTable 2 6 6 2" xfId="11457" xr:uid="{3CF7B9F3-D391-49A9-8DC3-C53F777EB806}"/>
    <cellStyle name="HeadingTable 2 6 7" xfId="11458" xr:uid="{E2D764F8-5D8E-436B-8452-70E887E2451A}"/>
    <cellStyle name="HeadingTable 2 6 7 2" xfId="11459" xr:uid="{A5A592C0-AAA2-46A1-B9FF-966F0DAE67F1}"/>
    <cellStyle name="HeadingTable 2 6 8" xfId="11460" xr:uid="{7AEC2CBA-BDB8-4676-B036-5C0AAB885468}"/>
    <cellStyle name="HeadingTable 2 6 8 2" xfId="11461" xr:uid="{3CDD7270-60FD-4285-8DEA-213147CFFE39}"/>
    <cellStyle name="HeadingTable 2 6 9" xfId="11462" xr:uid="{2D323D70-EDDA-401D-9E02-549735DC2BC0}"/>
    <cellStyle name="HeadingTable 2 6 9 2" xfId="11463" xr:uid="{C7A5A7C3-6B3B-4FE1-A595-5CC069B5EC2A}"/>
    <cellStyle name="HeadingTable 2 7" xfId="11464" xr:uid="{13497EC4-2F36-412D-9E46-AA0F36CD4C12}"/>
    <cellStyle name="HeadingTable 2 7 10" xfId="11465" xr:uid="{139C0F20-98BE-4B43-B079-D82F1029D62C}"/>
    <cellStyle name="HeadingTable 2 7 10 2" xfId="11466" xr:uid="{20B69561-8D09-412D-8813-45D4646DB220}"/>
    <cellStyle name="HeadingTable 2 7 11" xfId="11467" xr:uid="{3F7B9E3E-2EC7-4F53-91C5-BA440D7FDDF9}"/>
    <cellStyle name="HeadingTable 2 7 11 2" xfId="11468" xr:uid="{0410BCFE-0DF4-4376-B4B1-8C0C2880A373}"/>
    <cellStyle name="HeadingTable 2 7 12" xfId="11469" xr:uid="{8823BD54-B2E7-4535-A20B-6EC57FD0AD80}"/>
    <cellStyle name="HeadingTable 2 7 12 2" xfId="11470" xr:uid="{E42AF2D7-A097-47A9-BBFF-C26C5AE381D7}"/>
    <cellStyle name="HeadingTable 2 7 13" xfId="11471" xr:uid="{A04C9C05-C730-4059-AFD2-69A0F18F4D35}"/>
    <cellStyle name="HeadingTable 2 7 13 2" xfId="11472" xr:uid="{93EB97BC-98D1-42EB-BA71-C2B242C49E50}"/>
    <cellStyle name="HeadingTable 2 7 14" xfId="11473" xr:uid="{E9B21765-853C-4C9C-9B91-D3C2322F0BF1}"/>
    <cellStyle name="HeadingTable 2 7 14 2" xfId="11474" xr:uid="{46DC0E80-2E02-4D55-8037-C278CE6194E7}"/>
    <cellStyle name="HeadingTable 2 7 15" xfId="11475" xr:uid="{4519A35D-8ADC-4B8E-92B4-08CF22297B50}"/>
    <cellStyle name="HeadingTable 2 7 2" xfId="11476" xr:uid="{B136830B-6FA2-4B4B-A450-5B41BE692B17}"/>
    <cellStyle name="HeadingTable 2 7 2 2" xfId="11477" xr:uid="{35CE207C-6DFF-42A6-AC2C-91D1F23298D2}"/>
    <cellStyle name="HeadingTable 2 7 3" xfId="11478" xr:uid="{97103CD7-0995-4CCB-B008-5B25D482D038}"/>
    <cellStyle name="HeadingTable 2 7 3 2" xfId="11479" xr:uid="{D2B7498D-6BE0-4979-9B71-BBDEE8C24FAB}"/>
    <cellStyle name="HeadingTable 2 7 4" xfId="11480" xr:uid="{66890376-4A96-47DF-95A7-9B334650463D}"/>
    <cellStyle name="HeadingTable 2 7 4 2" xfId="11481" xr:uid="{CCCFB414-F4E3-4699-A8A6-1D9F573FE7DD}"/>
    <cellStyle name="HeadingTable 2 7 5" xfId="11482" xr:uid="{03D75835-33DC-455F-A6E0-C22C134A1F11}"/>
    <cellStyle name="HeadingTable 2 7 5 2" xfId="11483" xr:uid="{3D43C9F2-7F64-49E6-B6D0-4AB7EF152028}"/>
    <cellStyle name="HeadingTable 2 7 6" xfId="11484" xr:uid="{8EE12008-79C8-44EF-9F46-66E47617521C}"/>
    <cellStyle name="HeadingTable 2 7 6 2" xfId="11485" xr:uid="{24E2CACA-363A-4207-9D28-3597DD706D48}"/>
    <cellStyle name="HeadingTable 2 7 7" xfId="11486" xr:uid="{5D10716D-7413-4648-9D4F-3A7DE433C898}"/>
    <cellStyle name="HeadingTable 2 7 7 2" xfId="11487" xr:uid="{EF7EA837-FE76-46D4-8513-9905DF49A0E2}"/>
    <cellStyle name="HeadingTable 2 7 8" xfId="11488" xr:uid="{ED09530C-2411-4D67-BB7B-263B5B42CA32}"/>
    <cellStyle name="HeadingTable 2 7 8 2" xfId="11489" xr:uid="{0FB9A81A-FE51-48FA-9250-658C5CA59FA8}"/>
    <cellStyle name="HeadingTable 2 7 9" xfId="11490" xr:uid="{8652FF4E-69A2-4881-B058-4C2D0CE251A7}"/>
    <cellStyle name="HeadingTable 2 7 9 2" xfId="11491" xr:uid="{90E27DB2-89BA-411B-A0B9-8141B68A9B3B}"/>
    <cellStyle name="HeadingTable 2 8" xfId="11492" xr:uid="{C2613C33-5CEB-4DFC-B906-0A8F586D1C1E}"/>
    <cellStyle name="HeadingTable 2 8 10" xfId="11493" xr:uid="{602F541F-A4CE-41A2-8985-930878B6FCD8}"/>
    <cellStyle name="HeadingTable 2 8 10 2" xfId="11494" xr:uid="{01A2F49D-C23F-4689-AAEA-3139F327693B}"/>
    <cellStyle name="HeadingTable 2 8 11" xfId="11495" xr:uid="{8D635F37-9F91-4060-9446-24B5D3D98214}"/>
    <cellStyle name="HeadingTable 2 8 11 2" xfId="11496" xr:uid="{07BF7409-EC8C-46DB-BE2C-C8F75EA78419}"/>
    <cellStyle name="HeadingTable 2 8 12" xfId="11497" xr:uid="{35D564F0-16DC-4CD5-925B-324B1EB1A164}"/>
    <cellStyle name="HeadingTable 2 8 12 2" xfId="11498" xr:uid="{EC0CF5DD-A711-4AB3-AC62-8E156B165987}"/>
    <cellStyle name="HeadingTable 2 8 13" xfId="11499" xr:uid="{307E07C4-E5A7-405D-B62E-C336A8F25FAB}"/>
    <cellStyle name="HeadingTable 2 8 13 2" xfId="11500" xr:uid="{9B159964-E8EC-4EE7-9B7B-18BAF0FE2911}"/>
    <cellStyle name="HeadingTable 2 8 14" xfId="11501" xr:uid="{C3114ABB-E05D-4E21-AAD3-23FAA662A796}"/>
    <cellStyle name="HeadingTable 2 8 14 2" xfId="11502" xr:uid="{27E79564-E86A-4188-A051-5E1B1730EF74}"/>
    <cellStyle name="HeadingTable 2 8 15" xfId="11503" xr:uid="{A471FB05-39BB-4264-9D0E-122445D8D781}"/>
    <cellStyle name="HeadingTable 2 8 2" xfId="11504" xr:uid="{165965C2-072D-4CAE-BBD4-A1044A64F5B5}"/>
    <cellStyle name="HeadingTable 2 8 2 2" xfId="11505" xr:uid="{30D2F29E-207B-4942-84D4-5B13D14766E5}"/>
    <cellStyle name="HeadingTable 2 8 3" xfId="11506" xr:uid="{1520CD38-7C93-4FC3-A351-277B1EB628AA}"/>
    <cellStyle name="HeadingTable 2 8 3 2" xfId="11507" xr:uid="{30D89A25-840D-4EC7-9030-3D7E2F82A1A7}"/>
    <cellStyle name="HeadingTable 2 8 4" xfId="11508" xr:uid="{DDDA2176-A2F0-42DB-8F47-7B7CA63134CA}"/>
    <cellStyle name="HeadingTable 2 8 4 2" xfId="11509" xr:uid="{C76D6C35-89DD-4694-AD5E-6B5B2D4F9295}"/>
    <cellStyle name="HeadingTable 2 8 5" xfId="11510" xr:uid="{A66DE052-FF00-4B77-A281-E7C66A2ECB26}"/>
    <cellStyle name="HeadingTable 2 8 5 2" xfId="11511" xr:uid="{CC5EBAE3-D952-4E3D-90D7-886FA3BC58B5}"/>
    <cellStyle name="HeadingTable 2 8 6" xfId="11512" xr:uid="{7F91FC7D-265A-4AE9-9024-2BD602B5E85C}"/>
    <cellStyle name="HeadingTable 2 8 6 2" xfId="11513" xr:uid="{3037B36A-2EC6-415B-83CB-1A136DF501E8}"/>
    <cellStyle name="HeadingTable 2 8 7" xfId="11514" xr:uid="{238E05EB-3A25-4CBE-BF52-74AC94D142CC}"/>
    <cellStyle name="HeadingTable 2 8 7 2" xfId="11515" xr:uid="{A328BECF-CD7E-4219-B6E5-50141324BCC8}"/>
    <cellStyle name="HeadingTable 2 8 8" xfId="11516" xr:uid="{765ED81C-2724-4C59-A6E9-EC90784775EB}"/>
    <cellStyle name="HeadingTable 2 8 8 2" xfId="11517" xr:uid="{3C075B61-EC4B-4E9C-AE3C-8677F890FE45}"/>
    <cellStyle name="HeadingTable 2 8 9" xfId="11518" xr:uid="{909C3B57-ADCA-485E-AF36-5D17D560E37A}"/>
    <cellStyle name="HeadingTable 2 8 9 2" xfId="11519" xr:uid="{8AE1312B-7B29-43DD-BC29-3CA8C562E8E9}"/>
    <cellStyle name="HeadingTable 2 9" xfId="11520" xr:uid="{487CB800-FE27-42AB-83DB-7C520A55E834}"/>
    <cellStyle name="HeadingTable 2 9 10" xfId="11521" xr:uid="{5596B342-58C4-4AB1-822F-92264FA1BEFE}"/>
    <cellStyle name="HeadingTable 2 9 10 2" xfId="11522" xr:uid="{36A9B545-BFBA-481B-9285-A4CFE0A84C79}"/>
    <cellStyle name="HeadingTable 2 9 11" xfId="11523" xr:uid="{6A55F8B9-4745-403E-ADA7-9B0228CBB201}"/>
    <cellStyle name="HeadingTable 2 9 11 2" xfId="11524" xr:uid="{3B5CD791-D5D8-4273-80BC-A824D2BFCB82}"/>
    <cellStyle name="HeadingTable 2 9 12" xfId="11525" xr:uid="{F4096780-109D-4C9C-82BE-8617BF1C06DC}"/>
    <cellStyle name="HeadingTable 2 9 12 2" xfId="11526" xr:uid="{73B85F5B-9885-4DD0-9E62-E595920F6C2B}"/>
    <cellStyle name="HeadingTable 2 9 13" xfId="11527" xr:uid="{6B216816-E760-4FC6-9A26-D522668B5E34}"/>
    <cellStyle name="HeadingTable 2 9 13 2" xfId="11528" xr:uid="{BB3FA9AD-2410-4383-8CB5-F238651570F8}"/>
    <cellStyle name="HeadingTable 2 9 14" xfId="11529" xr:uid="{97133FB4-D562-4639-9E1C-38E6637A607C}"/>
    <cellStyle name="HeadingTable 2 9 14 2" xfId="11530" xr:uid="{E1C8F676-3C05-4928-815D-4DB29443CE5D}"/>
    <cellStyle name="HeadingTable 2 9 15" xfId="11531" xr:uid="{1425FF1F-929C-4C01-9D8F-FAD14E5391EF}"/>
    <cellStyle name="HeadingTable 2 9 2" xfId="11532" xr:uid="{8C4087BF-77CF-4B8D-8670-0D5DE57F017F}"/>
    <cellStyle name="HeadingTable 2 9 2 2" xfId="11533" xr:uid="{6EFA99D5-9ED7-4B80-9E60-B7E5B3C33A44}"/>
    <cellStyle name="HeadingTable 2 9 3" xfId="11534" xr:uid="{CF5FFC13-D398-4A3E-8575-6A03EB572907}"/>
    <cellStyle name="HeadingTable 2 9 3 2" xfId="11535" xr:uid="{6213B272-7EBB-4D0B-83FA-3BBFEDA3F662}"/>
    <cellStyle name="HeadingTable 2 9 4" xfId="11536" xr:uid="{0A2E6B2C-1D23-4A40-93DB-77E870E5E380}"/>
    <cellStyle name="HeadingTable 2 9 4 2" xfId="11537" xr:uid="{00240F11-6473-48BE-85E7-3357E14BC0B8}"/>
    <cellStyle name="HeadingTable 2 9 5" xfId="11538" xr:uid="{DE710446-8D6B-4CBD-B4AF-16AB52E95FFB}"/>
    <cellStyle name="HeadingTable 2 9 5 2" xfId="11539" xr:uid="{B0FD8E3E-D281-4E74-90F3-C67D99BFA74A}"/>
    <cellStyle name="HeadingTable 2 9 6" xfId="11540" xr:uid="{E757DEA6-39E0-4CAF-8450-A4E34E1E099B}"/>
    <cellStyle name="HeadingTable 2 9 6 2" xfId="11541" xr:uid="{2218776E-C126-42C6-8B9B-93F12CAC4497}"/>
    <cellStyle name="HeadingTable 2 9 7" xfId="11542" xr:uid="{66753227-DC16-4FC9-B846-51E348DAFC53}"/>
    <cellStyle name="HeadingTable 2 9 7 2" xfId="11543" xr:uid="{5196E20E-0DD1-471A-9166-E07A8297B66B}"/>
    <cellStyle name="HeadingTable 2 9 8" xfId="11544" xr:uid="{E13E6832-A24C-4CE9-9F76-725BE328EC9F}"/>
    <cellStyle name="HeadingTable 2 9 8 2" xfId="11545" xr:uid="{65CCC9E9-2D4A-4E91-AFCC-1A969E601299}"/>
    <cellStyle name="HeadingTable 2 9 9" xfId="11546" xr:uid="{E393D3D2-AC7F-4A25-9536-220094E222EF}"/>
    <cellStyle name="HeadingTable 2 9 9 2" xfId="11547" xr:uid="{4B201FA0-8643-470F-8FC4-25D020920F96}"/>
    <cellStyle name="HeadingTable 3" xfId="11548" xr:uid="{8E365845-C5F3-4D60-A260-7077948A7374}"/>
    <cellStyle name="HeadingTable 3 10" xfId="11549" xr:uid="{65D1A906-23DE-4DAD-8908-2A0FEF265D25}"/>
    <cellStyle name="HeadingTable 3 10 2" xfId="11550" xr:uid="{782FD22C-AF53-4588-A1F5-DE72C89D5DE9}"/>
    <cellStyle name="HeadingTable 3 11" xfId="11551" xr:uid="{2CBC63EA-EB51-4F3F-80CD-BD008A4546C2}"/>
    <cellStyle name="HeadingTable 3 11 2" xfId="11552" xr:uid="{DC2AD6D4-51DA-4966-8947-D314249AFFB0}"/>
    <cellStyle name="HeadingTable 3 12" xfId="11553" xr:uid="{6BC89F3E-302B-45E8-B51A-5E31F57DB129}"/>
    <cellStyle name="HeadingTable 3 12 2" xfId="11554" xr:uid="{E1AC449E-FD26-46E2-9709-ECDD1F0A627D}"/>
    <cellStyle name="HeadingTable 3 13" xfId="11555" xr:uid="{B8A9BDA9-10A1-47B1-B23C-58C144A795A4}"/>
    <cellStyle name="HeadingTable 3 13 2" xfId="11556" xr:uid="{FD985282-499B-4600-B718-E35B5F81EA19}"/>
    <cellStyle name="HeadingTable 3 14" xfId="11557" xr:uid="{3AF589F3-2C85-478D-84C9-81B68314491A}"/>
    <cellStyle name="HeadingTable 3 14 2" xfId="11558" xr:uid="{9725AE4D-1FEC-4711-9CD1-E010587A1A58}"/>
    <cellStyle name="HeadingTable 3 15" xfId="11559" xr:uid="{047561AA-5B63-4F7A-B196-261437E57558}"/>
    <cellStyle name="HeadingTable 3 2" xfId="11560" xr:uid="{7C38D9F2-E26C-464F-94F7-8CC6F4305111}"/>
    <cellStyle name="HeadingTable 3 2 2" xfId="11561" xr:uid="{9769D83E-BCC1-42B7-8E3F-03CA034E60B3}"/>
    <cellStyle name="HeadingTable 3 3" xfId="11562" xr:uid="{FE7FAD41-E2DE-48AF-8F43-DB8A90309765}"/>
    <cellStyle name="HeadingTable 3 3 2" xfId="11563" xr:uid="{5FB46BC8-A22B-43C9-AB37-88E88701D48C}"/>
    <cellStyle name="HeadingTable 3 4" xfId="11564" xr:uid="{19968837-929C-4E93-BC53-2509DF4A5772}"/>
    <cellStyle name="HeadingTable 3 4 2" xfId="11565" xr:uid="{C5F69D8F-A9BB-47DE-91AB-FB60787BEEB5}"/>
    <cellStyle name="HeadingTable 3 5" xfId="11566" xr:uid="{49980B21-8C79-4058-860F-CDA8111E5645}"/>
    <cellStyle name="HeadingTable 3 5 2" xfId="11567" xr:uid="{7FFF4B62-D60B-4893-AE7F-3D7A2FBF7394}"/>
    <cellStyle name="HeadingTable 3 6" xfId="11568" xr:uid="{228FFFBD-4761-4168-BACD-D5D75D10908D}"/>
    <cellStyle name="HeadingTable 3 6 2" xfId="11569" xr:uid="{E1E99198-DEB5-4EE8-BEE5-54964E2D7439}"/>
    <cellStyle name="HeadingTable 3 7" xfId="11570" xr:uid="{14DAB98E-0E60-4662-939D-D220EA8FF705}"/>
    <cellStyle name="HeadingTable 3 7 2" xfId="11571" xr:uid="{CA76484C-2175-4900-A7C6-FB4B492C480D}"/>
    <cellStyle name="HeadingTable 3 8" xfId="11572" xr:uid="{40681632-8EFB-4A26-8EEF-1DC82C3BC38C}"/>
    <cellStyle name="HeadingTable 3 8 2" xfId="11573" xr:uid="{E1EBB1BF-A83D-4E3C-89ED-BFFC06B87A44}"/>
    <cellStyle name="HeadingTable 3 9" xfId="11574" xr:uid="{1B8E6E6D-AAEF-4954-B9F8-9A8235CCB5F4}"/>
    <cellStyle name="HeadingTable 3 9 2" xfId="11575" xr:uid="{1F8A9D90-626F-48F0-995F-E5C47550B83F}"/>
    <cellStyle name="HeadingTable 4" xfId="11576" xr:uid="{2A6A8414-54C0-4C3B-91D5-2815174C5379}"/>
    <cellStyle name="HeadingTable 4 10" xfId="11577" xr:uid="{C2449ACA-305D-4608-854D-A0441493AABA}"/>
    <cellStyle name="HeadingTable 4 10 2" xfId="11578" xr:uid="{21096DED-534C-4D93-B81C-1158BAC8735A}"/>
    <cellStyle name="HeadingTable 4 11" xfId="11579" xr:uid="{A7A5E5F4-3F9F-4B60-8E93-38AF7275755E}"/>
    <cellStyle name="HeadingTable 4 11 2" xfId="11580" xr:uid="{79027082-15EE-4E43-A802-32F84A47D624}"/>
    <cellStyle name="HeadingTable 4 12" xfId="11581" xr:uid="{867BE0D4-B7EB-4223-A9BE-202CED7229B8}"/>
    <cellStyle name="HeadingTable 4 12 2" xfId="11582" xr:uid="{18A67EFA-0598-4611-BE34-29F9F0B3D21D}"/>
    <cellStyle name="HeadingTable 4 13" xfId="11583" xr:uid="{B8A1B6DC-DDB0-4418-A323-761AC2ECC926}"/>
    <cellStyle name="HeadingTable 4 13 2" xfId="11584" xr:uid="{1E8D5A30-7B8F-4E6D-8F0C-A099BEA90D53}"/>
    <cellStyle name="HeadingTable 4 14" xfId="11585" xr:uid="{F8629E38-1746-4B4E-BBE9-D704CB43C476}"/>
    <cellStyle name="HeadingTable 4 14 2" xfId="11586" xr:uid="{296F20A8-4563-4B47-80FA-7FDE6D6E8117}"/>
    <cellStyle name="HeadingTable 4 15" xfId="11587" xr:uid="{C44FA94C-3378-4AC6-9748-CB363D64D8C7}"/>
    <cellStyle name="HeadingTable 4 2" xfId="11588" xr:uid="{8C31E42E-953C-4D1C-B83D-9F5C49A1DD83}"/>
    <cellStyle name="HeadingTable 4 2 2" xfId="11589" xr:uid="{47C5B32A-F712-43C4-8A34-2917BE59B333}"/>
    <cellStyle name="HeadingTable 4 3" xfId="11590" xr:uid="{9F4EFE95-2674-45C2-8919-C8B546C49040}"/>
    <cellStyle name="HeadingTable 4 3 2" xfId="11591" xr:uid="{97E45AE5-A088-4689-8831-6094E30EC7D7}"/>
    <cellStyle name="HeadingTable 4 4" xfId="11592" xr:uid="{4CD9FE63-ADD1-4F07-8BB5-414922457399}"/>
    <cellStyle name="HeadingTable 4 4 2" xfId="11593" xr:uid="{289AC56B-683E-4726-B08E-1A1BA8017CD0}"/>
    <cellStyle name="HeadingTable 4 5" xfId="11594" xr:uid="{6B72C7D8-596F-4BD7-90C5-450AC94ADC89}"/>
    <cellStyle name="HeadingTable 4 5 2" xfId="11595" xr:uid="{2DC8A43C-4E0A-446D-AC5C-CD7753C1494F}"/>
    <cellStyle name="HeadingTable 4 6" xfId="11596" xr:uid="{E0144EA5-E1C3-41C1-AD3F-A9D84B47967C}"/>
    <cellStyle name="HeadingTable 4 6 2" xfId="11597" xr:uid="{2AE8C867-CD08-41CE-9B6B-B1292BD6808D}"/>
    <cellStyle name="HeadingTable 4 7" xfId="11598" xr:uid="{E05153AA-A29E-49A1-98EF-03B9FA243346}"/>
    <cellStyle name="HeadingTable 4 7 2" xfId="11599" xr:uid="{71FC9043-706B-4288-B6F5-0265BC47587B}"/>
    <cellStyle name="HeadingTable 4 8" xfId="11600" xr:uid="{084817CA-32A1-4B13-90EA-C546D80C4807}"/>
    <cellStyle name="HeadingTable 4 8 2" xfId="11601" xr:uid="{1FB9037F-3CE1-43AF-9EEB-92D33B8D043C}"/>
    <cellStyle name="HeadingTable 4 9" xfId="11602" xr:uid="{51213F4F-A0BE-45C0-8820-DB657635C56B}"/>
    <cellStyle name="HeadingTable 4 9 2" xfId="11603" xr:uid="{0CBC542C-82DB-4FE5-A7EA-A22343379426}"/>
    <cellStyle name="HeadingTable 5" xfId="11604" xr:uid="{54D150DE-5EF1-4967-AC44-A1D368613B32}"/>
    <cellStyle name="HeadingTable 5 10" xfId="11605" xr:uid="{0A677B7A-E414-46B3-AF6B-C5520B80E95F}"/>
    <cellStyle name="HeadingTable 5 10 2" xfId="11606" xr:uid="{5082BD23-6C48-4D44-8B3E-0F861136F1F1}"/>
    <cellStyle name="HeadingTable 5 11" xfId="11607" xr:uid="{47C2AF9B-3F0D-454F-A553-AFD98555FBAF}"/>
    <cellStyle name="HeadingTable 5 11 2" xfId="11608" xr:uid="{6D7E9F43-DE33-466D-800E-0BCC8E8DCA11}"/>
    <cellStyle name="HeadingTable 5 12" xfId="11609" xr:uid="{AB126DF1-0C29-455F-9AF6-A805AECD5F43}"/>
    <cellStyle name="HeadingTable 5 12 2" xfId="11610" xr:uid="{F9EAA2F3-7783-4FC7-B537-A7DA806E9F2C}"/>
    <cellStyle name="HeadingTable 5 13" xfId="11611" xr:uid="{5FED79A0-F00B-48CB-B273-89478EF54F7E}"/>
    <cellStyle name="HeadingTable 5 13 2" xfId="11612" xr:uid="{66D672DF-D7C8-440B-B0B2-D6CEC9861F5B}"/>
    <cellStyle name="HeadingTable 5 14" xfId="11613" xr:uid="{921A051C-191F-4C2E-A79C-A1EE752968B4}"/>
    <cellStyle name="HeadingTable 5 14 2" xfId="11614" xr:uid="{B1A132FB-D022-4F66-8F96-BCF385120C6C}"/>
    <cellStyle name="HeadingTable 5 15" xfId="11615" xr:uid="{2DD3E88E-8E0F-4932-8E73-A9F62CEC5BE5}"/>
    <cellStyle name="HeadingTable 5 2" xfId="11616" xr:uid="{86C5DAD9-FF0C-4FB5-999F-A2F249C4DBAF}"/>
    <cellStyle name="HeadingTable 5 2 2" xfId="11617" xr:uid="{2EC47A78-5BD3-4AC1-AEBA-6948C21DF07A}"/>
    <cellStyle name="HeadingTable 5 3" xfId="11618" xr:uid="{D560285B-2195-4E22-B12A-E0459C7A4C89}"/>
    <cellStyle name="HeadingTable 5 3 2" xfId="11619" xr:uid="{E5F78257-63D8-4254-8CD6-038194F77DE9}"/>
    <cellStyle name="HeadingTable 5 4" xfId="11620" xr:uid="{FFCDE197-4DDA-48EB-B81E-059EBCC1A614}"/>
    <cellStyle name="HeadingTable 5 4 2" xfId="11621" xr:uid="{0B8669ED-33AA-40E1-B04D-008C18CD7172}"/>
    <cellStyle name="HeadingTable 5 5" xfId="11622" xr:uid="{CC914621-DE1D-438B-B7EC-1B655984C62D}"/>
    <cellStyle name="HeadingTable 5 5 2" xfId="11623" xr:uid="{A17ED183-298E-4C5F-974A-19D9FDAE5BCE}"/>
    <cellStyle name="HeadingTable 5 6" xfId="11624" xr:uid="{44BA5AEE-F1E7-4BE3-B3C5-8B67C7231A7D}"/>
    <cellStyle name="HeadingTable 5 6 2" xfId="11625" xr:uid="{480A8C73-A75E-4643-99C7-FF4B2C0491B3}"/>
    <cellStyle name="HeadingTable 5 7" xfId="11626" xr:uid="{EC47E866-F379-4EEE-866F-87DCBF17F894}"/>
    <cellStyle name="HeadingTable 5 7 2" xfId="11627" xr:uid="{5535CA7B-D6CB-4F4B-9D79-89661FC3050D}"/>
    <cellStyle name="HeadingTable 5 8" xfId="11628" xr:uid="{87E96D34-469A-477A-BB51-6F581ACD9BB2}"/>
    <cellStyle name="HeadingTable 5 8 2" xfId="11629" xr:uid="{B3942685-5515-477D-A39B-5520F7A7D6D7}"/>
    <cellStyle name="HeadingTable 5 9" xfId="11630" xr:uid="{F21495ED-5C07-457D-A094-C5057BD86B7B}"/>
    <cellStyle name="HeadingTable 5 9 2" xfId="11631" xr:uid="{4FEFC027-3E7C-4D6C-B275-7D60E55C67D2}"/>
    <cellStyle name="HeadingTable 6" xfId="11632" xr:uid="{61995DD2-3405-4945-9D8F-8ACE00FB903E}"/>
    <cellStyle name="HeadingTable 6 2" xfId="11633" xr:uid="{ED23BA6C-2B0B-499E-8712-7460BB4A00B3}"/>
    <cellStyle name="HeadingTable 6 2 2" xfId="11634" xr:uid="{D0392B6B-D50F-4CFD-BB3A-A2CBA5001898}"/>
    <cellStyle name="HeadingTable 6 3" xfId="11635" xr:uid="{266E1981-68EE-46A9-B5A2-071587E9D4CD}"/>
    <cellStyle name="HeadingTable 6 3 2" xfId="11636" xr:uid="{8A8AE834-1A2A-4103-9A93-7D8E78371B98}"/>
    <cellStyle name="HeadingTable 6 4" xfId="11637" xr:uid="{F6A36D04-FF1C-4440-85C4-3EC85E4BEEB8}"/>
    <cellStyle name="HeadingTable 6 4 2" xfId="11638" xr:uid="{CABFF73E-5EED-484A-8BE2-C24115CBE082}"/>
    <cellStyle name="HeadingTable 6 5" xfId="11639" xr:uid="{715DFCEE-EA43-4504-8325-E505D9A0C01D}"/>
    <cellStyle name="HeadingTable 6 5 2" xfId="11640" xr:uid="{DF0AD597-5D1D-4C85-8C74-929F3018FAFD}"/>
    <cellStyle name="HeadingTable 6 6" xfId="11641" xr:uid="{C891F28A-1310-41CE-B331-FED94CA19E8E}"/>
    <cellStyle name="HeadingTable 6 6 2" xfId="11642" xr:uid="{7CAB5234-89A8-4A00-B3AC-841C3F38E9A7}"/>
    <cellStyle name="HeadingTable 6 7" xfId="11643" xr:uid="{C47A0836-4074-41BF-ABD3-3A537C31FF26}"/>
    <cellStyle name="HeadingTable 7" xfId="11644" xr:uid="{D9535A6B-D9A0-4F2B-80F7-AF3CEE3D8B2E}"/>
    <cellStyle name="HeadingTable 7 10" xfId="11645" xr:uid="{0913AC4F-158D-4E1F-B53E-E2185CB881E7}"/>
    <cellStyle name="HeadingTable 7 10 2" xfId="11646" xr:uid="{F705D88E-648A-4B27-B2FD-28B09DE27DC8}"/>
    <cellStyle name="HeadingTable 7 11" xfId="11647" xr:uid="{60BB4CAC-CB0D-4C12-A69D-0435BBE2DD71}"/>
    <cellStyle name="HeadingTable 7 11 2" xfId="11648" xr:uid="{FD707603-3383-4C44-8976-09E0EEAC11BC}"/>
    <cellStyle name="HeadingTable 7 12" xfId="11649" xr:uid="{0706F9C0-3A59-4184-9EDF-6A36C6DD2656}"/>
    <cellStyle name="HeadingTable 7 12 2" xfId="11650" xr:uid="{733D0F3A-2BC1-4041-BF95-81C8593C27AF}"/>
    <cellStyle name="HeadingTable 7 13" xfId="11651" xr:uid="{32204ED0-9829-4292-95FB-AA4198BA85B9}"/>
    <cellStyle name="HeadingTable 7 13 2" xfId="11652" xr:uid="{8454CC69-442B-42FA-AF2C-6F866C59D9EB}"/>
    <cellStyle name="HeadingTable 7 14" xfId="11653" xr:uid="{A517BFBF-2E70-4855-AF1B-4E698BA2BF9F}"/>
    <cellStyle name="HeadingTable 7 14 2" xfId="11654" xr:uid="{57CCD531-25F1-400F-80B1-97D639512985}"/>
    <cellStyle name="HeadingTable 7 15" xfId="11655" xr:uid="{A41B2255-7AB1-49A3-B140-F22107E0D394}"/>
    <cellStyle name="HeadingTable 7 2" xfId="11656" xr:uid="{1E78ACD0-24ED-420E-8A1B-5E29D8C4FFDD}"/>
    <cellStyle name="HeadingTable 7 2 2" xfId="11657" xr:uid="{B775ADE7-98B1-40C9-84B9-1E1276FA47AE}"/>
    <cellStyle name="HeadingTable 7 3" xfId="11658" xr:uid="{9398CEB5-8580-4FD1-BAE6-0A349037674A}"/>
    <cellStyle name="HeadingTable 7 3 2" xfId="11659" xr:uid="{FB4E0CEB-5356-4E81-8162-83B3B420271C}"/>
    <cellStyle name="HeadingTable 7 4" xfId="11660" xr:uid="{467958CA-8FAE-4B53-BBC8-FBD2988D728D}"/>
    <cellStyle name="HeadingTable 7 4 2" xfId="11661" xr:uid="{46BFC7A0-FE82-470C-8A33-8C9C8696DE0E}"/>
    <cellStyle name="HeadingTable 7 5" xfId="11662" xr:uid="{1D090C95-0F96-4693-BB42-2A37CA2CE128}"/>
    <cellStyle name="HeadingTable 7 5 2" xfId="11663" xr:uid="{CA79644E-5EAD-4F6D-ABBB-9BC46B0C04CF}"/>
    <cellStyle name="HeadingTable 7 6" xfId="11664" xr:uid="{30662D78-51B5-4AC8-8957-02D9BC539E0C}"/>
    <cellStyle name="HeadingTable 7 6 2" xfId="11665" xr:uid="{4CA35935-A598-4500-9CDD-2367AACE0E13}"/>
    <cellStyle name="HeadingTable 7 7" xfId="11666" xr:uid="{7AB97973-AAFE-43BD-9FB0-CC21BB51F662}"/>
    <cellStyle name="HeadingTable 7 7 2" xfId="11667" xr:uid="{4D9A515B-61C7-4799-BEC8-BC3A935473F8}"/>
    <cellStyle name="HeadingTable 7 8" xfId="11668" xr:uid="{9BAADEB2-9B4C-4C60-B024-830279194A8F}"/>
    <cellStyle name="HeadingTable 7 8 2" xfId="11669" xr:uid="{9F2D8F1E-1815-43AC-8C6A-FA062470C4B3}"/>
    <cellStyle name="HeadingTable 7 9" xfId="11670" xr:uid="{FA3E1590-00A0-427F-BED2-1788E27FE444}"/>
    <cellStyle name="HeadingTable 7 9 2" xfId="11671" xr:uid="{19FFE99C-BAAF-436B-A975-C40C5FBD757C}"/>
    <cellStyle name="HeadingTable 8" xfId="11672" xr:uid="{FD0FD069-EB36-4D73-AAD4-69BA358DBA60}"/>
    <cellStyle name="HeadingTable 8 10" xfId="11673" xr:uid="{35EC2406-5C57-4131-9344-585ABEECFA1E}"/>
    <cellStyle name="HeadingTable 8 10 2" xfId="11674" xr:uid="{0FC4B358-7DF2-41A4-AFD1-9BCC7598E242}"/>
    <cellStyle name="HeadingTable 8 11" xfId="11675" xr:uid="{C40F1429-84B5-4916-B6DC-0814580AB769}"/>
    <cellStyle name="HeadingTable 8 11 2" xfId="11676" xr:uid="{45ED4788-971B-4009-8681-7E3CC38B4B82}"/>
    <cellStyle name="HeadingTable 8 12" xfId="11677" xr:uid="{2CCEA192-4AA1-4302-8A73-6BAE87C510BF}"/>
    <cellStyle name="HeadingTable 8 12 2" xfId="11678" xr:uid="{98D9A730-CDA5-4DE0-989B-8B5B930D1D8C}"/>
    <cellStyle name="HeadingTable 8 13" xfId="11679" xr:uid="{A0617BB5-B1A5-4EF8-BEB5-EE4D85019BD9}"/>
    <cellStyle name="HeadingTable 8 13 2" xfId="11680" xr:uid="{3E432465-C6D0-4A8F-9251-4FB1539B9024}"/>
    <cellStyle name="HeadingTable 8 14" xfId="11681" xr:uid="{7526E7BD-9C04-4B84-8DB9-79FD2DE64356}"/>
    <cellStyle name="HeadingTable 8 2" xfId="11682" xr:uid="{E900B049-1BB2-4838-8C66-ED598A7608F8}"/>
    <cellStyle name="HeadingTable 8 2 2" xfId="11683" xr:uid="{E822452A-B7C1-4FEF-BA94-5DD22DEC6D6D}"/>
    <cellStyle name="HeadingTable 8 3" xfId="11684" xr:uid="{CCF88C28-14A5-49B6-83A7-B637F7D21D29}"/>
    <cellStyle name="HeadingTable 8 3 2" xfId="11685" xr:uid="{67E3D61A-70B1-46EB-929E-3732321B3770}"/>
    <cellStyle name="HeadingTable 8 4" xfId="11686" xr:uid="{CF051435-970B-4624-A690-862CCA2CE9D6}"/>
    <cellStyle name="HeadingTable 8 4 2" xfId="11687" xr:uid="{C4523A46-400B-48C3-A148-EF863E85756E}"/>
    <cellStyle name="HeadingTable 8 5" xfId="11688" xr:uid="{78B693A1-6EC3-48F5-92D8-1A759475DBD2}"/>
    <cellStyle name="HeadingTable 8 5 2" xfId="11689" xr:uid="{B2B2D04B-2E3A-4A0A-9995-430684A5506E}"/>
    <cellStyle name="HeadingTable 8 6" xfId="11690" xr:uid="{94699636-3E4E-4B75-BE1D-289F083ADB1A}"/>
    <cellStyle name="HeadingTable 8 6 2" xfId="11691" xr:uid="{DA023CEE-D0FC-45C2-996C-309CF4A4D736}"/>
    <cellStyle name="HeadingTable 8 7" xfId="11692" xr:uid="{3F47EC9B-33A1-4064-8734-602DC21483CC}"/>
    <cellStyle name="HeadingTable 8 7 2" xfId="11693" xr:uid="{0C3DFCD2-BB26-495C-8265-98A0E1BFE4AA}"/>
    <cellStyle name="HeadingTable 8 8" xfId="11694" xr:uid="{05620724-4541-42C9-966E-8B554C327A98}"/>
    <cellStyle name="HeadingTable 8 8 2" xfId="11695" xr:uid="{450EA3D6-0AAF-4EEB-AA5A-703184970ED9}"/>
    <cellStyle name="HeadingTable 8 9" xfId="11696" xr:uid="{D236F751-2F81-4599-B9F5-A139BC87243E}"/>
    <cellStyle name="HeadingTable 8 9 2" xfId="11697" xr:uid="{CD15D485-7760-4F81-A45D-84D6B8F2EB07}"/>
    <cellStyle name="HeadingTable 9" xfId="11698" xr:uid="{D9C9A12F-F4CC-419E-BE1A-9FDD239A8790}"/>
    <cellStyle name="HeadingTable 9 2" xfId="11699" xr:uid="{CAB1998E-FA61-4130-A5B1-5638FFB2835C}"/>
    <cellStyle name="highlightExposure" xfId="11700" xr:uid="{5D82100A-B7F9-43BD-B267-5F73F20E568D}"/>
    <cellStyle name="highlightExposure 10" xfId="11701" xr:uid="{F4843935-1170-42B0-A728-D55C39254CAF}"/>
    <cellStyle name="highlightExposure 10 10" xfId="11702" xr:uid="{0F62B41D-BD7D-4364-902A-DB6E862FB952}"/>
    <cellStyle name="highlightExposure 10 10 2" xfId="11703" xr:uid="{286A4F39-A875-40C8-BBBE-32E741A02348}"/>
    <cellStyle name="highlightExposure 10 11" xfId="11704" xr:uid="{5745FAD6-0855-47AF-B2CE-070D1EBBA2F0}"/>
    <cellStyle name="highlightExposure 10 11 2" xfId="11705" xr:uid="{44AC0570-146E-4499-A979-DD310F44328E}"/>
    <cellStyle name="highlightExposure 10 12" xfId="11706" xr:uid="{FA936D96-F928-43E2-88EC-A777622E8156}"/>
    <cellStyle name="highlightExposure 10 12 2" xfId="11707" xr:uid="{5E43D73D-1828-4A22-9719-88E9517070FC}"/>
    <cellStyle name="highlightExposure 10 13" xfId="11708" xr:uid="{26DAC8EB-CB35-4BDE-8553-C656B998C10F}"/>
    <cellStyle name="highlightExposure 10 13 2" xfId="11709" xr:uid="{88077B8F-1488-43E6-9C3D-993759F8B28C}"/>
    <cellStyle name="highlightExposure 10 14" xfId="11710" xr:uid="{B1C1580C-16EF-42D0-B371-06740DA044A0}"/>
    <cellStyle name="highlightExposure 10 14 2" xfId="11711" xr:uid="{45B25BDD-AF8B-4794-8C61-3C4CA2BEE218}"/>
    <cellStyle name="highlightExposure 10 15" xfId="11712" xr:uid="{17FB7E23-BFB7-4637-BE98-49F16E0207F4}"/>
    <cellStyle name="highlightExposure 10 2" xfId="11713" xr:uid="{C624177C-A9BB-448D-B39C-C1CA05AD9AE3}"/>
    <cellStyle name="highlightExposure 10 2 2" xfId="11714" xr:uid="{8D8006F4-0736-4A6B-B983-9CDE84C72843}"/>
    <cellStyle name="highlightExposure 10 3" xfId="11715" xr:uid="{BF3E84D2-FDBB-4F14-A9E4-C9F69F832495}"/>
    <cellStyle name="highlightExposure 10 3 2" xfId="11716" xr:uid="{DD7DAB1E-2A4C-448C-99AF-2D16E7D4CA82}"/>
    <cellStyle name="highlightExposure 10 4" xfId="11717" xr:uid="{81210FD4-B78F-403C-985E-124367C884F6}"/>
    <cellStyle name="highlightExposure 10 4 2" xfId="11718" xr:uid="{A11F58B2-5612-40C6-8535-65D998E31B2A}"/>
    <cellStyle name="highlightExposure 10 5" xfId="11719" xr:uid="{4F58DC8E-F947-4095-BCA5-E93554EB5F4D}"/>
    <cellStyle name="highlightExposure 10 5 2" xfId="11720" xr:uid="{7BCDDB05-E4FA-48EE-81B1-640F632FF645}"/>
    <cellStyle name="highlightExposure 10 6" xfId="11721" xr:uid="{FFB6A8B1-5237-4528-990A-213F694DDC7C}"/>
    <cellStyle name="highlightExposure 10 6 2" xfId="11722" xr:uid="{1AC70E86-4909-4BAE-9262-07AFC7F906BC}"/>
    <cellStyle name="highlightExposure 10 7" xfId="11723" xr:uid="{8DEAA2E5-8BB0-4163-8E4D-71098DA4BC89}"/>
    <cellStyle name="highlightExposure 10 7 2" xfId="11724" xr:uid="{9C9054BD-EAC5-4822-A78B-0EF7D87971B5}"/>
    <cellStyle name="highlightExposure 10 8" xfId="11725" xr:uid="{1CF7FE5A-A8E0-4645-8789-06ED31EF69FB}"/>
    <cellStyle name="highlightExposure 10 8 2" xfId="11726" xr:uid="{4DD6A916-FC3A-42EA-BDBD-4C33181D2227}"/>
    <cellStyle name="highlightExposure 10 9" xfId="11727" xr:uid="{FB22CF4B-8D78-40B7-87F3-DEB46AB6E1F3}"/>
    <cellStyle name="highlightExposure 10 9 2" xfId="11728" xr:uid="{29AD008D-16B5-4A1D-8268-3C66B54C8362}"/>
    <cellStyle name="highlightExposure 11" xfId="11729" xr:uid="{4560BCD3-635B-48D8-A2FD-4B2F1A0F456F}"/>
    <cellStyle name="highlightExposure 11 10" xfId="11730" xr:uid="{ABBE19E2-9AA2-4099-9E45-38C2BACF84C7}"/>
    <cellStyle name="highlightExposure 11 10 2" xfId="11731" xr:uid="{2AF25A88-7124-4554-8C5E-AA953F417A2A}"/>
    <cellStyle name="highlightExposure 11 11" xfId="11732" xr:uid="{F7C71AFE-AE92-4758-8A84-AB172352E7C6}"/>
    <cellStyle name="highlightExposure 11 11 2" xfId="11733" xr:uid="{63B4C327-7128-4861-8173-53CF95FDF1E8}"/>
    <cellStyle name="highlightExposure 11 12" xfId="11734" xr:uid="{09FDC777-8902-44CB-91B5-46666BD05177}"/>
    <cellStyle name="highlightExposure 11 12 2" xfId="11735" xr:uid="{773080E7-2CD4-4CD6-AE1A-7C7837DFA653}"/>
    <cellStyle name="highlightExposure 11 13" xfId="11736" xr:uid="{D102FFE3-6DD7-49D1-AE67-D4F6D5AE0E23}"/>
    <cellStyle name="highlightExposure 11 13 2" xfId="11737" xr:uid="{AC770D66-3298-4188-97B0-7B065C2778AD}"/>
    <cellStyle name="highlightExposure 11 14" xfId="11738" xr:uid="{7AA49CA8-A777-4B70-9E28-CF48FE6DE655}"/>
    <cellStyle name="highlightExposure 11 14 2" xfId="11739" xr:uid="{AE12CAD6-A4B6-4213-8CE0-6DFA7429143F}"/>
    <cellStyle name="highlightExposure 11 15" xfId="11740" xr:uid="{C786CC76-1864-49A8-A2BB-13F89BBB664E}"/>
    <cellStyle name="highlightExposure 11 2" xfId="11741" xr:uid="{4A9C7BB2-0017-4C43-80FF-6970F6DCD83F}"/>
    <cellStyle name="highlightExposure 11 2 2" xfId="11742" xr:uid="{34F9E38C-18FD-4C25-A1CE-92608749A107}"/>
    <cellStyle name="highlightExposure 11 3" xfId="11743" xr:uid="{EA9DE876-56B1-43B8-801A-627F5203DC38}"/>
    <cellStyle name="highlightExposure 11 3 2" xfId="11744" xr:uid="{01400985-A875-4EB7-A5E9-B5DF730043A6}"/>
    <cellStyle name="highlightExposure 11 4" xfId="11745" xr:uid="{D1CC91A6-AE31-4586-8F11-FD9E97D159E2}"/>
    <cellStyle name="highlightExposure 11 4 2" xfId="11746" xr:uid="{9C491FEE-5877-4DD1-B10E-02A890E417C5}"/>
    <cellStyle name="highlightExposure 11 5" xfId="11747" xr:uid="{7597D230-7B30-41C3-9EFB-D14D9AA35725}"/>
    <cellStyle name="highlightExposure 11 5 2" xfId="11748" xr:uid="{11BC347C-C9BD-4058-AD33-850322598B7F}"/>
    <cellStyle name="highlightExposure 11 6" xfId="11749" xr:uid="{14613328-3279-4BA1-81EC-75F90DB84A9C}"/>
    <cellStyle name="highlightExposure 11 6 2" xfId="11750" xr:uid="{893375AE-E60C-4A82-992D-F7BC573F58C0}"/>
    <cellStyle name="highlightExposure 11 7" xfId="11751" xr:uid="{51F24B62-BAB0-4889-93B2-B98C7EB18510}"/>
    <cellStyle name="highlightExposure 11 7 2" xfId="11752" xr:uid="{4CAFF6CB-8E17-4E11-AD8F-2DA7AB348AD1}"/>
    <cellStyle name="highlightExposure 11 8" xfId="11753" xr:uid="{2B4850B0-90DB-47B4-9DCE-4420E5B470D9}"/>
    <cellStyle name="highlightExposure 11 8 2" xfId="11754" xr:uid="{64AA625F-08BD-41EB-9395-2664EED79487}"/>
    <cellStyle name="highlightExposure 11 9" xfId="11755" xr:uid="{8F5500C9-99BB-45E5-913A-4301F659817A}"/>
    <cellStyle name="highlightExposure 11 9 2" xfId="11756" xr:uid="{044376EE-2924-4EB1-B89E-7DFFF583C3BA}"/>
    <cellStyle name="highlightExposure 12" xfId="11757" xr:uid="{E54B874D-7ECF-45C9-A015-56282B44CAD6}"/>
    <cellStyle name="highlightExposure 12 10" xfId="11758" xr:uid="{03514853-F633-49D0-BF41-D6AE6768491B}"/>
    <cellStyle name="highlightExposure 12 10 2" xfId="11759" xr:uid="{001E7324-21F6-409B-80B6-FDD831774D75}"/>
    <cellStyle name="highlightExposure 12 11" xfId="11760" xr:uid="{51DA647D-0CA4-4663-A6CF-756BDC3EEE83}"/>
    <cellStyle name="highlightExposure 12 11 2" xfId="11761" xr:uid="{58E73842-4ED9-43F3-90A5-7C4E39554508}"/>
    <cellStyle name="highlightExposure 12 12" xfId="11762" xr:uid="{CC0829E8-03A0-4526-B908-7ABD7536E018}"/>
    <cellStyle name="highlightExposure 12 12 2" xfId="11763" xr:uid="{26B76553-CDF9-413C-BE6B-676B1B554904}"/>
    <cellStyle name="highlightExposure 12 13" xfId="11764" xr:uid="{8C683F27-41BD-4130-A31A-1C87E615AFDC}"/>
    <cellStyle name="highlightExposure 12 13 2" xfId="11765" xr:uid="{647C7A7B-E63E-4A54-B483-4D73EEA6E553}"/>
    <cellStyle name="highlightExposure 12 14" xfId="11766" xr:uid="{8BFA9B9D-2958-4A4D-B8D5-BA2585A1E5CA}"/>
    <cellStyle name="highlightExposure 12 14 2" xfId="11767" xr:uid="{3B17EBA5-1D5D-445B-845B-17AE60839FCD}"/>
    <cellStyle name="highlightExposure 12 15" xfId="11768" xr:uid="{375B365E-BBEB-4708-BD3D-BBD16B12C7B5}"/>
    <cellStyle name="highlightExposure 12 2" xfId="11769" xr:uid="{BF204954-2770-4AB3-9009-0295CEBD8D59}"/>
    <cellStyle name="highlightExposure 12 2 2" xfId="11770" xr:uid="{48FCE3D5-8C5E-4A70-8A2F-A06F67518160}"/>
    <cellStyle name="highlightExposure 12 3" xfId="11771" xr:uid="{EB2837B4-7994-45A1-99F2-CE1AE16BD90B}"/>
    <cellStyle name="highlightExposure 12 3 2" xfId="11772" xr:uid="{8C2E5659-6FDC-4039-BDA0-3D9611C2C797}"/>
    <cellStyle name="highlightExposure 12 4" xfId="11773" xr:uid="{08737107-3682-419B-8925-03C659C2EB66}"/>
    <cellStyle name="highlightExposure 12 4 2" xfId="11774" xr:uid="{BD7A0A89-18D2-4022-A442-3085360BC217}"/>
    <cellStyle name="highlightExposure 12 5" xfId="11775" xr:uid="{80DA88C4-454A-4A83-8726-DB73617F9616}"/>
    <cellStyle name="highlightExposure 12 5 2" xfId="11776" xr:uid="{C9F7B95D-2B00-4BE2-94F8-9EF1982EC080}"/>
    <cellStyle name="highlightExposure 12 6" xfId="11777" xr:uid="{5D24C871-B08E-439E-87F7-71BD8A38D76C}"/>
    <cellStyle name="highlightExposure 12 6 2" xfId="11778" xr:uid="{2CEDD387-3FC3-44BD-BCFD-4427B7F7804A}"/>
    <cellStyle name="highlightExposure 12 7" xfId="11779" xr:uid="{8119E0A6-C2BA-4F07-9C72-3A3E376F3E48}"/>
    <cellStyle name="highlightExposure 12 7 2" xfId="11780" xr:uid="{9B0BF0B8-017E-4D6D-A06B-D96B56230D39}"/>
    <cellStyle name="highlightExposure 12 8" xfId="11781" xr:uid="{6326E433-4A71-455E-B752-CE24980464CF}"/>
    <cellStyle name="highlightExposure 12 8 2" xfId="11782" xr:uid="{6D1AEB39-2DE4-4260-852B-61585C1CD800}"/>
    <cellStyle name="highlightExposure 12 9" xfId="11783" xr:uid="{9FB04E38-D5DF-4F68-8D3C-4085DCA6E81B}"/>
    <cellStyle name="highlightExposure 12 9 2" xfId="11784" xr:uid="{67AF5E56-3FE3-4D77-AEB1-BE32B67B96A8}"/>
    <cellStyle name="highlightExposure 13" xfId="11785" xr:uid="{D7C33F33-76F3-4A33-8F86-B0A928283E43}"/>
    <cellStyle name="highlightExposure 13 10" xfId="11786" xr:uid="{1FD4EE98-7C47-4038-B9BE-DCD27F3C591D}"/>
    <cellStyle name="highlightExposure 13 10 2" xfId="11787" xr:uid="{6913AA11-9421-41EE-9063-9F58B8958423}"/>
    <cellStyle name="highlightExposure 13 11" xfId="11788" xr:uid="{DEABC261-B2AA-4CF3-9267-54D29D29EC15}"/>
    <cellStyle name="highlightExposure 13 11 2" xfId="11789" xr:uid="{8BD239E2-CB49-48C4-8D9D-DBEC2F4DC593}"/>
    <cellStyle name="highlightExposure 13 12" xfId="11790" xr:uid="{E30F73AF-DB78-476C-A11B-D0A90FF44C08}"/>
    <cellStyle name="highlightExposure 13 12 2" xfId="11791" xr:uid="{B7B773C8-BFDE-4766-AED1-02236129F4AC}"/>
    <cellStyle name="highlightExposure 13 13" xfId="11792" xr:uid="{A91E0875-A535-414D-9FD4-5EA5194A9ACB}"/>
    <cellStyle name="highlightExposure 13 13 2" xfId="11793" xr:uid="{22EF4A7D-510E-4313-A6CA-DBC46B745830}"/>
    <cellStyle name="highlightExposure 13 14" xfId="11794" xr:uid="{ABA8A8C7-B0E0-46D7-A4D9-D4F164DE14AF}"/>
    <cellStyle name="highlightExposure 13 14 2" xfId="11795" xr:uid="{BD5C237B-9B27-4673-97A8-B9B5E56161E9}"/>
    <cellStyle name="highlightExposure 13 15" xfId="11796" xr:uid="{B6AD3C39-B199-41D9-A0A1-4612847E4A77}"/>
    <cellStyle name="highlightExposure 13 2" xfId="11797" xr:uid="{455C02BC-E3AD-4E27-A8A2-310F67B25554}"/>
    <cellStyle name="highlightExposure 13 2 2" xfId="11798" xr:uid="{58627266-60B8-4B63-86A6-6A77D77005DF}"/>
    <cellStyle name="highlightExposure 13 3" xfId="11799" xr:uid="{FF5721B3-8592-4D82-B9AB-C3C90FAFCD0D}"/>
    <cellStyle name="highlightExposure 13 3 2" xfId="11800" xr:uid="{B44B96A2-9CB0-4FF9-A9F1-9F39E9BA1A5F}"/>
    <cellStyle name="highlightExposure 13 4" xfId="11801" xr:uid="{0AECCF41-09B6-4677-A46D-7F0CFA897C9E}"/>
    <cellStyle name="highlightExposure 13 4 2" xfId="11802" xr:uid="{3FCDACFB-6A0B-425F-8018-5F8CD912302C}"/>
    <cellStyle name="highlightExposure 13 5" xfId="11803" xr:uid="{6B5FD893-E000-45AF-9104-481180791A2C}"/>
    <cellStyle name="highlightExposure 13 5 2" xfId="11804" xr:uid="{B0198576-7E5A-4B13-BE52-C244E3730302}"/>
    <cellStyle name="highlightExposure 13 6" xfId="11805" xr:uid="{190C6AD3-2CE4-4DF5-B459-D467127F1F7E}"/>
    <cellStyle name="highlightExposure 13 6 2" xfId="11806" xr:uid="{2C79902E-8843-4E40-9797-21E943CD8F74}"/>
    <cellStyle name="highlightExposure 13 7" xfId="11807" xr:uid="{F3E327D6-7ECA-40CD-89F9-9DECE9ACE52C}"/>
    <cellStyle name="highlightExposure 13 7 2" xfId="11808" xr:uid="{BFC61D94-183A-4692-99FC-4C7FC892799E}"/>
    <cellStyle name="highlightExposure 13 8" xfId="11809" xr:uid="{26C6632F-189F-4AF3-BD71-EF3BFC081CA5}"/>
    <cellStyle name="highlightExposure 13 8 2" xfId="11810" xr:uid="{389C28C5-748E-4B26-A9C5-32184664A93F}"/>
    <cellStyle name="highlightExposure 13 9" xfId="11811" xr:uid="{7F6A43BA-1E4E-4730-93E6-0C179F791524}"/>
    <cellStyle name="highlightExposure 13 9 2" xfId="11812" xr:uid="{27354D67-B730-4ACB-94CD-C7EEC5713E2C}"/>
    <cellStyle name="highlightExposure 14" xfId="11813" xr:uid="{9DBCD066-14AF-4CA7-98DB-2561D6242049}"/>
    <cellStyle name="highlightExposure 14 10" xfId="11814" xr:uid="{588B52C1-35FB-453F-ADE5-0B28FEE99958}"/>
    <cellStyle name="highlightExposure 14 10 2" xfId="11815" xr:uid="{C58FE7FA-F55E-49CE-AD18-A5EB78C4F782}"/>
    <cellStyle name="highlightExposure 14 11" xfId="11816" xr:uid="{9A925E6F-D89C-49A2-8D31-8CB92ADF65C9}"/>
    <cellStyle name="highlightExposure 14 11 2" xfId="11817" xr:uid="{27A43845-6F77-4D01-BD03-0055512992B5}"/>
    <cellStyle name="highlightExposure 14 12" xfId="11818" xr:uid="{0E148FF7-442C-4448-B72A-B9291C017F9F}"/>
    <cellStyle name="highlightExposure 14 12 2" xfId="11819" xr:uid="{6AE62B9F-60AB-467F-91A1-A611ADE1B665}"/>
    <cellStyle name="highlightExposure 14 13" xfId="11820" xr:uid="{E522402E-98F3-450C-9339-12197D112D1E}"/>
    <cellStyle name="highlightExposure 14 13 2" xfId="11821" xr:uid="{F4677B11-12E9-4E1C-83EE-92637E1D273C}"/>
    <cellStyle name="highlightExposure 14 14" xfId="11822" xr:uid="{AC2720FB-6786-44E7-9EC1-7CC34007DD6B}"/>
    <cellStyle name="highlightExposure 14 14 2" xfId="11823" xr:uid="{2E604DEB-32B8-4EAF-8BE8-49653E84199B}"/>
    <cellStyle name="highlightExposure 14 15" xfId="11824" xr:uid="{862C0E8E-FDEF-4FA7-B155-E025CDA56C0A}"/>
    <cellStyle name="highlightExposure 14 2" xfId="11825" xr:uid="{0AEA1C47-65E4-4CC9-80CB-AAA41AB80A67}"/>
    <cellStyle name="highlightExposure 14 2 2" xfId="11826" xr:uid="{9D3AF604-2768-4E0B-A622-51732354E77A}"/>
    <cellStyle name="highlightExposure 14 3" xfId="11827" xr:uid="{A13CEC91-80F9-4C89-BDDB-50757AAA3ABE}"/>
    <cellStyle name="highlightExposure 14 3 2" xfId="11828" xr:uid="{32FFEB1E-69AA-4986-B520-1E5A710370E8}"/>
    <cellStyle name="highlightExposure 14 4" xfId="11829" xr:uid="{891F5B30-45D9-4424-AD8D-4415E9D5BD17}"/>
    <cellStyle name="highlightExposure 14 4 2" xfId="11830" xr:uid="{7DEBB4B3-6964-4BD5-B3A0-4079BC3FBCF5}"/>
    <cellStyle name="highlightExposure 14 5" xfId="11831" xr:uid="{DD6FDDF3-251B-4D9D-88DB-1C49D8FDF69D}"/>
    <cellStyle name="highlightExposure 14 5 2" xfId="11832" xr:uid="{CDD1DD01-A80C-4401-B2E1-B0F797176D99}"/>
    <cellStyle name="highlightExposure 14 6" xfId="11833" xr:uid="{C8DFC616-BC52-459B-93FD-CCF101EABD87}"/>
    <cellStyle name="highlightExposure 14 6 2" xfId="11834" xr:uid="{87A3235B-E9F3-4F16-8EBA-8FBBE10740C6}"/>
    <cellStyle name="highlightExposure 14 7" xfId="11835" xr:uid="{2E184494-C3F1-49A0-9006-542FE777299E}"/>
    <cellStyle name="highlightExposure 14 7 2" xfId="11836" xr:uid="{39526D8A-C1C1-4379-A436-8535F9953D44}"/>
    <cellStyle name="highlightExposure 14 8" xfId="11837" xr:uid="{88833BDF-DC26-4A52-94AC-80990A328340}"/>
    <cellStyle name="highlightExposure 14 8 2" xfId="11838" xr:uid="{4521087A-24BD-4F2C-B94B-9C282F36C6F5}"/>
    <cellStyle name="highlightExposure 14 9" xfId="11839" xr:uid="{5E71DB12-5E35-445B-AAFB-D05FA8641A6F}"/>
    <cellStyle name="highlightExposure 14 9 2" xfId="11840" xr:uid="{12B429C9-34EC-4FD4-B105-C9FC95B57EFB}"/>
    <cellStyle name="highlightExposure 15" xfId="11841" xr:uid="{0397D89A-8455-4C4F-B60C-D86A7D1D4A9B}"/>
    <cellStyle name="highlightExposure 15 10" xfId="11842" xr:uid="{01B143CA-743D-4E85-96D3-9FA3C78EABAA}"/>
    <cellStyle name="highlightExposure 15 10 2" xfId="11843" xr:uid="{ACA05BB7-CC63-451D-8F92-180ED24F8C45}"/>
    <cellStyle name="highlightExposure 15 11" xfId="11844" xr:uid="{BD0AE8EE-19B3-443B-A012-04E982C0EDB6}"/>
    <cellStyle name="highlightExposure 15 11 2" xfId="11845" xr:uid="{60DF70E0-2BBA-431A-82EB-687208745B95}"/>
    <cellStyle name="highlightExposure 15 12" xfId="11846" xr:uid="{7396566A-FAE7-4089-B71D-20F218FE8C50}"/>
    <cellStyle name="highlightExposure 15 12 2" xfId="11847" xr:uid="{33AC4967-1573-41F3-84F5-C54D40E6CF9C}"/>
    <cellStyle name="highlightExposure 15 13" xfId="11848" xr:uid="{37D40070-E0F1-46C3-9702-64B7E21BA992}"/>
    <cellStyle name="highlightExposure 15 13 2" xfId="11849" xr:uid="{430ED0C0-34C4-42A7-A860-FE034CD8D95F}"/>
    <cellStyle name="highlightExposure 15 14" xfId="11850" xr:uid="{111667E8-47F1-4A34-949D-9FF6D7C012D5}"/>
    <cellStyle name="highlightExposure 15 14 2" xfId="11851" xr:uid="{FBFB247F-C5BD-42BA-9104-B790A4018752}"/>
    <cellStyle name="highlightExposure 15 15" xfId="11852" xr:uid="{1C41A8B3-469F-40A6-84AC-95DFBA865B1C}"/>
    <cellStyle name="highlightExposure 15 2" xfId="11853" xr:uid="{F8B89DC5-7B60-407B-AE66-ED3F8B0E7FAF}"/>
    <cellStyle name="highlightExposure 15 2 2" xfId="11854" xr:uid="{9EAF459F-6F76-43E6-82F3-EF0914F28D57}"/>
    <cellStyle name="highlightExposure 15 3" xfId="11855" xr:uid="{825FC293-9A98-4951-AE25-C39AFA093F6E}"/>
    <cellStyle name="highlightExposure 15 3 2" xfId="11856" xr:uid="{8BD5B490-EABE-44F7-9072-B02084CA10B1}"/>
    <cellStyle name="highlightExposure 15 4" xfId="11857" xr:uid="{8261D4E1-AB7A-4A86-BBC0-47CFEB7A96F3}"/>
    <cellStyle name="highlightExposure 15 4 2" xfId="11858" xr:uid="{C26B18B3-AC6F-452B-A7C1-30DBE2BDD988}"/>
    <cellStyle name="highlightExposure 15 5" xfId="11859" xr:uid="{6A60208C-F84A-4E00-ADFB-29385550F6BB}"/>
    <cellStyle name="highlightExposure 15 5 2" xfId="11860" xr:uid="{6F30BBEB-3A65-432F-B4BB-E98215C2EBB8}"/>
    <cellStyle name="highlightExposure 15 6" xfId="11861" xr:uid="{BADAF870-F672-4F37-9201-AFFDC03341D3}"/>
    <cellStyle name="highlightExposure 15 6 2" xfId="11862" xr:uid="{4849DF88-E67E-4E90-B6DE-6A1D71EBC6BF}"/>
    <cellStyle name="highlightExposure 15 7" xfId="11863" xr:uid="{5B531DB9-949A-4D50-A895-80411EE71AE6}"/>
    <cellStyle name="highlightExposure 15 7 2" xfId="11864" xr:uid="{E5BC1AA6-1A40-45A1-B518-6CB39A9E5FA7}"/>
    <cellStyle name="highlightExposure 15 8" xfId="11865" xr:uid="{1B008E65-1CA6-450B-B1C2-0B0E16594532}"/>
    <cellStyle name="highlightExposure 15 8 2" xfId="11866" xr:uid="{903762C7-15E4-4209-9CAC-43791A071EB7}"/>
    <cellStyle name="highlightExposure 15 9" xfId="11867" xr:uid="{AF7D5287-FEBB-4F34-8A65-89B3AE0E7E3A}"/>
    <cellStyle name="highlightExposure 15 9 2" xfId="11868" xr:uid="{2D62ECA6-FEB6-404A-BABF-D3FDD44FD1C3}"/>
    <cellStyle name="highlightExposure 16" xfId="11869" xr:uid="{9828C464-2625-4C72-96A9-207365D48AAC}"/>
    <cellStyle name="highlightExposure 16 10" xfId="11870" xr:uid="{96AA9868-6179-4EF0-817E-D5723908993B}"/>
    <cellStyle name="highlightExposure 16 10 2" xfId="11871" xr:uid="{F41BA480-B19B-422A-8A2B-E65095270A9E}"/>
    <cellStyle name="highlightExposure 16 11" xfId="11872" xr:uid="{8ABFF5C1-5FC2-4380-B587-787469486F36}"/>
    <cellStyle name="highlightExposure 16 11 2" xfId="11873" xr:uid="{3A7C7A36-E9F2-4786-9381-B9D5F8F77358}"/>
    <cellStyle name="highlightExposure 16 12" xfId="11874" xr:uid="{38E97BDD-60FB-4D28-83E2-4D47FB540B69}"/>
    <cellStyle name="highlightExposure 16 12 2" xfId="11875" xr:uid="{2B6D4D4E-1D4F-4F5B-9F8B-58EE4556A5CC}"/>
    <cellStyle name="highlightExposure 16 13" xfId="11876" xr:uid="{3BE085D6-3470-473B-80BF-3E05F0E4DB52}"/>
    <cellStyle name="highlightExposure 16 13 2" xfId="11877" xr:uid="{74377777-EE81-4BDE-AC53-5A805FD17EC4}"/>
    <cellStyle name="highlightExposure 16 14" xfId="11878" xr:uid="{8E969B1D-B58C-4906-A5AF-A5D83222D297}"/>
    <cellStyle name="highlightExposure 16 14 2" xfId="11879" xr:uid="{1A55C28F-2885-4D67-AF49-9AF3B0AAC8AC}"/>
    <cellStyle name="highlightExposure 16 15" xfId="11880" xr:uid="{FF71C4D3-5B49-4501-84CA-9D874D3907CD}"/>
    <cellStyle name="highlightExposure 16 2" xfId="11881" xr:uid="{69851447-25B9-4822-9405-523346D7FD91}"/>
    <cellStyle name="highlightExposure 16 2 2" xfId="11882" xr:uid="{CB4B4F1A-A20C-4D81-A331-929BF9C44670}"/>
    <cellStyle name="highlightExposure 16 3" xfId="11883" xr:uid="{C78B8605-39C4-47D1-B423-EB0BA488F9E3}"/>
    <cellStyle name="highlightExposure 16 3 2" xfId="11884" xr:uid="{3AD24CDA-D3E6-41FA-B53C-47D660E6F12F}"/>
    <cellStyle name="highlightExposure 16 4" xfId="11885" xr:uid="{E34D2668-DC20-4BB0-8555-403383F78E15}"/>
    <cellStyle name="highlightExposure 16 4 2" xfId="11886" xr:uid="{8B4D3578-2A5C-406A-8EE6-44CD155FD7EE}"/>
    <cellStyle name="highlightExposure 16 5" xfId="11887" xr:uid="{2547FC94-3D41-4EED-9C15-30743C16B5D4}"/>
    <cellStyle name="highlightExposure 16 5 2" xfId="11888" xr:uid="{866BFFF7-13A6-4165-89D9-C5198DACDB7B}"/>
    <cellStyle name="highlightExposure 16 6" xfId="11889" xr:uid="{574838D4-85BD-4B3F-A7E3-BAE341638574}"/>
    <cellStyle name="highlightExposure 16 6 2" xfId="11890" xr:uid="{7959805D-5D42-4B44-A9B2-8E6C0E652000}"/>
    <cellStyle name="highlightExposure 16 7" xfId="11891" xr:uid="{09205228-59EA-44B5-BD09-67ABFB675D53}"/>
    <cellStyle name="highlightExposure 16 7 2" xfId="11892" xr:uid="{87426FB7-FEF3-414E-974A-4DAC3BCA1DD1}"/>
    <cellStyle name="highlightExposure 16 8" xfId="11893" xr:uid="{A3183688-1A3E-4CFE-AE2D-991F62FF3EFB}"/>
    <cellStyle name="highlightExposure 16 8 2" xfId="11894" xr:uid="{D52649D9-231E-4620-9831-C770C79F66C7}"/>
    <cellStyle name="highlightExposure 16 9" xfId="11895" xr:uid="{C07BE90A-9DB9-47D6-B9E8-BCDC318EC62C}"/>
    <cellStyle name="highlightExposure 16 9 2" xfId="11896" xr:uid="{F6426609-DFBA-49F6-8751-B62FB5B2827E}"/>
    <cellStyle name="highlightExposure 17" xfId="11897" xr:uid="{97384B4E-0FF9-4815-9B6F-627625117460}"/>
    <cellStyle name="highlightExposure 17 10" xfId="11898" xr:uid="{9DCD048A-2CB5-4192-87BE-BEC5402EA84A}"/>
    <cellStyle name="highlightExposure 17 10 2" xfId="11899" xr:uid="{5D8FF314-3B0D-4142-ADC8-B93D2B7672A5}"/>
    <cellStyle name="highlightExposure 17 11" xfId="11900" xr:uid="{4451D76B-F44C-42F6-9D18-30572249A400}"/>
    <cellStyle name="highlightExposure 17 11 2" xfId="11901" xr:uid="{CFD9F50B-61AA-4EBE-AE69-6078B3BB3258}"/>
    <cellStyle name="highlightExposure 17 12" xfId="11902" xr:uid="{3290FC9E-4DEB-4195-8F1B-7C49ECC04745}"/>
    <cellStyle name="highlightExposure 17 12 2" xfId="11903" xr:uid="{ED9CD63D-794E-4B44-A919-93DCEFAB4B2B}"/>
    <cellStyle name="highlightExposure 17 13" xfId="11904" xr:uid="{43AA2013-0559-4E14-9999-383C0456D141}"/>
    <cellStyle name="highlightExposure 17 13 2" xfId="11905" xr:uid="{4E9811B1-AE1E-437D-8EDB-ACF006EAFBAD}"/>
    <cellStyle name="highlightExposure 17 14" xfId="11906" xr:uid="{D8FDDC9A-50DA-40D3-9990-7486CA4A55D7}"/>
    <cellStyle name="highlightExposure 17 14 2" xfId="11907" xr:uid="{84B89F1E-0963-4F91-9533-27463920DB99}"/>
    <cellStyle name="highlightExposure 17 15" xfId="11908" xr:uid="{95883D8E-5CDE-4FD9-86C7-FFB447C958AC}"/>
    <cellStyle name="highlightExposure 17 2" xfId="11909" xr:uid="{532059E0-C2E3-4FBB-BF48-02EF230A4EA3}"/>
    <cellStyle name="highlightExposure 17 2 2" xfId="11910" xr:uid="{FD5F1B0E-16DC-402F-9230-71FC44809F37}"/>
    <cellStyle name="highlightExposure 17 3" xfId="11911" xr:uid="{D085B7F2-DA58-4420-B6FE-06BF9B4B57D4}"/>
    <cellStyle name="highlightExposure 17 3 2" xfId="11912" xr:uid="{64BD2421-34A5-4A1B-BEEC-2651833D51B6}"/>
    <cellStyle name="highlightExposure 17 4" xfId="11913" xr:uid="{770F13BB-2429-4836-8F7F-9E07D0EAEFA7}"/>
    <cellStyle name="highlightExposure 17 4 2" xfId="11914" xr:uid="{58E386B8-5CB8-484C-8861-723D8F7774E3}"/>
    <cellStyle name="highlightExposure 17 5" xfId="11915" xr:uid="{594BDB37-F75E-4CF5-856C-792089AAD59C}"/>
    <cellStyle name="highlightExposure 17 5 2" xfId="11916" xr:uid="{BE194189-FC47-4E38-A258-9AAE35CA499C}"/>
    <cellStyle name="highlightExposure 17 6" xfId="11917" xr:uid="{6AB08A96-FF34-470F-8CEE-18E493DA8D03}"/>
    <cellStyle name="highlightExposure 17 6 2" xfId="11918" xr:uid="{4C069C69-482A-4CEF-B8C8-1771BE65B1D7}"/>
    <cellStyle name="highlightExposure 17 7" xfId="11919" xr:uid="{D2FD8CCA-7F15-4EA4-9E8D-A479208C7387}"/>
    <cellStyle name="highlightExposure 17 7 2" xfId="11920" xr:uid="{334CF1B4-9775-4210-99F8-4343B85F532A}"/>
    <cellStyle name="highlightExposure 17 8" xfId="11921" xr:uid="{D80B2CCE-DF8C-4CB6-A135-BB122C5ADEC7}"/>
    <cellStyle name="highlightExposure 17 8 2" xfId="11922" xr:uid="{6ECD06CB-695D-46A5-98DB-2C112922C425}"/>
    <cellStyle name="highlightExposure 17 9" xfId="11923" xr:uid="{3A2E4B61-0F7E-4D33-83F5-E42B9B9EFBBC}"/>
    <cellStyle name="highlightExposure 17 9 2" xfId="11924" xr:uid="{4DCA1E14-0176-4AFC-81B5-81626DC1E4F2}"/>
    <cellStyle name="highlightExposure 18" xfId="11925" xr:uid="{9255889F-ED14-4AC4-828C-0361F1A6F472}"/>
    <cellStyle name="highlightExposure 18 10" xfId="11926" xr:uid="{A865E866-BDBB-4396-BA3B-91EEC414EB05}"/>
    <cellStyle name="highlightExposure 18 10 2" xfId="11927" xr:uid="{9A247F39-7DAE-425D-87F7-C51529C35D2B}"/>
    <cellStyle name="highlightExposure 18 11" xfId="11928" xr:uid="{ED00A8A5-2C04-4B7B-8446-796D50D83ACC}"/>
    <cellStyle name="highlightExposure 18 11 2" xfId="11929" xr:uid="{8ECDE204-C6C6-43C5-8B64-3704AFF2CBA8}"/>
    <cellStyle name="highlightExposure 18 12" xfId="11930" xr:uid="{54295BC0-C691-40AC-9532-E748D6AC4570}"/>
    <cellStyle name="highlightExposure 18 12 2" xfId="11931" xr:uid="{876EBF18-7BE0-46BF-8F2C-DFC6B2C9CFB3}"/>
    <cellStyle name="highlightExposure 18 13" xfId="11932" xr:uid="{8655B374-6002-4980-B28D-4D83D78EF048}"/>
    <cellStyle name="highlightExposure 18 13 2" xfId="11933" xr:uid="{7E0D015B-DA5D-4AC8-B4AD-52252864A047}"/>
    <cellStyle name="highlightExposure 18 14" xfId="11934" xr:uid="{57DE93A4-0E82-4173-942C-FCF0555F1DFB}"/>
    <cellStyle name="highlightExposure 18 14 2" xfId="11935" xr:uid="{CBDBB23C-ADF5-4CEC-8E59-CF6323380589}"/>
    <cellStyle name="highlightExposure 18 15" xfId="11936" xr:uid="{4507ACB9-3B83-4765-A3B9-DF75F4AD9957}"/>
    <cellStyle name="highlightExposure 18 2" xfId="11937" xr:uid="{E525F539-BDF3-460C-A548-5E40754EEF4E}"/>
    <cellStyle name="highlightExposure 18 2 2" xfId="11938" xr:uid="{D1DACC70-D096-4338-8067-013FC3C15988}"/>
    <cellStyle name="highlightExposure 18 3" xfId="11939" xr:uid="{CE400A35-92CC-4B85-A466-8DDBF40F8103}"/>
    <cellStyle name="highlightExposure 18 3 2" xfId="11940" xr:uid="{D87093A8-45DB-44AA-B0E2-A8654C5ACCF9}"/>
    <cellStyle name="highlightExposure 18 4" xfId="11941" xr:uid="{9C039FF3-DF10-426D-97A8-AF259FBE0C40}"/>
    <cellStyle name="highlightExposure 18 4 2" xfId="11942" xr:uid="{BCCE474E-F6C0-4947-95CF-0D138EC4C092}"/>
    <cellStyle name="highlightExposure 18 5" xfId="11943" xr:uid="{E03277AA-74B5-47E9-B075-B4690AB35A05}"/>
    <cellStyle name="highlightExposure 18 5 2" xfId="11944" xr:uid="{5D8E7FD1-0C78-4EB5-9C8B-ECB247A29E99}"/>
    <cellStyle name="highlightExposure 18 6" xfId="11945" xr:uid="{6010DDCB-9BD0-4C55-988D-C0826776535C}"/>
    <cellStyle name="highlightExposure 18 6 2" xfId="11946" xr:uid="{25BC5BEB-C06C-4CD3-9E89-099953198AC7}"/>
    <cellStyle name="highlightExposure 18 7" xfId="11947" xr:uid="{1BE96078-571A-4386-B6BB-F2E010C53B69}"/>
    <cellStyle name="highlightExposure 18 7 2" xfId="11948" xr:uid="{44FEED7D-18EF-4269-9DB7-4FD3286B60FD}"/>
    <cellStyle name="highlightExposure 18 8" xfId="11949" xr:uid="{E6AA9CF7-E330-4D38-9401-5DF8409ED88D}"/>
    <cellStyle name="highlightExposure 18 8 2" xfId="11950" xr:uid="{9DB7F128-B3C3-4087-8F29-F3127E25C38C}"/>
    <cellStyle name="highlightExposure 18 9" xfId="11951" xr:uid="{7F655567-03A6-4806-B564-F1DE35EA24A9}"/>
    <cellStyle name="highlightExposure 18 9 2" xfId="11952" xr:uid="{93D30B14-37B4-45DD-8AFA-0AFB37672C7F}"/>
    <cellStyle name="highlightExposure 19" xfId="11953" xr:uid="{8D1F64CE-5C60-4E98-A35D-85B6201ABB91}"/>
    <cellStyle name="highlightExposure 19 10" xfId="11954" xr:uid="{4321EB16-9920-40C2-8C0F-1059B7F70E74}"/>
    <cellStyle name="highlightExposure 19 10 2" xfId="11955" xr:uid="{FB48098C-9495-4F65-BDD0-65D5D4DA4445}"/>
    <cellStyle name="highlightExposure 19 11" xfId="11956" xr:uid="{4D46AB89-B3D9-472E-A783-61FC833FB5D6}"/>
    <cellStyle name="highlightExposure 19 11 2" xfId="11957" xr:uid="{937D940E-5A5B-4484-8698-81642299957D}"/>
    <cellStyle name="highlightExposure 19 12" xfId="11958" xr:uid="{FB64FF8E-4407-400B-B83E-6FE0756FFC6E}"/>
    <cellStyle name="highlightExposure 19 12 2" xfId="11959" xr:uid="{DC42575E-F473-43DA-9D83-7D660BCA8745}"/>
    <cellStyle name="highlightExposure 19 13" xfId="11960" xr:uid="{93936AC7-EFCC-4A21-910C-C44124929E19}"/>
    <cellStyle name="highlightExposure 19 13 2" xfId="11961" xr:uid="{17F7E129-74CA-47A0-BE39-D2565D514780}"/>
    <cellStyle name="highlightExposure 19 14" xfId="11962" xr:uid="{80D002B0-5ECB-493D-8531-AF221EDFE111}"/>
    <cellStyle name="highlightExposure 19 14 2" xfId="11963" xr:uid="{1BF621FB-0514-4238-8D27-00A3BBFC4483}"/>
    <cellStyle name="highlightExposure 19 15" xfId="11964" xr:uid="{BE04A3B6-0BFA-4A6F-AF9D-40AE2486929F}"/>
    <cellStyle name="highlightExposure 19 2" xfId="11965" xr:uid="{12DA5006-5168-4B54-81DB-244BE59C5E89}"/>
    <cellStyle name="highlightExposure 19 2 2" xfId="11966" xr:uid="{A6FEBFCB-3DC1-4C1B-9FC7-9385291BBC4A}"/>
    <cellStyle name="highlightExposure 19 3" xfId="11967" xr:uid="{E512E751-E566-4F73-83EF-7F574546E659}"/>
    <cellStyle name="highlightExposure 19 3 2" xfId="11968" xr:uid="{5FB4A32C-5DDC-46D3-8477-A6A023AC1ABC}"/>
    <cellStyle name="highlightExposure 19 4" xfId="11969" xr:uid="{1D0BC0D9-A77D-4334-B4BE-A015CD16CF37}"/>
    <cellStyle name="highlightExposure 19 4 2" xfId="11970" xr:uid="{56C8456E-BF50-4EE7-BF07-641CCB96C228}"/>
    <cellStyle name="highlightExposure 19 5" xfId="11971" xr:uid="{C555CB73-D08D-4F19-A586-CDF0A08552B4}"/>
    <cellStyle name="highlightExposure 19 5 2" xfId="11972" xr:uid="{499C2B62-7A40-4EE6-A44D-65002321C004}"/>
    <cellStyle name="highlightExposure 19 6" xfId="11973" xr:uid="{73D422B9-AB2A-4C20-B673-CBC34EDE9E29}"/>
    <cellStyle name="highlightExposure 19 6 2" xfId="11974" xr:uid="{4C4D2AEE-3DBC-441C-B20F-437FCA39346E}"/>
    <cellStyle name="highlightExposure 19 7" xfId="11975" xr:uid="{D93F860D-72CB-4641-A170-5C03AD63A22E}"/>
    <cellStyle name="highlightExposure 19 7 2" xfId="11976" xr:uid="{01AEF99A-FC3A-490D-8982-A2EF56A02525}"/>
    <cellStyle name="highlightExposure 19 8" xfId="11977" xr:uid="{BE0F399B-AA85-4CC4-ACDC-0670E829DC9F}"/>
    <cellStyle name="highlightExposure 19 8 2" xfId="11978" xr:uid="{86DF54DE-DF78-4B33-8882-F1E7006A7645}"/>
    <cellStyle name="highlightExposure 19 9" xfId="11979" xr:uid="{2D348A48-E908-40B1-A2BA-95E1E7AA3C5F}"/>
    <cellStyle name="highlightExposure 19 9 2" xfId="11980" xr:uid="{161C464F-B35A-4273-969D-7478EC1D6370}"/>
    <cellStyle name="highlightExposure 2" xfId="11981" xr:uid="{9A9B0B11-EF15-4193-9BC9-187F9579155D}"/>
    <cellStyle name="highlightExposure 20" xfId="11982" xr:uid="{E4F0EFDF-19A5-441A-991C-019A6A3C7CDB}"/>
    <cellStyle name="highlightExposure 20 10" xfId="11983" xr:uid="{C6A7EBC2-BE16-49F5-B495-B5E09791EEA7}"/>
    <cellStyle name="highlightExposure 20 10 2" xfId="11984" xr:uid="{9621751C-6521-490C-9292-5619586CC7DC}"/>
    <cellStyle name="highlightExposure 20 11" xfId="11985" xr:uid="{EE277E88-9E4B-4897-859C-77D10670CD00}"/>
    <cellStyle name="highlightExposure 20 11 2" xfId="11986" xr:uid="{13AC9188-7BBA-4F23-9AA4-C62A8DFF688D}"/>
    <cellStyle name="highlightExposure 20 12" xfId="11987" xr:uid="{8E2D8B56-6D28-4ECB-A380-8EBDD9064488}"/>
    <cellStyle name="highlightExposure 20 12 2" xfId="11988" xr:uid="{1361004E-3419-4377-A583-F8850D31D8EC}"/>
    <cellStyle name="highlightExposure 20 13" xfId="11989" xr:uid="{F98578FC-B8F2-48F1-86C1-D6F93768383C}"/>
    <cellStyle name="highlightExposure 20 13 2" xfId="11990" xr:uid="{8E6676A5-5281-464D-990E-126B4A2FC199}"/>
    <cellStyle name="highlightExposure 20 14" xfId="11991" xr:uid="{57D21AEE-E0AC-4F32-B9A1-01EA690E1C4A}"/>
    <cellStyle name="highlightExposure 20 14 2" xfId="11992" xr:uid="{A52FB3F8-675D-4132-B15A-FD601A3A1E60}"/>
    <cellStyle name="highlightExposure 20 15" xfId="11993" xr:uid="{720707CF-71F2-4257-ADFA-2A341E2C0FFA}"/>
    <cellStyle name="highlightExposure 20 2" xfId="11994" xr:uid="{52888911-9610-4B1E-AF8F-0BC2486E101B}"/>
    <cellStyle name="highlightExposure 20 2 2" xfId="11995" xr:uid="{20D40B58-3F50-4837-88AF-A1BC894219ED}"/>
    <cellStyle name="highlightExposure 20 3" xfId="11996" xr:uid="{19A1B77D-3FB6-4D99-B13F-807783506073}"/>
    <cellStyle name="highlightExposure 20 3 2" xfId="11997" xr:uid="{D9485F20-24A9-49B0-B820-8C3E2816EB09}"/>
    <cellStyle name="highlightExposure 20 4" xfId="11998" xr:uid="{B4C7646A-02CC-464B-8970-E97A51F554B7}"/>
    <cellStyle name="highlightExposure 20 4 2" xfId="11999" xr:uid="{C0218A3B-4D61-477A-991E-25A0F1C59A83}"/>
    <cellStyle name="highlightExposure 20 5" xfId="12000" xr:uid="{0424B94B-B3A0-482B-9DD9-A374A3068DB7}"/>
    <cellStyle name="highlightExposure 20 5 2" xfId="12001" xr:uid="{7C27DB50-8796-4A40-91AC-E15CBFA27941}"/>
    <cellStyle name="highlightExposure 20 6" xfId="12002" xr:uid="{CEF236AB-4E72-4E93-A40E-AADD32A640B9}"/>
    <cellStyle name="highlightExposure 20 6 2" xfId="12003" xr:uid="{129C8D52-7009-4F23-8FFA-F9664099275C}"/>
    <cellStyle name="highlightExposure 20 7" xfId="12004" xr:uid="{D2463280-EAFA-4ACF-BC95-0925DC30D70A}"/>
    <cellStyle name="highlightExposure 20 7 2" xfId="12005" xr:uid="{18B03F10-BD91-43F0-9236-093AF63F516C}"/>
    <cellStyle name="highlightExposure 20 8" xfId="12006" xr:uid="{4CD042F3-FBA6-411E-BDAD-A5D74FB82934}"/>
    <cellStyle name="highlightExposure 20 8 2" xfId="12007" xr:uid="{1BF41C70-1463-4E0D-BCB0-A4A887B143E1}"/>
    <cellStyle name="highlightExposure 20 9" xfId="12008" xr:uid="{F23902C8-2EA4-4B1E-9FD5-510E7ED46646}"/>
    <cellStyle name="highlightExposure 20 9 2" xfId="12009" xr:uid="{23E6D658-5DDA-4FCE-9241-0069128893E8}"/>
    <cellStyle name="highlightExposure 21" xfId="12010" xr:uid="{50FBC7B1-96C5-488A-A9BE-5D401DDE7F28}"/>
    <cellStyle name="highlightExposure 21 10" xfId="12011" xr:uid="{1F09ADE5-1EC8-4121-B0A9-432119E760E8}"/>
    <cellStyle name="highlightExposure 21 10 2" xfId="12012" xr:uid="{25AEFEAC-E6FA-444A-A2AB-91328E5AC469}"/>
    <cellStyle name="highlightExposure 21 11" xfId="12013" xr:uid="{84694FA6-5415-460B-BE8E-A67C87F9A31D}"/>
    <cellStyle name="highlightExposure 21 11 2" xfId="12014" xr:uid="{21A3522D-3181-4E3A-AFA4-1C5B6DF83A18}"/>
    <cellStyle name="highlightExposure 21 12" xfId="12015" xr:uid="{BDA9AB0A-EB40-4046-8980-98C8F8C56697}"/>
    <cellStyle name="highlightExposure 21 12 2" xfId="12016" xr:uid="{6FA02396-D418-43BC-9864-5D195B4C087D}"/>
    <cellStyle name="highlightExposure 21 13" xfId="12017" xr:uid="{9DA7425B-77BA-4C06-860C-4303F7850EAE}"/>
    <cellStyle name="highlightExposure 21 13 2" xfId="12018" xr:uid="{D688F91A-0A48-42C7-8897-25358D44BF5D}"/>
    <cellStyle name="highlightExposure 21 14" xfId="12019" xr:uid="{3299696A-4C27-46B7-9417-6C3E7B9054D5}"/>
    <cellStyle name="highlightExposure 21 14 2" xfId="12020" xr:uid="{E43ED9C4-E5CD-4FBD-A0FB-154EB242BCEB}"/>
    <cellStyle name="highlightExposure 21 15" xfId="12021" xr:uid="{EA1BBA0F-F8DA-4986-BDE4-F91B3B73AAEC}"/>
    <cellStyle name="highlightExposure 21 2" xfId="12022" xr:uid="{35EA6191-8AB7-4F9D-BA00-10DC8DA77F9A}"/>
    <cellStyle name="highlightExposure 21 2 2" xfId="12023" xr:uid="{2B106E20-08B5-4CA5-B9CA-F5A8E81F8E16}"/>
    <cellStyle name="highlightExposure 21 3" xfId="12024" xr:uid="{C8B73883-4799-417E-B4EC-96EF6D0BC8F5}"/>
    <cellStyle name="highlightExposure 21 3 2" xfId="12025" xr:uid="{8F22B6B7-090D-4EB1-AE9D-F3D093933CAB}"/>
    <cellStyle name="highlightExposure 21 4" xfId="12026" xr:uid="{1053B9D6-7EF5-44C4-B9C6-68C2EE3700A9}"/>
    <cellStyle name="highlightExposure 21 4 2" xfId="12027" xr:uid="{C5D080BA-622F-4FBD-A9F7-1C6CF13D4682}"/>
    <cellStyle name="highlightExposure 21 5" xfId="12028" xr:uid="{DA7C4AD7-6068-4A63-845F-696F08293842}"/>
    <cellStyle name="highlightExposure 21 5 2" xfId="12029" xr:uid="{5C5731CD-BE75-424F-B46C-EB9A8F0B08B6}"/>
    <cellStyle name="highlightExposure 21 6" xfId="12030" xr:uid="{F0A2A775-8B54-4CFA-B34B-C64153173BB4}"/>
    <cellStyle name="highlightExposure 21 6 2" xfId="12031" xr:uid="{0F5E75FF-D64E-4E5E-BDBE-362416A0A093}"/>
    <cellStyle name="highlightExposure 21 7" xfId="12032" xr:uid="{C6E15320-2B61-4F47-970D-A08E225EDF3F}"/>
    <cellStyle name="highlightExposure 21 7 2" xfId="12033" xr:uid="{941F1C24-0CEE-4615-8575-870FAF4023DE}"/>
    <cellStyle name="highlightExposure 21 8" xfId="12034" xr:uid="{5054EB34-4C48-48FA-BAF7-05CEF37397A6}"/>
    <cellStyle name="highlightExposure 21 8 2" xfId="12035" xr:uid="{476C4FD2-E2AF-4990-B3DE-325A5E39B010}"/>
    <cellStyle name="highlightExposure 21 9" xfId="12036" xr:uid="{B5D45EF5-A5F8-4EAA-938C-0A9F7470D494}"/>
    <cellStyle name="highlightExposure 21 9 2" xfId="12037" xr:uid="{387D9101-465E-44C4-8946-6FE906384715}"/>
    <cellStyle name="highlightExposure 22" xfId="12038" xr:uid="{766E4FF2-1965-4CF3-A7C0-50E7DCB5DF43}"/>
    <cellStyle name="highlightExposure 22 10" xfId="12039" xr:uid="{C8B82567-228E-4DE9-902F-58F8D2D34138}"/>
    <cellStyle name="highlightExposure 22 10 2" xfId="12040" xr:uid="{2B3803EE-799D-409E-A72A-97A969007DE1}"/>
    <cellStyle name="highlightExposure 22 11" xfId="12041" xr:uid="{328E5312-AE3F-4FF9-A206-6B63EDE15055}"/>
    <cellStyle name="highlightExposure 22 11 2" xfId="12042" xr:uid="{B836C5CE-AA5B-49E8-8F2E-D7E27D0401DA}"/>
    <cellStyle name="highlightExposure 22 12" xfId="12043" xr:uid="{E8B03D15-9CA6-4A98-8AE4-13A08B97CCB2}"/>
    <cellStyle name="highlightExposure 22 12 2" xfId="12044" xr:uid="{468334F1-5B7F-4263-8BC0-D59C98EF9940}"/>
    <cellStyle name="highlightExposure 22 13" xfId="12045" xr:uid="{5D147236-7DE5-4D66-9644-42D85EDE9B20}"/>
    <cellStyle name="highlightExposure 22 13 2" xfId="12046" xr:uid="{83CB435A-AE07-4D2B-9C47-6D3319E452BE}"/>
    <cellStyle name="highlightExposure 22 14" xfId="12047" xr:uid="{2180C350-949D-4606-8EE6-D80FA20F6188}"/>
    <cellStyle name="highlightExposure 22 14 2" xfId="12048" xr:uid="{F59098FB-A599-46B8-B8BE-EA280BA06367}"/>
    <cellStyle name="highlightExposure 22 15" xfId="12049" xr:uid="{6FD74683-BCBF-43BE-BF04-2CD675A06477}"/>
    <cellStyle name="highlightExposure 22 2" xfId="12050" xr:uid="{03EBB303-EFFC-4E27-B794-23FD4B587B28}"/>
    <cellStyle name="highlightExposure 22 2 2" xfId="12051" xr:uid="{189A9EFA-574C-477B-9B25-0807CA49F91D}"/>
    <cellStyle name="highlightExposure 22 3" xfId="12052" xr:uid="{78272A4C-1199-4177-95E3-FCF686BB5ACD}"/>
    <cellStyle name="highlightExposure 22 3 2" xfId="12053" xr:uid="{0E923036-FDFA-434F-BEDA-357C64F986CA}"/>
    <cellStyle name="highlightExposure 22 4" xfId="12054" xr:uid="{1988F8E0-5D92-4175-96B2-DF4CD67F46BB}"/>
    <cellStyle name="highlightExposure 22 4 2" xfId="12055" xr:uid="{593B2C41-657C-4A3F-B9DA-5C5C18A30010}"/>
    <cellStyle name="highlightExposure 22 5" xfId="12056" xr:uid="{09802445-C803-42CB-80E0-4AD4F45EE530}"/>
    <cellStyle name="highlightExposure 22 5 2" xfId="12057" xr:uid="{3345BAC2-831D-4C10-A473-879FFDA9ECA0}"/>
    <cellStyle name="highlightExposure 22 6" xfId="12058" xr:uid="{ADDCCAEC-3A3B-4FF8-BBA3-B84F7C09F3A3}"/>
    <cellStyle name="highlightExposure 22 6 2" xfId="12059" xr:uid="{37E360DC-D3EB-4967-829B-47CAECD9DBCD}"/>
    <cellStyle name="highlightExposure 22 7" xfId="12060" xr:uid="{6D99F2D5-B5F1-4148-9981-9083062B37C8}"/>
    <cellStyle name="highlightExposure 22 7 2" xfId="12061" xr:uid="{41540023-CC29-4756-AFC4-BCDF9E388729}"/>
    <cellStyle name="highlightExposure 22 8" xfId="12062" xr:uid="{2DE6BDE2-6857-46E5-837B-6A9E56531D41}"/>
    <cellStyle name="highlightExposure 22 8 2" xfId="12063" xr:uid="{05C05BC1-AA29-41E6-BE71-73CED37426A4}"/>
    <cellStyle name="highlightExposure 22 9" xfId="12064" xr:uid="{7E3B7A74-9495-48B7-9480-C675B9D44158}"/>
    <cellStyle name="highlightExposure 22 9 2" xfId="12065" xr:uid="{23556445-0072-49F5-98D4-899B8F789113}"/>
    <cellStyle name="highlightExposure 23" xfId="12066" xr:uid="{21406FC1-AFBF-4C6D-AD58-E07B5404211A}"/>
    <cellStyle name="highlightExposure 23 10" xfId="12067" xr:uid="{FF369B8B-F882-4DCD-902A-4FFA4160FF89}"/>
    <cellStyle name="highlightExposure 23 10 2" xfId="12068" xr:uid="{9B14412A-FFAB-4D2C-B276-2FF7ED781B36}"/>
    <cellStyle name="highlightExposure 23 11" xfId="12069" xr:uid="{FBFBCE0A-D892-40F0-8BA7-5DAFF09A6DF7}"/>
    <cellStyle name="highlightExposure 23 11 2" xfId="12070" xr:uid="{22C73D8E-D272-4DC8-8508-624E025ACB53}"/>
    <cellStyle name="highlightExposure 23 12" xfId="12071" xr:uid="{4CA47F40-03B3-430F-BBDA-A0F10FAE330E}"/>
    <cellStyle name="highlightExposure 23 12 2" xfId="12072" xr:uid="{6CDF2334-C419-4472-8A2D-183559329611}"/>
    <cellStyle name="highlightExposure 23 13" xfId="12073" xr:uid="{815BE8DA-1333-48B7-8C15-6281B75C8B99}"/>
    <cellStyle name="highlightExposure 23 13 2" xfId="12074" xr:uid="{8F03F136-499E-4E27-8BCD-1A78CCCFDE73}"/>
    <cellStyle name="highlightExposure 23 14" xfId="12075" xr:uid="{3715302B-1FBE-428F-AF88-AC436D86F7EA}"/>
    <cellStyle name="highlightExposure 23 14 2" xfId="12076" xr:uid="{950A590C-72C6-43EE-98B8-F5EE7391BC6E}"/>
    <cellStyle name="highlightExposure 23 15" xfId="12077" xr:uid="{AEB45A6F-83C9-4F35-B5F7-D3963475C171}"/>
    <cellStyle name="highlightExposure 23 2" xfId="12078" xr:uid="{01CF7E07-55F1-43DA-9891-27A143D108A7}"/>
    <cellStyle name="highlightExposure 23 2 2" xfId="12079" xr:uid="{C830E8F5-2DD0-4834-AC19-6A0E25B3B52F}"/>
    <cellStyle name="highlightExposure 23 3" xfId="12080" xr:uid="{54E9EE51-84CF-4C50-ACDD-A6D0D8841268}"/>
    <cellStyle name="highlightExposure 23 3 2" xfId="12081" xr:uid="{32FC9B0C-29A6-498D-BD91-4BB85CD2B25E}"/>
    <cellStyle name="highlightExposure 23 4" xfId="12082" xr:uid="{468062B4-D6F7-4CCE-9B37-376723A69754}"/>
    <cellStyle name="highlightExposure 23 4 2" xfId="12083" xr:uid="{B92FD151-54F2-4D85-A14B-AD49FFB69B06}"/>
    <cellStyle name="highlightExposure 23 5" xfId="12084" xr:uid="{DF212638-51C7-44A6-B73F-20EFD954B719}"/>
    <cellStyle name="highlightExposure 23 5 2" xfId="12085" xr:uid="{26F8CEF7-43AE-412D-BC7C-8BC9D0145FB1}"/>
    <cellStyle name="highlightExposure 23 6" xfId="12086" xr:uid="{BDF2F5E7-4393-4DFA-8182-B543F16BB5C8}"/>
    <cellStyle name="highlightExposure 23 6 2" xfId="12087" xr:uid="{1C2477F9-2E05-496E-8055-2C241B8CF181}"/>
    <cellStyle name="highlightExposure 23 7" xfId="12088" xr:uid="{DE027F84-B26F-40AD-950A-A6E3C6FDB72F}"/>
    <cellStyle name="highlightExposure 23 7 2" xfId="12089" xr:uid="{424A7F5D-68A4-4397-8280-E986CF4E4B04}"/>
    <cellStyle name="highlightExposure 23 8" xfId="12090" xr:uid="{A59C5166-A448-4BC8-94E4-2870927C2563}"/>
    <cellStyle name="highlightExposure 23 8 2" xfId="12091" xr:uid="{13BE80B2-974C-4C63-A090-4CF8C9CE1B4B}"/>
    <cellStyle name="highlightExposure 23 9" xfId="12092" xr:uid="{6BAA3C7C-9C1B-4028-AF1A-437FC98F4F24}"/>
    <cellStyle name="highlightExposure 23 9 2" xfId="12093" xr:uid="{EF9DF87F-B975-4F40-8C91-E9DDD3EE0B96}"/>
    <cellStyle name="highlightExposure 24" xfId="12094" xr:uid="{F41545C1-0900-43BC-9FE6-D0330CB4F63D}"/>
    <cellStyle name="highlightExposure 24 10" xfId="12095" xr:uid="{BC05A35C-5B1A-4E72-A6D4-4CAAC20C94A1}"/>
    <cellStyle name="highlightExposure 24 10 2" xfId="12096" xr:uid="{13DCFA13-FE2E-4EFF-BF9F-945A06A7C904}"/>
    <cellStyle name="highlightExposure 24 11" xfId="12097" xr:uid="{DB5FA550-E029-450B-A635-EE569D0BFA08}"/>
    <cellStyle name="highlightExposure 24 11 2" xfId="12098" xr:uid="{030AEC65-2442-40F1-B5AB-C935521AF9A1}"/>
    <cellStyle name="highlightExposure 24 12" xfId="12099" xr:uid="{B4065B01-0AA5-47ED-80D7-DE2212AC433E}"/>
    <cellStyle name="highlightExposure 24 12 2" xfId="12100" xr:uid="{A8B8A053-0AEC-4550-AB5E-E176B26E593C}"/>
    <cellStyle name="highlightExposure 24 13" xfId="12101" xr:uid="{F2960F17-0F5C-40BF-8893-69D870A47223}"/>
    <cellStyle name="highlightExposure 24 13 2" xfId="12102" xr:uid="{E62A4EC5-96E7-485D-B6FC-C0263E03D6FE}"/>
    <cellStyle name="highlightExposure 24 14" xfId="12103" xr:uid="{735AC078-21FF-49EC-BFC2-6E80E87E0E70}"/>
    <cellStyle name="highlightExposure 24 14 2" xfId="12104" xr:uid="{66D5E666-5F02-4ABC-A7AE-93ABE34C20F7}"/>
    <cellStyle name="highlightExposure 24 15" xfId="12105" xr:uid="{A61376D6-CF2B-44C0-BDD2-C354CCC7D89C}"/>
    <cellStyle name="highlightExposure 24 2" xfId="12106" xr:uid="{E3427B28-7F10-462D-B944-0171F1AC69DA}"/>
    <cellStyle name="highlightExposure 24 2 2" xfId="12107" xr:uid="{70C4B5D3-643E-45B1-8493-210839DD4E8A}"/>
    <cellStyle name="highlightExposure 24 3" xfId="12108" xr:uid="{A9AA677F-F5B8-4EBF-B7D0-518BCF2180CA}"/>
    <cellStyle name="highlightExposure 24 3 2" xfId="12109" xr:uid="{C404E971-5890-4D89-A445-94B53A777038}"/>
    <cellStyle name="highlightExposure 24 4" xfId="12110" xr:uid="{0BF5D695-2BD8-480C-B4E0-72E8AC6482FA}"/>
    <cellStyle name="highlightExposure 24 4 2" xfId="12111" xr:uid="{366191D8-A5E7-47AD-802C-304B315C39EA}"/>
    <cellStyle name="highlightExposure 24 5" xfId="12112" xr:uid="{1F2B51F7-F883-4D1E-A7BC-619DCAA3C1C0}"/>
    <cellStyle name="highlightExposure 24 5 2" xfId="12113" xr:uid="{09B046B2-16CD-4B80-8B2D-BB054240693E}"/>
    <cellStyle name="highlightExposure 24 6" xfId="12114" xr:uid="{FBBD6344-071B-4E29-8872-CDEF668D04D7}"/>
    <cellStyle name="highlightExposure 24 6 2" xfId="12115" xr:uid="{9D0623B8-5C0D-4C2E-B09F-8F2058D037F6}"/>
    <cellStyle name="highlightExposure 24 7" xfId="12116" xr:uid="{769AD80A-A399-4FC5-BEE7-327569C4B6AC}"/>
    <cellStyle name="highlightExposure 24 7 2" xfId="12117" xr:uid="{5B240632-A479-42C7-A5F0-172AD0DD8D4C}"/>
    <cellStyle name="highlightExposure 24 8" xfId="12118" xr:uid="{ECC9A449-1210-4F94-AD33-FA40EDDCDABA}"/>
    <cellStyle name="highlightExposure 24 8 2" xfId="12119" xr:uid="{73FCEE4C-A8FE-4434-A3BF-FE49333B7DCB}"/>
    <cellStyle name="highlightExposure 24 9" xfId="12120" xr:uid="{211ADC69-BF8F-45C5-9347-9E5ADE87F868}"/>
    <cellStyle name="highlightExposure 24 9 2" xfId="12121" xr:uid="{890DBB8A-5E73-483D-95C6-E1D848ABE63F}"/>
    <cellStyle name="highlightExposure 25" xfId="12122" xr:uid="{3BB29DCF-9B2C-4341-840F-F68E92DA7E44}"/>
    <cellStyle name="highlightExposure 25 10" xfId="12123" xr:uid="{D9380CAF-81C3-4DD5-B4EF-3EEA690DFEFB}"/>
    <cellStyle name="highlightExposure 25 10 2" xfId="12124" xr:uid="{8C7E9D20-FE62-4917-9013-C3AF9132B43C}"/>
    <cellStyle name="highlightExposure 25 11" xfId="12125" xr:uid="{610070F0-F0E0-4EE5-95D1-268DF3D2124B}"/>
    <cellStyle name="highlightExposure 25 11 2" xfId="12126" xr:uid="{4F07CEDC-8099-4FC2-A590-4A363CCAEE08}"/>
    <cellStyle name="highlightExposure 25 12" xfId="12127" xr:uid="{3591DC85-B19E-4525-9B88-9051B56F1769}"/>
    <cellStyle name="highlightExposure 25 12 2" xfId="12128" xr:uid="{19B4278A-EC70-49DA-A9D8-145341F0D9C5}"/>
    <cellStyle name="highlightExposure 25 13" xfId="12129" xr:uid="{E0C13FC9-7551-4E5B-83A5-DC1F3E6DA8EC}"/>
    <cellStyle name="highlightExposure 25 13 2" xfId="12130" xr:uid="{6F96C736-E32C-479F-92AD-55A5A5DE6510}"/>
    <cellStyle name="highlightExposure 25 14" xfId="12131" xr:uid="{5AF8C68B-1081-4949-B914-88C2ADD2F184}"/>
    <cellStyle name="highlightExposure 25 14 2" xfId="12132" xr:uid="{C97ED4A0-0416-4A9A-9D20-26786A8919B4}"/>
    <cellStyle name="highlightExposure 25 15" xfId="12133" xr:uid="{4E45A4E2-5DAE-4E3E-B9E7-25CBAAC9880A}"/>
    <cellStyle name="highlightExposure 25 2" xfId="12134" xr:uid="{EA331C5E-1DD4-4B6C-8696-5A0E9081A044}"/>
    <cellStyle name="highlightExposure 25 2 2" xfId="12135" xr:uid="{5D9CC091-C86C-4132-80C7-C3F5F2DBA6F5}"/>
    <cellStyle name="highlightExposure 25 3" xfId="12136" xr:uid="{169BEBDB-92F6-4111-A222-703014200F7A}"/>
    <cellStyle name="highlightExposure 25 3 2" xfId="12137" xr:uid="{C8B41F26-52F1-4C02-A869-6055ABE64552}"/>
    <cellStyle name="highlightExposure 25 4" xfId="12138" xr:uid="{9698E7EC-BF18-4BDF-857C-E7F1331B1155}"/>
    <cellStyle name="highlightExposure 25 4 2" xfId="12139" xr:uid="{116704B3-D184-4BB8-A50A-8A9C1B2563C1}"/>
    <cellStyle name="highlightExposure 25 5" xfId="12140" xr:uid="{DDDA292A-B03B-41C6-B459-99FDD0CA8ACC}"/>
    <cellStyle name="highlightExposure 25 5 2" xfId="12141" xr:uid="{CD154323-A891-4DA2-8089-2126C3392646}"/>
    <cellStyle name="highlightExposure 25 6" xfId="12142" xr:uid="{9260937F-B045-4EBD-94BD-9371319CB339}"/>
    <cellStyle name="highlightExposure 25 6 2" xfId="12143" xr:uid="{9FBD2F05-182E-4B2E-9243-B004EE7BFB2D}"/>
    <cellStyle name="highlightExposure 25 7" xfId="12144" xr:uid="{E04CEFAA-528C-4E7B-982E-52F3ECCC1A57}"/>
    <cellStyle name="highlightExposure 25 7 2" xfId="12145" xr:uid="{43F33DD9-F5C1-4457-A47F-5FAF54CC1594}"/>
    <cellStyle name="highlightExposure 25 8" xfId="12146" xr:uid="{7165654D-9A82-4048-9954-C03A03D2ACA2}"/>
    <cellStyle name="highlightExposure 25 8 2" xfId="12147" xr:uid="{E4B461AD-BB05-4618-A68B-6C16CEDB6E64}"/>
    <cellStyle name="highlightExposure 25 9" xfId="12148" xr:uid="{C76655AF-E718-4BCE-8097-38D65F0C2563}"/>
    <cellStyle name="highlightExposure 25 9 2" xfId="12149" xr:uid="{E37C7CED-A07E-4DB7-8E09-9E53BFEE3603}"/>
    <cellStyle name="highlightExposure 26" xfId="12150" xr:uid="{F5A02374-CAD7-4A14-908B-F704168F9911}"/>
    <cellStyle name="highlightExposure 26 10" xfId="12151" xr:uid="{DA4A7E4B-F243-4A52-8FBD-236A65C64CD4}"/>
    <cellStyle name="highlightExposure 26 10 2" xfId="12152" xr:uid="{659AC773-17FE-41BD-A23F-A2684B364D56}"/>
    <cellStyle name="highlightExposure 26 11" xfId="12153" xr:uid="{DA5417FB-074E-4203-AD70-9AD85EC249DC}"/>
    <cellStyle name="highlightExposure 26 11 2" xfId="12154" xr:uid="{F94D26E6-F38D-466D-82BA-B530E3D78097}"/>
    <cellStyle name="highlightExposure 26 12" xfId="12155" xr:uid="{30DB5D59-5A56-4D20-B149-A8606F16ADA0}"/>
    <cellStyle name="highlightExposure 26 12 2" xfId="12156" xr:uid="{967A1E21-344B-4C79-9800-4F93F876FE26}"/>
    <cellStyle name="highlightExposure 26 13" xfId="12157" xr:uid="{E061F345-5944-4958-B1F7-17F292683514}"/>
    <cellStyle name="highlightExposure 26 13 2" xfId="12158" xr:uid="{03ADFFB7-8F22-4909-A800-966ED6FF29C6}"/>
    <cellStyle name="highlightExposure 26 14" xfId="12159" xr:uid="{47EA7EDE-69D5-406F-8886-821DBCC91A29}"/>
    <cellStyle name="highlightExposure 26 14 2" xfId="12160" xr:uid="{E2A00A23-878D-4A40-AACB-07943506EC50}"/>
    <cellStyle name="highlightExposure 26 15" xfId="12161" xr:uid="{201F4551-D41D-4277-82B0-05D7BC7F4A1A}"/>
    <cellStyle name="highlightExposure 26 2" xfId="12162" xr:uid="{9E97E7A5-239B-45E1-A5B8-81567B6E47E8}"/>
    <cellStyle name="highlightExposure 26 2 2" xfId="12163" xr:uid="{012F592E-A05F-408A-B418-6C74B061DCAB}"/>
    <cellStyle name="highlightExposure 26 3" xfId="12164" xr:uid="{E4820136-854D-4C0E-9C1B-198D0D8ED297}"/>
    <cellStyle name="highlightExposure 26 3 2" xfId="12165" xr:uid="{4B9A9275-C0C6-4876-B11E-F06D87F99E49}"/>
    <cellStyle name="highlightExposure 26 4" xfId="12166" xr:uid="{DDAC083F-B531-42B5-8D3D-CC32ED41F8AB}"/>
    <cellStyle name="highlightExposure 26 4 2" xfId="12167" xr:uid="{BC8ADEF3-6367-4268-9F95-3D39CD2E5773}"/>
    <cellStyle name="highlightExposure 26 5" xfId="12168" xr:uid="{58C69CF4-A612-4E8F-925D-ED126218D4C0}"/>
    <cellStyle name="highlightExposure 26 5 2" xfId="12169" xr:uid="{B87ABA33-BA3E-4796-ACF2-F5F73142BDE6}"/>
    <cellStyle name="highlightExposure 26 6" xfId="12170" xr:uid="{0B2D74E7-48BE-4A55-8794-8F76FE826476}"/>
    <cellStyle name="highlightExposure 26 6 2" xfId="12171" xr:uid="{B98713AB-908E-4D7B-AC11-5A4438D33BB1}"/>
    <cellStyle name="highlightExposure 26 7" xfId="12172" xr:uid="{D96332A2-FD27-4869-9365-41DD31E44859}"/>
    <cellStyle name="highlightExposure 26 7 2" xfId="12173" xr:uid="{F279F70F-BB08-4EA0-B8D1-8555C52B646E}"/>
    <cellStyle name="highlightExposure 26 8" xfId="12174" xr:uid="{A99670A9-2B72-49C5-8F5C-3D0D81C6CF08}"/>
    <cellStyle name="highlightExposure 26 8 2" xfId="12175" xr:uid="{0CBA3B2A-211E-4C6A-BA07-5C75794B4490}"/>
    <cellStyle name="highlightExposure 26 9" xfId="12176" xr:uid="{1F9C0257-F20B-40C3-9475-8ECBE75BD223}"/>
    <cellStyle name="highlightExposure 26 9 2" xfId="12177" xr:uid="{D826CFE7-CC66-4CAF-8D8E-7B90EA04CE1F}"/>
    <cellStyle name="highlightExposure 27" xfId="12178" xr:uid="{F06B350D-7A01-424C-9949-B90FB9CF93D6}"/>
    <cellStyle name="highlightExposure 27 10" xfId="12179" xr:uid="{9BF3759C-2F0E-47B9-B1A5-C68B1CA33109}"/>
    <cellStyle name="highlightExposure 27 10 2" xfId="12180" xr:uid="{8DA548CA-C945-4D77-AB22-0B064D2AC883}"/>
    <cellStyle name="highlightExposure 27 11" xfId="12181" xr:uid="{A3558920-6648-4EDC-A03E-22A4DCBC6BE3}"/>
    <cellStyle name="highlightExposure 27 11 2" xfId="12182" xr:uid="{0C1BCCEC-3976-4355-B8AD-7831C638C19F}"/>
    <cellStyle name="highlightExposure 27 12" xfId="12183" xr:uid="{9F588FA7-7EF4-4D13-A5CA-8629AD729C81}"/>
    <cellStyle name="highlightExposure 27 12 2" xfId="12184" xr:uid="{E360A31D-74DA-4B4A-994A-15D0F1B73FAF}"/>
    <cellStyle name="highlightExposure 27 13" xfId="12185" xr:uid="{4903EE43-E989-4471-800D-6A8ACB859595}"/>
    <cellStyle name="highlightExposure 27 13 2" xfId="12186" xr:uid="{9812973A-A262-47C7-8AC6-4148BCDB0486}"/>
    <cellStyle name="highlightExposure 27 14" xfId="12187" xr:uid="{227D60F6-E8F3-41DF-B737-D63A7DC163F4}"/>
    <cellStyle name="highlightExposure 27 14 2" xfId="12188" xr:uid="{3CCA98BD-1022-4A86-942D-BD62B140B4E7}"/>
    <cellStyle name="highlightExposure 27 15" xfId="12189" xr:uid="{3DE087D9-26AD-48B2-9711-CD2D988678D3}"/>
    <cellStyle name="highlightExposure 27 2" xfId="12190" xr:uid="{DA5E9DAC-BF31-48FB-9779-676DB167E8B9}"/>
    <cellStyle name="highlightExposure 27 2 2" xfId="12191" xr:uid="{6B89ACFF-6100-444E-A678-769F2F78A423}"/>
    <cellStyle name="highlightExposure 27 3" xfId="12192" xr:uid="{2510904F-17F9-41FD-A044-DAC106011363}"/>
    <cellStyle name="highlightExposure 27 3 2" xfId="12193" xr:uid="{0392A5B3-1D78-4A52-8008-E0A4D560FE47}"/>
    <cellStyle name="highlightExposure 27 4" xfId="12194" xr:uid="{FEC147EF-E736-4CB0-BDAA-5DB4A3B17726}"/>
    <cellStyle name="highlightExposure 27 4 2" xfId="12195" xr:uid="{8A735F0F-F356-4AB7-BF95-4A66491170D5}"/>
    <cellStyle name="highlightExposure 27 5" xfId="12196" xr:uid="{9B3EBCB7-3790-4258-88B8-461DC27BD48E}"/>
    <cellStyle name="highlightExposure 27 5 2" xfId="12197" xr:uid="{BA8D1B35-0563-4476-9064-97ED57AA3372}"/>
    <cellStyle name="highlightExposure 27 6" xfId="12198" xr:uid="{46A197CB-44DA-4844-87DD-ABFEC3537507}"/>
    <cellStyle name="highlightExposure 27 6 2" xfId="12199" xr:uid="{50FEE472-5084-461A-87F0-1644C75CF4F4}"/>
    <cellStyle name="highlightExposure 27 7" xfId="12200" xr:uid="{56A8F9BB-315A-415B-A870-ECB1F34789A2}"/>
    <cellStyle name="highlightExposure 27 7 2" xfId="12201" xr:uid="{7F3FB45B-860C-4A11-BEF9-9BE94230B6E6}"/>
    <cellStyle name="highlightExposure 27 8" xfId="12202" xr:uid="{453FE7F8-969C-4A13-933D-7A630774F1B8}"/>
    <cellStyle name="highlightExposure 27 8 2" xfId="12203" xr:uid="{3BC359BD-2A47-412A-8745-60E0AA18CD06}"/>
    <cellStyle name="highlightExposure 27 9" xfId="12204" xr:uid="{32D988C9-0292-46F4-879B-5AE81274678F}"/>
    <cellStyle name="highlightExposure 27 9 2" xfId="12205" xr:uid="{01C83E0B-B287-4D5A-91E1-DAAA9F1F405B}"/>
    <cellStyle name="highlightExposure 28" xfId="12206" xr:uid="{5D634A5A-EC5A-419B-BD79-3B5ECFD5EED9}"/>
    <cellStyle name="highlightExposure 28 10" xfId="12207" xr:uid="{B4FDBD95-E0F1-4403-A820-EEF7BFB2246A}"/>
    <cellStyle name="highlightExposure 28 10 2" xfId="12208" xr:uid="{619DC6EF-2ABA-4EB0-8916-F50AD71CFABD}"/>
    <cellStyle name="highlightExposure 28 11" xfId="12209" xr:uid="{F4686942-1B59-4FBF-9F0B-4076F5EC3FAC}"/>
    <cellStyle name="highlightExposure 28 11 2" xfId="12210" xr:uid="{EF25B699-2D01-4F9B-875D-A85E8E903A72}"/>
    <cellStyle name="highlightExposure 28 12" xfId="12211" xr:uid="{A7543B7B-D403-4BE1-8BFF-3246FA1F24A2}"/>
    <cellStyle name="highlightExposure 28 12 2" xfId="12212" xr:uid="{6EDA5292-D13A-4E8F-86F7-D4521CE99770}"/>
    <cellStyle name="highlightExposure 28 13" xfId="12213" xr:uid="{B1880A36-3C5A-41DC-B2C7-C9B3E5C931D4}"/>
    <cellStyle name="highlightExposure 28 13 2" xfId="12214" xr:uid="{564C4263-F1A9-4D6F-899B-4461815EA189}"/>
    <cellStyle name="highlightExposure 28 14" xfId="12215" xr:uid="{9D139E01-A1AB-444E-9A03-51375C825A96}"/>
    <cellStyle name="highlightExposure 28 14 2" xfId="12216" xr:uid="{58A199B5-5851-4A3D-86DD-2C82A5444173}"/>
    <cellStyle name="highlightExposure 28 15" xfId="12217" xr:uid="{E04CD6C1-C5ED-459F-8BFE-CDADAD90A988}"/>
    <cellStyle name="highlightExposure 28 2" xfId="12218" xr:uid="{101EF630-E2AB-4C23-9AE7-A0A670B2BD60}"/>
    <cellStyle name="highlightExposure 28 2 2" xfId="12219" xr:uid="{7E8E2120-DB07-4791-BD89-E3A1B7DEBEEE}"/>
    <cellStyle name="highlightExposure 28 3" xfId="12220" xr:uid="{0070A7D3-B241-4CAD-8926-FC106610858A}"/>
    <cellStyle name="highlightExposure 28 3 2" xfId="12221" xr:uid="{E20F4415-A0C6-4D3D-A62F-5B17EB20AA78}"/>
    <cellStyle name="highlightExposure 28 4" xfId="12222" xr:uid="{1F649596-A999-481E-9345-0C55D77D4C03}"/>
    <cellStyle name="highlightExposure 28 4 2" xfId="12223" xr:uid="{8B0035BA-9BE9-4935-A3EA-6347DB59B5CD}"/>
    <cellStyle name="highlightExposure 28 5" xfId="12224" xr:uid="{74802086-747C-4B97-8C9D-AA60E38F4252}"/>
    <cellStyle name="highlightExposure 28 5 2" xfId="12225" xr:uid="{A9EDCEB3-0E18-4556-B36E-F58F839354B5}"/>
    <cellStyle name="highlightExposure 28 6" xfId="12226" xr:uid="{30D2E943-A1FB-4AB9-A39B-C08313EA9779}"/>
    <cellStyle name="highlightExposure 28 6 2" xfId="12227" xr:uid="{EEE2BE81-1ED4-4C0D-B10B-7A6F6CC554D0}"/>
    <cellStyle name="highlightExposure 28 7" xfId="12228" xr:uid="{2EF1D96C-D691-457A-B0A4-24514A8709EB}"/>
    <cellStyle name="highlightExposure 28 7 2" xfId="12229" xr:uid="{5B2B2AB2-91BD-4768-ACF5-3CEBC441D352}"/>
    <cellStyle name="highlightExposure 28 8" xfId="12230" xr:uid="{BD87057C-D644-4206-88D5-05401B1F59F6}"/>
    <cellStyle name="highlightExposure 28 8 2" xfId="12231" xr:uid="{89534CF9-412E-4F03-BD58-B6B7CCA12283}"/>
    <cellStyle name="highlightExposure 28 9" xfId="12232" xr:uid="{BD93F389-BDFB-437B-9456-6FAA5F447E8B}"/>
    <cellStyle name="highlightExposure 28 9 2" xfId="12233" xr:uid="{E9014D52-B1D5-42E7-9905-72D56665D14F}"/>
    <cellStyle name="highlightExposure 29" xfId="12234" xr:uid="{BB6593E1-1F51-47EB-9324-B1BCCD40C591}"/>
    <cellStyle name="highlightExposure 29 10" xfId="12235" xr:uid="{EB170708-C97F-4EDD-842B-94A764FE8E97}"/>
    <cellStyle name="highlightExposure 29 10 2" xfId="12236" xr:uid="{55FE352A-541C-4076-8DAC-5E6497D4BD72}"/>
    <cellStyle name="highlightExposure 29 11" xfId="12237" xr:uid="{B1C26B08-A3D9-4F35-B367-3974E3AEA5AE}"/>
    <cellStyle name="highlightExposure 29 11 2" xfId="12238" xr:uid="{711ACE25-D315-407E-9E4F-0F892066AC88}"/>
    <cellStyle name="highlightExposure 29 12" xfId="12239" xr:uid="{13EC22A8-E1B6-4278-8812-025FDD990C92}"/>
    <cellStyle name="highlightExposure 29 12 2" xfId="12240" xr:uid="{5077DE98-B040-49FE-8744-6B1F265065F6}"/>
    <cellStyle name="highlightExposure 29 13" xfId="12241" xr:uid="{8F9BFE7A-CDA4-4DD3-B5C0-0F8F0A88D504}"/>
    <cellStyle name="highlightExposure 29 13 2" xfId="12242" xr:uid="{D5F54A6D-55C4-4E72-A2A0-C8C9F784E397}"/>
    <cellStyle name="highlightExposure 29 14" xfId="12243" xr:uid="{BC869D1F-E55A-4FDB-B0ED-FD90D9810469}"/>
    <cellStyle name="highlightExposure 29 14 2" xfId="12244" xr:uid="{CD88BB30-0DB5-4043-A9D2-5CB82B35DD8F}"/>
    <cellStyle name="highlightExposure 29 15" xfId="12245" xr:uid="{F2556489-3A16-4791-B32C-2BE1FCF6992E}"/>
    <cellStyle name="highlightExposure 29 2" xfId="12246" xr:uid="{39D0EE9C-DC19-4AE5-9F66-8ED7B87B465D}"/>
    <cellStyle name="highlightExposure 29 2 2" xfId="12247" xr:uid="{AEDD4581-3425-4F14-B70E-D7507CAAF716}"/>
    <cellStyle name="highlightExposure 29 3" xfId="12248" xr:uid="{3D0DFF7C-9397-4692-A495-82450A434A05}"/>
    <cellStyle name="highlightExposure 29 3 2" xfId="12249" xr:uid="{4D159271-9E4E-41D7-BD89-4220347CE59D}"/>
    <cellStyle name="highlightExposure 29 4" xfId="12250" xr:uid="{5BDDF23D-EBAE-4E7F-80E7-879F2A947588}"/>
    <cellStyle name="highlightExposure 29 4 2" xfId="12251" xr:uid="{2FE07159-B0EB-445B-AC82-97FFA423EEBD}"/>
    <cellStyle name="highlightExposure 29 5" xfId="12252" xr:uid="{2437A77D-2F76-4DA2-9547-FBEDE45EBE5A}"/>
    <cellStyle name="highlightExposure 29 5 2" xfId="12253" xr:uid="{9029698E-96BA-4EB8-8006-13F43BF7385B}"/>
    <cellStyle name="highlightExposure 29 6" xfId="12254" xr:uid="{2FA1D8D3-A982-441B-A369-FD40BDB7FD0D}"/>
    <cellStyle name="highlightExposure 29 6 2" xfId="12255" xr:uid="{C242D5CF-6E3B-48C8-BF55-FE7A2C01790C}"/>
    <cellStyle name="highlightExposure 29 7" xfId="12256" xr:uid="{F958C01C-94F3-45FA-81AA-5F2472B2FB31}"/>
    <cellStyle name="highlightExposure 29 7 2" xfId="12257" xr:uid="{91CA6F4B-CDAF-46E4-86E1-E8E4CE3BAE52}"/>
    <cellStyle name="highlightExposure 29 8" xfId="12258" xr:uid="{587D4852-62C4-4A6E-8E28-A40547281D34}"/>
    <cellStyle name="highlightExposure 29 8 2" xfId="12259" xr:uid="{87DB02A7-B091-427D-AA7B-899E55979005}"/>
    <cellStyle name="highlightExposure 29 9" xfId="12260" xr:uid="{0E051C3D-EB9A-4687-8B95-F6280D2C8E01}"/>
    <cellStyle name="highlightExposure 29 9 2" xfId="12261" xr:uid="{7BE59125-4EA0-4015-9971-AA8C9EE023DD}"/>
    <cellStyle name="highlightExposure 3" xfId="12262" xr:uid="{021B8585-76E6-4553-80D4-45654A926BC4}"/>
    <cellStyle name="highlightExposure 3 10" xfId="12263" xr:uid="{FFC48489-A13C-47D9-B0DF-3070B76F4BC7}"/>
    <cellStyle name="highlightExposure 3 10 2" xfId="12264" xr:uid="{9AC673EA-7BB3-4D4B-A5C3-559A4A7DE039}"/>
    <cellStyle name="highlightExposure 3 11" xfId="12265" xr:uid="{19E07B5B-4CB1-40F1-9A87-023C45C8A802}"/>
    <cellStyle name="highlightExposure 3 11 2" xfId="12266" xr:uid="{89230020-5DD1-4823-8038-914CBD92B007}"/>
    <cellStyle name="highlightExposure 3 12" xfId="12267" xr:uid="{E60B95E9-F2EA-4E4F-BB16-554670C953ED}"/>
    <cellStyle name="highlightExposure 3 12 2" xfId="12268" xr:uid="{AA2A5539-5D50-4703-9E65-D01F26886CCF}"/>
    <cellStyle name="highlightExposure 3 13" xfId="12269" xr:uid="{248C3F21-4E5F-4510-B5D2-EF3006A53279}"/>
    <cellStyle name="highlightExposure 3 13 2" xfId="12270" xr:uid="{322BB283-475F-4350-84B4-F1B9FF3CCF86}"/>
    <cellStyle name="highlightExposure 3 14" xfId="12271" xr:uid="{790E70BA-FD5C-415F-8F8A-1C8A19CA65C3}"/>
    <cellStyle name="highlightExposure 3 14 2" xfId="12272" xr:uid="{A0EDDFED-C6C5-456E-9617-30F847718DB7}"/>
    <cellStyle name="highlightExposure 3 15" xfId="12273" xr:uid="{4DC3E780-77A8-4689-B71E-796532AD8FB8}"/>
    <cellStyle name="highlightExposure 3 2" xfId="12274" xr:uid="{A89A73C5-1E92-4C7C-B49C-FEC09BCF3E0B}"/>
    <cellStyle name="highlightExposure 3 2 2" xfId="12275" xr:uid="{BB0D371E-1DDD-4EAA-9240-4972BC32F472}"/>
    <cellStyle name="highlightExposure 3 3" xfId="12276" xr:uid="{23E2CCE1-1A48-44DF-A13D-6CFF397063DA}"/>
    <cellStyle name="highlightExposure 3 3 2" xfId="12277" xr:uid="{79E5B3B8-1852-4531-90F8-AA9E7D352CAF}"/>
    <cellStyle name="highlightExposure 3 4" xfId="12278" xr:uid="{F102EEA5-F375-4DAA-B306-7A8EA949871D}"/>
    <cellStyle name="highlightExposure 3 4 2" xfId="12279" xr:uid="{7B8AC7CB-27B4-41CF-B5D0-5198AAE7ECF1}"/>
    <cellStyle name="highlightExposure 3 5" xfId="12280" xr:uid="{943CD25A-2938-4D84-AACA-C576A0F22BEA}"/>
    <cellStyle name="highlightExposure 3 5 2" xfId="12281" xr:uid="{8049B88E-775C-4481-830C-C58FAEB73EE3}"/>
    <cellStyle name="highlightExposure 3 6" xfId="12282" xr:uid="{5C796C57-5D7B-4817-BD92-57AFDF7911FB}"/>
    <cellStyle name="highlightExposure 3 6 2" xfId="12283" xr:uid="{EC123CCD-C021-4CF3-AFCE-70CAD6C79842}"/>
    <cellStyle name="highlightExposure 3 7" xfId="12284" xr:uid="{B99B9657-0D44-449C-A13B-3B10352AF8E8}"/>
    <cellStyle name="highlightExposure 3 7 2" xfId="12285" xr:uid="{C44B1D92-AADD-4891-A650-E252732EBF04}"/>
    <cellStyle name="highlightExposure 3 8" xfId="12286" xr:uid="{8D0414CD-7D01-4BED-BE8E-BD1CB399D5A0}"/>
    <cellStyle name="highlightExposure 3 8 2" xfId="12287" xr:uid="{9A0EF403-B26A-47DB-8097-874DD8D56BFD}"/>
    <cellStyle name="highlightExposure 3 9" xfId="12288" xr:uid="{B18DA70D-7B61-41A8-AA3E-FE36D9181E1E}"/>
    <cellStyle name="highlightExposure 3 9 2" xfId="12289" xr:uid="{01296EB4-77A8-4801-86A6-0442014A22AB}"/>
    <cellStyle name="highlightExposure 30" xfId="12290" xr:uid="{5F6503BF-5B2B-4272-A00E-86DE2C29885F}"/>
    <cellStyle name="highlightExposure 30 10" xfId="12291" xr:uid="{68981005-955A-451C-A1E9-D7CA1A2BF8A7}"/>
    <cellStyle name="highlightExposure 30 10 2" xfId="12292" xr:uid="{EA2BDF93-03DC-452E-A3ED-3025A1E4F0A1}"/>
    <cellStyle name="highlightExposure 30 11" xfId="12293" xr:uid="{143D235A-C3E1-4DCF-8B77-13AFFE143808}"/>
    <cellStyle name="highlightExposure 30 11 2" xfId="12294" xr:uid="{91A9FDFB-A6E3-46BE-AD0D-60C35F5BC970}"/>
    <cellStyle name="highlightExposure 30 12" xfId="12295" xr:uid="{CF6382B6-FD46-45E1-8A45-5C71C8A8B05C}"/>
    <cellStyle name="highlightExposure 30 12 2" xfId="12296" xr:uid="{73358E2A-8BC0-44DC-8235-D3E2B6B1FF22}"/>
    <cellStyle name="highlightExposure 30 13" xfId="12297" xr:uid="{EAB82555-330D-4A73-81E0-61074B0B4ABA}"/>
    <cellStyle name="highlightExposure 30 13 2" xfId="12298" xr:uid="{FB0D3CDE-DED0-4E63-99C6-D779F2CF7B50}"/>
    <cellStyle name="highlightExposure 30 14" xfId="12299" xr:uid="{1000FC6E-C59D-439D-96DC-5FA4DD87259E}"/>
    <cellStyle name="highlightExposure 30 14 2" xfId="12300" xr:uid="{59233549-5E83-4254-B1D0-06943AB9C188}"/>
    <cellStyle name="highlightExposure 30 15" xfId="12301" xr:uid="{B5AA5116-0D67-407C-809F-BA76456B1BD2}"/>
    <cellStyle name="highlightExposure 30 2" xfId="12302" xr:uid="{7453BD24-C330-42EA-BB03-1AC08F9FE728}"/>
    <cellStyle name="highlightExposure 30 2 2" xfId="12303" xr:uid="{BB687FB8-6C18-43CE-B66C-C9A088E5E806}"/>
    <cellStyle name="highlightExposure 30 3" xfId="12304" xr:uid="{C0586998-80E3-45D9-A707-61D4CD8E8144}"/>
    <cellStyle name="highlightExposure 30 3 2" xfId="12305" xr:uid="{9D3CD929-7AF9-46D0-BE09-12FC2BB0F646}"/>
    <cellStyle name="highlightExposure 30 4" xfId="12306" xr:uid="{74E2510A-AA78-4388-8D72-58C21BADB2EC}"/>
    <cellStyle name="highlightExposure 30 4 2" xfId="12307" xr:uid="{7D38B641-ACD9-4980-A429-7B29338F78E0}"/>
    <cellStyle name="highlightExposure 30 5" xfId="12308" xr:uid="{34D39739-92BB-416E-850A-10230F0BCC3D}"/>
    <cellStyle name="highlightExposure 30 5 2" xfId="12309" xr:uid="{46FDF84A-1970-4CD9-8C40-DA6E9657F9DF}"/>
    <cellStyle name="highlightExposure 30 6" xfId="12310" xr:uid="{5347AFDD-6EC6-46F5-9331-CFA38875A856}"/>
    <cellStyle name="highlightExposure 30 6 2" xfId="12311" xr:uid="{45D04BCD-A704-4AE9-B92D-F522551C9B68}"/>
    <cellStyle name="highlightExposure 30 7" xfId="12312" xr:uid="{205B1E8B-D47E-49CA-9368-458CEA24A178}"/>
    <cellStyle name="highlightExposure 30 7 2" xfId="12313" xr:uid="{D07761E8-AB98-402B-8278-12422C2B4D0F}"/>
    <cellStyle name="highlightExposure 30 8" xfId="12314" xr:uid="{8D4A5C23-7404-4087-A7EB-2F0D47AEA8F0}"/>
    <cellStyle name="highlightExposure 30 8 2" xfId="12315" xr:uid="{71608E4E-A9B2-4AFF-B8F5-C0780DE710F8}"/>
    <cellStyle name="highlightExposure 30 9" xfId="12316" xr:uid="{8E99F7A5-D68F-4F25-9D4B-FBCF0D05CC46}"/>
    <cellStyle name="highlightExposure 30 9 2" xfId="12317" xr:uid="{E9F386FB-6086-40DD-8274-B19CA5F3CF44}"/>
    <cellStyle name="highlightExposure 31" xfId="12318" xr:uid="{BDE8ED0F-458D-4055-A6EE-036A0CA93210}"/>
    <cellStyle name="highlightExposure 31 10" xfId="12319" xr:uid="{B6480795-4C43-4EAE-8434-E291EAD0E250}"/>
    <cellStyle name="highlightExposure 31 10 2" xfId="12320" xr:uid="{6711DBDE-C91E-4B4A-AF91-0B6BC9D7683D}"/>
    <cellStyle name="highlightExposure 31 11" xfId="12321" xr:uid="{27D4F047-F6F3-4BBB-9717-5CA00F75CA51}"/>
    <cellStyle name="highlightExposure 31 11 2" xfId="12322" xr:uid="{39B903A5-E4BB-43A8-BC72-AABFD54083B6}"/>
    <cellStyle name="highlightExposure 31 12" xfId="12323" xr:uid="{18B91605-9E3C-483B-9D86-7A5289C89C7F}"/>
    <cellStyle name="highlightExposure 31 12 2" xfId="12324" xr:uid="{4AB8F8FC-0E1F-4F42-9C5C-A4B5F001C26C}"/>
    <cellStyle name="highlightExposure 31 13" xfId="12325" xr:uid="{0B0EFF6D-D010-4DA3-A18D-B766880482C7}"/>
    <cellStyle name="highlightExposure 31 13 2" xfId="12326" xr:uid="{10E1D6F3-EF54-4392-8D39-A7DC33D62C4A}"/>
    <cellStyle name="highlightExposure 31 14" xfId="12327" xr:uid="{861456E2-4CCC-4512-9ABC-863B102D168B}"/>
    <cellStyle name="highlightExposure 31 14 2" xfId="12328" xr:uid="{A32E9776-8F41-4C5A-B8BC-CDAD4DF67519}"/>
    <cellStyle name="highlightExposure 31 15" xfId="12329" xr:uid="{5F8F4943-0C00-4D28-B10B-569239DF05BC}"/>
    <cellStyle name="highlightExposure 31 2" xfId="12330" xr:uid="{98A153BC-8798-461F-8BE2-6EFC23EB59C1}"/>
    <cellStyle name="highlightExposure 31 2 2" xfId="12331" xr:uid="{CFAB962D-C77A-4F89-BBC3-1E9BA7580246}"/>
    <cellStyle name="highlightExposure 31 3" xfId="12332" xr:uid="{8C087F4A-4016-48BA-A24E-FF01C4652060}"/>
    <cellStyle name="highlightExposure 31 3 2" xfId="12333" xr:uid="{B3E2493F-8C5E-44A3-8710-8FE8E20E9975}"/>
    <cellStyle name="highlightExposure 31 4" xfId="12334" xr:uid="{13DE98D9-9976-48AC-969E-0BED8ABDF072}"/>
    <cellStyle name="highlightExposure 31 4 2" xfId="12335" xr:uid="{BD2D6807-078F-4077-818C-DB7A9501D8CE}"/>
    <cellStyle name="highlightExposure 31 5" xfId="12336" xr:uid="{4247B938-1AF9-4165-BE5F-BCEC1D5B91D5}"/>
    <cellStyle name="highlightExposure 31 5 2" xfId="12337" xr:uid="{A5FD2287-2B71-4C8E-8766-62EA0622EC53}"/>
    <cellStyle name="highlightExposure 31 6" xfId="12338" xr:uid="{5F04CDC5-536E-497D-8FFE-43BD9B4F2895}"/>
    <cellStyle name="highlightExposure 31 6 2" xfId="12339" xr:uid="{16BB65C4-A033-4EBF-9028-219D688ABE0D}"/>
    <cellStyle name="highlightExposure 31 7" xfId="12340" xr:uid="{14010A0E-2230-4B5C-9FCA-F4DF33D35428}"/>
    <cellStyle name="highlightExposure 31 7 2" xfId="12341" xr:uid="{477B171D-F146-4AA1-95F1-53C24C25E4E4}"/>
    <cellStyle name="highlightExposure 31 8" xfId="12342" xr:uid="{889A9978-6804-4266-8064-BC71F5AEA6D0}"/>
    <cellStyle name="highlightExposure 31 8 2" xfId="12343" xr:uid="{1D4D6679-B9B4-483C-A352-FA9D5A31C381}"/>
    <cellStyle name="highlightExposure 31 9" xfId="12344" xr:uid="{7605B0A2-E631-4C38-B4A4-1EA1E6F95094}"/>
    <cellStyle name="highlightExposure 31 9 2" xfId="12345" xr:uid="{8E86488C-B0FB-4FA5-AC52-D2F82E39CE18}"/>
    <cellStyle name="highlightExposure 32" xfId="12346" xr:uid="{90590108-BC32-448E-A558-469E96C21073}"/>
    <cellStyle name="highlightExposure 32 10" xfId="12347" xr:uid="{BA8B4D02-809E-4A28-8F42-7C99F8E21EA7}"/>
    <cellStyle name="highlightExposure 32 10 2" xfId="12348" xr:uid="{444CEE40-9646-44FD-901F-5D67096BAC90}"/>
    <cellStyle name="highlightExposure 32 11" xfId="12349" xr:uid="{D5455B00-6160-46DF-A3F3-C4FEECE5139B}"/>
    <cellStyle name="highlightExposure 32 11 2" xfId="12350" xr:uid="{EF6255AC-0AB5-4E2E-BF76-45172621C7D3}"/>
    <cellStyle name="highlightExposure 32 12" xfId="12351" xr:uid="{95617CB2-2821-469E-86DC-61F83BE0D3D8}"/>
    <cellStyle name="highlightExposure 32 12 2" xfId="12352" xr:uid="{B9C21155-2B7A-46B4-BA8B-E1EBC2BCD337}"/>
    <cellStyle name="highlightExposure 32 13" xfId="12353" xr:uid="{D08E093F-3F56-4D88-B92A-6C0F41074E17}"/>
    <cellStyle name="highlightExposure 32 13 2" xfId="12354" xr:uid="{634DF8BC-53C5-415E-B86E-84DB48D576A6}"/>
    <cellStyle name="highlightExposure 32 14" xfId="12355" xr:uid="{1C1D1668-E2D1-403C-B55D-45B03460B954}"/>
    <cellStyle name="highlightExposure 32 14 2" xfId="12356" xr:uid="{6A9F046D-0FD3-41DC-9145-8001B6E4493E}"/>
    <cellStyle name="highlightExposure 32 15" xfId="12357" xr:uid="{8DEDFA77-66C6-48DD-BFFA-3E332F6794B7}"/>
    <cellStyle name="highlightExposure 32 2" xfId="12358" xr:uid="{87D1AFD8-0CC0-4074-9814-5E3597B1BE04}"/>
    <cellStyle name="highlightExposure 32 2 2" xfId="12359" xr:uid="{06527007-C887-4571-A568-77902EE89322}"/>
    <cellStyle name="highlightExposure 32 3" xfId="12360" xr:uid="{DC3A0E54-C4C2-41FB-B270-7371532B518C}"/>
    <cellStyle name="highlightExposure 32 3 2" xfId="12361" xr:uid="{8298015E-3F57-45C3-918D-BFDD655CB730}"/>
    <cellStyle name="highlightExposure 32 4" xfId="12362" xr:uid="{B11B0985-E55F-4272-980D-75C3818DD07C}"/>
    <cellStyle name="highlightExposure 32 4 2" xfId="12363" xr:uid="{11365307-295B-4295-8FF6-1B5F6FF447C4}"/>
    <cellStyle name="highlightExposure 32 5" xfId="12364" xr:uid="{D7C1BCDA-CBA1-46EC-8283-112627389814}"/>
    <cellStyle name="highlightExposure 32 5 2" xfId="12365" xr:uid="{8CEE3CCB-1622-47AC-9B34-3AF922613C31}"/>
    <cellStyle name="highlightExposure 32 6" xfId="12366" xr:uid="{BCF110F4-8236-43A0-AD5D-8030CAECF462}"/>
    <cellStyle name="highlightExposure 32 6 2" xfId="12367" xr:uid="{F74AC881-CA87-4CFB-9528-65DC6B6B1345}"/>
    <cellStyle name="highlightExposure 32 7" xfId="12368" xr:uid="{CCBE6662-210A-4C63-9B64-C3A89C9A2F1E}"/>
    <cellStyle name="highlightExposure 32 7 2" xfId="12369" xr:uid="{0BD1C590-7754-428C-AD45-9E4817DC29CA}"/>
    <cellStyle name="highlightExposure 32 8" xfId="12370" xr:uid="{70C6D2AF-2BFA-4525-A47D-BADF564C4846}"/>
    <cellStyle name="highlightExposure 32 8 2" xfId="12371" xr:uid="{1E59CCE6-DD79-400B-B30D-A97BCD14B5D4}"/>
    <cellStyle name="highlightExposure 32 9" xfId="12372" xr:uid="{A4B02FF7-E2E7-403E-8241-08891926C674}"/>
    <cellStyle name="highlightExposure 32 9 2" xfId="12373" xr:uid="{C5F541A9-7DE3-4D9C-8416-9B1328F57569}"/>
    <cellStyle name="highlightExposure 33" xfId="12374" xr:uid="{5645052B-5665-4DF8-AC5C-47093AC6AB66}"/>
    <cellStyle name="highlightExposure 33 10" xfId="12375" xr:uid="{FA33E373-4A29-4A0B-A9B2-D4D2D62F89CA}"/>
    <cellStyle name="highlightExposure 33 10 2" xfId="12376" xr:uid="{C7DC93B4-A67E-4268-823D-2871BA1D4639}"/>
    <cellStyle name="highlightExposure 33 11" xfId="12377" xr:uid="{29EE4A38-7D1B-4549-9953-50BA4EADE763}"/>
    <cellStyle name="highlightExposure 33 11 2" xfId="12378" xr:uid="{827B53B9-343A-4EED-A71F-037430A49542}"/>
    <cellStyle name="highlightExposure 33 12" xfId="12379" xr:uid="{8C04639F-8077-439E-B623-681D486EF801}"/>
    <cellStyle name="highlightExposure 33 12 2" xfId="12380" xr:uid="{EB98CC45-F749-4A7D-941C-778D67C225AE}"/>
    <cellStyle name="highlightExposure 33 13" xfId="12381" xr:uid="{C0314862-8669-4595-B3BC-150DC0EFCF56}"/>
    <cellStyle name="highlightExposure 33 13 2" xfId="12382" xr:uid="{70358F74-C052-4335-B96B-ED8BA3E64A4A}"/>
    <cellStyle name="highlightExposure 33 14" xfId="12383" xr:uid="{E844F137-ECBC-4708-822D-5D6C7F34ECA6}"/>
    <cellStyle name="highlightExposure 33 14 2" xfId="12384" xr:uid="{F1D3D886-D932-4C3C-8F8D-704D5D6B19CF}"/>
    <cellStyle name="highlightExposure 33 15" xfId="12385" xr:uid="{F9B9D863-C932-4A6E-B219-3267D92B1BA8}"/>
    <cellStyle name="highlightExposure 33 2" xfId="12386" xr:uid="{781345D2-D82A-46E5-A356-97BACA853BC7}"/>
    <cellStyle name="highlightExposure 33 2 2" xfId="12387" xr:uid="{5466C77E-E60A-49FE-859C-80C0F0580839}"/>
    <cellStyle name="highlightExposure 33 3" xfId="12388" xr:uid="{80437A8A-835F-4BD0-882E-F1335315221B}"/>
    <cellStyle name="highlightExposure 33 3 2" xfId="12389" xr:uid="{58FEA0FE-9C33-4CE6-85DC-8A77116C58A7}"/>
    <cellStyle name="highlightExposure 33 4" xfId="12390" xr:uid="{E208CDBC-8467-4A70-BCAD-CB16CD6D97AB}"/>
    <cellStyle name="highlightExposure 33 4 2" xfId="12391" xr:uid="{80518C6F-AECD-4AB2-9C67-4BB2A14C678A}"/>
    <cellStyle name="highlightExposure 33 5" xfId="12392" xr:uid="{F21A51C3-6011-4F58-B302-09B3F04DB957}"/>
    <cellStyle name="highlightExposure 33 5 2" xfId="12393" xr:uid="{324F1C68-6DB7-4D1A-BDA7-2BAC762218BF}"/>
    <cellStyle name="highlightExposure 33 6" xfId="12394" xr:uid="{C8731C2F-4833-4827-AED4-5B9283E2E5FA}"/>
    <cellStyle name="highlightExposure 33 6 2" xfId="12395" xr:uid="{AA0690F4-10D4-42BB-A39D-3CFE0AE63EFC}"/>
    <cellStyle name="highlightExposure 33 7" xfId="12396" xr:uid="{7FADA4E0-181A-4AF7-B5F6-CFDDABE89C8B}"/>
    <cellStyle name="highlightExposure 33 7 2" xfId="12397" xr:uid="{8A9C62C0-AE70-4F47-9B00-DBF62EA68200}"/>
    <cellStyle name="highlightExposure 33 8" xfId="12398" xr:uid="{436B5839-45C8-4A72-B3A2-29F26870D75E}"/>
    <cellStyle name="highlightExposure 33 8 2" xfId="12399" xr:uid="{1DD5725A-F067-49E2-BD7B-7835271F5822}"/>
    <cellStyle name="highlightExposure 33 9" xfId="12400" xr:uid="{A1E788A2-EA49-44C1-AEF0-B1D0CAE7CF1B}"/>
    <cellStyle name="highlightExposure 33 9 2" xfId="12401" xr:uid="{CF0F2111-C1E2-4447-9973-202B1845D8F0}"/>
    <cellStyle name="highlightExposure 34" xfId="12402" xr:uid="{DCBB806C-3E00-4B50-8CBE-C95C5DED971D}"/>
    <cellStyle name="highlightExposure 34 10" xfId="12403" xr:uid="{D4E892E0-1DE7-4BD7-80F4-3AE52A4DC473}"/>
    <cellStyle name="highlightExposure 34 10 2" xfId="12404" xr:uid="{DF501D7C-9D01-4C53-A570-28DDC6286E8F}"/>
    <cellStyle name="highlightExposure 34 11" xfId="12405" xr:uid="{D37BC32C-1BE1-4DE9-AAC6-C10176BBE0A7}"/>
    <cellStyle name="highlightExposure 34 11 2" xfId="12406" xr:uid="{5642C1E8-7AA4-4925-86EA-4B856C24959E}"/>
    <cellStyle name="highlightExposure 34 12" xfId="12407" xr:uid="{D4291AC1-6972-4FA4-A597-903A763CF8F0}"/>
    <cellStyle name="highlightExposure 34 12 2" xfId="12408" xr:uid="{1B340F5F-EF28-4C6C-BBA5-3E4D1359D311}"/>
    <cellStyle name="highlightExposure 34 13" xfId="12409" xr:uid="{3B80CB00-BEE2-4921-B81E-485199F02E96}"/>
    <cellStyle name="highlightExposure 34 13 2" xfId="12410" xr:uid="{35EDEA26-BECE-4648-9021-030EF7E88D82}"/>
    <cellStyle name="highlightExposure 34 14" xfId="12411" xr:uid="{521D11A7-098D-49F8-8611-31E5560BF672}"/>
    <cellStyle name="highlightExposure 34 2" xfId="12412" xr:uid="{B0DD71CA-1658-40CD-8103-BDF5B94C03A1}"/>
    <cellStyle name="highlightExposure 34 2 2" xfId="12413" xr:uid="{EDBA4C96-118F-458A-8E89-647F81EE979A}"/>
    <cellStyle name="highlightExposure 34 3" xfId="12414" xr:uid="{3918FBC1-2041-4834-BE17-1251B626AD86}"/>
    <cellStyle name="highlightExposure 34 3 2" xfId="12415" xr:uid="{97D95BAA-08A9-4FB1-B089-B1B54FF76C70}"/>
    <cellStyle name="highlightExposure 34 4" xfId="12416" xr:uid="{14B6D02B-E4CC-46E9-80CD-E8BEF74E54DB}"/>
    <cellStyle name="highlightExposure 34 4 2" xfId="12417" xr:uid="{4DC0A67A-B92D-4BFA-B9B2-5E10BDC27689}"/>
    <cellStyle name="highlightExposure 34 5" xfId="12418" xr:uid="{CF370FBC-DD18-454E-9952-A38497B3895E}"/>
    <cellStyle name="highlightExposure 34 5 2" xfId="12419" xr:uid="{6793D1A0-58F6-41DE-BFD2-2A9586F84CA6}"/>
    <cellStyle name="highlightExposure 34 6" xfId="12420" xr:uid="{5A7EC01B-43C4-4F0F-BD80-8BE3CF16EBBA}"/>
    <cellStyle name="highlightExposure 34 6 2" xfId="12421" xr:uid="{B9CB67F2-5427-4E0B-99DA-6E50C1648200}"/>
    <cellStyle name="highlightExposure 34 7" xfId="12422" xr:uid="{727E1374-B8E6-4B59-B6A8-1A16155DBC29}"/>
    <cellStyle name="highlightExposure 34 7 2" xfId="12423" xr:uid="{399CE6CE-1CE3-46A4-A917-619D709AD229}"/>
    <cellStyle name="highlightExposure 34 8" xfId="12424" xr:uid="{05B7D452-4EC1-4207-9D76-372E78B802FF}"/>
    <cellStyle name="highlightExposure 34 8 2" xfId="12425" xr:uid="{A3F0BEA9-EC05-411B-8408-5E828F24C161}"/>
    <cellStyle name="highlightExposure 34 9" xfId="12426" xr:uid="{D7826911-858A-4668-B7B2-353F2DF8E0C2}"/>
    <cellStyle name="highlightExposure 34 9 2" xfId="12427" xr:uid="{167B49A7-820E-45A2-9326-781CB46FE569}"/>
    <cellStyle name="highlightExposure 35" xfId="12428" xr:uid="{9AE273BA-952F-4761-A4AA-55D98CAC4415}"/>
    <cellStyle name="highlightExposure 35 10" xfId="12429" xr:uid="{7220D765-1341-421A-A12B-E0850F824EE7}"/>
    <cellStyle name="highlightExposure 35 10 2" xfId="12430" xr:uid="{3E8A008D-3E23-4FD2-80D0-86F2211EB414}"/>
    <cellStyle name="highlightExposure 35 11" xfId="12431" xr:uid="{4D56E684-AA3A-4512-8790-F66C4C1785E7}"/>
    <cellStyle name="highlightExposure 35 11 2" xfId="12432" xr:uid="{6069BB85-E272-4017-BDD8-C8C5A154355B}"/>
    <cellStyle name="highlightExposure 35 12" xfId="12433" xr:uid="{2AFAAB88-9BB6-4F3C-A6E3-623D24E75846}"/>
    <cellStyle name="highlightExposure 35 12 2" xfId="12434" xr:uid="{AFB9EEE1-35D8-47C3-922C-49C0D40E197F}"/>
    <cellStyle name="highlightExposure 35 13" xfId="12435" xr:uid="{CD9DAA5F-DB6D-4004-98E7-B298FAA8BDDA}"/>
    <cellStyle name="highlightExposure 35 13 2" xfId="12436" xr:uid="{98009040-0DDB-4361-8D6D-5F87CB3BB155}"/>
    <cellStyle name="highlightExposure 35 14" xfId="12437" xr:uid="{C949051D-5F57-4648-B32D-51DB61369703}"/>
    <cellStyle name="highlightExposure 35 2" xfId="12438" xr:uid="{DEFBC242-AF5E-494A-92ED-3A6F251DB7B7}"/>
    <cellStyle name="highlightExposure 35 2 2" xfId="12439" xr:uid="{397B6138-8CF4-45D0-B61B-CFD9D679E18F}"/>
    <cellStyle name="highlightExposure 35 3" xfId="12440" xr:uid="{ECF0A7B4-E921-47FF-8246-1E14DB235993}"/>
    <cellStyle name="highlightExposure 35 3 2" xfId="12441" xr:uid="{DB7BE271-9546-4883-9B5B-844321EE6F49}"/>
    <cellStyle name="highlightExposure 35 4" xfId="12442" xr:uid="{03080E35-2BA0-4CD5-9048-F9B94D15D49E}"/>
    <cellStyle name="highlightExposure 35 4 2" xfId="12443" xr:uid="{03C37166-B787-4C64-B097-3B2A0A0E21BC}"/>
    <cellStyle name="highlightExposure 35 5" xfId="12444" xr:uid="{D3A43283-A9A4-48F4-A983-4D59DC2966DD}"/>
    <cellStyle name="highlightExposure 35 5 2" xfId="12445" xr:uid="{54CBF9A3-80D0-46A5-8716-92EA4D7B3DB2}"/>
    <cellStyle name="highlightExposure 35 6" xfId="12446" xr:uid="{8506BDAC-6941-4483-8879-541CE10402FC}"/>
    <cellStyle name="highlightExposure 35 6 2" xfId="12447" xr:uid="{F6D06417-EDD2-4AAF-A1E6-2096537DC89C}"/>
    <cellStyle name="highlightExposure 35 7" xfId="12448" xr:uid="{859AB2D0-5608-4020-8D0A-4029EE880478}"/>
    <cellStyle name="highlightExposure 35 7 2" xfId="12449" xr:uid="{C44DD5B7-6415-4CFF-B329-0E892D12CC08}"/>
    <cellStyle name="highlightExposure 35 8" xfId="12450" xr:uid="{A223C80B-82BE-44C9-8E4F-EF5C28224B03}"/>
    <cellStyle name="highlightExposure 35 8 2" xfId="12451" xr:uid="{540B9E39-1DA9-4167-AB90-F8931B8CEBBC}"/>
    <cellStyle name="highlightExposure 35 9" xfId="12452" xr:uid="{1A45C1CA-8E3A-4191-AA90-85E137C0FB36}"/>
    <cellStyle name="highlightExposure 35 9 2" xfId="12453" xr:uid="{A35350A7-CE02-42CB-BDBB-C94E7AD4E9CA}"/>
    <cellStyle name="highlightExposure 36" xfId="12454" xr:uid="{DA5CB916-187D-4FDE-B5EE-0883FD297527}"/>
    <cellStyle name="highlightExposure 36 10" xfId="12455" xr:uid="{16F66CDC-FE84-45F7-9DAD-2820A16DF023}"/>
    <cellStyle name="highlightExposure 36 10 2" xfId="12456" xr:uid="{3B3E45BE-D74D-4081-9DD3-81B0016A2599}"/>
    <cellStyle name="highlightExposure 36 11" xfId="12457" xr:uid="{BE00AE43-4E08-4420-9A87-E7F492B9E125}"/>
    <cellStyle name="highlightExposure 36 11 2" xfId="12458" xr:uid="{E3E26508-7650-4534-83A5-4E7F81ED68F5}"/>
    <cellStyle name="highlightExposure 36 12" xfId="12459" xr:uid="{C9E3BC0F-2EA1-4BD6-97D7-735ADCA8E96C}"/>
    <cellStyle name="highlightExposure 36 12 2" xfId="12460" xr:uid="{51CC4D03-05DB-487C-A607-A1E128EA7AA7}"/>
    <cellStyle name="highlightExposure 36 13" xfId="12461" xr:uid="{E78A9B5A-03C8-4D60-B3F1-5602D9765FED}"/>
    <cellStyle name="highlightExposure 36 2" xfId="12462" xr:uid="{A01F8D1E-6440-4E2B-B248-265E39C5EE5F}"/>
    <cellStyle name="highlightExposure 36 2 2" xfId="12463" xr:uid="{D8E2A481-4904-43AC-98DF-A39876589CD6}"/>
    <cellStyle name="highlightExposure 36 3" xfId="12464" xr:uid="{67715E02-593C-46AF-91BB-B17CA0B061F4}"/>
    <cellStyle name="highlightExposure 36 3 2" xfId="12465" xr:uid="{7DD8B712-D8C4-4169-921B-0A97C056BA7A}"/>
    <cellStyle name="highlightExposure 36 4" xfId="12466" xr:uid="{D9F9E11C-C737-46B4-A37C-CE389C5F9EDE}"/>
    <cellStyle name="highlightExposure 36 4 2" xfId="12467" xr:uid="{55D2F0A3-FD41-4592-865B-4068057A5668}"/>
    <cellStyle name="highlightExposure 36 5" xfId="12468" xr:uid="{2D0C5DAA-50C5-4E8F-BC8E-8EBCF7096B5A}"/>
    <cellStyle name="highlightExposure 36 5 2" xfId="12469" xr:uid="{B099E1CF-C6E9-427E-9D2B-BEACDB231D88}"/>
    <cellStyle name="highlightExposure 36 6" xfId="12470" xr:uid="{E081ADD2-4F6A-4A13-9ADA-6056E347E9F3}"/>
    <cellStyle name="highlightExposure 36 6 2" xfId="12471" xr:uid="{2430C1AE-6DFC-47E7-8FFE-E2317AEF7DC0}"/>
    <cellStyle name="highlightExposure 36 7" xfId="12472" xr:uid="{AD9240D2-045F-48CC-8D28-35D0B6E30723}"/>
    <cellStyle name="highlightExposure 36 7 2" xfId="12473" xr:uid="{D044DD64-7B1C-48C0-AD29-2BF941B41275}"/>
    <cellStyle name="highlightExposure 36 8" xfId="12474" xr:uid="{3D353F7F-37F0-44B7-AECC-CB4ED4DBCDC0}"/>
    <cellStyle name="highlightExposure 36 8 2" xfId="12475" xr:uid="{51268A1A-3CAE-464E-A131-BB115A7A7A71}"/>
    <cellStyle name="highlightExposure 36 9" xfId="12476" xr:uid="{92B99573-0B51-4640-8AEE-02336FBAB2E5}"/>
    <cellStyle name="highlightExposure 36 9 2" xfId="12477" xr:uid="{E6C4A4FC-7DC9-4C95-BB69-17DBA8152168}"/>
    <cellStyle name="highlightExposure 37" xfId="12478" xr:uid="{1F7AE20B-A3FB-4423-8CA8-D246DF39035E}"/>
    <cellStyle name="highlightExposure 37 2" xfId="12479" xr:uid="{A8679D36-8867-4A75-880A-6D3D6962446B}"/>
    <cellStyle name="highlightExposure 4" xfId="12480" xr:uid="{A82DE0EB-9588-45DF-A761-CAD879E5463A}"/>
    <cellStyle name="highlightExposure 4 10" xfId="12481" xr:uid="{DCD52655-B455-4784-84A4-B0FE029BF927}"/>
    <cellStyle name="highlightExposure 4 10 2" xfId="12482" xr:uid="{0E5071F9-4812-4B1D-B241-3D60986E4917}"/>
    <cellStyle name="highlightExposure 4 11" xfId="12483" xr:uid="{57886FA2-E1E0-4D17-B188-C7F82BEBF75F}"/>
    <cellStyle name="highlightExposure 4 11 2" xfId="12484" xr:uid="{02F3A274-8427-413D-9B6F-63583F496916}"/>
    <cellStyle name="highlightExposure 4 12" xfId="12485" xr:uid="{0934EE02-3171-43C6-9390-2636FD9EE981}"/>
    <cellStyle name="highlightExposure 4 12 2" xfId="12486" xr:uid="{7CE1CB8A-3BB3-42A6-A463-AA86C8E9C778}"/>
    <cellStyle name="highlightExposure 4 13" xfId="12487" xr:uid="{E28A6AF4-B07E-40BD-B0D0-00962ABC6217}"/>
    <cellStyle name="highlightExposure 4 13 2" xfId="12488" xr:uid="{73DC44F8-0D56-4500-9183-49F74F45DF63}"/>
    <cellStyle name="highlightExposure 4 14" xfId="12489" xr:uid="{35EAA6E6-B828-4A2D-B204-01C9E2832582}"/>
    <cellStyle name="highlightExposure 4 14 2" xfId="12490" xr:uid="{8A36297A-235F-4719-8A83-7B79E25AA7EF}"/>
    <cellStyle name="highlightExposure 4 15" xfId="12491" xr:uid="{6616CBCA-07F3-4E10-8732-62C53C6CA156}"/>
    <cellStyle name="highlightExposure 4 2" xfId="12492" xr:uid="{B16A0BC9-8C32-409C-ACDB-9F68B90325BA}"/>
    <cellStyle name="highlightExposure 4 2 2" xfId="12493" xr:uid="{1EAF5FF9-95C9-433D-B7F0-D5A67C9CE1F4}"/>
    <cellStyle name="highlightExposure 4 3" xfId="12494" xr:uid="{7673B0C4-C3D9-4897-B920-EB8CA3AE956B}"/>
    <cellStyle name="highlightExposure 4 3 2" xfId="12495" xr:uid="{C02212DA-46AB-4B19-814E-0A87E26D187F}"/>
    <cellStyle name="highlightExposure 4 4" xfId="12496" xr:uid="{BDE5626C-F0A7-4C8B-8D05-2C419E296968}"/>
    <cellStyle name="highlightExposure 4 4 2" xfId="12497" xr:uid="{F23DD486-95B8-4D72-BE0A-1C022C058EE6}"/>
    <cellStyle name="highlightExposure 4 5" xfId="12498" xr:uid="{F41F9ABB-B21A-45DD-A02D-98E1B31853F4}"/>
    <cellStyle name="highlightExposure 4 5 2" xfId="12499" xr:uid="{68479FE7-C5A6-4332-B0CB-D0392DE21DCA}"/>
    <cellStyle name="highlightExposure 4 6" xfId="12500" xr:uid="{278C6C32-C6F7-4B68-9E92-5FAC64FD139C}"/>
    <cellStyle name="highlightExposure 4 6 2" xfId="12501" xr:uid="{42B6A9CE-B0F2-41B7-A925-9122981BD9A1}"/>
    <cellStyle name="highlightExposure 4 7" xfId="12502" xr:uid="{2A67F369-304C-459E-8801-792C253DE4DE}"/>
    <cellStyle name="highlightExposure 4 7 2" xfId="12503" xr:uid="{8B7E8C82-69CB-4425-8892-C568A1A65E9D}"/>
    <cellStyle name="highlightExposure 4 8" xfId="12504" xr:uid="{5856513D-1863-4A21-92CD-6929064234C5}"/>
    <cellStyle name="highlightExposure 4 8 2" xfId="12505" xr:uid="{CC89D1A2-4B97-4B34-AD1C-C6DB19B10B21}"/>
    <cellStyle name="highlightExposure 4 9" xfId="12506" xr:uid="{3EA899EA-D7DE-4CE8-8DAA-5BA94EF15D75}"/>
    <cellStyle name="highlightExposure 4 9 2" xfId="12507" xr:uid="{74C9A3F7-033B-411F-B064-EBC630E63BD7}"/>
    <cellStyle name="highlightExposure 5" xfId="12508" xr:uid="{F31F748E-405B-49B3-BF81-F6C9039BF36B}"/>
    <cellStyle name="highlightExposure 5 10" xfId="12509" xr:uid="{82D8A853-6323-4C44-AD5F-97BCF0D4BCBD}"/>
    <cellStyle name="highlightExposure 5 10 2" xfId="12510" xr:uid="{C6BEA5FC-951A-47DA-A468-FA4B725F378A}"/>
    <cellStyle name="highlightExposure 5 11" xfId="12511" xr:uid="{DF46786D-0D37-4C87-9267-D55AE3AD97EA}"/>
    <cellStyle name="highlightExposure 5 11 2" xfId="12512" xr:uid="{C59A7DBE-1862-48C4-904E-C950BFB52CF8}"/>
    <cellStyle name="highlightExposure 5 12" xfId="12513" xr:uid="{46F51C0D-E172-44A2-BE99-A8DC0BB10A6A}"/>
    <cellStyle name="highlightExposure 5 12 2" xfId="12514" xr:uid="{293B43A6-BC47-48DB-B982-E6A8981067A2}"/>
    <cellStyle name="highlightExposure 5 13" xfId="12515" xr:uid="{48D65729-510A-4A7B-B733-DD4E20E53B35}"/>
    <cellStyle name="highlightExposure 5 13 2" xfId="12516" xr:uid="{A6A12C98-F49B-469E-8FFF-9B30ECA3FDE2}"/>
    <cellStyle name="highlightExposure 5 14" xfId="12517" xr:uid="{C29DE9C3-AB95-4A70-BC82-A99CE99088DC}"/>
    <cellStyle name="highlightExposure 5 14 2" xfId="12518" xr:uid="{638C939C-550E-4EDF-9D72-ADEC4EF8B90D}"/>
    <cellStyle name="highlightExposure 5 15" xfId="12519" xr:uid="{B375C174-33C0-47E0-95EA-5F4F9ED83461}"/>
    <cellStyle name="highlightExposure 5 2" xfId="12520" xr:uid="{BEAB9D2A-5472-4812-89AC-1A4692FA823D}"/>
    <cellStyle name="highlightExposure 5 2 2" xfId="12521" xr:uid="{9C133376-5197-4715-8F0C-5B7C4615FDB4}"/>
    <cellStyle name="highlightExposure 5 3" xfId="12522" xr:uid="{FEBE9033-B165-46C5-8143-07BEA4590EB4}"/>
    <cellStyle name="highlightExposure 5 3 2" xfId="12523" xr:uid="{5031ED9E-0529-4281-BFD2-7D20BF0E2625}"/>
    <cellStyle name="highlightExposure 5 4" xfId="12524" xr:uid="{4E0310F9-BF0D-49C1-B996-F7FC90010465}"/>
    <cellStyle name="highlightExposure 5 4 2" xfId="12525" xr:uid="{38E3C249-A606-45F2-AF9B-62377D914A95}"/>
    <cellStyle name="highlightExposure 5 5" xfId="12526" xr:uid="{B095D918-E229-47E3-9F69-B7E27F7FE9E8}"/>
    <cellStyle name="highlightExposure 5 5 2" xfId="12527" xr:uid="{6340F2AE-E203-405C-8654-9E7A46F226B5}"/>
    <cellStyle name="highlightExposure 5 6" xfId="12528" xr:uid="{4333BD53-FDCA-4355-8F2C-2F09965A71D4}"/>
    <cellStyle name="highlightExposure 5 6 2" xfId="12529" xr:uid="{C7257ED3-B1F6-42AE-B24B-1E76B54B423F}"/>
    <cellStyle name="highlightExposure 5 7" xfId="12530" xr:uid="{9B51B8AB-F265-48A6-8666-607274004DD8}"/>
    <cellStyle name="highlightExposure 5 7 2" xfId="12531" xr:uid="{65DDEDC4-FD40-45DC-9952-577D33E10507}"/>
    <cellStyle name="highlightExposure 5 8" xfId="12532" xr:uid="{B5DE9AF0-0C3C-4606-8FC7-1236E7363B7D}"/>
    <cellStyle name="highlightExposure 5 8 2" xfId="12533" xr:uid="{CC136B53-5ABB-44F6-A24B-5F27C919CE7E}"/>
    <cellStyle name="highlightExposure 5 9" xfId="12534" xr:uid="{667E32D2-E081-4D70-945D-30D0B8B6E609}"/>
    <cellStyle name="highlightExposure 5 9 2" xfId="12535" xr:uid="{59C1DD46-9693-4C65-912E-B79CA0622F30}"/>
    <cellStyle name="highlightExposure 6" xfId="12536" xr:uid="{A9681835-EADE-4BE8-A49C-6793DED6E684}"/>
    <cellStyle name="highlightExposure 6 10" xfId="12537" xr:uid="{71767C33-A505-4631-9FC3-F5243FCCCC7D}"/>
    <cellStyle name="highlightExposure 6 10 2" xfId="12538" xr:uid="{624A5499-2194-43E2-9345-DF3DFF5CAA88}"/>
    <cellStyle name="highlightExposure 6 11" xfId="12539" xr:uid="{651F3668-95E7-489D-93A7-8F883D293F5D}"/>
    <cellStyle name="highlightExposure 6 11 2" xfId="12540" xr:uid="{ECB7D44F-CAFD-4E68-A191-4007605E77EE}"/>
    <cellStyle name="highlightExposure 6 12" xfId="12541" xr:uid="{0A47AE7F-CABF-4105-BFBA-B66DEC90E5EE}"/>
    <cellStyle name="highlightExposure 6 12 2" xfId="12542" xr:uid="{7CFDF25A-B174-44E6-8C90-1F15D2E9B2D7}"/>
    <cellStyle name="highlightExposure 6 13" xfId="12543" xr:uid="{500C2416-F436-409A-8276-E403B81E3891}"/>
    <cellStyle name="highlightExposure 6 13 2" xfId="12544" xr:uid="{8C776EF5-140B-482C-B8BC-85B6CB6E850D}"/>
    <cellStyle name="highlightExposure 6 14" xfId="12545" xr:uid="{08B9B4C9-CD2B-40D8-B6F3-4ECEE9218CED}"/>
    <cellStyle name="highlightExposure 6 14 2" xfId="12546" xr:uid="{9A624B7C-093B-40E1-84D0-2D96BA7B1843}"/>
    <cellStyle name="highlightExposure 6 15" xfId="12547" xr:uid="{6B104678-7C55-448B-89C8-83EA724F21BC}"/>
    <cellStyle name="highlightExposure 6 2" xfId="12548" xr:uid="{EAF2C19F-4DFA-4A37-99C7-CE8A8C695DC9}"/>
    <cellStyle name="highlightExposure 6 2 2" xfId="12549" xr:uid="{05E4B951-34CD-41C7-888C-27136C26EFD1}"/>
    <cellStyle name="highlightExposure 6 3" xfId="12550" xr:uid="{F90197A0-E419-4188-8F1E-BA81E8F764E7}"/>
    <cellStyle name="highlightExposure 6 3 2" xfId="12551" xr:uid="{22EE365B-0084-4254-87B5-0D4EE646F472}"/>
    <cellStyle name="highlightExposure 6 4" xfId="12552" xr:uid="{1379A92D-CF1F-47E5-9285-45ACAE9FA405}"/>
    <cellStyle name="highlightExposure 6 4 2" xfId="12553" xr:uid="{578B1615-4D14-4B1B-8399-92C9E46A344E}"/>
    <cellStyle name="highlightExposure 6 5" xfId="12554" xr:uid="{BE613D9B-363E-4DFB-963E-3E965F5DFA38}"/>
    <cellStyle name="highlightExposure 6 5 2" xfId="12555" xr:uid="{831CD4E8-31BC-4AF0-9C14-4239C53B7295}"/>
    <cellStyle name="highlightExposure 6 6" xfId="12556" xr:uid="{3563F6DF-E1CA-4652-A2C4-C48C902CCB2B}"/>
    <cellStyle name="highlightExposure 6 6 2" xfId="12557" xr:uid="{08C77C25-6E3E-4FC1-89AC-208784630EE4}"/>
    <cellStyle name="highlightExposure 6 7" xfId="12558" xr:uid="{9FEA32B8-4380-428D-AC37-D08A87D1BA24}"/>
    <cellStyle name="highlightExposure 6 7 2" xfId="12559" xr:uid="{742908DD-441A-45BE-ABAA-84F24ADBB68C}"/>
    <cellStyle name="highlightExposure 6 8" xfId="12560" xr:uid="{AB074ECB-009D-4DC2-92E2-8A2553AC9DFB}"/>
    <cellStyle name="highlightExposure 6 8 2" xfId="12561" xr:uid="{4C1342BC-9217-4FF6-B7BA-8253C19BA5D9}"/>
    <cellStyle name="highlightExposure 6 9" xfId="12562" xr:uid="{D0ECDE0E-2B20-41A1-82D8-06E94C6FD2E8}"/>
    <cellStyle name="highlightExposure 6 9 2" xfId="12563" xr:uid="{9999E6A4-FE1B-445C-858B-9612D607A48E}"/>
    <cellStyle name="highlightExposure 7" xfId="12564" xr:uid="{25F794FB-CAE1-4FE4-8315-B4DFE8DDE3B8}"/>
    <cellStyle name="highlightExposure 7 10" xfId="12565" xr:uid="{EFEECD53-ACB1-4D65-A582-31568450633D}"/>
    <cellStyle name="highlightExposure 7 10 2" xfId="12566" xr:uid="{A505F9EA-8DD3-4899-85F6-82C36379B704}"/>
    <cellStyle name="highlightExposure 7 11" xfId="12567" xr:uid="{4CB134B9-234F-4A65-A2A0-E79BB9F6C55D}"/>
    <cellStyle name="highlightExposure 7 11 2" xfId="12568" xr:uid="{0348BCCB-743D-4E38-A265-AFA4E8C037BE}"/>
    <cellStyle name="highlightExposure 7 12" xfId="12569" xr:uid="{FA2AFE53-1E1B-4F2C-9599-D6BF05FC971B}"/>
    <cellStyle name="highlightExposure 7 12 2" xfId="12570" xr:uid="{DC4D3A43-A694-4E4A-8AC2-F4837DD72C03}"/>
    <cellStyle name="highlightExposure 7 13" xfId="12571" xr:uid="{E7609A16-8176-49B9-BEBC-3C89D1A3E96B}"/>
    <cellStyle name="highlightExposure 7 13 2" xfId="12572" xr:uid="{C6B9A055-DF9F-4372-BC09-41635BF1655A}"/>
    <cellStyle name="highlightExposure 7 14" xfId="12573" xr:uid="{5C8C16FA-5EEF-4602-87D8-8E0F0D7B56E2}"/>
    <cellStyle name="highlightExposure 7 14 2" xfId="12574" xr:uid="{832EA06B-F856-4516-9FAF-23560E1DBB46}"/>
    <cellStyle name="highlightExposure 7 15" xfId="12575" xr:uid="{F30ABE17-CF12-4133-9D5E-09D82C3FCECC}"/>
    <cellStyle name="highlightExposure 7 2" xfId="12576" xr:uid="{15D0334F-55B6-429A-A0B8-0B611625A212}"/>
    <cellStyle name="highlightExposure 7 2 2" xfId="12577" xr:uid="{2F231900-5B72-484F-920C-F9A915729A12}"/>
    <cellStyle name="highlightExposure 7 3" xfId="12578" xr:uid="{B372B5B7-DEAA-4839-BA9C-F92DF6A54EB2}"/>
    <cellStyle name="highlightExposure 7 3 2" xfId="12579" xr:uid="{4878286B-85CF-45DD-BE03-42CFEEA53097}"/>
    <cellStyle name="highlightExposure 7 4" xfId="12580" xr:uid="{5A5ACD96-BABD-4A44-A83B-D25CC61E5312}"/>
    <cellStyle name="highlightExposure 7 4 2" xfId="12581" xr:uid="{8B81D7E0-7FA5-46E0-A3A4-8C9FD566EAA6}"/>
    <cellStyle name="highlightExposure 7 5" xfId="12582" xr:uid="{301A5BD2-F577-4E04-AB41-2B4ECC96C5D3}"/>
    <cellStyle name="highlightExposure 7 5 2" xfId="12583" xr:uid="{617ED66D-C282-492C-815F-B347FC1111E6}"/>
    <cellStyle name="highlightExposure 7 6" xfId="12584" xr:uid="{A5BB5700-1837-4B20-B9C0-38670EC9A5AA}"/>
    <cellStyle name="highlightExposure 7 6 2" xfId="12585" xr:uid="{FDC4029B-F9B4-48F4-AC31-B5AC8A536F4C}"/>
    <cellStyle name="highlightExposure 7 7" xfId="12586" xr:uid="{79473781-7FE6-4668-BDD8-9EE0B03C7AE2}"/>
    <cellStyle name="highlightExposure 7 7 2" xfId="12587" xr:uid="{D977DE70-C3BB-4330-8021-4B40A7895046}"/>
    <cellStyle name="highlightExposure 7 8" xfId="12588" xr:uid="{49F79FA9-4094-454F-8C3C-BE3DBAF7F4EF}"/>
    <cellStyle name="highlightExposure 7 8 2" xfId="12589" xr:uid="{5019677B-9F79-4620-80B2-EC7D09861C9B}"/>
    <cellStyle name="highlightExposure 7 9" xfId="12590" xr:uid="{0B336D81-870A-4C96-8723-ACF11127B65A}"/>
    <cellStyle name="highlightExposure 7 9 2" xfId="12591" xr:uid="{7BD2F41C-08C9-4BB6-AF16-609B9D213BDE}"/>
    <cellStyle name="highlightExposure 8" xfId="12592" xr:uid="{7A2A548D-1B66-4DA1-AA4A-C78C063C14C9}"/>
    <cellStyle name="highlightExposure 8 10" xfId="12593" xr:uid="{2354C725-09FB-4A63-8809-E97B63D35419}"/>
    <cellStyle name="highlightExposure 8 10 2" xfId="12594" xr:uid="{DD420922-08FF-4371-A92C-8A8518D52926}"/>
    <cellStyle name="highlightExposure 8 11" xfId="12595" xr:uid="{7038B7AB-42EA-4F52-94BE-723AB5A051E3}"/>
    <cellStyle name="highlightExposure 8 11 2" xfId="12596" xr:uid="{82948917-5189-438C-90A8-35B2FB67CFC0}"/>
    <cellStyle name="highlightExposure 8 12" xfId="12597" xr:uid="{F39B228F-A6F0-429A-8BF3-913E3FA69969}"/>
    <cellStyle name="highlightExposure 8 12 2" xfId="12598" xr:uid="{DF119FB7-5755-439B-B892-2371C493FC60}"/>
    <cellStyle name="highlightExposure 8 13" xfId="12599" xr:uid="{97F9D9DB-F863-4727-BA7A-33267BF48C9A}"/>
    <cellStyle name="highlightExposure 8 13 2" xfId="12600" xr:uid="{3EEAB872-EF3C-4F58-83B0-E0EF8EC82C63}"/>
    <cellStyle name="highlightExposure 8 14" xfId="12601" xr:uid="{E0AB2A90-20A3-4B69-845D-0CA27798ED3A}"/>
    <cellStyle name="highlightExposure 8 14 2" xfId="12602" xr:uid="{B61F892A-04A1-4696-B6E2-8A874F5BC2A4}"/>
    <cellStyle name="highlightExposure 8 15" xfId="12603" xr:uid="{E58EB165-1964-4A51-A0CD-4A4EC103C803}"/>
    <cellStyle name="highlightExposure 8 2" xfId="12604" xr:uid="{FE8985B0-8A1C-4528-A7BA-F9F183DEDEF8}"/>
    <cellStyle name="highlightExposure 8 2 2" xfId="12605" xr:uid="{41F9DD75-0C50-4AA0-A8A2-0704723C5BD1}"/>
    <cellStyle name="highlightExposure 8 3" xfId="12606" xr:uid="{0D2CC7E7-3C90-4EE9-8EFB-121AF38585BA}"/>
    <cellStyle name="highlightExposure 8 3 2" xfId="12607" xr:uid="{5A52E1A6-FCE5-45C9-AA59-8DE69A289B50}"/>
    <cellStyle name="highlightExposure 8 4" xfId="12608" xr:uid="{0F716BBD-6A63-43E5-9598-75EC757B9511}"/>
    <cellStyle name="highlightExposure 8 4 2" xfId="12609" xr:uid="{A32C4345-BCC5-4E43-A7CD-7FDA89A2D005}"/>
    <cellStyle name="highlightExposure 8 5" xfId="12610" xr:uid="{289E0870-5A6F-49D9-8078-2134868D9B94}"/>
    <cellStyle name="highlightExposure 8 5 2" xfId="12611" xr:uid="{23103A11-0CD5-4EE7-96A6-16A767DAB390}"/>
    <cellStyle name="highlightExposure 8 6" xfId="12612" xr:uid="{0F044DD9-5108-434A-8740-23A8EB2E6924}"/>
    <cellStyle name="highlightExposure 8 6 2" xfId="12613" xr:uid="{746E7A31-95D4-4BB7-9292-0EAC891C9A7B}"/>
    <cellStyle name="highlightExposure 8 7" xfId="12614" xr:uid="{8D3411A5-FE02-4AFB-9D78-7D87880FB944}"/>
    <cellStyle name="highlightExposure 8 7 2" xfId="12615" xr:uid="{ED760853-1800-4919-95B1-532443D75B39}"/>
    <cellStyle name="highlightExposure 8 8" xfId="12616" xr:uid="{8B70C44A-D501-4A40-9525-DFB112590BD6}"/>
    <cellStyle name="highlightExposure 8 8 2" xfId="12617" xr:uid="{C83C5C6A-FCC6-46F1-A1EB-3CF8628D0948}"/>
    <cellStyle name="highlightExposure 8 9" xfId="12618" xr:uid="{06BA703A-9CF3-44CF-9587-90F0A6D77642}"/>
    <cellStyle name="highlightExposure 8 9 2" xfId="12619" xr:uid="{ADF5815D-047A-498E-9D56-280DFB3B0E48}"/>
    <cellStyle name="highlightExposure 9" xfId="12620" xr:uid="{D10C25AA-696C-4D8B-9040-C4672899A8DD}"/>
    <cellStyle name="highlightExposure 9 10" xfId="12621" xr:uid="{70A4547C-6714-4B9E-98F2-61F69CD92D12}"/>
    <cellStyle name="highlightExposure 9 10 2" xfId="12622" xr:uid="{D05CB953-A7E7-492A-9EB0-261C981B8D85}"/>
    <cellStyle name="highlightExposure 9 11" xfId="12623" xr:uid="{1C17E0F5-211A-4C35-AF29-C4D98F746D94}"/>
    <cellStyle name="highlightExposure 9 11 2" xfId="12624" xr:uid="{FB14935C-7665-4D14-85E5-D9DD1481E18C}"/>
    <cellStyle name="highlightExposure 9 12" xfId="12625" xr:uid="{159CE8F9-5EC7-4192-8F15-383AD974A782}"/>
    <cellStyle name="highlightExposure 9 12 2" xfId="12626" xr:uid="{90A6AF78-8FB8-4C09-90A7-FF127B1ECE1A}"/>
    <cellStyle name="highlightExposure 9 13" xfId="12627" xr:uid="{6A71C44A-C5BB-490E-8DE7-5E5F846FD226}"/>
    <cellStyle name="highlightExposure 9 13 2" xfId="12628" xr:uid="{272ABD70-42F5-43B7-8A97-74CDD4CCD172}"/>
    <cellStyle name="highlightExposure 9 14" xfId="12629" xr:uid="{B05B2068-2C28-464E-9B82-7A10AC998309}"/>
    <cellStyle name="highlightExposure 9 14 2" xfId="12630" xr:uid="{06738671-877E-41AF-B780-E8948D5745BC}"/>
    <cellStyle name="highlightExposure 9 15" xfId="12631" xr:uid="{18BF16B7-FEAA-46FD-BF4B-5785B9F4E812}"/>
    <cellStyle name="highlightExposure 9 2" xfId="12632" xr:uid="{E5DC67C0-3208-461E-BEB7-AD68B872D74E}"/>
    <cellStyle name="highlightExposure 9 2 2" xfId="12633" xr:uid="{C7ECD268-75F8-4AC1-8CCE-66795A5803FE}"/>
    <cellStyle name="highlightExposure 9 3" xfId="12634" xr:uid="{5DA67519-BB6B-46F5-B80D-324C307E9683}"/>
    <cellStyle name="highlightExposure 9 3 2" xfId="12635" xr:uid="{1B826B0C-49D4-4A2A-987D-B571D5B7C89E}"/>
    <cellStyle name="highlightExposure 9 4" xfId="12636" xr:uid="{1B384964-3E7B-4779-A54A-2142DC64D5D2}"/>
    <cellStyle name="highlightExposure 9 4 2" xfId="12637" xr:uid="{9ADF0DFE-CC1A-4BCB-8043-DA41984C5EA5}"/>
    <cellStyle name="highlightExposure 9 5" xfId="12638" xr:uid="{EF63EA8E-BF71-411C-AF3E-522A9D199255}"/>
    <cellStyle name="highlightExposure 9 5 2" xfId="12639" xr:uid="{9BA93D53-37CE-49FB-887A-2B051493CAD5}"/>
    <cellStyle name="highlightExposure 9 6" xfId="12640" xr:uid="{1DD6D507-5673-421D-BBBA-108E8FC1B377}"/>
    <cellStyle name="highlightExposure 9 6 2" xfId="12641" xr:uid="{86A7D83F-B3FE-4328-A8F4-C1A617F7B4F2}"/>
    <cellStyle name="highlightExposure 9 7" xfId="12642" xr:uid="{C4DFFD44-A5DA-4927-B1A3-A539CE97C0D1}"/>
    <cellStyle name="highlightExposure 9 7 2" xfId="12643" xr:uid="{EA6DB5E1-CACF-4856-AB61-B5652F813E91}"/>
    <cellStyle name="highlightExposure 9 8" xfId="12644" xr:uid="{609371D7-3DB7-4FA9-9D77-EA905D4B4E47}"/>
    <cellStyle name="highlightExposure 9 8 2" xfId="12645" xr:uid="{A795CE2C-59EB-42E1-ACFD-1FFC00D8C881}"/>
    <cellStyle name="highlightExposure 9 9" xfId="12646" xr:uid="{B9E1E6D6-8FDB-4968-8828-7E4FEA8FD170}"/>
    <cellStyle name="highlightExposure 9 9 2" xfId="12647" xr:uid="{DF8778C7-5E53-4D61-863C-CEBACBE9FAF6}"/>
    <cellStyle name="highlightPD" xfId="12648" xr:uid="{E092EEAF-DBAC-4456-98D6-162409EBC054}"/>
    <cellStyle name="highlightPercentage" xfId="12649" xr:uid="{10B9532B-2458-40FF-BD4B-4555E15FCAD0}"/>
    <cellStyle name="highlightText" xfId="12650" xr:uid="{50B6F298-5251-4378-9ED0-0E56976FBAE8}"/>
    <cellStyle name="highlightText 10" xfId="12651" xr:uid="{4CAC0B6F-905E-4982-8D6C-CFABAB8FAC2F}"/>
    <cellStyle name="highlightText 10 10" xfId="12652" xr:uid="{491C413F-B66B-4E34-BED9-E7948D8E1559}"/>
    <cellStyle name="highlightText 10 10 2" xfId="12653" xr:uid="{1F7E8E06-6702-49FA-BDB8-3EC4A48774B4}"/>
    <cellStyle name="highlightText 10 11" xfId="12654" xr:uid="{F6C8704C-1793-400F-B6F7-6677B544D8A4}"/>
    <cellStyle name="highlightText 10 11 2" xfId="12655" xr:uid="{654A011D-581D-42BF-861B-D4446A35B778}"/>
    <cellStyle name="highlightText 10 12" xfId="12656" xr:uid="{14F75A78-6D47-4460-BA54-CE0AFC3AF24A}"/>
    <cellStyle name="highlightText 10 12 2" xfId="12657" xr:uid="{18DB45F6-6B82-4678-86BD-3248A10DD354}"/>
    <cellStyle name="highlightText 10 13" xfId="12658" xr:uid="{B9B231C4-F815-49F6-B4C4-3A39FDC90138}"/>
    <cellStyle name="highlightText 10 13 2" xfId="12659" xr:uid="{217E2C98-1154-4630-8DB4-9DE9A11D685E}"/>
    <cellStyle name="highlightText 10 14" xfId="12660" xr:uid="{691FE38F-B991-4895-AF1D-C3C7B25B9537}"/>
    <cellStyle name="highlightText 10 14 2" xfId="12661" xr:uid="{4AB80283-88D2-4E23-BFA1-91553FF078B5}"/>
    <cellStyle name="highlightText 10 15" xfId="12662" xr:uid="{CBCF9931-B98D-46DB-8717-F30EE7DAA7FB}"/>
    <cellStyle name="highlightText 10 2" xfId="12663" xr:uid="{B988D56A-1FF6-49BC-A00B-E23F545300E8}"/>
    <cellStyle name="highlightText 10 2 2" xfId="12664" xr:uid="{8251A74E-20D0-4D0D-BE9F-1A0DB2B746BC}"/>
    <cellStyle name="highlightText 10 3" xfId="12665" xr:uid="{6C27566F-9B9C-465B-8BD6-AF3B00D89D1E}"/>
    <cellStyle name="highlightText 10 3 2" xfId="12666" xr:uid="{C426E675-D156-47BC-AA35-0DBB2CF7A0FA}"/>
    <cellStyle name="highlightText 10 4" xfId="12667" xr:uid="{C99BA1D6-7E6B-4577-B386-48B75167B05F}"/>
    <cellStyle name="highlightText 10 4 2" xfId="12668" xr:uid="{01337C5A-DC6B-4C70-BE3D-8FE31A153C35}"/>
    <cellStyle name="highlightText 10 5" xfId="12669" xr:uid="{5AB5F0A6-3D43-4405-BD8E-F8C6B3FD5B0D}"/>
    <cellStyle name="highlightText 10 5 2" xfId="12670" xr:uid="{B320AB70-7CB5-40B7-A790-C8C66EAD3591}"/>
    <cellStyle name="highlightText 10 6" xfId="12671" xr:uid="{EE0DF253-C1E2-41EB-9360-80DF3799B6D7}"/>
    <cellStyle name="highlightText 10 6 2" xfId="12672" xr:uid="{823DE3E8-78E7-4A08-9146-5A5F87B01D8A}"/>
    <cellStyle name="highlightText 10 7" xfId="12673" xr:uid="{890982E9-7957-478C-96B5-FD0B1B17F971}"/>
    <cellStyle name="highlightText 10 7 2" xfId="12674" xr:uid="{A672ED50-DED5-4B1D-B2D7-A9909305ADD8}"/>
    <cellStyle name="highlightText 10 8" xfId="12675" xr:uid="{CC752B44-0F4D-4AF7-955F-3F34CDF4B282}"/>
    <cellStyle name="highlightText 10 8 2" xfId="12676" xr:uid="{36916A64-7425-417D-9FDB-FF0202EF47CF}"/>
    <cellStyle name="highlightText 10 9" xfId="12677" xr:uid="{C6969D3E-8632-43F1-B93C-A3F74AB84CE6}"/>
    <cellStyle name="highlightText 10 9 2" xfId="12678" xr:uid="{7127D869-8C11-4A32-BF21-6012419F97F8}"/>
    <cellStyle name="highlightText 11" xfId="12679" xr:uid="{D27F61D5-43AE-41D8-BC6D-ED14738033AA}"/>
    <cellStyle name="highlightText 11 10" xfId="12680" xr:uid="{1E2BEEFC-BD95-4EA0-BE89-0C1EE5C90A92}"/>
    <cellStyle name="highlightText 11 10 2" xfId="12681" xr:uid="{929923D7-22D3-422C-9AA1-FCF87753819F}"/>
    <cellStyle name="highlightText 11 11" xfId="12682" xr:uid="{534354B6-CE8A-4ACF-A41B-BAE15437AB87}"/>
    <cellStyle name="highlightText 11 11 2" xfId="12683" xr:uid="{4025BF62-F588-4B87-8160-D6E56A90DC7C}"/>
    <cellStyle name="highlightText 11 12" xfId="12684" xr:uid="{ED6ECBBA-041E-4A2A-85DC-018F7CD2C707}"/>
    <cellStyle name="highlightText 11 12 2" xfId="12685" xr:uid="{3EE93981-B102-4412-A63C-8FD9834D3367}"/>
    <cellStyle name="highlightText 11 13" xfId="12686" xr:uid="{A603FB09-2908-446B-A282-5EA15F9A463B}"/>
    <cellStyle name="highlightText 11 13 2" xfId="12687" xr:uid="{3C590C8E-A94A-47EA-909A-BFD98DB25F5B}"/>
    <cellStyle name="highlightText 11 14" xfId="12688" xr:uid="{DEF28817-DD73-4568-9437-28BA1F88E276}"/>
    <cellStyle name="highlightText 11 14 2" xfId="12689" xr:uid="{DF211BAA-69A8-4315-956E-EEA164EBEBFF}"/>
    <cellStyle name="highlightText 11 15" xfId="12690" xr:uid="{9BBCD056-B7B5-4882-88E6-BB55F773E280}"/>
    <cellStyle name="highlightText 11 2" xfId="12691" xr:uid="{DCFCCC9B-3C61-4B25-AC93-A0ED3D9BC418}"/>
    <cellStyle name="highlightText 11 2 2" xfId="12692" xr:uid="{3E478D1F-6534-4223-81C2-0DFF18742CB5}"/>
    <cellStyle name="highlightText 11 3" xfId="12693" xr:uid="{CBA1FB4B-176F-4B9B-A96C-D703C0DC88FB}"/>
    <cellStyle name="highlightText 11 3 2" xfId="12694" xr:uid="{55616EC1-5BC8-40E9-B8FB-B2E240D137B4}"/>
    <cellStyle name="highlightText 11 4" xfId="12695" xr:uid="{CA8DC0BB-C5A2-468F-9078-82F9DF08E44A}"/>
    <cellStyle name="highlightText 11 4 2" xfId="12696" xr:uid="{C1528490-4E8A-4552-83B9-E23F43EBAECD}"/>
    <cellStyle name="highlightText 11 5" xfId="12697" xr:uid="{6564A010-1CDA-4E86-9CB1-274F6978031E}"/>
    <cellStyle name="highlightText 11 5 2" xfId="12698" xr:uid="{5DB7AB70-FF25-44CA-8731-E7EC7CC8622D}"/>
    <cellStyle name="highlightText 11 6" xfId="12699" xr:uid="{7665E914-9625-4E04-97DD-3A17C405CD75}"/>
    <cellStyle name="highlightText 11 6 2" xfId="12700" xr:uid="{0801F972-0FB5-452A-882B-872DC5C2682E}"/>
    <cellStyle name="highlightText 11 7" xfId="12701" xr:uid="{A87D0E6C-DF95-43B4-A0AA-77E2AB51EDDA}"/>
    <cellStyle name="highlightText 11 7 2" xfId="12702" xr:uid="{30336B9B-5B6A-4E61-92A5-32A03BC63E87}"/>
    <cellStyle name="highlightText 11 8" xfId="12703" xr:uid="{DD35B3F9-86EC-463A-8D51-CCF0AEB3A0A3}"/>
    <cellStyle name="highlightText 11 8 2" xfId="12704" xr:uid="{443064E8-8BC9-451B-9536-D26732267664}"/>
    <cellStyle name="highlightText 11 9" xfId="12705" xr:uid="{27DCF3AD-8598-490E-97E2-D11155080EE3}"/>
    <cellStyle name="highlightText 11 9 2" xfId="12706" xr:uid="{C76307C9-F8FC-4482-8964-774A4A0D68FB}"/>
    <cellStyle name="highlightText 12" xfId="12707" xr:uid="{A1C6A566-01AC-4766-92EB-BE1CF15C99FC}"/>
    <cellStyle name="highlightText 12 10" xfId="12708" xr:uid="{1F382C6F-3E72-4635-9650-F8D6B136B40F}"/>
    <cellStyle name="highlightText 12 10 2" xfId="12709" xr:uid="{E7E0D43E-761A-410F-99A9-57F6A2657F32}"/>
    <cellStyle name="highlightText 12 11" xfId="12710" xr:uid="{47664436-83CA-4256-AAA5-2E075A3AF7FD}"/>
    <cellStyle name="highlightText 12 11 2" xfId="12711" xr:uid="{D5E41C00-2FC8-4F84-A4FF-689F25A8D643}"/>
    <cellStyle name="highlightText 12 12" xfId="12712" xr:uid="{AD40AEBC-E37C-4BA7-9977-12EB7AEC90D6}"/>
    <cellStyle name="highlightText 12 12 2" xfId="12713" xr:uid="{2790B6CB-2F15-4ABB-B81B-5CFA56203E95}"/>
    <cellStyle name="highlightText 12 13" xfId="12714" xr:uid="{78E6B6A0-AC60-462F-A2FA-B8F6A6DF85FB}"/>
    <cellStyle name="highlightText 12 13 2" xfId="12715" xr:uid="{C395CBA2-116D-4BC8-9D7F-BD3DCFE4296A}"/>
    <cellStyle name="highlightText 12 14" xfId="12716" xr:uid="{F9B5E157-9E47-46DB-9A95-42556805162C}"/>
    <cellStyle name="highlightText 12 14 2" xfId="12717" xr:uid="{F1E277D9-54AE-4CC4-AA2A-C7F7E1E090E9}"/>
    <cellStyle name="highlightText 12 15" xfId="12718" xr:uid="{25362338-9CDA-43D8-944F-29034E97FD72}"/>
    <cellStyle name="highlightText 12 2" xfId="12719" xr:uid="{D0EEEBE8-081D-492C-B240-7EB8520A7496}"/>
    <cellStyle name="highlightText 12 2 2" xfId="12720" xr:uid="{904EDB04-AED6-49F7-B190-2A9A0069BAEE}"/>
    <cellStyle name="highlightText 12 3" xfId="12721" xr:uid="{23932215-509F-491B-8BD7-A26C6FA695D6}"/>
    <cellStyle name="highlightText 12 3 2" xfId="12722" xr:uid="{F6A0C045-DE47-46DD-8489-2BD5B6CC939D}"/>
    <cellStyle name="highlightText 12 4" xfId="12723" xr:uid="{2ABEFE6A-24FD-4B6E-8970-22B883D6825C}"/>
    <cellStyle name="highlightText 12 4 2" xfId="12724" xr:uid="{F8A5E851-7C4F-42FC-8354-6655E204F645}"/>
    <cellStyle name="highlightText 12 5" xfId="12725" xr:uid="{391B60B6-5B89-4018-9DA0-3BD4C94261DF}"/>
    <cellStyle name="highlightText 12 5 2" xfId="12726" xr:uid="{482A449D-6AD1-404A-9E06-9372E71284C6}"/>
    <cellStyle name="highlightText 12 6" xfId="12727" xr:uid="{B2461573-DCEB-455B-BA2C-5445BEE2AFD7}"/>
    <cellStyle name="highlightText 12 6 2" xfId="12728" xr:uid="{9AACB1DB-EC53-423F-A2B9-B670BEEEFFB3}"/>
    <cellStyle name="highlightText 12 7" xfId="12729" xr:uid="{6D6D5616-D7B0-4245-9029-BEC777063221}"/>
    <cellStyle name="highlightText 12 7 2" xfId="12730" xr:uid="{8227A5C9-8F4F-401A-8AA4-1D52C6D301EE}"/>
    <cellStyle name="highlightText 12 8" xfId="12731" xr:uid="{FDB8FE43-905D-43E9-B2F7-107ADB5B9B31}"/>
    <cellStyle name="highlightText 12 8 2" xfId="12732" xr:uid="{B5598114-E0E2-40B8-AACE-ED83A98FCC8D}"/>
    <cellStyle name="highlightText 12 9" xfId="12733" xr:uid="{85964CB6-1857-4DDE-A968-6436A73E4903}"/>
    <cellStyle name="highlightText 12 9 2" xfId="12734" xr:uid="{3472D99A-9EB9-4196-BFCB-DE8247CDC103}"/>
    <cellStyle name="highlightText 13" xfId="12735" xr:uid="{D60E0066-4A86-4A7F-B3F0-BAA1285F730E}"/>
    <cellStyle name="highlightText 13 10" xfId="12736" xr:uid="{4AECC4D8-6710-40E6-803F-500683EB0CA4}"/>
    <cellStyle name="highlightText 13 10 2" xfId="12737" xr:uid="{40312B8F-5DA4-48E4-AF72-157AC70F33E8}"/>
    <cellStyle name="highlightText 13 11" xfId="12738" xr:uid="{0622FBF0-0886-4C01-BC81-164D742B6B46}"/>
    <cellStyle name="highlightText 13 11 2" xfId="12739" xr:uid="{DF316988-0665-4EF3-824E-C622684433C2}"/>
    <cellStyle name="highlightText 13 12" xfId="12740" xr:uid="{E0531561-DF80-42F0-97BC-214E761D7925}"/>
    <cellStyle name="highlightText 13 12 2" xfId="12741" xr:uid="{1AE7DF62-5AB9-44F7-BBDE-B0AD0F2E49E1}"/>
    <cellStyle name="highlightText 13 13" xfId="12742" xr:uid="{BB8976D6-E086-4CF3-B6B4-EB833BC7B65A}"/>
    <cellStyle name="highlightText 13 13 2" xfId="12743" xr:uid="{A76BE0AB-E8A5-45A8-B1A8-978C08978D20}"/>
    <cellStyle name="highlightText 13 14" xfId="12744" xr:uid="{3943599D-0806-4B70-A075-A43DB3C04501}"/>
    <cellStyle name="highlightText 13 14 2" xfId="12745" xr:uid="{1AFE859C-523A-4DD5-95D7-C026816DF0BF}"/>
    <cellStyle name="highlightText 13 15" xfId="12746" xr:uid="{0A4A8E85-F202-4EF5-9C4F-E5E194D23240}"/>
    <cellStyle name="highlightText 13 2" xfId="12747" xr:uid="{73DD1484-A381-4083-B143-2C1EC2D4570E}"/>
    <cellStyle name="highlightText 13 2 2" xfId="12748" xr:uid="{7AA4D29B-E400-4E0C-8997-4A5D7D39FC66}"/>
    <cellStyle name="highlightText 13 3" xfId="12749" xr:uid="{0D961EB0-54C0-4408-A6A3-0980F3766ED8}"/>
    <cellStyle name="highlightText 13 3 2" xfId="12750" xr:uid="{3FB506EF-1B40-4019-9CB1-B23EF16BF598}"/>
    <cellStyle name="highlightText 13 4" xfId="12751" xr:uid="{706D58D2-02C3-457A-B095-F765334F6FDD}"/>
    <cellStyle name="highlightText 13 4 2" xfId="12752" xr:uid="{C752C87F-63EE-4F88-9E50-DBB492C3D9F8}"/>
    <cellStyle name="highlightText 13 5" xfId="12753" xr:uid="{92FEA8D6-0A29-4CC1-ABAF-0A5A1BAA703B}"/>
    <cellStyle name="highlightText 13 5 2" xfId="12754" xr:uid="{41B37C13-894B-4476-9C66-D48C1C8D2BA2}"/>
    <cellStyle name="highlightText 13 6" xfId="12755" xr:uid="{9ACE9F1D-F234-4991-918C-3AF55F02C898}"/>
    <cellStyle name="highlightText 13 6 2" xfId="12756" xr:uid="{88F5FE41-0E2F-43B7-8A38-474B07908A04}"/>
    <cellStyle name="highlightText 13 7" xfId="12757" xr:uid="{27D336D3-DBE0-4279-BC72-886F50CBB709}"/>
    <cellStyle name="highlightText 13 7 2" xfId="12758" xr:uid="{62D06B09-1C67-442C-AD4B-1AD19483CB3F}"/>
    <cellStyle name="highlightText 13 8" xfId="12759" xr:uid="{81371944-26E8-4AAC-A7AE-0BF873C1B056}"/>
    <cellStyle name="highlightText 13 8 2" xfId="12760" xr:uid="{A8A2B27C-E166-4B01-859E-44A2D1521189}"/>
    <cellStyle name="highlightText 13 9" xfId="12761" xr:uid="{834814A4-1B90-482E-B19F-EB43E0CEBDE4}"/>
    <cellStyle name="highlightText 13 9 2" xfId="12762" xr:uid="{B6BA0208-9CFE-4C36-A41F-8AD6CFE5DE7B}"/>
    <cellStyle name="highlightText 14" xfId="12763" xr:uid="{B72C1407-2DFA-4330-A46A-3A6D7128772A}"/>
    <cellStyle name="highlightText 14 10" xfId="12764" xr:uid="{328A301A-5892-4458-875A-2D9F93E3E053}"/>
    <cellStyle name="highlightText 14 10 2" xfId="12765" xr:uid="{5166D946-9C0A-49DB-8648-D354326328A4}"/>
    <cellStyle name="highlightText 14 11" xfId="12766" xr:uid="{ADD68927-8DD9-4EA8-B155-5848D8EF0BF0}"/>
    <cellStyle name="highlightText 14 11 2" xfId="12767" xr:uid="{E1660445-3B31-4153-AB1F-A53B255A7963}"/>
    <cellStyle name="highlightText 14 12" xfId="12768" xr:uid="{FE7D2491-6A87-46F2-8196-1FF8922B2AF2}"/>
    <cellStyle name="highlightText 14 12 2" xfId="12769" xr:uid="{1F2220B1-9838-4526-9F1B-1BAFF20EDC35}"/>
    <cellStyle name="highlightText 14 13" xfId="12770" xr:uid="{712C5AD7-4B3B-4F55-B72B-9C6C697E3CE5}"/>
    <cellStyle name="highlightText 14 13 2" xfId="12771" xr:uid="{90444E0D-17F1-4BF0-9A64-1C379F08E324}"/>
    <cellStyle name="highlightText 14 14" xfId="12772" xr:uid="{B8025F4D-E0E2-4628-9B50-DC6102121A2A}"/>
    <cellStyle name="highlightText 14 14 2" xfId="12773" xr:uid="{CB10F05A-D6F9-461B-8A51-AE4FADBF249F}"/>
    <cellStyle name="highlightText 14 15" xfId="12774" xr:uid="{8650A32B-B576-4192-9E32-5411718BA07E}"/>
    <cellStyle name="highlightText 14 2" xfId="12775" xr:uid="{C5B1BB43-5D8E-4357-A249-7B5C090365DE}"/>
    <cellStyle name="highlightText 14 2 2" xfId="12776" xr:uid="{5A63DAB9-E448-4DC9-891F-2DB8A02772AD}"/>
    <cellStyle name="highlightText 14 3" xfId="12777" xr:uid="{453C1967-21E1-4A4B-BD45-3E18DD97728D}"/>
    <cellStyle name="highlightText 14 3 2" xfId="12778" xr:uid="{7B14459E-D4AF-43F7-919D-897FA5A9ABB1}"/>
    <cellStyle name="highlightText 14 4" xfId="12779" xr:uid="{BBC4D821-E910-4292-AA02-66EA3DC533EF}"/>
    <cellStyle name="highlightText 14 4 2" xfId="12780" xr:uid="{7E83FE4F-7757-45C1-94C5-E785B40268D0}"/>
    <cellStyle name="highlightText 14 5" xfId="12781" xr:uid="{72C82701-AB20-4CC0-9BB9-053DB1C321DB}"/>
    <cellStyle name="highlightText 14 5 2" xfId="12782" xr:uid="{EA1DAF28-6E9C-4A65-8922-C4C60251BD01}"/>
    <cellStyle name="highlightText 14 6" xfId="12783" xr:uid="{D51F6AB9-DFE0-40EE-82A4-311D8ADE151E}"/>
    <cellStyle name="highlightText 14 6 2" xfId="12784" xr:uid="{2CA02409-E934-4E7E-A5EE-54B1C8A628C9}"/>
    <cellStyle name="highlightText 14 7" xfId="12785" xr:uid="{E1F7C54A-95F3-4C48-9946-CF77461858A7}"/>
    <cellStyle name="highlightText 14 7 2" xfId="12786" xr:uid="{CF6C9E5F-96A2-4592-990F-8D80FC305522}"/>
    <cellStyle name="highlightText 14 8" xfId="12787" xr:uid="{D774ED7D-28C4-4417-8659-94F65A5032B9}"/>
    <cellStyle name="highlightText 14 8 2" xfId="12788" xr:uid="{AC665498-B5A4-4C4D-9D83-E47F07F7D0B8}"/>
    <cellStyle name="highlightText 14 9" xfId="12789" xr:uid="{9E73A093-3A5F-4829-806D-B37336806E91}"/>
    <cellStyle name="highlightText 14 9 2" xfId="12790" xr:uid="{18ACA007-ACE3-4B59-87D7-F471E48C9D7A}"/>
    <cellStyle name="highlightText 15" xfId="12791" xr:uid="{C6D647CE-E1F5-4BA9-B922-DBBA710852D8}"/>
    <cellStyle name="highlightText 15 10" xfId="12792" xr:uid="{40D7426E-5D20-49F8-927F-EA75DE02C392}"/>
    <cellStyle name="highlightText 15 10 2" xfId="12793" xr:uid="{FA2E69B6-3A7D-446D-858A-57C08767DB41}"/>
    <cellStyle name="highlightText 15 11" xfId="12794" xr:uid="{49C08E56-9BF4-4590-84A1-B23C9D2B32CC}"/>
    <cellStyle name="highlightText 15 11 2" xfId="12795" xr:uid="{1FBB878C-DE29-44EC-B90D-699F0CC74326}"/>
    <cellStyle name="highlightText 15 12" xfId="12796" xr:uid="{00AF701C-809F-4154-8931-E51732821290}"/>
    <cellStyle name="highlightText 15 12 2" xfId="12797" xr:uid="{F92770E7-4D44-4F10-A839-84FED802BB92}"/>
    <cellStyle name="highlightText 15 13" xfId="12798" xr:uid="{9F6A291C-BF08-46EE-BBE3-BADC775892F1}"/>
    <cellStyle name="highlightText 15 13 2" xfId="12799" xr:uid="{7CA6753F-D52C-477B-B307-5018C0C1CCDA}"/>
    <cellStyle name="highlightText 15 14" xfId="12800" xr:uid="{CFB4617B-27D2-42A6-B902-FAB828CE0235}"/>
    <cellStyle name="highlightText 15 14 2" xfId="12801" xr:uid="{D3819695-A86F-4467-BE79-BDB7B0690283}"/>
    <cellStyle name="highlightText 15 15" xfId="12802" xr:uid="{1F7EA760-1EAE-492E-9DC6-5E42B863A4FE}"/>
    <cellStyle name="highlightText 15 2" xfId="12803" xr:uid="{41286BDD-D0E5-477B-802A-94C05C0A1B56}"/>
    <cellStyle name="highlightText 15 2 2" xfId="12804" xr:uid="{15C72583-C915-42BD-8149-8AE63391138E}"/>
    <cellStyle name="highlightText 15 3" xfId="12805" xr:uid="{6C635C5E-8705-4EBF-95E7-A3F9EBBCC3E8}"/>
    <cellStyle name="highlightText 15 3 2" xfId="12806" xr:uid="{2F166788-EE8D-4380-B258-51122DACBC3C}"/>
    <cellStyle name="highlightText 15 4" xfId="12807" xr:uid="{42AB7218-4465-494F-B63A-EBC95DB4C8AD}"/>
    <cellStyle name="highlightText 15 4 2" xfId="12808" xr:uid="{15AFC972-B761-427D-8DA8-C030F9CDCA73}"/>
    <cellStyle name="highlightText 15 5" xfId="12809" xr:uid="{1B6DD6AD-947F-4559-8BAE-A7BB1316D851}"/>
    <cellStyle name="highlightText 15 5 2" xfId="12810" xr:uid="{1F355AFC-7896-4EB1-92FF-9DC98C4AC96C}"/>
    <cellStyle name="highlightText 15 6" xfId="12811" xr:uid="{A8CB9F74-B6C8-43B8-9749-1CF66091FD5C}"/>
    <cellStyle name="highlightText 15 6 2" xfId="12812" xr:uid="{1B349A0A-1D6D-480D-8AEB-9C5265B65C03}"/>
    <cellStyle name="highlightText 15 7" xfId="12813" xr:uid="{3C39BAB7-95B9-4AB9-B2B3-224232F0B2AE}"/>
    <cellStyle name="highlightText 15 7 2" xfId="12814" xr:uid="{B3DB6310-13E2-45B0-B436-C8245A9DAC0E}"/>
    <cellStyle name="highlightText 15 8" xfId="12815" xr:uid="{4B0EE0B8-8B54-46C9-AB60-6B69DCF1CA6C}"/>
    <cellStyle name="highlightText 15 8 2" xfId="12816" xr:uid="{EB876FD6-2D58-4012-92BD-FE91AA020CF4}"/>
    <cellStyle name="highlightText 15 9" xfId="12817" xr:uid="{C27C21AB-972B-4BBA-B4FD-0816B36F4BE6}"/>
    <cellStyle name="highlightText 15 9 2" xfId="12818" xr:uid="{8159620B-39E0-4C47-838F-380A0DE67EE5}"/>
    <cellStyle name="highlightText 16" xfId="12819" xr:uid="{8220A0A6-531A-49CC-927E-A50F332441E3}"/>
    <cellStyle name="highlightText 16 10" xfId="12820" xr:uid="{B12180B5-36F5-4441-A969-F6C32BD4507C}"/>
    <cellStyle name="highlightText 16 10 2" xfId="12821" xr:uid="{644174B2-72CF-4AFF-A960-5ACEEED32CC9}"/>
    <cellStyle name="highlightText 16 11" xfId="12822" xr:uid="{6B1E5F04-E941-42C1-B5EE-865EDA776A5C}"/>
    <cellStyle name="highlightText 16 11 2" xfId="12823" xr:uid="{9B9BBA08-F396-4372-BB39-D14F37B2C947}"/>
    <cellStyle name="highlightText 16 12" xfId="12824" xr:uid="{6FC36BFF-5242-43E0-A675-9731E5A79B16}"/>
    <cellStyle name="highlightText 16 12 2" xfId="12825" xr:uid="{830B6FB4-52AB-457B-87A8-2C01A66C1586}"/>
    <cellStyle name="highlightText 16 13" xfId="12826" xr:uid="{10536E3B-D82A-40EE-A9C1-80ABB43DDFC0}"/>
    <cellStyle name="highlightText 16 13 2" xfId="12827" xr:uid="{EE82CA06-DCD9-4307-931B-77D4EE93405C}"/>
    <cellStyle name="highlightText 16 14" xfId="12828" xr:uid="{C917307E-F5D5-47A2-99B2-6B2B7E4DEFC6}"/>
    <cellStyle name="highlightText 16 14 2" xfId="12829" xr:uid="{F78B725F-BC47-412A-9E29-F9400A3EBF98}"/>
    <cellStyle name="highlightText 16 15" xfId="12830" xr:uid="{35D93798-6342-4E39-82C1-3ECCA1E5F763}"/>
    <cellStyle name="highlightText 16 2" xfId="12831" xr:uid="{41DE8837-21B5-48CB-A38C-F3A8493BE28A}"/>
    <cellStyle name="highlightText 16 2 2" xfId="12832" xr:uid="{38C1449F-CA4B-451B-8EA6-604AE5CAAFF3}"/>
    <cellStyle name="highlightText 16 3" xfId="12833" xr:uid="{78DF25A0-D371-4384-ABF1-7F1713172A8B}"/>
    <cellStyle name="highlightText 16 3 2" xfId="12834" xr:uid="{0E7CCD84-7D2E-4CC8-8B8A-60AC10C41397}"/>
    <cellStyle name="highlightText 16 4" xfId="12835" xr:uid="{A3A594DB-12F3-44A9-9D0D-B66E83060150}"/>
    <cellStyle name="highlightText 16 4 2" xfId="12836" xr:uid="{8E525BC9-70F6-4677-9E3B-A142C4550DEB}"/>
    <cellStyle name="highlightText 16 5" xfId="12837" xr:uid="{1885FC53-8DDE-4C4F-9CAB-E86E51E792C0}"/>
    <cellStyle name="highlightText 16 5 2" xfId="12838" xr:uid="{7D27C73D-0E2D-4858-88A1-4498DE90EEAD}"/>
    <cellStyle name="highlightText 16 6" xfId="12839" xr:uid="{4F57FD2B-71BF-48CE-B2F4-C4C109493D2D}"/>
    <cellStyle name="highlightText 16 6 2" xfId="12840" xr:uid="{FAAA045B-D74F-4252-8230-1D5056C0CE70}"/>
    <cellStyle name="highlightText 16 7" xfId="12841" xr:uid="{F8E84DB8-F3D1-483D-84DE-A58C045AF988}"/>
    <cellStyle name="highlightText 16 7 2" xfId="12842" xr:uid="{88A5A9D3-BAB4-4AC0-800E-643ADF6A30B6}"/>
    <cellStyle name="highlightText 16 8" xfId="12843" xr:uid="{00D36B81-FC68-4174-BF41-6FA1A7C908EB}"/>
    <cellStyle name="highlightText 16 8 2" xfId="12844" xr:uid="{47DF664B-6BB6-4CF4-9E81-435383C1B225}"/>
    <cellStyle name="highlightText 16 9" xfId="12845" xr:uid="{426F03D5-4EE4-4659-BCF3-C8211C556207}"/>
    <cellStyle name="highlightText 16 9 2" xfId="12846" xr:uid="{60DB51E1-D9EE-4577-9D44-2870DA982271}"/>
    <cellStyle name="highlightText 17" xfId="12847" xr:uid="{94C55D20-144B-4932-A9FD-2E25B6DB764E}"/>
    <cellStyle name="highlightText 17 2" xfId="12848" xr:uid="{C75AAFEE-687A-461A-97CF-F3AC223E9FDB}"/>
    <cellStyle name="highlightText 17 2 2" xfId="12849" xr:uid="{52EA1DE0-2A05-44B7-BD2F-D0461656512F}"/>
    <cellStyle name="highlightText 17 3" xfId="12850" xr:uid="{F463E99D-E3BB-4836-8AF4-38297D1F0C09}"/>
    <cellStyle name="highlightText 17 3 2" xfId="12851" xr:uid="{0E161077-83FC-4286-A8A8-7A95A72B72E6}"/>
    <cellStyle name="highlightText 17 4" xfId="12852" xr:uid="{018A5204-9B66-427C-B79A-D980075485EA}"/>
    <cellStyle name="highlightText 18" xfId="12853" xr:uid="{3308F318-6C2A-4C76-9795-F32B97BE642A}"/>
    <cellStyle name="highlightText 18 10" xfId="12854" xr:uid="{22F58EA8-6D14-4655-8977-E655B2A58F89}"/>
    <cellStyle name="highlightText 18 10 2" xfId="12855" xr:uid="{E61C3208-3E94-40C1-BD47-EC03F0FFE30F}"/>
    <cellStyle name="highlightText 18 11" xfId="12856" xr:uid="{21503DAC-4C83-4945-8653-DD04CC1FFC08}"/>
    <cellStyle name="highlightText 18 11 2" xfId="12857" xr:uid="{DE8FE979-2595-45BB-8CCD-D905315CC980}"/>
    <cellStyle name="highlightText 18 12" xfId="12858" xr:uid="{B089B00C-09B6-4C21-B902-2E941FC2E5E4}"/>
    <cellStyle name="highlightText 18 12 2" xfId="12859" xr:uid="{1CDD966F-9D61-4860-A18F-331D82DBDAC2}"/>
    <cellStyle name="highlightText 18 13" xfId="12860" xr:uid="{04C3B0D5-B07B-4755-88BE-9DC8D4FD6F3A}"/>
    <cellStyle name="highlightText 18 13 2" xfId="12861" xr:uid="{FFA438E8-BF7E-48B4-B518-A8871CBEBCA7}"/>
    <cellStyle name="highlightText 18 14" xfId="12862" xr:uid="{56C7D444-F1F4-416A-BB04-7E532A936AD8}"/>
    <cellStyle name="highlightText 18 14 2" xfId="12863" xr:uid="{E92D24FE-2AA7-4DF9-8B56-CD69701B1BB7}"/>
    <cellStyle name="highlightText 18 15" xfId="12864" xr:uid="{69D9019D-8C0F-4D20-9EF3-D945E4C1CE8D}"/>
    <cellStyle name="highlightText 18 2" xfId="12865" xr:uid="{C3896DC8-72AC-41F8-AA96-CE1EC0F0A6B1}"/>
    <cellStyle name="highlightText 18 2 2" xfId="12866" xr:uid="{AC94C379-5B25-4BA3-83DF-B6B6BA446261}"/>
    <cellStyle name="highlightText 18 3" xfId="12867" xr:uid="{FA9445E5-1540-4842-BDEF-2E762858285A}"/>
    <cellStyle name="highlightText 18 3 2" xfId="12868" xr:uid="{70B17518-1E38-49A9-AD57-2E0212E40233}"/>
    <cellStyle name="highlightText 18 4" xfId="12869" xr:uid="{6CA5FD56-4412-450D-B36D-C4F9FA48B37F}"/>
    <cellStyle name="highlightText 18 4 2" xfId="12870" xr:uid="{20015579-D8AA-4F99-BF19-57EBF04B3009}"/>
    <cellStyle name="highlightText 18 5" xfId="12871" xr:uid="{910211D2-3F07-454B-B8E3-66A1150159FF}"/>
    <cellStyle name="highlightText 18 5 2" xfId="12872" xr:uid="{C99C50CC-D773-4DDE-85C2-89C3C1FA57C6}"/>
    <cellStyle name="highlightText 18 6" xfId="12873" xr:uid="{AF9B76E7-B1BA-4518-B8ED-5F9C2BB5B7ED}"/>
    <cellStyle name="highlightText 18 6 2" xfId="12874" xr:uid="{57D7D13A-C26C-4889-AE5A-1B2FE19EBB2F}"/>
    <cellStyle name="highlightText 18 7" xfId="12875" xr:uid="{A12BC117-B7B7-4577-A526-341A07C195C9}"/>
    <cellStyle name="highlightText 18 7 2" xfId="12876" xr:uid="{72173482-D46A-4786-898B-11A15F9A3376}"/>
    <cellStyle name="highlightText 18 8" xfId="12877" xr:uid="{6DD62BC8-27D3-4A08-AB37-163A33FFD32F}"/>
    <cellStyle name="highlightText 18 8 2" xfId="12878" xr:uid="{F4B71AE9-66F2-48A7-88E4-C01FEB020477}"/>
    <cellStyle name="highlightText 18 9" xfId="12879" xr:uid="{6A4758A8-3DBB-4AE1-97F3-B9FCC0FF7FE5}"/>
    <cellStyle name="highlightText 18 9 2" xfId="12880" xr:uid="{18EF0617-538B-4961-9980-1ACA7764476A}"/>
    <cellStyle name="highlightText 19" xfId="12881" xr:uid="{D670B6A1-398C-464F-9F53-A029EFAC5F3B}"/>
    <cellStyle name="highlightText 19 10" xfId="12882" xr:uid="{43497914-5400-4CFA-AD25-D9381D284292}"/>
    <cellStyle name="highlightText 19 10 2" xfId="12883" xr:uid="{ACA6968B-370B-448E-BE2C-C380B2FD549E}"/>
    <cellStyle name="highlightText 19 11" xfId="12884" xr:uid="{107FA949-B016-434D-83D0-3B9479A27276}"/>
    <cellStyle name="highlightText 19 11 2" xfId="12885" xr:uid="{94E52726-DEBA-4133-90C2-3DDFEA7E393B}"/>
    <cellStyle name="highlightText 19 12" xfId="12886" xr:uid="{8A05762C-46C2-4177-A1BF-10069226A452}"/>
    <cellStyle name="highlightText 19 12 2" xfId="12887" xr:uid="{3F504BDB-9D97-4344-8E3D-86EDA0B6AFE3}"/>
    <cellStyle name="highlightText 19 13" xfId="12888" xr:uid="{6AA32BC2-21AC-48B5-BF53-D5CD69A89E36}"/>
    <cellStyle name="highlightText 19 13 2" xfId="12889" xr:uid="{35962FDD-46A3-433B-BC0A-1A861D0238D0}"/>
    <cellStyle name="highlightText 19 14" xfId="12890" xr:uid="{439259A1-B271-44F1-982E-80170EC4F83B}"/>
    <cellStyle name="highlightText 19 14 2" xfId="12891" xr:uid="{7FD14AA5-099B-4D62-BFA8-00192C9206C7}"/>
    <cellStyle name="highlightText 19 15" xfId="12892" xr:uid="{A93ADAA3-BBD2-4BB8-880E-46A6C8A38B7F}"/>
    <cellStyle name="highlightText 19 2" xfId="12893" xr:uid="{6BDB1EA1-4B6D-42FE-B741-710A29A6751F}"/>
    <cellStyle name="highlightText 19 2 2" xfId="12894" xr:uid="{E1E43674-B9DA-4087-B659-EB2676FC68B9}"/>
    <cellStyle name="highlightText 19 3" xfId="12895" xr:uid="{F4D6BCCB-8F03-4F4B-BE52-1929F3009248}"/>
    <cellStyle name="highlightText 19 3 2" xfId="12896" xr:uid="{C67805C2-9683-4909-9108-D7A7FA774EE7}"/>
    <cellStyle name="highlightText 19 4" xfId="12897" xr:uid="{18F4CB00-07D3-4E89-8F0A-3E8CAE418BD8}"/>
    <cellStyle name="highlightText 19 4 2" xfId="12898" xr:uid="{AE97BC1C-E912-4D10-97AF-EC8A75B6A6C0}"/>
    <cellStyle name="highlightText 19 5" xfId="12899" xr:uid="{BDFEC42C-05C3-44EF-BF26-3F1A28EA5924}"/>
    <cellStyle name="highlightText 19 5 2" xfId="12900" xr:uid="{FCAB9E61-DA73-4091-8DC9-69AC1EDAD536}"/>
    <cellStyle name="highlightText 19 6" xfId="12901" xr:uid="{A73EA77C-CC55-455B-95F8-B6F42C54C4E9}"/>
    <cellStyle name="highlightText 19 6 2" xfId="12902" xr:uid="{FFB75942-92C2-4A93-AAC4-83756E052398}"/>
    <cellStyle name="highlightText 19 7" xfId="12903" xr:uid="{6ED5E2BA-16F3-4638-A6D3-C9F8C40A46B8}"/>
    <cellStyle name="highlightText 19 7 2" xfId="12904" xr:uid="{D18A8FE1-10DC-41E1-AF50-9E00EC5AF827}"/>
    <cellStyle name="highlightText 19 8" xfId="12905" xr:uid="{3ADE60B9-E3AA-4BBC-9F93-CCCCF71CFF94}"/>
    <cellStyle name="highlightText 19 8 2" xfId="12906" xr:uid="{AD1E4762-592D-4228-9087-0F49AEDB6485}"/>
    <cellStyle name="highlightText 19 9" xfId="12907" xr:uid="{29D435E9-8D2C-45CB-B069-1EFAF1412FC8}"/>
    <cellStyle name="highlightText 19 9 2" xfId="12908" xr:uid="{28601F27-8464-4FDB-9513-D06BC2495CA6}"/>
    <cellStyle name="highlightText 2" xfId="12909" xr:uid="{122848B4-262E-448B-A794-AD99C0127CB2}"/>
    <cellStyle name="highlightText 20" xfId="12910" xr:uid="{7C1B8842-5128-44BF-8DA0-5AF421ED5C21}"/>
    <cellStyle name="highlightText 20 10" xfId="12911" xr:uid="{F1E98C57-28EA-471D-938B-01E1E6183004}"/>
    <cellStyle name="highlightText 20 10 2" xfId="12912" xr:uid="{B52DB7F3-6DB5-449B-A3CE-33CA4F408640}"/>
    <cellStyle name="highlightText 20 11" xfId="12913" xr:uid="{E22696DE-16E0-432F-979B-D6E845B8453A}"/>
    <cellStyle name="highlightText 20 11 2" xfId="12914" xr:uid="{4C4951D1-5B2E-4B56-9C4E-F86FB42C6929}"/>
    <cellStyle name="highlightText 20 12" xfId="12915" xr:uid="{E2664A70-0B4B-4D28-B788-B2FEFC6A9CF5}"/>
    <cellStyle name="highlightText 20 12 2" xfId="12916" xr:uid="{E8DD72F2-0022-4FA5-8E39-1381E5827340}"/>
    <cellStyle name="highlightText 20 13" xfId="12917" xr:uid="{D4F62783-E468-47EB-9531-AE28FCC4DD6C}"/>
    <cellStyle name="highlightText 20 13 2" xfId="12918" xr:uid="{ECAD498D-184E-45FC-B37A-9FC03CC1DB48}"/>
    <cellStyle name="highlightText 20 14" xfId="12919" xr:uid="{5CB35401-DB80-47AE-A3DF-630A83F79BA5}"/>
    <cellStyle name="highlightText 20 14 2" xfId="12920" xr:uid="{1CFED427-7943-437C-BD24-4F1C30058E92}"/>
    <cellStyle name="highlightText 20 15" xfId="12921" xr:uid="{7D35CDB8-C8F1-4A7F-BE81-19956C07CB30}"/>
    <cellStyle name="highlightText 20 2" xfId="12922" xr:uid="{E7D86142-6239-46FC-93D9-35594773803A}"/>
    <cellStyle name="highlightText 20 2 2" xfId="12923" xr:uid="{EF4BBBD3-5219-4311-9900-14E3D9D9FF39}"/>
    <cellStyle name="highlightText 20 3" xfId="12924" xr:uid="{0A3E370B-391C-4D3F-8C77-CEF78A047106}"/>
    <cellStyle name="highlightText 20 3 2" xfId="12925" xr:uid="{E42F60EC-4B3E-4DD4-8B35-344BB48C5D26}"/>
    <cellStyle name="highlightText 20 4" xfId="12926" xr:uid="{54F11AD1-7E58-4CC2-8A89-A77862364A49}"/>
    <cellStyle name="highlightText 20 4 2" xfId="12927" xr:uid="{A4D86053-EFC0-4BA9-8B83-D9AA31326AB9}"/>
    <cellStyle name="highlightText 20 5" xfId="12928" xr:uid="{25927820-793D-45EF-959E-49DCEDC8016A}"/>
    <cellStyle name="highlightText 20 5 2" xfId="12929" xr:uid="{C314DDAA-C786-4E4D-BFE1-F5205AD704BB}"/>
    <cellStyle name="highlightText 20 6" xfId="12930" xr:uid="{451B0CE8-DA0A-4097-B328-1EC7F5286D74}"/>
    <cellStyle name="highlightText 20 6 2" xfId="12931" xr:uid="{C45B1E8C-5267-4F07-8061-238CAAA89C80}"/>
    <cellStyle name="highlightText 20 7" xfId="12932" xr:uid="{1C114915-C946-4571-AFE2-F299F5B4A9ED}"/>
    <cellStyle name="highlightText 20 7 2" xfId="12933" xr:uid="{71952DAA-73C0-4E72-ABCF-17B895D5B1B5}"/>
    <cellStyle name="highlightText 20 8" xfId="12934" xr:uid="{A2254D32-8DD3-41E1-AADD-707B0B17444E}"/>
    <cellStyle name="highlightText 20 8 2" xfId="12935" xr:uid="{0E9AA324-D6BF-4DD8-8DC5-83E588646102}"/>
    <cellStyle name="highlightText 20 9" xfId="12936" xr:uid="{8444F40E-D9A2-4E2D-B808-2F8C95D94DED}"/>
    <cellStyle name="highlightText 20 9 2" xfId="12937" xr:uid="{FA669064-F4C6-4F6B-9FC9-AF0045E6F739}"/>
    <cellStyle name="highlightText 21" xfId="12938" xr:uid="{E832EDEE-920C-4D38-8772-57205185A320}"/>
    <cellStyle name="highlightText 21 10" xfId="12939" xr:uid="{D794AA9B-0D4A-4A87-84F1-5A48943383B7}"/>
    <cellStyle name="highlightText 21 10 2" xfId="12940" xr:uid="{865B37E8-B293-4FEC-BDF6-B2616CA8E3AC}"/>
    <cellStyle name="highlightText 21 11" xfId="12941" xr:uid="{4B729DA4-56EE-4D10-B6E9-9788CB9F9E6E}"/>
    <cellStyle name="highlightText 21 11 2" xfId="12942" xr:uid="{0E4DD78D-A9DB-4D87-9E99-215B1A43473B}"/>
    <cellStyle name="highlightText 21 12" xfId="12943" xr:uid="{0112E314-3880-433C-A29A-0D85105F9DF7}"/>
    <cellStyle name="highlightText 21 12 2" xfId="12944" xr:uid="{F046AD61-A642-40FA-BE4C-F0F4AF239197}"/>
    <cellStyle name="highlightText 21 13" xfId="12945" xr:uid="{85539BF6-D774-4B2E-810F-46D0C4FE27DA}"/>
    <cellStyle name="highlightText 21 13 2" xfId="12946" xr:uid="{3679D82E-D31C-42BD-BF03-016719671730}"/>
    <cellStyle name="highlightText 21 14" xfId="12947" xr:uid="{04D64C74-7D68-48A2-8C0A-4D564297923B}"/>
    <cellStyle name="highlightText 21 14 2" xfId="12948" xr:uid="{6C5BA322-C927-491D-B68C-32BEA93F2061}"/>
    <cellStyle name="highlightText 21 15" xfId="12949" xr:uid="{289BD160-525A-4E8C-AA13-92748F60E303}"/>
    <cellStyle name="highlightText 21 2" xfId="12950" xr:uid="{21A4BB59-F89A-40E1-8B9D-2F6A99F80E00}"/>
    <cellStyle name="highlightText 21 2 2" xfId="12951" xr:uid="{67DC9786-342F-415B-9801-AD7B55FC46B5}"/>
    <cellStyle name="highlightText 21 3" xfId="12952" xr:uid="{B8BDC4D1-FE7A-461B-A304-E5013949E77A}"/>
    <cellStyle name="highlightText 21 3 2" xfId="12953" xr:uid="{0B813564-36E5-4F5E-B998-044C68A0F754}"/>
    <cellStyle name="highlightText 21 4" xfId="12954" xr:uid="{59899FC7-2BA3-4B37-90FC-4C418370324E}"/>
    <cellStyle name="highlightText 21 4 2" xfId="12955" xr:uid="{FEFA550F-AC3C-4642-8834-9501C3EBA631}"/>
    <cellStyle name="highlightText 21 5" xfId="12956" xr:uid="{883DA4BF-5E3A-446F-80A2-5C2AF0945A22}"/>
    <cellStyle name="highlightText 21 5 2" xfId="12957" xr:uid="{8A180159-9F0A-48A4-A382-B5348A727295}"/>
    <cellStyle name="highlightText 21 6" xfId="12958" xr:uid="{A3609827-F1AD-4CAE-AFC6-6BDAD9A9E48B}"/>
    <cellStyle name="highlightText 21 6 2" xfId="12959" xr:uid="{2DF7F73F-4563-44F0-97C7-10AC3DCFF775}"/>
    <cellStyle name="highlightText 21 7" xfId="12960" xr:uid="{5C90732E-B633-487E-AFF8-025CB3E762A0}"/>
    <cellStyle name="highlightText 21 7 2" xfId="12961" xr:uid="{72899BFF-9B17-4D96-A13D-8736B0B6ABAE}"/>
    <cellStyle name="highlightText 21 8" xfId="12962" xr:uid="{9714CB32-CC6C-4FED-A84E-B017E913036F}"/>
    <cellStyle name="highlightText 21 8 2" xfId="12963" xr:uid="{E61C4A27-97C6-4820-AEF7-6C035B8FE896}"/>
    <cellStyle name="highlightText 21 9" xfId="12964" xr:uid="{2093E9CE-C0AF-4FB3-90C8-0530C96D92F8}"/>
    <cellStyle name="highlightText 21 9 2" xfId="12965" xr:uid="{26609563-4A32-4C26-B5BC-C875FB5A4F27}"/>
    <cellStyle name="highlightText 22" xfId="12966" xr:uid="{6144D4E2-31F3-4089-A097-CC7788C1A90F}"/>
    <cellStyle name="highlightText 22 10" xfId="12967" xr:uid="{E94610F5-EE3D-4895-8D87-14B1F7D8CB3C}"/>
    <cellStyle name="highlightText 22 10 2" xfId="12968" xr:uid="{DA437189-05AE-4091-B626-151C537CA767}"/>
    <cellStyle name="highlightText 22 11" xfId="12969" xr:uid="{AE7A1B88-4DEB-4186-AC14-80D073B7B529}"/>
    <cellStyle name="highlightText 22 11 2" xfId="12970" xr:uid="{80DC829D-A68B-421E-982B-CEA3735EE485}"/>
    <cellStyle name="highlightText 22 12" xfId="12971" xr:uid="{23B13EE4-A841-4521-B1F3-FB56E5D97B3F}"/>
    <cellStyle name="highlightText 22 12 2" xfId="12972" xr:uid="{0E88A597-AAA7-401D-A475-FCD3E456489E}"/>
    <cellStyle name="highlightText 22 13" xfId="12973" xr:uid="{808D80EA-8214-4A5B-AEB8-5A3214BBDB7F}"/>
    <cellStyle name="highlightText 22 13 2" xfId="12974" xr:uid="{EBD895DF-75EC-4767-A616-B7B2F40A6A1A}"/>
    <cellStyle name="highlightText 22 14" xfId="12975" xr:uid="{249AEAFD-FBE8-4B91-A288-87F8CDE9E1D9}"/>
    <cellStyle name="highlightText 22 14 2" xfId="12976" xr:uid="{9AB48346-9A90-41EF-B582-02930E3754BA}"/>
    <cellStyle name="highlightText 22 15" xfId="12977" xr:uid="{11ACDE4B-7202-4D1F-880A-201CCA8B53AD}"/>
    <cellStyle name="highlightText 22 2" xfId="12978" xr:uid="{A4F137F7-54E3-4875-B49D-BC48EB10AFE6}"/>
    <cellStyle name="highlightText 22 2 2" xfId="12979" xr:uid="{68A38C81-D3B8-4B03-8AB7-0393A289E909}"/>
    <cellStyle name="highlightText 22 3" xfId="12980" xr:uid="{A1807EC3-D202-45AA-9670-89EDBEA19CE4}"/>
    <cellStyle name="highlightText 22 3 2" xfId="12981" xr:uid="{063A3BB0-A13E-4D86-95B3-B99AC2800282}"/>
    <cellStyle name="highlightText 22 4" xfId="12982" xr:uid="{A3BE43CE-EA52-45F2-8E54-4B109263F4B4}"/>
    <cellStyle name="highlightText 22 4 2" xfId="12983" xr:uid="{A783A4EB-8903-4723-AB5F-EDF0AC09DD18}"/>
    <cellStyle name="highlightText 22 5" xfId="12984" xr:uid="{CC9EEA88-1C30-44D4-9326-25126E89812B}"/>
    <cellStyle name="highlightText 22 5 2" xfId="12985" xr:uid="{D23E6F26-FE76-4BE6-B460-BE2C56758B23}"/>
    <cellStyle name="highlightText 22 6" xfId="12986" xr:uid="{59A7A816-B3A8-4F37-8095-D5E0E92E5DBC}"/>
    <cellStyle name="highlightText 22 6 2" xfId="12987" xr:uid="{5DCC3680-F1D8-40D3-BBA4-850FF272D9AD}"/>
    <cellStyle name="highlightText 22 7" xfId="12988" xr:uid="{12B65824-C6A8-4F28-A36C-421925CA30E0}"/>
    <cellStyle name="highlightText 22 7 2" xfId="12989" xr:uid="{BC891C75-B628-4F46-A033-6D6D1A884C74}"/>
    <cellStyle name="highlightText 22 8" xfId="12990" xr:uid="{414E10A8-197E-4593-B311-9C6715446BC9}"/>
    <cellStyle name="highlightText 22 8 2" xfId="12991" xr:uid="{A2F9644E-71EC-4C8F-B3CC-6283D03365CF}"/>
    <cellStyle name="highlightText 22 9" xfId="12992" xr:uid="{F1684F16-AF46-40D1-AEB2-147F01F6A302}"/>
    <cellStyle name="highlightText 22 9 2" xfId="12993" xr:uid="{3B1AF2F4-F3A3-4E33-978E-6CF1ECB0F594}"/>
    <cellStyle name="highlightText 23" xfId="12994" xr:uid="{310318B3-BF7B-416F-8636-2C67D598A555}"/>
    <cellStyle name="highlightText 23 10" xfId="12995" xr:uid="{51B20ED3-80AD-432C-A820-8F50427CFA32}"/>
    <cellStyle name="highlightText 23 10 2" xfId="12996" xr:uid="{6572A8B5-8118-4CEA-AC96-D3C4A092B4D8}"/>
    <cellStyle name="highlightText 23 11" xfId="12997" xr:uid="{90CFE886-1F14-4844-92E7-48C5B628847B}"/>
    <cellStyle name="highlightText 23 11 2" xfId="12998" xr:uid="{46DD1F50-2643-4996-9720-63CDEEB18425}"/>
    <cellStyle name="highlightText 23 12" xfId="12999" xr:uid="{73A7B25A-32D3-4268-AE21-FB063BE6B88C}"/>
    <cellStyle name="highlightText 23 12 2" xfId="13000" xr:uid="{10FD5ADA-68EC-4842-97A7-A5AB5281B0B8}"/>
    <cellStyle name="highlightText 23 13" xfId="13001" xr:uid="{DC32F6F7-1E03-47A2-B550-FAC6EA51EC9F}"/>
    <cellStyle name="highlightText 23 13 2" xfId="13002" xr:uid="{615D733A-915A-4AA6-AFA9-283B0A20BB67}"/>
    <cellStyle name="highlightText 23 14" xfId="13003" xr:uid="{E441BF50-2017-4081-A1D4-3055E2D3665A}"/>
    <cellStyle name="highlightText 23 14 2" xfId="13004" xr:uid="{642F6C55-18BC-4453-B23A-21303A59CD43}"/>
    <cellStyle name="highlightText 23 15" xfId="13005" xr:uid="{7A07FCD3-B789-421A-B93B-50A422A6A6CC}"/>
    <cellStyle name="highlightText 23 2" xfId="13006" xr:uid="{C0C0626A-DA3D-452D-8665-D2E2DE67BD56}"/>
    <cellStyle name="highlightText 23 2 2" xfId="13007" xr:uid="{739CC939-E988-46D9-B087-A4170092A860}"/>
    <cellStyle name="highlightText 23 3" xfId="13008" xr:uid="{68973773-EB79-4863-8943-9A8ECBA1503F}"/>
    <cellStyle name="highlightText 23 3 2" xfId="13009" xr:uid="{16571DAE-4CDA-4E2D-A924-A1D70457FBCD}"/>
    <cellStyle name="highlightText 23 4" xfId="13010" xr:uid="{362FE4A4-6AF1-4893-9909-F23370A3958F}"/>
    <cellStyle name="highlightText 23 4 2" xfId="13011" xr:uid="{DC751AD1-00C0-4B49-8D20-F8E58426410A}"/>
    <cellStyle name="highlightText 23 5" xfId="13012" xr:uid="{240BB96C-531A-472D-8C19-99CE7492F91F}"/>
    <cellStyle name="highlightText 23 5 2" xfId="13013" xr:uid="{C19A87A8-054E-4C95-8238-C736154B573E}"/>
    <cellStyle name="highlightText 23 6" xfId="13014" xr:uid="{B1EA5B3A-8434-4E8A-BBE2-0E6B7B0F65BF}"/>
    <cellStyle name="highlightText 23 6 2" xfId="13015" xr:uid="{3E479A00-687D-47D9-9B72-B5AC26D79DB9}"/>
    <cellStyle name="highlightText 23 7" xfId="13016" xr:uid="{E7AB1B84-F870-4653-91B8-0B422F30040E}"/>
    <cellStyle name="highlightText 23 7 2" xfId="13017" xr:uid="{A6B27957-711B-40E3-A178-99D06D908F2E}"/>
    <cellStyle name="highlightText 23 8" xfId="13018" xr:uid="{4307247B-56BB-44DB-9EBF-9BDCD0E54348}"/>
    <cellStyle name="highlightText 23 8 2" xfId="13019" xr:uid="{B59714C8-B384-4DD2-8ED8-50A9D57D6372}"/>
    <cellStyle name="highlightText 23 9" xfId="13020" xr:uid="{2C706FBB-F8A3-431D-810B-CF82A81D2753}"/>
    <cellStyle name="highlightText 23 9 2" xfId="13021" xr:uid="{23F89010-7243-4BFD-851F-F241AEDBB05A}"/>
    <cellStyle name="highlightText 24" xfId="13022" xr:uid="{2E2E7581-1C6A-4EF4-8B27-D41C64A414B1}"/>
    <cellStyle name="highlightText 24 10" xfId="13023" xr:uid="{840B94FD-CA49-4618-8E9C-83158DE3D6F3}"/>
    <cellStyle name="highlightText 24 10 2" xfId="13024" xr:uid="{C766B848-2ECE-48C9-8495-831302198506}"/>
    <cellStyle name="highlightText 24 11" xfId="13025" xr:uid="{9948C385-BDDA-429A-A509-6C65D1AA452A}"/>
    <cellStyle name="highlightText 24 11 2" xfId="13026" xr:uid="{1514651E-F7CE-4B24-B7B8-7909886ECF6F}"/>
    <cellStyle name="highlightText 24 12" xfId="13027" xr:uid="{F45F86D1-4D4E-4395-9B94-848D908A811D}"/>
    <cellStyle name="highlightText 24 12 2" xfId="13028" xr:uid="{75244547-3483-48EA-9EEA-351BA46BDAC1}"/>
    <cellStyle name="highlightText 24 13" xfId="13029" xr:uid="{79CD68B3-DE8A-41D9-A720-6D449261F538}"/>
    <cellStyle name="highlightText 24 13 2" xfId="13030" xr:uid="{5470D4A1-CF5C-4F58-92D2-36222233B206}"/>
    <cellStyle name="highlightText 24 14" xfId="13031" xr:uid="{5A16431C-E803-49E7-BB6D-D0B7864B2F15}"/>
    <cellStyle name="highlightText 24 14 2" xfId="13032" xr:uid="{36B2EE3B-A329-4785-9471-13A8D404F884}"/>
    <cellStyle name="highlightText 24 15" xfId="13033" xr:uid="{65C7F75A-4E03-4085-8DEE-1F6200A38CC3}"/>
    <cellStyle name="highlightText 24 2" xfId="13034" xr:uid="{F5BBC7E6-80B3-4CFE-A8A3-B6854058A3C1}"/>
    <cellStyle name="highlightText 24 2 2" xfId="13035" xr:uid="{6ABCAC63-1D58-4B4F-985C-9C866A00FF15}"/>
    <cellStyle name="highlightText 24 3" xfId="13036" xr:uid="{D9FF9E29-5888-4AFA-B13A-840EB84A0C93}"/>
    <cellStyle name="highlightText 24 3 2" xfId="13037" xr:uid="{D194D2D9-0EF3-40F1-A9E5-470B0662C744}"/>
    <cellStyle name="highlightText 24 4" xfId="13038" xr:uid="{E6DA3F56-A8FA-42D8-931C-E2999D6A521E}"/>
    <cellStyle name="highlightText 24 4 2" xfId="13039" xr:uid="{A6375A32-DBB0-438A-BB4F-9B323BFFDAFE}"/>
    <cellStyle name="highlightText 24 5" xfId="13040" xr:uid="{7F518E1E-9C36-49A1-95AC-03E0ED82DCBC}"/>
    <cellStyle name="highlightText 24 5 2" xfId="13041" xr:uid="{47BCCD75-1291-4C8A-8F5B-933E27485FE3}"/>
    <cellStyle name="highlightText 24 6" xfId="13042" xr:uid="{4DD7486C-2943-40FF-9568-75495BBF7AD7}"/>
    <cellStyle name="highlightText 24 6 2" xfId="13043" xr:uid="{C88624B2-60E6-481C-A833-B62E9EA5C581}"/>
    <cellStyle name="highlightText 24 7" xfId="13044" xr:uid="{02839520-1FAF-4436-979A-9AFA7E8E6300}"/>
    <cellStyle name="highlightText 24 7 2" xfId="13045" xr:uid="{78AAA8A8-180F-4CB1-99E0-5953F4ACEBA7}"/>
    <cellStyle name="highlightText 24 8" xfId="13046" xr:uid="{C6AFF869-DBCE-4192-A112-6C3FF11EAEB6}"/>
    <cellStyle name="highlightText 24 8 2" xfId="13047" xr:uid="{C04A523D-9DCF-4CC6-AC74-1D6FE14FCDC7}"/>
    <cellStyle name="highlightText 24 9" xfId="13048" xr:uid="{ACBFB47C-13C1-423F-9605-DE74BA1D28FC}"/>
    <cellStyle name="highlightText 24 9 2" xfId="13049" xr:uid="{CE5F8E41-31F9-4DA1-A603-C4C3E0F35665}"/>
    <cellStyle name="highlightText 25" xfId="13050" xr:uid="{B3BE3D46-ACE1-45E1-BBB1-F21137A0B8D4}"/>
    <cellStyle name="highlightText 25 10" xfId="13051" xr:uid="{3935FE1C-12E1-40A7-A2FC-0C7B936783E8}"/>
    <cellStyle name="highlightText 25 10 2" xfId="13052" xr:uid="{D6CA4D17-2C3D-4C3E-A13B-420B6F542372}"/>
    <cellStyle name="highlightText 25 11" xfId="13053" xr:uid="{1BBADB08-6A90-4B31-9454-9AB859CE8485}"/>
    <cellStyle name="highlightText 25 11 2" xfId="13054" xr:uid="{6162BA97-A101-41FE-82DC-82707F693406}"/>
    <cellStyle name="highlightText 25 12" xfId="13055" xr:uid="{31EBB8C6-CCBF-4678-82F5-F6585C6F58F4}"/>
    <cellStyle name="highlightText 25 12 2" xfId="13056" xr:uid="{9741B01F-9E16-4F3A-BBD2-839B151895EA}"/>
    <cellStyle name="highlightText 25 13" xfId="13057" xr:uid="{FAE4D051-CD35-4848-88EE-0B2607425788}"/>
    <cellStyle name="highlightText 25 13 2" xfId="13058" xr:uid="{4B2DD42B-F21F-43A2-BF39-1DFA0AB0E48B}"/>
    <cellStyle name="highlightText 25 14" xfId="13059" xr:uid="{2C8019FB-284F-4D80-A052-1C77A0BC26A6}"/>
    <cellStyle name="highlightText 25 14 2" xfId="13060" xr:uid="{B99E1CA5-71F3-4AD8-BC46-5D88C57B5B62}"/>
    <cellStyle name="highlightText 25 15" xfId="13061" xr:uid="{2423C139-7AFA-443C-A5DF-338402336BF6}"/>
    <cellStyle name="highlightText 25 2" xfId="13062" xr:uid="{63DDD41C-0841-4E14-B8B4-E4AB2A59D889}"/>
    <cellStyle name="highlightText 25 2 2" xfId="13063" xr:uid="{EA5357F9-E03D-45B2-855E-CB5A07107013}"/>
    <cellStyle name="highlightText 25 3" xfId="13064" xr:uid="{99F7A7F7-0810-4753-B0C3-FDA92A187FF3}"/>
    <cellStyle name="highlightText 25 3 2" xfId="13065" xr:uid="{5F556963-58BA-4845-B92C-1C7496203DEB}"/>
    <cellStyle name="highlightText 25 4" xfId="13066" xr:uid="{A2012A48-BC35-4174-B6F3-4C305DF96613}"/>
    <cellStyle name="highlightText 25 4 2" xfId="13067" xr:uid="{F3A80BE9-B614-4FA8-AC27-3A13113F9E27}"/>
    <cellStyle name="highlightText 25 5" xfId="13068" xr:uid="{E31BBF4C-DCB1-4178-8CA1-F09D1F6E9EEE}"/>
    <cellStyle name="highlightText 25 5 2" xfId="13069" xr:uid="{22B25CA5-33E7-49A3-93F5-11A6E4FA1B4D}"/>
    <cellStyle name="highlightText 25 6" xfId="13070" xr:uid="{4BE93429-AAA4-4CC6-A4C1-407C7FFD3B92}"/>
    <cellStyle name="highlightText 25 6 2" xfId="13071" xr:uid="{37A000A9-A132-44B2-9756-5A206DD3955D}"/>
    <cellStyle name="highlightText 25 7" xfId="13072" xr:uid="{DF4CD0D7-D9A9-48CA-925E-D33FD4ED4571}"/>
    <cellStyle name="highlightText 25 7 2" xfId="13073" xr:uid="{96EDADBE-7C89-4D82-AC5B-CB65F355DD69}"/>
    <cellStyle name="highlightText 25 8" xfId="13074" xr:uid="{10C87C57-8847-4F4D-B568-93385EFEA7B8}"/>
    <cellStyle name="highlightText 25 8 2" xfId="13075" xr:uid="{636AD31A-A504-49A6-A8EA-769B9239D238}"/>
    <cellStyle name="highlightText 25 9" xfId="13076" xr:uid="{4673D5E4-842A-4A40-81D2-47FDDF12A02F}"/>
    <cellStyle name="highlightText 25 9 2" xfId="13077" xr:uid="{E191C3E4-1BE8-47F7-9289-BCDFFC767D42}"/>
    <cellStyle name="highlightText 26" xfId="13078" xr:uid="{8EC12965-15C6-4047-B053-726E8840E97A}"/>
    <cellStyle name="highlightText 26 10" xfId="13079" xr:uid="{632B6314-8921-4FE1-AE72-8C0F8574393D}"/>
    <cellStyle name="highlightText 26 10 2" xfId="13080" xr:uid="{99A15DBF-51F2-4395-9C22-1ACECD18764C}"/>
    <cellStyle name="highlightText 26 11" xfId="13081" xr:uid="{D3785005-ABC5-4C06-A755-37808629900B}"/>
    <cellStyle name="highlightText 26 11 2" xfId="13082" xr:uid="{896D113E-3D1F-469C-B5FD-2162B50C0465}"/>
    <cellStyle name="highlightText 26 12" xfId="13083" xr:uid="{DBF6399B-41C1-4E72-B125-0BAFE5CEFC36}"/>
    <cellStyle name="highlightText 26 12 2" xfId="13084" xr:uid="{83F009C6-0E9B-4550-95C1-6D03CBB0F9B7}"/>
    <cellStyle name="highlightText 26 13" xfId="13085" xr:uid="{651F8E6B-5CA2-43A2-923D-5F182CD8738E}"/>
    <cellStyle name="highlightText 26 13 2" xfId="13086" xr:uid="{C1884CFF-7C75-4749-B35A-0F0AECD5AFFA}"/>
    <cellStyle name="highlightText 26 14" xfId="13087" xr:uid="{782DD9F0-753D-411E-B79A-8EE75FBAA80A}"/>
    <cellStyle name="highlightText 26 14 2" xfId="13088" xr:uid="{D47F6C14-2192-4905-A839-5A8C2B6E8515}"/>
    <cellStyle name="highlightText 26 15" xfId="13089" xr:uid="{039A39FC-28A9-46A8-BE4F-AF738764E5F1}"/>
    <cellStyle name="highlightText 26 2" xfId="13090" xr:uid="{A04650E3-1CB1-44EF-9C1F-C84B38CF1C7C}"/>
    <cellStyle name="highlightText 26 2 2" xfId="13091" xr:uid="{0B73C1DF-ACBB-4EA2-90F1-B4B4E70B812D}"/>
    <cellStyle name="highlightText 26 3" xfId="13092" xr:uid="{EDE8DFF5-0423-4B7D-91C4-0F09DC28956C}"/>
    <cellStyle name="highlightText 26 3 2" xfId="13093" xr:uid="{90D76AA0-6485-47C6-B975-CB1392B0B17D}"/>
    <cellStyle name="highlightText 26 4" xfId="13094" xr:uid="{4DFB390E-D810-418B-8BC6-740D31633B7F}"/>
    <cellStyle name="highlightText 26 4 2" xfId="13095" xr:uid="{97E101C6-6A56-41CB-A34A-EB6FCF3E50D2}"/>
    <cellStyle name="highlightText 26 5" xfId="13096" xr:uid="{7EFE741D-3A11-4F76-B1F5-258D3D4B6B75}"/>
    <cellStyle name="highlightText 26 5 2" xfId="13097" xr:uid="{F8B680E9-DE97-4125-B51A-03ACB771604A}"/>
    <cellStyle name="highlightText 26 6" xfId="13098" xr:uid="{1FF272E1-BDE6-4892-B52C-8FC1798C4B9F}"/>
    <cellStyle name="highlightText 26 6 2" xfId="13099" xr:uid="{2B3A6A86-6F1E-4CE1-8F50-D30EF005C4E3}"/>
    <cellStyle name="highlightText 26 7" xfId="13100" xr:uid="{20F9DB84-9D5E-4F84-8276-77D35D67B3DA}"/>
    <cellStyle name="highlightText 26 7 2" xfId="13101" xr:uid="{6D9E7E65-5360-407C-B768-3B3E0CEE1F0B}"/>
    <cellStyle name="highlightText 26 8" xfId="13102" xr:uid="{070043D2-288D-4748-82DC-D2D6FEA30AC1}"/>
    <cellStyle name="highlightText 26 8 2" xfId="13103" xr:uid="{8B9371EA-975C-46A5-86D6-1F8A805F4CFC}"/>
    <cellStyle name="highlightText 26 9" xfId="13104" xr:uid="{59904A92-AF52-45F9-AB2D-03247AF404C7}"/>
    <cellStyle name="highlightText 26 9 2" xfId="13105" xr:uid="{16316AAC-8901-4EC1-B38F-BB0AB43D97A8}"/>
    <cellStyle name="highlightText 27" xfId="13106" xr:uid="{7BA8FDAA-4101-47B6-93F3-C37C64E0A380}"/>
    <cellStyle name="highlightText 27 10" xfId="13107" xr:uid="{B029A031-3F6C-4799-9C6C-5505E18BB38B}"/>
    <cellStyle name="highlightText 27 10 2" xfId="13108" xr:uid="{4404FC1C-0187-4199-A5CA-9368E08FBA67}"/>
    <cellStyle name="highlightText 27 11" xfId="13109" xr:uid="{07D537E7-DBFC-4962-B454-777DA94786A9}"/>
    <cellStyle name="highlightText 27 11 2" xfId="13110" xr:uid="{C5257280-01A4-42A8-86F3-AF498F8A339B}"/>
    <cellStyle name="highlightText 27 12" xfId="13111" xr:uid="{D4278208-F4FF-4B83-97C4-12C35C02354C}"/>
    <cellStyle name="highlightText 27 12 2" xfId="13112" xr:uid="{357AF280-6CD5-46F2-9218-47EE3F1F9E1C}"/>
    <cellStyle name="highlightText 27 13" xfId="13113" xr:uid="{63626D4F-BB2C-4270-B9E1-E469D925B1C8}"/>
    <cellStyle name="highlightText 27 13 2" xfId="13114" xr:uid="{ADED44D1-1F76-4195-A6EF-4D66E9D37EA0}"/>
    <cellStyle name="highlightText 27 14" xfId="13115" xr:uid="{D9A7D8C7-4AE0-4099-9C86-6FCA94E4E13C}"/>
    <cellStyle name="highlightText 27 14 2" xfId="13116" xr:uid="{999C9B8C-5D15-424C-ADEC-EC14E5A82B76}"/>
    <cellStyle name="highlightText 27 15" xfId="13117" xr:uid="{15DFFAC5-63E4-413B-B0E0-FED5A396201C}"/>
    <cellStyle name="highlightText 27 2" xfId="13118" xr:uid="{159DBFE5-F846-42E4-ABDF-E5E7A2DF47C2}"/>
    <cellStyle name="highlightText 27 2 2" xfId="13119" xr:uid="{9C78F82E-36B5-4FDC-96F0-25DF120AB707}"/>
    <cellStyle name="highlightText 27 3" xfId="13120" xr:uid="{4AE4F2B6-7EE0-4756-B5E8-460CD2E6A516}"/>
    <cellStyle name="highlightText 27 3 2" xfId="13121" xr:uid="{8C0C5B81-8BE0-4B88-9CA0-F5083A951F56}"/>
    <cellStyle name="highlightText 27 4" xfId="13122" xr:uid="{9C35B46D-10BB-41E2-8645-82464510CC02}"/>
    <cellStyle name="highlightText 27 4 2" xfId="13123" xr:uid="{931154C5-D65B-4EE2-868C-D4AE097461FF}"/>
    <cellStyle name="highlightText 27 5" xfId="13124" xr:uid="{176EBAC1-F763-4FD0-982D-24CDDCFCE8D6}"/>
    <cellStyle name="highlightText 27 5 2" xfId="13125" xr:uid="{6B53D028-857A-48AA-BA27-6C4C73E491C2}"/>
    <cellStyle name="highlightText 27 6" xfId="13126" xr:uid="{A44A01FB-33D2-4102-A655-639750E80C25}"/>
    <cellStyle name="highlightText 27 6 2" xfId="13127" xr:uid="{B771E391-F972-434B-B5EA-E65DDF6FF08E}"/>
    <cellStyle name="highlightText 27 7" xfId="13128" xr:uid="{5472FAEC-E64A-4A33-9A34-20818F311CBB}"/>
    <cellStyle name="highlightText 27 7 2" xfId="13129" xr:uid="{4FF6488E-37C1-44D0-A50F-1DD20D0E93A1}"/>
    <cellStyle name="highlightText 27 8" xfId="13130" xr:uid="{04A9E9C2-2ECB-4AD1-9BDB-F943AFBB2202}"/>
    <cellStyle name="highlightText 27 8 2" xfId="13131" xr:uid="{B0B528A6-2112-49CE-87BD-A9E6E95B1148}"/>
    <cellStyle name="highlightText 27 9" xfId="13132" xr:uid="{2EE8EB62-2A82-4829-94C8-E9BF7B4917F8}"/>
    <cellStyle name="highlightText 27 9 2" xfId="13133" xr:uid="{DE98F6DF-DC4C-4FD9-B804-889CD9E6A678}"/>
    <cellStyle name="highlightText 28" xfId="13134" xr:uid="{615A77A6-6EDF-4F8A-BF7C-E37EBE20BAA2}"/>
    <cellStyle name="highlightText 28 10" xfId="13135" xr:uid="{D71F6F17-077F-4634-9831-F6360E2E7139}"/>
    <cellStyle name="highlightText 28 10 2" xfId="13136" xr:uid="{8189DCE9-3407-493C-B1A4-7D06BF55C0E2}"/>
    <cellStyle name="highlightText 28 11" xfId="13137" xr:uid="{3DA4A779-2AFB-4B24-9E2B-915D36BD1439}"/>
    <cellStyle name="highlightText 28 11 2" xfId="13138" xr:uid="{0B1BE87E-0314-45E2-84C4-D8522FED784B}"/>
    <cellStyle name="highlightText 28 12" xfId="13139" xr:uid="{22A2E53E-E03C-4279-A550-2C45381B5F74}"/>
    <cellStyle name="highlightText 28 12 2" xfId="13140" xr:uid="{42135808-5E98-497A-958E-98B1C4484FBA}"/>
    <cellStyle name="highlightText 28 13" xfId="13141" xr:uid="{2C3ED64D-5542-4C7F-93FE-AE7E4D55C5C1}"/>
    <cellStyle name="highlightText 28 13 2" xfId="13142" xr:uid="{538E1885-5C9E-43CD-AFE4-77ED96021649}"/>
    <cellStyle name="highlightText 28 14" xfId="13143" xr:uid="{C4AD4063-EED1-4913-B907-854F2A8B6D8A}"/>
    <cellStyle name="highlightText 28 2" xfId="13144" xr:uid="{EBA3EEC1-5971-466A-A958-2AB712D3EB4E}"/>
    <cellStyle name="highlightText 28 2 2" xfId="13145" xr:uid="{B63A3AC0-A187-4E0F-BB7D-1E13EAB599AB}"/>
    <cellStyle name="highlightText 28 3" xfId="13146" xr:uid="{6321AD17-5B06-4121-A63E-B659CF520F9A}"/>
    <cellStyle name="highlightText 28 3 2" xfId="13147" xr:uid="{E1AA36F9-CB8B-42EB-BCEB-D16B632180C0}"/>
    <cellStyle name="highlightText 28 4" xfId="13148" xr:uid="{2E878A4C-E2C8-40CB-8DD9-D0D828A3D610}"/>
    <cellStyle name="highlightText 28 4 2" xfId="13149" xr:uid="{32204945-A74A-490A-99FA-1BFF204880D2}"/>
    <cellStyle name="highlightText 28 5" xfId="13150" xr:uid="{882FD18E-A1B5-46E3-AF0B-B2414842AFA0}"/>
    <cellStyle name="highlightText 28 5 2" xfId="13151" xr:uid="{692B0442-F7DB-4408-A76B-4305C8797637}"/>
    <cellStyle name="highlightText 28 6" xfId="13152" xr:uid="{293316E5-4081-46C7-919B-416AFA222629}"/>
    <cellStyle name="highlightText 28 6 2" xfId="13153" xr:uid="{C983B37D-5EF0-4B63-9893-9DD478BACC54}"/>
    <cellStyle name="highlightText 28 7" xfId="13154" xr:uid="{58D67B8F-C3C6-442B-A74F-B4653CBD0F0B}"/>
    <cellStyle name="highlightText 28 7 2" xfId="13155" xr:uid="{803B1FFA-41A6-429E-BC85-B8CBED08B61B}"/>
    <cellStyle name="highlightText 28 8" xfId="13156" xr:uid="{69AE3DD0-0D3D-4BE2-B163-E209461B29E5}"/>
    <cellStyle name="highlightText 28 8 2" xfId="13157" xr:uid="{1CF1A772-C317-4837-93AE-E7FD608D9177}"/>
    <cellStyle name="highlightText 28 9" xfId="13158" xr:uid="{4A310AA4-6D41-48DC-B069-D214F294A575}"/>
    <cellStyle name="highlightText 28 9 2" xfId="13159" xr:uid="{63BCECA5-255F-4E80-BB62-BB12EF8AF351}"/>
    <cellStyle name="highlightText 29" xfId="13160" xr:uid="{1A8B1E4C-FE30-48B0-B635-922FE48F1EDE}"/>
    <cellStyle name="highlightText 29 2" xfId="13161" xr:uid="{F33C4EBB-B241-4643-A6C6-331108D57AB5}"/>
    <cellStyle name="highlightText 3" xfId="13162" xr:uid="{08CA9872-1778-415B-81AB-F754B4607BF5}"/>
    <cellStyle name="highlightText 3 10" xfId="13163" xr:uid="{D5BBAB32-8E1B-4729-B000-651CF3820CE4}"/>
    <cellStyle name="highlightText 3 10 2" xfId="13164" xr:uid="{A91C7421-056B-41F2-ADC4-3DC2E12077C3}"/>
    <cellStyle name="highlightText 3 11" xfId="13165" xr:uid="{03562B7B-428F-4A6B-990E-1EBDCD663625}"/>
    <cellStyle name="highlightText 3 11 2" xfId="13166" xr:uid="{CAC79FBE-B1E9-420F-82C7-296DA58473A5}"/>
    <cellStyle name="highlightText 3 12" xfId="13167" xr:uid="{C0AF6A55-3D0B-4CDF-A560-F40334A45830}"/>
    <cellStyle name="highlightText 3 12 2" xfId="13168" xr:uid="{B96F8673-AEDD-4C62-AEFA-FC27444B1213}"/>
    <cellStyle name="highlightText 3 13" xfId="13169" xr:uid="{7DF62AB4-B017-48B6-BFD6-B11433B74C01}"/>
    <cellStyle name="highlightText 3 13 2" xfId="13170" xr:uid="{21FBA626-D2E1-4174-A041-1B4B744FD025}"/>
    <cellStyle name="highlightText 3 14" xfId="13171" xr:uid="{FAD3BD27-278E-49E4-8909-2D50ED8CD151}"/>
    <cellStyle name="highlightText 3 14 2" xfId="13172" xr:uid="{A174AD0E-A0D7-4FCC-AD6D-4BC663902592}"/>
    <cellStyle name="highlightText 3 15" xfId="13173" xr:uid="{662454B6-B137-4BE7-9FB3-BEA6CB47B959}"/>
    <cellStyle name="highlightText 3 2" xfId="13174" xr:uid="{B0BD539F-1532-49B3-8EAE-F34724A86397}"/>
    <cellStyle name="highlightText 3 2 2" xfId="13175" xr:uid="{E85BA58D-0558-40C2-8D15-8E6AF5A448A3}"/>
    <cellStyle name="highlightText 3 3" xfId="13176" xr:uid="{CD8F138D-F06A-47E3-98CE-E3732766720A}"/>
    <cellStyle name="highlightText 3 3 2" xfId="13177" xr:uid="{446B8776-B16C-4732-A2AD-68780D1E26DE}"/>
    <cellStyle name="highlightText 3 4" xfId="13178" xr:uid="{C2C57670-B672-42C5-AE44-7DA2BA240006}"/>
    <cellStyle name="highlightText 3 4 2" xfId="13179" xr:uid="{A8EA0A9E-872A-4133-816B-26DE75C2EA8E}"/>
    <cellStyle name="highlightText 3 5" xfId="13180" xr:uid="{1DA4C95A-B40D-4453-B474-DBF28F91B947}"/>
    <cellStyle name="highlightText 3 5 2" xfId="13181" xr:uid="{D4E3B9FF-7384-4045-9137-FDB7BA96A232}"/>
    <cellStyle name="highlightText 3 6" xfId="13182" xr:uid="{986038C0-A278-4149-BFA4-C15983548514}"/>
    <cellStyle name="highlightText 3 6 2" xfId="13183" xr:uid="{846D3FE3-7137-4E98-BAC7-33AB5D56F3A8}"/>
    <cellStyle name="highlightText 3 7" xfId="13184" xr:uid="{2EDEA562-FBEC-4C3E-A358-CEBA7F5A3237}"/>
    <cellStyle name="highlightText 3 7 2" xfId="13185" xr:uid="{74B7F368-B599-4AC4-99EB-FE85260D6CB5}"/>
    <cellStyle name="highlightText 3 8" xfId="13186" xr:uid="{3F4DB0E9-CDFA-46ED-8C99-11D70A6B0D2F}"/>
    <cellStyle name="highlightText 3 8 2" xfId="13187" xr:uid="{BB8F214A-CFC7-4ECD-B1EF-07BB27C6F35B}"/>
    <cellStyle name="highlightText 3 9" xfId="13188" xr:uid="{0953CB88-1260-4888-B6AA-55642E24072B}"/>
    <cellStyle name="highlightText 3 9 2" xfId="13189" xr:uid="{31ABD9F0-21ED-4326-A7C7-943BCB0D0BD4}"/>
    <cellStyle name="highlightText 30" xfId="13190" xr:uid="{1D6EB23F-1353-4532-81A7-B4BAB77E1B9F}"/>
    <cellStyle name="highlightText 30 2" xfId="13191" xr:uid="{A0964B85-D277-4250-93AF-48CD3561F7C8}"/>
    <cellStyle name="highlightText 31" xfId="13192" xr:uid="{928A7EF8-56A8-4179-9C30-49D4AC5076FC}"/>
    <cellStyle name="highlightText 31 2" xfId="13193" xr:uid="{8A68DD82-4FBC-4662-94FC-FB44EF568E0A}"/>
    <cellStyle name="highlightText 32" xfId="13194" xr:uid="{2A7737A5-60C9-46F1-83B4-709DAB1D4CB5}"/>
    <cellStyle name="highlightText 32 2" xfId="13195" xr:uid="{3F2F177C-E393-41C4-8AEC-F049370D1183}"/>
    <cellStyle name="highlightText 33" xfId="13196" xr:uid="{38DBBA88-921C-4FE7-A8C4-30FB1F915C90}"/>
    <cellStyle name="highlightText 4" xfId="13197" xr:uid="{1767F78F-7AE6-4B23-BA1B-576024BFC477}"/>
    <cellStyle name="highlightText 4 10" xfId="13198" xr:uid="{72DE4336-6A27-4E9F-8D99-57B316C5D171}"/>
    <cellStyle name="highlightText 4 10 2" xfId="13199" xr:uid="{061954EA-EAB6-48A0-95D4-571098922990}"/>
    <cellStyle name="highlightText 4 11" xfId="13200" xr:uid="{37803DF3-A587-4034-9531-98DDD4F62063}"/>
    <cellStyle name="highlightText 4 11 2" xfId="13201" xr:uid="{40D840DA-3A1D-4DFF-A6E9-B19FB2CCA020}"/>
    <cellStyle name="highlightText 4 12" xfId="13202" xr:uid="{12E123FE-0AE5-4A31-BA35-AA880CBCD277}"/>
    <cellStyle name="highlightText 4 12 2" xfId="13203" xr:uid="{BE565F6A-6971-4634-88DF-94032A6A3EF7}"/>
    <cellStyle name="highlightText 4 13" xfId="13204" xr:uid="{AD270528-2CBB-4780-A495-57A17F5E48E3}"/>
    <cellStyle name="highlightText 4 13 2" xfId="13205" xr:uid="{0EBDD95D-37BC-41DF-9DBB-1BE3A81F665B}"/>
    <cellStyle name="highlightText 4 14" xfId="13206" xr:uid="{7B3585B4-6F08-4BC7-A408-3D46BEEC25DC}"/>
    <cellStyle name="highlightText 4 14 2" xfId="13207" xr:uid="{417B657F-046C-429E-91E1-079AF20D7435}"/>
    <cellStyle name="highlightText 4 15" xfId="13208" xr:uid="{164088EA-1E68-4447-B1A4-0E728A7E30F4}"/>
    <cellStyle name="highlightText 4 2" xfId="13209" xr:uid="{1C463B80-7CE4-4039-8F5A-27D369E8F796}"/>
    <cellStyle name="highlightText 4 2 2" xfId="13210" xr:uid="{5DBDE216-A3FF-488F-8C27-CE6184633143}"/>
    <cellStyle name="highlightText 4 3" xfId="13211" xr:uid="{423C9017-AD24-4957-981C-E69D013C2D01}"/>
    <cellStyle name="highlightText 4 3 2" xfId="13212" xr:uid="{1222984A-A97F-4E17-81FD-1EC5AAE913C8}"/>
    <cellStyle name="highlightText 4 4" xfId="13213" xr:uid="{1ADEF875-8482-4DDD-A939-8A872940B381}"/>
    <cellStyle name="highlightText 4 4 2" xfId="13214" xr:uid="{1C1CA97D-F1B0-4D93-9E17-C94CA030DE71}"/>
    <cellStyle name="highlightText 4 5" xfId="13215" xr:uid="{56EF308B-97F9-4E15-BF9C-0A5DE692EFF2}"/>
    <cellStyle name="highlightText 4 5 2" xfId="13216" xr:uid="{717807D9-CAB6-4E97-B73B-DE16D6ED9C1C}"/>
    <cellStyle name="highlightText 4 6" xfId="13217" xr:uid="{2ACCECC4-B278-4821-BED6-F4E726F52CCF}"/>
    <cellStyle name="highlightText 4 6 2" xfId="13218" xr:uid="{FC626434-B5AF-451C-A7D2-EFEE249FDFE2}"/>
    <cellStyle name="highlightText 4 7" xfId="13219" xr:uid="{8E4CB0DD-BEC0-410A-88A7-399435768064}"/>
    <cellStyle name="highlightText 4 7 2" xfId="13220" xr:uid="{73E4FA81-211B-4D03-A504-49C530B43CFE}"/>
    <cellStyle name="highlightText 4 8" xfId="13221" xr:uid="{33920D00-3CD7-4086-A8B3-148C27FE1457}"/>
    <cellStyle name="highlightText 4 8 2" xfId="13222" xr:uid="{1802BA37-D929-4EA3-8295-7A3EA665588B}"/>
    <cellStyle name="highlightText 4 9" xfId="13223" xr:uid="{7696A381-6B31-44B9-8553-9C4D5CF694EC}"/>
    <cellStyle name="highlightText 4 9 2" xfId="13224" xr:uid="{FC2A685B-4701-4242-8749-ADFD3C9A306C}"/>
    <cellStyle name="highlightText 5" xfId="13225" xr:uid="{9A218174-BB04-41EC-8D4A-C054EF040EA2}"/>
    <cellStyle name="highlightText 5 10" xfId="13226" xr:uid="{01AE1684-AFE5-4479-862F-6B06F567AD1C}"/>
    <cellStyle name="highlightText 5 10 2" xfId="13227" xr:uid="{4ED9979D-7B86-42EC-862C-246368018E01}"/>
    <cellStyle name="highlightText 5 11" xfId="13228" xr:uid="{5DC06DE5-F558-4AEF-9EB9-305B0A2264A1}"/>
    <cellStyle name="highlightText 5 11 2" xfId="13229" xr:uid="{20ACC3E4-CE4F-4AF0-A7AF-84EF4D0A78D1}"/>
    <cellStyle name="highlightText 5 12" xfId="13230" xr:uid="{D9330A8E-C947-4BAA-82EC-A3FE8EB7EA94}"/>
    <cellStyle name="highlightText 5 12 2" xfId="13231" xr:uid="{BC697055-C880-4D61-BCA7-E7E1822C4CB1}"/>
    <cellStyle name="highlightText 5 13" xfId="13232" xr:uid="{B0257B35-0340-4D9E-BB32-0D6340501E49}"/>
    <cellStyle name="highlightText 5 13 2" xfId="13233" xr:uid="{283FC63F-0811-46DF-8A5B-B401E63E9A44}"/>
    <cellStyle name="highlightText 5 14" xfId="13234" xr:uid="{29510BEE-0380-4FC0-B2B4-232589E03409}"/>
    <cellStyle name="highlightText 5 14 2" xfId="13235" xr:uid="{DA598E82-DD59-46CE-844A-C3AB7FF0E0BF}"/>
    <cellStyle name="highlightText 5 15" xfId="13236" xr:uid="{077DB8CD-0F9F-4C3A-BAAF-D3A4DA1382B3}"/>
    <cellStyle name="highlightText 5 2" xfId="13237" xr:uid="{88502669-25DC-43B9-9C62-13B4FFCE400A}"/>
    <cellStyle name="highlightText 5 2 2" xfId="13238" xr:uid="{C1F203BF-809F-4282-AC93-F42987440EBC}"/>
    <cellStyle name="highlightText 5 3" xfId="13239" xr:uid="{E2526A2D-7950-40D7-A365-F6AB358379D5}"/>
    <cellStyle name="highlightText 5 3 2" xfId="13240" xr:uid="{6C3CF808-E9F2-42ED-816A-59D18ED6A24D}"/>
    <cellStyle name="highlightText 5 4" xfId="13241" xr:uid="{C87F0978-1ACC-4C38-B867-DD5997115AA7}"/>
    <cellStyle name="highlightText 5 4 2" xfId="13242" xr:uid="{26BAF199-3DC2-4EB4-8F37-611474DBEC82}"/>
    <cellStyle name="highlightText 5 5" xfId="13243" xr:uid="{A784A5B4-9695-4F44-84AB-8D8782C889DD}"/>
    <cellStyle name="highlightText 5 5 2" xfId="13244" xr:uid="{F2132083-E69C-4F59-A01A-77DB00244D46}"/>
    <cellStyle name="highlightText 5 6" xfId="13245" xr:uid="{4FC94A17-1E84-4DC5-AA8C-58EA604FDB92}"/>
    <cellStyle name="highlightText 5 6 2" xfId="13246" xr:uid="{7148A49B-C259-4605-9524-A7EB6A29F73B}"/>
    <cellStyle name="highlightText 5 7" xfId="13247" xr:uid="{8B437271-ACAF-4534-8192-6601768D1F4E}"/>
    <cellStyle name="highlightText 5 7 2" xfId="13248" xr:uid="{A3A878FB-60D2-4DB6-9890-C224E6E8FE20}"/>
    <cellStyle name="highlightText 5 8" xfId="13249" xr:uid="{B743CAE0-9B46-4D50-9682-EA17BE754154}"/>
    <cellStyle name="highlightText 5 8 2" xfId="13250" xr:uid="{86C526CC-C6CB-4AAF-9235-A70B4485AB3F}"/>
    <cellStyle name="highlightText 5 9" xfId="13251" xr:uid="{C940276C-6B15-48E2-9141-A08636B99C29}"/>
    <cellStyle name="highlightText 5 9 2" xfId="13252" xr:uid="{E1CDB7CB-49B1-49DA-B6D5-26A5A5DD6D5A}"/>
    <cellStyle name="highlightText 6" xfId="13253" xr:uid="{8703BA87-25BD-4752-AC31-D094F455EACC}"/>
    <cellStyle name="highlightText 6 10" xfId="13254" xr:uid="{AB4A8B00-F23C-4466-8A2B-984AE7AFE6E6}"/>
    <cellStyle name="highlightText 6 10 2" xfId="13255" xr:uid="{ED4D6BB5-F152-4168-A639-7D7BD1423888}"/>
    <cellStyle name="highlightText 6 11" xfId="13256" xr:uid="{ED45265D-9F58-4309-BCEA-9D8D2EA3E7F4}"/>
    <cellStyle name="highlightText 6 11 2" xfId="13257" xr:uid="{E996CF02-CC61-40B3-820E-E9E30B9BCDC6}"/>
    <cellStyle name="highlightText 6 12" xfId="13258" xr:uid="{3D8D4F76-B171-468D-9E68-6F99505168EF}"/>
    <cellStyle name="highlightText 6 12 2" xfId="13259" xr:uid="{52CC73E2-5D91-4035-93FE-50A57F7DF564}"/>
    <cellStyle name="highlightText 6 13" xfId="13260" xr:uid="{6DD5C4FD-0F78-4E9C-91DC-385BB47F0F81}"/>
    <cellStyle name="highlightText 6 13 2" xfId="13261" xr:uid="{91623326-B9A3-4091-A146-2F8A5708134A}"/>
    <cellStyle name="highlightText 6 14" xfId="13262" xr:uid="{F073BC2E-8566-459C-B09C-F15A0FBA13F0}"/>
    <cellStyle name="highlightText 6 14 2" xfId="13263" xr:uid="{872D6403-1854-4B95-9C0F-78596B2F82A5}"/>
    <cellStyle name="highlightText 6 15" xfId="13264" xr:uid="{BE13E299-5994-4C96-B192-CCAD21B6612B}"/>
    <cellStyle name="highlightText 6 2" xfId="13265" xr:uid="{A6638955-1899-4CA1-AB3D-377FCD51B40E}"/>
    <cellStyle name="highlightText 6 2 2" xfId="13266" xr:uid="{44C674CC-FABC-4B2B-B8D7-B7A1E525111B}"/>
    <cellStyle name="highlightText 6 3" xfId="13267" xr:uid="{242315EC-9579-4996-9BDD-04CD4CD6C9D9}"/>
    <cellStyle name="highlightText 6 3 2" xfId="13268" xr:uid="{8D27910C-8429-4CFD-B39B-7EE47EC8AE76}"/>
    <cellStyle name="highlightText 6 4" xfId="13269" xr:uid="{FF5C3698-56FA-4947-9223-B831E4A8A0F0}"/>
    <cellStyle name="highlightText 6 4 2" xfId="13270" xr:uid="{7FBAE1A9-B37B-424E-8998-34FA3D5214B8}"/>
    <cellStyle name="highlightText 6 5" xfId="13271" xr:uid="{BBAE2BDD-CC09-47DF-BE46-8C6043EFDE42}"/>
    <cellStyle name="highlightText 6 5 2" xfId="13272" xr:uid="{F241A4A8-2C01-42C8-BE0F-0A19CE54AA82}"/>
    <cellStyle name="highlightText 6 6" xfId="13273" xr:uid="{46DCF987-E605-4087-A0E6-2B424DC66505}"/>
    <cellStyle name="highlightText 6 6 2" xfId="13274" xr:uid="{8B593C31-7334-4A76-8920-C60260219E07}"/>
    <cellStyle name="highlightText 6 7" xfId="13275" xr:uid="{19589F0E-527C-43E3-A822-45D35E61A998}"/>
    <cellStyle name="highlightText 6 7 2" xfId="13276" xr:uid="{10DC7ED8-FE5C-4BE9-BC39-1E0B0B2D73AA}"/>
    <cellStyle name="highlightText 6 8" xfId="13277" xr:uid="{63DA3944-679E-42ED-AFE1-E805D1AA4DEF}"/>
    <cellStyle name="highlightText 6 8 2" xfId="13278" xr:uid="{0D67C685-83A3-4815-9F0B-F4FEEDC12C54}"/>
    <cellStyle name="highlightText 6 9" xfId="13279" xr:uid="{2BCCC708-3EB7-40DC-AC7B-4950C20951B9}"/>
    <cellStyle name="highlightText 6 9 2" xfId="13280" xr:uid="{DB35FDF4-E24F-478A-B732-02F37881ADA3}"/>
    <cellStyle name="highlightText 7" xfId="13281" xr:uid="{CBB92A72-7669-4C03-BAA9-4F050F44FBD4}"/>
    <cellStyle name="highlightText 7 10" xfId="13282" xr:uid="{13719176-E120-4B42-AB4A-2A1C88D7EF58}"/>
    <cellStyle name="highlightText 7 10 2" xfId="13283" xr:uid="{2019B5E8-8EEE-4B19-9E8A-DA4148518A8D}"/>
    <cellStyle name="highlightText 7 11" xfId="13284" xr:uid="{146427C0-5FAB-4963-AD56-48DA6FDCC402}"/>
    <cellStyle name="highlightText 7 11 2" xfId="13285" xr:uid="{C5FDF652-5C62-467B-A345-1230EDD7B947}"/>
    <cellStyle name="highlightText 7 12" xfId="13286" xr:uid="{AA9E92D5-C312-4088-9B68-4852178E4724}"/>
    <cellStyle name="highlightText 7 12 2" xfId="13287" xr:uid="{AEE4F606-DD8B-40F2-97F4-0C87321BA701}"/>
    <cellStyle name="highlightText 7 13" xfId="13288" xr:uid="{28B9BF9B-44E6-4F13-B838-E95D833EA0BD}"/>
    <cellStyle name="highlightText 7 13 2" xfId="13289" xr:uid="{C3EAEA6B-08E7-470A-B2A4-1D96ADD36865}"/>
    <cellStyle name="highlightText 7 14" xfId="13290" xr:uid="{781DD5F8-4000-41A2-9E20-2E24D570603B}"/>
    <cellStyle name="highlightText 7 14 2" xfId="13291" xr:uid="{705B0118-1024-4E86-837C-2A95C0A235DF}"/>
    <cellStyle name="highlightText 7 15" xfId="13292" xr:uid="{811253B0-4B77-41E4-B78B-BF9E77B8EE8E}"/>
    <cellStyle name="highlightText 7 2" xfId="13293" xr:uid="{F3FEE6E5-6B04-4ADD-A8D6-51F6F1BE8C4F}"/>
    <cellStyle name="highlightText 7 2 2" xfId="13294" xr:uid="{DDBC3DC7-7E23-4DE1-84CB-665DE6863E78}"/>
    <cellStyle name="highlightText 7 3" xfId="13295" xr:uid="{890444D0-1C8B-456A-8DD4-1D75A1CA80A6}"/>
    <cellStyle name="highlightText 7 3 2" xfId="13296" xr:uid="{A1161B2D-ED2C-4F0D-8BEE-D666A8B120CA}"/>
    <cellStyle name="highlightText 7 4" xfId="13297" xr:uid="{365B0764-E264-46EB-82BD-306A7996E5B7}"/>
    <cellStyle name="highlightText 7 4 2" xfId="13298" xr:uid="{302AD293-DF42-46B6-879F-71B607C25390}"/>
    <cellStyle name="highlightText 7 5" xfId="13299" xr:uid="{7ECF58FF-D0D2-40C6-8A25-6775F4F6E3C9}"/>
    <cellStyle name="highlightText 7 5 2" xfId="13300" xr:uid="{2BA2A95A-6B7D-4AFE-AFD8-F877A5D37FCE}"/>
    <cellStyle name="highlightText 7 6" xfId="13301" xr:uid="{EB1B244B-DDEC-4DB7-84EE-870113285412}"/>
    <cellStyle name="highlightText 7 6 2" xfId="13302" xr:uid="{1043B9EA-A45A-4CD4-A540-638EDAB84D71}"/>
    <cellStyle name="highlightText 7 7" xfId="13303" xr:uid="{753E00FE-7ABF-4273-A467-FFE8F3C14119}"/>
    <cellStyle name="highlightText 7 7 2" xfId="13304" xr:uid="{D695302D-0BAE-4D3D-9531-3AACC8AE91B7}"/>
    <cellStyle name="highlightText 7 8" xfId="13305" xr:uid="{BDFF9F35-2D4F-4AA0-93C8-1ED4B59603C9}"/>
    <cellStyle name="highlightText 7 8 2" xfId="13306" xr:uid="{832F158B-475E-4B02-9283-EEA7E1674D66}"/>
    <cellStyle name="highlightText 7 9" xfId="13307" xr:uid="{A2F8A335-B215-4D22-92AB-EDBD97E2570D}"/>
    <cellStyle name="highlightText 7 9 2" xfId="13308" xr:uid="{F0F869D0-71F8-4DB0-9E98-5E38B1B0DDDA}"/>
    <cellStyle name="highlightText 8" xfId="13309" xr:uid="{C045F03B-B889-4341-A9B6-DF9F6F0F1EA8}"/>
    <cellStyle name="highlightText 8 10" xfId="13310" xr:uid="{D532AC5C-DB38-4C19-B042-9FC32D5CFE08}"/>
    <cellStyle name="highlightText 8 10 2" xfId="13311" xr:uid="{27459A6D-7FA4-4F10-A444-A54FE2F5513A}"/>
    <cellStyle name="highlightText 8 11" xfId="13312" xr:uid="{64144ABB-D776-4C89-BA7F-7F778C847CBE}"/>
    <cellStyle name="highlightText 8 11 2" xfId="13313" xr:uid="{E64A9C3C-1C4C-472C-A972-A13470A3460C}"/>
    <cellStyle name="highlightText 8 12" xfId="13314" xr:uid="{D085C1DE-4EA7-40D6-8509-E1E8E4EB9DDA}"/>
    <cellStyle name="highlightText 8 12 2" xfId="13315" xr:uid="{D3F5FAE4-B49A-4F35-AFEF-7BD4E637F37A}"/>
    <cellStyle name="highlightText 8 13" xfId="13316" xr:uid="{FCA1128A-3C39-40A7-9231-46AA098F6744}"/>
    <cellStyle name="highlightText 8 13 2" xfId="13317" xr:uid="{550A7281-CDD2-442E-B7BC-A6D6FF89351E}"/>
    <cellStyle name="highlightText 8 14" xfId="13318" xr:uid="{2A726325-675A-4982-8192-38AAD05A3E43}"/>
    <cellStyle name="highlightText 8 14 2" xfId="13319" xr:uid="{45A6C83C-CA1E-4F47-81B7-AD74AA6A602B}"/>
    <cellStyle name="highlightText 8 15" xfId="13320" xr:uid="{3A33A3D1-BC7F-4CCC-AB4D-80639A32D254}"/>
    <cellStyle name="highlightText 8 2" xfId="13321" xr:uid="{4FC4DC17-3A3E-4356-A8C8-EF69DD46938D}"/>
    <cellStyle name="highlightText 8 2 2" xfId="13322" xr:uid="{700F743D-FA01-44E9-A452-3E65875FE832}"/>
    <cellStyle name="highlightText 8 3" xfId="13323" xr:uid="{9FBD91E3-0C51-49CE-ADB9-CCDFD33A0BE5}"/>
    <cellStyle name="highlightText 8 3 2" xfId="13324" xr:uid="{523C9BDE-5FF1-4D85-9BA9-6EEFDE2501EE}"/>
    <cellStyle name="highlightText 8 4" xfId="13325" xr:uid="{65D06AB3-0569-497A-B93D-69F38177753E}"/>
    <cellStyle name="highlightText 8 4 2" xfId="13326" xr:uid="{A00081B9-44E1-4699-9D97-540916C69AC5}"/>
    <cellStyle name="highlightText 8 5" xfId="13327" xr:uid="{E8EBEE27-76F5-4124-A649-CC13995D6284}"/>
    <cellStyle name="highlightText 8 5 2" xfId="13328" xr:uid="{1A46F459-FB14-40DE-8773-646D976F2ADC}"/>
    <cellStyle name="highlightText 8 6" xfId="13329" xr:uid="{96D7FD71-6A1C-45B8-AFE6-3DC66B0586F4}"/>
    <cellStyle name="highlightText 8 6 2" xfId="13330" xr:uid="{A0F5252C-EFF0-43C8-8E69-B4EBDF6A62CC}"/>
    <cellStyle name="highlightText 8 7" xfId="13331" xr:uid="{C8996750-F178-492A-ABD6-34D12AF9885C}"/>
    <cellStyle name="highlightText 8 7 2" xfId="13332" xr:uid="{142CE3D7-037B-4DDA-BC46-F6A19CE2588C}"/>
    <cellStyle name="highlightText 8 8" xfId="13333" xr:uid="{0B8EB155-6ED8-4E59-9E70-944360D75FDE}"/>
    <cellStyle name="highlightText 8 8 2" xfId="13334" xr:uid="{5620B2F1-8FCE-4EB1-A728-96C83F1B9B2D}"/>
    <cellStyle name="highlightText 8 9" xfId="13335" xr:uid="{EA28B4B7-B308-4B1B-A2B8-FDAE8D0D1404}"/>
    <cellStyle name="highlightText 8 9 2" xfId="13336" xr:uid="{07BE95D5-9154-4C07-9532-321AF19D27DA}"/>
    <cellStyle name="highlightText 9" xfId="13337" xr:uid="{89BC9ECB-A577-4C55-BC99-D6D5E5B0172A}"/>
    <cellStyle name="highlightText 9 10" xfId="13338" xr:uid="{C0C2E981-26ED-43A6-AFA5-D8C7E588E92D}"/>
    <cellStyle name="highlightText 9 10 2" xfId="13339" xr:uid="{067489D3-9AD1-466A-A1B3-E1F00457E671}"/>
    <cellStyle name="highlightText 9 11" xfId="13340" xr:uid="{0D148090-E154-425E-B9DF-539E40905844}"/>
    <cellStyle name="highlightText 9 11 2" xfId="13341" xr:uid="{9D22C71B-F45C-4E5D-8D08-0922311AAA42}"/>
    <cellStyle name="highlightText 9 12" xfId="13342" xr:uid="{4B4AAAC6-4DAE-4DEA-A528-6AD1BE227CA4}"/>
    <cellStyle name="highlightText 9 12 2" xfId="13343" xr:uid="{E136AB71-C362-4679-AF4C-D1F9BEDD8351}"/>
    <cellStyle name="highlightText 9 13" xfId="13344" xr:uid="{CF5DAE80-D344-4BB3-9354-67FFBA45D72F}"/>
    <cellStyle name="highlightText 9 13 2" xfId="13345" xr:uid="{EDCE0EA2-4C6E-472F-9824-26354A8FBAF1}"/>
    <cellStyle name="highlightText 9 14" xfId="13346" xr:uid="{67D75992-5662-4406-AE9B-9DDB3EBD8D37}"/>
    <cellStyle name="highlightText 9 14 2" xfId="13347" xr:uid="{BA91FC93-46F0-40BE-B12D-3D48D5FD2F9C}"/>
    <cellStyle name="highlightText 9 15" xfId="13348" xr:uid="{90326E76-0172-43FD-BD81-E23072C922B0}"/>
    <cellStyle name="highlightText 9 2" xfId="13349" xr:uid="{50DEFF61-E373-4B08-A0E9-ACC6BA96716C}"/>
    <cellStyle name="highlightText 9 2 2" xfId="13350" xr:uid="{42BABC1C-5E96-465E-B2F2-6EF6DB9BFB27}"/>
    <cellStyle name="highlightText 9 3" xfId="13351" xr:uid="{5B3E7003-A32D-4AAC-AC24-052A3BAB2779}"/>
    <cellStyle name="highlightText 9 3 2" xfId="13352" xr:uid="{C2264C5A-4644-42EC-9075-E0CA5303C45A}"/>
    <cellStyle name="highlightText 9 4" xfId="13353" xr:uid="{695BC28F-4B96-47D8-B1A4-721DDEE61EF3}"/>
    <cellStyle name="highlightText 9 4 2" xfId="13354" xr:uid="{2C13F5F8-9F30-46A1-83A8-DC30DCF4AD8E}"/>
    <cellStyle name="highlightText 9 5" xfId="13355" xr:uid="{764A6483-07E2-4B8C-A016-3DE100A87C55}"/>
    <cellStyle name="highlightText 9 5 2" xfId="13356" xr:uid="{0826B63C-2E54-41AA-A55F-10865DF78812}"/>
    <cellStyle name="highlightText 9 6" xfId="13357" xr:uid="{5900E26C-F2A7-439F-A092-4189443CEBA9}"/>
    <cellStyle name="highlightText 9 6 2" xfId="13358" xr:uid="{5546593F-20E0-4B53-A0AE-535080BA21C4}"/>
    <cellStyle name="highlightText 9 7" xfId="13359" xr:uid="{2A4EE113-5FC6-4E58-A33D-AE0843D8A30D}"/>
    <cellStyle name="highlightText 9 7 2" xfId="13360" xr:uid="{CDC9B756-E0BA-48FB-8F35-422432FF1159}"/>
    <cellStyle name="highlightText 9 8" xfId="13361" xr:uid="{B6035A1F-B8FE-4B47-AACC-2B9E98942A8D}"/>
    <cellStyle name="highlightText 9 8 2" xfId="13362" xr:uid="{65A1F072-8093-4FCE-92C1-498782E0E306}"/>
    <cellStyle name="highlightText 9 9" xfId="13363" xr:uid="{CBD608B6-97F8-408D-BAF5-C638D4CE2AE3}"/>
    <cellStyle name="highlightText 9 9 2" xfId="13364" xr:uid="{B4521829-BE17-49EB-8413-3BA7748319DD}"/>
    <cellStyle name="Hipervínculo 2" xfId="13365" xr:uid="{708D7ACE-2D16-4CC4-B35D-F9887BAD5136}"/>
    <cellStyle name="Hivatkozott cella" xfId="13366" xr:uid="{084936E4-2EB7-44BD-A0AD-807C11DF09F4}"/>
    <cellStyle name="Hyperkobling 2" xfId="13367" xr:uid="{BEEAD91B-8720-403E-AB40-EE2E43954DAE}"/>
    <cellStyle name="Hyperlink 2" xfId="62" xr:uid="{C89BB2B3-4974-4686-A72D-E53F4A8E5065}"/>
    <cellStyle name="Hyperlink 2 2" xfId="61073" xr:uid="{EE95B247-5DC2-465F-8045-54EF53EBF528}"/>
    <cellStyle name="Hyperlink 2 3" xfId="13368" xr:uid="{0997C8D3-4531-4A4D-B20D-AFFD612B93BC}"/>
    <cellStyle name="Hyperlink 3" xfId="13369" xr:uid="{23A166DC-95A6-423C-8FDB-503D99E2515B}"/>
    <cellStyle name="Hyperlink 3 2" xfId="13370" xr:uid="{4596DC04-5AFC-4416-BDB4-00CE981730EF}"/>
    <cellStyle name="Hyperlink 4" xfId="61309" xr:uid="{69CBD705-F5C8-4DC5-8B46-17FE25ED32F9}"/>
    <cellStyle name="Incorrecto" xfId="13371" xr:uid="{8B705024-6CB4-4131-9794-C14A4D822794}"/>
    <cellStyle name="Inndata" xfId="14" builtinId="20" customBuiltin="1"/>
    <cellStyle name="Inndata 2" xfId="13372" xr:uid="{50F76795-2C94-4EF9-8E76-0918F7061FE9}"/>
    <cellStyle name="Inndata 2 10" xfId="13373" xr:uid="{8887A2FB-7ED6-48DF-92EF-7360550FAD50}"/>
    <cellStyle name="Inndata 2 10 10" xfId="13374" xr:uid="{0C503DC6-D7B8-4F0B-9AE6-771BD3022159}"/>
    <cellStyle name="Inndata 2 10 10 2" xfId="13375" xr:uid="{B8EC13AB-5E3B-4DC1-ACB6-3D118B26C6A9}"/>
    <cellStyle name="Inndata 2 10 11" xfId="13376" xr:uid="{E1479904-216C-43EE-B70B-73B93B103260}"/>
    <cellStyle name="Inndata 2 10 2" xfId="13377" xr:uid="{EE8F254D-3AB8-4480-AB87-6D9B92014D54}"/>
    <cellStyle name="Inndata 2 10 2 2" xfId="13378" xr:uid="{E2D9C311-2F5F-4718-AC3C-61C84321F3D5}"/>
    <cellStyle name="Inndata 2 10 3" xfId="13379" xr:uid="{7CD79E2D-56AA-407E-A0AC-211314E12316}"/>
    <cellStyle name="Inndata 2 10 3 2" xfId="13380" xr:uid="{6A8AF561-CA6A-4369-870E-68CC9B1E59E3}"/>
    <cellStyle name="Inndata 2 10 4" xfId="13381" xr:uid="{04EE2F2D-5648-4784-A949-19C75CC57CEC}"/>
    <cellStyle name="Inndata 2 10 4 2" xfId="13382" xr:uid="{8BF3A038-EB92-4C06-A1F9-9F22809A2A10}"/>
    <cellStyle name="Inndata 2 10 5" xfId="13383" xr:uid="{4E20670E-DA3E-47ED-AFFA-2DFB8E9CBF22}"/>
    <cellStyle name="Inndata 2 10 5 2" xfId="13384" xr:uid="{315ABBC4-1675-4401-8097-1FD0E253CE61}"/>
    <cellStyle name="Inndata 2 10 6" xfId="13385" xr:uid="{3395918F-EC48-4DC6-9500-E836DA61F19D}"/>
    <cellStyle name="Inndata 2 10 6 2" xfId="13386" xr:uid="{E1CF0AB4-E166-45FF-B039-8135106E8F47}"/>
    <cellStyle name="Inndata 2 10 7" xfId="13387" xr:uid="{DF5374F6-9A60-475D-AD87-D605677B78DC}"/>
    <cellStyle name="Inndata 2 10 7 2" xfId="13388" xr:uid="{A701B19C-DCF7-4C55-B7DC-0EE77DBFAF04}"/>
    <cellStyle name="Inndata 2 10 8" xfId="13389" xr:uid="{AB25FC34-DE77-4F6F-8D8D-52653A2C3FAD}"/>
    <cellStyle name="Inndata 2 10 8 2" xfId="13390" xr:uid="{19C5FB92-8E64-49E8-9E6F-DDE694057286}"/>
    <cellStyle name="Inndata 2 10 9" xfId="13391" xr:uid="{A6A0DDD1-FDC3-4F3D-87F3-C48CB91BA4CE}"/>
    <cellStyle name="Inndata 2 10 9 2" xfId="13392" xr:uid="{92B65740-CCBF-4F6F-80EB-A8CE4FBEAFF7}"/>
    <cellStyle name="Inndata 2 11" xfId="13393" xr:uid="{09E613F0-F074-40A8-B087-0BCFBBB50D11}"/>
    <cellStyle name="Inndata 2 11 10" xfId="13394" xr:uid="{D8823D7F-4264-41B6-86BC-4F0E51A017DE}"/>
    <cellStyle name="Inndata 2 11 10 2" xfId="13395" xr:uid="{138FAA61-8AED-455E-BB0D-E837FDC6EB07}"/>
    <cellStyle name="Inndata 2 11 11" xfId="13396" xr:uid="{44C5B423-E71F-4A83-B9DE-A2B65EB6FBE6}"/>
    <cellStyle name="Inndata 2 11 2" xfId="13397" xr:uid="{C16CB03A-60D8-4A06-9137-740852EC718B}"/>
    <cellStyle name="Inndata 2 11 2 2" xfId="13398" xr:uid="{8A29429C-C7A2-4AFB-89AC-0F42D273904E}"/>
    <cellStyle name="Inndata 2 11 3" xfId="13399" xr:uid="{F3BC9A91-96AA-44A6-9630-67463D8994F4}"/>
    <cellStyle name="Inndata 2 11 3 2" xfId="13400" xr:uid="{08A4F5F7-F617-40AE-811D-F64BEA4103DE}"/>
    <cellStyle name="Inndata 2 11 4" xfId="13401" xr:uid="{21D04367-06CC-49BE-9A5D-09816B19BA60}"/>
    <cellStyle name="Inndata 2 11 4 2" xfId="13402" xr:uid="{E2C33D78-EB95-475F-A29F-8280BF902B94}"/>
    <cellStyle name="Inndata 2 11 5" xfId="13403" xr:uid="{08424993-E20F-441C-A477-F0921CE49179}"/>
    <cellStyle name="Inndata 2 11 5 2" xfId="13404" xr:uid="{EE1B8838-F98D-456D-9355-84FDD8F382A1}"/>
    <cellStyle name="Inndata 2 11 6" xfId="13405" xr:uid="{315BEF29-0AB9-46B1-AB47-0637AAFB6B92}"/>
    <cellStyle name="Inndata 2 11 6 2" xfId="13406" xr:uid="{0316CA6B-ACD4-49A6-B3EC-3CCBED543822}"/>
    <cellStyle name="Inndata 2 11 7" xfId="13407" xr:uid="{58B04E7D-8E8B-4526-B2BD-7583946C6CF2}"/>
    <cellStyle name="Inndata 2 11 7 2" xfId="13408" xr:uid="{A960E664-9E6A-4C0B-B7A8-36EAD19F3183}"/>
    <cellStyle name="Inndata 2 11 8" xfId="13409" xr:uid="{F2AEADE3-7D8D-42EE-87E0-D9811AFDC845}"/>
    <cellStyle name="Inndata 2 11 8 2" xfId="13410" xr:uid="{CA4F9828-D21F-45ED-94E5-33C3DA01AE6E}"/>
    <cellStyle name="Inndata 2 11 9" xfId="13411" xr:uid="{9B714063-5D34-49A3-A74A-4426634E2831}"/>
    <cellStyle name="Inndata 2 11 9 2" xfId="13412" xr:uid="{E0344360-B600-4158-A468-5E9F0F18B392}"/>
    <cellStyle name="Inndata 2 12" xfId="13413" xr:uid="{5B57027F-19A3-4705-8563-DFC7E3EB9D09}"/>
    <cellStyle name="Inndata 2 12 10" xfId="13414" xr:uid="{447FF787-7903-4040-BEEA-65C1FF2B312E}"/>
    <cellStyle name="Inndata 2 12 10 2" xfId="13415" xr:uid="{0CAF4594-BBF7-4822-8BFF-A29132739E35}"/>
    <cellStyle name="Inndata 2 12 11" xfId="13416" xr:uid="{477E0D06-2F10-43F2-BC64-F49BCA8D6821}"/>
    <cellStyle name="Inndata 2 12 2" xfId="13417" xr:uid="{E5476634-D9C5-4EB9-97CF-1255A57BFC81}"/>
    <cellStyle name="Inndata 2 12 2 2" xfId="13418" xr:uid="{CDF69251-E298-496D-81F4-423D01A7219C}"/>
    <cellStyle name="Inndata 2 12 3" xfId="13419" xr:uid="{9AA645BD-6605-4B39-ABCA-1FEAD8D8D8E0}"/>
    <cellStyle name="Inndata 2 12 3 2" xfId="13420" xr:uid="{961FCAE2-6402-41C1-8BE4-670D90D2CDED}"/>
    <cellStyle name="Inndata 2 12 4" xfId="13421" xr:uid="{70C45337-636D-4742-9A79-14CE79FA09DD}"/>
    <cellStyle name="Inndata 2 12 4 2" xfId="13422" xr:uid="{3B890102-4982-4D98-97C0-55558ED600A6}"/>
    <cellStyle name="Inndata 2 12 5" xfId="13423" xr:uid="{5DDDE541-1F70-46BB-984D-C0AA22974E0C}"/>
    <cellStyle name="Inndata 2 12 5 2" xfId="13424" xr:uid="{296E1047-76E0-436A-BD76-0D4A6F69B2D0}"/>
    <cellStyle name="Inndata 2 12 6" xfId="13425" xr:uid="{2CFA56CC-0C9A-484E-87B0-E8B04AE5FDA9}"/>
    <cellStyle name="Inndata 2 12 6 2" xfId="13426" xr:uid="{0EF6D100-6804-4A76-AE10-10C418B7DD44}"/>
    <cellStyle name="Inndata 2 12 7" xfId="13427" xr:uid="{84ECDA58-34DD-4B66-82D4-7F028F89CDA8}"/>
    <cellStyle name="Inndata 2 12 7 2" xfId="13428" xr:uid="{04516AF7-21D9-45EE-B773-D098A8CE347E}"/>
    <cellStyle name="Inndata 2 12 8" xfId="13429" xr:uid="{B797D10D-F68F-4B57-AC65-BC70D7479107}"/>
    <cellStyle name="Inndata 2 12 8 2" xfId="13430" xr:uid="{F28CA765-06B7-4860-A23E-D3B6860C2207}"/>
    <cellStyle name="Inndata 2 12 9" xfId="13431" xr:uid="{0FD9643A-E2F1-47A2-844D-353217AAB1BC}"/>
    <cellStyle name="Inndata 2 12 9 2" xfId="13432" xr:uid="{4756AB31-04BF-49BA-842D-B99D72786A68}"/>
    <cellStyle name="Inndata 2 13" xfId="13433" xr:uid="{827DF7B7-9004-4706-9F4B-964976570CED}"/>
    <cellStyle name="Inndata 2 13 10" xfId="13434" xr:uid="{51B053AD-ACFC-4527-96FE-ADACEA43ED6A}"/>
    <cellStyle name="Inndata 2 13 10 2" xfId="13435" xr:uid="{7DF5A8AC-2267-4803-B620-9A2FC192C562}"/>
    <cellStyle name="Inndata 2 13 11" xfId="13436" xr:uid="{48E4AB69-3D2A-4AF7-A15C-120588738864}"/>
    <cellStyle name="Inndata 2 13 2" xfId="13437" xr:uid="{4776ADC5-C307-4CFB-8B86-7D757B31CBC5}"/>
    <cellStyle name="Inndata 2 13 2 2" xfId="13438" xr:uid="{9DBFFB19-13D0-4B2A-850E-0F4B6A30C238}"/>
    <cellStyle name="Inndata 2 13 3" xfId="13439" xr:uid="{E0DB1EC3-215E-4862-A3E2-469F49A22648}"/>
    <cellStyle name="Inndata 2 13 3 2" xfId="13440" xr:uid="{1CB26F87-F5DB-4C2E-A012-A34DD11B5FE6}"/>
    <cellStyle name="Inndata 2 13 4" xfId="13441" xr:uid="{A3504D59-56AA-413C-ADA5-4DA251AE2021}"/>
    <cellStyle name="Inndata 2 13 4 2" xfId="13442" xr:uid="{40844846-E678-44C1-944D-789AF5899EC4}"/>
    <cellStyle name="Inndata 2 13 5" xfId="13443" xr:uid="{24B6597D-1FCC-4EEE-817A-6F283B6F439F}"/>
    <cellStyle name="Inndata 2 13 5 2" xfId="13444" xr:uid="{CA3F7E66-EFB4-4888-AB31-2E09EE4ED688}"/>
    <cellStyle name="Inndata 2 13 6" xfId="13445" xr:uid="{4642C9C9-D666-47C3-88DF-58EADB87B94A}"/>
    <cellStyle name="Inndata 2 13 6 2" xfId="13446" xr:uid="{D11911FF-7889-4463-A4F2-100C60C480DA}"/>
    <cellStyle name="Inndata 2 13 7" xfId="13447" xr:uid="{C049B9CD-AF34-40ED-B38A-949288C6957C}"/>
    <cellStyle name="Inndata 2 13 7 2" xfId="13448" xr:uid="{A8D66F77-6928-480F-882D-DC85272F871E}"/>
    <cellStyle name="Inndata 2 13 8" xfId="13449" xr:uid="{4D61C9EF-FEE2-4ED1-ABBB-7C08D9A7DEAB}"/>
    <cellStyle name="Inndata 2 13 8 2" xfId="13450" xr:uid="{141BC7E3-6CA5-45C8-99B5-5FD426E6D58C}"/>
    <cellStyle name="Inndata 2 13 9" xfId="13451" xr:uid="{A2A903A1-960D-48D9-B4B4-67903C5C0F9B}"/>
    <cellStyle name="Inndata 2 13 9 2" xfId="13452" xr:uid="{B8B2675B-72BA-46EE-BC4F-82893084F300}"/>
    <cellStyle name="Inndata 2 14" xfId="13453" xr:uid="{F89105E9-8301-4709-83DE-73CC5C59546D}"/>
    <cellStyle name="Inndata 2 14 10" xfId="13454" xr:uid="{5809C476-BD77-46C9-94C7-5213C04258A6}"/>
    <cellStyle name="Inndata 2 14 10 2" xfId="13455" xr:uid="{25F9BD3A-720E-4AED-BCDB-4FDC0B725862}"/>
    <cellStyle name="Inndata 2 14 11" xfId="13456" xr:uid="{A62E9E86-4A12-4065-A5D7-579A825F9482}"/>
    <cellStyle name="Inndata 2 14 2" xfId="13457" xr:uid="{D834F025-56DF-4C5D-9E62-ACCFB1992526}"/>
    <cellStyle name="Inndata 2 14 2 2" xfId="13458" xr:uid="{8DE54476-1F88-478D-8FE1-A8EA5E1FCA69}"/>
    <cellStyle name="Inndata 2 14 3" xfId="13459" xr:uid="{1E7BEC29-39B2-45A1-8320-EBF2EF1A09B2}"/>
    <cellStyle name="Inndata 2 14 3 2" xfId="13460" xr:uid="{8605604E-39EC-48E6-9557-519377745F72}"/>
    <cellStyle name="Inndata 2 14 4" xfId="13461" xr:uid="{DB651746-3325-473A-877D-51BB6365B46C}"/>
    <cellStyle name="Inndata 2 14 4 2" xfId="13462" xr:uid="{D533D723-DB31-4F0F-97F7-F448A78EA18B}"/>
    <cellStyle name="Inndata 2 14 5" xfId="13463" xr:uid="{2786DA52-E619-499A-BADD-7C1EC121CA6C}"/>
    <cellStyle name="Inndata 2 14 5 2" xfId="13464" xr:uid="{18CE5CB2-D61F-47D8-A135-F3C39B388B86}"/>
    <cellStyle name="Inndata 2 14 6" xfId="13465" xr:uid="{53361631-A5F9-4D70-8918-75BD6F9EE5D9}"/>
    <cellStyle name="Inndata 2 14 6 2" xfId="13466" xr:uid="{34DA6B62-2792-40ED-BFD3-F41425AA2A8C}"/>
    <cellStyle name="Inndata 2 14 7" xfId="13467" xr:uid="{0300220B-4E3C-43CF-A693-6C6E38FA302C}"/>
    <cellStyle name="Inndata 2 14 7 2" xfId="13468" xr:uid="{48A2FC72-F7F5-4C77-A7BC-081D992D7EB7}"/>
    <cellStyle name="Inndata 2 14 8" xfId="13469" xr:uid="{964DBA11-FF14-478F-8A6E-1902161E8748}"/>
    <cellStyle name="Inndata 2 14 8 2" xfId="13470" xr:uid="{5E32FCD4-7980-4A86-9FF7-9D983E2E6E77}"/>
    <cellStyle name="Inndata 2 14 9" xfId="13471" xr:uid="{5BAE8DFC-CC01-4ACA-A079-03D83828E864}"/>
    <cellStyle name="Inndata 2 14 9 2" xfId="13472" xr:uid="{72643541-A89D-49CC-B56B-15AC32EF6000}"/>
    <cellStyle name="Inndata 2 15" xfId="13473" xr:uid="{1169CECE-9EC5-429D-91D7-CE35632579CB}"/>
    <cellStyle name="Inndata 2 15 10" xfId="13474" xr:uid="{0252159C-C5BC-4380-A0CC-B20308271EF5}"/>
    <cellStyle name="Inndata 2 15 10 2" xfId="13475" xr:uid="{18C97000-6427-4F55-8A75-FA6696717EA3}"/>
    <cellStyle name="Inndata 2 15 11" xfId="13476" xr:uid="{A1138D64-47B8-4D49-879E-4C9EEA7F3DD8}"/>
    <cellStyle name="Inndata 2 15 2" xfId="13477" xr:uid="{A24CAAA3-9013-4856-BD6E-8B622F4AB4A3}"/>
    <cellStyle name="Inndata 2 15 2 2" xfId="13478" xr:uid="{14BE8F7E-1444-489B-BE86-F72B159DACC4}"/>
    <cellStyle name="Inndata 2 15 3" xfId="13479" xr:uid="{69256684-5997-4845-B067-EA6E8F5AF5AC}"/>
    <cellStyle name="Inndata 2 15 3 2" xfId="13480" xr:uid="{E55E1773-6BE4-456D-8A2A-69CE0DD38DF6}"/>
    <cellStyle name="Inndata 2 15 4" xfId="13481" xr:uid="{5A88F8C9-AB14-46A1-BFE7-4C8DF5F20CA7}"/>
    <cellStyle name="Inndata 2 15 4 2" xfId="13482" xr:uid="{4AFFBDFD-318B-4D89-A877-5DEC92364555}"/>
    <cellStyle name="Inndata 2 15 5" xfId="13483" xr:uid="{054C531C-5AC5-4BC2-A2F8-3B8CF4F8D73F}"/>
    <cellStyle name="Inndata 2 15 5 2" xfId="13484" xr:uid="{EBF30E62-54DA-46BD-9441-F98A2648B620}"/>
    <cellStyle name="Inndata 2 15 6" xfId="13485" xr:uid="{7AA1DE16-4BB5-45D5-B05F-410A46892739}"/>
    <cellStyle name="Inndata 2 15 6 2" xfId="13486" xr:uid="{E31C1999-BA34-434E-8A05-3A059C9522C0}"/>
    <cellStyle name="Inndata 2 15 7" xfId="13487" xr:uid="{66E209B7-2B45-4ECA-B761-A0FB6BEC505C}"/>
    <cellStyle name="Inndata 2 15 7 2" xfId="13488" xr:uid="{C2DB64C1-F5DF-4F1F-8282-4F2B83060F2B}"/>
    <cellStyle name="Inndata 2 15 8" xfId="13489" xr:uid="{5FC8A67B-38AD-46DF-9E6C-BC79CE2DB715}"/>
    <cellStyle name="Inndata 2 15 8 2" xfId="13490" xr:uid="{04C491D6-0C21-4804-A9B2-D6A2CA7FB9F5}"/>
    <cellStyle name="Inndata 2 15 9" xfId="13491" xr:uid="{15E74672-63F4-4053-845B-1B6739B308AB}"/>
    <cellStyle name="Inndata 2 15 9 2" xfId="13492" xr:uid="{02340BC7-B558-430B-AF67-27F57D7AE2D0}"/>
    <cellStyle name="Inndata 2 16" xfId="13493" xr:uid="{95D88D51-4446-44A3-AD77-7C6445443EE8}"/>
    <cellStyle name="Inndata 2 16 10" xfId="13494" xr:uid="{BF0F786F-1425-4400-B72D-1C4B0C4EEF52}"/>
    <cellStyle name="Inndata 2 16 10 2" xfId="13495" xr:uid="{3AAF1BDF-9F0B-4AC1-9035-7434CF343205}"/>
    <cellStyle name="Inndata 2 16 11" xfId="13496" xr:uid="{C318DFB5-683C-4492-A9B3-3BCF40A28CDA}"/>
    <cellStyle name="Inndata 2 16 2" xfId="13497" xr:uid="{85A13772-D73E-4D96-9E82-DE38E2E3FB47}"/>
    <cellStyle name="Inndata 2 16 2 2" xfId="13498" xr:uid="{8B8EBBF0-5901-44E1-8DE6-A251520E71D1}"/>
    <cellStyle name="Inndata 2 16 3" xfId="13499" xr:uid="{BF480C7C-3F80-46FE-9AD4-7CE42A62C019}"/>
    <cellStyle name="Inndata 2 16 3 2" xfId="13500" xr:uid="{927832D6-99B3-4C89-839B-CA3DA65DF7D2}"/>
    <cellStyle name="Inndata 2 16 4" xfId="13501" xr:uid="{CB165E86-296F-42BB-9BEC-E83CC5812CFB}"/>
    <cellStyle name="Inndata 2 16 4 2" xfId="13502" xr:uid="{5E51D7BC-B6A8-4114-9A12-84EA20D3A296}"/>
    <cellStyle name="Inndata 2 16 5" xfId="13503" xr:uid="{74E43A11-CBC9-4CCE-A50F-A43BADC1A11F}"/>
    <cellStyle name="Inndata 2 16 5 2" xfId="13504" xr:uid="{E894C025-9941-4C83-9A13-6A7199206C20}"/>
    <cellStyle name="Inndata 2 16 6" xfId="13505" xr:uid="{54C9BFE3-9C55-441C-A0FB-D7498266F484}"/>
    <cellStyle name="Inndata 2 16 6 2" xfId="13506" xr:uid="{D2874208-CA54-4240-AA03-F13E4AF27994}"/>
    <cellStyle name="Inndata 2 16 7" xfId="13507" xr:uid="{A331E098-CAE8-4D6B-B594-EEB885C3E9D8}"/>
    <cellStyle name="Inndata 2 16 7 2" xfId="13508" xr:uid="{F38C1A76-EEEE-4BEE-8E88-3E126EB46511}"/>
    <cellStyle name="Inndata 2 16 8" xfId="13509" xr:uid="{5916D851-81E0-46F3-926F-33DDEB0AB007}"/>
    <cellStyle name="Inndata 2 16 8 2" xfId="13510" xr:uid="{AEF3FD99-D62C-44A0-B6A5-36A562AAFF4B}"/>
    <cellStyle name="Inndata 2 16 9" xfId="13511" xr:uid="{AE97E05E-8156-416F-BEA7-7AED7E708DF0}"/>
    <cellStyle name="Inndata 2 16 9 2" xfId="13512" xr:uid="{02F42247-D615-4B4B-905C-DBB07710EEF8}"/>
    <cellStyle name="Inndata 2 17" xfId="13513" xr:uid="{24C94FA4-8E70-4D2F-A6DB-6EBADE68A112}"/>
    <cellStyle name="Inndata 2 17 10" xfId="13514" xr:uid="{EE19EE03-976F-46C2-9886-E0EE530033EE}"/>
    <cellStyle name="Inndata 2 17 10 2" xfId="13515" xr:uid="{63A12977-C4B0-492E-A7F6-F7B176108E49}"/>
    <cellStyle name="Inndata 2 17 11" xfId="13516" xr:uid="{FC66B103-5246-4A87-957E-FCD732B1784E}"/>
    <cellStyle name="Inndata 2 17 2" xfId="13517" xr:uid="{98869E2C-C0ED-4FC0-91B7-19318B6EAE8D}"/>
    <cellStyle name="Inndata 2 17 2 2" xfId="13518" xr:uid="{C0A1A0D6-6910-4B7A-AA12-8D6D8866D08C}"/>
    <cellStyle name="Inndata 2 17 3" xfId="13519" xr:uid="{FF4B1484-67C8-4465-AE90-C26AD79AF335}"/>
    <cellStyle name="Inndata 2 17 3 2" xfId="13520" xr:uid="{99007591-0EBB-4834-9E1F-CC41C1FA8CB3}"/>
    <cellStyle name="Inndata 2 17 4" xfId="13521" xr:uid="{B06092FE-C53D-4F2B-9C06-F7B7F7F308C0}"/>
    <cellStyle name="Inndata 2 17 4 2" xfId="13522" xr:uid="{F00A8E57-3D49-4E67-81E4-32328EF430A8}"/>
    <cellStyle name="Inndata 2 17 5" xfId="13523" xr:uid="{12762048-4E2E-4E4E-87C1-F8B088EF2B07}"/>
    <cellStyle name="Inndata 2 17 5 2" xfId="13524" xr:uid="{16ABFAF7-9876-48CE-BE30-367CDCCAF067}"/>
    <cellStyle name="Inndata 2 17 6" xfId="13525" xr:uid="{D7F62EA4-C319-4968-BA15-3C0E9BC6EA42}"/>
    <cellStyle name="Inndata 2 17 6 2" xfId="13526" xr:uid="{365DBBFB-AF8F-4FD3-A597-B5D43BE5AB2E}"/>
    <cellStyle name="Inndata 2 17 7" xfId="13527" xr:uid="{0AB1753A-99A1-455E-83B3-F8A1CDDF24F6}"/>
    <cellStyle name="Inndata 2 17 7 2" xfId="13528" xr:uid="{AFD04036-7050-4B4C-9F0C-D599F5034A0C}"/>
    <cellStyle name="Inndata 2 17 8" xfId="13529" xr:uid="{6CBE50D1-4A39-419D-B8CA-FE4F7C62210F}"/>
    <cellStyle name="Inndata 2 17 8 2" xfId="13530" xr:uid="{2FB60874-DD59-4DF3-A9E2-005B90314C35}"/>
    <cellStyle name="Inndata 2 17 9" xfId="13531" xr:uid="{26DB8C68-6A18-4B90-85D2-2114DECC92AD}"/>
    <cellStyle name="Inndata 2 17 9 2" xfId="13532" xr:uid="{CA0B543C-C711-4BEC-94B7-F15A43E7F28E}"/>
    <cellStyle name="Inndata 2 18" xfId="13533" xr:uid="{F5B71585-23C1-434D-9B27-B3CFE6718D4C}"/>
    <cellStyle name="Inndata 2 18 10" xfId="13534" xr:uid="{8C20D88B-E07B-424D-A1C0-5563A3D94F50}"/>
    <cellStyle name="Inndata 2 18 10 2" xfId="13535" xr:uid="{9A5E48F8-96B4-4A40-8CB6-E5943A3A3B62}"/>
    <cellStyle name="Inndata 2 18 11" xfId="13536" xr:uid="{19EAB25E-F934-4748-B6E4-50F6C0F998CC}"/>
    <cellStyle name="Inndata 2 18 2" xfId="13537" xr:uid="{80B2FADF-97CE-453C-8F27-B6A8FBF88D13}"/>
    <cellStyle name="Inndata 2 18 2 2" xfId="13538" xr:uid="{E9B1BC79-59EA-4DCF-BF82-3AACC5D4D05C}"/>
    <cellStyle name="Inndata 2 18 3" xfId="13539" xr:uid="{06A87C5B-92FD-4161-BDB5-39BFCEDE8266}"/>
    <cellStyle name="Inndata 2 18 3 2" xfId="13540" xr:uid="{ED2E38CA-B8B2-45BF-87AE-34C114312CAF}"/>
    <cellStyle name="Inndata 2 18 4" xfId="13541" xr:uid="{C1BE79E9-CA72-46B6-8FBF-02F227B82B34}"/>
    <cellStyle name="Inndata 2 18 4 2" xfId="13542" xr:uid="{8DDFA737-54B7-4F75-B0BE-9C0811E7D1A6}"/>
    <cellStyle name="Inndata 2 18 5" xfId="13543" xr:uid="{F7934E07-C8D7-451E-883E-A5C05B3F2A7F}"/>
    <cellStyle name="Inndata 2 18 5 2" xfId="13544" xr:uid="{1DEBDD5A-9CF7-4CDF-83E0-9D372CA171AC}"/>
    <cellStyle name="Inndata 2 18 6" xfId="13545" xr:uid="{40DA89A5-AD1C-4D06-B8AA-21EF76860D07}"/>
    <cellStyle name="Inndata 2 18 6 2" xfId="13546" xr:uid="{523135BC-F56F-416C-9CE4-E46A306721CF}"/>
    <cellStyle name="Inndata 2 18 7" xfId="13547" xr:uid="{7DDE7CB1-0A5E-4B18-B7B4-613EBC0A5482}"/>
    <cellStyle name="Inndata 2 18 7 2" xfId="13548" xr:uid="{FA888BFE-82B5-4F78-9235-BE8306D3B36F}"/>
    <cellStyle name="Inndata 2 18 8" xfId="13549" xr:uid="{618D7B3F-769D-4B0C-90DC-D0BC27A679C2}"/>
    <cellStyle name="Inndata 2 18 8 2" xfId="13550" xr:uid="{59B468BF-41BB-47B4-9B01-96B574A873CE}"/>
    <cellStyle name="Inndata 2 18 9" xfId="13551" xr:uid="{3ACF4C90-649E-406C-A824-F4DA1770CE1A}"/>
    <cellStyle name="Inndata 2 18 9 2" xfId="13552" xr:uid="{DC94702D-7C8F-4703-908E-949D0641E721}"/>
    <cellStyle name="Inndata 2 19" xfId="13553" xr:uid="{2BEAC0ED-FE8F-4F79-AE1C-C8198DC48CE3}"/>
    <cellStyle name="Inndata 2 19 10" xfId="13554" xr:uid="{D145DE00-199F-4EC7-95C2-0535FB1080D4}"/>
    <cellStyle name="Inndata 2 19 10 2" xfId="13555" xr:uid="{D71AB4EA-EC40-4227-B455-457DA4BEE200}"/>
    <cellStyle name="Inndata 2 19 11" xfId="13556" xr:uid="{9E09BA01-97FA-4107-B3A5-AD8173259B03}"/>
    <cellStyle name="Inndata 2 19 2" xfId="13557" xr:uid="{3D133C8A-4AC2-45D1-971B-DD64C2C5AE04}"/>
    <cellStyle name="Inndata 2 19 2 2" xfId="13558" xr:uid="{BC9D37DE-9F3D-48F7-A515-97F52B320323}"/>
    <cellStyle name="Inndata 2 19 3" xfId="13559" xr:uid="{8F0C27CB-DC6E-407A-8966-2EF1CA1EFED0}"/>
    <cellStyle name="Inndata 2 19 3 2" xfId="13560" xr:uid="{F6DA6A2F-D928-4AEE-BB68-7B49284F1A39}"/>
    <cellStyle name="Inndata 2 19 4" xfId="13561" xr:uid="{F41A759E-D352-4C2E-AE91-7233640CBA16}"/>
    <cellStyle name="Inndata 2 19 4 2" xfId="13562" xr:uid="{EA8DBBBD-99EA-4FE7-A3EC-B6E8D9560C59}"/>
    <cellStyle name="Inndata 2 19 5" xfId="13563" xr:uid="{92F64D59-5C9E-4AF2-A1F6-1EE981AC3288}"/>
    <cellStyle name="Inndata 2 19 5 2" xfId="13564" xr:uid="{BE57E18B-A8E7-4481-A4B8-5226B266F144}"/>
    <cellStyle name="Inndata 2 19 6" xfId="13565" xr:uid="{C98410E1-53FA-4C4D-B570-DFB2E21F9043}"/>
    <cellStyle name="Inndata 2 19 6 2" xfId="13566" xr:uid="{1DE146F4-327E-4640-B94F-B13072AB4534}"/>
    <cellStyle name="Inndata 2 19 7" xfId="13567" xr:uid="{63252526-5A9A-4F62-8A8E-60E9FB78DDCB}"/>
    <cellStyle name="Inndata 2 19 7 2" xfId="13568" xr:uid="{5B9B3E20-AF91-4743-9A6E-5675A42CA21C}"/>
    <cellStyle name="Inndata 2 19 8" xfId="13569" xr:uid="{024EBDCA-4C45-4F40-8EFB-99F6BC90F761}"/>
    <cellStyle name="Inndata 2 19 8 2" xfId="13570" xr:uid="{90A1305F-C720-4D61-BC69-9B6AA8D3CA78}"/>
    <cellStyle name="Inndata 2 19 9" xfId="13571" xr:uid="{5A70C8D8-A9A6-4021-9BAF-AAEDE5C7334B}"/>
    <cellStyle name="Inndata 2 19 9 2" xfId="13572" xr:uid="{A6A5DA47-9211-4B64-8520-23D66186A086}"/>
    <cellStyle name="Inndata 2 2" xfId="13573" xr:uid="{ACACBC0B-1080-474F-BE05-C5D0E81ADA8E}"/>
    <cellStyle name="Inndata 2 20" xfId="13574" xr:uid="{D42E94C4-C6F9-451D-9828-2CFA3E4DC383}"/>
    <cellStyle name="Inndata 2 20 10" xfId="13575" xr:uid="{BF0D191A-F5ED-466B-9872-504D94E2A074}"/>
    <cellStyle name="Inndata 2 20 10 2" xfId="13576" xr:uid="{B2420E5E-BF9A-4BAA-B2DF-8EB8E4DAA097}"/>
    <cellStyle name="Inndata 2 20 11" xfId="13577" xr:uid="{5BA17C2E-834E-4C57-8AC2-AB184F1EFC44}"/>
    <cellStyle name="Inndata 2 20 2" xfId="13578" xr:uid="{B80DB53A-C79D-47A0-9D20-D16C3E293AC8}"/>
    <cellStyle name="Inndata 2 20 2 2" xfId="13579" xr:uid="{360474C1-D85F-4976-9EAB-008C946D701C}"/>
    <cellStyle name="Inndata 2 20 3" xfId="13580" xr:uid="{47921DC3-D1BF-464A-A78F-B27FBDB3B57B}"/>
    <cellStyle name="Inndata 2 20 3 2" xfId="13581" xr:uid="{4D2D6F4E-3582-4E22-B118-F38EAEED6B1F}"/>
    <cellStyle name="Inndata 2 20 4" xfId="13582" xr:uid="{8DC41A67-747B-4A91-9DC0-75280FE9F9C6}"/>
    <cellStyle name="Inndata 2 20 4 2" xfId="13583" xr:uid="{16A4E5D9-51EE-4E1B-AAFB-5A83589E22E4}"/>
    <cellStyle name="Inndata 2 20 5" xfId="13584" xr:uid="{3660E0ED-E734-4F7D-A723-8080B50A3453}"/>
    <cellStyle name="Inndata 2 20 5 2" xfId="13585" xr:uid="{EA3F36EE-820D-4245-8504-1B7990492185}"/>
    <cellStyle name="Inndata 2 20 6" xfId="13586" xr:uid="{00B0E095-5D55-476A-816B-42540222D8E0}"/>
    <cellStyle name="Inndata 2 20 6 2" xfId="13587" xr:uid="{C1D579F3-72DE-4BE3-9A42-433AF7B91069}"/>
    <cellStyle name="Inndata 2 20 7" xfId="13588" xr:uid="{D9835EAC-833A-48FF-8D3C-749FD586482D}"/>
    <cellStyle name="Inndata 2 20 7 2" xfId="13589" xr:uid="{FC08CA66-571E-4013-8B81-8C9C1EA4EEFE}"/>
    <cellStyle name="Inndata 2 20 8" xfId="13590" xr:uid="{D1CC081C-7195-49E2-894D-E18EAF386C4E}"/>
    <cellStyle name="Inndata 2 20 8 2" xfId="13591" xr:uid="{B2D6F105-CAFE-454D-AAA2-C928ADC3B0C7}"/>
    <cellStyle name="Inndata 2 20 9" xfId="13592" xr:uid="{22ACE9AF-1535-472F-AF64-EDACD073DDF9}"/>
    <cellStyle name="Inndata 2 20 9 2" xfId="13593" xr:uid="{EA4563F2-2EFB-4F75-8A57-F66597EA7CEC}"/>
    <cellStyle name="Inndata 2 21" xfId="13594" xr:uid="{F07E2842-5F14-4D01-8E77-B24D6403DEB2}"/>
    <cellStyle name="Inndata 2 21 10" xfId="13595" xr:uid="{48B16272-94A0-4136-B46A-C7FA7B337A04}"/>
    <cellStyle name="Inndata 2 21 10 2" xfId="13596" xr:uid="{DD18B368-8B49-4E73-89C8-991EFD675E3D}"/>
    <cellStyle name="Inndata 2 21 11" xfId="13597" xr:uid="{668BE63E-9051-4859-8A83-6E1060A8E0F8}"/>
    <cellStyle name="Inndata 2 21 2" xfId="13598" xr:uid="{33C7B633-358F-463B-9C87-AB492EC4DF11}"/>
    <cellStyle name="Inndata 2 21 2 2" xfId="13599" xr:uid="{D374A7C0-82D3-4745-8C95-356733C70089}"/>
    <cellStyle name="Inndata 2 21 3" xfId="13600" xr:uid="{237B439E-913E-4FF0-88F4-EBC8D79CD64B}"/>
    <cellStyle name="Inndata 2 21 3 2" xfId="13601" xr:uid="{DA25DE9A-EF64-4986-AA52-A1C0AEAC4EBA}"/>
    <cellStyle name="Inndata 2 21 4" xfId="13602" xr:uid="{3D42EDE5-0C5D-4857-878A-14948C7EAE48}"/>
    <cellStyle name="Inndata 2 21 4 2" xfId="13603" xr:uid="{498F736F-A8B1-48FB-BE0B-E5ACCE673166}"/>
    <cellStyle name="Inndata 2 21 5" xfId="13604" xr:uid="{F3D0F549-405A-4F2E-9B96-80EAD4721961}"/>
    <cellStyle name="Inndata 2 21 5 2" xfId="13605" xr:uid="{F5CB9541-AACD-41AA-93C9-339B155E0AC1}"/>
    <cellStyle name="Inndata 2 21 6" xfId="13606" xr:uid="{576954F8-5E76-45EC-9615-DC9833C85E1C}"/>
    <cellStyle name="Inndata 2 21 6 2" xfId="13607" xr:uid="{E9EE6191-4EEF-457C-A6C2-9862BB6D2C51}"/>
    <cellStyle name="Inndata 2 21 7" xfId="13608" xr:uid="{C370441B-3B22-47D4-9102-FE283A8F99E1}"/>
    <cellStyle name="Inndata 2 21 7 2" xfId="13609" xr:uid="{851416F1-D26E-4A3C-86F5-1635DBBC7759}"/>
    <cellStyle name="Inndata 2 21 8" xfId="13610" xr:uid="{D4C86AB4-05A3-4AA0-8461-C744375BB2CF}"/>
    <cellStyle name="Inndata 2 21 8 2" xfId="13611" xr:uid="{4C122F26-ED01-4420-B5E7-C622D581016E}"/>
    <cellStyle name="Inndata 2 21 9" xfId="13612" xr:uid="{6B33F164-4D92-4BB9-83CE-C9CEAFE3B910}"/>
    <cellStyle name="Inndata 2 21 9 2" xfId="13613" xr:uid="{D25D8143-8607-41FF-96CD-4F4122FA054D}"/>
    <cellStyle name="Inndata 2 22" xfId="13614" xr:uid="{9025F3E4-5064-42C9-A11C-D7CE78A7C4C9}"/>
    <cellStyle name="Inndata 2 22 10" xfId="13615" xr:uid="{F6A147B5-9D05-43E3-820A-D6E4D279B387}"/>
    <cellStyle name="Inndata 2 22 10 2" xfId="13616" xr:uid="{BB5131F6-1D2F-4134-864E-F4D9F0386C6A}"/>
    <cellStyle name="Inndata 2 22 11" xfId="13617" xr:uid="{5A2CE022-2FC8-4CE9-95D7-ADF1D0AEE52E}"/>
    <cellStyle name="Inndata 2 22 2" xfId="13618" xr:uid="{DDC7E6DF-25B4-4C0D-9221-706A15DF9ED1}"/>
    <cellStyle name="Inndata 2 22 2 2" xfId="13619" xr:uid="{375C1039-AA65-4540-AF23-657FEA959A5D}"/>
    <cellStyle name="Inndata 2 22 3" xfId="13620" xr:uid="{95FCCEA2-342B-4BE9-88EB-F9D0E4C50926}"/>
    <cellStyle name="Inndata 2 22 3 2" xfId="13621" xr:uid="{79E5D8EE-4E97-4FCC-9C8A-3626EC11FB2E}"/>
    <cellStyle name="Inndata 2 22 4" xfId="13622" xr:uid="{AB885DC2-77A7-4388-ADA4-69AA903E91F2}"/>
    <cellStyle name="Inndata 2 22 4 2" xfId="13623" xr:uid="{79C86891-C401-48D5-8A37-CA30AE06836C}"/>
    <cellStyle name="Inndata 2 22 5" xfId="13624" xr:uid="{EF54E0C9-DE9E-4ECF-900B-41D49EB92DD6}"/>
    <cellStyle name="Inndata 2 22 5 2" xfId="13625" xr:uid="{5C93CA41-B0E3-4E35-AF65-8F17AC4BC976}"/>
    <cellStyle name="Inndata 2 22 6" xfId="13626" xr:uid="{21408268-9D97-4D19-AC32-ADCB81BF867A}"/>
    <cellStyle name="Inndata 2 22 6 2" xfId="13627" xr:uid="{7B46B6F4-0AA2-4DB8-8DC1-39131E5BF10D}"/>
    <cellStyle name="Inndata 2 22 7" xfId="13628" xr:uid="{05140A02-3597-4188-8D0E-7B876CFC6197}"/>
    <cellStyle name="Inndata 2 22 7 2" xfId="13629" xr:uid="{00A0A315-542D-444B-933E-05BAD0ACD281}"/>
    <cellStyle name="Inndata 2 22 8" xfId="13630" xr:uid="{789A8108-636E-466F-A2BA-CBD9F2503DE2}"/>
    <cellStyle name="Inndata 2 22 8 2" xfId="13631" xr:uid="{D5ED41B0-0559-4BF1-B254-D5B0525BA959}"/>
    <cellStyle name="Inndata 2 22 9" xfId="13632" xr:uid="{CE4CC7BF-A74E-4CE2-AA99-FBA7FD2BFB16}"/>
    <cellStyle name="Inndata 2 22 9 2" xfId="13633" xr:uid="{11FD9672-B483-40F4-AAB9-E17CB1E3D77F}"/>
    <cellStyle name="Inndata 2 23" xfId="13634" xr:uid="{EA6DA0B8-4800-426C-A3EC-A51D743CFF88}"/>
    <cellStyle name="Inndata 2 23 10" xfId="13635" xr:uid="{BD75385C-5078-4ABF-8EC2-97C877C254C6}"/>
    <cellStyle name="Inndata 2 23 10 2" xfId="13636" xr:uid="{6AE0EF28-0A25-4A2F-A65F-9ABC019C4435}"/>
    <cellStyle name="Inndata 2 23 11" xfId="13637" xr:uid="{27BAAA48-514F-4F1F-B89F-A24AA147D3C0}"/>
    <cellStyle name="Inndata 2 23 2" xfId="13638" xr:uid="{9E8705CA-7D98-4088-9247-D1BAF9A55431}"/>
    <cellStyle name="Inndata 2 23 2 2" xfId="13639" xr:uid="{82C4B76A-D983-4BC8-B29C-A9ECE7FBC563}"/>
    <cellStyle name="Inndata 2 23 3" xfId="13640" xr:uid="{276DC412-A5AC-41F3-AEB0-7B318EC91760}"/>
    <cellStyle name="Inndata 2 23 3 2" xfId="13641" xr:uid="{83DA5DA0-7674-4030-A4E1-CB69727E6B07}"/>
    <cellStyle name="Inndata 2 23 4" xfId="13642" xr:uid="{80F59314-BEA0-4004-BBDF-B5EEC1B2EA2A}"/>
    <cellStyle name="Inndata 2 23 4 2" xfId="13643" xr:uid="{8583A390-D0FC-4D2F-B4F0-396A7F9D6C23}"/>
    <cellStyle name="Inndata 2 23 5" xfId="13644" xr:uid="{78AEFD15-8F75-48B9-84D8-A48021C8C862}"/>
    <cellStyle name="Inndata 2 23 5 2" xfId="13645" xr:uid="{1AA55A7E-3D74-452B-A0DB-F1AD0B0CE7BA}"/>
    <cellStyle name="Inndata 2 23 6" xfId="13646" xr:uid="{B3FB8B5D-A2DE-41D3-851D-106FCA808415}"/>
    <cellStyle name="Inndata 2 23 6 2" xfId="13647" xr:uid="{93A3B80A-DB10-4FC5-AE28-DF2A53A2AFB6}"/>
    <cellStyle name="Inndata 2 23 7" xfId="13648" xr:uid="{1821B2E4-4897-47B9-BEBA-B07FF5484A6E}"/>
    <cellStyle name="Inndata 2 23 7 2" xfId="13649" xr:uid="{68FC048F-E577-4785-A9DF-D37E7198328A}"/>
    <cellStyle name="Inndata 2 23 8" xfId="13650" xr:uid="{87049686-D754-4E13-A962-6ACE3D27EBD4}"/>
    <cellStyle name="Inndata 2 23 8 2" xfId="13651" xr:uid="{D526CE2D-0A57-4128-9D0F-C3BADE3AA340}"/>
    <cellStyle name="Inndata 2 23 9" xfId="13652" xr:uid="{D7FB2DB7-6C5B-4716-85F7-BA06B108CA4B}"/>
    <cellStyle name="Inndata 2 23 9 2" xfId="13653" xr:uid="{118D00A0-B395-43B7-8D3D-BE46C27FB4F9}"/>
    <cellStyle name="Inndata 2 24" xfId="13654" xr:uid="{F15D5FC1-3F5D-4FA9-9796-31DCA05F3C1D}"/>
    <cellStyle name="Inndata 2 24 10" xfId="13655" xr:uid="{3E1BA037-A042-40FC-BA91-8D226ED1C3FE}"/>
    <cellStyle name="Inndata 2 24 10 2" xfId="13656" xr:uid="{5F7A1643-4B55-462F-959B-DA7BCB26EEBB}"/>
    <cellStyle name="Inndata 2 24 11" xfId="13657" xr:uid="{AEF57681-76B4-4E88-9B04-5DB12E941208}"/>
    <cellStyle name="Inndata 2 24 2" xfId="13658" xr:uid="{DBBE5709-70DE-4427-8934-DEBEEEF949E4}"/>
    <cellStyle name="Inndata 2 24 2 2" xfId="13659" xr:uid="{881130E2-D75A-499B-8498-BB544E6E2F20}"/>
    <cellStyle name="Inndata 2 24 3" xfId="13660" xr:uid="{FE7988FE-4285-48C3-BA37-00298DFF76AA}"/>
    <cellStyle name="Inndata 2 24 3 2" xfId="13661" xr:uid="{767083D9-B731-4340-BA58-488AD89B9E30}"/>
    <cellStyle name="Inndata 2 24 4" xfId="13662" xr:uid="{E9EEDC80-AE77-47AE-8389-B3A89F83E409}"/>
    <cellStyle name="Inndata 2 24 4 2" xfId="13663" xr:uid="{8C52146E-C1E4-4246-AD55-6DCCD03FC5F6}"/>
    <cellStyle name="Inndata 2 24 5" xfId="13664" xr:uid="{BFD642E1-EE32-48F5-934F-5BA4DF66FE4F}"/>
    <cellStyle name="Inndata 2 24 5 2" xfId="13665" xr:uid="{03FAF1F2-8D5F-4B31-B3A7-07E30FC592FF}"/>
    <cellStyle name="Inndata 2 24 6" xfId="13666" xr:uid="{49BA75A5-2F9D-4BC3-97D5-88637028A4C4}"/>
    <cellStyle name="Inndata 2 24 6 2" xfId="13667" xr:uid="{1EC35198-C52F-43E5-AE55-46D87759625C}"/>
    <cellStyle name="Inndata 2 24 7" xfId="13668" xr:uid="{B7E7CACA-1472-498F-917B-6C33577E65BB}"/>
    <cellStyle name="Inndata 2 24 7 2" xfId="13669" xr:uid="{D3575FDC-BB65-449A-A577-948C794ED912}"/>
    <cellStyle name="Inndata 2 24 8" xfId="13670" xr:uid="{1AD78B74-4581-434C-B46B-35D3449852C6}"/>
    <cellStyle name="Inndata 2 24 8 2" xfId="13671" xr:uid="{C7267A17-54E1-4D81-A62B-D3823A6AC8FE}"/>
    <cellStyle name="Inndata 2 24 9" xfId="13672" xr:uid="{BD1FB263-6F05-4E88-AFD7-3F66623D6862}"/>
    <cellStyle name="Inndata 2 24 9 2" xfId="13673" xr:uid="{BD4040E7-F7F3-472D-A44C-C616D01B49E3}"/>
    <cellStyle name="Inndata 2 25" xfId="13674" xr:uid="{7BF4FBCD-560C-4230-B913-D355E856D336}"/>
    <cellStyle name="Inndata 2 25 10" xfId="13675" xr:uid="{B0744386-6216-457F-B97C-BE3EB1AE64D2}"/>
    <cellStyle name="Inndata 2 25 10 2" xfId="13676" xr:uid="{EC7AAFD6-242D-442A-9856-A61BDBE9702C}"/>
    <cellStyle name="Inndata 2 25 11" xfId="13677" xr:uid="{36F8354E-E0D1-4F1E-9BAF-0E5E106400BE}"/>
    <cellStyle name="Inndata 2 25 2" xfId="13678" xr:uid="{BEF27B18-5927-4A94-8192-ACB2E2D08CC4}"/>
    <cellStyle name="Inndata 2 25 2 2" xfId="13679" xr:uid="{ECAD1C46-826A-46AF-904A-DBBA4BF6ABE5}"/>
    <cellStyle name="Inndata 2 25 3" xfId="13680" xr:uid="{5F0FCFDA-7937-4D02-9503-62489A28F500}"/>
    <cellStyle name="Inndata 2 25 3 2" xfId="13681" xr:uid="{A331B577-01CB-4FD5-8D49-156533904F75}"/>
    <cellStyle name="Inndata 2 25 4" xfId="13682" xr:uid="{35289E22-B194-4FCD-B1DB-121DDDF818C1}"/>
    <cellStyle name="Inndata 2 25 4 2" xfId="13683" xr:uid="{CF15903F-FE3D-4F09-B095-95F58BB9664B}"/>
    <cellStyle name="Inndata 2 25 5" xfId="13684" xr:uid="{2D77EC2F-3D4F-43FE-9092-70D9D5BF248C}"/>
    <cellStyle name="Inndata 2 25 5 2" xfId="13685" xr:uid="{13464849-28A6-4899-98CB-6884249BF69F}"/>
    <cellStyle name="Inndata 2 25 6" xfId="13686" xr:uid="{FC66871B-8474-4C0F-B6CA-2079AA7276CE}"/>
    <cellStyle name="Inndata 2 25 6 2" xfId="13687" xr:uid="{4766CF66-BD2D-482F-978E-77F814A2ECFA}"/>
    <cellStyle name="Inndata 2 25 7" xfId="13688" xr:uid="{ED607926-5C4B-40ED-A420-840895202A04}"/>
    <cellStyle name="Inndata 2 25 7 2" xfId="13689" xr:uid="{6CE595F6-CA70-4A7B-AF64-FE9C7A597E89}"/>
    <cellStyle name="Inndata 2 25 8" xfId="13690" xr:uid="{39778297-E92F-4B78-9278-E77CAA9DFEE8}"/>
    <cellStyle name="Inndata 2 25 8 2" xfId="13691" xr:uid="{4DCA9220-C016-47E4-9158-19C0A5DEFCFD}"/>
    <cellStyle name="Inndata 2 25 9" xfId="13692" xr:uid="{04DE5326-8C2C-4E95-8D09-C6AB749D4AA0}"/>
    <cellStyle name="Inndata 2 25 9 2" xfId="13693" xr:uid="{9ACB236D-B091-461E-8952-7A91AF1AD79F}"/>
    <cellStyle name="Inndata 2 26" xfId="13694" xr:uid="{820F9022-1EF3-4309-9874-CC3669CED911}"/>
    <cellStyle name="Inndata 2 26 10" xfId="13695" xr:uid="{CD9FE1AB-3CC7-45E6-B042-7319B1A28F43}"/>
    <cellStyle name="Inndata 2 26 10 2" xfId="13696" xr:uid="{C2931578-62EC-4092-97EA-B830517F4AE0}"/>
    <cellStyle name="Inndata 2 26 11" xfId="13697" xr:uid="{9118A193-0153-4C67-A95D-A652214BC8DF}"/>
    <cellStyle name="Inndata 2 26 2" xfId="13698" xr:uid="{FC6B9719-0BE8-4F37-9623-C6CBBBBB2DD5}"/>
    <cellStyle name="Inndata 2 26 2 2" xfId="13699" xr:uid="{881DB8E5-E577-4AF7-AA43-A5974E6FACE0}"/>
    <cellStyle name="Inndata 2 26 3" xfId="13700" xr:uid="{AA0E3302-B88F-4B3B-9A63-F4E038865FFE}"/>
    <cellStyle name="Inndata 2 26 3 2" xfId="13701" xr:uid="{C36DD566-EF45-4EF0-8859-588E5648341F}"/>
    <cellStyle name="Inndata 2 26 4" xfId="13702" xr:uid="{E6BCA8FE-C655-42B9-848A-31846127BAE4}"/>
    <cellStyle name="Inndata 2 26 4 2" xfId="13703" xr:uid="{E15059E2-99C1-4F6F-B303-62D596A691DB}"/>
    <cellStyle name="Inndata 2 26 5" xfId="13704" xr:uid="{B3E34B78-40B0-4056-8235-1B89097A3373}"/>
    <cellStyle name="Inndata 2 26 5 2" xfId="13705" xr:uid="{CCF511AB-C291-41E4-8832-EFC9AFD39FA9}"/>
    <cellStyle name="Inndata 2 26 6" xfId="13706" xr:uid="{7B6AF8B2-F001-4E8C-8090-ECEE253D234B}"/>
    <cellStyle name="Inndata 2 26 6 2" xfId="13707" xr:uid="{87931FE2-B625-4975-A90C-5ED6C043742E}"/>
    <cellStyle name="Inndata 2 26 7" xfId="13708" xr:uid="{39947EC5-8057-4B03-BA04-D2E5885DB93B}"/>
    <cellStyle name="Inndata 2 26 7 2" xfId="13709" xr:uid="{4E77B71D-8E54-4BFE-BE29-CBF3528289F6}"/>
    <cellStyle name="Inndata 2 26 8" xfId="13710" xr:uid="{B0045750-DDC8-4DA0-94F5-D01104B530D2}"/>
    <cellStyle name="Inndata 2 26 8 2" xfId="13711" xr:uid="{0AEE54AF-A4BC-4095-A08B-E983FB839CE4}"/>
    <cellStyle name="Inndata 2 26 9" xfId="13712" xr:uid="{428ED5F3-4185-4406-9CF5-15ACA260A840}"/>
    <cellStyle name="Inndata 2 26 9 2" xfId="13713" xr:uid="{C2DB6D63-F339-485E-93EC-BB350E530BF7}"/>
    <cellStyle name="Inndata 2 27" xfId="13714" xr:uid="{3F0B7D8A-D883-441A-8C19-9D65FC0A0C99}"/>
    <cellStyle name="Inndata 2 27 10" xfId="13715" xr:uid="{467ACC65-80D6-4DE9-AC68-D1DF66082D63}"/>
    <cellStyle name="Inndata 2 27 10 2" xfId="13716" xr:uid="{16E70A4F-B470-491D-844C-FF8C70C3C407}"/>
    <cellStyle name="Inndata 2 27 11" xfId="13717" xr:uid="{A251F239-D634-49FA-A554-548308BDE8A2}"/>
    <cellStyle name="Inndata 2 27 2" xfId="13718" xr:uid="{0B58D24A-03B0-40B1-BF88-32B6DD42552B}"/>
    <cellStyle name="Inndata 2 27 2 2" xfId="13719" xr:uid="{E712B6E3-30D3-41AE-97D6-F897790D4530}"/>
    <cellStyle name="Inndata 2 27 3" xfId="13720" xr:uid="{7F8CED73-42C6-4B76-87BB-C71316038871}"/>
    <cellStyle name="Inndata 2 27 3 2" xfId="13721" xr:uid="{D19692C5-B4B4-480A-BCE9-306239552D3E}"/>
    <cellStyle name="Inndata 2 27 4" xfId="13722" xr:uid="{2C9A1022-7DC6-41BC-85BC-4A7E67E6115C}"/>
    <cellStyle name="Inndata 2 27 4 2" xfId="13723" xr:uid="{0A1B536A-BE3D-4748-87F5-D48C9AB33D8B}"/>
    <cellStyle name="Inndata 2 27 5" xfId="13724" xr:uid="{44F108C4-C330-4243-BA41-F9077F543A12}"/>
    <cellStyle name="Inndata 2 27 5 2" xfId="13725" xr:uid="{51AA4B7D-A9B9-4B5E-89F3-5F25512CD2C7}"/>
    <cellStyle name="Inndata 2 27 6" xfId="13726" xr:uid="{55535E9C-7C9A-4964-BC90-4F08987AFD94}"/>
    <cellStyle name="Inndata 2 27 6 2" xfId="13727" xr:uid="{A513F420-3E60-4B5B-AEC8-F7798FA3CBFE}"/>
    <cellStyle name="Inndata 2 27 7" xfId="13728" xr:uid="{CDA45EBD-43AE-43EA-844C-33575C2C57A1}"/>
    <cellStyle name="Inndata 2 27 7 2" xfId="13729" xr:uid="{AD8CDE55-0234-4ED4-A6BD-4BC6F46CBF82}"/>
    <cellStyle name="Inndata 2 27 8" xfId="13730" xr:uid="{F6EE033F-9E17-4856-BCF5-AFBD87DE8FF5}"/>
    <cellStyle name="Inndata 2 27 8 2" xfId="13731" xr:uid="{40522BA1-8CA1-4978-80B3-35D408754FAF}"/>
    <cellStyle name="Inndata 2 27 9" xfId="13732" xr:uid="{23E15D7D-6E3D-473D-8387-C9BC6B2082D7}"/>
    <cellStyle name="Inndata 2 27 9 2" xfId="13733" xr:uid="{D06240AB-1BC8-4A48-874C-1929CE1BCA4F}"/>
    <cellStyle name="Inndata 2 28" xfId="13734" xr:uid="{B6B3D53B-A7CA-439B-8C16-8B2056A6F3AE}"/>
    <cellStyle name="Inndata 2 28 10" xfId="13735" xr:uid="{85815889-72C9-4562-8783-F00C7848B527}"/>
    <cellStyle name="Inndata 2 28 10 2" xfId="13736" xr:uid="{D6169D0E-E483-45E7-AB21-AD8CAF8078EB}"/>
    <cellStyle name="Inndata 2 28 11" xfId="13737" xr:uid="{714AC0DE-B82A-4EC5-AEC3-61A1FEF24E50}"/>
    <cellStyle name="Inndata 2 28 2" xfId="13738" xr:uid="{890B2DD3-62A2-442A-9E97-78DA4C9D7C85}"/>
    <cellStyle name="Inndata 2 28 2 2" xfId="13739" xr:uid="{6C623B4A-0F25-4721-AD20-C7FDA5B04BD7}"/>
    <cellStyle name="Inndata 2 28 3" xfId="13740" xr:uid="{EE52FA04-C760-44F4-9449-0DC076E30F39}"/>
    <cellStyle name="Inndata 2 28 3 2" xfId="13741" xr:uid="{39359729-EB02-4F8B-97B1-58E41720451E}"/>
    <cellStyle name="Inndata 2 28 4" xfId="13742" xr:uid="{B385B2E4-3EE8-484B-AE12-AD1A3D1A58D8}"/>
    <cellStyle name="Inndata 2 28 4 2" xfId="13743" xr:uid="{78F92220-0729-4D72-8DA1-25997279C8C3}"/>
    <cellStyle name="Inndata 2 28 5" xfId="13744" xr:uid="{36890771-FC41-4138-9C57-798EA7BD8E93}"/>
    <cellStyle name="Inndata 2 28 5 2" xfId="13745" xr:uid="{DAB2AB4F-D239-40A3-9998-334F67AFF265}"/>
    <cellStyle name="Inndata 2 28 6" xfId="13746" xr:uid="{9A01AAEC-92C1-48B5-B675-C547CE791CD6}"/>
    <cellStyle name="Inndata 2 28 6 2" xfId="13747" xr:uid="{AD050A65-A711-4956-B509-96DFBFE3186D}"/>
    <cellStyle name="Inndata 2 28 7" xfId="13748" xr:uid="{8E114EA7-4627-4508-85AA-86F79DBAE179}"/>
    <cellStyle name="Inndata 2 28 7 2" xfId="13749" xr:uid="{E4CDBECE-71F0-4F2D-8A00-3B3EABAD05F1}"/>
    <cellStyle name="Inndata 2 28 8" xfId="13750" xr:uid="{9ACD5AB0-19FA-4669-8272-B8C6598146B1}"/>
    <cellStyle name="Inndata 2 28 8 2" xfId="13751" xr:uid="{EFD2C6EC-23FA-45FA-8B68-3B1A8EE6784F}"/>
    <cellStyle name="Inndata 2 28 9" xfId="13752" xr:uid="{C43D5943-6657-469E-B321-7D602D18A69F}"/>
    <cellStyle name="Inndata 2 28 9 2" xfId="13753" xr:uid="{4AE6F11D-45E7-436A-9536-83F28DBE8890}"/>
    <cellStyle name="Inndata 2 29" xfId="13754" xr:uid="{AED8560B-4E3D-410F-9F2E-D5F5374A5A41}"/>
    <cellStyle name="Inndata 2 29 10" xfId="13755" xr:uid="{82D81CD3-EA6D-4413-97ED-0BA9A4FC65F7}"/>
    <cellStyle name="Inndata 2 29 10 2" xfId="13756" xr:uid="{261030CF-357D-40DD-AEE1-3BAB5DDAF4A4}"/>
    <cellStyle name="Inndata 2 29 11" xfId="13757" xr:uid="{EC08E440-E1F4-431D-AACA-7325B301FE84}"/>
    <cellStyle name="Inndata 2 29 2" xfId="13758" xr:uid="{7B70339F-65CF-4E07-A180-AF4804306A20}"/>
    <cellStyle name="Inndata 2 29 2 2" xfId="13759" xr:uid="{315E36DE-B509-46C8-AF7D-58FC900019A2}"/>
    <cellStyle name="Inndata 2 29 3" xfId="13760" xr:uid="{92DE32BD-0DB4-4025-BB9F-93A2F98CAE9C}"/>
    <cellStyle name="Inndata 2 29 3 2" xfId="13761" xr:uid="{EF6997D7-236E-4956-9BD9-2CF87464A323}"/>
    <cellStyle name="Inndata 2 29 4" xfId="13762" xr:uid="{B910427C-59E9-4970-9E60-08DACDFF8A7C}"/>
    <cellStyle name="Inndata 2 29 4 2" xfId="13763" xr:uid="{F0B9A828-599D-417A-B778-045729E0F0B5}"/>
    <cellStyle name="Inndata 2 29 5" xfId="13764" xr:uid="{153E4C1E-655A-4C90-852A-C73386147D06}"/>
    <cellStyle name="Inndata 2 29 5 2" xfId="13765" xr:uid="{EB4F385D-AB71-4D33-9A40-06A4871B6DC6}"/>
    <cellStyle name="Inndata 2 29 6" xfId="13766" xr:uid="{2C32100D-225F-47AB-9BD0-BD89BC45F255}"/>
    <cellStyle name="Inndata 2 29 6 2" xfId="13767" xr:uid="{A0444FFA-575E-4A97-9380-B9DDA21075F5}"/>
    <cellStyle name="Inndata 2 29 7" xfId="13768" xr:uid="{F428E029-47CC-41BE-B3A5-06A9D43FD68A}"/>
    <cellStyle name="Inndata 2 29 7 2" xfId="13769" xr:uid="{F4229150-32E5-4E3B-A30F-70A96CC6E3F7}"/>
    <cellStyle name="Inndata 2 29 8" xfId="13770" xr:uid="{B4209F0F-1DEE-42ED-915A-62ABAE833BF0}"/>
    <cellStyle name="Inndata 2 29 8 2" xfId="13771" xr:uid="{D3FCAEE8-C4C1-4225-8C76-EBFF2C96A4BD}"/>
    <cellStyle name="Inndata 2 29 9" xfId="13772" xr:uid="{0DFAAA94-E31C-4A69-8286-58F6B1260A79}"/>
    <cellStyle name="Inndata 2 29 9 2" xfId="13773" xr:uid="{98C0F6E9-82D5-4431-AFD8-82389026CA1B}"/>
    <cellStyle name="Inndata 2 3" xfId="13774" xr:uid="{66AF3173-AA8E-462E-8F73-638CB0709E74}"/>
    <cellStyle name="Inndata 2 3 10" xfId="13775" xr:uid="{379B18ED-8B1D-4118-924E-CA4210702936}"/>
    <cellStyle name="Inndata 2 3 10 2" xfId="13776" xr:uid="{66E9CFE2-C49A-4FB3-8051-47F1322F997F}"/>
    <cellStyle name="Inndata 2 3 2" xfId="13777" xr:uid="{24083CF2-4B80-4321-9E1F-05B24EF177BA}"/>
    <cellStyle name="Inndata 2 3 3" xfId="13778" xr:uid="{DDE2E507-DF52-4929-B42B-5742D989E2EE}"/>
    <cellStyle name="Inndata 2 3 3 2" xfId="13779" xr:uid="{5465210B-A744-42D1-A790-E497888102AB}"/>
    <cellStyle name="Inndata 2 3 4" xfId="13780" xr:uid="{17A32E05-BCAF-4056-BB9C-0309002504E2}"/>
    <cellStyle name="Inndata 2 3 4 2" xfId="13781" xr:uid="{E3FE320C-2C2A-4608-B194-88B3E03492D3}"/>
    <cellStyle name="Inndata 2 3 5" xfId="13782" xr:uid="{9EEE98E1-7691-4A93-9A61-CA4AC8502F7C}"/>
    <cellStyle name="Inndata 2 3 5 2" xfId="13783" xr:uid="{AAA89FDC-BBA8-46DE-B402-34E987DA4390}"/>
    <cellStyle name="Inndata 2 3 6" xfId="13784" xr:uid="{0EE579D6-A7D3-49D3-A64A-545C6B76F9A6}"/>
    <cellStyle name="Inndata 2 3 6 2" xfId="13785" xr:uid="{669B44FA-D011-4634-B4D5-130D791444D0}"/>
    <cellStyle name="Inndata 2 3 7" xfId="13786" xr:uid="{9749384A-7EFB-4DAD-9594-1C618F5A0A21}"/>
    <cellStyle name="Inndata 2 3 7 2" xfId="13787" xr:uid="{81D8D597-8A00-4F83-89A8-8444C4F5AAFA}"/>
    <cellStyle name="Inndata 2 3 8" xfId="13788" xr:uid="{CDB54702-B96D-4F8D-8E8C-84FC68A0FE12}"/>
    <cellStyle name="Inndata 2 3 8 2" xfId="13789" xr:uid="{1A115B93-D88E-4E6B-AEE7-7DC2BB00AAA6}"/>
    <cellStyle name="Inndata 2 3 9" xfId="13790" xr:uid="{75B3CD33-FE77-4EF3-AE73-634E71DEB930}"/>
    <cellStyle name="Inndata 2 3 9 2" xfId="13791" xr:uid="{A2DA45E0-84A3-4F69-BEB0-ED1DBB11EA18}"/>
    <cellStyle name="Inndata 2 30" xfId="13792" xr:uid="{4C44BE8A-3C1B-40B3-A5DA-9EBECD8EBF36}"/>
    <cellStyle name="Inndata 2 30 10" xfId="13793" xr:uid="{B99D1739-EFB0-4369-8AA0-28CD54400E6F}"/>
    <cellStyle name="Inndata 2 30 10 2" xfId="13794" xr:uid="{F14E8EF2-7E1B-4C9A-87FF-F177CEAE8491}"/>
    <cellStyle name="Inndata 2 30 11" xfId="13795" xr:uid="{0564435B-FC00-471C-A4DD-5766BFCE1378}"/>
    <cellStyle name="Inndata 2 30 11 2" xfId="13796" xr:uid="{1B8DD1DA-E222-4EAF-9219-337A5D1A4A6C}"/>
    <cellStyle name="Inndata 2 30 12" xfId="13797" xr:uid="{F8E3948E-CA69-4F75-B2D2-9F9AE39F79AC}"/>
    <cellStyle name="Inndata 2 30 12 2" xfId="13798" xr:uid="{8D482658-4FF2-4B74-83B5-BC83D811E99B}"/>
    <cellStyle name="Inndata 2 30 13" xfId="13799" xr:uid="{F059F3DE-E1F4-4D93-A743-6147286C3F2B}"/>
    <cellStyle name="Inndata 2 30 13 2" xfId="13800" xr:uid="{BDB2DA34-7EE0-423C-9AE8-AA11249DF9EE}"/>
    <cellStyle name="Inndata 2 30 14" xfId="13801" xr:uid="{4431BE85-CAE7-43E3-8BDB-56E0526F647C}"/>
    <cellStyle name="Inndata 2 30 14 2" xfId="13802" xr:uid="{383B33C6-AEF1-491D-B38A-3C09C7CA5810}"/>
    <cellStyle name="Inndata 2 30 15" xfId="13803" xr:uid="{FE6944D4-48A4-492B-8655-56E843EFDD15}"/>
    <cellStyle name="Inndata 2 30 2" xfId="13804" xr:uid="{DE23F3A0-DB24-459F-9547-A111CAB92006}"/>
    <cellStyle name="Inndata 2 30 2 2" xfId="13805" xr:uid="{286E35A6-7D63-4BB1-8230-42F7D3A313AE}"/>
    <cellStyle name="Inndata 2 30 3" xfId="13806" xr:uid="{8E8E0CC2-995A-4289-B049-DD839E3067F7}"/>
    <cellStyle name="Inndata 2 30 3 2" xfId="13807" xr:uid="{DF8ADCDE-5562-4CBA-8D57-4B748491BDE9}"/>
    <cellStyle name="Inndata 2 30 4" xfId="13808" xr:uid="{1ABD9F3B-950A-4999-85C8-5B8798F24D19}"/>
    <cellStyle name="Inndata 2 30 4 2" xfId="13809" xr:uid="{8969AC33-4CC0-4601-874B-958CCC4E55A4}"/>
    <cellStyle name="Inndata 2 30 5" xfId="13810" xr:uid="{20EFF575-FC40-4D7F-AEB9-610987415B1D}"/>
    <cellStyle name="Inndata 2 30 5 2" xfId="13811" xr:uid="{995EE41A-3251-4E4C-83CE-C4AAD2650391}"/>
    <cellStyle name="Inndata 2 30 6" xfId="13812" xr:uid="{F8268B7D-FCD8-4FFD-BA57-B09737BFC037}"/>
    <cellStyle name="Inndata 2 30 6 2" xfId="13813" xr:uid="{4C81E15A-A6B6-4366-B1C2-E9C508E64D8A}"/>
    <cellStyle name="Inndata 2 30 7" xfId="13814" xr:uid="{F78CE2D2-250E-4053-ACF8-7949673601F9}"/>
    <cellStyle name="Inndata 2 30 7 2" xfId="13815" xr:uid="{CFA9E13B-F577-4473-BF3E-82BA593CAB19}"/>
    <cellStyle name="Inndata 2 30 8" xfId="13816" xr:uid="{9412D69D-4C30-491B-BCAC-B4C1C33EE9A6}"/>
    <cellStyle name="Inndata 2 30 8 2" xfId="13817" xr:uid="{6301083A-40DA-4F99-A4FB-70230592DEE6}"/>
    <cellStyle name="Inndata 2 30 9" xfId="13818" xr:uid="{214BAC0D-F102-4280-94B5-93D59890F070}"/>
    <cellStyle name="Inndata 2 30 9 2" xfId="13819" xr:uid="{578D6453-CEA8-401F-AEE5-2A3C4DE80DB3}"/>
    <cellStyle name="Inndata 2 31" xfId="13820" xr:uid="{D63280FE-D519-403D-AD0D-4985BAF410D2}"/>
    <cellStyle name="Inndata 2 31 10" xfId="13821" xr:uid="{607E6C42-F5D8-4CCF-97ED-E8DE86DEF77F}"/>
    <cellStyle name="Inndata 2 31 10 2" xfId="13822" xr:uid="{69E8F716-28A9-4BF0-A3FA-81BCDFBA3C5D}"/>
    <cellStyle name="Inndata 2 31 11" xfId="13823" xr:uid="{44909F61-2585-4264-8C0E-18A3698C53F2}"/>
    <cellStyle name="Inndata 2 31 11 2" xfId="13824" xr:uid="{CA44ADDA-7408-4AE1-90CF-2119DC6B7D8E}"/>
    <cellStyle name="Inndata 2 31 12" xfId="13825" xr:uid="{D97EDDA6-DA2D-47FA-97DF-60254E5974DC}"/>
    <cellStyle name="Inndata 2 31 12 2" xfId="13826" xr:uid="{CF26803C-BD46-4FF4-AC82-8AF000868340}"/>
    <cellStyle name="Inndata 2 31 13" xfId="13827" xr:uid="{91DD0A4D-5995-4C66-8929-4215F7239838}"/>
    <cellStyle name="Inndata 2 31 13 2" xfId="13828" xr:uid="{B2D4A5A4-259C-4B1F-8A2C-C2D116794A5E}"/>
    <cellStyle name="Inndata 2 31 14" xfId="13829" xr:uid="{4654F8E1-DF7D-4B83-BDD4-C4C13DDB802E}"/>
    <cellStyle name="Inndata 2 31 14 2" xfId="13830" xr:uid="{630B1FEF-8437-4AD5-BC7F-64D2DC1A553D}"/>
    <cellStyle name="Inndata 2 31 15" xfId="13831" xr:uid="{D31E50F0-4C61-4C2A-8E86-C297E4FD9FC4}"/>
    <cellStyle name="Inndata 2 31 2" xfId="13832" xr:uid="{0C36310B-DA25-4E73-BBA2-C14CE3175C97}"/>
    <cellStyle name="Inndata 2 31 2 2" xfId="13833" xr:uid="{9BBFBFF9-397F-47CE-81F8-C02E4BD2F294}"/>
    <cellStyle name="Inndata 2 31 3" xfId="13834" xr:uid="{AC1D50CE-1737-4DBB-9416-32260919985E}"/>
    <cellStyle name="Inndata 2 31 3 2" xfId="13835" xr:uid="{A2B280AE-62E6-4811-BF07-0B7872B624FE}"/>
    <cellStyle name="Inndata 2 31 4" xfId="13836" xr:uid="{08EE21B2-6B47-4D48-B0E6-0354E13BAA05}"/>
    <cellStyle name="Inndata 2 31 4 2" xfId="13837" xr:uid="{D0F70F03-453C-4FC8-9B15-B47CA8686662}"/>
    <cellStyle name="Inndata 2 31 5" xfId="13838" xr:uid="{FBDD7E96-983B-422D-965E-3A35A6674611}"/>
    <cellStyle name="Inndata 2 31 5 2" xfId="13839" xr:uid="{A69986EE-AFA1-4F83-934E-0EA6D98AD55E}"/>
    <cellStyle name="Inndata 2 31 6" xfId="13840" xr:uid="{32C8E538-8CC6-4204-9F7E-2691B5F65A43}"/>
    <cellStyle name="Inndata 2 31 6 2" xfId="13841" xr:uid="{2CB41CF1-CDF0-4C5D-9534-0B58C97C5B8E}"/>
    <cellStyle name="Inndata 2 31 7" xfId="13842" xr:uid="{A51BEAA0-DFC2-4593-A1F1-C27A2D8503FB}"/>
    <cellStyle name="Inndata 2 31 7 2" xfId="13843" xr:uid="{6589638F-6E47-4DA6-81F7-BFB7BBCE043B}"/>
    <cellStyle name="Inndata 2 31 8" xfId="13844" xr:uid="{905D7E5E-A375-4FE0-84AD-A69B46F6D962}"/>
    <cellStyle name="Inndata 2 31 8 2" xfId="13845" xr:uid="{CC564ACC-E5CC-4948-BEB5-79B40660A322}"/>
    <cellStyle name="Inndata 2 31 9" xfId="13846" xr:uid="{603D63ED-F083-4FF9-B2D2-88C55C766ADD}"/>
    <cellStyle name="Inndata 2 31 9 2" xfId="13847" xr:uid="{DF35FE86-1BFA-45BA-92FB-FEAA8308AFD2}"/>
    <cellStyle name="Inndata 2 32" xfId="13848" xr:uid="{4948916B-B9D0-4E8E-9D80-80BAD127173F}"/>
    <cellStyle name="Inndata 2 32 10" xfId="13849" xr:uid="{3D3E6B32-3933-4FA6-8B87-5FF2C9DB7AD4}"/>
    <cellStyle name="Inndata 2 32 10 2" xfId="13850" xr:uid="{C2FA9939-2FE2-4497-B90E-86441986D495}"/>
    <cellStyle name="Inndata 2 32 11" xfId="13851" xr:uid="{928974D3-9456-45DA-9A8D-729E2004C2AD}"/>
    <cellStyle name="Inndata 2 32 11 2" xfId="13852" xr:uid="{F1727005-3821-44ED-90C5-2EC9F542D067}"/>
    <cellStyle name="Inndata 2 32 12" xfId="13853" xr:uid="{DD37AB53-F3E8-4737-87BA-A4F120D50BC1}"/>
    <cellStyle name="Inndata 2 32 2" xfId="13854" xr:uid="{3069D230-7630-4B9E-87FF-DDDFD698282C}"/>
    <cellStyle name="Inndata 2 32 2 2" xfId="13855" xr:uid="{FCCCCF27-110C-43DF-AB0E-BB25E234559B}"/>
    <cellStyle name="Inndata 2 32 3" xfId="13856" xr:uid="{69720E72-1752-455D-9644-A6539DBC29C1}"/>
    <cellStyle name="Inndata 2 32 3 2" xfId="13857" xr:uid="{DF7BE1DD-F750-4442-81AA-6C061D0FB5BF}"/>
    <cellStyle name="Inndata 2 32 4" xfId="13858" xr:uid="{CCD9AC2E-E3B9-4467-B35D-8CEC238FDC94}"/>
    <cellStyle name="Inndata 2 32 4 2" xfId="13859" xr:uid="{55740095-B6E0-4581-B668-0A9C78D86032}"/>
    <cellStyle name="Inndata 2 32 5" xfId="13860" xr:uid="{C1A11355-EB6B-4BE1-AE84-190F8F840C33}"/>
    <cellStyle name="Inndata 2 32 5 2" xfId="13861" xr:uid="{A29A5D43-0853-416F-ACFD-9962E5F18063}"/>
    <cellStyle name="Inndata 2 32 6" xfId="13862" xr:uid="{50B86580-ACD4-4927-A135-1FE1D1AECF02}"/>
    <cellStyle name="Inndata 2 32 6 2" xfId="13863" xr:uid="{2C221EDC-6FC5-4B57-BF82-EFB2F48EDCD5}"/>
    <cellStyle name="Inndata 2 32 7" xfId="13864" xr:uid="{95C0479F-C1D0-4816-B7D4-C74AB8AD6282}"/>
    <cellStyle name="Inndata 2 32 7 2" xfId="13865" xr:uid="{B0B7F703-656C-4CAC-BAEA-B877EAA669B2}"/>
    <cellStyle name="Inndata 2 32 8" xfId="13866" xr:uid="{711D898B-46CE-4FAF-9DF5-D03F23BD265B}"/>
    <cellStyle name="Inndata 2 32 8 2" xfId="13867" xr:uid="{576D899A-8789-4F5D-9D04-3A1E6DD8535C}"/>
    <cellStyle name="Inndata 2 32 9" xfId="13868" xr:uid="{3F9F4A08-5D67-4748-8276-59C969C7430C}"/>
    <cellStyle name="Inndata 2 32 9 2" xfId="13869" xr:uid="{BF6FDD44-D977-4E3A-BAA4-BF45F49069BF}"/>
    <cellStyle name="Inndata 2 33" xfId="13870" xr:uid="{C5FFD7EE-7B69-4375-9594-E2C99CADFBA8}"/>
    <cellStyle name="Inndata 2 33 10" xfId="13871" xr:uid="{8F4FC90C-E005-48F6-B81F-C65A8BA613E7}"/>
    <cellStyle name="Inndata 2 33 10 2" xfId="13872" xr:uid="{F55666FB-F613-4237-A362-9E1AC95D5B7F}"/>
    <cellStyle name="Inndata 2 33 11" xfId="13873" xr:uid="{B4D8A1FA-2F76-451F-A6C8-4A4296C4B94B}"/>
    <cellStyle name="Inndata 2 33 11 2" xfId="13874" xr:uid="{96801FDA-39C3-4126-BE11-C8F72B689AEC}"/>
    <cellStyle name="Inndata 2 33 12" xfId="13875" xr:uid="{968D28F1-6C32-41B8-93E0-3B889EB9CE5B}"/>
    <cellStyle name="Inndata 2 33 2" xfId="13876" xr:uid="{9B94ADB7-F75C-4B02-803C-DB2C89FDA712}"/>
    <cellStyle name="Inndata 2 33 2 2" xfId="13877" xr:uid="{9CD17A82-A5C8-43EE-9581-DF66E04CA461}"/>
    <cellStyle name="Inndata 2 33 3" xfId="13878" xr:uid="{1E4180EC-9EB3-4BF3-98CF-E5531230BA5F}"/>
    <cellStyle name="Inndata 2 33 3 2" xfId="13879" xr:uid="{CBC3418C-B9A6-4600-8F50-D82BC51D71E7}"/>
    <cellStyle name="Inndata 2 33 4" xfId="13880" xr:uid="{D4C88210-2C10-4A06-B114-FBA17290EAA0}"/>
    <cellStyle name="Inndata 2 33 4 2" xfId="13881" xr:uid="{EC326194-017F-4748-8119-7C48C0CD95E7}"/>
    <cellStyle name="Inndata 2 33 5" xfId="13882" xr:uid="{A26B365E-C04F-4DD0-B2D5-2557DFC426CF}"/>
    <cellStyle name="Inndata 2 33 5 2" xfId="13883" xr:uid="{0556C7B5-2747-4D72-925D-7A5640905AFF}"/>
    <cellStyle name="Inndata 2 33 6" xfId="13884" xr:uid="{E720BCF1-7C8F-43E3-8C7F-42300F99463F}"/>
    <cellStyle name="Inndata 2 33 6 2" xfId="13885" xr:uid="{CBA3C660-50A0-46CD-BA2B-08E0E4875409}"/>
    <cellStyle name="Inndata 2 33 7" xfId="13886" xr:uid="{28217616-3810-47A5-BE8E-1EE7413AB882}"/>
    <cellStyle name="Inndata 2 33 7 2" xfId="13887" xr:uid="{72C9E10D-53DB-44ED-834D-69DE12D9AF1D}"/>
    <cellStyle name="Inndata 2 33 8" xfId="13888" xr:uid="{57875175-C66A-438A-BEA1-023A4F975FDE}"/>
    <cellStyle name="Inndata 2 33 8 2" xfId="13889" xr:uid="{BE09CC7A-6963-4D59-9196-65FFE7D71BA7}"/>
    <cellStyle name="Inndata 2 33 9" xfId="13890" xr:uid="{8D3069F4-BA60-4A37-ABB3-07A7515F0AC8}"/>
    <cellStyle name="Inndata 2 33 9 2" xfId="13891" xr:uid="{3FCEB52F-A64D-4160-8D2C-71BB4345EFBD}"/>
    <cellStyle name="Inndata 2 34" xfId="13892" xr:uid="{5C5CBC2A-EC53-4C67-88FE-6B53DD74019E}"/>
    <cellStyle name="Inndata 2 34 10" xfId="13893" xr:uid="{BF512CF9-69BF-4DD3-BF49-F5772FDF0B4F}"/>
    <cellStyle name="Inndata 2 34 10 2" xfId="13894" xr:uid="{5025A507-6C9F-4C0B-A222-DFD80A89EBE7}"/>
    <cellStyle name="Inndata 2 34 11" xfId="13895" xr:uid="{645D76DC-6926-4F3D-90B1-2825D9970DBF}"/>
    <cellStyle name="Inndata 2 34 11 2" xfId="13896" xr:uid="{A992AB85-B02F-4CC8-A613-F6E3E06C7B3B}"/>
    <cellStyle name="Inndata 2 34 12" xfId="13897" xr:uid="{BE38661A-D27C-41FA-A86D-B530EED9A8FD}"/>
    <cellStyle name="Inndata 2 34 2" xfId="13898" xr:uid="{D597E1EB-05F5-4927-9E94-D8C231E212F4}"/>
    <cellStyle name="Inndata 2 34 2 2" xfId="13899" xr:uid="{A05E74C0-001F-46E4-AD62-5318FE3C35E2}"/>
    <cellStyle name="Inndata 2 34 3" xfId="13900" xr:uid="{3584EBFA-0155-4D9E-BC8F-372A75F5771F}"/>
    <cellStyle name="Inndata 2 34 3 2" xfId="13901" xr:uid="{632E88F2-A27E-4DBC-80BA-9A429557B87C}"/>
    <cellStyle name="Inndata 2 34 4" xfId="13902" xr:uid="{6DBD368B-BCF2-4037-8A3C-8AC78061E254}"/>
    <cellStyle name="Inndata 2 34 4 2" xfId="13903" xr:uid="{603EE0D9-B4E7-4072-9B91-28B14A822A08}"/>
    <cellStyle name="Inndata 2 34 5" xfId="13904" xr:uid="{2ECCA03A-11AF-460B-87A7-5DADCF4E2F3E}"/>
    <cellStyle name="Inndata 2 34 5 2" xfId="13905" xr:uid="{F58A7F2F-9292-45D6-A9CA-604DBAC5212B}"/>
    <cellStyle name="Inndata 2 34 6" xfId="13906" xr:uid="{CD3E6F35-7F57-49E5-8DCC-061A8B5D1AA8}"/>
    <cellStyle name="Inndata 2 34 6 2" xfId="13907" xr:uid="{95606AD8-D453-46B5-B7F4-A3DCE945C689}"/>
    <cellStyle name="Inndata 2 34 7" xfId="13908" xr:uid="{4C256D06-C3F6-4985-8360-B3360CD3C45E}"/>
    <cellStyle name="Inndata 2 34 7 2" xfId="13909" xr:uid="{72490C57-9C22-432D-B180-1034B7708E1A}"/>
    <cellStyle name="Inndata 2 34 8" xfId="13910" xr:uid="{D908BDB2-1AD0-46F7-97FD-3438B03416AE}"/>
    <cellStyle name="Inndata 2 34 8 2" xfId="13911" xr:uid="{40AE9037-38AC-4DBB-8742-99B661D13DD7}"/>
    <cellStyle name="Inndata 2 34 9" xfId="13912" xr:uid="{39EBCCE1-BC76-4EA9-B526-9D08792C9059}"/>
    <cellStyle name="Inndata 2 34 9 2" xfId="13913" xr:uid="{648CEDAF-D600-4522-88E5-D29812054F43}"/>
    <cellStyle name="Inndata 2 35" xfId="13914" xr:uid="{6E41A4D2-2576-4DDF-A6DC-3A25434D7D7F}"/>
    <cellStyle name="Inndata 2 35 10" xfId="13915" xr:uid="{EAAA1913-3618-4CCF-AFDB-31A371760E1F}"/>
    <cellStyle name="Inndata 2 35 10 2" xfId="13916" xr:uid="{93F9E43E-399C-471B-97DA-97E0D02FE7C9}"/>
    <cellStyle name="Inndata 2 35 11" xfId="13917" xr:uid="{6636C905-0426-4A35-9E77-D978725723CB}"/>
    <cellStyle name="Inndata 2 35 11 2" xfId="13918" xr:uid="{24407262-3513-484A-AEF2-5E3D5DF47101}"/>
    <cellStyle name="Inndata 2 35 12" xfId="13919" xr:uid="{7E2D9ED5-28D6-4DA3-B778-407CBE02AF6C}"/>
    <cellStyle name="Inndata 2 35 2" xfId="13920" xr:uid="{D6B34A6B-F3CC-4AB4-B7B3-6D954D9E99CC}"/>
    <cellStyle name="Inndata 2 35 2 2" xfId="13921" xr:uid="{917CCBCB-0D19-44A0-AA9F-3452DBFD7C68}"/>
    <cellStyle name="Inndata 2 35 3" xfId="13922" xr:uid="{85022E7F-15EC-4408-89F9-21B957B429D4}"/>
    <cellStyle name="Inndata 2 35 3 2" xfId="13923" xr:uid="{1D54824D-53D6-46DF-94EA-B77D498E7E13}"/>
    <cellStyle name="Inndata 2 35 4" xfId="13924" xr:uid="{A566F258-E05A-4C2B-88D4-A480108E02D9}"/>
    <cellStyle name="Inndata 2 35 4 2" xfId="13925" xr:uid="{F47E8F66-EDDA-4F44-8771-36DD2B7C6EF7}"/>
    <cellStyle name="Inndata 2 35 5" xfId="13926" xr:uid="{51507C29-77DC-49FF-90B5-86E6357C1C44}"/>
    <cellStyle name="Inndata 2 35 5 2" xfId="13927" xr:uid="{59986A86-EF24-4454-A8DB-FE0DC2D603F2}"/>
    <cellStyle name="Inndata 2 35 6" xfId="13928" xr:uid="{DCA7E742-E89B-4612-B950-560E166B4444}"/>
    <cellStyle name="Inndata 2 35 6 2" xfId="13929" xr:uid="{4D897D95-A941-4F89-AAE0-7C5D48D4640B}"/>
    <cellStyle name="Inndata 2 35 7" xfId="13930" xr:uid="{9483E5E5-BB04-459C-A317-630DE8A092F7}"/>
    <cellStyle name="Inndata 2 35 7 2" xfId="13931" xr:uid="{F2CDB864-057F-4926-84C4-0D823E46BD8F}"/>
    <cellStyle name="Inndata 2 35 8" xfId="13932" xr:uid="{977F4444-6E4C-44FD-B2F3-461F81AED587}"/>
    <cellStyle name="Inndata 2 35 8 2" xfId="13933" xr:uid="{C3B607E1-7814-4754-96E6-25368D2E4F41}"/>
    <cellStyle name="Inndata 2 35 9" xfId="13934" xr:uid="{1E24F8F0-8811-40CA-87B8-8DAE1DBF01A2}"/>
    <cellStyle name="Inndata 2 35 9 2" xfId="13935" xr:uid="{DF0AA44C-6D4D-4EAB-AAB2-DBAB9AB95917}"/>
    <cellStyle name="Inndata 2 36" xfId="13936" xr:uid="{828C8811-F856-4748-83C1-5B0CEED2EACA}"/>
    <cellStyle name="Inndata 2 36 10" xfId="13937" xr:uid="{2EE70DDA-9AE0-4F63-9DDF-C25140340CC5}"/>
    <cellStyle name="Inndata 2 36 10 2" xfId="13938" xr:uid="{0E727CC1-C39E-49FF-A69C-F5250AA17D92}"/>
    <cellStyle name="Inndata 2 36 11" xfId="13939" xr:uid="{CC017DD6-A22B-46A5-8A6B-E89975C9C402}"/>
    <cellStyle name="Inndata 2 36 11 2" xfId="13940" xr:uid="{CC1F6A0B-81DD-4A42-9EC8-96C97CBF8CCB}"/>
    <cellStyle name="Inndata 2 36 2" xfId="13941" xr:uid="{3ACFE65B-E5BB-4EF9-ACF6-616C390501AC}"/>
    <cellStyle name="Inndata 2 36 2 2" xfId="13942" xr:uid="{E311F799-50FE-4B75-AA6E-66AD4F608C41}"/>
    <cellStyle name="Inndata 2 36 3" xfId="13943" xr:uid="{620ADC05-ADA9-458D-8A31-D112D39D0F53}"/>
    <cellStyle name="Inndata 2 36 3 2" xfId="13944" xr:uid="{13A45086-1617-41F0-9BE2-CE601D6DB3EE}"/>
    <cellStyle name="Inndata 2 36 4" xfId="13945" xr:uid="{AE068FC1-8F67-4667-B904-3B415D6A6E9A}"/>
    <cellStyle name="Inndata 2 36 4 2" xfId="13946" xr:uid="{9DE16DB8-2E14-4479-8732-9ABB33B01B03}"/>
    <cellStyle name="Inndata 2 36 5" xfId="13947" xr:uid="{C299E51B-057C-42F7-A645-5F391224D96B}"/>
    <cellStyle name="Inndata 2 36 5 2" xfId="13948" xr:uid="{5A3F4D04-C93D-4769-A6FA-548F0747BF0B}"/>
    <cellStyle name="Inndata 2 36 6" xfId="13949" xr:uid="{8884C426-A112-4499-953E-DCCE182989CF}"/>
    <cellStyle name="Inndata 2 36 6 2" xfId="13950" xr:uid="{B9AE9D5C-4F95-48BF-8D38-11E0F8BACE3D}"/>
    <cellStyle name="Inndata 2 36 7" xfId="13951" xr:uid="{CECD3CD5-6C9B-4D58-A3AA-9A26F83DBA89}"/>
    <cellStyle name="Inndata 2 36 7 2" xfId="13952" xr:uid="{0723435B-19BB-42F2-B666-874766634F29}"/>
    <cellStyle name="Inndata 2 36 8" xfId="13953" xr:uid="{E6D55E45-0640-420E-A497-0214F200DF8A}"/>
    <cellStyle name="Inndata 2 36 8 2" xfId="13954" xr:uid="{57258A0C-D678-4CDA-BFAF-6F7D18350B4C}"/>
    <cellStyle name="Inndata 2 36 9" xfId="13955" xr:uid="{83A274C8-CD57-4734-8EDF-390F96591EB6}"/>
    <cellStyle name="Inndata 2 36 9 2" xfId="13956" xr:uid="{186FAA95-F097-41F3-A1F9-3C296CAD8832}"/>
    <cellStyle name="Inndata 2 37" xfId="13957" xr:uid="{6539D587-922E-4388-BC53-B0FE628710BC}"/>
    <cellStyle name="Inndata 2 37 10" xfId="13958" xr:uid="{1E2A4B10-72AF-4872-B5FD-F4731B6EB84A}"/>
    <cellStyle name="Inndata 2 37 10 2" xfId="13959" xr:uid="{2B1A86BD-E547-41C6-A7F0-DBAA7556479E}"/>
    <cellStyle name="Inndata 2 37 11" xfId="13960" xr:uid="{91C54F71-F932-4C31-822B-8BBA42E23B10}"/>
    <cellStyle name="Inndata 2 37 11 2" xfId="13961" xr:uid="{969B439F-57E9-498F-9B67-39AA531AEFB4}"/>
    <cellStyle name="Inndata 2 37 12" xfId="13962" xr:uid="{C7238AE3-6142-4F1C-845E-B11AEEE182D8}"/>
    <cellStyle name="Inndata 2 37 2" xfId="13963" xr:uid="{FC901EFE-29AA-4209-BB0A-44C5475D29EF}"/>
    <cellStyle name="Inndata 2 37 2 2" xfId="13964" xr:uid="{FA8F44D0-0365-46FC-BA62-7FEB55ADCBE0}"/>
    <cellStyle name="Inndata 2 37 3" xfId="13965" xr:uid="{BFBE9942-7DDC-4B95-A151-23001FFB7651}"/>
    <cellStyle name="Inndata 2 37 3 2" xfId="13966" xr:uid="{FC3A0364-A280-4362-A4F1-B8102A3040B5}"/>
    <cellStyle name="Inndata 2 37 4" xfId="13967" xr:uid="{D5E2869C-9178-4574-870D-BE05C8EAA5E2}"/>
    <cellStyle name="Inndata 2 37 4 2" xfId="13968" xr:uid="{E19F2767-4F39-4A3D-818B-742079A112F7}"/>
    <cellStyle name="Inndata 2 37 5" xfId="13969" xr:uid="{F36DF7D0-549A-4B59-A9B1-6A178EADB738}"/>
    <cellStyle name="Inndata 2 37 5 2" xfId="13970" xr:uid="{2FE314C0-ACBA-485B-A831-00E0A20FED17}"/>
    <cellStyle name="Inndata 2 37 6" xfId="13971" xr:uid="{2F57D5B7-064C-4640-87E9-21CCCB0802A0}"/>
    <cellStyle name="Inndata 2 37 6 2" xfId="13972" xr:uid="{B2424AA7-8F3E-4C7D-9EF7-89B04DC9084B}"/>
    <cellStyle name="Inndata 2 37 7" xfId="13973" xr:uid="{E8CCC8F3-A3CA-4B0F-B0D3-075BC7B272CE}"/>
    <cellStyle name="Inndata 2 37 7 2" xfId="13974" xr:uid="{98A9844B-A685-4FD9-A929-BC67A76863C9}"/>
    <cellStyle name="Inndata 2 37 8" xfId="13975" xr:uid="{4EE4BD8C-C696-4F09-B061-2814F4229D9F}"/>
    <cellStyle name="Inndata 2 37 8 2" xfId="13976" xr:uid="{24F4BB38-CD0F-4F21-B15D-B2192188B45F}"/>
    <cellStyle name="Inndata 2 37 9" xfId="13977" xr:uid="{7E3D42F3-118B-4D35-8880-A84D8DC2D9FD}"/>
    <cellStyle name="Inndata 2 37 9 2" xfId="13978" xr:uid="{55A5598E-59CA-45A4-87FC-E258FBE1A6A4}"/>
    <cellStyle name="Inndata 2 38" xfId="13979" xr:uid="{546D375E-F3D7-4F51-8649-69A9B4E2AC52}"/>
    <cellStyle name="Inndata 2 38 10" xfId="13980" xr:uid="{FE227762-BAF9-460E-AF06-ED396F792676}"/>
    <cellStyle name="Inndata 2 38 10 2" xfId="13981" xr:uid="{5B4DF03A-248F-42CE-B346-2AAF6A043748}"/>
    <cellStyle name="Inndata 2 38 11" xfId="13982" xr:uid="{9A49991F-7410-40CB-A90F-A9C03CD01DEC}"/>
    <cellStyle name="Inndata 2 38 11 2" xfId="13983" xr:uid="{89A57011-FD4F-443B-A05E-1CB59CC33105}"/>
    <cellStyle name="Inndata 2 38 12" xfId="13984" xr:uid="{5331F4B9-ED79-4EE5-8C1B-FFE29037D087}"/>
    <cellStyle name="Inndata 2 38 2" xfId="13985" xr:uid="{4F9F92E3-D4B8-466C-9BA6-CE08DA0F47D7}"/>
    <cellStyle name="Inndata 2 38 2 2" xfId="13986" xr:uid="{EE71783B-992F-4376-84C6-9F33AA52DCE4}"/>
    <cellStyle name="Inndata 2 38 3" xfId="13987" xr:uid="{C0E719DC-9623-44C6-A37B-BE1F20EB33A7}"/>
    <cellStyle name="Inndata 2 38 3 2" xfId="13988" xr:uid="{CC6B6065-FC85-4AA7-AD0B-9E35CF60FFB2}"/>
    <cellStyle name="Inndata 2 38 4" xfId="13989" xr:uid="{E214F071-FEC1-4846-8920-BAF9C5B31AA6}"/>
    <cellStyle name="Inndata 2 38 4 2" xfId="13990" xr:uid="{AFD28ECF-9578-4549-BC35-4B7FCB4090C3}"/>
    <cellStyle name="Inndata 2 38 5" xfId="13991" xr:uid="{FAD14BAB-A44C-4900-8757-A250BF45497E}"/>
    <cellStyle name="Inndata 2 38 5 2" xfId="13992" xr:uid="{D69C4D51-819C-4A7E-B21C-12CDE53330A8}"/>
    <cellStyle name="Inndata 2 38 6" xfId="13993" xr:uid="{F39BCDE2-EF0B-4091-87D5-20BFC4637040}"/>
    <cellStyle name="Inndata 2 38 6 2" xfId="13994" xr:uid="{F7ECDB21-C43C-4588-AE71-92B07CEB0FD2}"/>
    <cellStyle name="Inndata 2 38 7" xfId="13995" xr:uid="{56590DC0-F65F-4215-9E0B-96A88B6AB80D}"/>
    <cellStyle name="Inndata 2 38 7 2" xfId="13996" xr:uid="{121AF961-AC2E-4762-A345-7227DF79C359}"/>
    <cellStyle name="Inndata 2 38 8" xfId="13997" xr:uid="{8E006D6A-BBB7-4563-A03C-06B26F163A47}"/>
    <cellStyle name="Inndata 2 38 8 2" xfId="13998" xr:uid="{1CE22C4A-417E-4F71-B341-AAE4C3022C74}"/>
    <cellStyle name="Inndata 2 38 9" xfId="13999" xr:uid="{2D1D3191-73B7-44EF-A41B-974D81D4C177}"/>
    <cellStyle name="Inndata 2 38 9 2" xfId="14000" xr:uid="{D8E9E3E9-A7E3-4F2D-AE1A-8A04C0FE1A97}"/>
    <cellStyle name="Inndata 2 39" xfId="14001" xr:uid="{22ED0001-82E7-46DB-9698-B1C85FD1E9F0}"/>
    <cellStyle name="Inndata 2 39 10" xfId="14002" xr:uid="{C724B767-6999-4232-9383-FE81D0708245}"/>
    <cellStyle name="Inndata 2 39 10 2" xfId="14003" xr:uid="{FBD09A27-F4C8-44AE-9767-690FC58A58D0}"/>
    <cellStyle name="Inndata 2 39 11" xfId="14004" xr:uid="{244B403E-A66A-4752-9FDE-3549B57E6A42}"/>
    <cellStyle name="Inndata 2 39 11 2" xfId="14005" xr:uid="{C25EA0B1-A598-4546-9BFF-B6A7E40A3A9A}"/>
    <cellStyle name="Inndata 2 39 12" xfId="14006" xr:uid="{BE406F76-9CC1-457C-8E5C-77A201ED8B1A}"/>
    <cellStyle name="Inndata 2 39 2" xfId="14007" xr:uid="{1FADA1D6-76A9-45F4-BA86-67431B3F1A63}"/>
    <cellStyle name="Inndata 2 39 2 2" xfId="14008" xr:uid="{77A33F5C-993E-4B5C-ADFB-FB15E529EAC4}"/>
    <cellStyle name="Inndata 2 39 3" xfId="14009" xr:uid="{D8671CB9-FF00-46BE-87D0-B44F8FAF05A6}"/>
    <cellStyle name="Inndata 2 39 3 2" xfId="14010" xr:uid="{222C6C0D-828D-47F4-B6FA-824C29CDDD17}"/>
    <cellStyle name="Inndata 2 39 4" xfId="14011" xr:uid="{C6364556-D64F-4916-BC27-77C75372856D}"/>
    <cellStyle name="Inndata 2 39 4 2" xfId="14012" xr:uid="{24D38795-A9B7-4390-B2E1-ECF5A98B2183}"/>
    <cellStyle name="Inndata 2 39 5" xfId="14013" xr:uid="{A01229E6-7941-47BB-818B-C9F2E48D3D83}"/>
    <cellStyle name="Inndata 2 39 5 2" xfId="14014" xr:uid="{536D9FBE-543B-4B86-AD44-28607F081C4F}"/>
    <cellStyle name="Inndata 2 39 6" xfId="14015" xr:uid="{2B032DA2-F2C8-4F3C-830F-5E6801D1BDBA}"/>
    <cellStyle name="Inndata 2 39 6 2" xfId="14016" xr:uid="{7CE7375C-72E5-4127-BD35-9500857BA3C3}"/>
    <cellStyle name="Inndata 2 39 7" xfId="14017" xr:uid="{D715C3EA-3853-460A-9920-EF921109D987}"/>
    <cellStyle name="Inndata 2 39 7 2" xfId="14018" xr:uid="{65AD146A-B02A-49A2-B2DD-50F00629C514}"/>
    <cellStyle name="Inndata 2 39 8" xfId="14019" xr:uid="{87AACAF7-6FBD-4A3D-B02B-626363D541C7}"/>
    <cellStyle name="Inndata 2 39 8 2" xfId="14020" xr:uid="{C068C29A-DCFB-4C45-9354-BAACD6729011}"/>
    <cellStyle name="Inndata 2 39 9" xfId="14021" xr:uid="{51A4ADB7-2B9B-4462-8214-EC9BF6281A1A}"/>
    <cellStyle name="Inndata 2 39 9 2" xfId="14022" xr:uid="{0CB0C7B3-BA08-4B81-A937-044924BE67C5}"/>
    <cellStyle name="Inndata 2 4" xfId="14023" xr:uid="{77257C48-6ACD-4383-BA8E-C959709DB882}"/>
    <cellStyle name="Inndata 2 4 10" xfId="14024" xr:uid="{DE198374-0360-48B9-B927-28FB54368712}"/>
    <cellStyle name="Inndata 2 4 10 2" xfId="14025" xr:uid="{C1B74406-5556-4272-BBA8-CAF28BB49780}"/>
    <cellStyle name="Inndata 2 4 2" xfId="14026" xr:uid="{3806D3C3-D71C-4748-8ACE-5FC141AEDC4D}"/>
    <cellStyle name="Inndata 2 4 3" xfId="14027" xr:uid="{915C9E00-CE83-475D-B23B-BEA2F7C89CE1}"/>
    <cellStyle name="Inndata 2 4 3 2" xfId="14028" xr:uid="{429B1F8F-5771-4746-A966-E9BB9F501960}"/>
    <cellStyle name="Inndata 2 4 4" xfId="14029" xr:uid="{F1CD4CB0-D905-4290-BE39-F17F4C9BF5DA}"/>
    <cellStyle name="Inndata 2 4 4 2" xfId="14030" xr:uid="{0ACB79EF-2074-4443-97D0-6E9B333CE0F5}"/>
    <cellStyle name="Inndata 2 4 5" xfId="14031" xr:uid="{2747D132-C054-4ED3-8006-7EDEE7DF1BCD}"/>
    <cellStyle name="Inndata 2 4 5 2" xfId="14032" xr:uid="{1D0EFF67-EFF3-4941-A757-4DAC787C5F65}"/>
    <cellStyle name="Inndata 2 4 6" xfId="14033" xr:uid="{3210A6DE-6488-4974-9C3A-71803CE2D47D}"/>
    <cellStyle name="Inndata 2 4 6 2" xfId="14034" xr:uid="{42C7DE3D-1595-41C3-90EB-FDEE9BD04C7D}"/>
    <cellStyle name="Inndata 2 4 7" xfId="14035" xr:uid="{01CF8637-55E7-4B46-B309-B473F496F8F2}"/>
    <cellStyle name="Inndata 2 4 7 2" xfId="14036" xr:uid="{6ECB11FE-E94C-4B3B-902D-1F823B56BEA5}"/>
    <cellStyle name="Inndata 2 4 8" xfId="14037" xr:uid="{F6EEE537-D422-4D6D-BEB0-A9E650211ACE}"/>
    <cellStyle name="Inndata 2 4 8 2" xfId="14038" xr:uid="{4D64D754-DC01-48B3-8802-B7BD5179F897}"/>
    <cellStyle name="Inndata 2 4 9" xfId="14039" xr:uid="{E4569634-6FDB-40B6-9116-725B77C7CDDD}"/>
    <cellStyle name="Inndata 2 4 9 2" xfId="14040" xr:uid="{C3A63862-18B3-4F54-8CB4-8530C96A45C2}"/>
    <cellStyle name="Inndata 2 40" xfId="14041" xr:uid="{00E5A62A-07F5-43FA-922C-B4DA5C3D432D}"/>
    <cellStyle name="Inndata 2 40 10" xfId="14042" xr:uid="{316D2227-05B5-4C1B-8589-A396DBE8FC2E}"/>
    <cellStyle name="Inndata 2 40 10 2" xfId="14043" xr:uid="{2CBB4784-FFE0-4CF0-ADD3-369E356FCFB0}"/>
    <cellStyle name="Inndata 2 40 11" xfId="14044" xr:uid="{DBA1AC8D-DDC5-407A-ACA0-406447518E22}"/>
    <cellStyle name="Inndata 2 40 2" xfId="14045" xr:uid="{A5370E99-E95E-4EAB-8EE4-523E4B0106F1}"/>
    <cellStyle name="Inndata 2 40 2 2" xfId="14046" xr:uid="{F75729D2-C1B5-475B-9F08-B2A9541ED196}"/>
    <cellStyle name="Inndata 2 40 3" xfId="14047" xr:uid="{4D34A2E2-BB6A-49D9-9E2C-2AF21FADDDE1}"/>
    <cellStyle name="Inndata 2 40 3 2" xfId="14048" xr:uid="{C0CAE76A-1199-4A3A-8318-B46D48E3714A}"/>
    <cellStyle name="Inndata 2 40 4" xfId="14049" xr:uid="{E2B9BDE9-AA5F-4584-87C2-4E2DCACB31D9}"/>
    <cellStyle name="Inndata 2 40 4 2" xfId="14050" xr:uid="{77EF69D4-03EF-4B38-97A4-793F046AC385}"/>
    <cellStyle name="Inndata 2 40 5" xfId="14051" xr:uid="{75C3705A-C5D3-4BC6-AB93-C64AD5733C4D}"/>
    <cellStyle name="Inndata 2 40 5 2" xfId="14052" xr:uid="{E7254058-7B7B-432E-8781-9E28888037D3}"/>
    <cellStyle name="Inndata 2 40 6" xfId="14053" xr:uid="{8E6D9BB4-141A-4079-A863-DE796671C95E}"/>
    <cellStyle name="Inndata 2 40 6 2" xfId="14054" xr:uid="{66829A3C-3FA5-4F24-A316-7354FC70BD5F}"/>
    <cellStyle name="Inndata 2 40 7" xfId="14055" xr:uid="{C3FA101F-9E70-429E-A526-78AA843A8A35}"/>
    <cellStyle name="Inndata 2 40 7 2" xfId="14056" xr:uid="{61657EDC-3CE1-4E41-9898-DB5060A29552}"/>
    <cellStyle name="Inndata 2 40 8" xfId="14057" xr:uid="{C3048AC3-F83C-44CE-8A6F-CC3FE62DCF19}"/>
    <cellStyle name="Inndata 2 40 8 2" xfId="14058" xr:uid="{3043C05E-C954-4653-A53A-AF5D6232B620}"/>
    <cellStyle name="Inndata 2 40 9" xfId="14059" xr:uid="{D23028D8-5D90-43A3-B189-41C2A2635049}"/>
    <cellStyle name="Inndata 2 40 9 2" xfId="14060" xr:uid="{9196CD0F-6436-4502-B21F-1AEF37F0EC4B}"/>
    <cellStyle name="Inndata 2 41" xfId="14061" xr:uid="{4D137932-3DA4-4961-8A17-D87FE841EA0F}"/>
    <cellStyle name="Inndata 2 41 10" xfId="14062" xr:uid="{430BC39F-183E-45C7-96EB-07BB11BCAD1B}"/>
    <cellStyle name="Inndata 2 41 2" xfId="14063" xr:uid="{618EB526-E850-4F39-BFB1-2F9C75AC8ACB}"/>
    <cellStyle name="Inndata 2 41 2 2" xfId="14064" xr:uid="{B82C7A7B-6206-4C43-8706-145647F77CCA}"/>
    <cellStyle name="Inndata 2 41 3" xfId="14065" xr:uid="{4BB3A9DE-2CF9-4C22-A8F6-CE88F0BD909B}"/>
    <cellStyle name="Inndata 2 41 3 2" xfId="14066" xr:uid="{C9B842FC-A943-4609-BEA2-3449551D2675}"/>
    <cellStyle name="Inndata 2 41 4" xfId="14067" xr:uid="{F18ED60F-8BF8-41EE-A7C5-F5D80AA2B04B}"/>
    <cellStyle name="Inndata 2 41 4 2" xfId="14068" xr:uid="{6166F859-F90D-4092-9E49-2A800DF1BDFB}"/>
    <cellStyle name="Inndata 2 41 5" xfId="14069" xr:uid="{86E3F8EF-1861-4799-A302-519CFBB3CC5A}"/>
    <cellStyle name="Inndata 2 41 5 2" xfId="14070" xr:uid="{EF68FA03-8141-4A64-9EB7-F0C57AE14721}"/>
    <cellStyle name="Inndata 2 41 6" xfId="14071" xr:uid="{0689BD19-716D-4572-87EE-E7807D0E127F}"/>
    <cellStyle name="Inndata 2 41 6 2" xfId="14072" xr:uid="{145F58BA-9D78-495F-A91F-ADF551CC21C6}"/>
    <cellStyle name="Inndata 2 41 7" xfId="14073" xr:uid="{8094208D-B22E-48EF-9E77-0F9923059707}"/>
    <cellStyle name="Inndata 2 41 7 2" xfId="14074" xr:uid="{B9C17340-99B5-401A-A6A0-109E87AE05B9}"/>
    <cellStyle name="Inndata 2 41 8" xfId="14075" xr:uid="{69555BCF-30FD-47F5-A78B-148ED63935D6}"/>
    <cellStyle name="Inndata 2 41 8 2" xfId="14076" xr:uid="{B7CC0B2C-1DE7-4E80-8ACF-6214B4E47B35}"/>
    <cellStyle name="Inndata 2 41 9" xfId="14077" xr:uid="{5D0A26BF-C9CE-47B7-B5A1-5A51E3C3821D}"/>
    <cellStyle name="Inndata 2 41 9 2" xfId="14078" xr:uid="{4F64AC0F-FF50-4316-A460-07A0F7B92847}"/>
    <cellStyle name="Inndata 2 42" xfId="14079" xr:uid="{F7B33C34-E20C-4063-8050-A3A1559A5E85}"/>
    <cellStyle name="Inndata 2 42 10" xfId="14080" xr:uid="{F47F3A1D-F52B-4862-9339-7E03CBF4825C}"/>
    <cellStyle name="Inndata 2 42 2" xfId="14081" xr:uid="{ADCC6354-9670-45C9-97DA-36A5AD26ABD4}"/>
    <cellStyle name="Inndata 2 42 2 2" xfId="14082" xr:uid="{2EB20B14-3EF9-41A2-832C-DCD60FF5D5C7}"/>
    <cellStyle name="Inndata 2 42 3" xfId="14083" xr:uid="{73FD06B7-7375-4BC0-9B56-28CE06BF6E62}"/>
    <cellStyle name="Inndata 2 42 3 2" xfId="14084" xr:uid="{3A44DEDF-EADC-4862-B710-7AE3190294DE}"/>
    <cellStyle name="Inndata 2 42 4" xfId="14085" xr:uid="{F73A5914-3D4C-4B50-9723-5C7EB82FD262}"/>
    <cellStyle name="Inndata 2 42 4 2" xfId="14086" xr:uid="{DA0301E5-FBC4-4D27-916E-CDE781EBCA80}"/>
    <cellStyle name="Inndata 2 42 5" xfId="14087" xr:uid="{E41FB495-C399-4D6F-B94A-58A4780FD019}"/>
    <cellStyle name="Inndata 2 42 5 2" xfId="14088" xr:uid="{2B148498-B825-4F33-851F-4A542C3386B8}"/>
    <cellStyle name="Inndata 2 42 6" xfId="14089" xr:uid="{7EFA1BF2-82F4-4ECD-B86C-3CD86003DAE2}"/>
    <cellStyle name="Inndata 2 42 6 2" xfId="14090" xr:uid="{5C91CA6B-DF69-426F-B067-C5AC432CBD3C}"/>
    <cellStyle name="Inndata 2 42 7" xfId="14091" xr:uid="{0D675A71-1B33-49F5-8FFF-BA590F8B5CE7}"/>
    <cellStyle name="Inndata 2 42 7 2" xfId="14092" xr:uid="{EEC6C26D-09A4-4D08-9BDE-FCB5A45DA54F}"/>
    <cellStyle name="Inndata 2 42 8" xfId="14093" xr:uid="{4AC40F05-267F-4C20-834B-5ED1A3F123CB}"/>
    <cellStyle name="Inndata 2 42 8 2" xfId="14094" xr:uid="{9F6F1B08-8A3A-433E-A99F-A0E0F8587BD3}"/>
    <cellStyle name="Inndata 2 42 9" xfId="14095" xr:uid="{FC9F012C-7A3A-467F-8B92-AB26DE37FEE4}"/>
    <cellStyle name="Inndata 2 42 9 2" xfId="14096" xr:uid="{F7EA4F3E-28A6-4EFD-90CE-39AE6D36F40C}"/>
    <cellStyle name="Inndata 2 43" xfId="14097" xr:uid="{E5D8FED0-DBCB-4D78-BC03-D31609C98718}"/>
    <cellStyle name="Inndata 2 43 10" xfId="14098" xr:uid="{54FB1A35-C53C-44A6-B751-CD069176FA89}"/>
    <cellStyle name="Inndata 2 43 2" xfId="14099" xr:uid="{DFC49DF8-3493-4172-A859-D86ADCEB1CAF}"/>
    <cellStyle name="Inndata 2 43 2 2" xfId="14100" xr:uid="{5DFA7FB2-4D6F-4C9A-B85F-2A6061427750}"/>
    <cellStyle name="Inndata 2 43 3" xfId="14101" xr:uid="{8D608017-FA9E-47F3-9229-9ABF3EA4B6B7}"/>
    <cellStyle name="Inndata 2 43 3 2" xfId="14102" xr:uid="{66E85F60-2022-452D-8D7B-F21670D4D6A6}"/>
    <cellStyle name="Inndata 2 43 4" xfId="14103" xr:uid="{9CA7415E-46D4-4299-8A44-B9A16AD901FB}"/>
    <cellStyle name="Inndata 2 43 4 2" xfId="14104" xr:uid="{BA40B3C6-A5D1-42B5-9404-55210F222456}"/>
    <cellStyle name="Inndata 2 43 5" xfId="14105" xr:uid="{5A900030-2A72-44A1-8584-479EF66F0D32}"/>
    <cellStyle name="Inndata 2 43 5 2" xfId="14106" xr:uid="{CDC5C44C-E2F4-45FC-B18A-E26EA6A524B9}"/>
    <cellStyle name="Inndata 2 43 6" xfId="14107" xr:uid="{C32C98BC-4A34-4A91-8EFA-1AEE57831548}"/>
    <cellStyle name="Inndata 2 43 6 2" xfId="14108" xr:uid="{4F3CF7E8-1274-4578-901F-B8884674D295}"/>
    <cellStyle name="Inndata 2 43 7" xfId="14109" xr:uid="{25262FA5-4C4F-4146-AE04-181046E538FD}"/>
    <cellStyle name="Inndata 2 43 7 2" xfId="14110" xr:uid="{E5B15CE2-2D44-49BD-B089-BC62473555D5}"/>
    <cellStyle name="Inndata 2 43 8" xfId="14111" xr:uid="{C9016CBD-B9F2-4FC1-A69C-E75EF3315C25}"/>
    <cellStyle name="Inndata 2 43 8 2" xfId="14112" xr:uid="{BD78615A-80C4-4DD8-9958-043F3860A948}"/>
    <cellStyle name="Inndata 2 43 9" xfId="14113" xr:uid="{BD87BBC1-8090-4D24-97A7-63EFEBB73974}"/>
    <cellStyle name="Inndata 2 43 9 2" xfId="14114" xr:uid="{06B373A4-81DB-4616-9047-8F8916382637}"/>
    <cellStyle name="Inndata 2 44" xfId="14115" xr:uid="{617E3374-B6B8-4269-BED5-D0AB894A1D98}"/>
    <cellStyle name="Inndata 2 44 10" xfId="14116" xr:uid="{265F6E42-E2B0-4E3D-BC8E-966F8F118A0A}"/>
    <cellStyle name="Inndata 2 44 10 2" xfId="14117" xr:uid="{DF706488-68B2-4732-8177-0F804FC7B542}"/>
    <cellStyle name="Inndata 2 44 11" xfId="14118" xr:uid="{73CD0AE7-3FC3-436E-A4CD-6545876026E9}"/>
    <cellStyle name="Inndata 2 44 11 2" xfId="14119" xr:uid="{62C5A70D-3DEA-420E-83CC-24B0C63CF96B}"/>
    <cellStyle name="Inndata 2 44 12" xfId="14120" xr:uid="{04267FFB-30EE-43B6-B977-3B8637508A3C}"/>
    <cellStyle name="Inndata 2 44 12 2" xfId="14121" xr:uid="{4ED5F17D-76B8-4FA0-BFFB-DF48003FC198}"/>
    <cellStyle name="Inndata 2 44 13" xfId="14122" xr:uid="{DBB2A083-0F5D-445B-9A5E-869526FC6747}"/>
    <cellStyle name="Inndata 2 44 13 2" xfId="14123" xr:uid="{6F9D1498-DE1C-4115-BCAF-54E1D4B90C1A}"/>
    <cellStyle name="Inndata 2 44 14" xfId="14124" xr:uid="{A9E9663E-6517-4511-8A64-B62D59EDE127}"/>
    <cellStyle name="Inndata 2 44 2" xfId="14125" xr:uid="{46E89810-75FB-4146-BD43-EE8FC269F861}"/>
    <cellStyle name="Inndata 2 44 2 2" xfId="14126" xr:uid="{6BBDEA33-02F4-44B8-8885-1D01DE179E5C}"/>
    <cellStyle name="Inndata 2 44 3" xfId="14127" xr:uid="{2B5950AD-EC82-4DC8-9558-2EBEA4DA7205}"/>
    <cellStyle name="Inndata 2 44 3 2" xfId="14128" xr:uid="{917227C7-28CC-45F4-9EFC-0BFA6603ED9A}"/>
    <cellStyle name="Inndata 2 44 4" xfId="14129" xr:uid="{3A73337F-7714-454D-A0EB-EFE03FB0CBDC}"/>
    <cellStyle name="Inndata 2 44 4 2" xfId="14130" xr:uid="{C964DC80-AF21-4EC2-B863-06F99EBC7774}"/>
    <cellStyle name="Inndata 2 44 5" xfId="14131" xr:uid="{5860FDC9-3AFB-4CE5-AABB-D023AEA87C5A}"/>
    <cellStyle name="Inndata 2 44 5 2" xfId="14132" xr:uid="{AD45AE0B-59E4-48DF-B879-08DEBA8A1319}"/>
    <cellStyle name="Inndata 2 44 6" xfId="14133" xr:uid="{53990695-4089-4831-830F-32747633F29F}"/>
    <cellStyle name="Inndata 2 44 6 2" xfId="14134" xr:uid="{C215A561-1E0B-4B17-B03F-CF7E49BF9946}"/>
    <cellStyle name="Inndata 2 44 7" xfId="14135" xr:uid="{6C4067A7-A78F-4E2B-A870-0E25571D566C}"/>
    <cellStyle name="Inndata 2 44 7 2" xfId="14136" xr:uid="{E96E65AE-FC04-492B-9CC8-76C03BC24B9F}"/>
    <cellStyle name="Inndata 2 44 8" xfId="14137" xr:uid="{F2D95332-C707-4007-8470-3B2EBC13F75F}"/>
    <cellStyle name="Inndata 2 44 8 2" xfId="14138" xr:uid="{E66ED1D3-4719-485B-8B96-F32DE98D0E06}"/>
    <cellStyle name="Inndata 2 44 9" xfId="14139" xr:uid="{0640B91C-B8AF-448B-A370-7512B0FC320A}"/>
    <cellStyle name="Inndata 2 44 9 2" xfId="14140" xr:uid="{93972760-73E1-4572-900B-AC5AA2DF29E5}"/>
    <cellStyle name="Inndata 2 45" xfId="14141" xr:uid="{879CD58D-EAE2-45B5-9FEF-0B77697AFB3A}"/>
    <cellStyle name="Inndata 2 45 10" xfId="14142" xr:uid="{9E1F106A-9E6D-4CE3-9397-9494838871DB}"/>
    <cellStyle name="Inndata 2 45 10 2" xfId="14143" xr:uid="{6336E6BB-6A38-43D3-8C38-0B39B857165A}"/>
    <cellStyle name="Inndata 2 45 11" xfId="14144" xr:uid="{96784D65-13E5-443E-B743-9BF2D686B31D}"/>
    <cellStyle name="Inndata 2 45 11 2" xfId="14145" xr:uid="{E41914A1-348A-4CB4-8CD1-A2CE5901BD68}"/>
    <cellStyle name="Inndata 2 45 12" xfId="14146" xr:uid="{478E5267-D059-409F-B327-6F6840628E15}"/>
    <cellStyle name="Inndata 2 45 12 2" xfId="14147" xr:uid="{E3D95726-82CF-4496-996E-654EED93EBEB}"/>
    <cellStyle name="Inndata 2 45 13" xfId="14148" xr:uid="{DC6AC26C-C589-4EF4-A70E-0ED33A5B9DB8}"/>
    <cellStyle name="Inndata 2 45 13 2" xfId="14149" xr:uid="{784F53BF-7260-4DAB-9C5A-6590C90E1ABC}"/>
    <cellStyle name="Inndata 2 45 14" xfId="14150" xr:uid="{C001C625-F97E-4F1E-91F4-1B1216F6B2EA}"/>
    <cellStyle name="Inndata 2 45 2" xfId="14151" xr:uid="{7A2CCC29-D981-4C95-AFB2-BE67D17439E2}"/>
    <cellStyle name="Inndata 2 45 2 2" xfId="14152" xr:uid="{4E8902BD-977C-448E-93A8-5F1373B07423}"/>
    <cellStyle name="Inndata 2 45 3" xfId="14153" xr:uid="{A5682801-CDF2-4C9F-BBBB-8FB947AE24FB}"/>
    <cellStyle name="Inndata 2 45 3 2" xfId="14154" xr:uid="{6CF40089-01EF-4BDC-92E7-294667737326}"/>
    <cellStyle name="Inndata 2 45 4" xfId="14155" xr:uid="{FA6C176E-9EF5-4A76-9288-266D1886D09D}"/>
    <cellStyle name="Inndata 2 45 4 2" xfId="14156" xr:uid="{E6ED6661-643B-4EFA-80B4-B94F88F85F48}"/>
    <cellStyle name="Inndata 2 45 5" xfId="14157" xr:uid="{DA1AAEE2-4AAF-494E-B259-B3981B749767}"/>
    <cellStyle name="Inndata 2 45 5 2" xfId="14158" xr:uid="{9266E561-684A-4BDD-8058-E5E7D41B0871}"/>
    <cellStyle name="Inndata 2 45 6" xfId="14159" xr:uid="{4F80CFAB-9B8C-46A8-A403-89301A26E59D}"/>
    <cellStyle name="Inndata 2 45 6 2" xfId="14160" xr:uid="{27ADB20B-F673-44E4-ACB0-3097C5212E17}"/>
    <cellStyle name="Inndata 2 45 7" xfId="14161" xr:uid="{D1B7C146-B018-4476-8D8E-681228C3BFE5}"/>
    <cellStyle name="Inndata 2 45 7 2" xfId="14162" xr:uid="{48C228D9-D7FB-4E55-82D4-EBB2580CC772}"/>
    <cellStyle name="Inndata 2 45 8" xfId="14163" xr:uid="{6BE3229F-59D8-45FE-8E8E-CE12C0DE3726}"/>
    <cellStyle name="Inndata 2 45 8 2" xfId="14164" xr:uid="{8D47B40C-B6CD-4461-836B-1679D80B28E2}"/>
    <cellStyle name="Inndata 2 45 9" xfId="14165" xr:uid="{9382B7BC-67E1-4911-88BE-582B1896A7B4}"/>
    <cellStyle name="Inndata 2 45 9 2" xfId="14166" xr:uid="{BAE82951-FB05-407C-8F28-11338FA7C2D5}"/>
    <cellStyle name="Inndata 2 5" xfId="14167" xr:uid="{754C88FE-6ABE-41CE-B99D-204A1776C27C}"/>
    <cellStyle name="Inndata 2 5 10" xfId="14168" xr:uid="{39CDA2B1-0925-41B8-8B4E-FA01344CB63F}"/>
    <cellStyle name="Inndata 2 5 10 2" xfId="14169" xr:uid="{6AB60697-94F9-4B59-9683-1FC801AB121A}"/>
    <cellStyle name="Inndata 2 5 2" xfId="14170" xr:uid="{3857E456-9E6C-4E8C-AB4E-967BEF2C72DC}"/>
    <cellStyle name="Inndata 2 5 3" xfId="14171" xr:uid="{4E06A49E-80E8-4A6B-ADA3-0B625D3CD421}"/>
    <cellStyle name="Inndata 2 5 3 2" xfId="14172" xr:uid="{69B14804-FCF7-467A-B056-DCF06F07ABB0}"/>
    <cellStyle name="Inndata 2 5 4" xfId="14173" xr:uid="{CA89BD90-B5C0-4F48-96E1-2D0F70D1D52B}"/>
    <cellStyle name="Inndata 2 5 4 2" xfId="14174" xr:uid="{4993ACA3-2888-40C3-8A59-B76F8251BD9F}"/>
    <cellStyle name="Inndata 2 5 5" xfId="14175" xr:uid="{45F1AD3D-64BE-4D77-B00B-22537646FCEF}"/>
    <cellStyle name="Inndata 2 5 5 2" xfId="14176" xr:uid="{50517F78-C55D-4940-B3A1-C294E08F7CB5}"/>
    <cellStyle name="Inndata 2 5 6" xfId="14177" xr:uid="{0DCD6FBA-A753-44AE-8D18-23CCFBF3DD9A}"/>
    <cellStyle name="Inndata 2 5 6 2" xfId="14178" xr:uid="{7B735B89-B5FA-48EC-B614-01155142C14F}"/>
    <cellStyle name="Inndata 2 5 7" xfId="14179" xr:uid="{D79DF149-B412-4C00-BAC1-5EBAD74E263F}"/>
    <cellStyle name="Inndata 2 5 7 2" xfId="14180" xr:uid="{ED406507-6E43-486C-8026-C949091B309B}"/>
    <cellStyle name="Inndata 2 5 8" xfId="14181" xr:uid="{7D16E30C-2E2E-4641-B0F1-F480DE689F3D}"/>
    <cellStyle name="Inndata 2 5 8 2" xfId="14182" xr:uid="{03F4AEDA-BCC0-417C-B4CB-970571E0E361}"/>
    <cellStyle name="Inndata 2 5 9" xfId="14183" xr:uid="{674FA31E-3C80-487A-8961-81AFC7F67417}"/>
    <cellStyle name="Inndata 2 5 9 2" xfId="14184" xr:uid="{EF965AB3-EE87-4A9E-8032-638219CC715E}"/>
    <cellStyle name="Inndata 2 6" xfId="14185" xr:uid="{54CC838E-C972-4AD9-BB84-8F9BBE07AF39}"/>
    <cellStyle name="Inndata 2 6 10" xfId="14186" xr:uid="{1E45FA49-D4AB-4E7C-A63A-3D3DB0F37D9B}"/>
    <cellStyle name="Inndata 2 6 10 2" xfId="14187" xr:uid="{ED3581AF-2C16-4969-B320-E27102305606}"/>
    <cellStyle name="Inndata 2 6 11" xfId="14188" xr:uid="{C96864C4-88AD-49E8-B04A-E1A354DD3223}"/>
    <cellStyle name="Inndata 2 6 2" xfId="14189" xr:uid="{84A22ACF-F100-4793-966E-78D8202627A8}"/>
    <cellStyle name="Inndata 2 6 2 2" xfId="14190" xr:uid="{1795C5B8-9626-4772-9EBF-9A82D12D1A77}"/>
    <cellStyle name="Inndata 2 6 3" xfId="14191" xr:uid="{6257518E-3E58-40D6-9D17-0A112B3992B9}"/>
    <cellStyle name="Inndata 2 6 3 2" xfId="14192" xr:uid="{7CF4D36D-60A7-4165-8856-02D2F433FF4A}"/>
    <cellStyle name="Inndata 2 6 4" xfId="14193" xr:uid="{087E4E51-A2CB-463B-ABB2-DB7289DAD533}"/>
    <cellStyle name="Inndata 2 6 4 2" xfId="14194" xr:uid="{917404D3-D4FF-48F9-B405-3B1238C2E5C7}"/>
    <cellStyle name="Inndata 2 6 5" xfId="14195" xr:uid="{7CEBDC03-D95A-4058-8980-6756A3E68217}"/>
    <cellStyle name="Inndata 2 6 5 2" xfId="14196" xr:uid="{8DF18D71-DCE6-486D-BC42-C383B9C75042}"/>
    <cellStyle name="Inndata 2 6 6" xfId="14197" xr:uid="{ECDC20DA-D1F4-456E-B7E6-327B44C3ADAA}"/>
    <cellStyle name="Inndata 2 6 6 2" xfId="14198" xr:uid="{AFD8CDAD-3CCC-4815-A90A-3038E21B3B3D}"/>
    <cellStyle name="Inndata 2 6 7" xfId="14199" xr:uid="{E01C71A2-DA54-4A3D-85C3-96D444FE4712}"/>
    <cellStyle name="Inndata 2 6 7 2" xfId="14200" xr:uid="{60E09E25-CD0D-4A9E-91AF-1601C6F3A48B}"/>
    <cellStyle name="Inndata 2 6 8" xfId="14201" xr:uid="{23356F1F-1E88-4F45-9F09-1EE20D0AC1FC}"/>
    <cellStyle name="Inndata 2 6 8 2" xfId="14202" xr:uid="{ED1C8685-5663-4382-9F3C-675C798D8E51}"/>
    <cellStyle name="Inndata 2 6 9" xfId="14203" xr:uid="{4FFE7F51-DF98-463B-ADCD-127EFB0D71B2}"/>
    <cellStyle name="Inndata 2 6 9 2" xfId="14204" xr:uid="{080041AD-EEB7-4641-B162-0CED7A4E8941}"/>
    <cellStyle name="Inndata 2 7" xfId="14205" xr:uid="{B5E7F67D-4106-4CF5-A284-17FE934B184F}"/>
    <cellStyle name="Inndata 2 7 10" xfId="14206" xr:uid="{82253E16-0906-4153-92F4-ED952651144D}"/>
    <cellStyle name="Inndata 2 7 10 2" xfId="14207" xr:uid="{F6816DF2-1C3B-40DA-ACBC-765E338E3548}"/>
    <cellStyle name="Inndata 2 7 11" xfId="14208" xr:uid="{DF8F39BF-E29B-4B64-AF00-F5FEA34A3903}"/>
    <cellStyle name="Inndata 2 7 2" xfId="14209" xr:uid="{6C7B9B16-A82A-48CC-9BD2-2778A6E7DAEE}"/>
    <cellStyle name="Inndata 2 7 2 2" xfId="14210" xr:uid="{4EE1DC3B-F774-4D85-8CBA-7772CC8A7AD2}"/>
    <cellStyle name="Inndata 2 7 3" xfId="14211" xr:uid="{0EE266D1-569F-4BFD-8385-245BAF7D4DEA}"/>
    <cellStyle name="Inndata 2 7 3 2" xfId="14212" xr:uid="{446B4494-FEB6-47A3-9198-17A5FDD24440}"/>
    <cellStyle name="Inndata 2 7 4" xfId="14213" xr:uid="{6551BC95-91F6-44D4-A412-51ACDFE21D9D}"/>
    <cellStyle name="Inndata 2 7 4 2" xfId="14214" xr:uid="{2809052A-3069-4AEA-8485-8A7CC6C36097}"/>
    <cellStyle name="Inndata 2 7 5" xfId="14215" xr:uid="{6468DB29-187C-48E1-9DB7-D2BB2B19CA7E}"/>
    <cellStyle name="Inndata 2 7 5 2" xfId="14216" xr:uid="{56778820-2DFE-4774-97F8-07FBA22912B3}"/>
    <cellStyle name="Inndata 2 7 6" xfId="14217" xr:uid="{526000C6-1D44-4CCA-82B2-9C0B5B16A7DD}"/>
    <cellStyle name="Inndata 2 7 6 2" xfId="14218" xr:uid="{D138D514-3492-4DAA-B5B4-9111F3A7A57A}"/>
    <cellStyle name="Inndata 2 7 7" xfId="14219" xr:uid="{7B7DCBBB-8289-4F61-857F-497E968BF252}"/>
    <cellStyle name="Inndata 2 7 7 2" xfId="14220" xr:uid="{E707E9F6-BCCD-412F-80C2-83A22521E289}"/>
    <cellStyle name="Inndata 2 7 8" xfId="14221" xr:uid="{C0BC4C22-A763-4228-BCFA-3B70C87E035D}"/>
    <cellStyle name="Inndata 2 7 8 2" xfId="14222" xr:uid="{DF9F0A20-3973-46EC-86C0-F9C066935DF3}"/>
    <cellStyle name="Inndata 2 7 9" xfId="14223" xr:uid="{B6E80402-9144-4834-AF15-C2C06B40DC27}"/>
    <cellStyle name="Inndata 2 7 9 2" xfId="14224" xr:uid="{AE9CED2F-DCC5-4D13-92CD-8C0C02B3FCB0}"/>
    <cellStyle name="Inndata 2 8" xfId="14225" xr:uid="{04992506-1DEB-4AE8-AC92-70674FFE24B2}"/>
    <cellStyle name="Inndata 2 8 10" xfId="14226" xr:uid="{188C0BDE-89B9-4026-8A99-DF6E2713D6CF}"/>
    <cellStyle name="Inndata 2 8 10 2" xfId="14227" xr:uid="{F460249C-C559-4D8B-9A80-B072A8E04893}"/>
    <cellStyle name="Inndata 2 8 11" xfId="14228" xr:uid="{D14EB0E4-07CD-4535-AE1B-0FB173ED6B21}"/>
    <cellStyle name="Inndata 2 8 2" xfId="14229" xr:uid="{FDC263C0-2CC7-43FF-ADFD-AD816C5F639E}"/>
    <cellStyle name="Inndata 2 8 2 2" xfId="14230" xr:uid="{F9E2B06B-B4A7-4859-9C04-9826307D76D9}"/>
    <cellStyle name="Inndata 2 8 3" xfId="14231" xr:uid="{ABB0C8B9-9403-404F-B7D7-B1AFBF66AAE2}"/>
    <cellStyle name="Inndata 2 8 3 2" xfId="14232" xr:uid="{101CACB5-DFDD-49FD-AD38-512458CDBB2C}"/>
    <cellStyle name="Inndata 2 8 4" xfId="14233" xr:uid="{20A4A713-34FA-429E-8B8D-2153007F0A91}"/>
    <cellStyle name="Inndata 2 8 4 2" xfId="14234" xr:uid="{7CAA4586-6BC9-4196-A268-8A9237EFAE3D}"/>
    <cellStyle name="Inndata 2 8 5" xfId="14235" xr:uid="{ED94F020-B4B0-4C32-A0A3-366870C7BCF0}"/>
    <cellStyle name="Inndata 2 8 5 2" xfId="14236" xr:uid="{910804D5-FA5E-4826-A63A-21CC477DD483}"/>
    <cellStyle name="Inndata 2 8 6" xfId="14237" xr:uid="{AD8D0642-A98A-4C4E-89A0-BC3A7514B9A2}"/>
    <cellStyle name="Inndata 2 8 6 2" xfId="14238" xr:uid="{0758B55B-E4A6-4285-BE7D-BA8B7F2A5C27}"/>
    <cellStyle name="Inndata 2 8 7" xfId="14239" xr:uid="{6F7DC416-267E-4C9A-8FC8-1A2C2C777CAF}"/>
    <cellStyle name="Inndata 2 8 7 2" xfId="14240" xr:uid="{1B267EAD-8395-47BD-9E7C-AC99C2DC19C9}"/>
    <cellStyle name="Inndata 2 8 8" xfId="14241" xr:uid="{C5586087-A84A-4495-902C-C20E0D9DABB8}"/>
    <cellStyle name="Inndata 2 8 8 2" xfId="14242" xr:uid="{A7978563-6FEF-47DD-966F-7742290579BD}"/>
    <cellStyle name="Inndata 2 8 9" xfId="14243" xr:uid="{149E6476-E6BD-4112-913C-A1B446874F8A}"/>
    <cellStyle name="Inndata 2 8 9 2" xfId="14244" xr:uid="{F3BBFF1A-2358-4180-ACDE-67F74298542B}"/>
    <cellStyle name="Inndata 2 9" xfId="14245" xr:uid="{C03F7BDD-AE55-47BE-ADD9-52BA11547754}"/>
    <cellStyle name="Inndata 2 9 10" xfId="14246" xr:uid="{AC2FC937-486A-47DC-81E6-29BDA8EE414A}"/>
    <cellStyle name="Inndata 2 9 10 2" xfId="14247" xr:uid="{9D5E2946-2CFF-42B7-89FA-ECBDCCBED370}"/>
    <cellStyle name="Inndata 2 9 11" xfId="14248" xr:uid="{6E1B92FD-9594-4FD9-B222-05CE7FE26E4B}"/>
    <cellStyle name="Inndata 2 9 2" xfId="14249" xr:uid="{2B8147BD-32E1-49D5-A587-D218CE178F4D}"/>
    <cellStyle name="Inndata 2 9 2 2" xfId="14250" xr:uid="{69CDE16E-DF4B-4FB1-AECE-BE214783704D}"/>
    <cellStyle name="Inndata 2 9 3" xfId="14251" xr:uid="{058AE901-1E85-4C47-9982-3CBC91E45390}"/>
    <cellStyle name="Inndata 2 9 3 2" xfId="14252" xr:uid="{3469F354-57B5-4F37-A2D8-4A95223E8CCC}"/>
    <cellStyle name="Inndata 2 9 4" xfId="14253" xr:uid="{B1858206-6162-4DC5-B8D1-C24863705F01}"/>
    <cellStyle name="Inndata 2 9 4 2" xfId="14254" xr:uid="{AD0328A2-AE3B-4606-8D33-06144A2BDEEF}"/>
    <cellStyle name="Inndata 2 9 5" xfId="14255" xr:uid="{A8BBAAE9-7DC5-4E0A-933D-49BE476AF917}"/>
    <cellStyle name="Inndata 2 9 5 2" xfId="14256" xr:uid="{1272CAFE-6F83-48DD-8C6A-D829BA14B0A4}"/>
    <cellStyle name="Inndata 2 9 6" xfId="14257" xr:uid="{F2DC757A-BD97-4247-9E35-ACC5F54C3A71}"/>
    <cellStyle name="Inndata 2 9 6 2" xfId="14258" xr:uid="{812DAF4F-76F2-4FE9-AF36-D5627CD1E782}"/>
    <cellStyle name="Inndata 2 9 7" xfId="14259" xr:uid="{D121E882-BA4A-4A81-BA68-BEB8162FE938}"/>
    <cellStyle name="Inndata 2 9 7 2" xfId="14260" xr:uid="{605C8B25-99FA-4CA6-AF4B-4D2F09951198}"/>
    <cellStyle name="Inndata 2 9 8" xfId="14261" xr:uid="{21E5F13B-74C9-4066-B798-1CA3DA655236}"/>
    <cellStyle name="Inndata 2 9 8 2" xfId="14262" xr:uid="{22C5DC5F-B80C-4792-A550-1469B69AA79A}"/>
    <cellStyle name="Inndata 2 9 9" xfId="14263" xr:uid="{FF92C8C0-C86E-44AD-AD85-243B97FF7A21}"/>
    <cellStyle name="Inndata 2 9 9 2" xfId="14264" xr:uid="{586F1526-343E-42AF-B9E2-7A50B0F2E2C4}"/>
    <cellStyle name="Input 2" xfId="14265" xr:uid="{4E77EB8B-584C-4DE1-A8D6-203C047B49C5}"/>
    <cellStyle name="Input 2 10" xfId="14266" xr:uid="{A5F8FAEA-ED82-4A9E-9C1C-CEEC1329EA58}"/>
    <cellStyle name="Input 2 10 10" xfId="14267" xr:uid="{EF1D1587-0B61-44B1-BC5D-22B2F835F2F3}"/>
    <cellStyle name="Input 2 10 10 2" xfId="14268" xr:uid="{F4990860-4AE8-491D-9522-0A4467AFEEA1}"/>
    <cellStyle name="Input 2 10 11" xfId="14269" xr:uid="{D1657135-AA85-40FE-AA2C-399EA3429F3F}"/>
    <cellStyle name="Input 2 10 2" xfId="14270" xr:uid="{BDFD33E7-3944-410C-A787-B879A35D9FF8}"/>
    <cellStyle name="Input 2 10 2 2" xfId="14271" xr:uid="{40C65ACF-831C-467B-8A7B-426768B12395}"/>
    <cellStyle name="Input 2 10 3" xfId="14272" xr:uid="{CED6E2E1-DAF5-4391-9B49-698CA9FC51C6}"/>
    <cellStyle name="Input 2 10 3 2" xfId="14273" xr:uid="{C90F1C7C-FB51-47A8-8FE0-07FD73BB67C5}"/>
    <cellStyle name="Input 2 10 4" xfId="14274" xr:uid="{0961DB98-887D-4538-B46B-3ABA585946D5}"/>
    <cellStyle name="Input 2 10 4 2" xfId="14275" xr:uid="{49B3DB24-C161-4F2D-8BE1-E7A14086B2D1}"/>
    <cellStyle name="Input 2 10 5" xfId="14276" xr:uid="{26A1C9D6-CBA7-4AB7-A552-532680171B74}"/>
    <cellStyle name="Input 2 10 5 2" xfId="14277" xr:uid="{2F494508-051A-4ED7-B8D8-90FEBDFAD1C4}"/>
    <cellStyle name="Input 2 10 6" xfId="14278" xr:uid="{C18B044B-1611-497C-AC1E-D0A09934D143}"/>
    <cellStyle name="Input 2 10 6 2" xfId="14279" xr:uid="{50FBE288-EE13-40F7-9F14-04019600D983}"/>
    <cellStyle name="Input 2 10 7" xfId="14280" xr:uid="{C1E81D77-37A0-4373-8A04-2FCED22ABD30}"/>
    <cellStyle name="Input 2 10 7 2" xfId="14281" xr:uid="{F0F0477B-9A0A-44CF-A783-7891415D5527}"/>
    <cellStyle name="Input 2 10 8" xfId="14282" xr:uid="{D4A3E9B8-2FDC-4470-8C93-F1ACEADD125B}"/>
    <cellStyle name="Input 2 10 8 2" xfId="14283" xr:uid="{2C8773CD-FABC-436A-970E-A16E8F5934BE}"/>
    <cellStyle name="Input 2 10 9" xfId="14284" xr:uid="{54060C48-47B6-463B-AEB7-80B8A096FC05}"/>
    <cellStyle name="Input 2 10 9 2" xfId="14285" xr:uid="{6C24D889-0881-4601-97DD-F5503E287B1A}"/>
    <cellStyle name="Input 2 11" xfId="14286" xr:uid="{66611400-0D7D-4431-BE6F-0F35A5BB1711}"/>
    <cellStyle name="Input 2 11 10" xfId="14287" xr:uid="{B3554BC1-70CE-4576-9C2F-3DA4E9AC21B8}"/>
    <cellStyle name="Input 2 11 10 2" xfId="14288" xr:uid="{C8BCCF19-1BFC-46B4-B1FD-A3878871A127}"/>
    <cellStyle name="Input 2 11 11" xfId="14289" xr:uid="{C1F57D93-ADAF-4CA6-9802-DEB7DB7A14BC}"/>
    <cellStyle name="Input 2 11 2" xfId="14290" xr:uid="{B2C5433F-A93B-4492-99F0-FFE25DD1B25D}"/>
    <cellStyle name="Input 2 11 2 2" xfId="14291" xr:uid="{30740488-C6FA-4AC9-8DEF-6608FEDBE8D5}"/>
    <cellStyle name="Input 2 11 3" xfId="14292" xr:uid="{61E219EF-822E-48DA-8DFE-E779DE12C744}"/>
    <cellStyle name="Input 2 11 3 2" xfId="14293" xr:uid="{B0CF44E7-19D1-444E-9B48-44A3FBA3528B}"/>
    <cellStyle name="Input 2 11 4" xfId="14294" xr:uid="{AD4045A6-FEDF-4C15-B21C-735F523CDC31}"/>
    <cellStyle name="Input 2 11 4 2" xfId="14295" xr:uid="{08ACA441-60AB-4D2D-93A3-4531F7E22B04}"/>
    <cellStyle name="Input 2 11 5" xfId="14296" xr:uid="{D197F275-F737-4B6C-84A5-08F9A7B087AD}"/>
    <cellStyle name="Input 2 11 5 2" xfId="14297" xr:uid="{1CB3DB56-3344-499A-9E6F-8D2243EFA940}"/>
    <cellStyle name="Input 2 11 6" xfId="14298" xr:uid="{AD6FAEDD-DBBB-4658-B457-1922727B42F0}"/>
    <cellStyle name="Input 2 11 6 2" xfId="14299" xr:uid="{B7CF1D9B-E263-4FC8-ADA1-E16C68D6B031}"/>
    <cellStyle name="Input 2 11 7" xfId="14300" xr:uid="{21C301C1-2C6D-470B-913A-C21A45DE2565}"/>
    <cellStyle name="Input 2 11 7 2" xfId="14301" xr:uid="{5F401F4A-13F0-4885-B392-0FC9EB4E89C3}"/>
    <cellStyle name="Input 2 11 8" xfId="14302" xr:uid="{B67F1C5B-EBDD-4537-B666-D6FA009FDFE2}"/>
    <cellStyle name="Input 2 11 8 2" xfId="14303" xr:uid="{6D0A6BE8-17EC-4A6F-952D-2DF3E84C2D35}"/>
    <cellStyle name="Input 2 11 9" xfId="14304" xr:uid="{8F3287CD-6E20-47B7-B85C-128CBF54C523}"/>
    <cellStyle name="Input 2 11 9 2" xfId="14305" xr:uid="{A896E75E-54E9-4E13-9096-2EFE86F2116C}"/>
    <cellStyle name="Input 2 12" xfId="14306" xr:uid="{8937342E-DF8A-4627-9811-12798260E249}"/>
    <cellStyle name="Input 2 12 10" xfId="14307" xr:uid="{314EDBCB-757A-46BC-B56E-AA78D5C1B122}"/>
    <cellStyle name="Input 2 12 10 2" xfId="14308" xr:uid="{489E5B34-5F93-4EC8-9E90-0D2C8853B3AD}"/>
    <cellStyle name="Input 2 12 11" xfId="14309" xr:uid="{595546BC-E49D-4D1D-9F33-6D201C28E031}"/>
    <cellStyle name="Input 2 12 2" xfId="14310" xr:uid="{92EFB702-1605-4E83-9A2E-9C70E41ED83B}"/>
    <cellStyle name="Input 2 12 2 2" xfId="14311" xr:uid="{CADC0826-EC0A-4BC0-9E15-F503CF976BF9}"/>
    <cellStyle name="Input 2 12 3" xfId="14312" xr:uid="{44292006-1559-4AD1-B1BB-89FB4F065C34}"/>
    <cellStyle name="Input 2 12 3 2" xfId="14313" xr:uid="{680F6284-C1D7-4014-ADEB-496EBC137677}"/>
    <cellStyle name="Input 2 12 4" xfId="14314" xr:uid="{62AD7424-193D-4546-A4FB-B77F518B2398}"/>
    <cellStyle name="Input 2 12 4 2" xfId="14315" xr:uid="{85A739B1-1FBE-4C45-B5A3-55748BE16BC6}"/>
    <cellStyle name="Input 2 12 5" xfId="14316" xr:uid="{3926D070-42A8-4841-8A6D-456FA957C7A3}"/>
    <cellStyle name="Input 2 12 5 2" xfId="14317" xr:uid="{F5FFC78E-60E1-4310-9A41-DEE622C3BD81}"/>
    <cellStyle name="Input 2 12 6" xfId="14318" xr:uid="{D4FC2027-02FD-4D0F-AF22-6675ECEED5C0}"/>
    <cellStyle name="Input 2 12 6 2" xfId="14319" xr:uid="{A177A848-B4ED-432F-AD4B-30F329D0AFE2}"/>
    <cellStyle name="Input 2 12 7" xfId="14320" xr:uid="{9D034414-54E3-414C-BF14-93E21F9136FA}"/>
    <cellStyle name="Input 2 12 7 2" xfId="14321" xr:uid="{B06D0053-291C-481B-A21B-3A2385215F5E}"/>
    <cellStyle name="Input 2 12 8" xfId="14322" xr:uid="{8F95FC80-7479-460A-99F8-16911CC6C94D}"/>
    <cellStyle name="Input 2 12 8 2" xfId="14323" xr:uid="{BB05F99A-6C6F-4B54-8917-F93325CB6DEA}"/>
    <cellStyle name="Input 2 12 9" xfId="14324" xr:uid="{F90A9CBB-3F2B-4E80-B0CF-EE7F3E08654D}"/>
    <cellStyle name="Input 2 12 9 2" xfId="14325" xr:uid="{BDBB9E62-C4B4-4FBF-A836-9E131AF47465}"/>
    <cellStyle name="Input 2 13" xfId="14326" xr:uid="{21AB562D-AB93-430C-81F5-5D0B4B27765E}"/>
    <cellStyle name="Input 2 13 10" xfId="14327" xr:uid="{E43B7AFF-C0B5-4E0E-926C-6B3925B058A4}"/>
    <cellStyle name="Input 2 13 10 2" xfId="14328" xr:uid="{CEB6A9CD-8945-43BD-A2C7-895B0FA69A03}"/>
    <cellStyle name="Input 2 13 11" xfId="14329" xr:uid="{A1EA2480-9CA8-4726-92DE-29B4AD275086}"/>
    <cellStyle name="Input 2 13 2" xfId="14330" xr:uid="{0917FC1D-25B5-4A97-9B03-955101B2FC69}"/>
    <cellStyle name="Input 2 13 2 2" xfId="14331" xr:uid="{5730EAEB-57BA-47A3-84B2-56DCEFAA3CF2}"/>
    <cellStyle name="Input 2 13 3" xfId="14332" xr:uid="{B1F171FE-141E-47F0-BE58-B3E2DBAA5BCE}"/>
    <cellStyle name="Input 2 13 3 2" xfId="14333" xr:uid="{65FEF7E6-969B-4B8C-9531-0279D5D6637E}"/>
    <cellStyle name="Input 2 13 4" xfId="14334" xr:uid="{B09BEB1A-690E-4F0E-B171-EA2223BE6543}"/>
    <cellStyle name="Input 2 13 4 2" xfId="14335" xr:uid="{DD6E6FC1-BD4B-4E89-9AB1-DCC2C847A888}"/>
    <cellStyle name="Input 2 13 5" xfId="14336" xr:uid="{62A451FD-3474-47F2-9187-D7C898EAFAB0}"/>
    <cellStyle name="Input 2 13 5 2" xfId="14337" xr:uid="{7C68D986-5E13-41AA-8765-DD36C7A3DC42}"/>
    <cellStyle name="Input 2 13 6" xfId="14338" xr:uid="{7B33FAC4-78AC-4A01-B04D-E1447565775D}"/>
    <cellStyle name="Input 2 13 6 2" xfId="14339" xr:uid="{D0E723D3-450E-45AC-983D-BBED48DEEE22}"/>
    <cellStyle name="Input 2 13 7" xfId="14340" xr:uid="{5B85BC72-80E5-401F-AE9F-8AC2568A04B7}"/>
    <cellStyle name="Input 2 13 7 2" xfId="14341" xr:uid="{E20EE5A5-F0EF-41FA-8DB0-D92C0B668B8F}"/>
    <cellStyle name="Input 2 13 8" xfId="14342" xr:uid="{6C16391D-8277-4412-94B0-E96ED51D73D2}"/>
    <cellStyle name="Input 2 13 8 2" xfId="14343" xr:uid="{7A985EC5-538F-46C8-878C-877977FF3532}"/>
    <cellStyle name="Input 2 13 9" xfId="14344" xr:uid="{EF09CBF5-74AE-4A59-A022-9A25F3920755}"/>
    <cellStyle name="Input 2 13 9 2" xfId="14345" xr:uid="{AEDEDFB1-DAAA-4732-82A0-73180B751C57}"/>
    <cellStyle name="Input 2 14" xfId="14346" xr:uid="{10F09385-CAB8-4FB4-97FC-1E19957A745B}"/>
    <cellStyle name="Input 2 14 10" xfId="14347" xr:uid="{DF81050E-96C4-4042-80AD-7CF12E060875}"/>
    <cellStyle name="Input 2 14 10 2" xfId="14348" xr:uid="{DB4CE088-C95A-4EF9-9387-3F9D2B8004A2}"/>
    <cellStyle name="Input 2 14 11" xfId="14349" xr:uid="{72C5776C-8878-49E5-85A1-0BA50749DBB5}"/>
    <cellStyle name="Input 2 14 2" xfId="14350" xr:uid="{121C0AE0-EE58-4401-A056-3E1447A1CCDD}"/>
    <cellStyle name="Input 2 14 2 2" xfId="14351" xr:uid="{5246BAB1-703A-466A-BA65-1090E4FEC26C}"/>
    <cellStyle name="Input 2 14 3" xfId="14352" xr:uid="{65ED8081-4A6C-4501-84F2-AC45D408C9CC}"/>
    <cellStyle name="Input 2 14 3 2" xfId="14353" xr:uid="{7C1C6224-E779-4E9F-88C9-2C8DA92CB6C5}"/>
    <cellStyle name="Input 2 14 4" xfId="14354" xr:uid="{BF6AB42D-94AE-466C-AF76-9C7DDD45C183}"/>
    <cellStyle name="Input 2 14 4 2" xfId="14355" xr:uid="{67C3D99B-6AAA-46E2-B14E-A442A7A0899F}"/>
    <cellStyle name="Input 2 14 5" xfId="14356" xr:uid="{B8B59B51-D93E-4EB3-B5B1-CB72518E0D9E}"/>
    <cellStyle name="Input 2 14 5 2" xfId="14357" xr:uid="{271FD385-1BFB-441F-A211-4D14BC3EC406}"/>
    <cellStyle name="Input 2 14 6" xfId="14358" xr:uid="{505898EB-A6B5-4391-98A8-0ABFFC56E706}"/>
    <cellStyle name="Input 2 14 6 2" xfId="14359" xr:uid="{0FB84C8A-5774-4A28-8A35-45F5AD890D62}"/>
    <cellStyle name="Input 2 14 7" xfId="14360" xr:uid="{0BBEC9F7-7484-448F-B713-191EB84AB843}"/>
    <cellStyle name="Input 2 14 7 2" xfId="14361" xr:uid="{47651818-CB91-49EF-812A-61510BF55FA9}"/>
    <cellStyle name="Input 2 14 8" xfId="14362" xr:uid="{1B188821-4645-44D4-815A-DAF07EE80845}"/>
    <cellStyle name="Input 2 14 8 2" xfId="14363" xr:uid="{01D231E7-D164-4860-80DD-A0F4350E6FF9}"/>
    <cellStyle name="Input 2 14 9" xfId="14364" xr:uid="{827F78E4-E6B3-4837-87CC-5BBF367C04F3}"/>
    <cellStyle name="Input 2 14 9 2" xfId="14365" xr:uid="{6934B06F-C7C5-478D-82C0-B072309C47B3}"/>
    <cellStyle name="Input 2 15" xfId="14366" xr:uid="{58779017-535C-42AE-83F2-095DF5DFC563}"/>
    <cellStyle name="Input 2 15 10" xfId="14367" xr:uid="{976CDAF6-C450-43B3-9B12-CD264A8B72BC}"/>
    <cellStyle name="Input 2 15 10 2" xfId="14368" xr:uid="{84BB8B39-CD20-4B8A-B04F-746FEE009D13}"/>
    <cellStyle name="Input 2 15 11" xfId="14369" xr:uid="{80FDB9C1-8D46-441A-9C34-D70B205163FF}"/>
    <cellStyle name="Input 2 15 2" xfId="14370" xr:uid="{A27ADEDA-378E-4149-8B1C-834208C8E053}"/>
    <cellStyle name="Input 2 15 2 2" xfId="14371" xr:uid="{596F27EF-0FD4-45F4-85C9-4B87AF245113}"/>
    <cellStyle name="Input 2 15 3" xfId="14372" xr:uid="{AD01A874-B06D-4DD6-B458-07BBA4902D39}"/>
    <cellStyle name="Input 2 15 3 2" xfId="14373" xr:uid="{25146E82-D408-4F76-9326-02E1DFBAA510}"/>
    <cellStyle name="Input 2 15 4" xfId="14374" xr:uid="{D60E28E6-6EB3-4613-AC19-A406F48B2492}"/>
    <cellStyle name="Input 2 15 4 2" xfId="14375" xr:uid="{77153C0E-02CD-471A-B66A-6B1CD9D73E50}"/>
    <cellStyle name="Input 2 15 5" xfId="14376" xr:uid="{D70ACABA-EADB-4328-A444-F8027D1160C8}"/>
    <cellStyle name="Input 2 15 5 2" xfId="14377" xr:uid="{A7485F0F-033A-4298-BA1C-C2251C60C4B7}"/>
    <cellStyle name="Input 2 15 6" xfId="14378" xr:uid="{C4501725-D868-4E01-8466-8E132A500963}"/>
    <cellStyle name="Input 2 15 6 2" xfId="14379" xr:uid="{6115F30F-2838-4A16-9C74-A540A22A9720}"/>
    <cellStyle name="Input 2 15 7" xfId="14380" xr:uid="{A93FAC99-EF14-4601-B0D3-6A651EBBB446}"/>
    <cellStyle name="Input 2 15 7 2" xfId="14381" xr:uid="{72E93544-57CD-41C8-80A3-E4FA00155365}"/>
    <cellStyle name="Input 2 15 8" xfId="14382" xr:uid="{0FE47EC7-4583-488A-9515-478B92FDF5AF}"/>
    <cellStyle name="Input 2 15 8 2" xfId="14383" xr:uid="{9A163F9D-DAC9-437C-8C13-5062DE09DF9A}"/>
    <cellStyle name="Input 2 15 9" xfId="14384" xr:uid="{B23A1D8A-A4B4-4E37-AAEC-3BF87DD296C2}"/>
    <cellStyle name="Input 2 15 9 2" xfId="14385" xr:uid="{08F461A5-3609-411F-AA0A-59F50FDA1E68}"/>
    <cellStyle name="Input 2 16" xfId="14386" xr:uid="{F16EF987-8999-4482-BD3F-6565BA58BCF8}"/>
    <cellStyle name="Input 2 16 10" xfId="14387" xr:uid="{7AFE4B0D-99AD-4AC9-9CB2-F9840990F2B7}"/>
    <cellStyle name="Input 2 16 10 2" xfId="14388" xr:uid="{DC73D8B3-0225-449F-8567-B1FF7217E556}"/>
    <cellStyle name="Input 2 16 11" xfId="14389" xr:uid="{F2238280-F440-4FEA-85FB-A645A9D13DDD}"/>
    <cellStyle name="Input 2 16 2" xfId="14390" xr:uid="{1AD87CBA-7DDE-48F0-A576-C18AA9DD2EE8}"/>
    <cellStyle name="Input 2 16 2 2" xfId="14391" xr:uid="{9CFF2371-2931-40F0-9AE6-20D9A991137A}"/>
    <cellStyle name="Input 2 16 3" xfId="14392" xr:uid="{6AD4C7C3-D5CD-4480-8EC2-B7C840D78444}"/>
    <cellStyle name="Input 2 16 3 2" xfId="14393" xr:uid="{23F43951-3063-4312-B6AE-279F66F1D507}"/>
    <cellStyle name="Input 2 16 4" xfId="14394" xr:uid="{44953F4B-C30B-4BE8-A5D7-91E9019B2D92}"/>
    <cellStyle name="Input 2 16 4 2" xfId="14395" xr:uid="{D9EDDAFB-7A40-40CF-9C0C-3E9E407E6607}"/>
    <cellStyle name="Input 2 16 5" xfId="14396" xr:uid="{92CA20FB-273A-46A1-B8E5-04EC87B0149B}"/>
    <cellStyle name="Input 2 16 5 2" xfId="14397" xr:uid="{FFCA7072-A16E-4687-9DCC-55501A4FFA78}"/>
    <cellStyle name="Input 2 16 6" xfId="14398" xr:uid="{C89C7A01-222B-4459-A6D3-2ABD9A796DD6}"/>
    <cellStyle name="Input 2 16 6 2" xfId="14399" xr:uid="{30D89D6C-BDB9-4DDE-A2E4-7ED7C8C311F2}"/>
    <cellStyle name="Input 2 16 7" xfId="14400" xr:uid="{751FBB05-E851-47EF-872E-739A1CB4A4EC}"/>
    <cellStyle name="Input 2 16 7 2" xfId="14401" xr:uid="{1739ED6B-5930-474A-8DB3-7C4A515AE421}"/>
    <cellStyle name="Input 2 16 8" xfId="14402" xr:uid="{62862493-7F1E-45FB-8E1D-D45F31A65822}"/>
    <cellStyle name="Input 2 16 8 2" xfId="14403" xr:uid="{E78B7891-2726-4E77-B370-62FCB3C7D92B}"/>
    <cellStyle name="Input 2 16 9" xfId="14404" xr:uid="{1727E30C-8F88-442C-937A-5C8023539864}"/>
    <cellStyle name="Input 2 16 9 2" xfId="14405" xr:uid="{67407275-AFD3-4550-88DB-05C837FC2B52}"/>
    <cellStyle name="Input 2 17" xfId="14406" xr:uid="{303CF8BC-7113-4EBC-84DA-41AA74E2E024}"/>
    <cellStyle name="Input 2 17 10" xfId="14407" xr:uid="{A4ADA015-8D13-46C1-A734-0398991A0E95}"/>
    <cellStyle name="Input 2 17 10 2" xfId="14408" xr:uid="{3465C60A-9470-4CB5-A0BF-E4B8405A2828}"/>
    <cellStyle name="Input 2 17 11" xfId="14409" xr:uid="{F8DBC48D-9515-4D85-9CC4-0C1C4A485FE7}"/>
    <cellStyle name="Input 2 17 2" xfId="14410" xr:uid="{6BC7EDCE-00F4-441F-B388-7016AF2B64ED}"/>
    <cellStyle name="Input 2 17 2 2" xfId="14411" xr:uid="{77B07199-34D8-44CE-A7ED-957B7A8AEA3C}"/>
    <cellStyle name="Input 2 17 3" xfId="14412" xr:uid="{C19C3976-4EF3-4E85-8DA6-61EF81780FBF}"/>
    <cellStyle name="Input 2 17 3 2" xfId="14413" xr:uid="{828DF5B3-EC76-4D3F-9414-0DDF13A10BE3}"/>
    <cellStyle name="Input 2 17 4" xfId="14414" xr:uid="{70503BCC-B1B2-4C5A-9C51-7486FC5D9607}"/>
    <cellStyle name="Input 2 17 4 2" xfId="14415" xr:uid="{AC22176C-EB81-4F20-85C4-A7DCCC52B4E8}"/>
    <cellStyle name="Input 2 17 5" xfId="14416" xr:uid="{D1DE4618-46B6-4BC3-9F7B-AF89F2DC3B1D}"/>
    <cellStyle name="Input 2 17 5 2" xfId="14417" xr:uid="{3020D92B-92AA-4428-8DA5-995324A7B2CD}"/>
    <cellStyle name="Input 2 17 6" xfId="14418" xr:uid="{2C7E2585-514D-4E1E-A13C-E3A859B2A1CE}"/>
    <cellStyle name="Input 2 17 6 2" xfId="14419" xr:uid="{4EB22494-1FBA-44F3-B52D-E625140EB7B4}"/>
    <cellStyle name="Input 2 17 7" xfId="14420" xr:uid="{0AB8430F-F485-4CAD-A19C-F949A76490C7}"/>
    <cellStyle name="Input 2 17 7 2" xfId="14421" xr:uid="{BE5B9EEE-296B-414F-B533-4B7CF4023DCB}"/>
    <cellStyle name="Input 2 17 8" xfId="14422" xr:uid="{CB48DD7F-D79F-4915-927A-FCE31D41A3CE}"/>
    <cellStyle name="Input 2 17 8 2" xfId="14423" xr:uid="{591358A2-24E6-422A-A87A-12CDBE4F85FF}"/>
    <cellStyle name="Input 2 17 9" xfId="14424" xr:uid="{5A3BE1BD-F57A-43E8-841E-34673CD017FA}"/>
    <cellStyle name="Input 2 17 9 2" xfId="14425" xr:uid="{987A81CB-5E47-4B6B-A3BE-E5CFB892D9A3}"/>
    <cellStyle name="Input 2 18" xfId="14426" xr:uid="{19DF1F38-20CF-47B5-ADA0-070588D9A311}"/>
    <cellStyle name="Input 2 18 10" xfId="14427" xr:uid="{F0F5D5AA-8C0D-4CD7-83B5-D49EB54E55BE}"/>
    <cellStyle name="Input 2 18 10 2" xfId="14428" xr:uid="{3295DE91-1D10-43A7-BA46-A4A0EACE659D}"/>
    <cellStyle name="Input 2 18 11" xfId="14429" xr:uid="{47F2F5C1-841B-49D3-B5C7-E3B04DEBB5DA}"/>
    <cellStyle name="Input 2 18 2" xfId="14430" xr:uid="{4154AD63-F09C-4324-914C-3FE0ACCE8FEB}"/>
    <cellStyle name="Input 2 18 2 2" xfId="14431" xr:uid="{F97C4C02-A1E2-4404-8E99-B06FBB4AB7B9}"/>
    <cellStyle name="Input 2 18 3" xfId="14432" xr:uid="{42315393-B250-413D-BCEC-F14F7B4F61D3}"/>
    <cellStyle name="Input 2 18 3 2" xfId="14433" xr:uid="{8AF4FD63-A90B-41EC-B5C6-CA4861D8BF44}"/>
    <cellStyle name="Input 2 18 4" xfId="14434" xr:uid="{EEC988EB-002C-4F34-BFE6-64993C1B5540}"/>
    <cellStyle name="Input 2 18 4 2" xfId="14435" xr:uid="{773FA1F0-CB74-4D91-917C-525699CA4D9B}"/>
    <cellStyle name="Input 2 18 5" xfId="14436" xr:uid="{ED236251-847B-48BA-8B8D-D3931BA54876}"/>
    <cellStyle name="Input 2 18 5 2" xfId="14437" xr:uid="{F3522CF2-4531-4A0E-821A-19E603EF3F7D}"/>
    <cellStyle name="Input 2 18 6" xfId="14438" xr:uid="{EE43612B-9209-4D8B-A4E6-8D0F66AC5F96}"/>
    <cellStyle name="Input 2 18 6 2" xfId="14439" xr:uid="{7ED42B9B-D9D2-4A4B-9EB1-30598816DBBB}"/>
    <cellStyle name="Input 2 18 7" xfId="14440" xr:uid="{0F23A93B-BFC2-4609-9FF1-B63A55AD3AD3}"/>
    <cellStyle name="Input 2 18 7 2" xfId="14441" xr:uid="{078A771B-1D03-4767-851B-76FB810FC343}"/>
    <cellStyle name="Input 2 18 8" xfId="14442" xr:uid="{A1FD2CC0-163C-4EB4-8DDD-5D3225721169}"/>
    <cellStyle name="Input 2 18 8 2" xfId="14443" xr:uid="{E4189809-5DBB-4785-BECB-24FF5F7D95E2}"/>
    <cellStyle name="Input 2 18 9" xfId="14444" xr:uid="{CB7B3FF3-2FAD-447E-AF0A-5BEFE72E415E}"/>
    <cellStyle name="Input 2 18 9 2" xfId="14445" xr:uid="{E1242203-9D5D-4B5C-8701-692E49401844}"/>
    <cellStyle name="Input 2 19" xfId="14446" xr:uid="{BEC5B5FF-B193-411D-BD08-22893A8F2B58}"/>
    <cellStyle name="Input 2 19 10" xfId="14447" xr:uid="{517BE789-C965-4CEE-9601-3E53A4049EFA}"/>
    <cellStyle name="Input 2 19 10 2" xfId="14448" xr:uid="{032F4B70-34FC-4101-A38A-F5CBF075FB98}"/>
    <cellStyle name="Input 2 19 11" xfId="14449" xr:uid="{C5F16BFE-BBAA-4EF2-AA85-76DEF8541BE2}"/>
    <cellStyle name="Input 2 19 2" xfId="14450" xr:uid="{9A1A1C62-4779-4EB8-A82E-353CFA9F32C8}"/>
    <cellStyle name="Input 2 19 2 2" xfId="14451" xr:uid="{8EAC15AA-DBC2-47CD-9C8F-71C17A3CA837}"/>
    <cellStyle name="Input 2 19 3" xfId="14452" xr:uid="{A613A46B-F612-4282-B5BA-D84548B11282}"/>
    <cellStyle name="Input 2 19 3 2" xfId="14453" xr:uid="{5D4E72DE-78D0-4BD7-A44A-D976F07957F6}"/>
    <cellStyle name="Input 2 19 4" xfId="14454" xr:uid="{1E45C898-DAB9-4FA3-B10B-078AFA14FFFB}"/>
    <cellStyle name="Input 2 19 4 2" xfId="14455" xr:uid="{8250ACED-49B9-4429-9F64-CBA56345E398}"/>
    <cellStyle name="Input 2 19 5" xfId="14456" xr:uid="{F7E45BB2-EEE4-4497-9AC1-29190A724512}"/>
    <cellStyle name="Input 2 19 5 2" xfId="14457" xr:uid="{41E7CB24-1FEA-4FE0-9B90-C05530C71D5B}"/>
    <cellStyle name="Input 2 19 6" xfId="14458" xr:uid="{2CE60761-95EA-4802-9B9E-15E656E9AB60}"/>
    <cellStyle name="Input 2 19 6 2" xfId="14459" xr:uid="{2D5D6CC0-7982-4ABE-9A57-3CA38965A3B7}"/>
    <cellStyle name="Input 2 19 7" xfId="14460" xr:uid="{D7B83CF5-21F0-455B-98B0-BBE6C7957ADA}"/>
    <cellStyle name="Input 2 19 7 2" xfId="14461" xr:uid="{A7E00DB9-FC72-44A2-B10F-1A997980DEA5}"/>
    <cellStyle name="Input 2 19 8" xfId="14462" xr:uid="{56DF44DF-300B-442F-BB9C-5492F9284A8D}"/>
    <cellStyle name="Input 2 19 8 2" xfId="14463" xr:uid="{39413E78-5C37-4B2E-8CA1-CDF856FE7C32}"/>
    <cellStyle name="Input 2 19 9" xfId="14464" xr:uid="{837CCE3F-61E1-4BF8-8706-56CBBBF0BD05}"/>
    <cellStyle name="Input 2 19 9 2" xfId="14465" xr:uid="{C9D91CA3-F202-4E27-8144-A1A44B7F2C58}"/>
    <cellStyle name="Input 2 2" xfId="14466" xr:uid="{A554D264-9294-4374-82F4-B56646504C2C}"/>
    <cellStyle name="Input 2 2 10" xfId="14467" xr:uid="{CC3FE98A-9155-49F4-8A97-6EB40EC547CA}"/>
    <cellStyle name="Input 2 2 10 2" xfId="14468" xr:uid="{82AE4C32-522C-4F33-B8DC-3E8494A27B6C}"/>
    <cellStyle name="Input 2 2 2" xfId="14469" xr:uid="{65AC28C0-42BD-43B2-8F48-C186A646C337}"/>
    <cellStyle name="Input 2 2 3" xfId="14470" xr:uid="{E83CDCD9-EA34-47DA-A99A-94F81CB2F1D5}"/>
    <cellStyle name="Input 2 2 3 2" xfId="14471" xr:uid="{2BBAC039-F888-46F5-BC5B-904C6367308A}"/>
    <cellStyle name="Input 2 2 4" xfId="14472" xr:uid="{1339F800-64B0-4300-8AB9-08BAF5547A91}"/>
    <cellStyle name="Input 2 2 4 2" xfId="14473" xr:uid="{9AD894D8-AC4F-4285-A225-E3E395079B24}"/>
    <cellStyle name="Input 2 2 5" xfId="14474" xr:uid="{10FDC677-1F8A-4987-B6F0-4A1109C2BA01}"/>
    <cellStyle name="Input 2 2 5 2" xfId="14475" xr:uid="{2172E5C0-EEFC-47BF-BBDB-5FDEF4B8B4B9}"/>
    <cellStyle name="Input 2 2 6" xfId="14476" xr:uid="{EF3B6042-065E-4A4F-BEA4-F9300363D84B}"/>
    <cellStyle name="Input 2 2 6 2" xfId="14477" xr:uid="{AB79CC75-8BD2-49AD-9179-A1F4BA018DC0}"/>
    <cellStyle name="Input 2 2 7" xfId="14478" xr:uid="{5B751CD2-7B27-4196-BC97-B29BD2E1BBE4}"/>
    <cellStyle name="Input 2 2 7 2" xfId="14479" xr:uid="{C55D564D-7BC1-4922-9F94-769DC3889B66}"/>
    <cellStyle name="Input 2 2 8" xfId="14480" xr:uid="{2E635EBD-CAD1-435D-BF3B-40FF6500E847}"/>
    <cellStyle name="Input 2 2 8 2" xfId="14481" xr:uid="{58175AC2-024A-4B17-B185-CAE8BDB5A669}"/>
    <cellStyle name="Input 2 2 9" xfId="14482" xr:uid="{9B75A2AD-67F8-4F90-9A4B-F6CA79541925}"/>
    <cellStyle name="Input 2 2 9 2" xfId="14483" xr:uid="{977381DF-7BA9-4542-ACC7-16C33C58E9D0}"/>
    <cellStyle name="Input 2 20" xfId="14484" xr:uid="{41AC3C0A-AA38-4ED7-9A06-0C6F67B0A7D7}"/>
    <cellStyle name="Input 2 20 10" xfId="14485" xr:uid="{6F96A6EA-E4DB-4E27-8DAD-F156DF59F0D5}"/>
    <cellStyle name="Input 2 20 10 2" xfId="14486" xr:uid="{B25B7D8E-7039-4A9F-8BD1-B258FE12DEA2}"/>
    <cellStyle name="Input 2 20 11" xfId="14487" xr:uid="{64BA136A-22F1-42DD-8D08-9A56DDBB8AA7}"/>
    <cellStyle name="Input 2 20 2" xfId="14488" xr:uid="{A8A0D71D-56D8-414D-81B8-7F00F1AC0922}"/>
    <cellStyle name="Input 2 20 2 2" xfId="14489" xr:uid="{A1989FC7-6D6F-4C90-91D6-877E4012A1B7}"/>
    <cellStyle name="Input 2 20 3" xfId="14490" xr:uid="{3B583200-D221-47E4-946F-08BF9B186692}"/>
    <cellStyle name="Input 2 20 3 2" xfId="14491" xr:uid="{EE809897-E4A0-49DB-8E40-4D0E0821C05A}"/>
    <cellStyle name="Input 2 20 4" xfId="14492" xr:uid="{4565AD05-7C75-41A0-9981-6D372A23741E}"/>
    <cellStyle name="Input 2 20 4 2" xfId="14493" xr:uid="{490555B8-FB52-4718-A7E8-064F5912CCFC}"/>
    <cellStyle name="Input 2 20 5" xfId="14494" xr:uid="{EDC2C75F-18E0-4370-8C48-9CADAF0D13D4}"/>
    <cellStyle name="Input 2 20 5 2" xfId="14495" xr:uid="{83B3AE28-9D0F-447F-8C57-876914FD61BE}"/>
    <cellStyle name="Input 2 20 6" xfId="14496" xr:uid="{CE62CDD9-F7F8-4A16-9654-E450EA1F7392}"/>
    <cellStyle name="Input 2 20 6 2" xfId="14497" xr:uid="{5B38CAF9-01F0-41B1-BB99-1EC38D10BEC4}"/>
    <cellStyle name="Input 2 20 7" xfId="14498" xr:uid="{8053C027-9559-44FF-925B-B07CBFA9F45D}"/>
    <cellStyle name="Input 2 20 7 2" xfId="14499" xr:uid="{2997C41E-6483-442A-8494-BB8D259986F4}"/>
    <cellStyle name="Input 2 20 8" xfId="14500" xr:uid="{FC9804F5-ABB0-4C44-91DE-0C14331C1335}"/>
    <cellStyle name="Input 2 20 8 2" xfId="14501" xr:uid="{7B98A24B-6538-450A-9175-BE2294C86D82}"/>
    <cellStyle name="Input 2 20 9" xfId="14502" xr:uid="{0CC487BE-1D00-4871-886E-668B2162F8F4}"/>
    <cellStyle name="Input 2 20 9 2" xfId="14503" xr:uid="{33D68AD5-DDB9-440D-B0DC-65BFD53C04AD}"/>
    <cellStyle name="Input 2 21" xfId="14504" xr:uid="{A648C4F1-E8EB-46EA-8998-9A78EB4AF767}"/>
    <cellStyle name="Input 2 21 10" xfId="14505" xr:uid="{F7ED394B-0551-454E-BDC0-29AC05BE084C}"/>
    <cellStyle name="Input 2 21 10 2" xfId="14506" xr:uid="{163D3E58-DA7C-453C-9A4C-46A2510D935D}"/>
    <cellStyle name="Input 2 21 11" xfId="14507" xr:uid="{2BCD354F-8724-49F4-B4AA-79DEA1A3020E}"/>
    <cellStyle name="Input 2 21 2" xfId="14508" xr:uid="{A807DB52-65E8-4D3B-8577-38710325C42B}"/>
    <cellStyle name="Input 2 21 2 2" xfId="14509" xr:uid="{61A0D3E2-2AC4-444C-AF15-4B9AB0A89EAF}"/>
    <cellStyle name="Input 2 21 3" xfId="14510" xr:uid="{98972CB1-1F0E-4BA2-A902-01D3DC6313F9}"/>
    <cellStyle name="Input 2 21 3 2" xfId="14511" xr:uid="{9088CF08-F340-4B1F-9767-6E22AE8851A5}"/>
    <cellStyle name="Input 2 21 4" xfId="14512" xr:uid="{BA35FD59-038F-46F9-8288-901948183A8A}"/>
    <cellStyle name="Input 2 21 4 2" xfId="14513" xr:uid="{FA7D0E5B-2928-45F1-944C-026E0573DE9D}"/>
    <cellStyle name="Input 2 21 5" xfId="14514" xr:uid="{7AF07AE3-2749-44CC-953F-38C0FFB43D76}"/>
    <cellStyle name="Input 2 21 5 2" xfId="14515" xr:uid="{B764D91C-B9C3-4EC8-9264-D2EC847F2ED7}"/>
    <cellStyle name="Input 2 21 6" xfId="14516" xr:uid="{3AB9A325-0237-454F-8AA2-F317D42EBEE4}"/>
    <cellStyle name="Input 2 21 6 2" xfId="14517" xr:uid="{5711F86C-3712-4013-8A98-C473511D6F98}"/>
    <cellStyle name="Input 2 21 7" xfId="14518" xr:uid="{AADB74DF-EFC8-47F3-980A-6ED4B718EDEA}"/>
    <cellStyle name="Input 2 21 7 2" xfId="14519" xr:uid="{6DDAA1E0-CBD6-4011-A479-0A2D5CF07123}"/>
    <cellStyle name="Input 2 21 8" xfId="14520" xr:uid="{7E20DAC8-2932-4232-B9BA-BC9F06A344F5}"/>
    <cellStyle name="Input 2 21 8 2" xfId="14521" xr:uid="{AE04801F-151B-46EB-9225-C612BD01FB36}"/>
    <cellStyle name="Input 2 21 9" xfId="14522" xr:uid="{31F9DD2E-B82E-46BD-9CF4-FECF15F7642A}"/>
    <cellStyle name="Input 2 21 9 2" xfId="14523" xr:uid="{3110F719-C995-4ED9-A9A7-DF2AB02A63C5}"/>
    <cellStyle name="Input 2 22" xfId="14524" xr:uid="{5C6D5CD6-CAB9-4892-9D6A-5CC7AB0A80D9}"/>
    <cellStyle name="Input 2 22 10" xfId="14525" xr:uid="{B75ECE03-7F28-4FD0-87C7-F9AD14E6386E}"/>
    <cellStyle name="Input 2 22 10 2" xfId="14526" xr:uid="{F701E4A5-0082-4678-9FC4-40E3213517FD}"/>
    <cellStyle name="Input 2 22 11" xfId="14527" xr:uid="{004510F7-445D-41AF-827C-DAA0180733D8}"/>
    <cellStyle name="Input 2 22 2" xfId="14528" xr:uid="{BF81455F-06F0-4C05-BDEF-BAF4D16DAF35}"/>
    <cellStyle name="Input 2 22 2 2" xfId="14529" xr:uid="{6F0882E6-D638-43A1-AADB-6B23001D105D}"/>
    <cellStyle name="Input 2 22 3" xfId="14530" xr:uid="{9218154F-2EFF-4470-BC37-F9C22057F702}"/>
    <cellStyle name="Input 2 22 3 2" xfId="14531" xr:uid="{648A793A-A2D2-47FA-AA83-331CEC04B684}"/>
    <cellStyle name="Input 2 22 4" xfId="14532" xr:uid="{A93FEA70-AE9F-4BC2-9064-9B6446059791}"/>
    <cellStyle name="Input 2 22 4 2" xfId="14533" xr:uid="{16D07A9B-8284-4E4B-915B-0AC443C0ECA9}"/>
    <cellStyle name="Input 2 22 5" xfId="14534" xr:uid="{8CFB9451-B941-45A0-87B0-D2860AAC9B32}"/>
    <cellStyle name="Input 2 22 5 2" xfId="14535" xr:uid="{F4060423-6A2B-423E-9B2B-A2364439A34E}"/>
    <cellStyle name="Input 2 22 6" xfId="14536" xr:uid="{FEE3E732-B13F-40E4-9700-B00B72829CEF}"/>
    <cellStyle name="Input 2 22 6 2" xfId="14537" xr:uid="{D22F4578-BB42-4B83-BDD6-8911290BD1D2}"/>
    <cellStyle name="Input 2 22 7" xfId="14538" xr:uid="{AB737676-0181-48E2-8AF9-B1188D219792}"/>
    <cellStyle name="Input 2 22 7 2" xfId="14539" xr:uid="{456BEC70-4019-4407-B6C5-08F8DBEA0D83}"/>
    <cellStyle name="Input 2 22 8" xfId="14540" xr:uid="{B989C956-00E9-459F-B2CC-7E7CF52EA1B0}"/>
    <cellStyle name="Input 2 22 8 2" xfId="14541" xr:uid="{B348210E-E27B-4D64-B7D5-42BE99F3E7BA}"/>
    <cellStyle name="Input 2 22 9" xfId="14542" xr:uid="{CCF56E9B-A0CA-4BCF-9CE7-3462823F61E1}"/>
    <cellStyle name="Input 2 22 9 2" xfId="14543" xr:uid="{98EF7A9D-4A83-4640-A889-74C8B22C938B}"/>
    <cellStyle name="Input 2 23" xfId="14544" xr:uid="{3C81B031-F20C-4703-93CD-AA7EB6B95862}"/>
    <cellStyle name="Input 2 23 10" xfId="14545" xr:uid="{8CF73C03-0576-449A-84F2-AAADADED2A80}"/>
    <cellStyle name="Input 2 23 10 2" xfId="14546" xr:uid="{93CF02F1-CED8-43DB-A6F4-102B14AFC6DB}"/>
    <cellStyle name="Input 2 23 11" xfId="14547" xr:uid="{E40A07F5-FC6F-4470-8690-8D7F7FA9C979}"/>
    <cellStyle name="Input 2 23 2" xfId="14548" xr:uid="{660EABEC-D75C-4D14-8B5D-5B3F3A42AF2A}"/>
    <cellStyle name="Input 2 23 2 2" xfId="14549" xr:uid="{6358F0D4-B366-4336-9A9D-D1345F0A81EC}"/>
    <cellStyle name="Input 2 23 3" xfId="14550" xr:uid="{CF74DB94-D3CF-461F-893B-4C4A8756AEE5}"/>
    <cellStyle name="Input 2 23 3 2" xfId="14551" xr:uid="{DA885998-5D46-4BF3-A3E8-CB0569C6BCB2}"/>
    <cellStyle name="Input 2 23 4" xfId="14552" xr:uid="{1875DBC6-618F-492D-A8B5-BD3AF6373422}"/>
    <cellStyle name="Input 2 23 4 2" xfId="14553" xr:uid="{4D962D84-13EA-4090-914F-3635686A08DD}"/>
    <cellStyle name="Input 2 23 5" xfId="14554" xr:uid="{25C09E1C-277E-4D24-B4FD-E194F6D5D03F}"/>
    <cellStyle name="Input 2 23 5 2" xfId="14555" xr:uid="{C00F7B5F-D8BD-4CAE-B16E-74F978A78A6A}"/>
    <cellStyle name="Input 2 23 6" xfId="14556" xr:uid="{EFBDE524-5D8F-48FA-AD96-7FBF4A6C7F5C}"/>
    <cellStyle name="Input 2 23 6 2" xfId="14557" xr:uid="{FFDD36F3-42B8-46F2-A55F-872DF7F210E9}"/>
    <cellStyle name="Input 2 23 7" xfId="14558" xr:uid="{5EA11AA0-51FA-403A-8006-357624607E91}"/>
    <cellStyle name="Input 2 23 7 2" xfId="14559" xr:uid="{05B83470-26B3-4E33-8EDB-249FACB0B3FA}"/>
    <cellStyle name="Input 2 23 8" xfId="14560" xr:uid="{F24B9244-4097-48CD-ABAF-CFD1C50F4B4E}"/>
    <cellStyle name="Input 2 23 8 2" xfId="14561" xr:uid="{A1D4F54B-5BDA-49C3-A3C2-ACECFE0D465F}"/>
    <cellStyle name="Input 2 23 9" xfId="14562" xr:uid="{49190BDF-AA80-441A-BDFC-29EA66B01C66}"/>
    <cellStyle name="Input 2 23 9 2" xfId="14563" xr:uid="{2675F1F7-7F2A-42F8-AB15-D8C738D926DD}"/>
    <cellStyle name="Input 2 24" xfId="14564" xr:uid="{F2AA4227-6485-481E-BFB0-1708F61AF779}"/>
    <cellStyle name="Input 2 24 10" xfId="14565" xr:uid="{758A91C8-328D-4F11-8C0B-CDA5AA0AC44A}"/>
    <cellStyle name="Input 2 24 10 2" xfId="14566" xr:uid="{3EE38CA2-0307-4EED-A693-BD32BB8519FE}"/>
    <cellStyle name="Input 2 24 11" xfId="14567" xr:uid="{1B7F85E9-AA36-45A4-987F-26A71DD6CD7B}"/>
    <cellStyle name="Input 2 24 2" xfId="14568" xr:uid="{68575A79-9D26-42C1-92E2-1F977E18CFA1}"/>
    <cellStyle name="Input 2 24 2 2" xfId="14569" xr:uid="{C82CF884-00FB-412F-BC0E-1D406BB225B0}"/>
    <cellStyle name="Input 2 24 3" xfId="14570" xr:uid="{F8AF3E2C-E9BF-48F5-8A83-D0109451F60A}"/>
    <cellStyle name="Input 2 24 3 2" xfId="14571" xr:uid="{A890093D-B4BD-493D-BE08-FAFB2755FB94}"/>
    <cellStyle name="Input 2 24 4" xfId="14572" xr:uid="{37958FC5-4502-41EC-B51B-BE048EA687B8}"/>
    <cellStyle name="Input 2 24 4 2" xfId="14573" xr:uid="{F09116BF-5A64-4BC4-8316-7281BFF7DDAC}"/>
    <cellStyle name="Input 2 24 5" xfId="14574" xr:uid="{5EDA2A39-8DAD-4897-A931-EE7E4CEF2F5C}"/>
    <cellStyle name="Input 2 24 5 2" xfId="14575" xr:uid="{DB946DC2-364D-4574-B2AE-CE8A6C97A483}"/>
    <cellStyle name="Input 2 24 6" xfId="14576" xr:uid="{F0E3FC9C-6D04-46DC-A0BD-093F53E602F8}"/>
    <cellStyle name="Input 2 24 6 2" xfId="14577" xr:uid="{E19C68A7-3D0F-47AE-8649-98E6C8CDC907}"/>
    <cellStyle name="Input 2 24 7" xfId="14578" xr:uid="{F26E9C40-DF5E-4560-8212-BCB336169AE1}"/>
    <cellStyle name="Input 2 24 7 2" xfId="14579" xr:uid="{98ABB4A2-861D-4A86-B2EE-42DB7E21B71B}"/>
    <cellStyle name="Input 2 24 8" xfId="14580" xr:uid="{2FC8C614-FF19-4CA4-8F2C-1BC8B1AD3C35}"/>
    <cellStyle name="Input 2 24 8 2" xfId="14581" xr:uid="{241FCEE9-EC1F-44B6-AD0B-3F117B55D2B7}"/>
    <cellStyle name="Input 2 24 9" xfId="14582" xr:uid="{7C900979-566D-4641-9984-9C5488A17C55}"/>
    <cellStyle name="Input 2 24 9 2" xfId="14583" xr:uid="{A7843A7D-1320-477D-8FB8-6AAE57644119}"/>
    <cellStyle name="Input 2 25" xfId="14584" xr:uid="{23EE9E76-06C7-41F2-A966-7AF31FB02F8F}"/>
    <cellStyle name="Input 2 25 10" xfId="14585" xr:uid="{4F2F0D84-AFE1-48FC-A926-B1678D3538E6}"/>
    <cellStyle name="Input 2 25 10 2" xfId="14586" xr:uid="{166BD7DB-E2E6-41FC-9663-D1BD0B557825}"/>
    <cellStyle name="Input 2 25 11" xfId="14587" xr:uid="{9EE21856-BF88-4721-AB02-5DBB1E2D7E71}"/>
    <cellStyle name="Input 2 25 2" xfId="14588" xr:uid="{14EC677B-BE8D-4F00-8FFB-8C1D86B48A16}"/>
    <cellStyle name="Input 2 25 2 2" xfId="14589" xr:uid="{34997A85-F76D-4EC0-BF45-FA1E2CEB6D28}"/>
    <cellStyle name="Input 2 25 3" xfId="14590" xr:uid="{B67B94AB-B7E8-44B5-BCF8-9532BCE5E650}"/>
    <cellStyle name="Input 2 25 3 2" xfId="14591" xr:uid="{7E0AE538-8ADE-43B4-961F-8BBCF96EC9E1}"/>
    <cellStyle name="Input 2 25 4" xfId="14592" xr:uid="{A781FFDA-7CB2-43F8-B6D8-52F3A5B714B7}"/>
    <cellStyle name="Input 2 25 4 2" xfId="14593" xr:uid="{58B53710-5367-4087-A1AC-EDCB21B4778D}"/>
    <cellStyle name="Input 2 25 5" xfId="14594" xr:uid="{54091A50-D1A9-48CF-85BF-C781EA4E970A}"/>
    <cellStyle name="Input 2 25 5 2" xfId="14595" xr:uid="{5849F563-4322-4D1E-B1BD-6888CBC3EBF9}"/>
    <cellStyle name="Input 2 25 6" xfId="14596" xr:uid="{54CDC491-C030-46A5-B61F-CED01C05DB9C}"/>
    <cellStyle name="Input 2 25 6 2" xfId="14597" xr:uid="{7B5A40BB-3D9D-481F-897A-B2C74E1E77B4}"/>
    <cellStyle name="Input 2 25 7" xfId="14598" xr:uid="{F4EF6EB7-8F51-493F-A461-4048664B7706}"/>
    <cellStyle name="Input 2 25 7 2" xfId="14599" xr:uid="{BA88280E-4EA4-481B-AB68-CB46CF781E5F}"/>
    <cellStyle name="Input 2 25 8" xfId="14600" xr:uid="{FA3B37DD-87C7-4F39-92D4-FC7CE83BC745}"/>
    <cellStyle name="Input 2 25 8 2" xfId="14601" xr:uid="{1B3573A7-9FA4-4EE4-B102-45EE89C5587F}"/>
    <cellStyle name="Input 2 25 9" xfId="14602" xr:uid="{71884F40-46DE-401F-B565-754ECF831AC0}"/>
    <cellStyle name="Input 2 25 9 2" xfId="14603" xr:uid="{F1E2B23B-3BA4-42C7-9687-5E7910DEC3C1}"/>
    <cellStyle name="Input 2 26" xfId="14604" xr:uid="{6E4788C8-A5A6-43F9-8E12-37CB4B61A4C2}"/>
    <cellStyle name="Input 2 26 10" xfId="14605" xr:uid="{EF079B46-ABAB-435B-8878-1B1527C3C144}"/>
    <cellStyle name="Input 2 26 10 2" xfId="14606" xr:uid="{B61D7621-0F76-4E1A-A480-7867CAD6E43E}"/>
    <cellStyle name="Input 2 26 11" xfId="14607" xr:uid="{97934629-7F6E-4BAD-8211-7B7E7918EBA8}"/>
    <cellStyle name="Input 2 26 2" xfId="14608" xr:uid="{8AE6219D-163A-4138-B7DE-A915BD26E50A}"/>
    <cellStyle name="Input 2 26 2 2" xfId="14609" xr:uid="{0F08B4B5-77CB-4DFB-9CBE-587356E03D0A}"/>
    <cellStyle name="Input 2 26 3" xfId="14610" xr:uid="{C9C8AA4C-6058-4AC4-B71E-2AA5E38C86D3}"/>
    <cellStyle name="Input 2 26 3 2" xfId="14611" xr:uid="{A8BE12F4-2FEC-47DA-AF75-829B4F564FC2}"/>
    <cellStyle name="Input 2 26 4" xfId="14612" xr:uid="{5A5E781A-E7BF-4192-A666-2660A4D330CD}"/>
    <cellStyle name="Input 2 26 4 2" xfId="14613" xr:uid="{799A2799-F1FB-4AF3-BD30-97F2417EEBC5}"/>
    <cellStyle name="Input 2 26 5" xfId="14614" xr:uid="{712456E3-91B9-4574-997F-1854B6D19A94}"/>
    <cellStyle name="Input 2 26 5 2" xfId="14615" xr:uid="{221769D2-EE45-4B16-BDFF-055616A054F1}"/>
    <cellStyle name="Input 2 26 6" xfId="14616" xr:uid="{4368B55A-A142-4C3C-BC04-3C9338C6EF21}"/>
    <cellStyle name="Input 2 26 6 2" xfId="14617" xr:uid="{7921BF68-97AF-45C3-9667-63A02CD80F49}"/>
    <cellStyle name="Input 2 26 7" xfId="14618" xr:uid="{6732589B-6D19-49A0-A08B-D981F1800292}"/>
    <cellStyle name="Input 2 26 7 2" xfId="14619" xr:uid="{90A38CD3-C590-4AE8-938D-A189131A2731}"/>
    <cellStyle name="Input 2 26 8" xfId="14620" xr:uid="{7BD9A01B-5E38-4D9C-90D1-36A566CA4BC6}"/>
    <cellStyle name="Input 2 26 8 2" xfId="14621" xr:uid="{67586B7C-B09F-4952-BAD8-9ED7678CAE85}"/>
    <cellStyle name="Input 2 26 9" xfId="14622" xr:uid="{84B44F7F-62D4-4705-A3AC-DC1D425C10BD}"/>
    <cellStyle name="Input 2 26 9 2" xfId="14623" xr:uid="{E9FD4E54-74F4-4BDC-A27D-8F442D505094}"/>
    <cellStyle name="Input 2 27" xfId="14624" xr:uid="{4B208C05-35F9-400D-AA3C-D4BE0EA46C16}"/>
    <cellStyle name="Input 2 27 10" xfId="14625" xr:uid="{A59C3189-ADD1-4D1C-847C-B0A58B6B2E47}"/>
    <cellStyle name="Input 2 27 10 2" xfId="14626" xr:uid="{E8A05BD0-AAA6-448F-9557-42DCE5C8F7EF}"/>
    <cellStyle name="Input 2 27 11" xfId="14627" xr:uid="{37C47024-EA4D-4C1E-9BCF-50E63CA2FBA9}"/>
    <cellStyle name="Input 2 27 2" xfId="14628" xr:uid="{024616A4-81A3-4BAB-9805-79E7A08C0784}"/>
    <cellStyle name="Input 2 27 2 2" xfId="14629" xr:uid="{0ED52B70-79E3-4A94-BDDE-14F46BEB54A1}"/>
    <cellStyle name="Input 2 27 3" xfId="14630" xr:uid="{0CDB7199-BFC0-48CB-AF63-F61A74A4A03C}"/>
    <cellStyle name="Input 2 27 3 2" xfId="14631" xr:uid="{511AD696-2F4A-44DC-AE7D-9B3C7444BB63}"/>
    <cellStyle name="Input 2 27 4" xfId="14632" xr:uid="{0DBBD4C1-A75E-46EC-AA09-C74B85B757EA}"/>
    <cellStyle name="Input 2 27 4 2" xfId="14633" xr:uid="{A44CE7E2-E972-48D1-82EA-98FE397B56AC}"/>
    <cellStyle name="Input 2 27 5" xfId="14634" xr:uid="{F1EDB3A3-893C-433A-A41E-5948FE35793A}"/>
    <cellStyle name="Input 2 27 5 2" xfId="14635" xr:uid="{D18B0CE9-5BC9-40BB-AA29-219048E5CF1D}"/>
    <cellStyle name="Input 2 27 6" xfId="14636" xr:uid="{0B421B3E-5D41-4069-8EE3-36099FE81885}"/>
    <cellStyle name="Input 2 27 6 2" xfId="14637" xr:uid="{E537FFD4-BBD4-4B96-9A18-CB3E2E2DB119}"/>
    <cellStyle name="Input 2 27 7" xfId="14638" xr:uid="{5E04EE64-1FB7-4AE3-A398-7016B66650FA}"/>
    <cellStyle name="Input 2 27 7 2" xfId="14639" xr:uid="{279C799A-E9C4-47AF-A6C9-7921359349DF}"/>
    <cellStyle name="Input 2 27 8" xfId="14640" xr:uid="{41532582-F024-4643-B87B-363EC71BCE04}"/>
    <cellStyle name="Input 2 27 8 2" xfId="14641" xr:uid="{97549E32-31AE-45DD-B433-274EF1CBD480}"/>
    <cellStyle name="Input 2 27 9" xfId="14642" xr:uid="{BA5199C8-A800-4CCD-AEFC-FC5EF83019F8}"/>
    <cellStyle name="Input 2 27 9 2" xfId="14643" xr:uid="{A9DF1F71-CBA2-435C-BB5E-603C61F2BF89}"/>
    <cellStyle name="Input 2 28" xfId="14644" xr:uid="{E8DC64FC-E9A6-4841-916E-3A9FF07B72D9}"/>
    <cellStyle name="Input 2 28 10" xfId="14645" xr:uid="{C0FA7537-0B69-47C2-BFDB-7ACE49B27A3D}"/>
    <cellStyle name="Input 2 28 10 2" xfId="14646" xr:uid="{7A459C2B-8AC0-45AB-AEE1-DC1A90C80A10}"/>
    <cellStyle name="Input 2 28 11" xfId="14647" xr:uid="{77D88156-5314-477A-B1BE-225F90AF880A}"/>
    <cellStyle name="Input 2 28 2" xfId="14648" xr:uid="{394CDB9D-C16A-4BD5-B3D4-31E2C21DC7AB}"/>
    <cellStyle name="Input 2 28 2 2" xfId="14649" xr:uid="{72EDC0F1-DD27-43AE-AA05-7B2B37ABC466}"/>
    <cellStyle name="Input 2 28 3" xfId="14650" xr:uid="{6EAD99AB-4C81-45E9-932D-EF5C612BDF1A}"/>
    <cellStyle name="Input 2 28 3 2" xfId="14651" xr:uid="{528E2371-C217-40F2-9A01-FBF4AD2A5B9B}"/>
    <cellStyle name="Input 2 28 4" xfId="14652" xr:uid="{47DA4D36-C82B-4EDF-949D-CB4E44BA2AC1}"/>
    <cellStyle name="Input 2 28 4 2" xfId="14653" xr:uid="{3D93ABE6-15D3-4FB3-AC3E-8FA94E390C6F}"/>
    <cellStyle name="Input 2 28 5" xfId="14654" xr:uid="{8292C824-9923-45A9-8C22-32EA57FD3ABE}"/>
    <cellStyle name="Input 2 28 5 2" xfId="14655" xr:uid="{7BE56189-8B5D-425A-B56C-27FEF74A53D7}"/>
    <cellStyle name="Input 2 28 6" xfId="14656" xr:uid="{F59AC71C-17E4-478A-AB2F-BEC083CB6624}"/>
    <cellStyle name="Input 2 28 6 2" xfId="14657" xr:uid="{1D338B05-F253-4AD4-B39F-01FC04B4BC63}"/>
    <cellStyle name="Input 2 28 7" xfId="14658" xr:uid="{4CEE8BA6-2D9B-40EE-9701-27727B591880}"/>
    <cellStyle name="Input 2 28 7 2" xfId="14659" xr:uid="{0811EC4A-A8C6-48C3-8207-EAE5D561E09E}"/>
    <cellStyle name="Input 2 28 8" xfId="14660" xr:uid="{40A84B40-652D-416C-92BB-2C3C490E95F1}"/>
    <cellStyle name="Input 2 28 8 2" xfId="14661" xr:uid="{4C2D4871-BA6B-4A4D-B1D3-CF006DFDB68D}"/>
    <cellStyle name="Input 2 28 9" xfId="14662" xr:uid="{0554EA72-AF42-46E8-AEB1-339FAF72B434}"/>
    <cellStyle name="Input 2 28 9 2" xfId="14663" xr:uid="{1E7DA098-BBF2-4DFB-B6B9-2546E450418F}"/>
    <cellStyle name="Input 2 29" xfId="14664" xr:uid="{11999A47-3BAE-48AA-B5ED-8A1D2862BA5B}"/>
    <cellStyle name="Input 2 29 10" xfId="14665" xr:uid="{25934779-6654-4EAD-82A9-E420F1084B37}"/>
    <cellStyle name="Input 2 29 10 2" xfId="14666" xr:uid="{57F8176B-B883-4AD8-A7F5-7587B51D7E9A}"/>
    <cellStyle name="Input 2 29 11" xfId="14667" xr:uid="{B634E233-B56E-42FB-8D91-F8C30CC89F88}"/>
    <cellStyle name="Input 2 29 11 2" xfId="14668" xr:uid="{7831CA8B-DB13-4EA3-9C98-99B54470BCC3}"/>
    <cellStyle name="Input 2 29 12" xfId="14669" xr:uid="{F4603353-14F1-4105-9159-35339DD184D5}"/>
    <cellStyle name="Input 2 29 12 2" xfId="14670" xr:uid="{756EB498-0D30-4BBD-9B87-6A338B67629E}"/>
    <cellStyle name="Input 2 29 13" xfId="14671" xr:uid="{9F37A0A0-6E9C-41F0-85E9-88A6EDA600A9}"/>
    <cellStyle name="Input 2 29 13 2" xfId="14672" xr:uid="{A26F467D-7819-4C15-A3AC-80AF9C8FC905}"/>
    <cellStyle name="Input 2 29 14" xfId="14673" xr:uid="{2C80EA7A-2997-4A3C-A3D2-2DFD2CE88A02}"/>
    <cellStyle name="Input 2 29 14 2" xfId="14674" xr:uid="{EB32F60A-4189-41F8-AD25-46B3F8D50E58}"/>
    <cellStyle name="Input 2 29 15" xfId="14675" xr:uid="{3890BCAF-5A4F-4527-9DA2-87993E7F9FE1}"/>
    <cellStyle name="Input 2 29 2" xfId="14676" xr:uid="{D69C369F-B93E-433D-85D1-8A580A80BDDB}"/>
    <cellStyle name="Input 2 29 2 2" xfId="14677" xr:uid="{221685B4-F9B6-4757-8C95-9B9BB32CC19E}"/>
    <cellStyle name="Input 2 29 3" xfId="14678" xr:uid="{DF321908-F1FB-45BE-B827-0146A33CBE6E}"/>
    <cellStyle name="Input 2 29 3 2" xfId="14679" xr:uid="{C6D4E6BD-C7EC-42A9-9D44-B49C939D9247}"/>
    <cellStyle name="Input 2 29 4" xfId="14680" xr:uid="{E606D65B-7483-4B9D-90FF-B29AB0C20954}"/>
    <cellStyle name="Input 2 29 4 2" xfId="14681" xr:uid="{A887B779-3925-4A3E-A411-B78175ECF280}"/>
    <cellStyle name="Input 2 29 5" xfId="14682" xr:uid="{1E97C954-D6E2-4B09-A0FF-F2049D7FE016}"/>
    <cellStyle name="Input 2 29 5 2" xfId="14683" xr:uid="{2D00AE06-C136-4820-83A8-9EDA263FC43A}"/>
    <cellStyle name="Input 2 29 6" xfId="14684" xr:uid="{A61ADEDE-3A8D-442C-891F-9C99052653DA}"/>
    <cellStyle name="Input 2 29 6 2" xfId="14685" xr:uid="{F536407F-D5B0-4039-A1EF-477C4539D4C9}"/>
    <cellStyle name="Input 2 29 7" xfId="14686" xr:uid="{8D689E6A-C9D7-4D8E-B51A-7B7290ECBB22}"/>
    <cellStyle name="Input 2 29 7 2" xfId="14687" xr:uid="{E9F8AA96-20F9-4260-AA4B-37BA30D1CFAC}"/>
    <cellStyle name="Input 2 29 8" xfId="14688" xr:uid="{0C3F442E-7B82-4DD0-9972-0EDB570ACE9B}"/>
    <cellStyle name="Input 2 29 8 2" xfId="14689" xr:uid="{DEF07DF4-D8FC-40CD-A333-65DB567C7D37}"/>
    <cellStyle name="Input 2 29 9" xfId="14690" xr:uid="{9EB3BB05-3E77-4B7F-A44F-8E14735627A5}"/>
    <cellStyle name="Input 2 29 9 2" xfId="14691" xr:uid="{16F6B44F-FAA6-44F6-89AC-CF14C3864127}"/>
    <cellStyle name="Input 2 3" xfId="14692" xr:uid="{DCE9328E-12FA-442F-8152-8783BE8E96C7}"/>
    <cellStyle name="Input 2 3 10" xfId="14693" xr:uid="{3EB537D3-893D-452C-9C05-63073A40CA45}"/>
    <cellStyle name="Input 2 3 10 2" xfId="14694" xr:uid="{5D53027B-D83A-46B3-A31A-7C0676A1A724}"/>
    <cellStyle name="Input 2 3 2" xfId="14695" xr:uid="{A15BB941-06B3-4050-9420-C1ADA5704084}"/>
    <cellStyle name="Input 2 3 3" xfId="14696" xr:uid="{255BED84-F119-4372-A68E-0EE8DD58C3A8}"/>
    <cellStyle name="Input 2 3 3 2" xfId="14697" xr:uid="{474A9865-3DEB-45B8-8451-00C94836324B}"/>
    <cellStyle name="Input 2 3 4" xfId="14698" xr:uid="{1C253E72-FCD6-4B97-869A-E904DDB6E54F}"/>
    <cellStyle name="Input 2 3 4 2" xfId="14699" xr:uid="{C2D02C5B-A280-474B-8608-123C88A8A371}"/>
    <cellStyle name="Input 2 3 5" xfId="14700" xr:uid="{878AE7C9-8A29-4D1A-8E24-40B8691B613E}"/>
    <cellStyle name="Input 2 3 5 2" xfId="14701" xr:uid="{3EF9D74D-CCF8-44CD-B2D4-FAA8E33ECCDF}"/>
    <cellStyle name="Input 2 3 6" xfId="14702" xr:uid="{6AF5257F-F4B0-4E04-8A7E-EBE31BA5221D}"/>
    <cellStyle name="Input 2 3 6 2" xfId="14703" xr:uid="{7AF49FE3-E8D0-47A8-8E5E-788E5A9BA67B}"/>
    <cellStyle name="Input 2 3 7" xfId="14704" xr:uid="{754A00E4-5A2C-476D-B560-5CBF79D6F471}"/>
    <cellStyle name="Input 2 3 7 2" xfId="14705" xr:uid="{0932EF34-FDFE-4A3B-91CB-7E2F7AAB7F49}"/>
    <cellStyle name="Input 2 3 8" xfId="14706" xr:uid="{19A5C89C-681A-46CE-9CAF-FE25F0B58129}"/>
    <cellStyle name="Input 2 3 8 2" xfId="14707" xr:uid="{E97EEF14-6BD2-436F-97DC-C02FBD0D41A2}"/>
    <cellStyle name="Input 2 3 9" xfId="14708" xr:uid="{DCE6EC7E-9CFD-4117-A3B4-3A4B2E5437F2}"/>
    <cellStyle name="Input 2 3 9 2" xfId="14709" xr:uid="{A0302DDE-B8D6-4AF9-9D2C-6F777B0227D7}"/>
    <cellStyle name="Input 2 30" xfId="14710" xr:uid="{6CD40E6E-98C4-4D64-9A51-361D2F82CEF2}"/>
    <cellStyle name="Input 2 30 10" xfId="14711" xr:uid="{3E469FA4-B7B4-40F5-97B3-48C8C432888F}"/>
    <cellStyle name="Input 2 30 10 2" xfId="14712" xr:uid="{7ABBBCB4-759F-4005-8A10-0D77FB88EA3D}"/>
    <cellStyle name="Input 2 30 11" xfId="14713" xr:uid="{D12D3F12-082C-4B95-ADD1-CE2EB51F80A5}"/>
    <cellStyle name="Input 2 30 11 2" xfId="14714" xr:uid="{499F7482-36C8-4B87-8E60-AF1C7A4616DB}"/>
    <cellStyle name="Input 2 30 12" xfId="14715" xr:uid="{DF4CA5BC-2C94-440C-B790-80371483FF30}"/>
    <cellStyle name="Input 2 30 12 2" xfId="14716" xr:uid="{95089886-1D41-4DA0-A7AC-F5ECCC05A75F}"/>
    <cellStyle name="Input 2 30 13" xfId="14717" xr:uid="{102BBB65-F641-4647-B1D2-9DD9775FEA9C}"/>
    <cellStyle name="Input 2 30 13 2" xfId="14718" xr:uid="{DC3C333D-1C4C-4115-A090-9EA349C03A67}"/>
    <cellStyle name="Input 2 30 14" xfId="14719" xr:uid="{DF6BF79C-7469-49D1-860E-BDE6734A5DD3}"/>
    <cellStyle name="Input 2 30 14 2" xfId="14720" xr:uid="{B2CB65A0-4EBA-4990-96D1-379166B7CEC1}"/>
    <cellStyle name="Input 2 30 15" xfId="14721" xr:uid="{44F503A7-332F-466C-AD1E-FCB5D0445CF4}"/>
    <cellStyle name="Input 2 30 2" xfId="14722" xr:uid="{39B7D5B1-A3F4-4592-9C6F-6D840F7A1CA9}"/>
    <cellStyle name="Input 2 30 2 2" xfId="14723" xr:uid="{CD849B02-5CCF-4967-A8C0-B3B14BC4AF14}"/>
    <cellStyle name="Input 2 30 3" xfId="14724" xr:uid="{FCCAD494-A7C4-4957-8276-0F7E3681A828}"/>
    <cellStyle name="Input 2 30 3 2" xfId="14725" xr:uid="{C43169A8-420D-4426-A038-40AD5CE12A89}"/>
    <cellStyle name="Input 2 30 4" xfId="14726" xr:uid="{A9AACB85-E192-4894-8BDA-74AC446EF4D0}"/>
    <cellStyle name="Input 2 30 4 2" xfId="14727" xr:uid="{C55D5F80-6053-48E4-B109-FA7D90BCFF23}"/>
    <cellStyle name="Input 2 30 5" xfId="14728" xr:uid="{E0FA0D15-4874-4A34-ABE2-7AE11888BC9E}"/>
    <cellStyle name="Input 2 30 5 2" xfId="14729" xr:uid="{5EEB7263-CDFF-41F8-95A2-896EBC579F81}"/>
    <cellStyle name="Input 2 30 6" xfId="14730" xr:uid="{8CFEB7BA-44E3-4EEF-A46E-8B311060FDE9}"/>
    <cellStyle name="Input 2 30 6 2" xfId="14731" xr:uid="{00F8D6DF-7EF0-4D11-A818-4EB49EE48304}"/>
    <cellStyle name="Input 2 30 7" xfId="14732" xr:uid="{5B5E805F-800F-4B24-9561-D87F41026492}"/>
    <cellStyle name="Input 2 30 7 2" xfId="14733" xr:uid="{539F19ED-82D4-4368-B16C-4D201C3FE730}"/>
    <cellStyle name="Input 2 30 8" xfId="14734" xr:uid="{5CB54333-553E-4617-8DE6-34521363FFCB}"/>
    <cellStyle name="Input 2 30 8 2" xfId="14735" xr:uid="{18F0DEDE-33D9-4F6F-8C0F-84F87203BF3E}"/>
    <cellStyle name="Input 2 30 9" xfId="14736" xr:uid="{D51B110D-DF6F-40E5-838B-B9D8E8DFF819}"/>
    <cellStyle name="Input 2 30 9 2" xfId="14737" xr:uid="{4EB0E204-E148-4860-8FFF-E2632F6F8E58}"/>
    <cellStyle name="Input 2 31" xfId="14738" xr:uid="{C70B50CE-D900-4A54-B2EB-9D13294A0B21}"/>
    <cellStyle name="Input 2 31 10" xfId="14739" xr:uid="{9243146D-5AFD-44BF-B3A3-1D552106F998}"/>
    <cellStyle name="Input 2 31 10 2" xfId="14740" xr:uid="{B38C4C38-60CC-4804-895A-35AAD8D5818C}"/>
    <cellStyle name="Input 2 31 11" xfId="14741" xr:uid="{358DA769-0C72-4D34-97D7-D104E230DEEA}"/>
    <cellStyle name="Input 2 31 11 2" xfId="14742" xr:uid="{513EB175-3924-4E84-9601-FEF5ECC62521}"/>
    <cellStyle name="Input 2 31 12" xfId="14743" xr:uid="{5575132A-EDAD-4EFB-B1F0-55A40729D408}"/>
    <cellStyle name="Input 2 31 2" xfId="14744" xr:uid="{B4AB1770-A82C-492F-B953-BAE59D01CEB9}"/>
    <cellStyle name="Input 2 31 2 2" xfId="14745" xr:uid="{FFBE2001-B2B8-4A9C-91C5-91701575CAEA}"/>
    <cellStyle name="Input 2 31 3" xfId="14746" xr:uid="{B833EC5D-2313-4572-99F3-7C0FB0A09504}"/>
    <cellStyle name="Input 2 31 3 2" xfId="14747" xr:uid="{01424312-FF71-435C-9CF2-DD53943C2942}"/>
    <cellStyle name="Input 2 31 4" xfId="14748" xr:uid="{2F4DC1B5-03EF-44EC-99B0-555D09544127}"/>
    <cellStyle name="Input 2 31 4 2" xfId="14749" xr:uid="{CC568D2C-4C26-4A64-A0BD-CD1BDF044FE4}"/>
    <cellStyle name="Input 2 31 5" xfId="14750" xr:uid="{20BDF930-31C8-4F37-96BC-689802BEF2DD}"/>
    <cellStyle name="Input 2 31 5 2" xfId="14751" xr:uid="{A4B4921A-F6C2-4741-A7BE-D5AD88DC339A}"/>
    <cellStyle name="Input 2 31 6" xfId="14752" xr:uid="{3838859F-8B1B-4EA7-BB64-63F4E342B566}"/>
    <cellStyle name="Input 2 31 6 2" xfId="14753" xr:uid="{6DFECC9D-8807-40D9-92D1-4E27ED4FA355}"/>
    <cellStyle name="Input 2 31 7" xfId="14754" xr:uid="{2CF02789-E295-4177-8141-F20E41AA1761}"/>
    <cellStyle name="Input 2 31 7 2" xfId="14755" xr:uid="{E1E65288-1D37-4DB8-919E-87F30A7C6A98}"/>
    <cellStyle name="Input 2 31 8" xfId="14756" xr:uid="{D77CBADB-2454-4912-A7B9-67F8D53AC7C9}"/>
    <cellStyle name="Input 2 31 8 2" xfId="14757" xr:uid="{93EDC8A8-DCFD-4962-8332-622FAFCC77A0}"/>
    <cellStyle name="Input 2 31 9" xfId="14758" xr:uid="{4C022F0A-34B9-47B8-9C78-A740211EFA39}"/>
    <cellStyle name="Input 2 31 9 2" xfId="14759" xr:uid="{F097B850-C13E-450F-AD1B-62EE3DCC338F}"/>
    <cellStyle name="Input 2 32" xfId="14760" xr:uid="{CDEF4865-4EA9-46BF-9A87-729B90FA13BB}"/>
    <cellStyle name="Input 2 32 10" xfId="14761" xr:uid="{9899AB53-DE9D-47B8-9D3C-70C7CEF29497}"/>
    <cellStyle name="Input 2 32 10 2" xfId="14762" xr:uid="{92A50EC3-611B-4B57-8F72-409F2323F587}"/>
    <cellStyle name="Input 2 32 11" xfId="14763" xr:uid="{970B86A9-5374-4AB7-ABA4-FFB40409B557}"/>
    <cellStyle name="Input 2 32 11 2" xfId="14764" xr:uid="{6B8BF479-E4D9-44C0-B29F-D144F2298B40}"/>
    <cellStyle name="Input 2 32 12" xfId="14765" xr:uid="{5031BB8E-EF37-405B-A8CF-6B7DC230BCC7}"/>
    <cellStyle name="Input 2 32 2" xfId="14766" xr:uid="{AA473B73-CB15-4DB2-84E3-A4A06BCF161E}"/>
    <cellStyle name="Input 2 32 2 2" xfId="14767" xr:uid="{FD1D9CCE-C496-4B35-80CB-5BB044F0D485}"/>
    <cellStyle name="Input 2 32 3" xfId="14768" xr:uid="{2C83A199-82CC-4AF1-BE13-5DCCA82737DA}"/>
    <cellStyle name="Input 2 32 3 2" xfId="14769" xr:uid="{8D8D625F-4C02-4227-AFD2-0F323CC47132}"/>
    <cellStyle name="Input 2 32 4" xfId="14770" xr:uid="{3FE16F22-5C47-44B4-8F07-DB86B82C486D}"/>
    <cellStyle name="Input 2 32 4 2" xfId="14771" xr:uid="{60FB6F01-BB39-450E-98EE-565F96EB2F9F}"/>
    <cellStyle name="Input 2 32 5" xfId="14772" xr:uid="{41C470C2-0EB7-4843-B8C1-F113F432736D}"/>
    <cellStyle name="Input 2 32 5 2" xfId="14773" xr:uid="{A53AD634-4328-4404-942D-F60E343CD87A}"/>
    <cellStyle name="Input 2 32 6" xfId="14774" xr:uid="{59E04DCB-9512-44A7-ABA3-C3DFD1C7AE9E}"/>
    <cellStyle name="Input 2 32 6 2" xfId="14775" xr:uid="{72508148-5960-47DD-B378-93A4DEFD1719}"/>
    <cellStyle name="Input 2 32 7" xfId="14776" xr:uid="{2756819E-5AF6-4662-8178-283E8BEE929C}"/>
    <cellStyle name="Input 2 32 7 2" xfId="14777" xr:uid="{A3226745-1050-41D7-9AB9-7C16B63DBCF8}"/>
    <cellStyle name="Input 2 32 8" xfId="14778" xr:uid="{C814689E-7E6D-43F6-B75B-DBA136396374}"/>
    <cellStyle name="Input 2 32 8 2" xfId="14779" xr:uid="{96FC5EE9-1A0E-4A49-9B19-D69164079A5E}"/>
    <cellStyle name="Input 2 32 9" xfId="14780" xr:uid="{6D907AB3-991F-4098-8060-89BBE490B60D}"/>
    <cellStyle name="Input 2 32 9 2" xfId="14781" xr:uid="{15B397E2-611F-4C42-9703-4AAD10A87B36}"/>
    <cellStyle name="Input 2 33" xfId="14782" xr:uid="{E7F2F626-9A11-4A61-AACE-C72D09D77652}"/>
    <cellStyle name="Input 2 33 10" xfId="14783" xr:uid="{DAD8C2AB-63E0-412B-8983-76E6A8AA4112}"/>
    <cellStyle name="Input 2 33 10 2" xfId="14784" xr:uid="{2B08E966-5AD8-4599-BE05-0B62BC3C0BED}"/>
    <cellStyle name="Input 2 33 11" xfId="14785" xr:uid="{9D88905C-4848-404E-862E-62ABF2425C20}"/>
    <cellStyle name="Input 2 33 11 2" xfId="14786" xr:uid="{132A5E5F-81C1-4E9F-B431-B74C494A0A92}"/>
    <cellStyle name="Input 2 33 12" xfId="14787" xr:uid="{153C5D98-8055-4B1D-889A-3F322DF391A0}"/>
    <cellStyle name="Input 2 33 2" xfId="14788" xr:uid="{2E992AA3-BFC1-4CC4-BEA1-A12725D49944}"/>
    <cellStyle name="Input 2 33 2 2" xfId="14789" xr:uid="{8EC6AA27-9BAA-460C-B72B-A76C7C0D3E57}"/>
    <cellStyle name="Input 2 33 3" xfId="14790" xr:uid="{2CE3D68D-EF52-414A-A7BD-A7D2F2FFF46D}"/>
    <cellStyle name="Input 2 33 3 2" xfId="14791" xr:uid="{927EC0D0-D4C7-4201-8024-2BCAEB0EF72B}"/>
    <cellStyle name="Input 2 33 4" xfId="14792" xr:uid="{436DFE55-6ED7-4AB3-B66E-67783F7A4C12}"/>
    <cellStyle name="Input 2 33 4 2" xfId="14793" xr:uid="{01D3723E-B8E6-4310-BCEA-D0AFDE88CB57}"/>
    <cellStyle name="Input 2 33 5" xfId="14794" xr:uid="{B2CDEB93-CD89-4EA1-BA46-EA33A4579DE6}"/>
    <cellStyle name="Input 2 33 5 2" xfId="14795" xr:uid="{C26B4FB9-CD50-4AD9-8125-6612E9CA8148}"/>
    <cellStyle name="Input 2 33 6" xfId="14796" xr:uid="{884FEA2C-EA2C-4CEB-88BF-8F250D49B664}"/>
    <cellStyle name="Input 2 33 6 2" xfId="14797" xr:uid="{4B35B724-04A6-435E-B594-8FAD7994625F}"/>
    <cellStyle name="Input 2 33 7" xfId="14798" xr:uid="{DBB72FEC-55B3-4656-A4C5-35086246B634}"/>
    <cellStyle name="Input 2 33 7 2" xfId="14799" xr:uid="{24EC6F4D-DB32-4269-A1D5-B0ED3468F343}"/>
    <cellStyle name="Input 2 33 8" xfId="14800" xr:uid="{E79D80EF-01E4-4FA5-98FF-DE45DB551BD0}"/>
    <cellStyle name="Input 2 33 8 2" xfId="14801" xr:uid="{E0455121-87B4-4E83-A934-DC248EE3EB2B}"/>
    <cellStyle name="Input 2 33 9" xfId="14802" xr:uid="{A9A39B72-2256-41B6-A2F4-DFB68E705FD1}"/>
    <cellStyle name="Input 2 33 9 2" xfId="14803" xr:uid="{8A9669AF-3A4F-43B0-BDAE-212050CEBA7F}"/>
    <cellStyle name="Input 2 34" xfId="14804" xr:uid="{8FA3E7B8-7790-4D07-BCFE-CC5064F1DE7C}"/>
    <cellStyle name="Input 2 34 10" xfId="14805" xr:uid="{CAB948F3-EC59-4D0E-B0BF-0FDB20D3CBB4}"/>
    <cellStyle name="Input 2 34 10 2" xfId="14806" xr:uid="{B333864D-F834-4DD5-A348-0695A58CF1F6}"/>
    <cellStyle name="Input 2 34 11" xfId="14807" xr:uid="{1B890886-EA15-4C5B-ACA4-C59A6879AD37}"/>
    <cellStyle name="Input 2 34 11 2" xfId="14808" xr:uid="{3F856F67-71CF-4814-9771-53B52760D9E4}"/>
    <cellStyle name="Input 2 34 12" xfId="14809" xr:uid="{EA5C37DC-6E58-4373-AF5C-83D0B40D1DFE}"/>
    <cellStyle name="Input 2 34 2" xfId="14810" xr:uid="{B2A0DFFC-3207-49FE-BDF6-1BA566DC12AC}"/>
    <cellStyle name="Input 2 34 2 2" xfId="14811" xr:uid="{BE2F8A26-D3D3-4CBC-B184-AE625D4DA9D3}"/>
    <cellStyle name="Input 2 34 3" xfId="14812" xr:uid="{57E8700C-571F-4088-A3B2-6BB623DC8557}"/>
    <cellStyle name="Input 2 34 3 2" xfId="14813" xr:uid="{C902C488-A2CC-4686-B89B-DBD4BAE7CCC2}"/>
    <cellStyle name="Input 2 34 4" xfId="14814" xr:uid="{40EA9FEF-1EB7-4830-BC6C-B76557C2E0F9}"/>
    <cellStyle name="Input 2 34 4 2" xfId="14815" xr:uid="{615D0486-10DB-42F6-A70E-570AB031C84D}"/>
    <cellStyle name="Input 2 34 5" xfId="14816" xr:uid="{49D59EF9-80F3-40E1-9305-7F080D215333}"/>
    <cellStyle name="Input 2 34 5 2" xfId="14817" xr:uid="{BADAEE8F-E4A8-432C-BE6A-D8B36F0D0AE5}"/>
    <cellStyle name="Input 2 34 6" xfId="14818" xr:uid="{E7C399FD-B64F-4A33-802B-07E3129264C9}"/>
    <cellStyle name="Input 2 34 6 2" xfId="14819" xr:uid="{98F7DD39-42DD-4425-8FED-0B3497AB7E3B}"/>
    <cellStyle name="Input 2 34 7" xfId="14820" xr:uid="{64D0D84C-B180-4A57-B900-3BDA8BEE0FA4}"/>
    <cellStyle name="Input 2 34 7 2" xfId="14821" xr:uid="{DBF0A1B3-3B78-4A30-8009-928DBEC05E94}"/>
    <cellStyle name="Input 2 34 8" xfId="14822" xr:uid="{127AFAB4-90E6-4BE0-B824-06ED886E5FA8}"/>
    <cellStyle name="Input 2 34 8 2" xfId="14823" xr:uid="{9BC540CD-47CC-458D-B71A-2720D581597F}"/>
    <cellStyle name="Input 2 34 9" xfId="14824" xr:uid="{8D097C9E-1D52-48F5-BC85-A3946F5A6BB3}"/>
    <cellStyle name="Input 2 34 9 2" xfId="14825" xr:uid="{A95D6FFE-57BF-4880-8B16-6F1B02CE9FA8}"/>
    <cellStyle name="Input 2 35" xfId="14826" xr:uid="{E3D11D54-0F21-4A59-AD54-E0104B673EFF}"/>
    <cellStyle name="Input 2 35 10" xfId="14827" xr:uid="{E345215C-122C-42B3-BEDA-624B22C1243B}"/>
    <cellStyle name="Input 2 35 10 2" xfId="14828" xr:uid="{F8DF45C6-07D8-4C42-AA6B-EEF88D63D7D4}"/>
    <cellStyle name="Input 2 35 11" xfId="14829" xr:uid="{DCDF4F8C-B129-475E-8507-E22F603D55F2}"/>
    <cellStyle name="Input 2 35 11 2" xfId="14830" xr:uid="{1523A236-C28E-4364-AD09-9E266D02D777}"/>
    <cellStyle name="Input 2 35 2" xfId="14831" xr:uid="{5B9229B7-BAD5-4304-BCEA-7C17AFBD85DB}"/>
    <cellStyle name="Input 2 35 2 2" xfId="14832" xr:uid="{AB71601C-92DD-482C-9F8F-2AC6366468E7}"/>
    <cellStyle name="Input 2 35 3" xfId="14833" xr:uid="{AB8175D9-A7E5-4B8B-9575-794BD9D4825F}"/>
    <cellStyle name="Input 2 35 3 2" xfId="14834" xr:uid="{D30FEB3F-0025-4B92-8DD3-1138DD2738C5}"/>
    <cellStyle name="Input 2 35 4" xfId="14835" xr:uid="{0A54078F-6232-449D-ABB5-1CF8C108D344}"/>
    <cellStyle name="Input 2 35 4 2" xfId="14836" xr:uid="{77A8675B-2DBB-4042-AD5F-891A51A4EF6D}"/>
    <cellStyle name="Input 2 35 5" xfId="14837" xr:uid="{74CE19AA-C379-41C7-A0D7-44144703FB21}"/>
    <cellStyle name="Input 2 35 5 2" xfId="14838" xr:uid="{2A52B565-227F-4F2A-9D59-5051E4881CC2}"/>
    <cellStyle name="Input 2 35 6" xfId="14839" xr:uid="{99EA64D7-0444-444C-BE83-57F9CD827E77}"/>
    <cellStyle name="Input 2 35 6 2" xfId="14840" xr:uid="{C5538559-448A-4E51-85E4-F0D6CACC28E4}"/>
    <cellStyle name="Input 2 35 7" xfId="14841" xr:uid="{8967452E-9C61-4BE0-BC31-4D93B2BB6FB4}"/>
    <cellStyle name="Input 2 35 7 2" xfId="14842" xr:uid="{BB73DCA6-B2C9-4455-B2DF-4A0A83D9D56D}"/>
    <cellStyle name="Input 2 35 8" xfId="14843" xr:uid="{7DFBFC22-5588-4AAE-9B9C-C337C6C2CEDA}"/>
    <cellStyle name="Input 2 35 8 2" xfId="14844" xr:uid="{08C9AFFF-9B94-4A80-B0BB-90F4BA4D3E93}"/>
    <cellStyle name="Input 2 35 9" xfId="14845" xr:uid="{CCF30821-3F10-481D-835C-2E240A9C40F3}"/>
    <cellStyle name="Input 2 35 9 2" xfId="14846" xr:uid="{C76FD1C1-6CCE-4D65-A386-B9970C552F47}"/>
    <cellStyle name="Input 2 36" xfId="14847" xr:uid="{31A3BC7B-3D31-48B3-A562-4A721B57BECC}"/>
    <cellStyle name="Input 2 36 10" xfId="14848" xr:uid="{D91979C6-44FE-4B83-AB65-F1D7F1A7BDFA}"/>
    <cellStyle name="Input 2 36 10 2" xfId="14849" xr:uid="{A494BD1A-37DF-466D-9B86-5F6D03066231}"/>
    <cellStyle name="Input 2 36 11" xfId="14850" xr:uid="{32E13781-6F74-41CA-98A1-C97E50F5E8B2}"/>
    <cellStyle name="Input 2 36 11 2" xfId="14851" xr:uid="{63D6E478-74FF-4719-BE69-73FAA359D030}"/>
    <cellStyle name="Input 2 36 12" xfId="14852" xr:uid="{227106B2-080F-4BFA-91C9-7A6909610B06}"/>
    <cellStyle name="Input 2 36 2" xfId="14853" xr:uid="{52A873E7-1372-44BB-89B0-DBCB0DEF0CA8}"/>
    <cellStyle name="Input 2 36 2 2" xfId="14854" xr:uid="{4F9E8277-EF27-42F9-ACBB-05B5BF47D733}"/>
    <cellStyle name="Input 2 36 3" xfId="14855" xr:uid="{8928F819-2B85-4E0C-9937-6E9D5A756903}"/>
    <cellStyle name="Input 2 36 3 2" xfId="14856" xr:uid="{49ECC690-55E5-4D0F-9800-B8606EB574F7}"/>
    <cellStyle name="Input 2 36 4" xfId="14857" xr:uid="{CB5D68A1-88E7-45A8-87E8-7E13B03C373A}"/>
    <cellStyle name="Input 2 36 4 2" xfId="14858" xr:uid="{F95E03E1-DF39-442E-98F0-24893124C29F}"/>
    <cellStyle name="Input 2 36 5" xfId="14859" xr:uid="{B8EE5DEB-9C0E-472F-A015-0159BE39147E}"/>
    <cellStyle name="Input 2 36 5 2" xfId="14860" xr:uid="{0DCB9FEE-2EEB-433C-A3F7-063025A55E70}"/>
    <cellStyle name="Input 2 36 6" xfId="14861" xr:uid="{06FED8B3-DD4C-4C00-904F-FBC78F3B7C0A}"/>
    <cellStyle name="Input 2 36 6 2" xfId="14862" xr:uid="{3C0430FD-1203-4DB5-BB5C-E2D2E2C911BE}"/>
    <cellStyle name="Input 2 36 7" xfId="14863" xr:uid="{0C4CA8EA-CB78-4663-AE63-20EF11A991D3}"/>
    <cellStyle name="Input 2 36 7 2" xfId="14864" xr:uid="{83989D45-37AF-47E1-8CC4-3C2F6BC44082}"/>
    <cellStyle name="Input 2 36 8" xfId="14865" xr:uid="{02D46331-162A-44B4-9A10-07446F3455B6}"/>
    <cellStyle name="Input 2 36 8 2" xfId="14866" xr:uid="{FA3B797E-67D4-43C3-BD95-3983FB9BAC83}"/>
    <cellStyle name="Input 2 36 9" xfId="14867" xr:uid="{F4422F88-9DF3-40AB-8C19-E68627A37778}"/>
    <cellStyle name="Input 2 36 9 2" xfId="14868" xr:uid="{80C35A22-25DE-4A4D-8112-159FAE84E9D0}"/>
    <cellStyle name="Input 2 37" xfId="14869" xr:uid="{4A4733FD-D74F-43E3-9FB4-A015FFD7F258}"/>
    <cellStyle name="Input 2 37 10" xfId="14870" xr:uid="{D242B20C-1BEB-444F-8B84-B4C53AAA40A9}"/>
    <cellStyle name="Input 2 37 10 2" xfId="14871" xr:uid="{D2B49011-3AAB-467A-ABCE-10B8C4390040}"/>
    <cellStyle name="Input 2 37 11" xfId="14872" xr:uid="{4DFA4201-49F0-4F3A-877D-B2A8CA512B71}"/>
    <cellStyle name="Input 2 37 11 2" xfId="14873" xr:uid="{DD600935-5FDF-49DB-9C60-ADA6C06559B8}"/>
    <cellStyle name="Input 2 37 12" xfId="14874" xr:uid="{BD061069-7308-4ABB-91A0-69F9EF0586C1}"/>
    <cellStyle name="Input 2 37 2" xfId="14875" xr:uid="{7F2792B0-E61B-4721-9929-D0E696E5F8A1}"/>
    <cellStyle name="Input 2 37 2 2" xfId="14876" xr:uid="{48937FD8-2008-4AB8-B871-95215CBCAB4B}"/>
    <cellStyle name="Input 2 37 3" xfId="14877" xr:uid="{2CFE196B-6442-4940-85BE-B1EF61D65039}"/>
    <cellStyle name="Input 2 37 3 2" xfId="14878" xr:uid="{AC4DB8C8-0276-401D-8CAA-EA355CB85F9E}"/>
    <cellStyle name="Input 2 37 4" xfId="14879" xr:uid="{C17002D6-BDE3-4BB4-9ABF-5CF6F9F013CB}"/>
    <cellStyle name="Input 2 37 4 2" xfId="14880" xr:uid="{DA64729B-0C3E-454C-BFF1-196AC9FFA1E1}"/>
    <cellStyle name="Input 2 37 5" xfId="14881" xr:uid="{1A4B1F4B-2AEB-4464-9E3A-2F579891017B}"/>
    <cellStyle name="Input 2 37 5 2" xfId="14882" xr:uid="{22142135-51FD-4FE9-A732-E1B7FEEDD5C0}"/>
    <cellStyle name="Input 2 37 6" xfId="14883" xr:uid="{4482820B-286D-40B5-91EB-9BFA5DBA6FF5}"/>
    <cellStyle name="Input 2 37 6 2" xfId="14884" xr:uid="{BA728D93-FF4E-4D7E-AB4B-3FF1505AA0F9}"/>
    <cellStyle name="Input 2 37 7" xfId="14885" xr:uid="{964F84A0-DD5B-4090-AD95-A51CBC1A6E98}"/>
    <cellStyle name="Input 2 37 7 2" xfId="14886" xr:uid="{01E1C1BD-C8C7-4586-B49F-60E831938D34}"/>
    <cellStyle name="Input 2 37 8" xfId="14887" xr:uid="{0BF8F131-F081-4AAF-8130-76CA1C7AA31D}"/>
    <cellStyle name="Input 2 37 8 2" xfId="14888" xr:uid="{C9C87FF6-8919-46BC-A9D8-9489057F6421}"/>
    <cellStyle name="Input 2 37 9" xfId="14889" xr:uid="{08034AB3-CCF9-439A-9778-BD98CE59EF05}"/>
    <cellStyle name="Input 2 37 9 2" xfId="14890" xr:uid="{B1C94F47-8193-4E9D-B8FA-D6DCEF922838}"/>
    <cellStyle name="Input 2 38" xfId="14891" xr:uid="{E693771B-5049-43B4-86CC-2E2865D5C9D9}"/>
    <cellStyle name="Input 2 38 10" xfId="14892" xr:uid="{73A501E2-15C7-4C6A-ABEA-8C864A51AA9B}"/>
    <cellStyle name="Input 2 38 10 2" xfId="14893" xr:uid="{6F7A05B1-D1CD-467C-8B41-A2186D932F52}"/>
    <cellStyle name="Input 2 38 11" xfId="14894" xr:uid="{3BB8D462-CAE3-45B8-AF90-D97AD04FFC44}"/>
    <cellStyle name="Input 2 38 11 2" xfId="14895" xr:uid="{E8B14520-6F0D-4E08-8700-BA87D41BF531}"/>
    <cellStyle name="Input 2 38 12" xfId="14896" xr:uid="{E3226A28-BE52-41F1-8B78-8C561791AFA0}"/>
    <cellStyle name="Input 2 38 2" xfId="14897" xr:uid="{A2F4163F-B040-4F70-B4FC-EC1ADD04213F}"/>
    <cellStyle name="Input 2 38 2 2" xfId="14898" xr:uid="{2D43080F-C40E-418B-9A01-168A3CC4289D}"/>
    <cellStyle name="Input 2 38 3" xfId="14899" xr:uid="{F3070773-824D-4234-9080-9DBAEA4014A7}"/>
    <cellStyle name="Input 2 38 3 2" xfId="14900" xr:uid="{4E1AB26D-3E28-4D94-9939-9960A7BF1617}"/>
    <cellStyle name="Input 2 38 4" xfId="14901" xr:uid="{DEE1F59B-D440-40F2-AE01-38F1F0C51AC8}"/>
    <cellStyle name="Input 2 38 4 2" xfId="14902" xr:uid="{D3CEB943-3837-45A8-9EB4-76A3E7959739}"/>
    <cellStyle name="Input 2 38 5" xfId="14903" xr:uid="{03E67287-7131-4066-A648-F281C8E37D98}"/>
    <cellStyle name="Input 2 38 5 2" xfId="14904" xr:uid="{98BC0584-F9FC-4EDF-AAA4-6918F09E8578}"/>
    <cellStyle name="Input 2 38 6" xfId="14905" xr:uid="{D85C2B89-6C7F-4C6B-8648-DA819C3C70A3}"/>
    <cellStyle name="Input 2 38 6 2" xfId="14906" xr:uid="{A8B86965-3837-437A-B202-0ECBCC8A5BFC}"/>
    <cellStyle name="Input 2 38 7" xfId="14907" xr:uid="{5B285A8F-27EF-48DF-A27F-D24FA9BC8DE8}"/>
    <cellStyle name="Input 2 38 7 2" xfId="14908" xr:uid="{911B3407-0437-4455-ABED-CD7B9B8F0F47}"/>
    <cellStyle name="Input 2 38 8" xfId="14909" xr:uid="{A112C712-F6F9-4D28-AB51-AED80EB45E98}"/>
    <cellStyle name="Input 2 38 8 2" xfId="14910" xr:uid="{31E6B9A0-32A2-4662-A84B-7C7B3E67E433}"/>
    <cellStyle name="Input 2 38 9" xfId="14911" xr:uid="{D65E141B-0A8B-4BBA-9028-611E3130931F}"/>
    <cellStyle name="Input 2 38 9 2" xfId="14912" xr:uid="{41AD4B7B-ACDA-4097-AD40-3DF27EE7E3E0}"/>
    <cellStyle name="Input 2 39" xfId="14913" xr:uid="{A48836A5-04C5-4402-AE81-7D8719DD75BD}"/>
    <cellStyle name="Input 2 39 10" xfId="14914" xr:uid="{924CB1EC-0FC0-44B1-BE22-4F0313148DD9}"/>
    <cellStyle name="Input 2 39 10 2" xfId="14915" xr:uid="{34898412-1797-4EC8-97DE-BB7CA9520EF3}"/>
    <cellStyle name="Input 2 39 11" xfId="14916" xr:uid="{BCFF48B0-C953-4E13-AF6A-3BF3981047D6}"/>
    <cellStyle name="Input 2 39 2" xfId="14917" xr:uid="{45635341-3136-4A77-BD71-A67DFDF4BCBF}"/>
    <cellStyle name="Input 2 39 2 2" xfId="14918" xr:uid="{CD0DF612-5DEB-4EA2-8901-7C3396D32023}"/>
    <cellStyle name="Input 2 39 3" xfId="14919" xr:uid="{2E9DB655-D6B9-4A5E-95CB-A3785D4D88E5}"/>
    <cellStyle name="Input 2 39 3 2" xfId="14920" xr:uid="{334016B0-0217-4ED7-A071-C8F8843E6BC7}"/>
    <cellStyle name="Input 2 39 4" xfId="14921" xr:uid="{82E8F7A7-7463-4B43-B716-6408BC0053B3}"/>
    <cellStyle name="Input 2 39 4 2" xfId="14922" xr:uid="{51464069-73A8-4714-B740-4D31C90F3629}"/>
    <cellStyle name="Input 2 39 5" xfId="14923" xr:uid="{86766C86-3355-4D4A-8384-38F8BA8F1011}"/>
    <cellStyle name="Input 2 39 5 2" xfId="14924" xr:uid="{07ACCB91-BF50-4470-A0E3-6C5DE0DDF971}"/>
    <cellStyle name="Input 2 39 6" xfId="14925" xr:uid="{44A1A56C-1842-45AD-B5BD-C88FFFAFCD90}"/>
    <cellStyle name="Input 2 39 6 2" xfId="14926" xr:uid="{0EE5EAF6-3C42-4690-AA97-F2EE9A3BA940}"/>
    <cellStyle name="Input 2 39 7" xfId="14927" xr:uid="{BB642AC6-A500-46AB-89BD-C5881BAA026D}"/>
    <cellStyle name="Input 2 39 7 2" xfId="14928" xr:uid="{62BDB50D-8DE2-417F-B7A9-940A32F8E468}"/>
    <cellStyle name="Input 2 39 8" xfId="14929" xr:uid="{58CBD207-0644-4815-AE8A-2E13EA44070E}"/>
    <cellStyle name="Input 2 39 8 2" xfId="14930" xr:uid="{23C4E486-59A8-49D8-8804-29152D3A901A}"/>
    <cellStyle name="Input 2 39 9" xfId="14931" xr:uid="{6A381FF9-550E-46E4-9795-BC5EDD65B134}"/>
    <cellStyle name="Input 2 39 9 2" xfId="14932" xr:uid="{ED425A35-32BF-4E9F-801D-BE1425735FC3}"/>
    <cellStyle name="Input 2 4" xfId="14933" xr:uid="{8254134F-B896-45A7-AEF7-3BEA64A59539}"/>
    <cellStyle name="Input 2 4 10" xfId="14934" xr:uid="{42E7E079-911B-4591-80D8-AB6AAADF0EDB}"/>
    <cellStyle name="Input 2 4 10 2" xfId="14935" xr:uid="{3309BA8C-9E71-4228-B2E7-F0C623664760}"/>
    <cellStyle name="Input 2 4 2" xfId="14936" xr:uid="{FD03B9A8-41B0-412B-942E-D98A80686168}"/>
    <cellStyle name="Input 2 4 3" xfId="14937" xr:uid="{4F6D6B8F-994C-4208-92C4-9A33EFCC5CEA}"/>
    <cellStyle name="Input 2 4 3 2" xfId="14938" xr:uid="{952E7DCF-9752-4235-968C-851C810DE693}"/>
    <cellStyle name="Input 2 4 4" xfId="14939" xr:uid="{3EE610EC-AB75-43C4-86D0-C50BBB8CAE83}"/>
    <cellStyle name="Input 2 4 4 2" xfId="14940" xr:uid="{3BE16759-624D-451C-869D-33874FC824C8}"/>
    <cellStyle name="Input 2 4 5" xfId="14941" xr:uid="{2A567223-F11B-4108-9F6D-45A34A9F3F74}"/>
    <cellStyle name="Input 2 4 5 2" xfId="14942" xr:uid="{8A3C32FE-6C28-4FD7-888E-CDADD3659080}"/>
    <cellStyle name="Input 2 4 6" xfId="14943" xr:uid="{28F78098-B193-4017-A228-DEF9367B8989}"/>
    <cellStyle name="Input 2 4 6 2" xfId="14944" xr:uid="{4ED55138-DB4F-48A6-BBA8-40EFBA4CC1D6}"/>
    <cellStyle name="Input 2 4 7" xfId="14945" xr:uid="{398EE77D-767F-4A01-A9C0-0ABD40E0D83F}"/>
    <cellStyle name="Input 2 4 7 2" xfId="14946" xr:uid="{952013D6-FC68-4B66-B586-7629C1D1102A}"/>
    <cellStyle name="Input 2 4 8" xfId="14947" xr:uid="{2CA00346-47AB-478C-B193-E63839DEBC92}"/>
    <cellStyle name="Input 2 4 8 2" xfId="14948" xr:uid="{13A36C67-9DDA-46F4-AECD-B94C8E3B9E4C}"/>
    <cellStyle name="Input 2 4 9" xfId="14949" xr:uid="{F9FBA8D0-3980-4B2B-81AB-33091115B5D6}"/>
    <cellStyle name="Input 2 4 9 2" xfId="14950" xr:uid="{01F158D8-8CB3-418D-A5DD-2C77D566E7CF}"/>
    <cellStyle name="Input 2 40" xfId="14951" xr:uid="{900FCC1D-570A-4745-AF1F-68F17C207953}"/>
    <cellStyle name="Input 2 40 10" xfId="14952" xr:uid="{643F9B09-DE66-4435-BD7B-AA839A68DA84}"/>
    <cellStyle name="Input 2 40 2" xfId="14953" xr:uid="{F9D4C406-1D90-4A29-821D-2A75D2F285CB}"/>
    <cellStyle name="Input 2 40 2 2" xfId="14954" xr:uid="{0E17BB2C-3DD9-48F0-84F8-0AB99F03A5FF}"/>
    <cellStyle name="Input 2 40 3" xfId="14955" xr:uid="{1ABCF94A-1CB2-449C-9DD8-6825951A5EE8}"/>
    <cellStyle name="Input 2 40 3 2" xfId="14956" xr:uid="{C4E47E7A-2547-4A70-91DC-631B90576979}"/>
    <cellStyle name="Input 2 40 4" xfId="14957" xr:uid="{11486565-CED4-4675-A05C-D227E95F832E}"/>
    <cellStyle name="Input 2 40 4 2" xfId="14958" xr:uid="{D3FCA033-7B2F-4BF7-A9A4-9C5D8B96F961}"/>
    <cellStyle name="Input 2 40 5" xfId="14959" xr:uid="{94706984-62C7-41B6-8AD7-D1F0DFD8E0C8}"/>
    <cellStyle name="Input 2 40 5 2" xfId="14960" xr:uid="{F1232009-7633-40EC-AF0F-D63F3048C892}"/>
    <cellStyle name="Input 2 40 6" xfId="14961" xr:uid="{26A1CAD3-0824-4747-8F29-650EEE2F4B06}"/>
    <cellStyle name="Input 2 40 6 2" xfId="14962" xr:uid="{826A95B0-3CDE-437E-9A82-49D98AEDB0A0}"/>
    <cellStyle name="Input 2 40 7" xfId="14963" xr:uid="{65D16E6C-DE7D-46B3-961F-7FE4EB789BAD}"/>
    <cellStyle name="Input 2 40 7 2" xfId="14964" xr:uid="{D56335A2-2A56-4D0C-8FEA-2B37244F5995}"/>
    <cellStyle name="Input 2 40 8" xfId="14965" xr:uid="{262CE78E-1FCF-4ACC-A73A-2A6245A528C4}"/>
    <cellStyle name="Input 2 40 8 2" xfId="14966" xr:uid="{EE5AB084-BEC8-484E-AD52-D36557D4B6C3}"/>
    <cellStyle name="Input 2 40 9" xfId="14967" xr:uid="{6F84D4BF-6CFD-418F-B115-685278402779}"/>
    <cellStyle name="Input 2 40 9 2" xfId="14968" xr:uid="{3C5E5343-6F30-4409-B2B7-087CF5F2674A}"/>
    <cellStyle name="Input 2 41" xfId="14969" xr:uid="{6B6310C9-2BEE-453A-BBE5-5B8276F69DC8}"/>
    <cellStyle name="Input 2 41 10" xfId="14970" xr:uid="{9387E380-9775-4BF0-8576-9548EE0367A5}"/>
    <cellStyle name="Input 2 41 2" xfId="14971" xr:uid="{D196890C-B441-4015-9DFA-7BFEEB127ABC}"/>
    <cellStyle name="Input 2 41 2 2" xfId="14972" xr:uid="{EF45F618-49EF-4F6E-B917-23BB6FCDC965}"/>
    <cellStyle name="Input 2 41 3" xfId="14973" xr:uid="{09214FD0-93DB-4AEB-A13D-7F9771DA575B}"/>
    <cellStyle name="Input 2 41 3 2" xfId="14974" xr:uid="{AE088116-DC0B-441E-8624-CB5CBCAE9207}"/>
    <cellStyle name="Input 2 41 4" xfId="14975" xr:uid="{AEBCFB2D-D5C6-4D1B-9057-5319EFCD24A0}"/>
    <cellStyle name="Input 2 41 4 2" xfId="14976" xr:uid="{1B168649-08D9-4BED-B705-5BB89668EBA9}"/>
    <cellStyle name="Input 2 41 5" xfId="14977" xr:uid="{44188F7E-C04A-474F-BBDE-AD879AB0296F}"/>
    <cellStyle name="Input 2 41 5 2" xfId="14978" xr:uid="{A8FA728B-2C07-441D-A0E0-B1416DCA12DF}"/>
    <cellStyle name="Input 2 41 6" xfId="14979" xr:uid="{5120BA2E-635A-42A6-AAA5-15F5DECAC8DD}"/>
    <cellStyle name="Input 2 41 6 2" xfId="14980" xr:uid="{F381998D-47B8-4631-B13A-FE35E4F73A35}"/>
    <cellStyle name="Input 2 41 7" xfId="14981" xr:uid="{BF81DD14-3ECA-4F70-B167-809BAD5640B1}"/>
    <cellStyle name="Input 2 41 7 2" xfId="14982" xr:uid="{577C6F6F-FB5E-41B7-94B1-CF11D6E0E02E}"/>
    <cellStyle name="Input 2 41 8" xfId="14983" xr:uid="{7CED67BE-1DF2-4BC4-8385-E6C7DC9FF0B0}"/>
    <cellStyle name="Input 2 41 8 2" xfId="14984" xr:uid="{F2511A07-12A0-4F50-8135-C3D394ACF259}"/>
    <cellStyle name="Input 2 41 9" xfId="14985" xr:uid="{88D9C052-2A06-4B47-BF0F-8D3527A7A863}"/>
    <cellStyle name="Input 2 41 9 2" xfId="14986" xr:uid="{8D5FD92A-4212-4EA5-A82D-759DFB5DC752}"/>
    <cellStyle name="Input 2 42" xfId="14987" xr:uid="{86E5CAC8-C085-4E61-91A8-1C8D58A2CDF3}"/>
    <cellStyle name="Input 2 42 10" xfId="14988" xr:uid="{6E8C507A-AC8D-45AF-B0C0-19F830F9EC84}"/>
    <cellStyle name="Input 2 42 2" xfId="14989" xr:uid="{C16EDF55-5D44-4DDA-86C4-AAF197265688}"/>
    <cellStyle name="Input 2 42 2 2" xfId="14990" xr:uid="{8D0C86AF-D837-47CD-AF48-F3A3415D8F2A}"/>
    <cellStyle name="Input 2 42 3" xfId="14991" xr:uid="{B76FD502-55E4-4F5F-949F-38CEC5EF1A6F}"/>
    <cellStyle name="Input 2 42 3 2" xfId="14992" xr:uid="{F5A8912D-7F37-4547-8FA8-49EC3B82B763}"/>
    <cellStyle name="Input 2 42 4" xfId="14993" xr:uid="{7EDD76B2-481D-43F5-9898-82B3377F1016}"/>
    <cellStyle name="Input 2 42 4 2" xfId="14994" xr:uid="{97E628E8-4EB1-476F-8217-39E940C0F91A}"/>
    <cellStyle name="Input 2 42 5" xfId="14995" xr:uid="{810BC563-92E6-4330-989D-8ABD06215794}"/>
    <cellStyle name="Input 2 42 5 2" xfId="14996" xr:uid="{B1B0556C-9064-47D1-A524-035C2C9F562B}"/>
    <cellStyle name="Input 2 42 6" xfId="14997" xr:uid="{0E119FCB-D892-430F-85C8-50497925ED58}"/>
    <cellStyle name="Input 2 42 6 2" xfId="14998" xr:uid="{E0719912-DE01-4865-8D8A-FEAA9076809D}"/>
    <cellStyle name="Input 2 42 7" xfId="14999" xr:uid="{D0A02521-888D-4646-AD40-E30504B079C6}"/>
    <cellStyle name="Input 2 42 7 2" xfId="15000" xr:uid="{1FAA94D0-A68E-40FA-A1C4-B030D16C4059}"/>
    <cellStyle name="Input 2 42 8" xfId="15001" xr:uid="{118ED013-8E33-4AF9-BEC2-5B8BC89EBC31}"/>
    <cellStyle name="Input 2 42 8 2" xfId="15002" xr:uid="{35EB2112-C9E4-4FDF-9361-28B1907CE339}"/>
    <cellStyle name="Input 2 42 9" xfId="15003" xr:uid="{33CAB24E-8826-440D-8A99-FD37A2659F3B}"/>
    <cellStyle name="Input 2 42 9 2" xfId="15004" xr:uid="{4EA9C04C-8FF3-48F6-BFD7-846CAB8BD55A}"/>
    <cellStyle name="Input 2 43" xfId="15005" xr:uid="{D16B12B6-280D-4B50-8C4C-A8F78B9F2B0F}"/>
    <cellStyle name="Input 2 43 10" xfId="15006" xr:uid="{9D46787B-80C9-4EFF-BE81-307DD37F60D1}"/>
    <cellStyle name="Input 2 43 10 2" xfId="15007" xr:uid="{59DE96CB-5B21-4D46-8E5F-0B2EC56EEC10}"/>
    <cellStyle name="Input 2 43 11" xfId="15008" xr:uid="{E3A443BF-0581-4F1A-9C8E-E6F328874CF2}"/>
    <cellStyle name="Input 2 43 11 2" xfId="15009" xr:uid="{BF13671F-87D0-40A0-97A0-AB4AAD51FDED}"/>
    <cellStyle name="Input 2 43 12" xfId="15010" xr:uid="{81E6AB45-22AE-425D-B880-F1ACA438B835}"/>
    <cellStyle name="Input 2 43 12 2" xfId="15011" xr:uid="{8B752A64-34BF-4D09-B4FD-16634D248E77}"/>
    <cellStyle name="Input 2 43 13" xfId="15012" xr:uid="{DBBC47DA-9422-4550-B1A2-4FA5CDF675A8}"/>
    <cellStyle name="Input 2 43 13 2" xfId="15013" xr:uid="{6916CF23-C681-482E-B86A-A56959B43F12}"/>
    <cellStyle name="Input 2 43 14" xfId="15014" xr:uid="{8BBFCFB0-262C-416C-8997-BE8AB9131269}"/>
    <cellStyle name="Input 2 43 2" xfId="15015" xr:uid="{A571E5AB-1CE1-4DD3-AEC8-47BC1EA0815D}"/>
    <cellStyle name="Input 2 43 2 2" xfId="15016" xr:uid="{BD8572CC-ED53-4EA9-82D2-48D878D7FBB8}"/>
    <cellStyle name="Input 2 43 3" xfId="15017" xr:uid="{42705968-8E43-44E9-9399-B857D671F32E}"/>
    <cellStyle name="Input 2 43 3 2" xfId="15018" xr:uid="{D0C2BA20-C29B-4244-88C8-9AC42E07C57F}"/>
    <cellStyle name="Input 2 43 4" xfId="15019" xr:uid="{E8CD8986-9809-4784-BD6E-5E1C4688FE80}"/>
    <cellStyle name="Input 2 43 4 2" xfId="15020" xr:uid="{FA9F85FA-3403-43E4-864A-348133AE8C6E}"/>
    <cellStyle name="Input 2 43 5" xfId="15021" xr:uid="{4CF43984-D4AC-445C-8816-D862C735B016}"/>
    <cellStyle name="Input 2 43 5 2" xfId="15022" xr:uid="{6E1804E5-3FB4-4A6F-BFBF-BB9E8C9A1D18}"/>
    <cellStyle name="Input 2 43 6" xfId="15023" xr:uid="{7A8179F2-448D-4260-BBD5-8BBC3C415F9B}"/>
    <cellStyle name="Input 2 43 6 2" xfId="15024" xr:uid="{7E8F6D01-B431-4F92-87AA-66C9E53DC680}"/>
    <cellStyle name="Input 2 43 7" xfId="15025" xr:uid="{6794B474-0A64-4FA7-827E-AE0D116ED607}"/>
    <cellStyle name="Input 2 43 7 2" xfId="15026" xr:uid="{C2CC2FE8-84AA-44D7-8087-E907D396A7A7}"/>
    <cellStyle name="Input 2 43 8" xfId="15027" xr:uid="{B06599B4-C70B-49D0-B38A-B205328782EA}"/>
    <cellStyle name="Input 2 43 8 2" xfId="15028" xr:uid="{6E864E78-7215-448B-859F-C23CBFBE8760}"/>
    <cellStyle name="Input 2 43 9" xfId="15029" xr:uid="{1CED107C-310D-435A-8447-ECC33D5A4F82}"/>
    <cellStyle name="Input 2 43 9 2" xfId="15030" xr:uid="{59E1918F-4B7D-48A4-A942-4A790202DB5E}"/>
    <cellStyle name="Input 2 44" xfId="15031" xr:uid="{2E27A4A4-6064-4CC5-8365-0E2E46C0E1CE}"/>
    <cellStyle name="Input 2 44 10" xfId="15032" xr:uid="{43778F48-A227-4AE2-97AC-55D8475BAF10}"/>
    <cellStyle name="Input 2 44 10 2" xfId="15033" xr:uid="{169136F5-1CE8-4FF5-A9F8-0061CC7AAFFC}"/>
    <cellStyle name="Input 2 44 11" xfId="15034" xr:uid="{AD020945-0DFD-424E-83B7-CF503419D2F5}"/>
    <cellStyle name="Input 2 44 11 2" xfId="15035" xr:uid="{00038403-9C21-4B14-9976-ABDA8912B8B3}"/>
    <cellStyle name="Input 2 44 12" xfId="15036" xr:uid="{C717102D-2653-415D-AE9C-CFB8AB3F10ED}"/>
    <cellStyle name="Input 2 44 12 2" xfId="15037" xr:uid="{7428B292-309D-4A80-92D3-0712E8CF6140}"/>
    <cellStyle name="Input 2 44 13" xfId="15038" xr:uid="{58DBD627-B552-4E43-B38A-8AF231FFAE3F}"/>
    <cellStyle name="Input 2 44 13 2" xfId="15039" xr:uid="{97E9305F-85BD-4ABC-9EAC-83EFFE83622C}"/>
    <cellStyle name="Input 2 44 14" xfId="15040" xr:uid="{DE1623E1-CCBC-44FC-8FBC-4AE21C52617C}"/>
    <cellStyle name="Input 2 44 2" xfId="15041" xr:uid="{0DCBEAE5-CEAC-45F2-B914-37118094465E}"/>
    <cellStyle name="Input 2 44 2 2" xfId="15042" xr:uid="{9A194A32-4048-45DB-9264-2F4D56A2B257}"/>
    <cellStyle name="Input 2 44 3" xfId="15043" xr:uid="{ED16A034-9F24-4E45-BA6A-8D9EAA558EC2}"/>
    <cellStyle name="Input 2 44 3 2" xfId="15044" xr:uid="{535B5270-07A2-42BF-AC70-430CC33D2939}"/>
    <cellStyle name="Input 2 44 4" xfId="15045" xr:uid="{5047F337-33E6-4886-B086-BDA56283E576}"/>
    <cellStyle name="Input 2 44 4 2" xfId="15046" xr:uid="{4393DFCC-459E-4E98-AF65-FDA1B76ED3D6}"/>
    <cellStyle name="Input 2 44 5" xfId="15047" xr:uid="{554033F0-7F8C-4964-8277-AEC375855186}"/>
    <cellStyle name="Input 2 44 5 2" xfId="15048" xr:uid="{4F8DC4E2-DD9E-4074-B4E2-1B9702D76BE9}"/>
    <cellStyle name="Input 2 44 6" xfId="15049" xr:uid="{F1E03940-6BDC-41FB-8AED-EE1B8314F08B}"/>
    <cellStyle name="Input 2 44 6 2" xfId="15050" xr:uid="{1CD564D8-2EAF-4290-83D1-D1AB97B48F20}"/>
    <cellStyle name="Input 2 44 7" xfId="15051" xr:uid="{A2E25A26-04AC-4C06-8ABD-7A5500457D0F}"/>
    <cellStyle name="Input 2 44 7 2" xfId="15052" xr:uid="{C66E8D77-B6E1-423D-A1F6-41EF8F16A4B9}"/>
    <cellStyle name="Input 2 44 8" xfId="15053" xr:uid="{C8E43EFB-4AF4-43A4-BAD4-A314D8A6343A}"/>
    <cellStyle name="Input 2 44 8 2" xfId="15054" xr:uid="{54612FC3-2D07-4E2A-BA4F-9B70330273D8}"/>
    <cellStyle name="Input 2 44 9" xfId="15055" xr:uid="{5E7F4999-208C-4AA6-9E26-ACF363A5D4B9}"/>
    <cellStyle name="Input 2 44 9 2" xfId="15056" xr:uid="{265390DC-A175-4C37-928F-C7FB0F245927}"/>
    <cellStyle name="Input 2 5" xfId="15057" xr:uid="{F31B33C7-59D8-42E2-94B2-41462E0428CE}"/>
    <cellStyle name="Input 2 5 10" xfId="15058" xr:uid="{1A63B687-C01F-442A-965A-31624613796C}"/>
    <cellStyle name="Input 2 5 10 2" xfId="15059" xr:uid="{6DB3EE33-EA4D-4E58-BB58-C3BD23624D2A}"/>
    <cellStyle name="Input 2 5 11" xfId="15060" xr:uid="{23308F5E-FF99-4DB4-AC04-8B0E33990F4D}"/>
    <cellStyle name="Input 2 5 2" xfId="15061" xr:uid="{E04BACED-23AA-46C0-871B-0F0DEE7BCFFD}"/>
    <cellStyle name="Input 2 5 2 2" xfId="15062" xr:uid="{F2F46F25-0EE4-4734-B013-903CA817303E}"/>
    <cellStyle name="Input 2 5 3" xfId="15063" xr:uid="{02ED1191-C05E-4AEE-ACB7-ED139EBC22AB}"/>
    <cellStyle name="Input 2 5 3 2" xfId="15064" xr:uid="{D4301D13-6015-4EC7-85A2-0641B63E9486}"/>
    <cellStyle name="Input 2 5 4" xfId="15065" xr:uid="{2BDB5E87-41BB-4216-8DE8-D5445605F61D}"/>
    <cellStyle name="Input 2 5 4 2" xfId="15066" xr:uid="{225272C9-5ABF-4ECF-AF0B-BD93FF8419DF}"/>
    <cellStyle name="Input 2 5 5" xfId="15067" xr:uid="{9DF758D0-4EDE-4CFD-8086-6642A430B663}"/>
    <cellStyle name="Input 2 5 5 2" xfId="15068" xr:uid="{80878F1B-5F69-4F1E-8944-A77A06D68429}"/>
    <cellStyle name="Input 2 5 6" xfId="15069" xr:uid="{F05F9675-7CB7-42E7-81AD-D3F2773E3D4E}"/>
    <cellStyle name="Input 2 5 6 2" xfId="15070" xr:uid="{E3550584-4FDE-4F9F-8344-2385C0E63B7C}"/>
    <cellStyle name="Input 2 5 7" xfId="15071" xr:uid="{9294810C-CF7C-4F3D-9CDA-E97F23C8212E}"/>
    <cellStyle name="Input 2 5 7 2" xfId="15072" xr:uid="{642774EE-BF54-495A-A911-FAF4A457A086}"/>
    <cellStyle name="Input 2 5 8" xfId="15073" xr:uid="{EC1468D5-A4BB-4A94-A0D4-80BB718700FA}"/>
    <cellStyle name="Input 2 5 8 2" xfId="15074" xr:uid="{7DD300B5-B8D3-44EA-98E8-DFFE69814470}"/>
    <cellStyle name="Input 2 5 9" xfId="15075" xr:uid="{00B3EAC8-4B74-4841-B5FC-EB3AB5FCBF08}"/>
    <cellStyle name="Input 2 5 9 2" xfId="15076" xr:uid="{7C4D40DC-6DAC-4185-98CD-05D29DF57FBA}"/>
    <cellStyle name="Input 2 6" xfId="15077" xr:uid="{E43B979A-6E57-49C8-BB99-312B769DFFD6}"/>
    <cellStyle name="Input 2 6 10" xfId="15078" xr:uid="{92CCE9CD-C781-45DA-9140-53F5233E8DDF}"/>
    <cellStyle name="Input 2 6 10 2" xfId="15079" xr:uid="{7800AEB3-3AA4-45EA-9AFF-9FDDAE6312BD}"/>
    <cellStyle name="Input 2 6 11" xfId="15080" xr:uid="{F0F9B823-2B06-46B0-B722-6D58B86CB173}"/>
    <cellStyle name="Input 2 6 2" xfId="15081" xr:uid="{CCDA211F-A71F-40A7-A22A-E3E0B18F13E9}"/>
    <cellStyle name="Input 2 6 2 2" xfId="15082" xr:uid="{7D818B32-7B6E-4B86-BBCF-20B2F211DDEB}"/>
    <cellStyle name="Input 2 6 3" xfId="15083" xr:uid="{96434107-3126-46D6-A45E-5BD24EC769A8}"/>
    <cellStyle name="Input 2 6 3 2" xfId="15084" xr:uid="{1224C409-0DCF-4EAC-925B-A78F4B0EB813}"/>
    <cellStyle name="Input 2 6 4" xfId="15085" xr:uid="{3A5379BE-3298-4A56-89EF-6B4F87412861}"/>
    <cellStyle name="Input 2 6 4 2" xfId="15086" xr:uid="{F804BE54-57F5-43AD-95FF-8F70B80E3A32}"/>
    <cellStyle name="Input 2 6 5" xfId="15087" xr:uid="{CA1AC6CC-2333-4A2E-976F-721458B83F2F}"/>
    <cellStyle name="Input 2 6 5 2" xfId="15088" xr:uid="{48E751D7-D37C-480A-9069-BE9BCE1C696A}"/>
    <cellStyle name="Input 2 6 6" xfId="15089" xr:uid="{C32A1A3D-0C28-4D6A-BCA6-5E4F53920CD3}"/>
    <cellStyle name="Input 2 6 6 2" xfId="15090" xr:uid="{354A1432-9ADC-4868-ADEF-24165D09E8B0}"/>
    <cellStyle name="Input 2 6 7" xfId="15091" xr:uid="{FC31E618-5E68-4914-8725-BB6746F33700}"/>
    <cellStyle name="Input 2 6 7 2" xfId="15092" xr:uid="{34FC244C-0752-4E75-AB52-5E9A91FD1EC5}"/>
    <cellStyle name="Input 2 6 8" xfId="15093" xr:uid="{633BEC67-C2CA-49C4-928C-B78E46C00910}"/>
    <cellStyle name="Input 2 6 8 2" xfId="15094" xr:uid="{86224743-CF60-4F6B-BB86-C398A4FB4E0A}"/>
    <cellStyle name="Input 2 6 9" xfId="15095" xr:uid="{0E3B166A-0026-4AF4-8736-746EBEAC1DB0}"/>
    <cellStyle name="Input 2 6 9 2" xfId="15096" xr:uid="{4FEA9012-414C-4DA0-BB5B-C4ABE625E8D2}"/>
    <cellStyle name="Input 2 7" xfId="15097" xr:uid="{B74CDE68-E604-4832-B45A-BF01A4D99D32}"/>
    <cellStyle name="Input 2 7 10" xfId="15098" xr:uid="{0229AB4A-B4BF-4ABE-917B-5F823345A609}"/>
    <cellStyle name="Input 2 7 10 2" xfId="15099" xr:uid="{2B89193F-95AC-4C87-A420-EA26AC621492}"/>
    <cellStyle name="Input 2 7 11" xfId="15100" xr:uid="{66FB9EC0-1A72-4BA7-B570-C9C970ADFD04}"/>
    <cellStyle name="Input 2 7 2" xfId="15101" xr:uid="{E3F781BC-9B57-4BD5-8F82-0F88C4DEA661}"/>
    <cellStyle name="Input 2 7 2 2" xfId="15102" xr:uid="{5BA1172B-6619-431E-A81F-F2A5D8F3867A}"/>
    <cellStyle name="Input 2 7 3" xfId="15103" xr:uid="{694519B1-B2CF-46C2-AF3C-64EBE79EF99A}"/>
    <cellStyle name="Input 2 7 3 2" xfId="15104" xr:uid="{43C80C3A-EDE5-4745-ABC8-DD863828F561}"/>
    <cellStyle name="Input 2 7 4" xfId="15105" xr:uid="{14B1D0DB-7CD1-45EA-9AE0-DD1A2883D9CA}"/>
    <cellStyle name="Input 2 7 4 2" xfId="15106" xr:uid="{4DF898F9-B82E-46F0-A059-9C5E638F731C}"/>
    <cellStyle name="Input 2 7 5" xfId="15107" xr:uid="{6155B6A9-41D9-4DEF-97CA-7626E8D150FB}"/>
    <cellStyle name="Input 2 7 5 2" xfId="15108" xr:uid="{6E06494E-38F3-4607-9182-EE4EE7B9B447}"/>
    <cellStyle name="Input 2 7 6" xfId="15109" xr:uid="{72BDBBCC-13EE-4560-AE73-51C6D99290F3}"/>
    <cellStyle name="Input 2 7 6 2" xfId="15110" xr:uid="{FFAB0C00-552C-474E-AE11-9DF9D0FFCD7A}"/>
    <cellStyle name="Input 2 7 7" xfId="15111" xr:uid="{3B98A944-B277-478E-A9A0-6D2DD438EDEE}"/>
    <cellStyle name="Input 2 7 7 2" xfId="15112" xr:uid="{D751969F-690E-4726-BAF2-A00642C1A7AB}"/>
    <cellStyle name="Input 2 7 8" xfId="15113" xr:uid="{ABD2C068-5CC1-4F1E-8B94-28B7BA073B33}"/>
    <cellStyle name="Input 2 7 8 2" xfId="15114" xr:uid="{517E4B5A-7D89-4C77-8CB1-3904424E6130}"/>
    <cellStyle name="Input 2 7 9" xfId="15115" xr:uid="{9FB2469D-6754-4601-B705-65643B97A903}"/>
    <cellStyle name="Input 2 7 9 2" xfId="15116" xr:uid="{91B9661A-BEC7-4855-92D1-CB1D59CB7C36}"/>
    <cellStyle name="Input 2 8" xfId="15117" xr:uid="{A5B64B66-6093-47C2-B2C3-0A4846BF371C}"/>
    <cellStyle name="Input 2 8 10" xfId="15118" xr:uid="{2E5CCDE7-9489-4FFB-9E4C-E232C2A2A941}"/>
    <cellStyle name="Input 2 8 10 2" xfId="15119" xr:uid="{0C38B1FE-96F8-4D62-943A-E6E767873444}"/>
    <cellStyle name="Input 2 8 11" xfId="15120" xr:uid="{7EB733D8-EE93-4CBA-92D1-9734790A7441}"/>
    <cellStyle name="Input 2 8 2" xfId="15121" xr:uid="{F3F24B1C-A35D-44EC-818F-63EA3B179F01}"/>
    <cellStyle name="Input 2 8 2 2" xfId="15122" xr:uid="{E5C655B3-E34D-42CA-9CCE-B88903332356}"/>
    <cellStyle name="Input 2 8 3" xfId="15123" xr:uid="{ABC28074-21AF-4A8A-9C7F-220DDDB26280}"/>
    <cellStyle name="Input 2 8 3 2" xfId="15124" xr:uid="{FD8514B8-A7E0-41F1-A42B-9F3B2D686444}"/>
    <cellStyle name="Input 2 8 4" xfId="15125" xr:uid="{2F7C8821-48A2-4D2C-8FBB-EE1CE5FD991B}"/>
    <cellStyle name="Input 2 8 4 2" xfId="15126" xr:uid="{22249824-08A0-4DEB-8C30-DBFCBBB19AA2}"/>
    <cellStyle name="Input 2 8 5" xfId="15127" xr:uid="{604EB078-8789-41DE-B765-FEA681F63FD7}"/>
    <cellStyle name="Input 2 8 5 2" xfId="15128" xr:uid="{98B25AE7-BF1D-4F32-8B71-32E20F4F4448}"/>
    <cellStyle name="Input 2 8 6" xfId="15129" xr:uid="{AC6C3404-4F62-4F96-BDDE-4B48A940903D}"/>
    <cellStyle name="Input 2 8 6 2" xfId="15130" xr:uid="{517257E9-A3B8-4F7E-880E-769B0B8D4AB4}"/>
    <cellStyle name="Input 2 8 7" xfId="15131" xr:uid="{201876C4-D950-4DFB-891B-EB745CAA0840}"/>
    <cellStyle name="Input 2 8 7 2" xfId="15132" xr:uid="{EDF27FE1-5D29-40D6-8381-FCBA97DAC85A}"/>
    <cellStyle name="Input 2 8 8" xfId="15133" xr:uid="{844AA7CB-C668-4784-B057-2A4400DEAF53}"/>
    <cellStyle name="Input 2 8 8 2" xfId="15134" xr:uid="{B1B996EC-62F2-493B-BCA7-3DEAA19D9839}"/>
    <cellStyle name="Input 2 8 9" xfId="15135" xr:uid="{328AD9AE-25BC-4A2C-A90E-E54A77DBD220}"/>
    <cellStyle name="Input 2 8 9 2" xfId="15136" xr:uid="{79C8BA4A-312D-4119-9793-D024619913BC}"/>
    <cellStyle name="Input 2 9" xfId="15137" xr:uid="{37FCF883-03BF-42D0-92BE-AEE182834EF4}"/>
    <cellStyle name="Input 2 9 10" xfId="15138" xr:uid="{840B079F-316F-45C7-B099-5FA932BBB0F8}"/>
    <cellStyle name="Input 2 9 10 2" xfId="15139" xr:uid="{FCB4A82F-3B54-4343-8642-F90A35BCA32D}"/>
    <cellStyle name="Input 2 9 11" xfId="15140" xr:uid="{5E758032-3ADD-4F84-9D91-4DDF838C77F8}"/>
    <cellStyle name="Input 2 9 2" xfId="15141" xr:uid="{67131EFB-FF03-46AC-BA2E-36CB44529CC0}"/>
    <cellStyle name="Input 2 9 2 2" xfId="15142" xr:uid="{47B65129-64B4-48D4-ACCB-537B9F78AE34}"/>
    <cellStyle name="Input 2 9 3" xfId="15143" xr:uid="{2D75C210-5A82-4A6F-8A2E-E27DBA943516}"/>
    <cellStyle name="Input 2 9 3 2" xfId="15144" xr:uid="{4DCA1A34-E2D5-4E81-8E35-F99E16C0BF3C}"/>
    <cellStyle name="Input 2 9 4" xfId="15145" xr:uid="{4F24BB08-A069-48D4-B7B6-2108ED12A904}"/>
    <cellStyle name="Input 2 9 4 2" xfId="15146" xr:uid="{FD99C196-817D-433F-94B5-566560BA7152}"/>
    <cellStyle name="Input 2 9 5" xfId="15147" xr:uid="{A707EF58-0232-4E3E-9C0D-4CF7CDB7B4F0}"/>
    <cellStyle name="Input 2 9 5 2" xfId="15148" xr:uid="{4F861263-BADD-425C-BA83-FA4A457DC765}"/>
    <cellStyle name="Input 2 9 6" xfId="15149" xr:uid="{2FCF16B7-A633-4C46-8A7A-4F769BBA6731}"/>
    <cellStyle name="Input 2 9 6 2" xfId="15150" xr:uid="{71412735-3D13-4D76-8D15-5138F04D17B5}"/>
    <cellStyle name="Input 2 9 7" xfId="15151" xr:uid="{B3F1821B-B958-4AC9-98AA-C00C8F83CC61}"/>
    <cellStyle name="Input 2 9 7 2" xfId="15152" xr:uid="{5F7649CA-F4F4-43D9-978F-CDE838D7A5E7}"/>
    <cellStyle name="Input 2 9 8" xfId="15153" xr:uid="{2273BCD4-586A-47BD-9715-6E51D99CA0C5}"/>
    <cellStyle name="Input 2 9 8 2" xfId="15154" xr:uid="{4BDAAE51-3831-4982-96B5-BD4A5CFA6554}"/>
    <cellStyle name="Input 2 9 9" xfId="15155" xr:uid="{F7F43845-8C6A-4D62-87FB-9EEC09C1735E}"/>
    <cellStyle name="Input 2 9 9 2" xfId="15156" xr:uid="{44552A6E-145E-46BE-9257-4929B5F694D4}"/>
    <cellStyle name="inputDate" xfId="15157" xr:uid="{7034BDF4-5FA0-46E4-AE58-2F9992FAD314}"/>
    <cellStyle name="inputDate 2" xfId="15158" xr:uid="{BF2293BF-232B-4C62-AF91-7C2338AC3953}"/>
    <cellStyle name="inputDate 2 10" xfId="15159" xr:uid="{433D5AD7-A3D9-4638-AF33-ADEE62F3E213}"/>
    <cellStyle name="inputDate 2 10 10" xfId="15160" xr:uid="{4DC88BC8-AB4A-4301-83F5-CD1C7871B274}"/>
    <cellStyle name="inputDate 2 10 10 2" xfId="15161" xr:uid="{2B4449BA-2EB9-4B44-87C4-FFC8ED4F2FDD}"/>
    <cellStyle name="inputDate 2 10 11" xfId="15162" xr:uid="{57A34DE7-7493-4E80-AD46-94EE2A23A7FD}"/>
    <cellStyle name="inputDate 2 10 11 2" xfId="15163" xr:uid="{3939FA5E-71E8-4D91-A95B-B683B0AEAA92}"/>
    <cellStyle name="inputDate 2 10 12" xfId="15164" xr:uid="{368A11EA-01DD-459A-84E2-5EC8FEE0D088}"/>
    <cellStyle name="inputDate 2 10 12 2" xfId="15165" xr:uid="{F54B362A-6D6E-431C-BB62-5C9C0E8089D1}"/>
    <cellStyle name="inputDate 2 10 13" xfId="15166" xr:uid="{F3E4C525-8F69-447F-9C4E-0C5FE1FBE821}"/>
    <cellStyle name="inputDate 2 10 13 2" xfId="15167" xr:uid="{8E8C731F-FCD1-4DAA-BFF9-59BF49BC0867}"/>
    <cellStyle name="inputDate 2 10 14" xfId="15168" xr:uid="{963925F8-9DC1-4A89-9E8E-7ED4D0433C7E}"/>
    <cellStyle name="inputDate 2 10 14 2" xfId="15169" xr:uid="{45BA1C35-F191-476E-B64F-BE2400A2CB1B}"/>
    <cellStyle name="inputDate 2 10 15" xfId="15170" xr:uid="{FAB9615A-A151-4196-B089-3FFD887BDA3F}"/>
    <cellStyle name="inputDate 2 10 2" xfId="15171" xr:uid="{81E62525-B59D-4AA9-A9B4-3C37BA502372}"/>
    <cellStyle name="inputDate 2 10 2 2" xfId="15172" xr:uid="{85A8645C-74AF-4309-983F-5D1CC861193E}"/>
    <cellStyle name="inputDate 2 10 3" xfId="15173" xr:uid="{B18E6B4B-F53E-4B26-8C7A-E23E48A45A00}"/>
    <cellStyle name="inputDate 2 10 3 2" xfId="15174" xr:uid="{7C6C16DA-5E69-4669-8F52-1E4683F0557D}"/>
    <cellStyle name="inputDate 2 10 4" xfId="15175" xr:uid="{6594E3DC-C86C-4521-B87A-E2F52B87FD19}"/>
    <cellStyle name="inputDate 2 10 4 2" xfId="15176" xr:uid="{9992A0EA-804F-43C6-A33F-ED624D93EFC2}"/>
    <cellStyle name="inputDate 2 10 5" xfId="15177" xr:uid="{537AE2DF-62BB-4944-8D16-88903ED1193D}"/>
    <cellStyle name="inputDate 2 10 5 2" xfId="15178" xr:uid="{7AF5EA10-F1E3-45F3-8023-B87D08B4EE37}"/>
    <cellStyle name="inputDate 2 10 6" xfId="15179" xr:uid="{F6EA4838-E042-4F39-9412-1961672F5173}"/>
    <cellStyle name="inputDate 2 10 6 2" xfId="15180" xr:uid="{326C929D-E714-49A7-912B-6B259F4EA2AB}"/>
    <cellStyle name="inputDate 2 10 7" xfId="15181" xr:uid="{B898055C-FD87-4BA4-BABB-62DF563ABB15}"/>
    <cellStyle name="inputDate 2 10 7 2" xfId="15182" xr:uid="{51E361CE-F3BB-4371-90C6-C4E25006F099}"/>
    <cellStyle name="inputDate 2 10 8" xfId="15183" xr:uid="{C939604A-6AE8-4CCC-8ABA-8EFC123A41DF}"/>
    <cellStyle name="inputDate 2 10 8 2" xfId="15184" xr:uid="{24681596-E6CC-4591-90BA-8A9530975D38}"/>
    <cellStyle name="inputDate 2 10 9" xfId="15185" xr:uid="{D91503BA-B810-4343-9357-F20D717BD4EE}"/>
    <cellStyle name="inputDate 2 10 9 2" xfId="15186" xr:uid="{F0833FCC-DD66-4B3A-86D6-62F88824EA7F}"/>
    <cellStyle name="inputDate 2 11" xfId="15187" xr:uid="{0CD4CB5C-90D4-4D6A-A455-06CDA5D3C33B}"/>
    <cellStyle name="inputDate 2 11 10" xfId="15188" xr:uid="{915CBACB-C7C2-4817-8D32-DA0D925D4193}"/>
    <cellStyle name="inputDate 2 11 10 2" xfId="15189" xr:uid="{4B1E29F9-9E14-4913-B01C-0236022F1B72}"/>
    <cellStyle name="inputDate 2 11 11" xfId="15190" xr:uid="{C9627DD6-2F7B-429F-8601-3C2BE9D43002}"/>
    <cellStyle name="inputDate 2 11 11 2" xfId="15191" xr:uid="{B3810757-B48E-42BA-9526-5ACA92C9C7F3}"/>
    <cellStyle name="inputDate 2 11 12" xfId="15192" xr:uid="{3FC671E8-005F-4150-BF91-32C41965EC9C}"/>
    <cellStyle name="inputDate 2 11 12 2" xfId="15193" xr:uid="{5ACD1D74-6219-4A89-93DE-11F34B2B0BAD}"/>
    <cellStyle name="inputDate 2 11 13" xfId="15194" xr:uid="{016ADE01-D414-423E-A554-52AD144969D5}"/>
    <cellStyle name="inputDate 2 11 13 2" xfId="15195" xr:uid="{A303D498-1AA3-4535-A101-086F8A8C0BB2}"/>
    <cellStyle name="inputDate 2 11 14" xfId="15196" xr:uid="{FC0C1B45-BDF0-4981-A212-0749191A4AF5}"/>
    <cellStyle name="inputDate 2 11 14 2" xfId="15197" xr:uid="{1F1E041B-1ADC-4D99-89EF-766F2E7CEE7E}"/>
    <cellStyle name="inputDate 2 11 15" xfId="15198" xr:uid="{AF1A0922-0338-4B63-83BC-BEDE12274E9E}"/>
    <cellStyle name="inputDate 2 11 2" xfId="15199" xr:uid="{DC04518F-6D9B-4A6F-B51B-E78F43D300E6}"/>
    <cellStyle name="inputDate 2 11 2 2" xfId="15200" xr:uid="{6A4A020F-F704-47E2-AE52-4F888C161C18}"/>
    <cellStyle name="inputDate 2 11 3" xfId="15201" xr:uid="{9C37551A-034D-4F78-B8F3-5955BD903C49}"/>
    <cellStyle name="inputDate 2 11 3 2" xfId="15202" xr:uid="{DFFE109E-775D-4F4A-9AC6-89112CF969C0}"/>
    <cellStyle name="inputDate 2 11 4" xfId="15203" xr:uid="{A270FF4C-EC80-4377-BD43-678A8BC179BD}"/>
    <cellStyle name="inputDate 2 11 4 2" xfId="15204" xr:uid="{4B776898-1B19-41EE-99F7-C6D7CF1E1D6F}"/>
    <cellStyle name="inputDate 2 11 5" xfId="15205" xr:uid="{73ECD871-4C3F-48C3-8B85-BAAB5F5ADD4E}"/>
    <cellStyle name="inputDate 2 11 5 2" xfId="15206" xr:uid="{49E3CC29-9043-4733-A6AE-A1E6BDBE40D0}"/>
    <cellStyle name="inputDate 2 11 6" xfId="15207" xr:uid="{7E94680E-ABEA-4A98-BC0A-E323BFCB3974}"/>
    <cellStyle name="inputDate 2 11 6 2" xfId="15208" xr:uid="{7A7DCEB2-8A5E-463F-A855-94F91071E0AF}"/>
    <cellStyle name="inputDate 2 11 7" xfId="15209" xr:uid="{9C8B7E47-28FF-4F4D-A089-4054F68B1AA3}"/>
    <cellStyle name="inputDate 2 11 7 2" xfId="15210" xr:uid="{727D57EF-1C5B-4533-9CA9-686D95A4B6D7}"/>
    <cellStyle name="inputDate 2 11 8" xfId="15211" xr:uid="{9B184471-6B7A-4336-9989-DBA9231A5728}"/>
    <cellStyle name="inputDate 2 11 8 2" xfId="15212" xr:uid="{6F551BE7-9831-444D-9D6E-28188BB66A1E}"/>
    <cellStyle name="inputDate 2 11 9" xfId="15213" xr:uid="{C4387802-2BC5-4A2A-8E62-86AC2124C8FD}"/>
    <cellStyle name="inputDate 2 11 9 2" xfId="15214" xr:uid="{57230B96-A98D-4D35-A67F-D5EA5CFCCA94}"/>
    <cellStyle name="inputDate 2 12" xfId="15215" xr:uid="{4580FF6C-583A-4063-9DB3-C27ECC50557A}"/>
    <cellStyle name="inputDate 2 12 10" xfId="15216" xr:uid="{383A1264-9124-4547-8F86-A069D7C933EC}"/>
    <cellStyle name="inputDate 2 12 10 2" xfId="15217" xr:uid="{3E6CF036-88CB-4525-8BEF-1BD5EDF1E71B}"/>
    <cellStyle name="inputDate 2 12 11" xfId="15218" xr:uid="{40E5ACCC-83CD-46CF-8CE4-E2F94E68DF4C}"/>
    <cellStyle name="inputDate 2 12 11 2" xfId="15219" xr:uid="{AF2F92F8-91BC-48FA-A20C-E8C75D216785}"/>
    <cellStyle name="inputDate 2 12 12" xfId="15220" xr:uid="{C5FF8A43-368B-471D-A628-4D4F028F9C09}"/>
    <cellStyle name="inputDate 2 12 12 2" xfId="15221" xr:uid="{E5AEA13C-B953-418A-B479-0BFE71BA5C1B}"/>
    <cellStyle name="inputDate 2 12 13" xfId="15222" xr:uid="{04169793-A3CA-4101-9E02-7119C35BED38}"/>
    <cellStyle name="inputDate 2 12 13 2" xfId="15223" xr:uid="{180BEE3E-3C80-449D-9D42-A8227E8E809B}"/>
    <cellStyle name="inputDate 2 12 14" xfId="15224" xr:uid="{3D5C1340-E08B-441A-93AB-9A29F1F74EDF}"/>
    <cellStyle name="inputDate 2 12 14 2" xfId="15225" xr:uid="{C2542208-900E-4ADF-9FC3-66AE6BFA9464}"/>
    <cellStyle name="inputDate 2 12 15" xfId="15226" xr:uid="{417893D8-4B41-410B-BF42-B4034AE8BF10}"/>
    <cellStyle name="inputDate 2 12 2" xfId="15227" xr:uid="{E9F8AAFD-80E9-492C-8B33-F9682E431F7E}"/>
    <cellStyle name="inputDate 2 12 2 2" xfId="15228" xr:uid="{1BFF1E72-682F-4F08-91F2-65DF2D978C4B}"/>
    <cellStyle name="inputDate 2 12 3" xfId="15229" xr:uid="{CE464AAE-5921-426C-8474-F3151A3C8F82}"/>
    <cellStyle name="inputDate 2 12 3 2" xfId="15230" xr:uid="{E28C5B2C-C04B-46A6-B1DE-F34EAC3F1BA1}"/>
    <cellStyle name="inputDate 2 12 4" xfId="15231" xr:uid="{7B1AA27D-E73D-4FFC-9D8E-ED0BD27C7C75}"/>
    <cellStyle name="inputDate 2 12 4 2" xfId="15232" xr:uid="{2627BC6B-D75D-4C80-AA4E-FC540621362B}"/>
    <cellStyle name="inputDate 2 12 5" xfId="15233" xr:uid="{9DF6B935-4487-4480-BC60-E6ACCF781E33}"/>
    <cellStyle name="inputDate 2 12 5 2" xfId="15234" xr:uid="{8F36DA1E-72CB-4B22-9F4B-C9C2FCD9B49F}"/>
    <cellStyle name="inputDate 2 12 6" xfId="15235" xr:uid="{71684BB7-6CDC-4D91-97FB-791294E7B88D}"/>
    <cellStyle name="inputDate 2 12 6 2" xfId="15236" xr:uid="{98D9BD86-6B14-4680-A339-5616D2BDFABD}"/>
    <cellStyle name="inputDate 2 12 7" xfId="15237" xr:uid="{191EE1CB-372A-4C84-9BF8-2A950123D9D5}"/>
    <cellStyle name="inputDate 2 12 7 2" xfId="15238" xr:uid="{707190BF-15C5-4F5E-99C8-9E5207B0D2EE}"/>
    <cellStyle name="inputDate 2 12 8" xfId="15239" xr:uid="{FEA4D601-BCA0-4A1B-812D-7A5A071E7242}"/>
    <cellStyle name="inputDate 2 12 8 2" xfId="15240" xr:uid="{78B7277E-7E24-4A0C-B378-6E75DC54C890}"/>
    <cellStyle name="inputDate 2 12 9" xfId="15241" xr:uid="{6840C282-9DC5-42E9-A63A-EF08405A6D88}"/>
    <cellStyle name="inputDate 2 12 9 2" xfId="15242" xr:uid="{56857800-BA61-4E88-8BD7-3906E037CC32}"/>
    <cellStyle name="inputDate 2 13" xfId="15243" xr:uid="{5D205A36-9DA5-49B5-AE22-D3376981AB76}"/>
    <cellStyle name="inputDate 2 13 10" xfId="15244" xr:uid="{CFB083AA-FBC8-4377-8E8A-5367B23168B9}"/>
    <cellStyle name="inputDate 2 13 10 2" xfId="15245" xr:uid="{B9602D1D-2A34-4E16-8A90-205C25F4ABBB}"/>
    <cellStyle name="inputDate 2 13 11" xfId="15246" xr:uid="{0E772D3B-EF8C-430A-B1B2-F87E25FACF52}"/>
    <cellStyle name="inputDate 2 13 11 2" xfId="15247" xr:uid="{F0D48863-A7DE-435C-9D98-02CA88F25DBB}"/>
    <cellStyle name="inputDate 2 13 12" xfId="15248" xr:uid="{09E2064F-2FC6-4BBA-9761-E3A8BC4B3F45}"/>
    <cellStyle name="inputDate 2 13 12 2" xfId="15249" xr:uid="{FDD59F52-4C33-4787-B20E-36D4794EF4F9}"/>
    <cellStyle name="inputDate 2 13 13" xfId="15250" xr:uid="{0DE3B369-F2B7-444C-80C4-1A55970CB00F}"/>
    <cellStyle name="inputDate 2 13 13 2" xfId="15251" xr:uid="{E4B1D501-E855-4774-B865-BA0A27877748}"/>
    <cellStyle name="inputDate 2 13 14" xfId="15252" xr:uid="{DE027444-8FFA-4EE0-B4F5-419B7DB11DD3}"/>
    <cellStyle name="inputDate 2 13 14 2" xfId="15253" xr:uid="{40C2C7F7-45C9-49F8-836E-49AA7A36F309}"/>
    <cellStyle name="inputDate 2 13 15" xfId="15254" xr:uid="{F088FF88-BF02-4E20-BFC8-8AE897A6F0E6}"/>
    <cellStyle name="inputDate 2 13 2" xfId="15255" xr:uid="{8ABB77B9-FC74-468F-BC08-102A182674AB}"/>
    <cellStyle name="inputDate 2 13 2 2" xfId="15256" xr:uid="{CDCDA2B6-A906-4731-B021-C7512F521864}"/>
    <cellStyle name="inputDate 2 13 3" xfId="15257" xr:uid="{E213FA15-A8B0-458E-835E-EBDB501CB1FE}"/>
    <cellStyle name="inputDate 2 13 3 2" xfId="15258" xr:uid="{0CF37F05-7884-4FC6-902F-F2388F9D4DB8}"/>
    <cellStyle name="inputDate 2 13 4" xfId="15259" xr:uid="{A3CE48CD-58D4-4B9A-8754-D0F204DD4DE9}"/>
    <cellStyle name="inputDate 2 13 4 2" xfId="15260" xr:uid="{76857F7A-8819-4E96-908A-06B120897EC1}"/>
    <cellStyle name="inputDate 2 13 5" xfId="15261" xr:uid="{D1D3DCB0-1556-405E-AB51-63A8224511C9}"/>
    <cellStyle name="inputDate 2 13 5 2" xfId="15262" xr:uid="{1434F74E-215E-4D56-BA3D-FCA94D91FF83}"/>
    <cellStyle name="inputDate 2 13 6" xfId="15263" xr:uid="{B7C44245-482D-461F-967E-32C531F26567}"/>
    <cellStyle name="inputDate 2 13 6 2" xfId="15264" xr:uid="{9DDFA89C-0D1B-420B-9A98-E648A01BD03C}"/>
    <cellStyle name="inputDate 2 13 7" xfId="15265" xr:uid="{ECC6684E-49D9-4509-9CC6-479A02427E7C}"/>
    <cellStyle name="inputDate 2 13 7 2" xfId="15266" xr:uid="{1AB70410-93B9-4AEA-96B3-B359C70B81DF}"/>
    <cellStyle name="inputDate 2 13 8" xfId="15267" xr:uid="{FDABBBB0-F609-4D50-9C19-3490C03AF416}"/>
    <cellStyle name="inputDate 2 13 8 2" xfId="15268" xr:uid="{ACA679C4-F9D3-4D18-8C17-2AF1A3DA14ED}"/>
    <cellStyle name="inputDate 2 13 9" xfId="15269" xr:uid="{0CFF0E3E-08CE-42A0-B180-86799A99A3D5}"/>
    <cellStyle name="inputDate 2 13 9 2" xfId="15270" xr:uid="{A3037D29-D13D-4D2E-BDA6-AEA41117A424}"/>
    <cellStyle name="inputDate 2 14" xfId="15271" xr:uid="{74DE4B7C-83FF-4D9E-BFE4-9E309B2E5C47}"/>
    <cellStyle name="inputDate 2 14 10" xfId="15272" xr:uid="{2C6E0E17-809A-4232-AF56-85935F66BFB1}"/>
    <cellStyle name="inputDate 2 14 10 2" xfId="15273" xr:uid="{CDC54898-EF7F-4FDF-B2A2-630146D3534B}"/>
    <cellStyle name="inputDate 2 14 11" xfId="15274" xr:uid="{F44191C5-CBC3-40D5-AABF-2570E970A432}"/>
    <cellStyle name="inputDate 2 14 11 2" xfId="15275" xr:uid="{72C29114-E663-4B93-B0FC-FE5DA759A7E0}"/>
    <cellStyle name="inputDate 2 14 12" xfId="15276" xr:uid="{121F542A-F137-4681-9B2F-FB42F887CC7D}"/>
    <cellStyle name="inputDate 2 14 12 2" xfId="15277" xr:uid="{1F06580A-724C-478B-9A0B-34DCB9F6AB64}"/>
    <cellStyle name="inputDate 2 14 13" xfId="15278" xr:uid="{CFC7275C-3751-4D96-AF01-01E771A08CB3}"/>
    <cellStyle name="inputDate 2 14 13 2" xfId="15279" xr:uid="{71A48AE6-5B34-4224-B963-06EBE0E31177}"/>
    <cellStyle name="inputDate 2 14 14" xfId="15280" xr:uid="{9B2DBD9C-5EE9-40E5-BBE7-259973025256}"/>
    <cellStyle name="inputDate 2 14 14 2" xfId="15281" xr:uid="{E7E30325-3291-44A1-B22F-C7310E8993EE}"/>
    <cellStyle name="inputDate 2 14 15" xfId="15282" xr:uid="{C56A0FF0-36DA-4702-AFE2-8CE63F830563}"/>
    <cellStyle name="inputDate 2 14 2" xfId="15283" xr:uid="{B3B6DA91-9318-41B0-ABD6-80E15FD9AAE6}"/>
    <cellStyle name="inputDate 2 14 2 2" xfId="15284" xr:uid="{AD4A77DD-4ADF-4A3A-9DDF-94084D266719}"/>
    <cellStyle name="inputDate 2 14 3" xfId="15285" xr:uid="{E5253C5D-8029-49FA-8514-A6354AE09DFA}"/>
    <cellStyle name="inputDate 2 14 3 2" xfId="15286" xr:uid="{CDBD09D4-418E-4287-9C32-15FC6AD9F44B}"/>
    <cellStyle name="inputDate 2 14 4" xfId="15287" xr:uid="{765E531C-8856-4A0C-8BA2-02EF76E64F44}"/>
    <cellStyle name="inputDate 2 14 4 2" xfId="15288" xr:uid="{690B500C-233F-43F7-9F0E-E1F4F5F5CDC2}"/>
    <cellStyle name="inputDate 2 14 5" xfId="15289" xr:uid="{1E39E2D5-975D-432C-BE16-E10A55E7BD9C}"/>
    <cellStyle name="inputDate 2 14 5 2" xfId="15290" xr:uid="{E3D97C73-F61A-4C34-B93A-BB7BB0876112}"/>
    <cellStyle name="inputDate 2 14 6" xfId="15291" xr:uid="{EC238531-32DA-4847-B284-4EBE0E3D5D21}"/>
    <cellStyle name="inputDate 2 14 6 2" xfId="15292" xr:uid="{15B2F263-FB7A-43C0-98C3-BF1412D70EC7}"/>
    <cellStyle name="inputDate 2 14 7" xfId="15293" xr:uid="{48BD9040-6958-48CA-B8AC-0AA879854C20}"/>
    <cellStyle name="inputDate 2 14 7 2" xfId="15294" xr:uid="{B8263432-E7E1-4282-AEAE-A4B10923FC8F}"/>
    <cellStyle name="inputDate 2 14 8" xfId="15295" xr:uid="{263DB2EA-458A-4D0B-B53A-492AB38CC20B}"/>
    <cellStyle name="inputDate 2 14 8 2" xfId="15296" xr:uid="{25DBBD5F-2C6E-4FE1-B20D-2750F3A0D9AE}"/>
    <cellStyle name="inputDate 2 14 9" xfId="15297" xr:uid="{BBCA24DB-4E2D-4A9B-9A7A-971197D94C83}"/>
    <cellStyle name="inputDate 2 14 9 2" xfId="15298" xr:uid="{0D50B799-3425-45DA-BDBE-76492A5E61F0}"/>
    <cellStyle name="inputDate 2 15" xfId="15299" xr:uid="{6B924CCB-F2D7-46B8-A17E-986068CFEF94}"/>
    <cellStyle name="inputDate 2 15 10" xfId="15300" xr:uid="{4F98BC49-8DCB-40FE-88AC-68BAB9E06AE0}"/>
    <cellStyle name="inputDate 2 15 10 2" xfId="15301" xr:uid="{BA11B483-9618-4C81-8B21-E5BE11036479}"/>
    <cellStyle name="inputDate 2 15 11" xfId="15302" xr:uid="{8606DD63-4037-4505-9A5F-CB19734063DE}"/>
    <cellStyle name="inputDate 2 15 11 2" xfId="15303" xr:uid="{B40929B0-8B59-4E5F-8846-FF1F15BEA955}"/>
    <cellStyle name="inputDate 2 15 12" xfId="15304" xr:uid="{52BF8497-64D4-4575-AABF-C9EE958610B5}"/>
    <cellStyle name="inputDate 2 15 12 2" xfId="15305" xr:uid="{B4DF8A2C-07ED-4FD4-A257-62F45523CDEE}"/>
    <cellStyle name="inputDate 2 15 13" xfId="15306" xr:uid="{C2B66402-8A72-4987-B9DB-9A778828A723}"/>
    <cellStyle name="inputDate 2 15 13 2" xfId="15307" xr:uid="{9F1AF086-55ED-433A-B898-6656E2EC1F37}"/>
    <cellStyle name="inputDate 2 15 14" xfId="15308" xr:uid="{769DBA9D-8359-4C44-972C-C8BD22B1ED4C}"/>
    <cellStyle name="inputDate 2 15 14 2" xfId="15309" xr:uid="{6EDCF2FA-11EF-4B22-A017-B9F87F733AC4}"/>
    <cellStyle name="inputDate 2 15 15" xfId="15310" xr:uid="{BC256F85-ADD8-4E2C-A40C-FE4BEBA9E9F7}"/>
    <cellStyle name="inputDate 2 15 2" xfId="15311" xr:uid="{2CC1DEF5-A32A-4F97-ABFF-FF694D552F88}"/>
    <cellStyle name="inputDate 2 15 2 2" xfId="15312" xr:uid="{83E21E31-C0B9-49C5-AC64-3C2B261ED2DE}"/>
    <cellStyle name="inputDate 2 15 3" xfId="15313" xr:uid="{1C694E5C-2E2D-403A-B69C-6CD505205C66}"/>
    <cellStyle name="inputDate 2 15 3 2" xfId="15314" xr:uid="{553F53A2-E7E1-4340-9334-9B886A9E2495}"/>
    <cellStyle name="inputDate 2 15 4" xfId="15315" xr:uid="{FE295A22-FDC9-4763-B61E-47C388DD8432}"/>
    <cellStyle name="inputDate 2 15 4 2" xfId="15316" xr:uid="{6D3A8760-06B9-4B23-8C32-92D84FFFBE68}"/>
    <cellStyle name="inputDate 2 15 5" xfId="15317" xr:uid="{2BD26AF3-9CB4-4EEA-8F85-0A34C2F1F435}"/>
    <cellStyle name="inputDate 2 15 5 2" xfId="15318" xr:uid="{89B39B5D-4B50-46FD-B072-7957D4D9339B}"/>
    <cellStyle name="inputDate 2 15 6" xfId="15319" xr:uid="{BC7D229A-20C0-41A9-9E33-917454B7B992}"/>
    <cellStyle name="inputDate 2 15 6 2" xfId="15320" xr:uid="{5B8AE08F-794B-44EC-B06F-437325C19A65}"/>
    <cellStyle name="inputDate 2 15 7" xfId="15321" xr:uid="{69BA90A0-B81E-40AD-9724-57054C60001A}"/>
    <cellStyle name="inputDate 2 15 7 2" xfId="15322" xr:uid="{5C8B7BC1-5350-4E77-BD04-71CEE328EE36}"/>
    <cellStyle name="inputDate 2 15 8" xfId="15323" xr:uid="{A622CFDC-A6EF-4854-B663-E39813A76398}"/>
    <cellStyle name="inputDate 2 15 8 2" xfId="15324" xr:uid="{682EB591-78DE-4982-89AF-BD124C4254DB}"/>
    <cellStyle name="inputDate 2 15 9" xfId="15325" xr:uid="{D467FCD6-CF3F-44C3-BCCA-5C464180F957}"/>
    <cellStyle name="inputDate 2 15 9 2" xfId="15326" xr:uid="{0BF0061C-1C1A-4FFE-A0DD-144C49157707}"/>
    <cellStyle name="inputDate 2 16" xfId="15327" xr:uid="{F5F652DF-7C12-43CE-A381-E4B8BE461D4E}"/>
    <cellStyle name="inputDate 2 16 10" xfId="15328" xr:uid="{31A50C54-64C6-4022-94A6-8E53E2F8E845}"/>
    <cellStyle name="inputDate 2 16 10 2" xfId="15329" xr:uid="{661B3F57-0BD6-472B-8E0D-9E0B551AB418}"/>
    <cellStyle name="inputDate 2 16 11" xfId="15330" xr:uid="{40DA6765-7A06-4A78-B52F-B7D57D83D28B}"/>
    <cellStyle name="inputDate 2 16 11 2" xfId="15331" xr:uid="{C0B8B402-03A6-4E8F-985A-3E139A5D273C}"/>
    <cellStyle name="inputDate 2 16 12" xfId="15332" xr:uid="{8E4E55F1-CCC6-41DE-AD53-F06EACE803C6}"/>
    <cellStyle name="inputDate 2 16 12 2" xfId="15333" xr:uid="{C8C57F3E-E225-479B-ABD8-94351C8BB5A7}"/>
    <cellStyle name="inputDate 2 16 13" xfId="15334" xr:uid="{6969ACC5-81CD-4B2A-B65E-3264856BAB2B}"/>
    <cellStyle name="inputDate 2 16 13 2" xfId="15335" xr:uid="{66245962-5997-4DF4-8592-E60AC8DB5938}"/>
    <cellStyle name="inputDate 2 16 14" xfId="15336" xr:uid="{FCE0E024-1E29-42C3-A001-C6D01ADDDBDF}"/>
    <cellStyle name="inputDate 2 16 14 2" xfId="15337" xr:uid="{D382BA12-BE20-471C-A2E8-1AC84961EBAD}"/>
    <cellStyle name="inputDate 2 16 15" xfId="15338" xr:uid="{08D73E78-B5FA-4E20-A4D4-6B3C301C489A}"/>
    <cellStyle name="inputDate 2 16 2" xfId="15339" xr:uid="{5474D1A0-28C1-4D37-AED3-9B2050F32A3C}"/>
    <cellStyle name="inputDate 2 16 2 2" xfId="15340" xr:uid="{BA673892-24E4-43F6-9C57-B340F9C47AC9}"/>
    <cellStyle name="inputDate 2 16 3" xfId="15341" xr:uid="{E7C3C1AD-F084-4AD0-9C98-8E040B779383}"/>
    <cellStyle name="inputDate 2 16 3 2" xfId="15342" xr:uid="{45687417-8E98-443E-8E60-CA241AC82DBB}"/>
    <cellStyle name="inputDate 2 16 4" xfId="15343" xr:uid="{D9C6AF60-1281-4491-A3D5-436FBD4FCD28}"/>
    <cellStyle name="inputDate 2 16 4 2" xfId="15344" xr:uid="{597532BA-BB32-4522-96A9-E599A70EE017}"/>
    <cellStyle name="inputDate 2 16 5" xfId="15345" xr:uid="{7338F815-8C0D-40A1-8D10-1F66AED731FD}"/>
    <cellStyle name="inputDate 2 16 5 2" xfId="15346" xr:uid="{CFA8F950-7206-4FA9-952C-9ED47D629B10}"/>
    <cellStyle name="inputDate 2 16 6" xfId="15347" xr:uid="{9A972DCC-48E8-45DB-AA96-684C34AF4CA8}"/>
    <cellStyle name="inputDate 2 16 6 2" xfId="15348" xr:uid="{2E05B77D-8DF6-49D2-BC2F-0197D29C53C0}"/>
    <cellStyle name="inputDate 2 16 7" xfId="15349" xr:uid="{04D5EB81-835D-420E-81D5-AE896DF511B2}"/>
    <cellStyle name="inputDate 2 16 7 2" xfId="15350" xr:uid="{1608B4F5-9FB1-4809-BD69-8675814B8CE4}"/>
    <cellStyle name="inputDate 2 16 8" xfId="15351" xr:uid="{BA35EDEB-8A00-434C-96FC-4E9AFB6D9AD6}"/>
    <cellStyle name="inputDate 2 16 8 2" xfId="15352" xr:uid="{612A22AD-9DC2-43A8-BDBA-F5CF853BB972}"/>
    <cellStyle name="inputDate 2 16 9" xfId="15353" xr:uid="{B6216212-C2C4-4D2A-A0B0-4C94EBB6024F}"/>
    <cellStyle name="inputDate 2 16 9 2" xfId="15354" xr:uid="{430EC4EC-8B71-4229-828F-A4178930DA1D}"/>
    <cellStyle name="inputDate 2 17" xfId="15355" xr:uid="{71B5C2FE-370E-421F-A61C-FB05EF1EA2AD}"/>
    <cellStyle name="inputDate 2 17 10" xfId="15356" xr:uid="{6FE1B61B-12BA-48E3-852B-8EAEF67FCB44}"/>
    <cellStyle name="inputDate 2 17 10 2" xfId="15357" xr:uid="{CC7D2A44-B8D1-4421-9969-4C6B83EA97B7}"/>
    <cellStyle name="inputDate 2 17 11" xfId="15358" xr:uid="{99C86D14-D48E-45D6-8D7A-C98E36C1ED99}"/>
    <cellStyle name="inputDate 2 17 11 2" xfId="15359" xr:uid="{29EC675D-6F24-4A81-8925-7F228E4905CF}"/>
    <cellStyle name="inputDate 2 17 12" xfId="15360" xr:uid="{8048F620-E74A-4FFF-B078-1F77A4B564EE}"/>
    <cellStyle name="inputDate 2 17 12 2" xfId="15361" xr:uid="{D64BD9DB-DAFA-4823-B0CD-BEBA1E55D1BC}"/>
    <cellStyle name="inputDate 2 17 13" xfId="15362" xr:uid="{AFB6BB86-7534-47D4-B2AC-F81F82326F7C}"/>
    <cellStyle name="inputDate 2 17 13 2" xfId="15363" xr:uid="{4723ECA2-12AB-47F7-88A5-256D2EE09A40}"/>
    <cellStyle name="inputDate 2 17 14" xfId="15364" xr:uid="{76458100-F16A-4F22-A704-F1B18403E5A8}"/>
    <cellStyle name="inputDate 2 17 14 2" xfId="15365" xr:uid="{FD595102-01E8-4E09-A966-8033E2F4F569}"/>
    <cellStyle name="inputDate 2 17 15" xfId="15366" xr:uid="{4D39EBB5-9132-47D3-BDFB-475855538105}"/>
    <cellStyle name="inputDate 2 17 2" xfId="15367" xr:uid="{E3D92A4D-F927-431B-A869-AA90489F4856}"/>
    <cellStyle name="inputDate 2 17 2 2" xfId="15368" xr:uid="{120C114D-7392-4536-9283-921727DD19EA}"/>
    <cellStyle name="inputDate 2 17 3" xfId="15369" xr:uid="{38330BE5-832E-4258-A090-10BEC2A3BC20}"/>
    <cellStyle name="inputDate 2 17 3 2" xfId="15370" xr:uid="{B78EBF87-2E1B-4F44-A9BE-994337605562}"/>
    <cellStyle name="inputDate 2 17 4" xfId="15371" xr:uid="{F80397DE-6B42-4A5C-8F09-6A0334832C88}"/>
    <cellStyle name="inputDate 2 17 4 2" xfId="15372" xr:uid="{599CFD0E-9F5E-4C75-A3C3-9B692C75BAB6}"/>
    <cellStyle name="inputDate 2 17 5" xfId="15373" xr:uid="{9CEED276-4A43-4BCB-B04C-FC33DAB9DCE8}"/>
    <cellStyle name="inputDate 2 17 5 2" xfId="15374" xr:uid="{F9E3A055-8E54-4817-98C9-25C9FA927DC1}"/>
    <cellStyle name="inputDate 2 17 6" xfId="15375" xr:uid="{33FB5203-1840-4E2C-B0A5-F968B068F68F}"/>
    <cellStyle name="inputDate 2 17 6 2" xfId="15376" xr:uid="{80D9E1E4-7D8F-4A75-BEBA-4E0C72D951A5}"/>
    <cellStyle name="inputDate 2 17 7" xfId="15377" xr:uid="{F9D00ABB-2838-4B7E-88AA-A42B21247463}"/>
    <cellStyle name="inputDate 2 17 7 2" xfId="15378" xr:uid="{349C66E3-3640-4D25-B70F-8BC383914890}"/>
    <cellStyle name="inputDate 2 17 8" xfId="15379" xr:uid="{ECC9956F-C9CF-4337-B4ED-E0D8836563D6}"/>
    <cellStyle name="inputDate 2 17 8 2" xfId="15380" xr:uid="{9A75DCC4-2A62-4B69-BCD9-308A247C854D}"/>
    <cellStyle name="inputDate 2 17 9" xfId="15381" xr:uid="{7BA681FD-9079-4BDA-9233-F07041A2D699}"/>
    <cellStyle name="inputDate 2 17 9 2" xfId="15382" xr:uid="{A94C561B-8B7A-4E97-A06D-8342B1996263}"/>
    <cellStyle name="inputDate 2 18" xfId="15383" xr:uid="{E83BA105-0409-4281-B974-77927F2B79C1}"/>
    <cellStyle name="inputDate 2 18 10" xfId="15384" xr:uid="{A3EC7612-9A20-4687-90C3-A94F7F1BE9C0}"/>
    <cellStyle name="inputDate 2 18 10 2" xfId="15385" xr:uid="{AE79F5AB-6DF1-49E5-9BE4-3E71750BA02E}"/>
    <cellStyle name="inputDate 2 18 11" xfId="15386" xr:uid="{A42470CC-5013-4A9B-8A78-0234C6924AEA}"/>
    <cellStyle name="inputDate 2 18 11 2" xfId="15387" xr:uid="{1AE9EF22-DA14-47D6-82B7-FCDF2F9DD6B5}"/>
    <cellStyle name="inputDate 2 18 12" xfId="15388" xr:uid="{4E008BA8-3167-4588-87FD-1D4E717E5208}"/>
    <cellStyle name="inputDate 2 18 12 2" xfId="15389" xr:uid="{7F9FBDC5-276A-46DF-AE79-1A6D50B2556F}"/>
    <cellStyle name="inputDate 2 18 13" xfId="15390" xr:uid="{A2AF6969-D5F4-462E-B945-245187A869BC}"/>
    <cellStyle name="inputDate 2 18 13 2" xfId="15391" xr:uid="{1DCA5DF5-2DEA-43DE-A161-BED85DFFF0C5}"/>
    <cellStyle name="inputDate 2 18 14" xfId="15392" xr:uid="{92F32D05-288B-4205-870E-C8DE61ACA2FD}"/>
    <cellStyle name="inputDate 2 18 14 2" xfId="15393" xr:uid="{827AD3DB-0C2C-4088-93FD-F4BD8ECBFF1C}"/>
    <cellStyle name="inputDate 2 18 15" xfId="15394" xr:uid="{5B3D9D8E-E3E5-4775-9DB9-E16DB0AA47FD}"/>
    <cellStyle name="inputDate 2 18 2" xfId="15395" xr:uid="{96565431-BC50-461F-9F5F-B6E841203847}"/>
    <cellStyle name="inputDate 2 18 2 2" xfId="15396" xr:uid="{75FBBE09-4419-46CD-B665-DC629B8544A9}"/>
    <cellStyle name="inputDate 2 18 3" xfId="15397" xr:uid="{41CC8879-2B76-4325-8499-4D3E6C109553}"/>
    <cellStyle name="inputDate 2 18 3 2" xfId="15398" xr:uid="{2546167F-CB11-4045-BB39-5097479C0419}"/>
    <cellStyle name="inputDate 2 18 4" xfId="15399" xr:uid="{A116902A-99AC-42A2-AB54-767A9FF3C165}"/>
    <cellStyle name="inputDate 2 18 4 2" xfId="15400" xr:uid="{5D884DA2-12A4-43EC-8D7C-A4D532C8EEE6}"/>
    <cellStyle name="inputDate 2 18 5" xfId="15401" xr:uid="{D5B4BD0C-46F2-4821-A191-8830BCBDBE8C}"/>
    <cellStyle name="inputDate 2 18 5 2" xfId="15402" xr:uid="{3495591A-513F-4598-A13F-5AA987B92D03}"/>
    <cellStyle name="inputDate 2 18 6" xfId="15403" xr:uid="{AD38F3EE-F37E-49B6-B938-DFB43360FB8D}"/>
    <cellStyle name="inputDate 2 18 6 2" xfId="15404" xr:uid="{38770B1D-76A2-4AAF-80B2-17DF4001EF11}"/>
    <cellStyle name="inputDate 2 18 7" xfId="15405" xr:uid="{D06F4A10-8FAF-4924-B231-ED21630B208A}"/>
    <cellStyle name="inputDate 2 18 7 2" xfId="15406" xr:uid="{BEFA6F1B-97AD-4389-9FA9-D76D57326143}"/>
    <cellStyle name="inputDate 2 18 8" xfId="15407" xr:uid="{40D8115B-D987-44B1-978C-559431CABA0D}"/>
    <cellStyle name="inputDate 2 18 8 2" xfId="15408" xr:uid="{C8B7FFEC-44A8-4131-B101-8969CD9EFA11}"/>
    <cellStyle name="inputDate 2 18 9" xfId="15409" xr:uid="{D3DEC093-0FF7-4BC2-91CA-2D851BBDA2C3}"/>
    <cellStyle name="inputDate 2 18 9 2" xfId="15410" xr:uid="{A7AED03C-BA53-449D-A0BC-790580CFC451}"/>
    <cellStyle name="inputDate 2 19" xfId="15411" xr:uid="{109FEF2B-E4C3-4877-8D59-068AC0148290}"/>
    <cellStyle name="inputDate 2 19 10" xfId="15412" xr:uid="{09D8D53C-A5C8-4DBF-BE68-08573AAB7D3A}"/>
    <cellStyle name="inputDate 2 19 10 2" xfId="15413" xr:uid="{ED42C8BD-5C16-4A44-B259-7606B4D7E629}"/>
    <cellStyle name="inputDate 2 19 11" xfId="15414" xr:uid="{77951187-8B2E-45F7-AD98-A3624A16299E}"/>
    <cellStyle name="inputDate 2 19 11 2" xfId="15415" xr:uid="{A2A00DEB-B3FF-49BA-BB3C-640719CC0E03}"/>
    <cellStyle name="inputDate 2 19 12" xfId="15416" xr:uid="{58C4499C-B083-4F3B-AB9F-DA04244EAD30}"/>
    <cellStyle name="inputDate 2 19 12 2" xfId="15417" xr:uid="{A69A74A0-AF94-4B41-B42C-5A2F55234A16}"/>
    <cellStyle name="inputDate 2 19 13" xfId="15418" xr:uid="{31959ED3-EBD2-41FF-AA7B-68A776AF1071}"/>
    <cellStyle name="inputDate 2 19 13 2" xfId="15419" xr:uid="{48948F4E-BC8D-4268-B73A-7C859539E832}"/>
    <cellStyle name="inputDate 2 19 14" xfId="15420" xr:uid="{AB7A3EF1-94B9-4707-99D5-B4852A0164B2}"/>
    <cellStyle name="inputDate 2 19 14 2" xfId="15421" xr:uid="{0AD13492-836E-46AC-9C39-12CBF64C756C}"/>
    <cellStyle name="inputDate 2 19 15" xfId="15422" xr:uid="{C4012848-2AAF-489B-B740-96D2CC9A6B95}"/>
    <cellStyle name="inputDate 2 19 2" xfId="15423" xr:uid="{F9574CA0-A0F0-473D-8150-569E03326B48}"/>
    <cellStyle name="inputDate 2 19 2 2" xfId="15424" xr:uid="{384EB175-C8BC-4650-ACF1-9CE3AA5E148A}"/>
    <cellStyle name="inputDate 2 19 3" xfId="15425" xr:uid="{80923F2A-BAB0-43BC-AFE8-3F1A0F13A036}"/>
    <cellStyle name="inputDate 2 19 3 2" xfId="15426" xr:uid="{FC429CAD-8AAF-42D2-B383-75A63E94C399}"/>
    <cellStyle name="inputDate 2 19 4" xfId="15427" xr:uid="{6F03DAF6-975E-449B-A59B-6415F834A28F}"/>
    <cellStyle name="inputDate 2 19 4 2" xfId="15428" xr:uid="{E9695F06-ACA1-4CC9-9CD8-5C3D783AE74D}"/>
    <cellStyle name="inputDate 2 19 5" xfId="15429" xr:uid="{5A252BBC-061D-429A-B7A6-0C26CE3F3707}"/>
    <cellStyle name="inputDate 2 19 5 2" xfId="15430" xr:uid="{286A130B-D85D-43CB-91A7-12FD6E2F9DBF}"/>
    <cellStyle name="inputDate 2 19 6" xfId="15431" xr:uid="{B3C8D5B2-92C5-41CE-B8F3-FAC231C7DDEF}"/>
    <cellStyle name="inputDate 2 19 6 2" xfId="15432" xr:uid="{B40F242E-2ABF-404A-9F20-B207568EBF5C}"/>
    <cellStyle name="inputDate 2 19 7" xfId="15433" xr:uid="{7D5D60A9-DCFA-4F20-997F-D076E02866B2}"/>
    <cellStyle name="inputDate 2 19 7 2" xfId="15434" xr:uid="{4F299E62-3F0F-4FCC-86D9-B4F8CC7F5A76}"/>
    <cellStyle name="inputDate 2 19 8" xfId="15435" xr:uid="{6F99E72F-46AF-4F53-9811-556C51E5F0C8}"/>
    <cellStyle name="inputDate 2 19 8 2" xfId="15436" xr:uid="{2ED3A717-B4D5-45E5-BCFB-405225B154B0}"/>
    <cellStyle name="inputDate 2 19 9" xfId="15437" xr:uid="{E701EA5C-5DA3-4E73-A8F6-C75D2C109DAA}"/>
    <cellStyle name="inputDate 2 19 9 2" xfId="15438" xr:uid="{3F2CAC05-014A-458C-9207-BE3E5F479B07}"/>
    <cellStyle name="inputDate 2 2" xfId="15439" xr:uid="{2A0029C9-98FA-4AE2-9BAD-36B291F7E0FD}"/>
    <cellStyle name="inputDate 2 2 10" xfId="15440" xr:uid="{AE7F21B3-805A-4121-8FF2-233D9ABBF018}"/>
    <cellStyle name="inputDate 2 2 10 2" xfId="15441" xr:uid="{1450ED9A-B98E-4798-B0B8-D648BE945732}"/>
    <cellStyle name="inputDate 2 2 11" xfId="15442" xr:uid="{F833DA13-AF08-45DB-84D4-D29B0CE797BA}"/>
    <cellStyle name="inputDate 2 2 11 2" xfId="15443" xr:uid="{6AF9E9F7-1B22-4F98-AFB2-A63117D0C3F1}"/>
    <cellStyle name="inputDate 2 2 12" xfId="15444" xr:uid="{906ED3B0-2717-4DCD-9D37-495536604618}"/>
    <cellStyle name="inputDate 2 2 12 2" xfId="15445" xr:uid="{C29C8F84-EEA0-43A9-9E3E-C83DD902CD22}"/>
    <cellStyle name="inputDate 2 2 13" xfId="15446" xr:uid="{96AC16D9-08CF-4AE6-BBCF-E8757777F656}"/>
    <cellStyle name="inputDate 2 2 13 2" xfId="15447" xr:uid="{BF28EA53-62F5-4D76-879A-8C609D908F23}"/>
    <cellStyle name="inputDate 2 2 14" xfId="15448" xr:uid="{CF2D453A-39DD-49F4-8720-C8FB19BF2D2C}"/>
    <cellStyle name="inputDate 2 2 14 2" xfId="15449" xr:uid="{F393D80B-4712-43BB-BF18-B1FEDA677A4C}"/>
    <cellStyle name="inputDate 2 2 15" xfId="15450" xr:uid="{CB67327F-126F-4FD9-9ECC-26DDD6D0A31D}"/>
    <cellStyle name="inputDate 2 2 2" xfId="15451" xr:uid="{F915CB53-B894-4968-9ABA-89F052A01944}"/>
    <cellStyle name="inputDate 2 2 2 2" xfId="15452" xr:uid="{EF83EBCD-46AA-434C-BFEB-A613130DD0F2}"/>
    <cellStyle name="inputDate 2 2 3" xfId="15453" xr:uid="{3BB2FD29-15E4-4EF5-B02C-10E8B21BC819}"/>
    <cellStyle name="inputDate 2 2 3 2" xfId="15454" xr:uid="{42D57011-2468-45A3-B2DB-4F7C76BFCFC8}"/>
    <cellStyle name="inputDate 2 2 4" xfId="15455" xr:uid="{9DB93D65-C8AE-43A9-B15F-F3BFFF93B45B}"/>
    <cellStyle name="inputDate 2 2 4 2" xfId="15456" xr:uid="{A7D538BA-D245-479D-A9A0-EFCD24650DA5}"/>
    <cellStyle name="inputDate 2 2 5" xfId="15457" xr:uid="{2F6BCC4A-09A8-40DC-849B-D4B454D3E9E2}"/>
    <cellStyle name="inputDate 2 2 5 2" xfId="15458" xr:uid="{552D8A37-E3D7-4350-889F-128B2BB02A38}"/>
    <cellStyle name="inputDate 2 2 6" xfId="15459" xr:uid="{346C6973-966D-4780-8B73-BBF896B667D7}"/>
    <cellStyle name="inputDate 2 2 6 2" xfId="15460" xr:uid="{631409BC-D599-46FB-8983-55AC74CE5D48}"/>
    <cellStyle name="inputDate 2 2 7" xfId="15461" xr:uid="{10C8BDA0-9919-4CEC-AA3D-DF5AA697A7E5}"/>
    <cellStyle name="inputDate 2 2 7 2" xfId="15462" xr:uid="{320ED43D-2563-45CF-8BDC-C525D2941804}"/>
    <cellStyle name="inputDate 2 2 8" xfId="15463" xr:uid="{FC3E7D5D-E6BA-4F3D-95E4-04A4CF652F56}"/>
    <cellStyle name="inputDate 2 2 8 2" xfId="15464" xr:uid="{9B49E5FD-3448-481B-A72F-F28E7D50A860}"/>
    <cellStyle name="inputDate 2 2 9" xfId="15465" xr:uid="{78FA3B31-8F6E-47D9-B03E-9D5F414E6B82}"/>
    <cellStyle name="inputDate 2 2 9 2" xfId="15466" xr:uid="{21B0EC35-4AE0-46D0-9273-275F856FAC4D}"/>
    <cellStyle name="inputDate 2 20" xfId="15467" xr:uid="{C307A412-E4D0-42A0-AB77-88D62D758144}"/>
    <cellStyle name="inputDate 2 20 10" xfId="15468" xr:uid="{898FBAC3-C784-4DF7-8A57-BC12CD6AD005}"/>
    <cellStyle name="inputDate 2 20 10 2" xfId="15469" xr:uid="{F3BB9BB4-3D90-46BF-882A-7759964E213B}"/>
    <cellStyle name="inputDate 2 20 11" xfId="15470" xr:uid="{C3346707-D615-4B3C-84C6-335348AB0C48}"/>
    <cellStyle name="inputDate 2 20 11 2" xfId="15471" xr:uid="{6AF6E32B-50A0-471A-8D74-232D9A7FE440}"/>
    <cellStyle name="inputDate 2 20 12" xfId="15472" xr:uid="{7DAAD62A-B00F-4784-8E2F-604DC75D6AC1}"/>
    <cellStyle name="inputDate 2 20 12 2" xfId="15473" xr:uid="{8E81B89A-B0EE-4750-8D98-4EC454CF445F}"/>
    <cellStyle name="inputDate 2 20 13" xfId="15474" xr:uid="{7FF6E1F5-88ED-4B70-B72A-B79DAA9C916D}"/>
    <cellStyle name="inputDate 2 20 13 2" xfId="15475" xr:uid="{C81BCE22-B3A6-4515-B72D-E4874158F392}"/>
    <cellStyle name="inputDate 2 20 14" xfId="15476" xr:uid="{69FEFDF6-59A0-4A59-AB45-47FDE6D4ECC4}"/>
    <cellStyle name="inputDate 2 20 14 2" xfId="15477" xr:uid="{3EFB83FC-9139-4EB7-AAD0-D0B94B4E8121}"/>
    <cellStyle name="inputDate 2 20 15" xfId="15478" xr:uid="{FF647E77-AF22-4794-A680-CDA1B0EE9044}"/>
    <cellStyle name="inputDate 2 20 2" xfId="15479" xr:uid="{6C43D118-137A-4D6A-A3BF-E09500F2307C}"/>
    <cellStyle name="inputDate 2 20 2 2" xfId="15480" xr:uid="{B6C4A364-AC01-4CEA-A407-4196BC7452EB}"/>
    <cellStyle name="inputDate 2 20 3" xfId="15481" xr:uid="{FF0F7202-CE26-4F0A-994F-D179881B61B2}"/>
    <cellStyle name="inputDate 2 20 3 2" xfId="15482" xr:uid="{67DFA5CD-1DD8-44CE-BAAC-BE824083B9B8}"/>
    <cellStyle name="inputDate 2 20 4" xfId="15483" xr:uid="{59D6BE2C-ABDB-4857-A110-30F199188852}"/>
    <cellStyle name="inputDate 2 20 4 2" xfId="15484" xr:uid="{BB6D1602-05DD-48D0-B40C-09FA671576F1}"/>
    <cellStyle name="inputDate 2 20 5" xfId="15485" xr:uid="{2B2B963D-9BC1-4116-A251-27914B8B51E7}"/>
    <cellStyle name="inputDate 2 20 5 2" xfId="15486" xr:uid="{D4B12CB0-D49A-4AB5-B8CF-96142975A8B8}"/>
    <cellStyle name="inputDate 2 20 6" xfId="15487" xr:uid="{6EA228F8-E287-4BE5-BC63-FA447A18AF48}"/>
    <cellStyle name="inputDate 2 20 6 2" xfId="15488" xr:uid="{DBA1ABF4-AACC-46EF-8BFF-C30A4276E4B4}"/>
    <cellStyle name="inputDate 2 20 7" xfId="15489" xr:uid="{59DEBD00-0213-4B4A-ADA3-3D95DCB900C9}"/>
    <cellStyle name="inputDate 2 20 7 2" xfId="15490" xr:uid="{B5DBDA00-9554-4BD9-A264-BC13D20980B9}"/>
    <cellStyle name="inputDate 2 20 8" xfId="15491" xr:uid="{7BAE4523-EDD7-42E9-B9B1-F53B474A3CCF}"/>
    <cellStyle name="inputDate 2 20 8 2" xfId="15492" xr:uid="{D4A824E6-C991-494E-BE5E-8F74F119B040}"/>
    <cellStyle name="inputDate 2 20 9" xfId="15493" xr:uid="{35CAECEF-CEEB-41C8-B385-344CD715C3FA}"/>
    <cellStyle name="inputDate 2 20 9 2" xfId="15494" xr:uid="{6F50314C-2581-4311-BE6E-6CF83F41D372}"/>
    <cellStyle name="inputDate 2 21" xfId="15495" xr:uid="{B7462BA8-BF27-40D2-B088-2656988C59D4}"/>
    <cellStyle name="inputDate 2 21 10" xfId="15496" xr:uid="{F43F5629-DE3C-42F0-9EA0-965EF2387D2A}"/>
    <cellStyle name="inputDate 2 21 10 2" xfId="15497" xr:uid="{A225E433-1B6C-4147-AC81-73BBB3A4A566}"/>
    <cellStyle name="inputDate 2 21 11" xfId="15498" xr:uid="{10EA3C63-5150-449A-8522-96017689AACF}"/>
    <cellStyle name="inputDate 2 21 11 2" xfId="15499" xr:uid="{92F1CB55-D77C-4FD8-9139-608D2CE2799A}"/>
    <cellStyle name="inputDate 2 21 12" xfId="15500" xr:uid="{3EE50F2D-FFAF-411A-973E-820D188CEBB5}"/>
    <cellStyle name="inputDate 2 21 12 2" xfId="15501" xr:uid="{D49F13B6-6143-40C7-A520-C9CF63646590}"/>
    <cellStyle name="inputDate 2 21 13" xfId="15502" xr:uid="{61768E03-6054-43DE-94E6-08D330EE370A}"/>
    <cellStyle name="inputDate 2 21 13 2" xfId="15503" xr:uid="{7CB96D4B-97F1-40AF-91D8-D3F7055B1418}"/>
    <cellStyle name="inputDate 2 21 14" xfId="15504" xr:uid="{C797364D-49DF-4912-8E29-D435C9F7EE62}"/>
    <cellStyle name="inputDate 2 21 14 2" xfId="15505" xr:uid="{CCDBA677-45AD-4E75-A012-72A012F7652D}"/>
    <cellStyle name="inputDate 2 21 15" xfId="15506" xr:uid="{FBC63038-F268-419F-96B3-7D8583848CB0}"/>
    <cellStyle name="inputDate 2 21 2" xfId="15507" xr:uid="{25B79923-B0E0-4A24-835B-5C7216212BC9}"/>
    <cellStyle name="inputDate 2 21 2 2" xfId="15508" xr:uid="{4F36FB5A-6135-4287-A11F-2D8CAD65E9A0}"/>
    <cellStyle name="inputDate 2 21 3" xfId="15509" xr:uid="{ACD7EA16-A6DB-4EC1-8AC2-4B13BD539DD4}"/>
    <cellStyle name="inputDate 2 21 3 2" xfId="15510" xr:uid="{3A004E41-67F5-41CD-BD55-8944B00FF804}"/>
    <cellStyle name="inputDate 2 21 4" xfId="15511" xr:uid="{F02DE41F-B7A2-4901-AC92-F2A620A0205E}"/>
    <cellStyle name="inputDate 2 21 4 2" xfId="15512" xr:uid="{563CDB4C-F4FA-4572-B1CA-ACFC29A06176}"/>
    <cellStyle name="inputDate 2 21 5" xfId="15513" xr:uid="{BA095CEF-14E3-4A73-BD1C-DE5894913E76}"/>
    <cellStyle name="inputDate 2 21 5 2" xfId="15514" xr:uid="{F2E8AA7F-0E48-414B-91C6-F58320018B03}"/>
    <cellStyle name="inputDate 2 21 6" xfId="15515" xr:uid="{2BC508D2-6C58-4101-970A-E85F3D021CA7}"/>
    <cellStyle name="inputDate 2 21 6 2" xfId="15516" xr:uid="{C4567682-6786-41D1-BD53-7834B6852680}"/>
    <cellStyle name="inputDate 2 21 7" xfId="15517" xr:uid="{94402B5E-1EA9-461B-B295-D794A8758639}"/>
    <cellStyle name="inputDate 2 21 7 2" xfId="15518" xr:uid="{954AD57B-5652-4C21-9BAB-5F7635BD33CF}"/>
    <cellStyle name="inputDate 2 21 8" xfId="15519" xr:uid="{4AB22E73-68AB-4AA4-B4E4-493A0C7865E7}"/>
    <cellStyle name="inputDate 2 21 8 2" xfId="15520" xr:uid="{6C78CC1B-4E39-4FC1-866F-0939124DF5A2}"/>
    <cellStyle name="inputDate 2 21 9" xfId="15521" xr:uid="{398E1B31-50FD-40A0-A97B-26856F53537C}"/>
    <cellStyle name="inputDate 2 21 9 2" xfId="15522" xr:uid="{75DF910F-7ABE-4015-AA3E-E534DBD26233}"/>
    <cellStyle name="inputDate 2 22" xfId="15523" xr:uid="{78D168F7-FDD7-484A-8961-049C32965EFD}"/>
    <cellStyle name="inputDate 2 22 10" xfId="15524" xr:uid="{ED1F19F1-68B2-40C9-8227-2F9190060669}"/>
    <cellStyle name="inputDate 2 22 10 2" xfId="15525" xr:uid="{8013BE38-2C2D-48BA-9E1F-A12BFB342DC0}"/>
    <cellStyle name="inputDate 2 22 11" xfId="15526" xr:uid="{F2E2BAE1-0230-40A1-BC23-3CCB95AF000E}"/>
    <cellStyle name="inputDate 2 22 11 2" xfId="15527" xr:uid="{D767AE8F-8766-415A-9856-81D485AAF3D7}"/>
    <cellStyle name="inputDate 2 22 12" xfId="15528" xr:uid="{8C1D674A-F437-415E-9FBD-18055970AE83}"/>
    <cellStyle name="inputDate 2 22 12 2" xfId="15529" xr:uid="{1373DAA3-8430-490E-9746-504633B0A704}"/>
    <cellStyle name="inputDate 2 22 13" xfId="15530" xr:uid="{8590B5C7-B5DF-4FEB-92D8-2C3701BC3C73}"/>
    <cellStyle name="inputDate 2 22 13 2" xfId="15531" xr:uid="{275360AD-F340-4359-9C1F-2192555A6445}"/>
    <cellStyle name="inputDate 2 22 14" xfId="15532" xr:uid="{96FFF938-CE33-400F-B779-FFA19A274A5A}"/>
    <cellStyle name="inputDate 2 22 14 2" xfId="15533" xr:uid="{4B9BBBAF-15AB-4E23-AE79-08C025AA9C08}"/>
    <cellStyle name="inputDate 2 22 15" xfId="15534" xr:uid="{B147676B-3E29-4A1F-84CC-1855880B1C12}"/>
    <cellStyle name="inputDate 2 22 2" xfId="15535" xr:uid="{9B1FB163-81B6-4BFB-8370-C880DF26836D}"/>
    <cellStyle name="inputDate 2 22 2 2" xfId="15536" xr:uid="{675F7AF3-2823-4F98-A69E-82C013690EF9}"/>
    <cellStyle name="inputDate 2 22 3" xfId="15537" xr:uid="{27C51783-41CB-4854-A54C-90DAF0205DDB}"/>
    <cellStyle name="inputDate 2 22 3 2" xfId="15538" xr:uid="{93A2B5ED-5EBF-4A33-932D-FF96ADE7DEAA}"/>
    <cellStyle name="inputDate 2 22 4" xfId="15539" xr:uid="{921FF441-17EB-42E9-B4F9-E2ADF02916E1}"/>
    <cellStyle name="inputDate 2 22 4 2" xfId="15540" xr:uid="{0FDE235A-9982-4EDE-9F8F-BC1D1A067D12}"/>
    <cellStyle name="inputDate 2 22 5" xfId="15541" xr:uid="{8297DFA8-3616-49AD-B85E-C6349E741283}"/>
    <cellStyle name="inputDate 2 22 5 2" xfId="15542" xr:uid="{FD46D9FC-B099-4602-A3E3-C7C5A21DC6DE}"/>
    <cellStyle name="inputDate 2 22 6" xfId="15543" xr:uid="{CC7879B5-7D76-434A-8CF4-14109A3320D5}"/>
    <cellStyle name="inputDate 2 22 6 2" xfId="15544" xr:uid="{A2147802-F03B-410A-805D-368AC50148A6}"/>
    <cellStyle name="inputDate 2 22 7" xfId="15545" xr:uid="{B9C87D98-E951-4C33-9C3B-61C47E5F85FE}"/>
    <cellStyle name="inputDate 2 22 7 2" xfId="15546" xr:uid="{A3DC3D5C-9C0D-46DC-BE17-EEEA58FE1EF3}"/>
    <cellStyle name="inputDate 2 22 8" xfId="15547" xr:uid="{CD6C1075-B881-494B-94C1-6B04F02E2FAE}"/>
    <cellStyle name="inputDate 2 22 8 2" xfId="15548" xr:uid="{D13A2891-D9F3-4110-B9D9-71F99329F13E}"/>
    <cellStyle name="inputDate 2 22 9" xfId="15549" xr:uid="{5C0478BB-B0C3-4056-8BE7-FA17F2309DA8}"/>
    <cellStyle name="inputDate 2 22 9 2" xfId="15550" xr:uid="{FD43800E-A19E-488D-A340-AAEEDDBAF6FD}"/>
    <cellStyle name="inputDate 2 23" xfId="15551" xr:uid="{0E69D840-E848-4B6C-841D-16B2E600CC30}"/>
    <cellStyle name="inputDate 2 23 10" xfId="15552" xr:uid="{E911DC80-0603-4185-8BB2-C1130869D588}"/>
    <cellStyle name="inputDate 2 23 10 2" xfId="15553" xr:uid="{1F37C5E8-5CB0-4B71-BA18-3027202D731C}"/>
    <cellStyle name="inputDate 2 23 11" xfId="15554" xr:uid="{2C2E28AD-D4ED-4C3D-BA16-C57259465811}"/>
    <cellStyle name="inputDate 2 23 11 2" xfId="15555" xr:uid="{DD6CDAA4-C15A-4ECA-9634-073276485FD7}"/>
    <cellStyle name="inputDate 2 23 12" xfId="15556" xr:uid="{DF11E9C4-AFDD-4F4A-9830-A2A2762ECBC7}"/>
    <cellStyle name="inputDate 2 23 12 2" xfId="15557" xr:uid="{BAF5274C-C33A-4740-BCEC-32076633F573}"/>
    <cellStyle name="inputDate 2 23 13" xfId="15558" xr:uid="{F051DB74-7370-4052-991E-02A534F9CBBB}"/>
    <cellStyle name="inputDate 2 23 13 2" xfId="15559" xr:uid="{9F49D896-8686-4350-9274-D46C0C6952DB}"/>
    <cellStyle name="inputDate 2 23 14" xfId="15560" xr:uid="{75D118BF-A8A7-44EB-A522-ECD9E5AF4C51}"/>
    <cellStyle name="inputDate 2 23 14 2" xfId="15561" xr:uid="{DBFB650F-D629-403F-A722-35DD6AD797DA}"/>
    <cellStyle name="inputDate 2 23 15" xfId="15562" xr:uid="{FC420AB4-C560-4EBA-87A8-88C26D8D9B71}"/>
    <cellStyle name="inputDate 2 23 2" xfId="15563" xr:uid="{882BB080-9C28-43B5-BDA5-2F30120409D1}"/>
    <cellStyle name="inputDate 2 23 2 2" xfId="15564" xr:uid="{E30C336C-A416-42D2-978D-89D6B8E93776}"/>
    <cellStyle name="inputDate 2 23 3" xfId="15565" xr:uid="{95879A53-88B1-4A65-B7FA-26C6C97023E1}"/>
    <cellStyle name="inputDate 2 23 3 2" xfId="15566" xr:uid="{B237E8EA-D3C7-49BF-891F-9BC7852B9EB6}"/>
    <cellStyle name="inputDate 2 23 4" xfId="15567" xr:uid="{ED1C97D9-E092-44F0-AC26-B42CF8E99104}"/>
    <cellStyle name="inputDate 2 23 4 2" xfId="15568" xr:uid="{D553B7A7-2AFD-4112-989B-A5DF5BBB378D}"/>
    <cellStyle name="inputDate 2 23 5" xfId="15569" xr:uid="{3EE30439-8F85-430F-8410-713764F07A09}"/>
    <cellStyle name="inputDate 2 23 5 2" xfId="15570" xr:uid="{65DAFC4B-2F6F-45A6-BA97-CFF8D804FE33}"/>
    <cellStyle name="inputDate 2 23 6" xfId="15571" xr:uid="{4FD7568A-A8A4-4CAC-8463-497A2552876A}"/>
    <cellStyle name="inputDate 2 23 6 2" xfId="15572" xr:uid="{322E7059-7D73-476D-980B-5B87B6C31C0A}"/>
    <cellStyle name="inputDate 2 23 7" xfId="15573" xr:uid="{6A6BB775-18BA-4B22-817A-50EC708CB48C}"/>
    <cellStyle name="inputDate 2 23 7 2" xfId="15574" xr:uid="{1BD8EA0D-A077-4EC0-B728-8FA6D190748C}"/>
    <cellStyle name="inputDate 2 23 8" xfId="15575" xr:uid="{B8CE4EEE-B81D-4CC7-ABB1-AD1E9C4AD826}"/>
    <cellStyle name="inputDate 2 23 8 2" xfId="15576" xr:uid="{C81B2696-D13C-4237-B13E-AEFFFB510714}"/>
    <cellStyle name="inputDate 2 23 9" xfId="15577" xr:uid="{43BEA9E8-0935-4E79-AB4A-FD08DC460321}"/>
    <cellStyle name="inputDate 2 23 9 2" xfId="15578" xr:uid="{F63ABE81-7CD7-4EF1-B31B-B0BBA54E70C3}"/>
    <cellStyle name="inputDate 2 24" xfId="15579" xr:uid="{1825C726-FA38-49B5-84D4-9214DFB81F22}"/>
    <cellStyle name="inputDate 2 24 10" xfId="15580" xr:uid="{65379AAD-EDDE-4A5B-96A3-3E3CF1458D00}"/>
    <cellStyle name="inputDate 2 24 10 2" xfId="15581" xr:uid="{76FB17D2-318D-44CD-A325-B763807C81BA}"/>
    <cellStyle name="inputDate 2 24 11" xfId="15582" xr:uid="{DFCE0304-C896-4ED2-8184-52EAADAB139A}"/>
    <cellStyle name="inputDate 2 24 11 2" xfId="15583" xr:uid="{7B452D75-7721-46A7-A883-AD1A386D9EAE}"/>
    <cellStyle name="inputDate 2 24 12" xfId="15584" xr:uid="{5A75A0C2-60AB-4737-8262-4F4AC3A5CEF7}"/>
    <cellStyle name="inputDate 2 24 12 2" xfId="15585" xr:uid="{2CECB16F-6582-4916-B0A0-443BFC2A8FB7}"/>
    <cellStyle name="inputDate 2 24 13" xfId="15586" xr:uid="{6E8E7AF3-B1AE-4F53-8B36-55EB3E1F81AD}"/>
    <cellStyle name="inputDate 2 24 13 2" xfId="15587" xr:uid="{8BFA94A2-76BD-4FB7-8B36-9CCC5FB53C95}"/>
    <cellStyle name="inputDate 2 24 14" xfId="15588" xr:uid="{34A0B9FD-A9C5-4794-9B51-943F8F8970C8}"/>
    <cellStyle name="inputDate 2 24 14 2" xfId="15589" xr:uid="{FFF6CE7D-44B4-4937-A79F-25ECB14620F1}"/>
    <cellStyle name="inputDate 2 24 15" xfId="15590" xr:uid="{6515AB2A-8585-4E6A-8F72-BAB92A0AAB19}"/>
    <cellStyle name="inputDate 2 24 2" xfId="15591" xr:uid="{5C24ED0F-ABA9-47A8-8468-5145D12E91B8}"/>
    <cellStyle name="inputDate 2 24 2 2" xfId="15592" xr:uid="{20D26F8C-D995-4DF3-AF67-451599AC52FB}"/>
    <cellStyle name="inputDate 2 24 3" xfId="15593" xr:uid="{F3E54D5D-4246-44A1-996D-6BE312966187}"/>
    <cellStyle name="inputDate 2 24 3 2" xfId="15594" xr:uid="{FC0C549F-D501-4F30-8D3D-E1C64311A4F1}"/>
    <cellStyle name="inputDate 2 24 4" xfId="15595" xr:uid="{32F63E0D-980D-41E3-9755-BF13B4D2F523}"/>
    <cellStyle name="inputDate 2 24 4 2" xfId="15596" xr:uid="{EA427FEB-7C5B-48AE-8F9E-711886FBD822}"/>
    <cellStyle name="inputDate 2 24 5" xfId="15597" xr:uid="{A71A9A80-8231-4E93-AF12-09B093DD5208}"/>
    <cellStyle name="inputDate 2 24 5 2" xfId="15598" xr:uid="{853DDB24-AC91-4D5E-BF26-B7970E164354}"/>
    <cellStyle name="inputDate 2 24 6" xfId="15599" xr:uid="{CA53F12D-233F-4AB4-B271-2830F1E244AC}"/>
    <cellStyle name="inputDate 2 24 6 2" xfId="15600" xr:uid="{B625E974-EAA5-448A-BC0B-A817A01F32CE}"/>
    <cellStyle name="inputDate 2 24 7" xfId="15601" xr:uid="{8667A694-3696-4F85-BAA3-74949339381C}"/>
    <cellStyle name="inputDate 2 24 7 2" xfId="15602" xr:uid="{9F115A50-C4CB-418F-AB6B-BBDF7ADD7B41}"/>
    <cellStyle name="inputDate 2 24 8" xfId="15603" xr:uid="{E8960706-C963-4656-9BA7-00C425F0DFE3}"/>
    <cellStyle name="inputDate 2 24 8 2" xfId="15604" xr:uid="{54966FD7-BA1B-4A34-A2E5-6E82515B35CF}"/>
    <cellStyle name="inputDate 2 24 9" xfId="15605" xr:uid="{02BD5675-CDC8-49A2-9403-6DEB5B701162}"/>
    <cellStyle name="inputDate 2 24 9 2" xfId="15606" xr:uid="{18290D4B-9770-4B80-95E9-5BA243671D27}"/>
    <cellStyle name="inputDate 2 25" xfId="15607" xr:uid="{B1B5AC4C-C4B9-4E90-B02E-9931BAA407A6}"/>
    <cellStyle name="inputDate 2 25 10" xfId="15608" xr:uid="{F5C5D37C-DCE4-4604-9317-EF808CD660E6}"/>
    <cellStyle name="inputDate 2 25 10 2" xfId="15609" xr:uid="{572D6804-99A5-4918-8EDA-2EE464AAB66D}"/>
    <cellStyle name="inputDate 2 25 11" xfId="15610" xr:uid="{982A5D45-EF67-433F-B572-DE4F60DBDE21}"/>
    <cellStyle name="inputDate 2 25 11 2" xfId="15611" xr:uid="{C4DAB064-FD5F-421B-89CF-9E4687345B61}"/>
    <cellStyle name="inputDate 2 25 12" xfId="15612" xr:uid="{627D2065-F6D4-4EA5-8602-B16D55D4A640}"/>
    <cellStyle name="inputDate 2 25 12 2" xfId="15613" xr:uid="{CEFFDAB6-3CC1-44F1-95D0-16C836DFD9F7}"/>
    <cellStyle name="inputDate 2 25 13" xfId="15614" xr:uid="{421FEE95-1495-489B-8F40-930C864E97E2}"/>
    <cellStyle name="inputDate 2 25 13 2" xfId="15615" xr:uid="{E9F12770-FDF9-4BDF-A0A5-A8914BD12013}"/>
    <cellStyle name="inputDate 2 25 14" xfId="15616" xr:uid="{DB3D35DA-93A7-4F04-9485-BA1D9C7DF60B}"/>
    <cellStyle name="inputDate 2 25 2" xfId="15617" xr:uid="{84BA03DC-C6DF-4622-AB8D-2330C515A6F5}"/>
    <cellStyle name="inputDate 2 25 2 2" xfId="15618" xr:uid="{0DAB80F0-E0C9-454C-BB8D-FBA5E5215477}"/>
    <cellStyle name="inputDate 2 25 3" xfId="15619" xr:uid="{6A09FA1F-20DB-41A9-B9C2-BDF270FC2263}"/>
    <cellStyle name="inputDate 2 25 3 2" xfId="15620" xr:uid="{7CC61412-02BE-40CD-BCB2-8C98406F80AF}"/>
    <cellStyle name="inputDate 2 25 4" xfId="15621" xr:uid="{8D4F1951-26AA-4DF4-82DA-A180C8708B4E}"/>
    <cellStyle name="inputDate 2 25 4 2" xfId="15622" xr:uid="{70F6257B-206E-4153-9566-9AF82132E37A}"/>
    <cellStyle name="inputDate 2 25 5" xfId="15623" xr:uid="{B1319C2C-0439-4001-A061-F185EB569A31}"/>
    <cellStyle name="inputDate 2 25 5 2" xfId="15624" xr:uid="{4D555694-750D-4DF2-917B-5D6A3F77049C}"/>
    <cellStyle name="inputDate 2 25 6" xfId="15625" xr:uid="{8B3FC55F-DF4C-44C6-B06D-79E28C56D423}"/>
    <cellStyle name="inputDate 2 25 6 2" xfId="15626" xr:uid="{744E6843-A05F-4B85-9267-CA084ED33E48}"/>
    <cellStyle name="inputDate 2 25 7" xfId="15627" xr:uid="{F668F98E-0C33-44E5-89A7-3BC6AF9A16A1}"/>
    <cellStyle name="inputDate 2 25 7 2" xfId="15628" xr:uid="{14E72D84-7692-4F54-B95A-20D74013F0FD}"/>
    <cellStyle name="inputDate 2 25 8" xfId="15629" xr:uid="{5FC99CD4-1E4F-46FC-B0FC-BF93F914D587}"/>
    <cellStyle name="inputDate 2 25 8 2" xfId="15630" xr:uid="{80706911-0390-479B-AD56-6C66A31C5474}"/>
    <cellStyle name="inputDate 2 25 9" xfId="15631" xr:uid="{7D8AFA63-232B-4FC7-8A02-67C8F21D64D3}"/>
    <cellStyle name="inputDate 2 25 9 2" xfId="15632" xr:uid="{8619896D-2BF3-48FB-8236-4317359D0CF8}"/>
    <cellStyle name="inputDate 2 26" xfId="15633" xr:uid="{AA368F52-3902-4C80-AF7A-ABB656B1DFF3}"/>
    <cellStyle name="inputDate 2 26 10" xfId="15634" xr:uid="{0A87C622-8D59-4CB7-BA70-67559F775709}"/>
    <cellStyle name="inputDate 2 26 10 2" xfId="15635" xr:uid="{C33A9898-3DFA-4F95-97D0-020D76055F1C}"/>
    <cellStyle name="inputDate 2 26 11" xfId="15636" xr:uid="{A3F7057E-537E-4684-9A41-FA387B59D5A7}"/>
    <cellStyle name="inputDate 2 26 11 2" xfId="15637" xr:uid="{06A746AD-5958-47BB-92C5-C8FDA1A56F71}"/>
    <cellStyle name="inputDate 2 26 12" xfId="15638" xr:uid="{C913E7AB-78CD-4C0A-A7AD-D593146B356D}"/>
    <cellStyle name="inputDate 2 26 12 2" xfId="15639" xr:uid="{6767F6AD-5410-4F4F-852F-983E6891066C}"/>
    <cellStyle name="inputDate 2 26 13" xfId="15640" xr:uid="{2C83E7CE-ED67-4082-933E-43A51643C9DA}"/>
    <cellStyle name="inputDate 2 26 13 2" xfId="15641" xr:uid="{BBC1581B-9FBC-4916-BCE7-A23B76F024F1}"/>
    <cellStyle name="inputDate 2 26 14" xfId="15642" xr:uid="{5AE2B64F-8305-4C31-8053-C159F3620BE4}"/>
    <cellStyle name="inputDate 2 26 2" xfId="15643" xr:uid="{6BAB9B18-FE0B-48E0-B42D-3218657C2D12}"/>
    <cellStyle name="inputDate 2 26 2 2" xfId="15644" xr:uid="{095F8047-8E53-4CC4-805D-5597072E0C77}"/>
    <cellStyle name="inputDate 2 26 3" xfId="15645" xr:uid="{9694B165-4921-45C4-8A80-067352C79289}"/>
    <cellStyle name="inputDate 2 26 3 2" xfId="15646" xr:uid="{24AB43D2-8622-40CE-8675-CE80C648FDD4}"/>
    <cellStyle name="inputDate 2 26 4" xfId="15647" xr:uid="{E9EF5FA1-6FB7-4071-AC2C-A919A10C9887}"/>
    <cellStyle name="inputDate 2 26 4 2" xfId="15648" xr:uid="{8305A8D1-821C-4AB0-8988-6D648F9F0163}"/>
    <cellStyle name="inputDate 2 26 5" xfId="15649" xr:uid="{4E01DF2B-DDEC-4385-861E-2578B941C4D6}"/>
    <cellStyle name="inputDate 2 26 5 2" xfId="15650" xr:uid="{2409395B-C5AF-45F9-ACCE-BA39515D2FFF}"/>
    <cellStyle name="inputDate 2 26 6" xfId="15651" xr:uid="{DF678EEB-0027-40CA-8484-C8682B7818F2}"/>
    <cellStyle name="inputDate 2 26 6 2" xfId="15652" xr:uid="{64A0C296-1DB5-4766-A30E-93E56724151E}"/>
    <cellStyle name="inputDate 2 26 7" xfId="15653" xr:uid="{B540F450-C709-4C60-9492-BE0AFDDCDFBA}"/>
    <cellStyle name="inputDate 2 26 7 2" xfId="15654" xr:uid="{D646A9BD-DA1E-41C7-982E-EE60A4653C6E}"/>
    <cellStyle name="inputDate 2 26 8" xfId="15655" xr:uid="{EB07D5B8-138D-48AA-9C13-E5D5F65097C4}"/>
    <cellStyle name="inputDate 2 26 8 2" xfId="15656" xr:uid="{68310CF5-4D68-4C98-A40B-3C37C7E1D028}"/>
    <cellStyle name="inputDate 2 26 9" xfId="15657" xr:uid="{EF11BD6B-038E-4878-A64C-2E089438B071}"/>
    <cellStyle name="inputDate 2 26 9 2" xfId="15658" xr:uid="{0AE6E2F4-ABAB-48A4-8339-44EEE2B883D1}"/>
    <cellStyle name="inputDate 2 27" xfId="15659" xr:uid="{BB00CD76-927B-4AB8-BB16-C34DD0701CB6}"/>
    <cellStyle name="inputDate 2 27 10" xfId="15660" xr:uid="{F7E38185-A190-4556-B2E8-2233F4DC1EBC}"/>
    <cellStyle name="inputDate 2 27 10 2" xfId="15661" xr:uid="{D664A428-4E32-43D2-9A49-5CB5EF62C893}"/>
    <cellStyle name="inputDate 2 27 11" xfId="15662" xr:uid="{F7C1B3EB-4D07-43D6-A27E-9CC80FD90759}"/>
    <cellStyle name="inputDate 2 27 11 2" xfId="15663" xr:uid="{1D52D29C-55F3-4156-99D9-9658E0359DBD}"/>
    <cellStyle name="inputDate 2 27 12" xfId="15664" xr:uid="{6A5B6A19-08FC-4E79-8FDC-C4F89152F64F}"/>
    <cellStyle name="inputDate 2 27 12 2" xfId="15665" xr:uid="{6D87CB9B-DF04-4BB7-ACA1-ACA584105AF6}"/>
    <cellStyle name="inputDate 2 27 13" xfId="15666" xr:uid="{2B8F7A39-3811-458A-BD2B-6BCF9C0BCDD0}"/>
    <cellStyle name="inputDate 2 27 13 2" xfId="15667" xr:uid="{BDF619D9-24F5-4581-A3B5-DDB2C220BABC}"/>
    <cellStyle name="inputDate 2 27 14" xfId="15668" xr:uid="{4B0F11C9-8B3C-410C-8166-4988409377BE}"/>
    <cellStyle name="inputDate 2 27 2" xfId="15669" xr:uid="{1F71D5D3-FA93-4C7C-BC90-E309DCB7DF06}"/>
    <cellStyle name="inputDate 2 27 2 2" xfId="15670" xr:uid="{9E973127-29C4-40E9-AFBA-E4678D6412A8}"/>
    <cellStyle name="inputDate 2 27 3" xfId="15671" xr:uid="{63B34FD9-B20D-4A82-B2F8-ED3DAF09E8C5}"/>
    <cellStyle name="inputDate 2 27 3 2" xfId="15672" xr:uid="{B5A34D5B-C266-4896-BE4D-07C4D0C071AD}"/>
    <cellStyle name="inputDate 2 27 4" xfId="15673" xr:uid="{CD79CDDE-9DB9-4E10-BBF7-E89EB201B620}"/>
    <cellStyle name="inputDate 2 27 4 2" xfId="15674" xr:uid="{4975A30A-136B-4A69-91C7-164EADAADDB6}"/>
    <cellStyle name="inputDate 2 27 5" xfId="15675" xr:uid="{1C531208-F970-41D0-9B7B-73C365B4C308}"/>
    <cellStyle name="inputDate 2 27 5 2" xfId="15676" xr:uid="{8A75E236-A8A2-4EAE-971B-46CF62CA5F97}"/>
    <cellStyle name="inputDate 2 27 6" xfId="15677" xr:uid="{017D2359-0C7F-4632-8CDD-8A484D00E0F8}"/>
    <cellStyle name="inputDate 2 27 6 2" xfId="15678" xr:uid="{DA096C88-A83D-4115-ACC3-3EDA51357F8D}"/>
    <cellStyle name="inputDate 2 27 7" xfId="15679" xr:uid="{CAF8045D-001F-4F08-A43F-660A1A848535}"/>
    <cellStyle name="inputDate 2 27 7 2" xfId="15680" xr:uid="{5E9A30CA-5B63-4D3C-9C94-03C222591392}"/>
    <cellStyle name="inputDate 2 27 8" xfId="15681" xr:uid="{790B6DBD-4BC6-4D0A-BC65-7D27D68F0074}"/>
    <cellStyle name="inputDate 2 27 8 2" xfId="15682" xr:uid="{BFB10D93-0267-418B-A971-093C18603025}"/>
    <cellStyle name="inputDate 2 27 9" xfId="15683" xr:uid="{AEA50290-48AD-4FD0-900F-9D07161FBAA1}"/>
    <cellStyle name="inputDate 2 27 9 2" xfId="15684" xr:uid="{ECF7DA84-A70C-4A05-93D9-15BEB77487CD}"/>
    <cellStyle name="inputDate 2 28" xfId="15685" xr:uid="{7DAA96C1-1730-4205-9E9A-1904B9BD646D}"/>
    <cellStyle name="inputDate 2 28 10" xfId="15686" xr:uid="{7DCB6BA5-4EC8-42E3-A3B7-754A7E817368}"/>
    <cellStyle name="inputDate 2 28 10 2" xfId="15687" xr:uid="{939049AF-D7D3-4C9F-A916-F457FDF831E3}"/>
    <cellStyle name="inputDate 2 28 11" xfId="15688" xr:uid="{24DEC1A8-E5D5-40C8-9AE4-4663EA22646F}"/>
    <cellStyle name="inputDate 2 28 11 2" xfId="15689" xr:uid="{FA82E067-BA67-444C-9384-106B751AFEEE}"/>
    <cellStyle name="inputDate 2 28 12" xfId="15690" xr:uid="{AEA3AF4E-AD4D-42C8-882F-F4B078E94B63}"/>
    <cellStyle name="inputDate 2 28 12 2" xfId="15691" xr:uid="{32F09631-C9A9-4110-9508-F1B5E12DEFC6}"/>
    <cellStyle name="inputDate 2 28 13" xfId="15692" xr:uid="{C4CC53C4-A000-4565-97CB-5A07060DA89A}"/>
    <cellStyle name="inputDate 2 28 13 2" xfId="15693" xr:uid="{A11DC5B0-C397-483F-A315-7559A0D78B39}"/>
    <cellStyle name="inputDate 2 28 14" xfId="15694" xr:uid="{A98E485C-C718-489A-A369-73DE9F985AFB}"/>
    <cellStyle name="inputDate 2 28 2" xfId="15695" xr:uid="{67A1E741-DEFF-4878-AA4A-0707BCD29074}"/>
    <cellStyle name="inputDate 2 28 2 2" xfId="15696" xr:uid="{FB7A87BF-5F57-427D-A748-A069867EE4CD}"/>
    <cellStyle name="inputDate 2 28 3" xfId="15697" xr:uid="{E6AA8DCB-DCEF-4079-89FB-8F8F368CB109}"/>
    <cellStyle name="inputDate 2 28 3 2" xfId="15698" xr:uid="{5E549864-E682-45FE-9230-B1C1B2CAB80D}"/>
    <cellStyle name="inputDate 2 28 4" xfId="15699" xr:uid="{03145F3C-A23D-4049-AC2B-EDF8F03EC74C}"/>
    <cellStyle name="inputDate 2 28 4 2" xfId="15700" xr:uid="{55B0638E-E57E-4DEB-890F-66311584D704}"/>
    <cellStyle name="inputDate 2 28 5" xfId="15701" xr:uid="{CFB9DE0E-99E4-47A4-A107-C56E9523B02A}"/>
    <cellStyle name="inputDate 2 28 5 2" xfId="15702" xr:uid="{66C264AD-9617-4877-B27B-9AF843C171D5}"/>
    <cellStyle name="inputDate 2 28 6" xfId="15703" xr:uid="{2434BFB8-7BBE-4B0B-A44D-44ADAAF95402}"/>
    <cellStyle name="inputDate 2 28 6 2" xfId="15704" xr:uid="{41161366-BBCB-4E70-A556-96E714D87BF9}"/>
    <cellStyle name="inputDate 2 28 7" xfId="15705" xr:uid="{82376A68-6B0A-47F2-B52D-73A023CC28B8}"/>
    <cellStyle name="inputDate 2 28 7 2" xfId="15706" xr:uid="{758513ED-FE67-4AA0-8E5C-D25AD17485DD}"/>
    <cellStyle name="inputDate 2 28 8" xfId="15707" xr:uid="{DAA5F4BF-9A2B-41B2-885B-5DB50C762EDF}"/>
    <cellStyle name="inputDate 2 28 8 2" xfId="15708" xr:uid="{5277F8C8-E9AA-42C0-8579-ED90415A8C64}"/>
    <cellStyle name="inputDate 2 28 9" xfId="15709" xr:uid="{636F60C0-357B-4DD2-9320-A779607C424A}"/>
    <cellStyle name="inputDate 2 28 9 2" xfId="15710" xr:uid="{506C3259-3316-47CA-B857-A2BF762564F4}"/>
    <cellStyle name="inputDate 2 29" xfId="15711" xr:uid="{9EBD082C-75AD-4489-A09C-9628D4805E89}"/>
    <cellStyle name="inputDate 2 29 10" xfId="15712" xr:uid="{B6B897E2-B4DB-461E-886F-8C9C102327E6}"/>
    <cellStyle name="inputDate 2 29 10 2" xfId="15713" xr:uid="{988FFF31-E63F-447A-8A36-5CB9E8DD14FA}"/>
    <cellStyle name="inputDate 2 29 11" xfId="15714" xr:uid="{49D6411F-D212-4F94-ABD5-62225D6E17F7}"/>
    <cellStyle name="inputDate 2 29 11 2" xfId="15715" xr:uid="{9494F67B-D159-4614-9C33-5C25F0708388}"/>
    <cellStyle name="inputDate 2 29 12" xfId="15716" xr:uid="{94DA48B4-00FA-413A-8E0C-B59AFF262793}"/>
    <cellStyle name="inputDate 2 29 12 2" xfId="15717" xr:uid="{B8880C2F-E2D9-46CD-A08D-310360F79782}"/>
    <cellStyle name="inputDate 2 29 13" xfId="15718" xr:uid="{7512234E-A186-4C3E-A621-E84FD853CCAD}"/>
    <cellStyle name="inputDate 2 29 13 2" xfId="15719" xr:uid="{B751E9AE-550D-400A-AA85-697B56D325AC}"/>
    <cellStyle name="inputDate 2 29 14" xfId="15720" xr:uid="{C6E95875-FC97-458F-BE80-C390A0233B43}"/>
    <cellStyle name="inputDate 2 29 2" xfId="15721" xr:uid="{059D3208-F4C9-4E80-9485-D09DE60CFF66}"/>
    <cellStyle name="inputDate 2 29 2 2" xfId="15722" xr:uid="{CECEC04A-8A7A-4D9B-8F4F-6901701D3BC3}"/>
    <cellStyle name="inputDate 2 29 3" xfId="15723" xr:uid="{59431337-2C7E-45B9-AFCE-D60180AEB1DC}"/>
    <cellStyle name="inputDate 2 29 3 2" xfId="15724" xr:uid="{0ACF0C5B-706B-40B1-A11E-F92719E9A9B9}"/>
    <cellStyle name="inputDate 2 29 4" xfId="15725" xr:uid="{7FA6A831-11D2-418A-86AC-D26CFA7C974A}"/>
    <cellStyle name="inputDate 2 29 4 2" xfId="15726" xr:uid="{29925BB6-99BE-4B12-9A2F-C7BFCC0B90F7}"/>
    <cellStyle name="inputDate 2 29 5" xfId="15727" xr:uid="{CB5FBF1B-87D7-457C-BBFA-20C4D33DBF05}"/>
    <cellStyle name="inputDate 2 29 5 2" xfId="15728" xr:uid="{D33AB8BB-6686-490F-85D4-A740484217AA}"/>
    <cellStyle name="inputDate 2 29 6" xfId="15729" xr:uid="{9791615F-4D78-4E29-BB62-6B3913AD2C78}"/>
    <cellStyle name="inputDate 2 29 6 2" xfId="15730" xr:uid="{819EE4D9-BDAE-4EF3-B893-C2381417CCF5}"/>
    <cellStyle name="inputDate 2 29 7" xfId="15731" xr:uid="{407508A1-93AE-4F1B-B3DC-FDFCF85F70AF}"/>
    <cellStyle name="inputDate 2 29 7 2" xfId="15732" xr:uid="{5BDEBA2C-C359-4EAF-9DA1-84E7F913FB5A}"/>
    <cellStyle name="inputDate 2 29 8" xfId="15733" xr:uid="{4D7C80B2-C712-4EB7-B4CD-E5B69D4B75F8}"/>
    <cellStyle name="inputDate 2 29 8 2" xfId="15734" xr:uid="{A673A8EC-AB1C-4D78-BC6D-B583262DB2B5}"/>
    <cellStyle name="inputDate 2 29 9" xfId="15735" xr:uid="{BF6C92F1-10DB-42C1-8A1D-B26949470A19}"/>
    <cellStyle name="inputDate 2 29 9 2" xfId="15736" xr:uid="{3898E0D9-CB50-4CE5-A8A1-29F27C9BD7A4}"/>
    <cellStyle name="inputDate 2 3" xfId="15737" xr:uid="{9601F63B-0078-4917-8F4A-C838DDE31085}"/>
    <cellStyle name="inputDate 2 3 10" xfId="15738" xr:uid="{EE62F6D1-12E0-46D2-988E-FFB86724BDF0}"/>
    <cellStyle name="inputDate 2 3 10 2" xfId="15739" xr:uid="{8F32A1C5-BBC0-4353-9BFC-9B86E1048946}"/>
    <cellStyle name="inputDate 2 3 11" xfId="15740" xr:uid="{C1066FAF-8C8E-46AB-A12F-8046472AB8A2}"/>
    <cellStyle name="inputDate 2 3 11 2" xfId="15741" xr:uid="{3E252A2D-35FB-4DCE-BDC2-3F16171DDAE0}"/>
    <cellStyle name="inputDate 2 3 12" xfId="15742" xr:uid="{2510CEF9-D45A-41F0-A936-2A9375D51E9B}"/>
    <cellStyle name="inputDate 2 3 12 2" xfId="15743" xr:uid="{C7FDE73C-7D6B-4726-B5A0-477A0F61FFBE}"/>
    <cellStyle name="inputDate 2 3 13" xfId="15744" xr:uid="{70D85426-B692-48E4-B22A-71E1AEED6099}"/>
    <cellStyle name="inputDate 2 3 13 2" xfId="15745" xr:uid="{2ACF7AA6-8283-4AB6-AE52-6AF164016A46}"/>
    <cellStyle name="inputDate 2 3 14" xfId="15746" xr:uid="{62AE2203-55CA-4375-AD1B-439B74D047CB}"/>
    <cellStyle name="inputDate 2 3 14 2" xfId="15747" xr:uid="{37FFA94C-2A24-45E1-BEA8-ADCEAB543EB7}"/>
    <cellStyle name="inputDate 2 3 15" xfId="15748" xr:uid="{972D6A7A-B284-4003-9DBB-2F6676CAE34C}"/>
    <cellStyle name="inputDate 2 3 2" xfId="15749" xr:uid="{5284DF0D-B83C-486D-BB1E-846E4B1258F2}"/>
    <cellStyle name="inputDate 2 3 2 2" xfId="15750" xr:uid="{230DEC85-A1D4-41AA-B860-BF432CBC6C65}"/>
    <cellStyle name="inputDate 2 3 3" xfId="15751" xr:uid="{FC6DD8AA-588B-4701-B39F-76F118E482F1}"/>
    <cellStyle name="inputDate 2 3 3 2" xfId="15752" xr:uid="{74FA242E-2A42-4BA6-8FD3-66EBBD178562}"/>
    <cellStyle name="inputDate 2 3 4" xfId="15753" xr:uid="{5DF4FCAD-6BAC-4E1B-919A-8A3EC94B7AD7}"/>
    <cellStyle name="inputDate 2 3 4 2" xfId="15754" xr:uid="{F5BA40C0-B66C-4EF8-92F0-32A42C461315}"/>
    <cellStyle name="inputDate 2 3 5" xfId="15755" xr:uid="{0B9F3D26-6B52-459A-B7AF-59DBB573A1C5}"/>
    <cellStyle name="inputDate 2 3 5 2" xfId="15756" xr:uid="{9DB6AABD-7D6F-40CA-9D49-667842631185}"/>
    <cellStyle name="inputDate 2 3 6" xfId="15757" xr:uid="{81F084F8-9843-4D3D-9199-92EB4C346006}"/>
    <cellStyle name="inputDate 2 3 6 2" xfId="15758" xr:uid="{BD330C02-9D00-4292-B120-7831C5CB1051}"/>
    <cellStyle name="inputDate 2 3 7" xfId="15759" xr:uid="{DD6BC09E-9236-40CC-9CD0-5EC11CB12C4E}"/>
    <cellStyle name="inputDate 2 3 7 2" xfId="15760" xr:uid="{B57639D8-B057-4D6C-A56F-9EDA4B9BD90C}"/>
    <cellStyle name="inputDate 2 3 8" xfId="15761" xr:uid="{409BD230-30FD-4B33-811A-29FA6CD866E6}"/>
    <cellStyle name="inputDate 2 3 8 2" xfId="15762" xr:uid="{8933D2F0-A14E-474B-ACB0-56B88FB3001F}"/>
    <cellStyle name="inputDate 2 3 9" xfId="15763" xr:uid="{86BAA58E-ADA6-4708-98EA-633D60C701A9}"/>
    <cellStyle name="inputDate 2 3 9 2" xfId="15764" xr:uid="{FB46A38B-8604-4F33-A8F1-0DDBD81D5791}"/>
    <cellStyle name="inputDate 2 30" xfId="15765" xr:uid="{6DDE512E-B4C4-41A1-8775-8367880FF9AC}"/>
    <cellStyle name="inputDate 2 30 10" xfId="15766" xr:uid="{3C203A6C-9E54-4D6A-A8D3-5C9743FD596B}"/>
    <cellStyle name="inputDate 2 30 10 2" xfId="15767" xr:uid="{998D6A0A-B2D5-4B5C-BFD2-2D89C1DD3BC5}"/>
    <cellStyle name="inputDate 2 30 11" xfId="15768" xr:uid="{7F735887-153C-4CE0-9424-7601666059D4}"/>
    <cellStyle name="inputDate 2 30 11 2" xfId="15769" xr:uid="{F5D22984-F6A6-4D50-8A3F-E8E786CA005F}"/>
    <cellStyle name="inputDate 2 30 12" xfId="15770" xr:uid="{F8CF94D1-FCF5-4DD9-AEDA-53080C1ECE7F}"/>
    <cellStyle name="inputDate 2 30 12 2" xfId="15771" xr:uid="{F1DA45AB-1CD8-472E-AE5D-DA93C86DB6DA}"/>
    <cellStyle name="inputDate 2 30 13" xfId="15772" xr:uid="{F7DA9541-BAC7-41F0-B942-3E11C2C3BC0C}"/>
    <cellStyle name="inputDate 2 30 13 2" xfId="15773" xr:uid="{74D741BC-0215-44A7-B965-9B6DFF06A4EF}"/>
    <cellStyle name="inputDate 2 30 14" xfId="15774" xr:uid="{679494F5-AD40-4AE8-AFB0-F9ED7273E219}"/>
    <cellStyle name="inputDate 2 30 2" xfId="15775" xr:uid="{E87ADFD8-7DB6-4382-A601-EC05B4291944}"/>
    <cellStyle name="inputDate 2 30 2 2" xfId="15776" xr:uid="{A806D756-0216-48E8-A96B-2EC337AF6752}"/>
    <cellStyle name="inputDate 2 30 3" xfId="15777" xr:uid="{E80C75C9-80DE-4770-B9DA-5D7F3CB74E86}"/>
    <cellStyle name="inputDate 2 30 3 2" xfId="15778" xr:uid="{72ED24A5-ED50-4FBD-A4E8-E873477FBE15}"/>
    <cellStyle name="inputDate 2 30 4" xfId="15779" xr:uid="{DEB5F635-77B5-4609-A033-BAF247F42CAF}"/>
    <cellStyle name="inputDate 2 30 4 2" xfId="15780" xr:uid="{8322B09E-E6AC-4E0C-A662-FC6CA9CAB1FE}"/>
    <cellStyle name="inputDate 2 30 5" xfId="15781" xr:uid="{7351E343-EB95-4803-9063-DE0D3B9BFF4F}"/>
    <cellStyle name="inputDate 2 30 5 2" xfId="15782" xr:uid="{19BF18A3-3545-4061-87F4-1ECE6150D149}"/>
    <cellStyle name="inputDate 2 30 6" xfId="15783" xr:uid="{D43622C2-242A-42C2-A123-CA8066075A08}"/>
    <cellStyle name="inputDate 2 30 6 2" xfId="15784" xr:uid="{51A6E0B2-F3E9-4E29-8B44-9F2B16E9480B}"/>
    <cellStyle name="inputDate 2 30 7" xfId="15785" xr:uid="{BA3434E7-E594-443B-AEF3-AFE35D35343F}"/>
    <cellStyle name="inputDate 2 30 7 2" xfId="15786" xr:uid="{E1B9B910-4C09-4928-BBDA-2F4B057F6FC9}"/>
    <cellStyle name="inputDate 2 30 8" xfId="15787" xr:uid="{D3F9F9D9-1992-40D2-8D3B-2BE322832420}"/>
    <cellStyle name="inputDate 2 30 8 2" xfId="15788" xr:uid="{D9B68EE8-8E2B-41A1-95CB-8B6E87762AD7}"/>
    <cellStyle name="inputDate 2 30 9" xfId="15789" xr:uid="{EC3DB6BC-0564-48ED-AC19-1F257B54C297}"/>
    <cellStyle name="inputDate 2 30 9 2" xfId="15790" xr:uid="{80A84A90-7BA2-46DF-982B-8AD22A6159B8}"/>
    <cellStyle name="inputDate 2 31" xfId="15791" xr:uid="{AE327CDC-E673-43F7-8379-121F0A7CA6B8}"/>
    <cellStyle name="inputDate 2 31 10" xfId="15792" xr:uid="{24C7151F-6C88-482C-906E-7C82FDD896FE}"/>
    <cellStyle name="inputDate 2 31 10 2" xfId="15793" xr:uid="{6587597A-9752-4772-B37C-FD626FA61014}"/>
    <cellStyle name="inputDate 2 31 11" xfId="15794" xr:uid="{E70B9EB6-E15A-48FA-9A54-A681691083B5}"/>
    <cellStyle name="inputDate 2 31 11 2" xfId="15795" xr:uid="{494BCD48-8A00-4E10-B003-F296488FC0B7}"/>
    <cellStyle name="inputDate 2 31 12" xfId="15796" xr:uid="{CD2ED019-A520-4F2F-B052-FCB400C2BD64}"/>
    <cellStyle name="inputDate 2 31 12 2" xfId="15797" xr:uid="{0B98783A-E29E-4EE2-B496-A2C456E604F7}"/>
    <cellStyle name="inputDate 2 31 13" xfId="15798" xr:uid="{144E7386-EB40-4118-AB45-0A85110F48F5}"/>
    <cellStyle name="inputDate 2 31 13 2" xfId="15799" xr:uid="{D323363E-4F44-4E33-9F94-B3232DD229DF}"/>
    <cellStyle name="inputDate 2 31 14" xfId="15800" xr:uid="{F6794EBF-84A8-4C8F-B0DC-A22CB12AF657}"/>
    <cellStyle name="inputDate 2 31 2" xfId="15801" xr:uid="{7AB18284-1D9C-4E21-B602-850C80918F0C}"/>
    <cellStyle name="inputDate 2 31 2 2" xfId="15802" xr:uid="{2C43CEBA-11DD-4BA9-B1A5-F1EFAC8C6F20}"/>
    <cellStyle name="inputDate 2 31 3" xfId="15803" xr:uid="{E35E4E6D-1CB6-4CF5-AAFC-D4233D52C7F3}"/>
    <cellStyle name="inputDate 2 31 3 2" xfId="15804" xr:uid="{9E088FAB-5004-42BE-9DB7-8723248B23EB}"/>
    <cellStyle name="inputDate 2 31 4" xfId="15805" xr:uid="{76BDCB51-3FCA-44AF-9B5F-3B6A99ACB474}"/>
    <cellStyle name="inputDate 2 31 4 2" xfId="15806" xr:uid="{64DA9717-2C67-4956-8CA3-4B860D2CA7D3}"/>
    <cellStyle name="inputDate 2 31 5" xfId="15807" xr:uid="{69E73972-3B73-4C0F-9F2E-C095EEB96141}"/>
    <cellStyle name="inputDate 2 31 5 2" xfId="15808" xr:uid="{66E24B6E-E633-4B29-B74C-E38416A6077E}"/>
    <cellStyle name="inputDate 2 31 6" xfId="15809" xr:uid="{74B5883B-073F-481E-830F-3CD049AA605E}"/>
    <cellStyle name="inputDate 2 31 6 2" xfId="15810" xr:uid="{9E1F87D6-075F-4B0C-9B9D-F2D409A9F4AE}"/>
    <cellStyle name="inputDate 2 31 7" xfId="15811" xr:uid="{DD498EA0-136E-4838-930D-C7A756040DE6}"/>
    <cellStyle name="inputDate 2 31 7 2" xfId="15812" xr:uid="{6B30CF5A-D25B-4618-9CA0-5F459941F3CD}"/>
    <cellStyle name="inputDate 2 31 8" xfId="15813" xr:uid="{A44E4AE7-54DD-490C-9176-B572D3D34F67}"/>
    <cellStyle name="inputDate 2 31 8 2" xfId="15814" xr:uid="{B793996A-F83E-4038-B4FC-FB8D10A69A2A}"/>
    <cellStyle name="inputDate 2 31 9" xfId="15815" xr:uid="{DF718AC6-CE9F-43B2-AF41-D5919A895877}"/>
    <cellStyle name="inputDate 2 31 9 2" xfId="15816" xr:uid="{1C7164F5-DA7E-4FC6-B16A-F97191784748}"/>
    <cellStyle name="inputDate 2 32" xfId="15817" xr:uid="{55697EA5-7D00-4F2E-91A4-8CC619BBF9D5}"/>
    <cellStyle name="inputDate 2 32 10" xfId="15818" xr:uid="{9CC05F15-EBA7-4675-8819-F19B5C800FDD}"/>
    <cellStyle name="inputDate 2 32 10 2" xfId="15819" xr:uid="{67C357FA-5601-4857-A550-A76C85D6657A}"/>
    <cellStyle name="inputDate 2 32 11" xfId="15820" xr:uid="{C5D51E61-D3DA-436B-9731-E8522A46FAF7}"/>
    <cellStyle name="inputDate 2 32 11 2" xfId="15821" xr:uid="{4AB6509D-1B95-43DE-8111-32771F784ABC}"/>
    <cellStyle name="inputDate 2 32 12" xfId="15822" xr:uid="{FFB433BA-7818-457B-AA14-497AE625EC43}"/>
    <cellStyle name="inputDate 2 32 12 2" xfId="15823" xr:uid="{181A5977-3B55-4A89-ABE1-B8855B2EF86F}"/>
    <cellStyle name="inputDate 2 32 13" xfId="15824" xr:uid="{6B368FD9-B9CE-4C5D-89A9-4EC6262C435A}"/>
    <cellStyle name="inputDate 2 32 13 2" xfId="15825" xr:uid="{1905E2D5-E38D-4991-9244-D2E9541BCCDB}"/>
    <cellStyle name="inputDate 2 32 14" xfId="15826" xr:uid="{E8F477FC-B470-42C2-B771-5DF3A2C82D9E}"/>
    <cellStyle name="inputDate 2 32 2" xfId="15827" xr:uid="{83936BDA-D708-487B-BAFE-6E22B6CE9717}"/>
    <cellStyle name="inputDate 2 32 2 2" xfId="15828" xr:uid="{DA3323C0-4133-4AE7-A453-74B1984A90FF}"/>
    <cellStyle name="inputDate 2 32 3" xfId="15829" xr:uid="{8E335F2B-FDA0-4F0E-AB77-9007D41A0930}"/>
    <cellStyle name="inputDate 2 32 3 2" xfId="15830" xr:uid="{17E380D8-8860-4070-A182-48FA38E09DBE}"/>
    <cellStyle name="inputDate 2 32 4" xfId="15831" xr:uid="{14A25F6B-73B1-4EFE-A1F2-B4A4355971CC}"/>
    <cellStyle name="inputDate 2 32 4 2" xfId="15832" xr:uid="{9B5A91A1-BBE8-470D-AB85-30A0BEA10665}"/>
    <cellStyle name="inputDate 2 32 5" xfId="15833" xr:uid="{5E026AA0-9613-4B62-BB5C-48FF7375C500}"/>
    <cellStyle name="inputDate 2 32 5 2" xfId="15834" xr:uid="{950BD89E-D897-4666-BF1B-A6A986644A09}"/>
    <cellStyle name="inputDate 2 32 6" xfId="15835" xr:uid="{71DA2035-ECFE-4393-81E3-AD0D1260A21D}"/>
    <cellStyle name="inputDate 2 32 6 2" xfId="15836" xr:uid="{22771849-7472-4E90-B46F-AF04F4B53A8A}"/>
    <cellStyle name="inputDate 2 32 7" xfId="15837" xr:uid="{3513BC1B-4F4A-4B00-ABB7-777208311410}"/>
    <cellStyle name="inputDate 2 32 7 2" xfId="15838" xr:uid="{8EEB862E-F145-4296-842C-C424293A1F2C}"/>
    <cellStyle name="inputDate 2 32 8" xfId="15839" xr:uid="{A5EA4E56-D3C5-47F4-BEE0-B28D4AD6CF55}"/>
    <cellStyle name="inputDate 2 32 8 2" xfId="15840" xr:uid="{A880FEBA-3042-4C7D-BDEC-1071A1BDA5ED}"/>
    <cellStyle name="inputDate 2 32 9" xfId="15841" xr:uid="{F2C81C7E-7E00-4EA0-8695-9467036DA6D0}"/>
    <cellStyle name="inputDate 2 32 9 2" xfId="15842" xr:uid="{80ABC5D4-7F07-4616-A961-E4762DF612F7}"/>
    <cellStyle name="inputDate 2 33" xfId="15843" xr:uid="{C9E0A04C-0F8D-4D64-BB26-1CCB9DB472D8}"/>
    <cellStyle name="inputDate 2 33 10" xfId="15844" xr:uid="{F63DA124-B850-497C-8A66-1D2E722CEC28}"/>
    <cellStyle name="inputDate 2 33 10 2" xfId="15845" xr:uid="{A294B682-2D66-4A9F-914B-8EDAF7244745}"/>
    <cellStyle name="inputDate 2 33 11" xfId="15846" xr:uid="{D0EC449A-F437-428C-9922-08BA37ADF682}"/>
    <cellStyle name="inputDate 2 33 11 2" xfId="15847" xr:uid="{CD380543-BA1F-4778-B8A3-0C57EADC68B3}"/>
    <cellStyle name="inputDate 2 33 12" xfId="15848" xr:uid="{CC0DD3EF-F2E0-4F2E-8F88-02C4A88E2939}"/>
    <cellStyle name="inputDate 2 33 12 2" xfId="15849" xr:uid="{DBEDA40E-789D-4368-A7FC-0FC5942F0A51}"/>
    <cellStyle name="inputDate 2 33 13" xfId="15850" xr:uid="{7EC21444-53A0-4F5C-9E62-1A83FF592C7C}"/>
    <cellStyle name="inputDate 2 33 2" xfId="15851" xr:uid="{3E8A8622-7B78-4592-B267-029A9438B121}"/>
    <cellStyle name="inputDate 2 33 2 2" xfId="15852" xr:uid="{40B4FF76-9571-479D-8641-CC1A941C1897}"/>
    <cellStyle name="inputDate 2 33 3" xfId="15853" xr:uid="{9B1D35B1-A96A-4DD1-953C-CA9A6CD0395C}"/>
    <cellStyle name="inputDate 2 33 3 2" xfId="15854" xr:uid="{A6D4B100-9487-4EAC-9627-219315E7C5C2}"/>
    <cellStyle name="inputDate 2 33 4" xfId="15855" xr:uid="{FB7A71AC-3BDB-4077-AC9A-7F4A5334133C}"/>
    <cellStyle name="inputDate 2 33 4 2" xfId="15856" xr:uid="{5DC31519-652A-4463-BFA3-319250F6FFFB}"/>
    <cellStyle name="inputDate 2 33 5" xfId="15857" xr:uid="{0B50423C-A85C-4D8F-A04C-198611CC7490}"/>
    <cellStyle name="inputDate 2 33 5 2" xfId="15858" xr:uid="{B67AC3C7-4578-47C0-BCEB-3D0C178F157F}"/>
    <cellStyle name="inputDate 2 33 6" xfId="15859" xr:uid="{1EA28B49-5802-4309-9E8C-CC770F207103}"/>
    <cellStyle name="inputDate 2 33 6 2" xfId="15860" xr:uid="{83279866-7A5B-45F8-9503-AEB1D8BB1A64}"/>
    <cellStyle name="inputDate 2 33 7" xfId="15861" xr:uid="{B37BCC10-D15E-4895-99B6-FBD32BCB70EC}"/>
    <cellStyle name="inputDate 2 33 7 2" xfId="15862" xr:uid="{871FBD89-21CA-4954-8C10-C65100E5F34B}"/>
    <cellStyle name="inputDate 2 33 8" xfId="15863" xr:uid="{0D15C34A-1B63-43B9-B19E-5092FF46DB24}"/>
    <cellStyle name="inputDate 2 33 8 2" xfId="15864" xr:uid="{3DA49B34-EC3A-4999-B1B1-2EFEAC695E40}"/>
    <cellStyle name="inputDate 2 33 9" xfId="15865" xr:uid="{1EFDB0D6-73B2-48C9-99DF-634DA3B28F99}"/>
    <cellStyle name="inputDate 2 33 9 2" xfId="15866" xr:uid="{FBFDD84E-81B6-4B52-9239-7D7EA3A22CE5}"/>
    <cellStyle name="inputDate 2 34" xfId="15867" xr:uid="{AB5C733B-983E-46E3-ADAF-059F1B5F2578}"/>
    <cellStyle name="inputDate 2 34 10" xfId="15868" xr:uid="{FC28FA6E-BB7B-4EDE-B948-A73C2079000B}"/>
    <cellStyle name="inputDate 2 34 10 2" xfId="15869" xr:uid="{47D31C34-665B-47AC-8C91-55943CA66D94}"/>
    <cellStyle name="inputDate 2 34 11" xfId="15870" xr:uid="{CAF79DF7-F593-42BA-AA74-D3E624A36758}"/>
    <cellStyle name="inputDate 2 34 11 2" xfId="15871" xr:uid="{6D533B3E-AE52-41FA-83B0-6332CCFF7D2C}"/>
    <cellStyle name="inputDate 2 34 12" xfId="15872" xr:uid="{13B19D2C-6D34-4AF1-BED7-44ABA487E963}"/>
    <cellStyle name="inputDate 2 34 12 2" xfId="15873" xr:uid="{FE58E244-085C-4040-B0E2-616D5C38992D}"/>
    <cellStyle name="inputDate 2 34 13" xfId="15874" xr:uid="{8EF87100-5676-4516-878D-C8090D4C25ED}"/>
    <cellStyle name="inputDate 2 34 2" xfId="15875" xr:uid="{2BCD343D-0BF7-42AA-AA7B-8557206B996A}"/>
    <cellStyle name="inputDate 2 34 2 2" xfId="15876" xr:uid="{F8636FC7-020D-4C5C-9340-73FCFBA10814}"/>
    <cellStyle name="inputDate 2 34 3" xfId="15877" xr:uid="{4340D4A0-56DE-49AC-9E75-03875C959100}"/>
    <cellStyle name="inputDate 2 34 3 2" xfId="15878" xr:uid="{3244FC9A-4BE7-4971-86A2-139B40A38F74}"/>
    <cellStyle name="inputDate 2 34 4" xfId="15879" xr:uid="{1D4C92F8-647A-4B3F-94E3-17AFEC13A9F3}"/>
    <cellStyle name="inputDate 2 34 4 2" xfId="15880" xr:uid="{B1613B56-689B-404F-AFF7-63412ABD717C}"/>
    <cellStyle name="inputDate 2 34 5" xfId="15881" xr:uid="{E46C30CC-4C1B-4CE4-B663-FD46E2D4889D}"/>
    <cellStyle name="inputDate 2 34 5 2" xfId="15882" xr:uid="{703A6A96-AD69-4C14-85C8-29EF6B91BB17}"/>
    <cellStyle name="inputDate 2 34 6" xfId="15883" xr:uid="{36B87CFF-B36A-4C98-B3AA-7ACB47BBF63E}"/>
    <cellStyle name="inputDate 2 34 6 2" xfId="15884" xr:uid="{CA1C23EF-1792-4E84-B4ED-A30065CEAC89}"/>
    <cellStyle name="inputDate 2 34 7" xfId="15885" xr:uid="{1F673BDC-EA1E-42B4-8EEB-6E61D4289E0F}"/>
    <cellStyle name="inputDate 2 34 7 2" xfId="15886" xr:uid="{6614B6DE-365D-43C2-AF94-EC418E3134D8}"/>
    <cellStyle name="inputDate 2 34 8" xfId="15887" xr:uid="{3110598B-0C8D-4BCB-A53A-E2D3F7FC41EF}"/>
    <cellStyle name="inputDate 2 34 8 2" xfId="15888" xr:uid="{F60CBDC3-F003-4377-83FF-4AA0D7EE6FA7}"/>
    <cellStyle name="inputDate 2 34 9" xfId="15889" xr:uid="{EF4F6166-A362-4AE1-B887-6FC065044630}"/>
    <cellStyle name="inputDate 2 34 9 2" xfId="15890" xr:uid="{5D938D9E-ACEB-428C-9263-2579CCFFA4E4}"/>
    <cellStyle name="inputDate 2 35" xfId="15891" xr:uid="{7E767122-C0EE-4DEB-BC95-17218FB83D57}"/>
    <cellStyle name="inputDate 2 35 2" xfId="15892" xr:uid="{450639EE-9AE0-49CC-BD20-0DD4508701D1}"/>
    <cellStyle name="inputDate 2 4" xfId="15893" xr:uid="{FDB1EBB6-FF49-4903-A0ED-260E73E2D82B}"/>
    <cellStyle name="inputDate 2 4 10" xfId="15894" xr:uid="{2DD3C0ED-C5CA-468B-A652-9242A08D4FBC}"/>
    <cellStyle name="inputDate 2 4 10 2" xfId="15895" xr:uid="{424B2A5A-54A3-4308-A5C6-FBD2275FFDE5}"/>
    <cellStyle name="inputDate 2 4 11" xfId="15896" xr:uid="{F7A76C56-08FC-4488-A0AD-10B0DC1E92CF}"/>
    <cellStyle name="inputDate 2 4 11 2" xfId="15897" xr:uid="{688C0C06-B058-40CB-B26A-441F737B10E0}"/>
    <cellStyle name="inputDate 2 4 12" xfId="15898" xr:uid="{A6B2D2B9-6611-437B-A666-621049A1B25E}"/>
    <cellStyle name="inputDate 2 4 12 2" xfId="15899" xr:uid="{8B715655-CDBB-4FCB-94BA-3F96E9292949}"/>
    <cellStyle name="inputDate 2 4 13" xfId="15900" xr:uid="{014C1A1E-D974-437A-B93C-F0F498BBC635}"/>
    <cellStyle name="inputDate 2 4 13 2" xfId="15901" xr:uid="{F101AB63-DA9B-4195-B030-DF99BADE651A}"/>
    <cellStyle name="inputDate 2 4 14" xfId="15902" xr:uid="{7D4B1872-10ED-4F70-ACB6-AB4516154131}"/>
    <cellStyle name="inputDate 2 4 14 2" xfId="15903" xr:uid="{8E2122FF-6EC1-4870-9473-1EDB4A7FA250}"/>
    <cellStyle name="inputDate 2 4 15" xfId="15904" xr:uid="{5029BF26-E519-4258-94B8-E51DD9274733}"/>
    <cellStyle name="inputDate 2 4 2" xfId="15905" xr:uid="{CE6B6A10-F1EA-434D-B590-40DD681B702C}"/>
    <cellStyle name="inputDate 2 4 2 2" xfId="15906" xr:uid="{1E4F8923-A8CD-488E-8579-FA99E1677BBE}"/>
    <cellStyle name="inputDate 2 4 3" xfId="15907" xr:uid="{99322476-F2F5-480A-8ECC-8A358C3D1F7A}"/>
    <cellStyle name="inputDate 2 4 3 2" xfId="15908" xr:uid="{022563AC-E7EE-4759-8ABD-5380F5C305E7}"/>
    <cellStyle name="inputDate 2 4 4" xfId="15909" xr:uid="{FF283BE2-CCE1-4E8E-ABCC-45564C995B48}"/>
    <cellStyle name="inputDate 2 4 4 2" xfId="15910" xr:uid="{AC8C95F6-D7F4-4171-A452-EEE878F80B44}"/>
    <cellStyle name="inputDate 2 4 5" xfId="15911" xr:uid="{9EDC284E-7316-4255-94AC-AF28E8AB247D}"/>
    <cellStyle name="inputDate 2 4 5 2" xfId="15912" xr:uid="{D76C825E-5AF9-4885-9F9B-D706CB18FDE4}"/>
    <cellStyle name="inputDate 2 4 6" xfId="15913" xr:uid="{AC7AF2E1-FD41-4A6D-A3E5-47048A94C890}"/>
    <cellStyle name="inputDate 2 4 6 2" xfId="15914" xr:uid="{8BF1DD84-A28D-493E-B1B9-5B26B999B1AB}"/>
    <cellStyle name="inputDate 2 4 7" xfId="15915" xr:uid="{FEF47008-81D0-47C3-B8A3-D904A0F03DB4}"/>
    <cellStyle name="inputDate 2 4 7 2" xfId="15916" xr:uid="{4EF7C6FC-4896-48F0-B1D6-311383D42B84}"/>
    <cellStyle name="inputDate 2 4 8" xfId="15917" xr:uid="{84793553-2DD0-4E33-B032-C876CAF50F36}"/>
    <cellStyle name="inputDate 2 4 8 2" xfId="15918" xr:uid="{32716431-4477-4D8E-92B1-2B3F5624945A}"/>
    <cellStyle name="inputDate 2 4 9" xfId="15919" xr:uid="{2289E60D-3B91-4604-A04F-EE973B7966BD}"/>
    <cellStyle name="inputDate 2 4 9 2" xfId="15920" xr:uid="{B886DAAE-4C12-4200-B8E0-6BCFCE137782}"/>
    <cellStyle name="inputDate 2 5" xfId="15921" xr:uid="{99B5819C-E4B6-41AE-9188-CD85E81C5DF1}"/>
    <cellStyle name="inputDate 2 5 10" xfId="15922" xr:uid="{0FEA62F2-51CE-4325-9AA6-C23D5843D036}"/>
    <cellStyle name="inputDate 2 5 10 2" xfId="15923" xr:uid="{45CB7602-BCA4-415B-864C-0C56F98508FB}"/>
    <cellStyle name="inputDate 2 5 11" xfId="15924" xr:uid="{92F3D91F-0FA6-4100-A7DF-AED04CA4CD85}"/>
    <cellStyle name="inputDate 2 5 11 2" xfId="15925" xr:uid="{ED244253-1F9F-448A-9157-A51EC0D1D8F3}"/>
    <cellStyle name="inputDate 2 5 12" xfId="15926" xr:uid="{EAF89E74-41E6-44DB-B337-2EE610324499}"/>
    <cellStyle name="inputDate 2 5 12 2" xfId="15927" xr:uid="{C30B7212-7EF6-4250-A62D-0866AD483E6A}"/>
    <cellStyle name="inputDate 2 5 13" xfId="15928" xr:uid="{BE2BF651-4C9C-41E7-9C79-18ECF300BFE7}"/>
    <cellStyle name="inputDate 2 5 13 2" xfId="15929" xr:uid="{88110620-B6F6-4565-9C65-51A519AAEF00}"/>
    <cellStyle name="inputDate 2 5 14" xfId="15930" xr:uid="{1279AA36-7937-4B5F-8888-C395C728C4FA}"/>
    <cellStyle name="inputDate 2 5 14 2" xfId="15931" xr:uid="{DFE77583-D56A-47D6-9B30-5C185711DFBC}"/>
    <cellStyle name="inputDate 2 5 15" xfId="15932" xr:uid="{27A0AA2D-FE19-4F43-B348-E275F222B414}"/>
    <cellStyle name="inputDate 2 5 2" xfId="15933" xr:uid="{9B4E17BD-583D-46BB-BE79-241DCC08D261}"/>
    <cellStyle name="inputDate 2 5 2 2" xfId="15934" xr:uid="{77E11860-34E0-4B68-8EF3-B622F4ACBC88}"/>
    <cellStyle name="inputDate 2 5 3" xfId="15935" xr:uid="{E21F8741-7429-43DD-BC38-24E8824A4E87}"/>
    <cellStyle name="inputDate 2 5 3 2" xfId="15936" xr:uid="{C48DA499-9A72-4AAA-9C1D-088C8F1F3D59}"/>
    <cellStyle name="inputDate 2 5 4" xfId="15937" xr:uid="{E378EC8F-2036-455B-A945-89A6A1C0CDA6}"/>
    <cellStyle name="inputDate 2 5 4 2" xfId="15938" xr:uid="{D60E6DB9-F2F4-45FF-AC52-60CBFD163300}"/>
    <cellStyle name="inputDate 2 5 5" xfId="15939" xr:uid="{0DCD1969-A1A5-4112-91D2-85F1E730C90C}"/>
    <cellStyle name="inputDate 2 5 5 2" xfId="15940" xr:uid="{E9A510DA-290D-47C2-8542-3A4C1CF6612B}"/>
    <cellStyle name="inputDate 2 5 6" xfId="15941" xr:uid="{59856B20-DD6F-4562-A9EE-D2CB5AAC3D38}"/>
    <cellStyle name="inputDate 2 5 6 2" xfId="15942" xr:uid="{18AEB7EA-B644-4BC3-BA58-2FA90C2ADFB8}"/>
    <cellStyle name="inputDate 2 5 7" xfId="15943" xr:uid="{267FB378-7718-4CA8-BBD3-3C6E5C53EAE8}"/>
    <cellStyle name="inputDate 2 5 7 2" xfId="15944" xr:uid="{102694DC-D3CF-4B99-940B-950A6430D4BD}"/>
    <cellStyle name="inputDate 2 5 8" xfId="15945" xr:uid="{6097EB31-A3BD-4F49-922E-02CE2885729C}"/>
    <cellStyle name="inputDate 2 5 8 2" xfId="15946" xr:uid="{E480FEA1-C874-40E8-8678-9E1EEA0B0BBD}"/>
    <cellStyle name="inputDate 2 5 9" xfId="15947" xr:uid="{884C6202-58AF-4998-80A5-195E9A72888D}"/>
    <cellStyle name="inputDate 2 5 9 2" xfId="15948" xr:uid="{53304E1B-070F-4021-8155-A90B8C3CF448}"/>
    <cellStyle name="inputDate 2 6" xfId="15949" xr:uid="{E8A2D72E-CE5F-49A3-9328-E55FC3A2D10C}"/>
    <cellStyle name="inputDate 2 6 10" xfId="15950" xr:uid="{61865969-EEBC-4B5D-BF35-09971E82914D}"/>
    <cellStyle name="inputDate 2 6 10 2" xfId="15951" xr:uid="{18CA2896-F432-4861-8475-D56D9691A784}"/>
    <cellStyle name="inputDate 2 6 11" xfId="15952" xr:uid="{D9597A11-5CED-4287-9B41-E60A58433896}"/>
    <cellStyle name="inputDate 2 6 11 2" xfId="15953" xr:uid="{56B494FF-663A-4145-A82B-162BA5942CBD}"/>
    <cellStyle name="inputDate 2 6 12" xfId="15954" xr:uid="{A9FBC196-64FE-4D2C-A447-E5BBC860B467}"/>
    <cellStyle name="inputDate 2 6 12 2" xfId="15955" xr:uid="{0A902538-AB5D-45F2-8290-EB2968E9282F}"/>
    <cellStyle name="inputDate 2 6 13" xfId="15956" xr:uid="{112F227C-8F17-4BF0-83E8-DCB60C3934D4}"/>
    <cellStyle name="inputDate 2 6 13 2" xfId="15957" xr:uid="{877634F1-585B-4053-84BD-F78569144F21}"/>
    <cellStyle name="inputDate 2 6 14" xfId="15958" xr:uid="{DFD15782-801E-4A25-93C0-9E541F2F3960}"/>
    <cellStyle name="inputDate 2 6 14 2" xfId="15959" xr:uid="{F270151F-7869-4D6F-9FED-8CEC02869664}"/>
    <cellStyle name="inputDate 2 6 15" xfId="15960" xr:uid="{BDCC7962-2D40-45C9-9003-A539CC326B62}"/>
    <cellStyle name="inputDate 2 6 2" xfId="15961" xr:uid="{C14C49C0-2852-482A-A837-853A64626A17}"/>
    <cellStyle name="inputDate 2 6 2 2" xfId="15962" xr:uid="{BF914071-9560-48D5-BC10-5F2512B4807C}"/>
    <cellStyle name="inputDate 2 6 3" xfId="15963" xr:uid="{92DEEFAA-78FA-4ADA-B602-0F49F79E4329}"/>
    <cellStyle name="inputDate 2 6 3 2" xfId="15964" xr:uid="{1ACADC9A-CAFD-48EE-A08B-2ABEE87C0343}"/>
    <cellStyle name="inputDate 2 6 4" xfId="15965" xr:uid="{508B72B9-D762-4A00-9B47-269A41C25799}"/>
    <cellStyle name="inputDate 2 6 4 2" xfId="15966" xr:uid="{4095F67D-CF04-436B-8B5F-651833D50200}"/>
    <cellStyle name="inputDate 2 6 5" xfId="15967" xr:uid="{B0A28965-880D-4DFF-B0B1-EFD585A7F55E}"/>
    <cellStyle name="inputDate 2 6 5 2" xfId="15968" xr:uid="{C97FFBD2-54CC-4B19-8544-EA7FA9D77EA6}"/>
    <cellStyle name="inputDate 2 6 6" xfId="15969" xr:uid="{EC80E67D-059F-49B6-8CD0-494C07E0CC27}"/>
    <cellStyle name="inputDate 2 6 6 2" xfId="15970" xr:uid="{F3EDCA14-EB1C-43B2-B887-D5FFA9332B5F}"/>
    <cellStyle name="inputDate 2 6 7" xfId="15971" xr:uid="{83A71FDF-6E35-4E7B-B3A6-0B72B70A2DDA}"/>
    <cellStyle name="inputDate 2 6 7 2" xfId="15972" xr:uid="{00E696E2-0ECD-4D17-9595-FE21A4C6E5DE}"/>
    <cellStyle name="inputDate 2 6 8" xfId="15973" xr:uid="{F2D5EE1B-7491-4F99-9840-1C256CB2DD2D}"/>
    <cellStyle name="inputDate 2 6 8 2" xfId="15974" xr:uid="{F43E26C2-2A54-4802-A63C-F92DA17A4DB9}"/>
    <cellStyle name="inputDate 2 6 9" xfId="15975" xr:uid="{34918951-891C-4488-B0EB-F104C7FA401D}"/>
    <cellStyle name="inputDate 2 6 9 2" xfId="15976" xr:uid="{21D7E6C7-28E0-4E09-87B0-8B5FF0E44886}"/>
    <cellStyle name="inputDate 2 7" xfId="15977" xr:uid="{876FACC1-8DFC-45B4-A631-3E04D42EE018}"/>
    <cellStyle name="inputDate 2 7 10" xfId="15978" xr:uid="{B32A09C1-9434-4E24-93D4-38A825A341B2}"/>
    <cellStyle name="inputDate 2 7 10 2" xfId="15979" xr:uid="{37F3C78B-0F42-4177-A0E8-8C0B8D2DEAE6}"/>
    <cellStyle name="inputDate 2 7 11" xfId="15980" xr:uid="{EDCC505A-E8E3-4546-AD53-6C3E5796308C}"/>
    <cellStyle name="inputDate 2 7 11 2" xfId="15981" xr:uid="{7E60C5DC-5558-43A6-B6C1-3841D279BA56}"/>
    <cellStyle name="inputDate 2 7 12" xfId="15982" xr:uid="{97CA3F66-928F-4DBE-862A-4B40C3CD6043}"/>
    <cellStyle name="inputDate 2 7 12 2" xfId="15983" xr:uid="{19418AFB-C3A9-4DAC-A095-9B7EEB64E709}"/>
    <cellStyle name="inputDate 2 7 13" xfId="15984" xr:uid="{B4FF6FBB-474D-4B7A-9FAC-1FE8D224CE3D}"/>
    <cellStyle name="inputDate 2 7 13 2" xfId="15985" xr:uid="{C1EEB266-80CA-4225-8EEE-57E29817887C}"/>
    <cellStyle name="inputDate 2 7 14" xfId="15986" xr:uid="{E68B5EB2-185E-4F85-BA75-3C11DCC906F3}"/>
    <cellStyle name="inputDate 2 7 14 2" xfId="15987" xr:uid="{3192684D-D866-4BFD-8307-E827E23D6449}"/>
    <cellStyle name="inputDate 2 7 15" xfId="15988" xr:uid="{C60247B8-1AD0-4F74-9403-280860C8925E}"/>
    <cellStyle name="inputDate 2 7 2" xfId="15989" xr:uid="{B64BB101-5D7E-40C4-BBB0-8C67216EAADE}"/>
    <cellStyle name="inputDate 2 7 2 2" xfId="15990" xr:uid="{DE4A0740-9A51-47A9-B82D-7511CB7DC2AC}"/>
    <cellStyle name="inputDate 2 7 3" xfId="15991" xr:uid="{8984F654-6644-47A1-BD91-A09A5148D14E}"/>
    <cellStyle name="inputDate 2 7 3 2" xfId="15992" xr:uid="{7D8BAA4E-B5D1-4075-A531-1C40DFE92644}"/>
    <cellStyle name="inputDate 2 7 4" xfId="15993" xr:uid="{6A2834E1-C633-4718-AFC4-70E45AD2610C}"/>
    <cellStyle name="inputDate 2 7 4 2" xfId="15994" xr:uid="{6FD7000B-1578-4CDE-B457-F538BC2FD54F}"/>
    <cellStyle name="inputDate 2 7 5" xfId="15995" xr:uid="{0DF609C8-48CC-4918-BF8D-DDC0305D3B4D}"/>
    <cellStyle name="inputDate 2 7 5 2" xfId="15996" xr:uid="{3A9A2CA0-61E9-4536-A2A1-2AAF494040FE}"/>
    <cellStyle name="inputDate 2 7 6" xfId="15997" xr:uid="{7C918899-46DA-4B2D-9528-E8950947AB8D}"/>
    <cellStyle name="inputDate 2 7 6 2" xfId="15998" xr:uid="{45BAFAE8-D506-43D3-86DE-DE5989B93A68}"/>
    <cellStyle name="inputDate 2 7 7" xfId="15999" xr:uid="{FE3249EC-12F7-4754-992B-DAF4503599BA}"/>
    <cellStyle name="inputDate 2 7 7 2" xfId="16000" xr:uid="{B0A64679-8EA3-4669-9369-F45799364642}"/>
    <cellStyle name="inputDate 2 7 8" xfId="16001" xr:uid="{028ADADF-AE9D-4343-BA49-A292B464E63A}"/>
    <cellStyle name="inputDate 2 7 8 2" xfId="16002" xr:uid="{8AD4B3CB-3995-4A6C-9329-FFA10CFF1D29}"/>
    <cellStyle name="inputDate 2 7 9" xfId="16003" xr:uid="{4161A586-7B72-46BF-AE0D-B1CADB73FB5A}"/>
    <cellStyle name="inputDate 2 7 9 2" xfId="16004" xr:uid="{CDE6F6B4-3D7F-4F33-9757-D11FD825D2C8}"/>
    <cellStyle name="inputDate 2 8" xfId="16005" xr:uid="{ED05FE76-04A7-4DD2-89AE-C938194260DE}"/>
    <cellStyle name="inputDate 2 8 10" xfId="16006" xr:uid="{DFFDF023-70A0-47EA-8C5D-06FDC8FC4F53}"/>
    <cellStyle name="inputDate 2 8 10 2" xfId="16007" xr:uid="{097E0EA0-64DB-42EB-9E78-A2C5F139D519}"/>
    <cellStyle name="inputDate 2 8 11" xfId="16008" xr:uid="{97F74F70-54CB-47CF-BD23-D13F6EB8B391}"/>
    <cellStyle name="inputDate 2 8 11 2" xfId="16009" xr:uid="{6462AA51-91C5-4438-B324-6ACF9ACFE319}"/>
    <cellStyle name="inputDate 2 8 12" xfId="16010" xr:uid="{B8E98BE8-5745-4A5B-8D69-24229A61C38F}"/>
    <cellStyle name="inputDate 2 8 12 2" xfId="16011" xr:uid="{314DA8FA-2BF4-4952-B8B1-314DA3840C8A}"/>
    <cellStyle name="inputDate 2 8 13" xfId="16012" xr:uid="{26251A8B-FC62-4CAA-9CBD-740D7ED5A8D2}"/>
    <cellStyle name="inputDate 2 8 13 2" xfId="16013" xr:uid="{F92E5705-4B6F-43DC-887F-024CE5DE037B}"/>
    <cellStyle name="inputDate 2 8 14" xfId="16014" xr:uid="{C882FF7B-0D0A-44DE-B83B-FA64F1469B09}"/>
    <cellStyle name="inputDate 2 8 14 2" xfId="16015" xr:uid="{94203249-BF57-4555-8115-B80E282BD44E}"/>
    <cellStyle name="inputDate 2 8 15" xfId="16016" xr:uid="{2CE20D1D-5E88-4285-8DE4-70859C54CAC7}"/>
    <cellStyle name="inputDate 2 8 2" xfId="16017" xr:uid="{42CF059F-1988-4A55-B605-A498F8D3322E}"/>
    <cellStyle name="inputDate 2 8 2 2" xfId="16018" xr:uid="{F65E8BC5-6094-4A00-9C1A-CF7FFD759083}"/>
    <cellStyle name="inputDate 2 8 3" xfId="16019" xr:uid="{F316CA10-7DF4-4ECC-8532-EB740B9239DB}"/>
    <cellStyle name="inputDate 2 8 3 2" xfId="16020" xr:uid="{BB661816-F87E-4952-A62E-8463418A88BB}"/>
    <cellStyle name="inputDate 2 8 4" xfId="16021" xr:uid="{544DBD6F-E505-4D58-8459-391CD51AAB90}"/>
    <cellStyle name="inputDate 2 8 4 2" xfId="16022" xr:uid="{EA367694-C360-4D0F-9614-D6A56A2CCCED}"/>
    <cellStyle name="inputDate 2 8 5" xfId="16023" xr:uid="{0C6F844A-3DCF-413C-AD97-5E20A6305AD1}"/>
    <cellStyle name="inputDate 2 8 5 2" xfId="16024" xr:uid="{15221F17-BEA4-49B1-8AA0-649975B0C8EC}"/>
    <cellStyle name="inputDate 2 8 6" xfId="16025" xr:uid="{4C0076A1-6CEC-4D30-BF35-6125CC986296}"/>
    <cellStyle name="inputDate 2 8 6 2" xfId="16026" xr:uid="{90C30CFA-8B60-4503-9E21-A0FE38C62AB5}"/>
    <cellStyle name="inputDate 2 8 7" xfId="16027" xr:uid="{CEFA1DB4-3DB4-4903-AB33-071F2F21C2F3}"/>
    <cellStyle name="inputDate 2 8 7 2" xfId="16028" xr:uid="{33DBAEDA-730C-430E-9713-9FCD2B8B9010}"/>
    <cellStyle name="inputDate 2 8 8" xfId="16029" xr:uid="{951C9E46-86ED-4183-BB21-C9A5205769B5}"/>
    <cellStyle name="inputDate 2 8 8 2" xfId="16030" xr:uid="{227D7ED5-0EB3-47CD-B6F0-DC64A83D2781}"/>
    <cellStyle name="inputDate 2 8 9" xfId="16031" xr:uid="{0CE8B9F3-438A-4927-910D-7787758FCCA8}"/>
    <cellStyle name="inputDate 2 8 9 2" xfId="16032" xr:uid="{BA72EB74-FB30-4E9B-A38F-B09B15ACD9C5}"/>
    <cellStyle name="inputDate 2 9" xfId="16033" xr:uid="{C65AD431-CCB1-42E0-A00B-BDCF37C39F38}"/>
    <cellStyle name="inputDate 2 9 10" xfId="16034" xr:uid="{70A046ED-E326-4875-BA47-C7AB6DECA31B}"/>
    <cellStyle name="inputDate 2 9 10 2" xfId="16035" xr:uid="{D6077F92-31C6-4C4B-A097-F27657FE2D72}"/>
    <cellStyle name="inputDate 2 9 11" xfId="16036" xr:uid="{B0B88F76-1F2E-4E3A-B86B-B33C67FDA58F}"/>
    <cellStyle name="inputDate 2 9 11 2" xfId="16037" xr:uid="{943367CF-C9FD-4602-A4C3-9C1821D4786D}"/>
    <cellStyle name="inputDate 2 9 12" xfId="16038" xr:uid="{6FFC89F7-F38E-4E4B-9662-D8F54E3056C3}"/>
    <cellStyle name="inputDate 2 9 12 2" xfId="16039" xr:uid="{41D44D80-C4E2-4456-B815-A79503F01C06}"/>
    <cellStyle name="inputDate 2 9 13" xfId="16040" xr:uid="{9C6771D4-C2E0-4461-8F17-7C551B3DD0EE}"/>
    <cellStyle name="inputDate 2 9 13 2" xfId="16041" xr:uid="{7CF7AE7B-D78E-438A-BCB8-BBD3F4E0E9CC}"/>
    <cellStyle name="inputDate 2 9 14" xfId="16042" xr:uid="{EE66301A-F2C6-4C42-9CCE-651A2CD9DA5A}"/>
    <cellStyle name="inputDate 2 9 14 2" xfId="16043" xr:uid="{9AB334F5-0B8D-40EC-B8A0-F8F55D5C457D}"/>
    <cellStyle name="inputDate 2 9 15" xfId="16044" xr:uid="{D5070467-814E-4F94-8B88-64AAFE8D38AE}"/>
    <cellStyle name="inputDate 2 9 2" xfId="16045" xr:uid="{7F411E75-22B4-456A-BB18-23D987A98AFE}"/>
    <cellStyle name="inputDate 2 9 2 2" xfId="16046" xr:uid="{7821A047-BEDD-49DD-BA44-16059D25229C}"/>
    <cellStyle name="inputDate 2 9 3" xfId="16047" xr:uid="{EDF05CED-5AA1-4845-88A2-14D15ECA5891}"/>
    <cellStyle name="inputDate 2 9 3 2" xfId="16048" xr:uid="{AB8D093A-A66C-4B2B-B732-AC1D022DD504}"/>
    <cellStyle name="inputDate 2 9 4" xfId="16049" xr:uid="{32167DCC-9447-4DD8-824C-0F730D963006}"/>
    <cellStyle name="inputDate 2 9 4 2" xfId="16050" xr:uid="{451FEEDA-C049-4BAE-8F12-7DFA592C2D38}"/>
    <cellStyle name="inputDate 2 9 5" xfId="16051" xr:uid="{EB3CB501-0EC1-46AF-84C2-C1747F93C6DF}"/>
    <cellStyle name="inputDate 2 9 5 2" xfId="16052" xr:uid="{CA4B9F1B-33F6-40F3-AB5C-756ED55FBA4D}"/>
    <cellStyle name="inputDate 2 9 6" xfId="16053" xr:uid="{58CC7CA4-E3BB-4D7F-95BF-E222B63DFA91}"/>
    <cellStyle name="inputDate 2 9 6 2" xfId="16054" xr:uid="{72F9C869-B650-4EC7-955E-FAFFE2ED699C}"/>
    <cellStyle name="inputDate 2 9 7" xfId="16055" xr:uid="{B54EDE47-425D-4165-993A-7D26B3D7C7BC}"/>
    <cellStyle name="inputDate 2 9 7 2" xfId="16056" xr:uid="{F41ACF04-81EC-495B-8CB5-2D19DF74F116}"/>
    <cellStyle name="inputDate 2 9 8" xfId="16057" xr:uid="{45133665-D575-4F23-93D0-73A18C2E0280}"/>
    <cellStyle name="inputDate 2 9 8 2" xfId="16058" xr:uid="{6D790360-7C31-4FFB-B278-6BC19359453C}"/>
    <cellStyle name="inputDate 2 9 9" xfId="16059" xr:uid="{0E7581BE-6FC2-4698-B994-2D23FCD09E06}"/>
    <cellStyle name="inputDate 2 9 9 2" xfId="16060" xr:uid="{41231D93-04EB-4139-865C-9D234CE97AA2}"/>
    <cellStyle name="inputExposure" xfId="16061" xr:uid="{5B3E21F8-A1E7-4597-BF5B-58A03D3E9808}"/>
    <cellStyle name="inputExposure 10" xfId="16062" xr:uid="{EB902F81-DB97-41F4-AFEA-ED8E430E4E11}"/>
    <cellStyle name="inputExposure 10 10" xfId="16063" xr:uid="{5303DD52-B517-4DB7-928B-1CEB62E78D39}"/>
    <cellStyle name="inputExposure 10 10 2" xfId="16064" xr:uid="{997FC457-C216-4AB4-912D-76A7498B4909}"/>
    <cellStyle name="inputExposure 10 11" xfId="16065" xr:uid="{B924CA5B-769E-429C-B0E9-4FE28D32E200}"/>
    <cellStyle name="inputExposure 10 11 2" xfId="16066" xr:uid="{EC50678A-3E55-4656-98F4-51CFDB860C42}"/>
    <cellStyle name="inputExposure 10 12" xfId="16067" xr:uid="{6B8E09AA-7F55-48BE-BB0A-F8C32861137F}"/>
    <cellStyle name="inputExposure 10 12 2" xfId="16068" xr:uid="{52EACC5B-4F3A-45C4-B20E-08E9DED6E457}"/>
    <cellStyle name="inputExposure 10 13" xfId="16069" xr:uid="{655CDA05-1182-43CA-BEF9-186AF1D5491A}"/>
    <cellStyle name="inputExposure 10 13 2" xfId="16070" xr:uid="{919E8F10-7470-4A66-82AF-93B9FB6EC42B}"/>
    <cellStyle name="inputExposure 10 14" xfId="16071" xr:uid="{8A0F306A-F42A-49A2-AAD8-A694912C83FC}"/>
    <cellStyle name="inputExposure 10 14 2" xfId="16072" xr:uid="{5FCBADD6-ACBD-4499-AB97-451C23169525}"/>
    <cellStyle name="inputExposure 10 15" xfId="16073" xr:uid="{3036FECE-CA60-4CF0-A399-9043D3A68C0B}"/>
    <cellStyle name="inputExposure 10 2" xfId="16074" xr:uid="{9981A1CC-F552-4D12-B5D7-28763DC153DE}"/>
    <cellStyle name="inputExposure 10 2 2" xfId="16075" xr:uid="{44FF101F-D190-4106-A1C9-4E50F9679B57}"/>
    <cellStyle name="inputExposure 10 3" xfId="16076" xr:uid="{ACDA7FAF-9DF5-41E0-A2F2-1970A5B01414}"/>
    <cellStyle name="inputExposure 10 3 2" xfId="16077" xr:uid="{EB5A4A49-A3E1-4F4F-B281-9DD093A135A8}"/>
    <cellStyle name="inputExposure 10 4" xfId="16078" xr:uid="{126BA85D-49E0-4539-A5B6-A773E6520B53}"/>
    <cellStyle name="inputExposure 10 4 2" xfId="16079" xr:uid="{A623B444-9434-4C23-A244-9EAD9782BBBF}"/>
    <cellStyle name="inputExposure 10 5" xfId="16080" xr:uid="{2825FC8A-5EDC-4C69-9DFE-E56F8120D7FE}"/>
    <cellStyle name="inputExposure 10 5 2" xfId="16081" xr:uid="{C5FD4661-2EB8-4522-91AF-394B475CA9D3}"/>
    <cellStyle name="inputExposure 10 6" xfId="16082" xr:uid="{B21E4482-7A64-43BD-9CC7-26D3AB4F9DD8}"/>
    <cellStyle name="inputExposure 10 6 2" xfId="16083" xr:uid="{0E76D7CA-654D-4233-9D7F-E86CAB059F2B}"/>
    <cellStyle name="inputExposure 10 7" xfId="16084" xr:uid="{3BBDFF72-BBB7-4086-8049-A230FCFE978B}"/>
    <cellStyle name="inputExposure 10 7 2" xfId="16085" xr:uid="{3577296D-D8B7-4EB2-B2DF-EBF64E685F8C}"/>
    <cellStyle name="inputExposure 10 8" xfId="16086" xr:uid="{18D0593F-AFC6-431D-9541-3B2EC4589844}"/>
    <cellStyle name="inputExposure 10 8 2" xfId="16087" xr:uid="{00E164FE-2697-4190-A8FB-BEABB28974D7}"/>
    <cellStyle name="inputExposure 10 9" xfId="16088" xr:uid="{B658C1B5-9FA2-41B8-ACAF-E7015959C98E}"/>
    <cellStyle name="inputExposure 10 9 2" xfId="16089" xr:uid="{7FDB006C-4E3C-46EB-A33D-F5024D1B108B}"/>
    <cellStyle name="inputExposure 11" xfId="16090" xr:uid="{1A23D112-1E08-4A29-BEB2-66BF5B007427}"/>
    <cellStyle name="inputExposure 11 10" xfId="16091" xr:uid="{5CF7D34C-7D32-4BCC-BAAD-2A2A7996E4A9}"/>
    <cellStyle name="inputExposure 11 10 2" xfId="16092" xr:uid="{64068894-06BE-4E41-9043-10EBC52E0D57}"/>
    <cellStyle name="inputExposure 11 11" xfId="16093" xr:uid="{62519C04-FE1B-4200-8BDB-32DC91D5F939}"/>
    <cellStyle name="inputExposure 11 11 2" xfId="16094" xr:uid="{8C26DDDF-8C54-49C6-BDE6-283B844A8314}"/>
    <cellStyle name="inputExposure 11 12" xfId="16095" xr:uid="{74E459C9-A55A-44C8-BF4D-34808CAE499F}"/>
    <cellStyle name="inputExposure 11 12 2" xfId="16096" xr:uid="{545FA3A4-4FAB-4346-8274-8DECE133108C}"/>
    <cellStyle name="inputExposure 11 13" xfId="16097" xr:uid="{10F294EB-3EA4-41FF-A460-C9562B484FE2}"/>
    <cellStyle name="inputExposure 11 13 2" xfId="16098" xr:uid="{22F93CB6-6B70-42FC-A658-061C81DB5878}"/>
    <cellStyle name="inputExposure 11 14" xfId="16099" xr:uid="{EA1B26AE-E4CA-4191-ADD3-D3CD3F72D8BD}"/>
    <cellStyle name="inputExposure 11 14 2" xfId="16100" xr:uid="{05F07626-A623-4A6D-AB95-1CEDE9195423}"/>
    <cellStyle name="inputExposure 11 15" xfId="16101" xr:uid="{C3B1DC71-FF06-484B-8014-19FFEC3816A6}"/>
    <cellStyle name="inputExposure 11 2" xfId="16102" xr:uid="{5478F11D-C0EE-4014-B49B-A16D9CE0D5A4}"/>
    <cellStyle name="inputExposure 11 2 2" xfId="16103" xr:uid="{3145E872-8D9C-46CE-8048-120E4D095613}"/>
    <cellStyle name="inputExposure 11 3" xfId="16104" xr:uid="{0174BF9E-7529-4D39-B3D6-F7E5164827C9}"/>
    <cellStyle name="inputExposure 11 3 2" xfId="16105" xr:uid="{87673BEF-604F-4ABB-B454-B95C048A1BE5}"/>
    <cellStyle name="inputExposure 11 4" xfId="16106" xr:uid="{7F70F0BD-9298-468D-B121-812B682EF01D}"/>
    <cellStyle name="inputExposure 11 4 2" xfId="16107" xr:uid="{2B9408A1-CB95-4501-8C19-469E66B21C90}"/>
    <cellStyle name="inputExposure 11 5" xfId="16108" xr:uid="{A8B15780-B51A-4CEE-9309-BE72D7DA2660}"/>
    <cellStyle name="inputExposure 11 5 2" xfId="16109" xr:uid="{F7B1DBFC-46EA-45CB-963C-FFDD4FEDBB67}"/>
    <cellStyle name="inputExposure 11 6" xfId="16110" xr:uid="{FC57C9E3-4747-47A7-AD5F-5C397302923D}"/>
    <cellStyle name="inputExposure 11 6 2" xfId="16111" xr:uid="{458DD40E-20A0-4EFC-9CF3-65913B59F9A8}"/>
    <cellStyle name="inputExposure 11 7" xfId="16112" xr:uid="{02114496-6018-44D2-B926-A226A105816F}"/>
    <cellStyle name="inputExposure 11 7 2" xfId="16113" xr:uid="{B79D993B-0479-4AF1-8C8F-1B7D1ACCF797}"/>
    <cellStyle name="inputExposure 11 8" xfId="16114" xr:uid="{7708435A-F278-41A0-B47F-AE75F0AD67E7}"/>
    <cellStyle name="inputExposure 11 8 2" xfId="16115" xr:uid="{0C1CA8F8-1948-4AAD-84D7-F031786B6379}"/>
    <cellStyle name="inputExposure 11 9" xfId="16116" xr:uid="{CA294774-90B5-4289-85CE-E3EAAD0F2D8E}"/>
    <cellStyle name="inputExposure 11 9 2" xfId="16117" xr:uid="{8EA211A2-192C-4051-BA6B-6837A603FFE6}"/>
    <cellStyle name="inputExposure 12" xfId="16118" xr:uid="{8643B816-E0B2-4DF4-91C5-B7D0CB1A79A2}"/>
    <cellStyle name="inputExposure 12 10" xfId="16119" xr:uid="{AC340B66-FCEC-4AAF-97DF-6D2F32628A8E}"/>
    <cellStyle name="inputExposure 12 10 2" xfId="16120" xr:uid="{F9DB44EC-2EB0-4B3F-84EA-AFB75632758B}"/>
    <cellStyle name="inputExposure 12 11" xfId="16121" xr:uid="{C5112C3B-7BB8-4FBF-83D9-B227BF2F0BFF}"/>
    <cellStyle name="inputExposure 12 11 2" xfId="16122" xr:uid="{0FC86F37-A3D2-49FE-963B-5DBFC7FFBD2E}"/>
    <cellStyle name="inputExposure 12 12" xfId="16123" xr:uid="{CC37DB51-7A4B-4E84-A322-B91F02F39EF8}"/>
    <cellStyle name="inputExposure 12 12 2" xfId="16124" xr:uid="{3A83AD12-E4C1-4743-81F9-6BB95A6E1DD8}"/>
    <cellStyle name="inputExposure 12 13" xfId="16125" xr:uid="{197D790E-0500-4AD7-85BF-8826BEC83F0E}"/>
    <cellStyle name="inputExposure 12 13 2" xfId="16126" xr:uid="{0B4A043B-B329-4140-91AA-55CF428D5A12}"/>
    <cellStyle name="inputExposure 12 14" xfId="16127" xr:uid="{5D8D68CA-20F2-4E21-8E22-BA92DCEF4B93}"/>
    <cellStyle name="inputExposure 12 14 2" xfId="16128" xr:uid="{32C3E075-A4FF-414C-A263-3A28249405E0}"/>
    <cellStyle name="inputExposure 12 15" xfId="16129" xr:uid="{8079E1FF-4E6D-4893-AB42-96726D74E7DB}"/>
    <cellStyle name="inputExposure 12 2" xfId="16130" xr:uid="{F477E751-295E-4494-BAB4-BFBC5F354FDF}"/>
    <cellStyle name="inputExposure 12 2 2" xfId="16131" xr:uid="{9D086C40-14D1-4D12-8E03-B231DB2B7DBA}"/>
    <cellStyle name="inputExposure 12 3" xfId="16132" xr:uid="{31F65F0F-EB71-430B-AB0D-8508B82888A2}"/>
    <cellStyle name="inputExposure 12 3 2" xfId="16133" xr:uid="{535A157C-0BC1-40C0-AD6B-67522638000F}"/>
    <cellStyle name="inputExposure 12 4" xfId="16134" xr:uid="{EB2B7972-CDBF-430F-AAD9-C15FE6214ABB}"/>
    <cellStyle name="inputExposure 12 4 2" xfId="16135" xr:uid="{BE05C718-8A17-48AA-8ED1-314DEE89728D}"/>
    <cellStyle name="inputExposure 12 5" xfId="16136" xr:uid="{0127744D-2A1A-4DE2-B055-C00700281256}"/>
    <cellStyle name="inputExposure 12 5 2" xfId="16137" xr:uid="{B9A29C6A-EE16-4A6A-8DC6-977510BC7757}"/>
    <cellStyle name="inputExposure 12 6" xfId="16138" xr:uid="{6F24DD4F-B400-40DC-B9F1-F1B69A1C4B0F}"/>
    <cellStyle name="inputExposure 12 6 2" xfId="16139" xr:uid="{8BC1D59B-562C-42F8-AF2E-04654B57E49C}"/>
    <cellStyle name="inputExposure 12 7" xfId="16140" xr:uid="{364BEAFC-F375-455D-9FB5-DD3DAE44F9CF}"/>
    <cellStyle name="inputExposure 12 7 2" xfId="16141" xr:uid="{1281710A-C1AD-495E-990C-05B9FA983D94}"/>
    <cellStyle name="inputExposure 12 8" xfId="16142" xr:uid="{2620930E-0C3F-4FDA-8B75-F4665DCB3052}"/>
    <cellStyle name="inputExposure 12 8 2" xfId="16143" xr:uid="{DB4CE5E8-A15C-4C73-AB82-5B27DAA19391}"/>
    <cellStyle name="inputExposure 12 9" xfId="16144" xr:uid="{9B6E59F0-1A36-4961-8E88-8AB914D8333E}"/>
    <cellStyle name="inputExposure 12 9 2" xfId="16145" xr:uid="{E4964F6A-1C1C-4D43-8A5A-B0977C756C3C}"/>
    <cellStyle name="inputExposure 13" xfId="16146" xr:uid="{573D6630-DE07-4211-B770-102D002F5090}"/>
    <cellStyle name="inputExposure 13 10" xfId="16147" xr:uid="{4E2ED158-2EDD-47FC-9A45-A36BC5FA040C}"/>
    <cellStyle name="inputExposure 13 10 2" xfId="16148" xr:uid="{CDAE6E9F-907C-4489-819B-4279B504F2FD}"/>
    <cellStyle name="inputExposure 13 11" xfId="16149" xr:uid="{8B69F1FB-3BE4-4796-975C-8BF113BE1D19}"/>
    <cellStyle name="inputExposure 13 11 2" xfId="16150" xr:uid="{CF655791-04EE-4385-A467-51721DA1EB47}"/>
    <cellStyle name="inputExposure 13 12" xfId="16151" xr:uid="{04673ED8-EE01-4653-A82C-5F9140A72159}"/>
    <cellStyle name="inputExposure 13 12 2" xfId="16152" xr:uid="{CF581A82-6A20-4762-AE20-664C840E6A68}"/>
    <cellStyle name="inputExposure 13 13" xfId="16153" xr:uid="{463BEF8B-6CCC-400F-A662-9E46DB39977F}"/>
    <cellStyle name="inputExposure 13 13 2" xfId="16154" xr:uid="{2A8709D4-17A0-4D1B-A04A-0531C7FB66A0}"/>
    <cellStyle name="inputExposure 13 14" xfId="16155" xr:uid="{A508DF39-C447-4E52-AE0C-B128890D8743}"/>
    <cellStyle name="inputExposure 13 14 2" xfId="16156" xr:uid="{582DB8E5-B2E0-4388-9E47-C576520769BC}"/>
    <cellStyle name="inputExposure 13 15" xfId="16157" xr:uid="{26EEC7B6-3EA5-4792-BE01-29383B662428}"/>
    <cellStyle name="inputExposure 13 2" xfId="16158" xr:uid="{C4212C3E-5F50-4DD4-8C3E-ED0E619E030D}"/>
    <cellStyle name="inputExposure 13 2 2" xfId="16159" xr:uid="{0E91E727-8E93-42CB-A664-E440191F0F3E}"/>
    <cellStyle name="inputExposure 13 3" xfId="16160" xr:uid="{D5242ED7-9622-4510-88B1-6F9158120D2A}"/>
    <cellStyle name="inputExposure 13 3 2" xfId="16161" xr:uid="{7F1F234B-AF18-4191-B9D4-487A9AB97B1A}"/>
    <cellStyle name="inputExposure 13 4" xfId="16162" xr:uid="{3EAE564A-4792-4BB2-BC39-6D6C22D308AD}"/>
    <cellStyle name="inputExposure 13 4 2" xfId="16163" xr:uid="{25DE6369-D972-4BBB-9853-4292B7982B3C}"/>
    <cellStyle name="inputExposure 13 5" xfId="16164" xr:uid="{2AD10E60-8D6B-40B7-BD0C-C16E2675570E}"/>
    <cellStyle name="inputExposure 13 5 2" xfId="16165" xr:uid="{0FD211E8-BCE2-48BF-A2A6-06B1574B84EC}"/>
    <cellStyle name="inputExposure 13 6" xfId="16166" xr:uid="{7AB46FFD-57D2-4909-AB2F-2777DA0686EC}"/>
    <cellStyle name="inputExposure 13 6 2" xfId="16167" xr:uid="{6D979173-D8C0-4B6D-AA3F-2791EE0EB324}"/>
    <cellStyle name="inputExposure 13 7" xfId="16168" xr:uid="{3D3F062C-1B45-4B02-BDC6-0CC8FAAAB2A1}"/>
    <cellStyle name="inputExposure 13 7 2" xfId="16169" xr:uid="{EB91B741-FD77-4D92-97D9-60C060ADFD38}"/>
    <cellStyle name="inputExposure 13 8" xfId="16170" xr:uid="{246F1665-A03B-4661-894B-44EA1F94FB8B}"/>
    <cellStyle name="inputExposure 13 8 2" xfId="16171" xr:uid="{C1277E87-CDEA-4BC8-B702-A48803A99049}"/>
    <cellStyle name="inputExposure 13 9" xfId="16172" xr:uid="{791A68AB-D3C6-4756-A95D-67B8E7B30B9D}"/>
    <cellStyle name="inputExposure 13 9 2" xfId="16173" xr:uid="{A586C214-F136-4498-B3BC-9F7259366818}"/>
    <cellStyle name="inputExposure 14" xfId="16174" xr:uid="{78E493C5-EF30-4891-86AE-1374C67E12E6}"/>
    <cellStyle name="inputExposure 14 2" xfId="16175" xr:uid="{539765CB-3595-4C38-8169-0D7A2396D587}"/>
    <cellStyle name="inputExposure 15" xfId="16176" xr:uid="{6418D509-4386-4C3D-8DA0-FAF59B4224AC}"/>
    <cellStyle name="inputExposure 15 2" xfId="16177" xr:uid="{15481E18-310B-4E81-A713-545C983B3948}"/>
    <cellStyle name="inputExposure 16" xfId="16178" xr:uid="{5AF3684E-240E-441F-91F0-134D7FD77431}"/>
    <cellStyle name="inputExposure 16 2" xfId="16179" xr:uid="{7D5EEE02-5891-4AEF-BF9F-621877434A0E}"/>
    <cellStyle name="inputExposure 2" xfId="16180" xr:uid="{3EA569DE-8ACF-47FC-A50F-DB9C8E68A684}"/>
    <cellStyle name="inputExposure 2 10" xfId="16181" xr:uid="{FF6BF507-5790-4A8B-997E-45D7DC7FD3A5}"/>
    <cellStyle name="inputExposure 2 10 10" xfId="16182" xr:uid="{0B80C039-344A-460D-81EE-914389C22E25}"/>
    <cellStyle name="inputExposure 2 10 10 2" xfId="16183" xr:uid="{94B87AB2-540F-48A2-9B19-95BB9032791D}"/>
    <cellStyle name="inputExposure 2 10 11" xfId="16184" xr:uid="{EB90F9FF-1656-41B0-AEE4-13ABE08FF0D8}"/>
    <cellStyle name="inputExposure 2 10 11 2" xfId="16185" xr:uid="{1AFF79DF-FA0F-4175-9BB1-2B34F7892EF2}"/>
    <cellStyle name="inputExposure 2 10 12" xfId="16186" xr:uid="{DA5A7837-A4E1-4A4D-A8BC-22E0A99DDE4D}"/>
    <cellStyle name="inputExposure 2 10 12 2" xfId="16187" xr:uid="{DF2A7C8F-CD98-4314-8C88-F1C383F7B45D}"/>
    <cellStyle name="inputExposure 2 10 13" xfId="16188" xr:uid="{0262B20E-7D72-4153-B40D-3B9F9172CD41}"/>
    <cellStyle name="inputExposure 2 10 13 2" xfId="16189" xr:uid="{A53098E5-F2A9-427F-814B-9C8ECB448360}"/>
    <cellStyle name="inputExposure 2 10 14" xfId="16190" xr:uid="{F077D389-EC84-4CA2-9A6D-01502E5FF550}"/>
    <cellStyle name="inputExposure 2 10 14 2" xfId="16191" xr:uid="{F3492698-4AD3-48EC-AF03-2517A7D2F874}"/>
    <cellStyle name="inputExposure 2 10 15" xfId="16192" xr:uid="{0DBB0228-24F9-4CED-8EEF-D6FD711FA414}"/>
    <cellStyle name="inputExposure 2 10 2" xfId="16193" xr:uid="{C4F4F2AC-3DCD-44D6-A346-731BFC5C6E7D}"/>
    <cellStyle name="inputExposure 2 10 2 2" xfId="16194" xr:uid="{AF67824A-D63F-4F0B-9226-875E9472E6EA}"/>
    <cellStyle name="inputExposure 2 10 3" xfId="16195" xr:uid="{3EB132F8-649E-45E0-B8EA-44FC57E3125F}"/>
    <cellStyle name="inputExposure 2 10 3 2" xfId="16196" xr:uid="{19176F40-21CC-4E11-9338-31E3B02DDE5D}"/>
    <cellStyle name="inputExposure 2 10 4" xfId="16197" xr:uid="{9A85045F-7907-4B5A-A5C7-067E6290B942}"/>
    <cellStyle name="inputExposure 2 10 4 2" xfId="16198" xr:uid="{99D9A388-7AC5-4E23-BC0A-C73BB7422950}"/>
    <cellStyle name="inputExposure 2 10 5" xfId="16199" xr:uid="{0F537059-CE72-4BCD-8411-0952E6B75661}"/>
    <cellStyle name="inputExposure 2 10 5 2" xfId="16200" xr:uid="{79683320-0F75-457B-B222-93BADD75AFBF}"/>
    <cellStyle name="inputExposure 2 10 6" xfId="16201" xr:uid="{3619BFCC-3423-4259-AB5B-94C3B4225EF1}"/>
    <cellStyle name="inputExposure 2 10 6 2" xfId="16202" xr:uid="{E0685842-ACF0-42F7-9BC4-87A6878A326C}"/>
    <cellStyle name="inputExposure 2 10 7" xfId="16203" xr:uid="{43E7B189-3788-467C-9371-C1A0C28D59A9}"/>
    <cellStyle name="inputExposure 2 10 7 2" xfId="16204" xr:uid="{AEC3F48F-7198-4367-8A8D-C3357EFFA8EE}"/>
    <cellStyle name="inputExposure 2 10 8" xfId="16205" xr:uid="{57F2D22B-3C25-4249-AA83-87DE4A13C5F6}"/>
    <cellStyle name="inputExposure 2 10 8 2" xfId="16206" xr:uid="{E5A45F9B-3A1C-4EDE-AF86-689EBCD233E3}"/>
    <cellStyle name="inputExposure 2 10 9" xfId="16207" xr:uid="{F72F24DD-8B82-4D60-9542-AA7EF0CDC3B3}"/>
    <cellStyle name="inputExposure 2 10 9 2" xfId="16208" xr:uid="{E83465F7-40CE-4920-B9D6-CBA18D14B0A9}"/>
    <cellStyle name="inputExposure 2 11" xfId="16209" xr:uid="{95DF8DCD-CF5A-49EA-BD2C-29D798D06DB6}"/>
    <cellStyle name="inputExposure 2 11 10" xfId="16210" xr:uid="{4E59D21D-0E1C-4676-A0A6-CE86D0039CA5}"/>
    <cellStyle name="inputExposure 2 11 10 2" xfId="16211" xr:uid="{E454A585-DB3E-4448-8480-B9E22C82B623}"/>
    <cellStyle name="inputExposure 2 11 11" xfId="16212" xr:uid="{8F0B8F64-FE24-4515-805F-F674F96F9D5A}"/>
    <cellStyle name="inputExposure 2 11 11 2" xfId="16213" xr:uid="{46FF4052-14F4-4BF5-9F04-7BCED8B2EDC1}"/>
    <cellStyle name="inputExposure 2 11 12" xfId="16214" xr:uid="{6BDE7B85-F5A6-4468-88C7-10C0C5417B82}"/>
    <cellStyle name="inputExposure 2 11 12 2" xfId="16215" xr:uid="{5B521667-C3D2-48AB-AC23-1CC44A4A95C2}"/>
    <cellStyle name="inputExposure 2 11 13" xfId="16216" xr:uid="{D9CC4486-E06D-4571-8F6E-A4BF8BB4784C}"/>
    <cellStyle name="inputExposure 2 11 13 2" xfId="16217" xr:uid="{7FB5D1A8-60CA-4B49-A328-ABF015E8A7A3}"/>
    <cellStyle name="inputExposure 2 11 14" xfId="16218" xr:uid="{A49ECD13-EF93-4728-ABF0-558EF788A14D}"/>
    <cellStyle name="inputExposure 2 11 14 2" xfId="16219" xr:uid="{1D04F8FC-13A0-4102-AE59-961597C34E51}"/>
    <cellStyle name="inputExposure 2 11 15" xfId="16220" xr:uid="{FB5F5CD0-DA92-49F3-9E41-25322CDC8318}"/>
    <cellStyle name="inputExposure 2 11 2" xfId="16221" xr:uid="{38ED7DE5-7D83-4E4C-A1D5-F9147084DF4A}"/>
    <cellStyle name="inputExposure 2 11 2 2" xfId="16222" xr:uid="{CAEAFECE-A5B2-4F59-B975-382FAB1EB002}"/>
    <cellStyle name="inputExposure 2 11 3" xfId="16223" xr:uid="{B4C86BB3-5836-4D89-BF90-23BE5BE5FF32}"/>
    <cellStyle name="inputExposure 2 11 3 2" xfId="16224" xr:uid="{760055DF-073E-4A06-A678-E960827A7B96}"/>
    <cellStyle name="inputExposure 2 11 4" xfId="16225" xr:uid="{ABB634E5-7D8D-42AB-8940-0B7849AB69E5}"/>
    <cellStyle name="inputExposure 2 11 4 2" xfId="16226" xr:uid="{4A7E9F5E-87D3-43F7-9513-2F10C16714C5}"/>
    <cellStyle name="inputExposure 2 11 5" xfId="16227" xr:uid="{B821EB12-0609-4FCC-AFAC-60FCDE28B203}"/>
    <cellStyle name="inputExposure 2 11 5 2" xfId="16228" xr:uid="{46365D6E-2340-483B-A6D0-A7B5F2225B21}"/>
    <cellStyle name="inputExposure 2 11 6" xfId="16229" xr:uid="{EE00FF3E-4C0B-474C-82E2-E85661711A0B}"/>
    <cellStyle name="inputExposure 2 11 6 2" xfId="16230" xr:uid="{47765BAC-0214-4764-A804-372A663B1A8B}"/>
    <cellStyle name="inputExposure 2 11 7" xfId="16231" xr:uid="{052D87AE-DA0D-482F-BF35-4FE2BD30BEC0}"/>
    <cellStyle name="inputExposure 2 11 7 2" xfId="16232" xr:uid="{191CF18C-D40B-40DF-B4B3-FAD9A11B6290}"/>
    <cellStyle name="inputExposure 2 11 8" xfId="16233" xr:uid="{2CECBA3C-240F-4120-879A-AB939FC230B0}"/>
    <cellStyle name="inputExposure 2 11 8 2" xfId="16234" xr:uid="{F3D8EC98-C3DC-49E5-A016-9F5262672470}"/>
    <cellStyle name="inputExposure 2 11 9" xfId="16235" xr:uid="{3D9675AD-25F6-4AE9-B73C-76BB2EF57BE9}"/>
    <cellStyle name="inputExposure 2 11 9 2" xfId="16236" xr:uid="{F7049B1E-0BAA-4E95-BAD2-5D09F1BD9393}"/>
    <cellStyle name="inputExposure 2 12" xfId="16237" xr:uid="{5E0DBFBA-2274-4FF0-AB23-C8810B8E9AE0}"/>
    <cellStyle name="inputExposure 2 12 10" xfId="16238" xr:uid="{AC31DBC8-0483-4906-B357-279427604133}"/>
    <cellStyle name="inputExposure 2 12 10 2" xfId="16239" xr:uid="{723C8040-B116-4862-A087-0D87B7B3752D}"/>
    <cellStyle name="inputExposure 2 12 11" xfId="16240" xr:uid="{CA6ABFAC-F16B-4C54-86E4-708A38700F67}"/>
    <cellStyle name="inputExposure 2 12 11 2" xfId="16241" xr:uid="{714AC3EF-8E33-45B8-A21D-21BE0A5FC81F}"/>
    <cellStyle name="inputExposure 2 12 12" xfId="16242" xr:uid="{AB29F05B-9C6B-4087-B8EC-64EA0C9F00C0}"/>
    <cellStyle name="inputExposure 2 12 12 2" xfId="16243" xr:uid="{4B5E55BE-E85F-4557-8178-B53736311CE4}"/>
    <cellStyle name="inputExposure 2 12 13" xfId="16244" xr:uid="{94A6BD0F-E2C5-418D-A298-602BEC62DD70}"/>
    <cellStyle name="inputExposure 2 12 13 2" xfId="16245" xr:uid="{E952FF9E-4B09-4EA8-B85C-A27F3BD113B9}"/>
    <cellStyle name="inputExposure 2 12 14" xfId="16246" xr:uid="{2F1F89AB-9989-4F5D-ACEB-FEAC120480B8}"/>
    <cellStyle name="inputExposure 2 12 14 2" xfId="16247" xr:uid="{5AB919F5-9E9B-4F1D-9A4D-84A4BCD32DCF}"/>
    <cellStyle name="inputExposure 2 12 15" xfId="16248" xr:uid="{E4AD9F43-FF11-4F56-9456-75B4E0D546E8}"/>
    <cellStyle name="inputExposure 2 12 2" xfId="16249" xr:uid="{F8577DD5-C1C1-4521-B56A-50790C1E3035}"/>
    <cellStyle name="inputExposure 2 12 2 2" xfId="16250" xr:uid="{EECA9993-EAE0-4892-A5F9-8AA480ABE0DC}"/>
    <cellStyle name="inputExposure 2 12 3" xfId="16251" xr:uid="{E6311C5B-36CF-4A40-87A8-150E499E64E5}"/>
    <cellStyle name="inputExposure 2 12 3 2" xfId="16252" xr:uid="{BB253C4B-617E-4EC0-BD0F-519105D062E2}"/>
    <cellStyle name="inputExposure 2 12 4" xfId="16253" xr:uid="{CE4C4ACD-1538-4458-8A19-8EC91E6BD397}"/>
    <cellStyle name="inputExposure 2 12 4 2" xfId="16254" xr:uid="{375B7AA6-2948-4DB1-8175-28E49777368C}"/>
    <cellStyle name="inputExposure 2 12 5" xfId="16255" xr:uid="{251FF3A6-E050-40FA-BEB9-666F8782D494}"/>
    <cellStyle name="inputExposure 2 12 5 2" xfId="16256" xr:uid="{29A23E25-45B4-49B4-9A9A-2E5766F0CB53}"/>
    <cellStyle name="inputExposure 2 12 6" xfId="16257" xr:uid="{935834E9-1D9D-4DF4-9304-151C88D1C491}"/>
    <cellStyle name="inputExposure 2 12 6 2" xfId="16258" xr:uid="{AB86D260-1596-4676-A790-4E106583CD2D}"/>
    <cellStyle name="inputExposure 2 12 7" xfId="16259" xr:uid="{83F6C137-DED4-4D3D-9E83-854BC93C15E0}"/>
    <cellStyle name="inputExposure 2 12 7 2" xfId="16260" xr:uid="{7DB8FFDD-5E53-40DB-9098-8E68BE4F9397}"/>
    <cellStyle name="inputExposure 2 12 8" xfId="16261" xr:uid="{A4A08A95-0ADF-491E-B31E-23A4403788AD}"/>
    <cellStyle name="inputExposure 2 12 8 2" xfId="16262" xr:uid="{4C3937BB-5494-480A-80AC-4C31404834F5}"/>
    <cellStyle name="inputExposure 2 12 9" xfId="16263" xr:uid="{F1BAAD80-D1F3-4261-99B8-395D9145F029}"/>
    <cellStyle name="inputExposure 2 12 9 2" xfId="16264" xr:uid="{75F8B99C-D4EC-4228-94FC-07DF9DD8E87A}"/>
    <cellStyle name="inputExposure 2 13" xfId="16265" xr:uid="{5AA9603E-D24A-4DA6-ADB8-7B90DCE2B0AE}"/>
    <cellStyle name="inputExposure 2 13 10" xfId="16266" xr:uid="{CA61E1A2-9DA6-47A6-B8C7-35DE41A927AE}"/>
    <cellStyle name="inputExposure 2 13 10 2" xfId="16267" xr:uid="{C3015B2E-6B6E-4673-B4A1-61623C4F468E}"/>
    <cellStyle name="inputExposure 2 13 11" xfId="16268" xr:uid="{8F4DF167-1A55-43F2-AD86-B86257E59BD9}"/>
    <cellStyle name="inputExposure 2 13 11 2" xfId="16269" xr:uid="{E9D17878-7775-4886-8E00-13AA773A092B}"/>
    <cellStyle name="inputExposure 2 13 12" xfId="16270" xr:uid="{78343C77-213C-4128-99B9-92BEA0BB466A}"/>
    <cellStyle name="inputExposure 2 13 12 2" xfId="16271" xr:uid="{2F74C662-6C74-4BD7-ABC6-6BDEE624D585}"/>
    <cellStyle name="inputExposure 2 13 13" xfId="16272" xr:uid="{6881DC36-BD0D-46CB-BFEE-533BF9517B28}"/>
    <cellStyle name="inputExposure 2 13 13 2" xfId="16273" xr:uid="{23452DFF-7C28-4D44-AFF8-62D4186FEA9F}"/>
    <cellStyle name="inputExposure 2 13 14" xfId="16274" xr:uid="{28547996-50CC-4D82-A9A0-75C782406AE7}"/>
    <cellStyle name="inputExposure 2 13 14 2" xfId="16275" xr:uid="{E91F690E-CEE3-453F-9D1C-68D3363E3253}"/>
    <cellStyle name="inputExposure 2 13 15" xfId="16276" xr:uid="{7DAA1650-7409-461F-9A2E-8FDBD723D5AC}"/>
    <cellStyle name="inputExposure 2 13 2" xfId="16277" xr:uid="{B8705760-5664-4480-B6A0-4C1CB3AE88C5}"/>
    <cellStyle name="inputExposure 2 13 2 2" xfId="16278" xr:uid="{C27C3954-AB3D-47E4-A841-E7AA8446CF02}"/>
    <cellStyle name="inputExposure 2 13 3" xfId="16279" xr:uid="{7484E176-3A6E-46F5-AF32-B18C3C67CB65}"/>
    <cellStyle name="inputExposure 2 13 3 2" xfId="16280" xr:uid="{0C988DC7-9F94-4F9C-812D-D49C8A4405EE}"/>
    <cellStyle name="inputExposure 2 13 4" xfId="16281" xr:uid="{7F795846-CEF1-43B7-B550-6C64C0C2FE09}"/>
    <cellStyle name="inputExposure 2 13 4 2" xfId="16282" xr:uid="{2FFE6EBE-8E53-4631-BA9E-DFF300F26011}"/>
    <cellStyle name="inputExposure 2 13 5" xfId="16283" xr:uid="{E4F8BD94-0D6D-4F51-A428-73313CCC21BF}"/>
    <cellStyle name="inputExposure 2 13 5 2" xfId="16284" xr:uid="{809FED88-FBC6-4356-A684-99BB06A75AE1}"/>
    <cellStyle name="inputExposure 2 13 6" xfId="16285" xr:uid="{C3B96F0C-09C2-45FF-A54F-BE9436E0422E}"/>
    <cellStyle name="inputExposure 2 13 6 2" xfId="16286" xr:uid="{470DF367-3085-4F65-8844-B235F6FA78E7}"/>
    <cellStyle name="inputExposure 2 13 7" xfId="16287" xr:uid="{4BCFBC94-0572-4D1C-9BD3-5B2C642845D9}"/>
    <cellStyle name="inputExposure 2 13 7 2" xfId="16288" xr:uid="{46D4219F-ED3E-44BD-8FAA-A35F6D9F5888}"/>
    <cellStyle name="inputExposure 2 13 8" xfId="16289" xr:uid="{4DE3F2EB-CC6B-4B64-B8B8-988F5ABF709C}"/>
    <cellStyle name="inputExposure 2 13 8 2" xfId="16290" xr:uid="{D7579401-D45C-4D79-8734-56E52FD6C1CA}"/>
    <cellStyle name="inputExposure 2 13 9" xfId="16291" xr:uid="{4AF12496-4A9C-44A9-8A85-149FFA95D986}"/>
    <cellStyle name="inputExposure 2 13 9 2" xfId="16292" xr:uid="{9E43568F-2FB0-4595-AAF3-3F5DDBABB782}"/>
    <cellStyle name="inputExposure 2 14" xfId="16293" xr:uid="{DE77434D-3CC6-4B5D-92AA-1BBF6B6EF4E1}"/>
    <cellStyle name="inputExposure 2 14 10" xfId="16294" xr:uid="{3F74993B-788C-4BE3-8CA6-20C14DA56D25}"/>
    <cellStyle name="inputExposure 2 14 10 2" xfId="16295" xr:uid="{AD721030-F48E-45E4-8BE9-1435CE809CEB}"/>
    <cellStyle name="inputExposure 2 14 11" xfId="16296" xr:uid="{3EB5202B-F4F3-40EB-9867-F9E7FEB69401}"/>
    <cellStyle name="inputExposure 2 14 11 2" xfId="16297" xr:uid="{C279E205-6A84-47AB-A6E6-34C500C842C2}"/>
    <cellStyle name="inputExposure 2 14 12" xfId="16298" xr:uid="{89BF7A0E-5536-465D-B4F8-D4B1C6D35E9B}"/>
    <cellStyle name="inputExposure 2 14 12 2" xfId="16299" xr:uid="{778B04C2-1446-46AE-85E6-E8E79CDD094A}"/>
    <cellStyle name="inputExposure 2 14 13" xfId="16300" xr:uid="{15666CF5-101D-482A-AEE4-4D09FAE85C07}"/>
    <cellStyle name="inputExposure 2 14 13 2" xfId="16301" xr:uid="{338EDA76-36AF-454B-BAC6-34DC64DD3F03}"/>
    <cellStyle name="inputExposure 2 14 14" xfId="16302" xr:uid="{9B990442-B1AE-49C9-B6BD-8D526E0563C4}"/>
    <cellStyle name="inputExposure 2 14 14 2" xfId="16303" xr:uid="{C2634805-164D-4E6B-A889-1F89AB0F3239}"/>
    <cellStyle name="inputExposure 2 14 15" xfId="16304" xr:uid="{35ACF80F-0B01-4D70-8BB0-1D56C3C24F75}"/>
    <cellStyle name="inputExposure 2 14 2" xfId="16305" xr:uid="{BC995DDC-74F6-4FFD-A17E-792F1602CB47}"/>
    <cellStyle name="inputExposure 2 14 2 2" xfId="16306" xr:uid="{43FAECC0-30D6-4586-9CD0-D6500D631282}"/>
    <cellStyle name="inputExposure 2 14 3" xfId="16307" xr:uid="{7E2F80B5-FFF6-468B-B53D-C1323C21945A}"/>
    <cellStyle name="inputExposure 2 14 3 2" xfId="16308" xr:uid="{5D79F5C3-8775-4B55-9956-225295C09495}"/>
    <cellStyle name="inputExposure 2 14 4" xfId="16309" xr:uid="{F24409C7-62E3-4997-A693-6409F701D7CD}"/>
    <cellStyle name="inputExposure 2 14 4 2" xfId="16310" xr:uid="{A5009926-A233-40DB-B051-F514DF8809A1}"/>
    <cellStyle name="inputExposure 2 14 5" xfId="16311" xr:uid="{EC843DF1-4C8D-4F3A-B2B7-81275A79A685}"/>
    <cellStyle name="inputExposure 2 14 5 2" xfId="16312" xr:uid="{65A62DE5-377F-4AA8-885C-1076859BDD79}"/>
    <cellStyle name="inputExposure 2 14 6" xfId="16313" xr:uid="{F932B98A-2266-49BC-8AC1-FB202D2101CD}"/>
    <cellStyle name="inputExposure 2 14 6 2" xfId="16314" xr:uid="{1EC3E279-D971-414A-ACB1-B7E1E1C21F25}"/>
    <cellStyle name="inputExposure 2 14 7" xfId="16315" xr:uid="{A63D8238-DD07-454A-A338-804846DDE10C}"/>
    <cellStyle name="inputExposure 2 14 7 2" xfId="16316" xr:uid="{10CFF0DE-4AFB-4EF9-BE87-33812A2D841D}"/>
    <cellStyle name="inputExposure 2 14 8" xfId="16317" xr:uid="{9970A261-4FAD-413A-BF4B-73093453FD79}"/>
    <cellStyle name="inputExposure 2 14 8 2" xfId="16318" xr:uid="{F17C4127-E761-4C79-8722-4C66B7F60004}"/>
    <cellStyle name="inputExposure 2 14 9" xfId="16319" xr:uid="{0B039197-09E9-4A93-8938-2956558BF6E7}"/>
    <cellStyle name="inputExposure 2 14 9 2" xfId="16320" xr:uid="{80190962-3AC3-4F5C-B078-DB415E3B1459}"/>
    <cellStyle name="inputExposure 2 15" xfId="16321" xr:uid="{11F4E47D-85B8-4A56-8CB8-E79FE4D7FD72}"/>
    <cellStyle name="inputExposure 2 15 10" xfId="16322" xr:uid="{A36AA194-00D7-4A4C-B7D9-CD2FA84460AB}"/>
    <cellStyle name="inputExposure 2 15 10 2" xfId="16323" xr:uid="{AB991EAC-8C9E-41E2-8E3A-31635CBEA5A4}"/>
    <cellStyle name="inputExposure 2 15 11" xfId="16324" xr:uid="{CE248584-191A-43F5-BAE2-1170A4486E8F}"/>
    <cellStyle name="inputExposure 2 15 11 2" xfId="16325" xr:uid="{6ED1F3C3-A192-42B3-A9B0-DADB2D53638A}"/>
    <cellStyle name="inputExposure 2 15 12" xfId="16326" xr:uid="{5864B93E-3404-4BB0-9A67-DAE0C6F01AC7}"/>
    <cellStyle name="inputExposure 2 15 12 2" xfId="16327" xr:uid="{6FEBD889-66A9-4247-AA23-3CF99B0ECE1E}"/>
    <cellStyle name="inputExposure 2 15 13" xfId="16328" xr:uid="{C7CD3ABF-9A0B-4318-88F9-C0EE5B37853B}"/>
    <cellStyle name="inputExposure 2 15 13 2" xfId="16329" xr:uid="{0C1E97BD-6F62-4419-A28B-8F5D3AB8604D}"/>
    <cellStyle name="inputExposure 2 15 14" xfId="16330" xr:uid="{96837DFC-5FDB-4171-9DE6-F284F96FDB9A}"/>
    <cellStyle name="inputExposure 2 15 14 2" xfId="16331" xr:uid="{B4A3334B-FAC8-4C2A-B87E-E34B6E3CF094}"/>
    <cellStyle name="inputExposure 2 15 15" xfId="16332" xr:uid="{88945992-B8D3-4AC3-92D9-C6320E17BEBB}"/>
    <cellStyle name="inputExposure 2 15 2" xfId="16333" xr:uid="{0C747667-B308-4D6C-A879-6DAD24F5FBD4}"/>
    <cellStyle name="inputExposure 2 15 2 2" xfId="16334" xr:uid="{EB0770F9-F5A8-4557-869D-EEFC33895268}"/>
    <cellStyle name="inputExposure 2 15 3" xfId="16335" xr:uid="{D9AE74E5-A362-41EB-BE37-3B3FF971229D}"/>
    <cellStyle name="inputExposure 2 15 3 2" xfId="16336" xr:uid="{7F315DEE-B28A-4DE9-8080-DAB9AFF5F3CF}"/>
    <cellStyle name="inputExposure 2 15 4" xfId="16337" xr:uid="{23532BB4-98FA-4774-B30F-284299346C85}"/>
    <cellStyle name="inputExposure 2 15 4 2" xfId="16338" xr:uid="{2A2CECCE-9017-4E6E-A0F7-6B8DD828ADC2}"/>
    <cellStyle name="inputExposure 2 15 5" xfId="16339" xr:uid="{6900DB91-406A-4B28-AF4E-CCF4A8CBF7D0}"/>
    <cellStyle name="inputExposure 2 15 5 2" xfId="16340" xr:uid="{9F542193-27C7-4F67-8020-5292A4829B88}"/>
    <cellStyle name="inputExposure 2 15 6" xfId="16341" xr:uid="{4E8D77C2-DEA6-484D-81FF-617E77A18E31}"/>
    <cellStyle name="inputExposure 2 15 6 2" xfId="16342" xr:uid="{4E77BE97-1DD3-4C2D-8A0B-9E0E3B0FCD37}"/>
    <cellStyle name="inputExposure 2 15 7" xfId="16343" xr:uid="{07180329-77EB-43F8-8BEC-2952BF435D58}"/>
    <cellStyle name="inputExposure 2 15 7 2" xfId="16344" xr:uid="{A6E76E52-6AAF-484B-845D-8CFB842DADCF}"/>
    <cellStyle name="inputExposure 2 15 8" xfId="16345" xr:uid="{03140568-7AD9-4E3D-AB1B-0D56F276AE70}"/>
    <cellStyle name="inputExposure 2 15 8 2" xfId="16346" xr:uid="{A6679BC8-8257-4325-B85E-D36EB0A1941C}"/>
    <cellStyle name="inputExposure 2 15 9" xfId="16347" xr:uid="{97789E31-7EC4-4258-AFE3-2E0FA23D3924}"/>
    <cellStyle name="inputExposure 2 15 9 2" xfId="16348" xr:uid="{C3913761-68BD-42B3-BAA3-0FE810BF4BC2}"/>
    <cellStyle name="inputExposure 2 16" xfId="16349" xr:uid="{FF0C1D20-F145-4403-9FB0-1862EE3AC50F}"/>
    <cellStyle name="inputExposure 2 16 10" xfId="16350" xr:uid="{60963E71-FB1C-4FDA-A941-1F744075A39F}"/>
    <cellStyle name="inputExposure 2 16 10 2" xfId="16351" xr:uid="{8874B69F-7351-4EE4-9AFE-318F2B8DB635}"/>
    <cellStyle name="inputExposure 2 16 11" xfId="16352" xr:uid="{162CBF68-036B-4F00-B6E1-4C9FA8D49958}"/>
    <cellStyle name="inputExposure 2 16 11 2" xfId="16353" xr:uid="{429FC37B-1167-43BA-8243-6A82AFE66AFE}"/>
    <cellStyle name="inputExposure 2 16 12" xfId="16354" xr:uid="{F1507C5F-1242-4A12-A402-A3D8356516FB}"/>
    <cellStyle name="inputExposure 2 16 12 2" xfId="16355" xr:uid="{7F2F972A-C812-4092-8224-EA0413288F3C}"/>
    <cellStyle name="inputExposure 2 16 13" xfId="16356" xr:uid="{516E9C47-27F4-4A84-BD0E-D854F3B9AB33}"/>
    <cellStyle name="inputExposure 2 16 13 2" xfId="16357" xr:uid="{92AB8E78-13F5-43A0-B276-367A14807B09}"/>
    <cellStyle name="inputExposure 2 16 14" xfId="16358" xr:uid="{DFCFF068-1D91-4C28-942D-FA9BD746D08F}"/>
    <cellStyle name="inputExposure 2 16 14 2" xfId="16359" xr:uid="{4AC15DA1-1EDF-496F-A35D-6554435252B9}"/>
    <cellStyle name="inputExposure 2 16 15" xfId="16360" xr:uid="{0BC3979C-53A6-4D1B-94C5-E92AB2D7D866}"/>
    <cellStyle name="inputExposure 2 16 2" xfId="16361" xr:uid="{6B4BA395-BE7F-4BBB-81EF-09FB5A24B951}"/>
    <cellStyle name="inputExposure 2 16 2 2" xfId="16362" xr:uid="{357F5E4F-74F6-4533-AC0F-95AE1D0825BE}"/>
    <cellStyle name="inputExposure 2 16 3" xfId="16363" xr:uid="{E6136F50-99A4-44DE-A4E5-DFF4948BFA0C}"/>
    <cellStyle name="inputExposure 2 16 3 2" xfId="16364" xr:uid="{3F58D223-5FBB-4109-811E-E8ED133EC1D6}"/>
    <cellStyle name="inputExposure 2 16 4" xfId="16365" xr:uid="{8527BA61-A693-4C11-9441-3AAAA551521F}"/>
    <cellStyle name="inputExposure 2 16 4 2" xfId="16366" xr:uid="{BB75D168-956F-4D34-B8DE-8A80B978A0A4}"/>
    <cellStyle name="inputExposure 2 16 5" xfId="16367" xr:uid="{F6920624-7E01-43BB-924B-09F038FCB3B3}"/>
    <cellStyle name="inputExposure 2 16 5 2" xfId="16368" xr:uid="{09FCB790-5003-4843-BDFD-3EFD873E80A0}"/>
    <cellStyle name="inputExposure 2 16 6" xfId="16369" xr:uid="{209C1416-6A10-49D9-8870-A3E47E67CFB4}"/>
    <cellStyle name="inputExposure 2 16 6 2" xfId="16370" xr:uid="{35B28BD5-9DA7-45B0-9029-2DE47B3B055B}"/>
    <cellStyle name="inputExposure 2 16 7" xfId="16371" xr:uid="{3BE180EA-D973-46B8-BD7B-72E335F28E54}"/>
    <cellStyle name="inputExposure 2 16 7 2" xfId="16372" xr:uid="{AE00FA3C-9FA4-4887-85D2-DBEC7957E49F}"/>
    <cellStyle name="inputExposure 2 16 8" xfId="16373" xr:uid="{15F0B3C0-D2C9-461A-A402-C7D3A1B9FA7C}"/>
    <cellStyle name="inputExposure 2 16 8 2" xfId="16374" xr:uid="{63A0EBD6-0426-42BD-9B0D-09F4CA6C171D}"/>
    <cellStyle name="inputExposure 2 16 9" xfId="16375" xr:uid="{7AB71DDE-8C6D-4B54-83D9-38FBCB8455D8}"/>
    <cellStyle name="inputExposure 2 16 9 2" xfId="16376" xr:uid="{365B2B45-2116-47B2-B5C1-1F6D1A2F41E0}"/>
    <cellStyle name="inputExposure 2 17" xfId="16377" xr:uid="{F5B3DE3D-EAD9-4F73-8B71-CEA92C28A7BE}"/>
    <cellStyle name="inputExposure 2 17 10" xfId="16378" xr:uid="{292B8182-EDBA-440C-BB24-CD3DE3428863}"/>
    <cellStyle name="inputExposure 2 17 10 2" xfId="16379" xr:uid="{6A6FE91C-7A9C-47A3-BFE2-B45BA3DD5A98}"/>
    <cellStyle name="inputExposure 2 17 11" xfId="16380" xr:uid="{4B70CEDF-4636-4D69-8FDF-C09268CE7F11}"/>
    <cellStyle name="inputExposure 2 17 11 2" xfId="16381" xr:uid="{5146A207-54F6-431C-9E98-6AF88B7B9E3A}"/>
    <cellStyle name="inputExposure 2 17 12" xfId="16382" xr:uid="{CA2F1296-D3AB-4668-92C1-7441B1ABCF8D}"/>
    <cellStyle name="inputExposure 2 17 12 2" xfId="16383" xr:uid="{0029E728-5CF8-47DD-90A4-442F9732D19F}"/>
    <cellStyle name="inputExposure 2 17 13" xfId="16384" xr:uid="{66A578C5-8BE0-4861-9F33-4BCA7F144489}"/>
    <cellStyle name="inputExposure 2 17 13 2" xfId="16385" xr:uid="{8B5FC5F5-A863-4C7E-B9E3-3A2C4DECB8A4}"/>
    <cellStyle name="inputExposure 2 17 14" xfId="16386" xr:uid="{DC56DF4F-B1A4-409E-94DD-29B1BB1BB75F}"/>
    <cellStyle name="inputExposure 2 17 14 2" xfId="16387" xr:uid="{CAC5BA23-6DE0-43DD-A054-ACE7ECA4BCCB}"/>
    <cellStyle name="inputExposure 2 17 15" xfId="16388" xr:uid="{B4E0C3EB-4AB7-4B3F-8B22-9C62D89C3749}"/>
    <cellStyle name="inputExposure 2 17 2" xfId="16389" xr:uid="{F1D4A13D-3CE6-462D-963D-DC281082AFF2}"/>
    <cellStyle name="inputExposure 2 17 2 2" xfId="16390" xr:uid="{E51FB96F-4F26-4D30-BD66-81921D391FAC}"/>
    <cellStyle name="inputExposure 2 17 3" xfId="16391" xr:uid="{0FC7D552-57B7-46B1-9287-A49B3AAA29D9}"/>
    <cellStyle name="inputExposure 2 17 3 2" xfId="16392" xr:uid="{5A85CD00-944F-4996-B45F-BD1AEF88210D}"/>
    <cellStyle name="inputExposure 2 17 4" xfId="16393" xr:uid="{1B37AE32-BE09-4004-8432-13DE781721A5}"/>
    <cellStyle name="inputExposure 2 17 4 2" xfId="16394" xr:uid="{742CCA25-90E8-418E-92A0-77A3F58C1280}"/>
    <cellStyle name="inputExposure 2 17 5" xfId="16395" xr:uid="{E311A66D-458C-4D7F-B617-31B364B99E87}"/>
    <cellStyle name="inputExposure 2 17 5 2" xfId="16396" xr:uid="{C3FD67A8-B3B2-4D00-A061-CD151E89D390}"/>
    <cellStyle name="inputExposure 2 17 6" xfId="16397" xr:uid="{006F5E8B-18C6-460A-86B6-33EA988A6D64}"/>
    <cellStyle name="inputExposure 2 17 6 2" xfId="16398" xr:uid="{C3533CB5-2548-4032-B600-D64BF56E2527}"/>
    <cellStyle name="inputExposure 2 17 7" xfId="16399" xr:uid="{47F718A8-4799-46F8-BA8C-CD718A23F800}"/>
    <cellStyle name="inputExposure 2 17 7 2" xfId="16400" xr:uid="{131F86FD-EB29-4B14-9E20-CFDF9EB8890D}"/>
    <cellStyle name="inputExposure 2 17 8" xfId="16401" xr:uid="{799F39E1-A486-4DC8-9499-7D456D168135}"/>
    <cellStyle name="inputExposure 2 17 8 2" xfId="16402" xr:uid="{78514DF9-A17D-4FC3-A6EC-C44AE5BCEAF6}"/>
    <cellStyle name="inputExposure 2 17 9" xfId="16403" xr:uid="{16EB5A19-AE48-4A3D-96C9-6F437EC177CD}"/>
    <cellStyle name="inputExposure 2 17 9 2" xfId="16404" xr:uid="{95CBB31E-EA52-46A8-A105-8E80520738E4}"/>
    <cellStyle name="inputExposure 2 18" xfId="16405" xr:uid="{22DB241A-EFF5-4B3A-9E78-C9E145E16AC2}"/>
    <cellStyle name="inputExposure 2 18 10" xfId="16406" xr:uid="{55C6D089-AE8C-46E8-8050-D8A2C8C5E95B}"/>
    <cellStyle name="inputExposure 2 18 10 2" xfId="16407" xr:uid="{4E50D3AB-91BC-41A2-91D2-AC0A393821B3}"/>
    <cellStyle name="inputExposure 2 18 11" xfId="16408" xr:uid="{ACC98B3F-180A-4328-B5E3-2B854EC268CD}"/>
    <cellStyle name="inputExposure 2 18 11 2" xfId="16409" xr:uid="{09DAF16B-9233-4967-B571-A9CCEB455A4B}"/>
    <cellStyle name="inputExposure 2 18 12" xfId="16410" xr:uid="{843CCA69-C7BE-4FDC-9199-65C7A588E4B5}"/>
    <cellStyle name="inputExposure 2 18 12 2" xfId="16411" xr:uid="{0FBF33D8-99EB-4979-87C6-B386AF8FABAC}"/>
    <cellStyle name="inputExposure 2 18 13" xfId="16412" xr:uid="{618EAA9C-37EF-4DE1-B724-97DB0673B849}"/>
    <cellStyle name="inputExposure 2 18 13 2" xfId="16413" xr:uid="{6FCFE48A-3908-47E5-AE9C-861A0EBDEDF5}"/>
    <cellStyle name="inputExposure 2 18 14" xfId="16414" xr:uid="{217CEE07-2D0D-4E05-9B10-AF615516AF1A}"/>
    <cellStyle name="inputExposure 2 18 14 2" xfId="16415" xr:uid="{6ABA2C9C-B074-4310-B36C-84BD9FACC3F1}"/>
    <cellStyle name="inputExposure 2 18 15" xfId="16416" xr:uid="{F6ED57DD-0D84-4781-AEF3-4CD5242EFFC2}"/>
    <cellStyle name="inputExposure 2 18 2" xfId="16417" xr:uid="{AFBF722E-ACBB-4558-8CD5-B102EAC67D52}"/>
    <cellStyle name="inputExposure 2 18 2 2" xfId="16418" xr:uid="{992528A2-76C4-450A-997C-B3AFDEE65AD3}"/>
    <cellStyle name="inputExposure 2 18 3" xfId="16419" xr:uid="{A8D751D6-E07E-4296-B98C-BAFDC295AD3F}"/>
    <cellStyle name="inputExposure 2 18 3 2" xfId="16420" xr:uid="{CDC4CEDE-8762-49F5-B79D-65E219FA37A5}"/>
    <cellStyle name="inputExposure 2 18 4" xfId="16421" xr:uid="{E67B84CA-661B-48C8-9178-AAE9B8DF79E8}"/>
    <cellStyle name="inputExposure 2 18 4 2" xfId="16422" xr:uid="{C096AAF9-E199-4497-ACF6-1F78893DFE9D}"/>
    <cellStyle name="inputExposure 2 18 5" xfId="16423" xr:uid="{402086B6-FD22-470C-9C2D-5B6F1996B3B7}"/>
    <cellStyle name="inputExposure 2 18 5 2" xfId="16424" xr:uid="{B24A3140-CE93-48E4-9107-35137A3A5609}"/>
    <cellStyle name="inputExposure 2 18 6" xfId="16425" xr:uid="{742EEB14-E05B-45A5-A300-F17E1F42E546}"/>
    <cellStyle name="inputExposure 2 18 6 2" xfId="16426" xr:uid="{D0054772-DE89-4E99-BDA3-EC4611C167C7}"/>
    <cellStyle name="inputExposure 2 18 7" xfId="16427" xr:uid="{C322E1FB-BEA6-4A7E-872C-35DE90CEC20A}"/>
    <cellStyle name="inputExposure 2 18 7 2" xfId="16428" xr:uid="{2D5AB94E-4712-42C4-90E8-8E3254BD8351}"/>
    <cellStyle name="inputExposure 2 18 8" xfId="16429" xr:uid="{7CDDB848-2618-4E27-9F0A-3844A274A4D5}"/>
    <cellStyle name="inputExposure 2 18 8 2" xfId="16430" xr:uid="{6EA9E854-9EB9-48AF-BF70-D38D2EA9FCF2}"/>
    <cellStyle name="inputExposure 2 18 9" xfId="16431" xr:uid="{0FCA23F3-75AA-4695-B26E-D30D3BCB36B6}"/>
    <cellStyle name="inputExposure 2 18 9 2" xfId="16432" xr:uid="{D45C6F99-E83F-4D4A-8A57-450EF1365B72}"/>
    <cellStyle name="inputExposure 2 19" xfId="16433" xr:uid="{642A27BB-2B94-4093-9EE5-1B6692CD500C}"/>
    <cellStyle name="inputExposure 2 19 10" xfId="16434" xr:uid="{D9B12E23-6513-4724-B56A-1596C0EB359F}"/>
    <cellStyle name="inputExposure 2 19 10 2" xfId="16435" xr:uid="{4A0F7DCE-BAD9-45AE-8DEE-8C6D82AFC4DF}"/>
    <cellStyle name="inputExposure 2 19 11" xfId="16436" xr:uid="{C64A2EFB-B0D3-45E3-BCE4-70E27A2D9B33}"/>
    <cellStyle name="inputExposure 2 19 11 2" xfId="16437" xr:uid="{B6E13342-3E18-48E5-9281-4B503ED8CD24}"/>
    <cellStyle name="inputExposure 2 19 12" xfId="16438" xr:uid="{792B96D6-EAE5-4F5A-845C-9785ADC4B87E}"/>
    <cellStyle name="inputExposure 2 19 12 2" xfId="16439" xr:uid="{FFEE186F-1F21-4EE5-8E3F-D54AD619C10E}"/>
    <cellStyle name="inputExposure 2 19 13" xfId="16440" xr:uid="{2AEFD9FE-BC67-4A52-88BC-A49D0A955037}"/>
    <cellStyle name="inputExposure 2 19 13 2" xfId="16441" xr:uid="{9D0DFC16-BEC9-4825-BA2E-35458CBD0E7D}"/>
    <cellStyle name="inputExposure 2 19 14" xfId="16442" xr:uid="{C79F5BE0-EB4E-4A1C-A7EA-655D6DD41400}"/>
    <cellStyle name="inputExposure 2 19 14 2" xfId="16443" xr:uid="{039325F2-FC43-468E-8E74-0D6A00E70F12}"/>
    <cellStyle name="inputExposure 2 19 15" xfId="16444" xr:uid="{469DB048-B210-4D2B-939D-DCC713E1A509}"/>
    <cellStyle name="inputExposure 2 19 2" xfId="16445" xr:uid="{4BFF4DCB-2681-43F4-94FB-589EBB4287C1}"/>
    <cellStyle name="inputExposure 2 19 2 2" xfId="16446" xr:uid="{A9144F96-874A-46E9-877C-A81B4325F35B}"/>
    <cellStyle name="inputExposure 2 19 3" xfId="16447" xr:uid="{C7892EEE-2739-40D9-801E-BA021DCC6EDD}"/>
    <cellStyle name="inputExposure 2 19 3 2" xfId="16448" xr:uid="{3F3D142C-59FA-4813-9F2D-5A5A967F3D91}"/>
    <cellStyle name="inputExposure 2 19 4" xfId="16449" xr:uid="{4402EB39-8CEE-4814-A133-891F7F30EF8A}"/>
    <cellStyle name="inputExposure 2 19 4 2" xfId="16450" xr:uid="{EFB7B662-7AFE-460F-8EE5-9E53F03E5C1E}"/>
    <cellStyle name="inputExposure 2 19 5" xfId="16451" xr:uid="{D35C12C3-D7D2-42A9-A085-99221F0887C0}"/>
    <cellStyle name="inputExposure 2 19 5 2" xfId="16452" xr:uid="{92AC7F16-325F-4D3D-A867-3A9F7FC47AE2}"/>
    <cellStyle name="inputExposure 2 19 6" xfId="16453" xr:uid="{D09DCCE4-FBB4-4ADD-BD49-4FCCDEE0CCFB}"/>
    <cellStyle name="inputExposure 2 19 6 2" xfId="16454" xr:uid="{D8C449A8-EEE5-4EEE-8850-68AD814BED4D}"/>
    <cellStyle name="inputExposure 2 19 7" xfId="16455" xr:uid="{A0A20666-E52F-4821-A8D2-5D9EA93CE66C}"/>
    <cellStyle name="inputExposure 2 19 7 2" xfId="16456" xr:uid="{0B3860FD-E41C-4FBF-8141-F3C277C11680}"/>
    <cellStyle name="inputExposure 2 19 8" xfId="16457" xr:uid="{FC67C4E8-310D-4C70-B89A-96A0390983EC}"/>
    <cellStyle name="inputExposure 2 19 8 2" xfId="16458" xr:uid="{219F19AA-EE62-4F25-B239-9A0E62ADA2DD}"/>
    <cellStyle name="inputExposure 2 19 9" xfId="16459" xr:uid="{C5124D69-944B-433F-A724-1955DD483E70}"/>
    <cellStyle name="inputExposure 2 19 9 2" xfId="16460" xr:uid="{F5451E9F-FEBB-456B-834C-6DB5220A6D7F}"/>
    <cellStyle name="inputExposure 2 2" xfId="16461" xr:uid="{5AD4B04F-8289-4813-85F6-F114FA5D2BB9}"/>
    <cellStyle name="inputExposure 2 2 10" xfId="16462" xr:uid="{6377B911-8D32-4B8E-9D55-527E4F8AD203}"/>
    <cellStyle name="inputExposure 2 2 10 10" xfId="16463" xr:uid="{A834BE22-66F7-4360-86DE-1BD3462830A0}"/>
    <cellStyle name="inputExposure 2 2 10 10 2" xfId="16464" xr:uid="{93FF6F0E-4696-4F5D-B724-3F9F328131E3}"/>
    <cellStyle name="inputExposure 2 2 10 11" xfId="16465" xr:uid="{FF5DA6FB-6D3F-4CD7-9A6D-3ED5251D4735}"/>
    <cellStyle name="inputExposure 2 2 10 11 2" xfId="16466" xr:uid="{4CD38C7E-4E09-4D53-BCF7-0A85C27B75E9}"/>
    <cellStyle name="inputExposure 2 2 10 12" xfId="16467" xr:uid="{4FC50D4E-3C2E-462A-9345-63BAA6DBB8CA}"/>
    <cellStyle name="inputExposure 2 2 10 12 2" xfId="16468" xr:uid="{16ECF908-53F3-459F-B4A6-A8D3F823894D}"/>
    <cellStyle name="inputExposure 2 2 10 13" xfId="16469" xr:uid="{8A39090D-C7BA-4688-AFF9-46428D9073DA}"/>
    <cellStyle name="inputExposure 2 2 10 13 2" xfId="16470" xr:uid="{9480AB05-7C21-40E0-98F3-3964ED56ABBF}"/>
    <cellStyle name="inputExposure 2 2 10 14" xfId="16471" xr:uid="{A1C0B5CA-72EA-44E9-A690-EEAEC192D482}"/>
    <cellStyle name="inputExposure 2 2 10 14 2" xfId="16472" xr:uid="{2E78058B-B6F7-4A92-9580-73D0521DDB96}"/>
    <cellStyle name="inputExposure 2 2 10 15" xfId="16473" xr:uid="{7AC72836-E3CA-4AAF-B017-0988E636877D}"/>
    <cellStyle name="inputExposure 2 2 10 2" xfId="16474" xr:uid="{FAF7F29C-98B9-4C8C-A4BA-333D2C3D1856}"/>
    <cellStyle name="inputExposure 2 2 10 2 2" xfId="16475" xr:uid="{3A69B907-2712-46C3-9D32-E4719F2866AF}"/>
    <cellStyle name="inputExposure 2 2 10 3" xfId="16476" xr:uid="{20B94D5D-E35A-463F-BDF1-BC5AA3DB82EA}"/>
    <cellStyle name="inputExposure 2 2 10 3 2" xfId="16477" xr:uid="{6F37C262-0623-4CDB-9303-90FFA95F0FE9}"/>
    <cellStyle name="inputExposure 2 2 10 4" xfId="16478" xr:uid="{4EB0749D-247E-40AC-959E-A3B1DBBF06C4}"/>
    <cellStyle name="inputExposure 2 2 10 4 2" xfId="16479" xr:uid="{F579AF0F-84A3-4972-B8ED-781256D6DF52}"/>
    <cellStyle name="inputExposure 2 2 10 5" xfId="16480" xr:uid="{E26D8B79-1ADE-4761-931D-9C7059CC4B90}"/>
    <cellStyle name="inputExposure 2 2 10 5 2" xfId="16481" xr:uid="{E1AFACF1-1B58-4EAA-8319-019E50404B4B}"/>
    <cellStyle name="inputExposure 2 2 10 6" xfId="16482" xr:uid="{479F160E-934A-434D-9467-632D5D7B5D2A}"/>
    <cellStyle name="inputExposure 2 2 10 6 2" xfId="16483" xr:uid="{DBA3AAF3-C52A-4338-988C-C49D1DD83EA4}"/>
    <cellStyle name="inputExposure 2 2 10 7" xfId="16484" xr:uid="{4AE7C3CB-035A-43F1-95EE-0A6EA7B9D340}"/>
    <cellStyle name="inputExposure 2 2 10 7 2" xfId="16485" xr:uid="{153637D9-7F4B-4716-911B-9DEFB0F6563A}"/>
    <cellStyle name="inputExposure 2 2 10 8" xfId="16486" xr:uid="{26B3CB4C-325E-478D-91DE-005145ACA5FA}"/>
    <cellStyle name="inputExposure 2 2 10 8 2" xfId="16487" xr:uid="{6F53F023-589C-4166-8918-5C4D597E4E79}"/>
    <cellStyle name="inputExposure 2 2 10 9" xfId="16488" xr:uid="{C8D64B09-3A5A-45E5-B8FF-7E46C02CBE64}"/>
    <cellStyle name="inputExposure 2 2 10 9 2" xfId="16489" xr:uid="{AE26F39F-B8BD-4296-9FB0-3468A145EF45}"/>
    <cellStyle name="inputExposure 2 2 11" xfId="16490" xr:uid="{86DDCA64-1104-4399-9910-A2EFEAF4B143}"/>
    <cellStyle name="inputExposure 2 2 11 10" xfId="16491" xr:uid="{38EEBF30-268A-4910-BF90-E03F7EA32CBB}"/>
    <cellStyle name="inputExposure 2 2 11 10 2" xfId="16492" xr:uid="{5213AD50-1176-4859-A57D-3158001F83FC}"/>
    <cellStyle name="inputExposure 2 2 11 11" xfId="16493" xr:uid="{F6D34B97-37B3-4925-9B42-A21FE0244510}"/>
    <cellStyle name="inputExposure 2 2 11 11 2" xfId="16494" xr:uid="{A50AFFD5-738F-4655-AE6F-5C84E7992E81}"/>
    <cellStyle name="inputExposure 2 2 11 12" xfId="16495" xr:uid="{B08D4C64-8C84-4646-A501-CE69F73A2AF1}"/>
    <cellStyle name="inputExposure 2 2 11 12 2" xfId="16496" xr:uid="{4800C4F6-7645-403C-BF58-072C6207ED6A}"/>
    <cellStyle name="inputExposure 2 2 11 13" xfId="16497" xr:uid="{DCEFE469-8724-4D0F-96A3-F63947F1F744}"/>
    <cellStyle name="inputExposure 2 2 11 13 2" xfId="16498" xr:uid="{86D6398D-9F9E-4C21-8CFD-A98F2A769FE9}"/>
    <cellStyle name="inputExposure 2 2 11 14" xfId="16499" xr:uid="{A9C28498-3FB9-4998-9ED1-C44C63BB5C05}"/>
    <cellStyle name="inputExposure 2 2 11 14 2" xfId="16500" xr:uid="{B1137437-56B5-4B95-8315-91545F43D425}"/>
    <cellStyle name="inputExposure 2 2 11 15" xfId="16501" xr:uid="{26D66082-5142-48DD-9568-40760C0F0CF5}"/>
    <cellStyle name="inputExposure 2 2 11 2" xfId="16502" xr:uid="{5A8FCDD2-0A2D-4806-889B-CE747AD729F1}"/>
    <cellStyle name="inputExposure 2 2 11 2 2" xfId="16503" xr:uid="{24BF960D-D34D-4DC4-840F-ECBA89CF39BB}"/>
    <cellStyle name="inputExposure 2 2 11 3" xfId="16504" xr:uid="{86A2FDFE-CEEE-4434-899D-A873A02F3B3A}"/>
    <cellStyle name="inputExposure 2 2 11 3 2" xfId="16505" xr:uid="{674F6AD3-3505-46BD-B1F7-CEA76C0E8BC7}"/>
    <cellStyle name="inputExposure 2 2 11 4" xfId="16506" xr:uid="{8930AEF9-D687-4A8C-AAF1-B962DDEF2429}"/>
    <cellStyle name="inputExposure 2 2 11 4 2" xfId="16507" xr:uid="{AE70BC6A-1195-413E-A6FF-76F2D4EAAC8A}"/>
    <cellStyle name="inputExposure 2 2 11 5" xfId="16508" xr:uid="{F3FCE09C-4EB9-4011-88D4-C390A51C8178}"/>
    <cellStyle name="inputExposure 2 2 11 5 2" xfId="16509" xr:uid="{A4353464-616A-49D2-B9E0-B166B04519DD}"/>
    <cellStyle name="inputExposure 2 2 11 6" xfId="16510" xr:uid="{4B2E6E58-BE64-4060-AEA4-3F8A275E92EF}"/>
    <cellStyle name="inputExposure 2 2 11 6 2" xfId="16511" xr:uid="{002B7D3D-76F4-40AB-B4BE-B73EBD162E01}"/>
    <cellStyle name="inputExposure 2 2 11 7" xfId="16512" xr:uid="{F69392E0-0404-46E7-BE11-4CA5A84F1D57}"/>
    <cellStyle name="inputExposure 2 2 11 7 2" xfId="16513" xr:uid="{2A11C18D-A42D-4E98-8322-B925DCA635EB}"/>
    <cellStyle name="inputExposure 2 2 11 8" xfId="16514" xr:uid="{A81E5F8A-0A5D-4550-8CBC-BEB974E12D59}"/>
    <cellStyle name="inputExposure 2 2 11 8 2" xfId="16515" xr:uid="{D2F383C3-3E86-45F6-B479-05D1347BB71B}"/>
    <cellStyle name="inputExposure 2 2 11 9" xfId="16516" xr:uid="{AD080CAC-8B40-47B7-A923-6BA32C4DD12C}"/>
    <cellStyle name="inputExposure 2 2 11 9 2" xfId="16517" xr:uid="{847620AB-174F-458E-93A2-DC87AC04A27E}"/>
    <cellStyle name="inputExposure 2 2 12" xfId="16518" xr:uid="{EC48661F-A56A-4161-AE16-A8D8BA34F43C}"/>
    <cellStyle name="inputExposure 2 2 12 10" xfId="16519" xr:uid="{77A02209-F015-4F65-8C18-83C041AADB95}"/>
    <cellStyle name="inputExposure 2 2 12 10 2" xfId="16520" xr:uid="{D126F1F7-2E9D-42F1-9FF2-168BF943313E}"/>
    <cellStyle name="inputExposure 2 2 12 11" xfId="16521" xr:uid="{79FFCD0F-D868-46C0-9D5B-A50022E52D6F}"/>
    <cellStyle name="inputExposure 2 2 12 11 2" xfId="16522" xr:uid="{38F759D5-5DD0-4DBD-8DB2-A2A5E99E10ED}"/>
    <cellStyle name="inputExposure 2 2 12 12" xfId="16523" xr:uid="{B19D6554-195F-49F4-9CD5-0C2F5B6A3592}"/>
    <cellStyle name="inputExposure 2 2 12 12 2" xfId="16524" xr:uid="{569122C5-4CF4-49C0-895A-AA0B2F959852}"/>
    <cellStyle name="inputExposure 2 2 12 13" xfId="16525" xr:uid="{3A5C9492-E162-4764-A1F5-9F9AA76D22A8}"/>
    <cellStyle name="inputExposure 2 2 12 13 2" xfId="16526" xr:uid="{318F5DF5-BBFA-4E0A-BF28-2230D575CFB1}"/>
    <cellStyle name="inputExposure 2 2 12 14" xfId="16527" xr:uid="{F39863FE-44C2-45D6-9891-C2D71A12877F}"/>
    <cellStyle name="inputExposure 2 2 12 14 2" xfId="16528" xr:uid="{531E1A45-2141-4E19-A1CB-A0EB08B11709}"/>
    <cellStyle name="inputExposure 2 2 12 15" xfId="16529" xr:uid="{63BD41CE-1371-4926-BC6E-E7A4B6D7E5B9}"/>
    <cellStyle name="inputExposure 2 2 12 2" xfId="16530" xr:uid="{31A6F890-AF62-48B4-8392-EE669AF481D2}"/>
    <cellStyle name="inputExposure 2 2 12 2 2" xfId="16531" xr:uid="{00C27A71-E662-40C8-9688-AA256D64304F}"/>
    <cellStyle name="inputExposure 2 2 12 3" xfId="16532" xr:uid="{7B4F8AEB-BD81-4284-AA71-FF3E81618846}"/>
    <cellStyle name="inputExposure 2 2 12 3 2" xfId="16533" xr:uid="{90F0A5A7-870B-4A19-AC02-154845ABA7C5}"/>
    <cellStyle name="inputExposure 2 2 12 4" xfId="16534" xr:uid="{AC2A4412-A29C-420C-B1E9-608473336EC9}"/>
    <cellStyle name="inputExposure 2 2 12 4 2" xfId="16535" xr:uid="{5559B813-91DD-462D-BBF6-660F43B35BD9}"/>
    <cellStyle name="inputExposure 2 2 12 5" xfId="16536" xr:uid="{481E7916-93CC-4CA0-9763-46C9DC0E9042}"/>
    <cellStyle name="inputExposure 2 2 12 5 2" xfId="16537" xr:uid="{596B683D-8BBA-4DEC-A19C-528B3C2830D3}"/>
    <cellStyle name="inputExposure 2 2 12 6" xfId="16538" xr:uid="{D5134A2A-1791-44DB-A48C-7C4FA296B3A7}"/>
    <cellStyle name="inputExposure 2 2 12 6 2" xfId="16539" xr:uid="{DC8B4536-90B6-4DD0-A247-91A7D7CAA115}"/>
    <cellStyle name="inputExposure 2 2 12 7" xfId="16540" xr:uid="{9164D29D-96F6-44C9-8310-1018EC04DF61}"/>
    <cellStyle name="inputExposure 2 2 12 7 2" xfId="16541" xr:uid="{CFFA2BFD-3E9F-4E16-B5B6-CCD58293AEAC}"/>
    <cellStyle name="inputExposure 2 2 12 8" xfId="16542" xr:uid="{F4B83A57-78C8-42AB-AD6B-29128F574CB8}"/>
    <cellStyle name="inputExposure 2 2 12 8 2" xfId="16543" xr:uid="{C10FEE57-5460-40F9-9665-3298791AB211}"/>
    <cellStyle name="inputExposure 2 2 12 9" xfId="16544" xr:uid="{8F1E4028-8D0B-4F26-AEF8-DD4E56B5055F}"/>
    <cellStyle name="inputExposure 2 2 12 9 2" xfId="16545" xr:uid="{FB6B76E6-5DB4-4C3C-A603-EC00BC06DA8E}"/>
    <cellStyle name="inputExposure 2 2 13" xfId="16546" xr:uid="{7A77C25A-05F8-4804-875A-063C91F1365E}"/>
    <cellStyle name="inputExposure 2 2 13 10" xfId="16547" xr:uid="{D9D6B00F-35A1-4328-AB61-016C9E884BEE}"/>
    <cellStyle name="inputExposure 2 2 13 10 2" xfId="16548" xr:uid="{66F0B1AC-E5FD-4CEF-9E0B-3447FE3942E8}"/>
    <cellStyle name="inputExposure 2 2 13 11" xfId="16549" xr:uid="{A801EED2-408F-4D20-824E-95C7651208D7}"/>
    <cellStyle name="inputExposure 2 2 13 11 2" xfId="16550" xr:uid="{D6BE709B-8B26-4B67-988E-152ADD323D20}"/>
    <cellStyle name="inputExposure 2 2 13 12" xfId="16551" xr:uid="{FB681333-5B26-4170-A7A2-B92C2CA425DC}"/>
    <cellStyle name="inputExposure 2 2 13 12 2" xfId="16552" xr:uid="{148A2FA1-F172-4CA6-9CF0-3DF290E99BDA}"/>
    <cellStyle name="inputExposure 2 2 13 13" xfId="16553" xr:uid="{743B35C9-BEF9-4F56-8CFF-F2511C2FF4EF}"/>
    <cellStyle name="inputExposure 2 2 13 13 2" xfId="16554" xr:uid="{4AFAE656-76DF-4F16-B51F-ACC8F5E54BD7}"/>
    <cellStyle name="inputExposure 2 2 13 14" xfId="16555" xr:uid="{002CAAE4-D940-447D-9CF4-C92E13F4AA02}"/>
    <cellStyle name="inputExposure 2 2 13 14 2" xfId="16556" xr:uid="{7DA9B9F7-55B4-4489-AD5D-CF7B717AE562}"/>
    <cellStyle name="inputExposure 2 2 13 15" xfId="16557" xr:uid="{0F432645-9915-4176-A022-52CD1F953B92}"/>
    <cellStyle name="inputExposure 2 2 13 2" xfId="16558" xr:uid="{41D20788-49D8-41AC-86A0-7ED9230CF87A}"/>
    <cellStyle name="inputExposure 2 2 13 2 2" xfId="16559" xr:uid="{0742B242-3C40-49EA-A627-EE9DD4F3113D}"/>
    <cellStyle name="inputExposure 2 2 13 3" xfId="16560" xr:uid="{473C749D-BF56-454B-AB90-65CF6E222D44}"/>
    <cellStyle name="inputExposure 2 2 13 3 2" xfId="16561" xr:uid="{3A2560F7-A46B-44FC-BF0F-E12E249DC3BE}"/>
    <cellStyle name="inputExposure 2 2 13 4" xfId="16562" xr:uid="{4D34AB93-0DA2-4832-9C33-96CCBE6FD13B}"/>
    <cellStyle name="inputExposure 2 2 13 4 2" xfId="16563" xr:uid="{7A4F46A6-325D-4F42-B746-6E4DABD7A978}"/>
    <cellStyle name="inputExposure 2 2 13 5" xfId="16564" xr:uid="{3751467F-81A5-4CB3-A7B3-0C95ED4E29E4}"/>
    <cellStyle name="inputExposure 2 2 13 5 2" xfId="16565" xr:uid="{D0968722-C79C-4B8D-A7BB-9038BB778D9F}"/>
    <cellStyle name="inputExposure 2 2 13 6" xfId="16566" xr:uid="{72C1663E-BE76-46C8-8ADE-84D471AD0D8F}"/>
    <cellStyle name="inputExposure 2 2 13 6 2" xfId="16567" xr:uid="{1291C578-277B-4A0B-BCA3-2FAB214C155E}"/>
    <cellStyle name="inputExposure 2 2 13 7" xfId="16568" xr:uid="{4CD2BEAA-785F-4615-A242-92B379B7286D}"/>
    <cellStyle name="inputExposure 2 2 13 7 2" xfId="16569" xr:uid="{CA50714F-029D-4162-9E49-25AB537331C1}"/>
    <cellStyle name="inputExposure 2 2 13 8" xfId="16570" xr:uid="{C9036245-AF26-4ACA-A48A-6B7C7BB526CA}"/>
    <cellStyle name="inputExposure 2 2 13 8 2" xfId="16571" xr:uid="{3D7453B3-3DA0-45C3-ACFF-9F1D6A8933AB}"/>
    <cellStyle name="inputExposure 2 2 13 9" xfId="16572" xr:uid="{EF91DD71-4D16-443C-A920-272A44935651}"/>
    <cellStyle name="inputExposure 2 2 13 9 2" xfId="16573" xr:uid="{9605FC8F-848A-4B52-B7F5-DD6257599270}"/>
    <cellStyle name="inputExposure 2 2 14" xfId="16574" xr:uid="{A0D16745-7AE1-432D-8735-F9A338763EDD}"/>
    <cellStyle name="inputExposure 2 2 14 10" xfId="16575" xr:uid="{4E649B79-5279-48D5-BCD6-E5276AFBBEBD}"/>
    <cellStyle name="inputExposure 2 2 14 10 2" xfId="16576" xr:uid="{243365FE-8435-400E-BB36-A3301F35AB4E}"/>
    <cellStyle name="inputExposure 2 2 14 11" xfId="16577" xr:uid="{76FA0633-69C3-4E19-9320-3DACB815181F}"/>
    <cellStyle name="inputExposure 2 2 14 11 2" xfId="16578" xr:uid="{D5F2A428-339E-4CD0-810E-2011CB48D25D}"/>
    <cellStyle name="inputExposure 2 2 14 12" xfId="16579" xr:uid="{25E11836-8856-4CA4-8189-350FE32AC305}"/>
    <cellStyle name="inputExposure 2 2 14 12 2" xfId="16580" xr:uid="{A5D38607-49DE-405D-86EE-74F96CFFAD18}"/>
    <cellStyle name="inputExposure 2 2 14 13" xfId="16581" xr:uid="{B3F30C6A-BFB7-4E0B-AC66-DADD98678827}"/>
    <cellStyle name="inputExposure 2 2 14 13 2" xfId="16582" xr:uid="{C7251380-5C3B-44F1-A5DE-324A77A7D5C6}"/>
    <cellStyle name="inputExposure 2 2 14 14" xfId="16583" xr:uid="{9B2B4723-737B-42A7-BAC7-F51D5940C312}"/>
    <cellStyle name="inputExposure 2 2 14 14 2" xfId="16584" xr:uid="{C57C8A72-AAA5-4BB5-B142-33CAC3EF35F9}"/>
    <cellStyle name="inputExposure 2 2 14 15" xfId="16585" xr:uid="{47EE8392-69F1-411C-B119-24EF28AB965B}"/>
    <cellStyle name="inputExposure 2 2 14 2" xfId="16586" xr:uid="{5F2F43CF-8F01-4DD3-827C-E3E654FB3EEB}"/>
    <cellStyle name="inputExposure 2 2 14 2 2" xfId="16587" xr:uid="{8CA74FC6-0D25-4281-8E48-F5F04DCCCC1F}"/>
    <cellStyle name="inputExposure 2 2 14 3" xfId="16588" xr:uid="{72C2796D-5591-42B6-B310-EC10889BEB68}"/>
    <cellStyle name="inputExposure 2 2 14 3 2" xfId="16589" xr:uid="{B52ACD81-3194-4CDC-878E-E753A14E2AAC}"/>
    <cellStyle name="inputExposure 2 2 14 4" xfId="16590" xr:uid="{F198BA7A-7430-4F47-932E-169BC79777C0}"/>
    <cellStyle name="inputExposure 2 2 14 4 2" xfId="16591" xr:uid="{2AEDBF0B-C542-45CB-95E7-F74CF4C4C390}"/>
    <cellStyle name="inputExposure 2 2 14 5" xfId="16592" xr:uid="{B2AEF07D-6B8A-4FA5-B1AB-76978CD48B30}"/>
    <cellStyle name="inputExposure 2 2 14 5 2" xfId="16593" xr:uid="{0331CBC9-2FA3-4822-94DB-A835FDBE4405}"/>
    <cellStyle name="inputExposure 2 2 14 6" xfId="16594" xr:uid="{FA640628-5BF8-4011-B83A-275770FCF5D5}"/>
    <cellStyle name="inputExposure 2 2 14 6 2" xfId="16595" xr:uid="{EBB4C895-0506-4DE7-9F70-D3A6D14CDA7F}"/>
    <cellStyle name="inputExposure 2 2 14 7" xfId="16596" xr:uid="{17CEC760-FB6A-4C85-96F2-F3962DE6ACFB}"/>
    <cellStyle name="inputExposure 2 2 14 7 2" xfId="16597" xr:uid="{21D26340-9BF5-462B-B110-8844DBC67CC1}"/>
    <cellStyle name="inputExposure 2 2 14 8" xfId="16598" xr:uid="{5BC2FEDC-FDC8-4458-BC26-B7D15F373DE4}"/>
    <cellStyle name="inputExposure 2 2 14 8 2" xfId="16599" xr:uid="{362CD064-4E8F-41F1-BAF3-F4023DCE29F5}"/>
    <cellStyle name="inputExposure 2 2 14 9" xfId="16600" xr:uid="{F731DCF5-61DF-48BF-B786-BD3377FDC27E}"/>
    <cellStyle name="inputExposure 2 2 14 9 2" xfId="16601" xr:uid="{6C7EC669-345F-4E20-87BA-A085B9EFC6D3}"/>
    <cellStyle name="inputExposure 2 2 15" xfId="16602" xr:uid="{7B220C43-EF5E-4D0C-9D44-8F881BFE3F20}"/>
    <cellStyle name="inputExposure 2 2 15 10" xfId="16603" xr:uid="{403A550C-030B-4E12-9C42-118DB9AC955C}"/>
    <cellStyle name="inputExposure 2 2 15 10 2" xfId="16604" xr:uid="{4BF0E118-2EDC-46E3-B916-0108C6876ADC}"/>
    <cellStyle name="inputExposure 2 2 15 11" xfId="16605" xr:uid="{76F78719-69E2-4637-A5AE-E98B750B8B27}"/>
    <cellStyle name="inputExposure 2 2 15 11 2" xfId="16606" xr:uid="{32C2FEA1-6D58-4991-87F7-F8D504DA263D}"/>
    <cellStyle name="inputExposure 2 2 15 12" xfId="16607" xr:uid="{45A22CAE-7BEE-41A0-966E-A112DFEDA7C7}"/>
    <cellStyle name="inputExposure 2 2 15 12 2" xfId="16608" xr:uid="{7AEB23F1-781D-46B3-9B0E-AA0CA5B98963}"/>
    <cellStyle name="inputExposure 2 2 15 13" xfId="16609" xr:uid="{87EF9EF6-FFCE-4B4F-AF98-843F52D22BE9}"/>
    <cellStyle name="inputExposure 2 2 15 13 2" xfId="16610" xr:uid="{8C07E281-978D-4658-A6F6-726B43AB2F84}"/>
    <cellStyle name="inputExposure 2 2 15 14" xfId="16611" xr:uid="{B48CE4BA-E9D0-4E6B-B861-AD435BA100B1}"/>
    <cellStyle name="inputExposure 2 2 15 14 2" xfId="16612" xr:uid="{91AF336C-2676-446E-A1D6-BEBA215CF0B9}"/>
    <cellStyle name="inputExposure 2 2 15 15" xfId="16613" xr:uid="{189EED41-3E3A-4E6E-876E-6F90E4CA0A67}"/>
    <cellStyle name="inputExposure 2 2 15 2" xfId="16614" xr:uid="{56028E9A-270A-4DB2-A8E1-0DCA46136B6D}"/>
    <cellStyle name="inputExposure 2 2 15 2 2" xfId="16615" xr:uid="{BA56183C-F4E3-49E8-AFF7-EC255D073C97}"/>
    <cellStyle name="inputExposure 2 2 15 3" xfId="16616" xr:uid="{0A8D57F3-4ACD-4E40-840B-7AD5CB0B517C}"/>
    <cellStyle name="inputExposure 2 2 15 3 2" xfId="16617" xr:uid="{A9CB724F-3856-4833-A2E7-06AA5588E3FF}"/>
    <cellStyle name="inputExposure 2 2 15 4" xfId="16618" xr:uid="{951F5698-9834-4A2D-8919-ADCC9E7ACABD}"/>
    <cellStyle name="inputExposure 2 2 15 4 2" xfId="16619" xr:uid="{4F8B34E3-C65C-4DF9-B8A1-F8CD1974DA91}"/>
    <cellStyle name="inputExposure 2 2 15 5" xfId="16620" xr:uid="{2F6CC911-D484-4AFB-90A6-93FA459F158D}"/>
    <cellStyle name="inputExposure 2 2 15 5 2" xfId="16621" xr:uid="{5C744A7A-F103-4591-B780-3767BED62B66}"/>
    <cellStyle name="inputExposure 2 2 15 6" xfId="16622" xr:uid="{042301AF-F333-4271-AB33-7A243CEE738C}"/>
    <cellStyle name="inputExposure 2 2 15 6 2" xfId="16623" xr:uid="{632A384F-4DAE-4FEB-A56D-EDF12278FA88}"/>
    <cellStyle name="inputExposure 2 2 15 7" xfId="16624" xr:uid="{7AE394D3-B484-4C57-9FF0-B68397CAC336}"/>
    <cellStyle name="inputExposure 2 2 15 7 2" xfId="16625" xr:uid="{467FB117-F0E9-4448-B915-168F2D8F7B55}"/>
    <cellStyle name="inputExposure 2 2 15 8" xfId="16626" xr:uid="{2BB6215A-9D4C-402D-898D-D4AA7F7DB50D}"/>
    <cellStyle name="inputExposure 2 2 15 8 2" xfId="16627" xr:uid="{D7C4810D-88E3-458A-8766-50332DA6517C}"/>
    <cellStyle name="inputExposure 2 2 15 9" xfId="16628" xr:uid="{3FDC2486-E57A-4859-A723-8772B763176D}"/>
    <cellStyle name="inputExposure 2 2 15 9 2" xfId="16629" xr:uid="{513E7E50-5BDC-4D80-A06A-E2F76282AFB2}"/>
    <cellStyle name="inputExposure 2 2 16" xfId="16630" xr:uid="{D3DB78F1-3EA7-49ED-B131-95B358779E40}"/>
    <cellStyle name="inputExposure 2 2 16 10" xfId="16631" xr:uid="{9DD117E4-8FB6-41FF-8CC8-888705DE84FD}"/>
    <cellStyle name="inputExposure 2 2 16 10 2" xfId="16632" xr:uid="{987011C8-6027-451B-A93A-628F2A1F0540}"/>
    <cellStyle name="inputExposure 2 2 16 11" xfId="16633" xr:uid="{334BF764-79FC-425D-BF51-7490A388D8EA}"/>
    <cellStyle name="inputExposure 2 2 16 11 2" xfId="16634" xr:uid="{37F1E61D-E428-4C85-9942-A36CF427A960}"/>
    <cellStyle name="inputExposure 2 2 16 12" xfId="16635" xr:uid="{4F0919EB-4023-4628-A70E-0FB6CDD0BFC7}"/>
    <cellStyle name="inputExposure 2 2 16 12 2" xfId="16636" xr:uid="{2978940A-40CE-482F-A5AB-CE308BFCA585}"/>
    <cellStyle name="inputExposure 2 2 16 13" xfId="16637" xr:uid="{E6C43745-FBFD-4358-A844-FEB387B1CB01}"/>
    <cellStyle name="inputExposure 2 2 16 13 2" xfId="16638" xr:uid="{024A44C8-8CEE-4D5E-8CA5-124873FA201E}"/>
    <cellStyle name="inputExposure 2 2 16 14" xfId="16639" xr:uid="{49062C73-05C8-413E-8B29-C06992856A6D}"/>
    <cellStyle name="inputExposure 2 2 16 14 2" xfId="16640" xr:uid="{EA61BABB-69A4-4594-BBAF-BF8CE2541C77}"/>
    <cellStyle name="inputExposure 2 2 16 15" xfId="16641" xr:uid="{C8A51EC4-492E-4E48-84C7-55DB26C1AD2C}"/>
    <cellStyle name="inputExposure 2 2 16 2" xfId="16642" xr:uid="{9C9B41C8-FBC3-4943-B33B-9FACFC86952E}"/>
    <cellStyle name="inputExposure 2 2 16 2 2" xfId="16643" xr:uid="{A1F6772B-D846-4CC6-8801-5B00F6F610A4}"/>
    <cellStyle name="inputExposure 2 2 16 3" xfId="16644" xr:uid="{F0571D39-A885-455A-8CB0-7F6021023D6F}"/>
    <cellStyle name="inputExposure 2 2 16 3 2" xfId="16645" xr:uid="{CC363F0F-6A9C-4CDB-9D5F-017BAFB75131}"/>
    <cellStyle name="inputExposure 2 2 16 4" xfId="16646" xr:uid="{32F80394-AF7B-4A18-A19D-7CA619596211}"/>
    <cellStyle name="inputExposure 2 2 16 4 2" xfId="16647" xr:uid="{2D186FDB-1A44-4BDF-97A0-08A20B1D3890}"/>
    <cellStyle name="inputExposure 2 2 16 5" xfId="16648" xr:uid="{A76EEC92-A60F-4D51-B896-93EF76A6D5EE}"/>
    <cellStyle name="inputExposure 2 2 16 5 2" xfId="16649" xr:uid="{DD3EE54B-D752-4A42-88BD-F705438F333A}"/>
    <cellStyle name="inputExposure 2 2 16 6" xfId="16650" xr:uid="{7B05661D-65B9-4E0C-BA69-DC1553C22AF8}"/>
    <cellStyle name="inputExposure 2 2 16 6 2" xfId="16651" xr:uid="{E48D9012-7B0F-4320-A160-E5A6F992F1CE}"/>
    <cellStyle name="inputExposure 2 2 16 7" xfId="16652" xr:uid="{1EAADCA8-EB93-4035-A060-036C6824CB22}"/>
    <cellStyle name="inputExposure 2 2 16 7 2" xfId="16653" xr:uid="{FCD2393B-16D5-44F6-98C2-EF24D827FD29}"/>
    <cellStyle name="inputExposure 2 2 16 8" xfId="16654" xr:uid="{E555217D-A6FC-4495-B69A-7AFF2801217A}"/>
    <cellStyle name="inputExposure 2 2 16 8 2" xfId="16655" xr:uid="{A84C965C-6CE2-4649-8DF9-CCA068725A25}"/>
    <cellStyle name="inputExposure 2 2 16 9" xfId="16656" xr:uid="{EDE3DBFC-7DCF-48CC-902F-AB8E67CF662D}"/>
    <cellStyle name="inputExposure 2 2 16 9 2" xfId="16657" xr:uid="{DF71DBCA-84E9-4ECE-AFE4-A2644EC9D199}"/>
    <cellStyle name="inputExposure 2 2 17" xfId="16658" xr:uid="{EAC50564-3C63-4DF1-875B-E4F38666C1B2}"/>
    <cellStyle name="inputExposure 2 2 17 10" xfId="16659" xr:uid="{758A03B3-515C-4074-BFF7-D0D1D802BEEE}"/>
    <cellStyle name="inputExposure 2 2 17 10 2" xfId="16660" xr:uid="{96D1369C-4CD2-4DEA-A56F-25E44A54E0AA}"/>
    <cellStyle name="inputExposure 2 2 17 11" xfId="16661" xr:uid="{70884A46-CBBB-4E2B-B86F-18CA8F632149}"/>
    <cellStyle name="inputExposure 2 2 17 11 2" xfId="16662" xr:uid="{7656CB05-C1B4-48D1-B2D8-9CAA241163E8}"/>
    <cellStyle name="inputExposure 2 2 17 12" xfId="16663" xr:uid="{A9D2ED3E-AA5D-4028-BE1D-45FA56B9F4D7}"/>
    <cellStyle name="inputExposure 2 2 17 12 2" xfId="16664" xr:uid="{C093876B-7FFF-412E-833E-A362A616AF3C}"/>
    <cellStyle name="inputExposure 2 2 17 13" xfId="16665" xr:uid="{3026FD14-8B44-4CD6-A017-C57DFD9F7197}"/>
    <cellStyle name="inputExposure 2 2 17 13 2" xfId="16666" xr:uid="{667F7B9F-C20B-4E1D-BB1F-6940B9B84015}"/>
    <cellStyle name="inputExposure 2 2 17 14" xfId="16667" xr:uid="{572A63A5-7832-439E-A70E-FB5601943D43}"/>
    <cellStyle name="inputExposure 2 2 17 14 2" xfId="16668" xr:uid="{03BB6FED-B680-4C5E-8881-D427A4C08614}"/>
    <cellStyle name="inputExposure 2 2 17 15" xfId="16669" xr:uid="{B8AC5D07-ABAF-4921-854E-23B94443175B}"/>
    <cellStyle name="inputExposure 2 2 17 2" xfId="16670" xr:uid="{EFEF6049-0900-4EF1-994A-23B758FCED90}"/>
    <cellStyle name="inputExposure 2 2 17 2 2" xfId="16671" xr:uid="{D2EFBAC8-AAB3-4B99-A9C2-11EC56ACDF18}"/>
    <cellStyle name="inputExposure 2 2 17 3" xfId="16672" xr:uid="{24AEDE1A-B1D1-4ECD-B3D2-587EC5D62FE7}"/>
    <cellStyle name="inputExposure 2 2 17 3 2" xfId="16673" xr:uid="{A64EDC8F-EA1C-4864-8766-7D2B37AF04DD}"/>
    <cellStyle name="inputExposure 2 2 17 4" xfId="16674" xr:uid="{B1E04C79-9561-4DA4-8CC8-3983896545C5}"/>
    <cellStyle name="inputExposure 2 2 17 4 2" xfId="16675" xr:uid="{34AB1E54-ED53-4CD2-8DFC-C030C4C3B353}"/>
    <cellStyle name="inputExposure 2 2 17 5" xfId="16676" xr:uid="{FBF5517E-597E-4483-A1BD-F38708624DC4}"/>
    <cellStyle name="inputExposure 2 2 17 5 2" xfId="16677" xr:uid="{0F4E8CA5-3C2D-4F8B-9CBA-8DD5BBFC24AA}"/>
    <cellStyle name="inputExposure 2 2 17 6" xfId="16678" xr:uid="{2AA03B31-BF10-404E-8DC8-C8C1BE00FAAC}"/>
    <cellStyle name="inputExposure 2 2 17 6 2" xfId="16679" xr:uid="{EFC66F91-6617-4213-973A-5BE25D15B374}"/>
    <cellStyle name="inputExposure 2 2 17 7" xfId="16680" xr:uid="{8BE0D68E-2B9D-402C-AE5E-143CBAD57AA5}"/>
    <cellStyle name="inputExposure 2 2 17 7 2" xfId="16681" xr:uid="{B8E16B68-13EC-4976-93CD-E4708C1BD9F3}"/>
    <cellStyle name="inputExposure 2 2 17 8" xfId="16682" xr:uid="{D05048C8-4A20-419B-AC45-88FFE6EEFA7A}"/>
    <cellStyle name="inputExposure 2 2 17 8 2" xfId="16683" xr:uid="{998293F9-FEA3-4D56-ABC2-3463A4FFFF12}"/>
    <cellStyle name="inputExposure 2 2 17 9" xfId="16684" xr:uid="{FF67F738-44A4-4A31-8434-033FDC2D726E}"/>
    <cellStyle name="inputExposure 2 2 17 9 2" xfId="16685" xr:uid="{C5DB4763-0687-4D81-A316-0CE5D9358DAB}"/>
    <cellStyle name="inputExposure 2 2 18" xfId="16686" xr:uid="{C780403A-EAAE-4853-8D5E-E267AFE5CB5F}"/>
    <cellStyle name="inputExposure 2 2 18 10" xfId="16687" xr:uid="{01952956-0DFA-4553-A309-C61E988854B3}"/>
    <cellStyle name="inputExposure 2 2 18 10 2" xfId="16688" xr:uid="{D23DD499-7154-48C4-8AE6-5522582F2189}"/>
    <cellStyle name="inputExposure 2 2 18 11" xfId="16689" xr:uid="{8C3E2285-6FDF-4248-AF98-AFBCACFB1EB5}"/>
    <cellStyle name="inputExposure 2 2 18 11 2" xfId="16690" xr:uid="{8DEC38A7-C094-4AAA-979F-53736826FCF5}"/>
    <cellStyle name="inputExposure 2 2 18 12" xfId="16691" xr:uid="{2A88D850-45EA-4B2C-B636-3D165E290089}"/>
    <cellStyle name="inputExposure 2 2 18 12 2" xfId="16692" xr:uid="{18C46610-AE2E-4272-A01D-6DC258CF7C79}"/>
    <cellStyle name="inputExposure 2 2 18 13" xfId="16693" xr:uid="{A105C894-5FB7-4B8E-A18F-1BB19A70874C}"/>
    <cellStyle name="inputExposure 2 2 18 13 2" xfId="16694" xr:uid="{CE8901AE-AB7A-4A77-A574-542048E621C2}"/>
    <cellStyle name="inputExposure 2 2 18 14" xfId="16695" xr:uid="{E27C14F0-5185-43BE-8333-FD8852F27456}"/>
    <cellStyle name="inputExposure 2 2 18 14 2" xfId="16696" xr:uid="{E8B6488D-9C18-4049-97A0-7CAE264018BB}"/>
    <cellStyle name="inputExposure 2 2 18 15" xfId="16697" xr:uid="{C2130065-81C0-472D-BB6F-EA5A44BB1A0C}"/>
    <cellStyle name="inputExposure 2 2 18 2" xfId="16698" xr:uid="{CC5BC3BD-AD17-44D7-B1EC-3C6F293F4B7F}"/>
    <cellStyle name="inputExposure 2 2 18 2 2" xfId="16699" xr:uid="{6367BF8B-2D9F-463C-BFB0-DB610223C230}"/>
    <cellStyle name="inputExposure 2 2 18 3" xfId="16700" xr:uid="{BAAD6B0B-4471-4502-B86B-BDD40E28DAA4}"/>
    <cellStyle name="inputExposure 2 2 18 3 2" xfId="16701" xr:uid="{81FFF819-563A-4D3D-97CE-302DE3E55376}"/>
    <cellStyle name="inputExposure 2 2 18 4" xfId="16702" xr:uid="{96D11155-22E6-45DC-8B33-DB87B8756235}"/>
    <cellStyle name="inputExposure 2 2 18 4 2" xfId="16703" xr:uid="{89D5DEB2-DAB7-48BE-83B9-5CBD4746EF3E}"/>
    <cellStyle name="inputExposure 2 2 18 5" xfId="16704" xr:uid="{3D6DA996-036C-4767-9696-095501D65857}"/>
    <cellStyle name="inputExposure 2 2 18 5 2" xfId="16705" xr:uid="{9DF15026-5A7E-407B-BA79-5C2212A69623}"/>
    <cellStyle name="inputExposure 2 2 18 6" xfId="16706" xr:uid="{43905661-B142-47F5-8DD8-E9F0F8C20C17}"/>
    <cellStyle name="inputExposure 2 2 18 6 2" xfId="16707" xr:uid="{806E6BC3-F365-44D5-8D45-E9F1E10E1210}"/>
    <cellStyle name="inputExposure 2 2 18 7" xfId="16708" xr:uid="{F2E3255B-55F2-4709-98B8-9A3ED067CF6B}"/>
    <cellStyle name="inputExposure 2 2 18 7 2" xfId="16709" xr:uid="{206AA8E0-DD78-46B1-8DBB-9BDBCBF7A332}"/>
    <cellStyle name="inputExposure 2 2 18 8" xfId="16710" xr:uid="{290FD441-CCDB-405E-BCA4-3F87B4A6010B}"/>
    <cellStyle name="inputExposure 2 2 18 8 2" xfId="16711" xr:uid="{52459B21-DEAA-4EB6-97B8-800F3C378574}"/>
    <cellStyle name="inputExposure 2 2 18 9" xfId="16712" xr:uid="{49DD46C6-9035-48BC-ABA3-6AD094FE978D}"/>
    <cellStyle name="inputExposure 2 2 18 9 2" xfId="16713" xr:uid="{FDAA827D-DD1C-4947-BA38-A1166B9FB147}"/>
    <cellStyle name="inputExposure 2 2 19" xfId="16714" xr:uid="{569A27AD-3381-47B8-BAD6-3A64A48DC8AF}"/>
    <cellStyle name="inputExposure 2 2 19 10" xfId="16715" xr:uid="{3F296409-A7B1-414F-86A8-D7637E0E2414}"/>
    <cellStyle name="inputExposure 2 2 19 10 2" xfId="16716" xr:uid="{3B727F40-8155-497D-8243-800BD49A8AD3}"/>
    <cellStyle name="inputExposure 2 2 19 11" xfId="16717" xr:uid="{012C70C6-3699-4111-9F7A-9534C5501D74}"/>
    <cellStyle name="inputExposure 2 2 19 11 2" xfId="16718" xr:uid="{B97B168F-A22C-4C5B-9530-84A6E20E25F0}"/>
    <cellStyle name="inputExposure 2 2 19 12" xfId="16719" xr:uid="{034C7675-87C2-4A3C-A448-6C5D9BB4FA9B}"/>
    <cellStyle name="inputExposure 2 2 19 12 2" xfId="16720" xr:uid="{64570BD8-A7C8-44DA-A007-7B54B3E41C91}"/>
    <cellStyle name="inputExposure 2 2 19 13" xfId="16721" xr:uid="{A9957D1B-7B56-48CC-8DE5-DB0DE9329FBB}"/>
    <cellStyle name="inputExposure 2 2 19 13 2" xfId="16722" xr:uid="{C1A68281-DC00-4C57-8D99-98A4FA4EBFCF}"/>
    <cellStyle name="inputExposure 2 2 19 14" xfId="16723" xr:uid="{2264BD29-BBAA-43AB-AA9A-60C2AEE50BA2}"/>
    <cellStyle name="inputExposure 2 2 19 14 2" xfId="16724" xr:uid="{807EB87D-2497-40FC-8472-2EF4187A7963}"/>
    <cellStyle name="inputExposure 2 2 19 15" xfId="16725" xr:uid="{5EED7AFD-807F-4BD6-8291-A6B5CC5F47ED}"/>
    <cellStyle name="inputExposure 2 2 19 2" xfId="16726" xr:uid="{27B55806-230B-492A-A157-65A3CA5648FC}"/>
    <cellStyle name="inputExposure 2 2 19 2 2" xfId="16727" xr:uid="{DE5F103B-2CF1-4675-BC03-C667F01B518C}"/>
    <cellStyle name="inputExposure 2 2 19 3" xfId="16728" xr:uid="{201D401C-3269-479D-8ADF-D5B523A387F5}"/>
    <cellStyle name="inputExposure 2 2 19 3 2" xfId="16729" xr:uid="{967B35C4-AEBE-4E66-8379-B9AFB1E3DF11}"/>
    <cellStyle name="inputExposure 2 2 19 4" xfId="16730" xr:uid="{B86F7824-C7AB-44E4-8EE7-45AB8C258A80}"/>
    <cellStyle name="inputExposure 2 2 19 4 2" xfId="16731" xr:uid="{0C1F8524-F0B5-450B-B2CC-550C99A59FCB}"/>
    <cellStyle name="inputExposure 2 2 19 5" xfId="16732" xr:uid="{12C4455C-20AF-45A8-B886-B1A8568B5118}"/>
    <cellStyle name="inputExposure 2 2 19 5 2" xfId="16733" xr:uid="{40B7DEC1-C393-4533-AAF6-7BB5DA61A9EC}"/>
    <cellStyle name="inputExposure 2 2 19 6" xfId="16734" xr:uid="{E51DD961-65DF-4387-A315-20C03448592C}"/>
    <cellStyle name="inputExposure 2 2 19 6 2" xfId="16735" xr:uid="{D9E72E5F-D612-492D-A07B-F712C17AF9EC}"/>
    <cellStyle name="inputExposure 2 2 19 7" xfId="16736" xr:uid="{C333B356-F360-41F2-8C62-FE1EBE0DA55C}"/>
    <cellStyle name="inputExposure 2 2 19 7 2" xfId="16737" xr:uid="{B83F5F20-CB66-478B-BB10-93676C390336}"/>
    <cellStyle name="inputExposure 2 2 19 8" xfId="16738" xr:uid="{B26FA016-0025-4A55-9A3A-44E99A9398B3}"/>
    <cellStyle name="inputExposure 2 2 19 8 2" xfId="16739" xr:uid="{D50BF0F9-6B37-4072-8EC0-FFB42625114D}"/>
    <cellStyle name="inputExposure 2 2 19 9" xfId="16740" xr:uid="{960DD882-C010-4675-8B31-55DD5BB1098B}"/>
    <cellStyle name="inputExposure 2 2 19 9 2" xfId="16741" xr:uid="{89876969-E492-415B-BA8F-189661CDF3FB}"/>
    <cellStyle name="inputExposure 2 2 2" xfId="16742" xr:uid="{1E7490AB-25A6-42E8-B7C5-E6BE637FA926}"/>
    <cellStyle name="inputExposure 2 2 2 10" xfId="16743" xr:uid="{B3AD61C6-9A5B-4F04-8405-E6556345C03B}"/>
    <cellStyle name="inputExposure 2 2 2 10 2" xfId="16744" xr:uid="{4CC394E1-8489-4E70-8420-746A41A0A458}"/>
    <cellStyle name="inputExposure 2 2 2 11" xfId="16745" xr:uid="{D3078EBD-E4D9-4E02-9DC6-96AE19B92DD8}"/>
    <cellStyle name="inputExposure 2 2 2 11 2" xfId="16746" xr:uid="{409B61A7-F162-48DC-8657-7FFB31460B29}"/>
    <cellStyle name="inputExposure 2 2 2 12" xfId="16747" xr:uid="{CBCA73F5-343B-478A-93C4-F37033434C24}"/>
    <cellStyle name="inputExposure 2 2 2 12 2" xfId="16748" xr:uid="{865A227F-C47C-4675-AD82-3421D356DF5D}"/>
    <cellStyle name="inputExposure 2 2 2 13" xfId="16749" xr:uid="{0F8DC8B8-6DF4-4660-9756-987448AD9734}"/>
    <cellStyle name="inputExposure 2 2 2 13 2" xfId="16750" xr:uid="{75C3334F-67EC-41A9-AF48-D7B3CB8E8493}"/>
    <cellStyle name="inputExposure 2 2 2 14" xfId="16751" xr:uid="{6BD6AF90-F9EB-4257-B5C1-6F2FF6BC52DA}"/>
    <cellStyle name="inputExposure 2 2 2 14 2" xfId="16752" xr:uid="{8CFCC8AE-F89E-4467-94EA-BB4BADE0D9AC}"/>
    <cellStyle name="inputExposure 2 2 2 15" xfId="16753" xr:uid="{7E3038C6-2F78-4093-B661-50D5CB57E4D7}"/>
    <cellStyle name="inputExposure 2 2 2 2" xfId="16754" xr:uid="{CC182E9F-95A2-4573-9762-4660973795C5}"/>
    <cellStyle name="inputExposure 2 2 2 2 2" xfId="16755" xr:uid="{CC16B20B-07BB-47BC-AB59-093B9D68F1D0}"/>
    <cellStyle name="inputExposure 2 2 2 3" xfId="16756" xr:uid="{C79FA1D1-7092-44BA-885E-E4C9C37A38E1}"/>
    <cellStyle name="inputExposure 2 2 2 3 2" xfId="16757" xr:uid="{51690DCD-605F-47C2-BEB9-8E968E112C76}"/>
    <cellStyle name="inputExposure 2 2 2 4" xfId="16758" xr:uid="{F63B09A3-B1A0-49D9-B151-EE0F87D69560}"/>
    <cellStyle name="inputExposure 2 2 2 4 2" xfId="16759" xr:uid="{7355D5B8-99C9-4740-AE75-3AE09CEBAAD7}"/>
    <cellStyle name="inputExposure 2 2 2 5" xfId="16760" xr:uid="{98C83845-076B-4495-BC86-DFB175754060}"/>
    <cellStyle name="inputExposure 2 2 2 5 2" xfId="16761" xr:uid="{1EB132D1-86DE-432F-AC3F-FC3C1A29349A}"/>
    <cellStyle name="inputExposure 2 2 2 6" xfId="16762" xr:uid="{924BFA49-9C86-43F0-A1C8-4C6B66B20E34}"/>
    <cellStyle name="inputExposure 2 2 2 6 2" xfId="16763" xr:uid="{73B69BA1-E0E3-4382-AC9B-A35E24C7EC01}"/>
    <cellStyle name="inputExposure 2 2 2 7" xfId="16764" xr:uid="{6871F0AC-1123-4BC8-8D45-F06087F5BD29}"/>
    <cellStyle name="inputExposure 2 2 2 7 2" xfId="16765" xr:uid="{754A098A-C62D-4D93-8AB1-FE6505EBC11B}"/>
    <cellStyle name="inputExposure 2 2 2 8" xfId="16766" xr:uid="{5D871FC4-DA9E-4B7A-A534-51F6F6A26262}"/>
    <cellStyle name="inputExposure 2 2 2 8 2" xfId="16767" xr:uid="{97E6085A-A0CE-4F5C-8BED-17C52191790A}"/>
    <cellStyle name="inputExposure 2 2 2 9" xfId="16768" xr:uid="{552BE5E7-8D30-47A3-9E45-4CDB2842FD4B}"/>
    <cellStyle name="inputExposure 2 2 2 9 2" xfId="16769" xr:uid="{A803B76A-520F-4727-9719-ED58BBD09868}"/>
    <cellStyle name="inputExposure 2 2 20" xfId="16770" xr:uid="{A60C4D23-236B-41D8-A1F4-6788959C387C}"/>
    <cellStyle name="inputExposure 2 2 20 10" xfId="16771" xr:uid="{FAFA2749-F687-449E-8748-B7CFFE31AF86}"/>
    <cellStyle name="inputExposure 2 2 20 10 2" xfId="16772" xr:uid="{16F4521C-3F3D-47FA-A79E-48C8783D5D70}"/>
    <cellStyle name="inputExposure 2 2 20 11" xfId="16773" xr:uid="{9FB81D00-7B79-4B43-90AB-9120B211C78B}"/>
    <cellStyle name="inputExposure 2 2 20 11 2" xfId="16774" xr:uid="{C384AB1E-3A74-4AD9-992B-74A8DB3D05D5}"/>
    <cellStyle name="inputExposure 2 2 20 12" xfId="16775" xr:uid="{09C4CAC0-9744-4296-B5D4-2D6F7630E7F7}"/>
    <cellStyle name="inputExposure 2 2 20 12 2" xfId="16776" xr:uid="{678F5D56-6A5E-4E16-A340-22B48003BA51}"/>
    <cellStyle name="inputExposure 2 2 20 13" xfId="16777" xr:uid="{23B535D0-E323-4E47-9F21-49235E536805}"/>
    <cellStyle name="inputExposure 2 2 20 13 2" xfId="16778" xr:uid="{25927770-0EAB-4FD6-933F-DF41B868F658}"/>
    <cellStyle name="inputExposure 2 2 20 14" xfId="16779" xr:uid="{75D7C2D6-3FF3-469B-AD9A-D74EAD74E788}"/>
    <cellStyle name="inputExposure 2 2 20 14 2" xfId="16780" xr:uid="{2D1A0C3D-B6B7-49F7-A380-8BD1912CBF8F}"/>
    <cellStyle name="inputExposure 2 2 20 15" xfId="16781" xr:uid="{0AF66906-8360-4A11-BDC9-F1F7BC1EBB46}"/>
    <cellStyle name="inputExposure 2 2 20 2" xfId="16782" xr:uid="{568C1D0B-0F2D-4C21-A89B-64EA1DE29122}"/>
    <cellStyle name="inputExposure 2 2 20 2 2" xfId="16783" xr:uid="{646DEA5E-C408-4E05-9C21-99F3543A33E4}"/>
    <cellStyle name="inputExposure 2 2 20 3" xfId="16784" xr:uid="{441ABB9F-D017-401D-87FB-8DF4120304EB}"/>
    <cellStyle name="inputExposure 2 2 20 3 2" xfId="16785" xr:uid="{F0896EFD-7C93-47E8-B367-43894A7F7613}"/>
    <cellStyle name="inputExposure 2 2 20 4" xfId="16786" xr:uid="{8BE0BFC8-7ABB-497B-A6AC-677138514740}"/>
    <cellStyle name="inputExposure 2 2 20 4 2" xfId="16787" xr:uid="{2A9B65DA-158E-4411-A340-7B1C8828A4F9}"/>
    <cellStyle name="inputExposure 2 2 20 5" xfId="16788" xr:uid="{EDB77307-2180-4403-9E0B-329448FC7293}"/>
    <cellStyle name="inputExposure 2 2 20 5 2" xfId="16789" xr:uid="{F11753F0-5405-4BE1-8CAC-970FDE0539D1}"/>
    <cellStyle name="inputExposure 2 2 20 6" xfId="16790" xr:uid="{8ECFB794-36BD-409E-9A77-432DD48F4836}"/>
    <cellStyle name="inputExposure 2 2 20 6 2" xfId="16791" xr:uid="{AF775954-DEB2-46E2-B8C0-73BBBE5395E5}"/>
    <cellStyle name="inputExposure 2 2 20 7" xfId="16792" xr:uid="{4740CFF8-7C5C-4EEA-B4EF-941E12ABC956}"/>
    <cellStyle name="inputExposure 2 2 20 7 2" xfId="16793" xr:uid="{2A410670-48C8-417B-8878-DB67DB217AB4}"/>
    <cellStyle name="inputExposure 2 2 20 8" xfId="16794" xr:uid="{C7E649BB-1071-4B80-B084-0E7D386183B2}"/>
    <cellStyle name="inputExposure 2 2 20 8 2" xfId="16795" xr:uid="{50D8C04D-9566-45BD-A623-4037CF95ABAF}"/>
    <cellStyle name="inputExposure 2 2 20 9" xfId="16796" xr:uid="{CD0ED041-410C-486F-BE52-41169293EB45}"/>
    <cellStyle name="inputExposure 2 2 20 9 2" xfId="16797" xr:uid="{2C0B09A2-A5C5-47B3-A597-B139BC1C5518}"/>
    <cellStyle name="inputExposure 2 2 21" xfId="16798" xr:uid="{79C7AE85-7109-49BF-AF80-1BFA6F72BA94}"/>
    <cellStyle name="inputExposure 2 2 21 10" xfId="16799" xr:uid="{4A6FC370-DDDC-4A26-B348-41D90114E5D5}"/>
    <cellStyle name="inputExposure 2 2 21 10 2" xfId="16800" xr:uid="{82216BE8-87A9-4F86-9B71-276D000F7D4B}"/>
    <cellStyle name="inputExposure 2 2 21 11" xfId="16801" xr:uid="{5EC4BB3F-D17B-47AC-A665-D2B80F98ADA5}"/>
    <cellStyle name="inputExposure 2 2 21 11 2" xfId="16802" xr:uid="{455922AA-5619-4A66-8BE7-354E6CA31280}"/>
    <cellStyle name="inputExposure 2 2 21 12" xfId="16803" xr:uid="{3E86E6FD-F967-45AC-8367-D240C19FFEC3}"/>
    <cellStyle name="inputExposure 2 2 21 12 2" xfId="16804" xr:uid="{202B860A-5DD9-44CB-B0CC-DBAE3904C1F9}"/>
    <cellStyle name="inputExposure 2 2 21 13" xfId="16805" xr:uid="{1A16372E-C607-461B-BC90-7D4EC17743A3}"/>
    <cellStyle name="inputExposure 2 2 21 13 2" xfId="16806" xr:uid="{D66FCE80-7528-466B-89EC-7B0641D0BBBF}"/>
    <cellStyle name="inputExposure 2 2 21 14" xfId="16807" xr:uid="{D8D03B67-77EB-4E52-B77E-60E67FDC73FB}"/>
    <cellStyle name="inputExposure 2 2 21 14 2" xfId="16808" xr:uid="{EA3680FE-C578-4414-BB8B-F11936AAE1CA}"/>
    <cellStyle name="inputExposure 2 2 21 15" xfId="16809" xr:uid="{133FAF4E-F687-4E54-9733-6C3D27EA9ACF}"/>
    <cellStyle name="inputExposure 2 2 21 2" xfId="16810" xr:uid="{661110E6-DFB9-4FB1-8BB4-FEBD3A197D54}"/>
    <cellStyle name="inputExposure 2 2 21 2 2" xfId="16811" xr:uid="{A341E375-8E38-4F19-887E-E7BFB87C1548}"/>
    <cellStyle name="inputExposure 2 2 21 3" xfId="16812" xr:uid="{F688D60A-E8D5-41CE-9366-E5D38353AEAD}"/>
    <cellStyle name="inputExposure 2 2 21 3 2" xfId="16813" xr:uid="{84931D32-9FB1-47A3-84FF-08BC86E7C63F}"/>
    <cellStyle name="inputExposure 2 2 21 4" xfId="16814" xr:uid="{23BA52B4-EDBF-425F-8177-3EAEDDDF74AB}"/>
    <cellStyle name="inputExposure 2 2 21 4 2" xfId="16815" xr:uid="{8D936215-C059-462B-976C-CCC96F982D68}"/>
    <cellStyle name="inputExposure 2 2 21 5" xfId="16816" xr:uid="{313BC3B5-6A88-4622-958D-3DFEF4DF1BC3}"/>
    <cellStyle name="inputExposure 2 2 21 5 2" xfId="16817" xr:uid="{AADE993E-3DF6-4DF3-ABA9-BA282A0FBCA2}"/>
    <cellStyle name="inputExposure 2 2 21 6" xfId="16818" xr:uid="{E42533C7-F4A2-4103-A397-1B9D01E95D6F}"/>
    <cellStyle name="inputExposure 2 2 21 6 2" xfId="16819" xr:uid="{829BC54B-32C7-4ACC-9122-D64EC051F881}"/>
    <cellStyle name="inputExposure 2 2 21 7" xfId="16820" xr:uid="{6C114B69-C506-414F-B7CE-159863573E46}"/>
    <cellStyle name="inputExposure 2 2 21 7 2" xfId="16821" xr:uid="{E271503F-2D06-4AC9-823D-6B6D3CC04B14}"/>
    <cellStyle name="inputExposure 2 2 21 8" xfId="16822" xr:uid="{B6E8DAAD-6B53-4442-B725-2933C20F0054}"/>
    <cellStyle name="inputExposure 2 2 21 8 2" xfId="16823" xr:uid="{9108AE98-E587-41D6-9BFA-22FBF72006C3}"/>
    <cellStyle name="inputExposure 2 2 21 9" xfId="16824" xr:uid="{E5A6C6EC-B68E-489E-A7C5-866199587C04}"/>
    <cellStyle name="inputExposure 2 2 21 9 2" xfId="16825" xr:uid="{224B8A9A-A844-43F4-B513-8FE45140CEC2}"/>
    <cellStyle name="inputExposure 2 2 22" xfId="16826" xr:uid="{D0DE7888-5CFC-4859-8B7D-2F3B23972122}"/>
    <cellStyle name="inputExposure 2 2 22 10" xfId="16827" xr:uid="{CAC57857-AC97-4DDF-9A3E-285F062E9F23}"/>
    <cellStyle name="inputExposure 2 2 22 10 2" xfId="16828" xr:uid="{A48D0D54-6F29-42EC-ABEF-148891E0F799}"/>
    <cellStyle name="inputExposure 2 2 22 11" xfId="16829" xr:uid="{C9D5DE12-07DB-4C1A-855C-0F308213EAEE}"/>
    <cellStyle name="inputExposure 2 2 22 11 2" xfId="16830" xr:uid="{5C108D52-9ECA-4885-8C68-C89CA008C699}"/>
    <cellStyle name="inputExposure 2 2 22 12" xfId="16831" xr:uid="{BFAF70CF-08A5-4607-9158-E54C788634C0}"/>
    <cellStyle name="inputExposure 2 2 22 12 2" xfId="16832" xr:uid="{5455A3CE-4E15-4ECD-89A3-17B48B9B779A}"/>
    <cellStyle name="inputExposure 2 2 22 13" xfId="16833" xr:uid="{9628E3E8-4D56-4504-8E62-34D0B37D31E6}"/>
    <cellStyle name="inputExposure 2 2 22 13 2" xfId="16834" xr:uid="{41F65F8D-DB69-4BF7-A807-0B26AA9D79AF}"/>
    <cellStyle name="inputExposure 2 2 22 14" xfId="16835" xr:uid="{BC2E37D8-BD6F-46CF-BFF9-AACFE6C6A02D}"/>
    <cellStyle name="inputExposure 2 2 22 14 2" xfId="16836" xr:uid="{C6E1421B-611D-48BD-BB12-9B479DDE58A2}"/>
    <cellStyle name="inputExposure 2 2 22 15" xfId="16837" xr:uid="{04354D74-5CC4-4C5B-8DC1-F9100E55A900}"/>
    <cellStyle name="inputExposure 2 2 22 2" xfId="16838" xr:uid="{2A093F9D-E801-4AA1-B08B-58568BA7B991}"/>
    <cellStyle name="inputExposure 2 2 22 2 2" xfId="16839" xr:uid="{A340BD2C-C2B8-4556-9BC1-ACD0665F142E}"/>
    <cellStyle name="inputExposure 2 2 22 3" xfId="16840" xr:uid="{BFAE29F7-83B7-447C-B2C1-D51603517DD3}"/>
    <cellStyle name="inputExposure 2 2 22 3 2" xfId="16841" xr:uid="{05CD9A66-B833-4E3C-8ABC-8D7AEDE81B4A}"/>
    <cellStyle name="inputExposure 2 2 22 4" xfId="16842" xr:uid="{22393B1F-677A-48A0-8D02-8E7DD9CD1926}"/>
    <cellStyle name="inputExposure 2 2 22 4 2" xfId="16843" xr:uid="{C2417730-EB88-44CC-8E1B-98DFA44EE93C}"/>
    <cellStyle name="inputExposure 2 2 22 5" xfId="16844" xr:uid="{9B951C97-E6CC-4DE9-A6D9-420C9E177BE7}"/>
    <cellStyle name="inputExposure 2 2 22 5 2" xfId="16845" xr:uid="{181ED931-7CB3-4C5E-8825-B2D8318B4A68}"/>
    <cellStyle name="inputExposure 2 2 22 6" xfId="16846" xr:uid="{5B90D345-65C6-44BC-ACFF-7ABB5D7337C0}"/>
    <cellStyle name="inputExposure 2 2 22 6 2" xfId="16847" xr:uid="{A6DDDA0F-7503-4BC1-80E5-ABEF4FFE6DCC}"/>
    <cellStyle name="inputExposure 2 2 22 7" xfId="16848" xr:uid="{06FDC6DB-A269-4CE4-9E07-97EF77ED5200}"/>
    <cellStyle name="inputExposure 2 2 22 7 2" xfId="16849" xr:uid="{E36ACE78-7527-4BDD-8D84-9397B39264CC}"/>
    <cellStyle name="inputExposure 2 2 22 8" xfId="16850" xr:uid="{05443C5F-8A82-419B-BFD8-6B86D5BF5F35}"/>
    <cellStyle name="inputExposure 2 2 22 8 2" xfId="16851" xr:uid="{B03EDF2C-5FF2-4C90-92C9-97919F0573A9}"/>
    <cellStyle name="inputExposure 2 2 22 9" xfId="16852" xr:uid="{CB5BF788-3955-4BC5-B623-65A33670540B}"/>
    <cellStyle name="inputExposure 2 2 22 9 2" xfId="16853" xr:uid="{84D10946-2EF3-4670-8160-B993A6B054A2}"/>
    <cellStyle name="inputExposure 2 2 23" xfId="16854" xr:uid="{AC142B72-AE27-4D84-8268-01D313FB595F}"/>
    <cellStyle name="inputExposure 2 2 23 10" xfId="16855" xr:uid="{13A8579C-2BFE-42B5-A974-C5115653D9DA}"/>
    <cellStyle name="inputExposure 2 2 23 10 2" xfId="16856" xr:uid="{A294BCEA-7ACB-4C15-BBF7-AAF4CEC9F57F}"/>
    <cellStyle name="inputExposure 2 2 23 11" xfId="16857" xr:uid="{AED86F57-4DA7-410D-852B-B50628CBF46F}"/>
    <cellStyle name="inputExposure 2 2 23 11 2" xfId="16858" xr:uid="{F5969A25-A9BB-4D03-8206-8147363D7F43}"/>
    <cellStyle name="inputExposure 2 2 23 12" xfId="16859" xr:uid="{D32B47E6-4EED-4BD0-85EF-F1F1B26637BF}"/>
    <cellStyle name="inputExposure 2 2 23 12 2" xfId="16860" xr:uid="{107116AC-62AC-48FA-B480-484EE9A1B022}"/>
    <cellStyle name="inputExposure 2 2 23 13" xfId="16861" xr:uid="{43904CDB-4C2B-4EDF-85C3-CA194F9E000D}"/>
    <cellStyle name="inputExposure 2 2 23 13 2" xfId="16862" xr:uid="{916EC54A-065D-48BD-9A6A-825D748246D7}"/>
    <cellStyle name="inputExposure 2 2 23 14" xfId="16863" xr:uid="{4B1F64BC-75B7-4924-959D-588B44242A20}"/>
    <cellStyle name="inputExposure 2 2 23 14 2" xfId="16864" xr:uid="{991F1C32-83E8-4AA0-8CA4-ABAF8566E42F}"/>
    <cellStyle name="inputExposure 2 2 23 15" xfId="16865" xr:uid="{7B32AE13-E502-4DC7-A6DB-E0C9B8AEE0EE}"/>
    <cellStyle name="inputExposure 2 2 23 2" xfId="16866" xr:uid="{ECAA3FD9-64B5-4BC0-8EB4-E4B04F108819}"/>
    <cellStyle name="inputExposure 2 2 23 2 2" xfId="16867" xr:uid="{1511DB08-6DD9-47BD-A9BA-BE824CE5BF5F}"/>
    <cellStyle name="inputExposure 2 2 23 3" xfId="16868" xr:uid="{0B38CEDC-8D43-445E-81BE-B5FC53476247}"/>
    <cellStyle name="inputExposure 2 2 23 3 2" xfId="16869" xr:uid="{43385AC4-F75D-4797-A5C2-0180771E1A29}"/>
    <cellStyle name="inputExposure 2 2 23 4" xfId="16870" xr:uid="{D8C50D46-5B44-469B-93B7-5EB4DF44FE73}"/>
    <cellStyle name="inputExposure 2 2 23 4 2" xfId="16871" xr:uid="{B7B34673-815D-479B-BE65-CCDD5272C792}"/>
    <cellStyle name="inputExposure 2 2 23 5" xfId="16872" xr:uid="{62EE812B-77DF-4895-8E45-C33619DD631A}"/>
    <cellStyle name="inputExposure 2 2 23 5 2" xfId="16873" xr:uid="{D7C1DA59-4F16-4397-8EA9-CDD6158680B3}"/>
    <cellStyle name="inputExposure 2 2 23 6" xfId="16874" xr:uid="{161B21F9-5912-4E41-B89B-6333AA740666}"/>
    <cellStyle name="inputExposure 2 2 23 6 2" xfId="16875" xr:uid="{11212A46-7D88-4CFA-91D2-9237340673C0}"/>
    <cellStyle name="inputExposure 2 2 23 7" xfId="16876" xr:uid="{1F92F8DD-F3B0-44EE-8663-FF406D3FBE34}"/>
    <cellStyle name="inputExposure 2 2 23 7 2" xfId="16877" xr:uid="{AD9F1F99-45CC-447F-A813-BBE2017DADA7}"/>
    <cellStyle name="inputExposure 2 2 23 8" xfId="16878" xr:uid="{F11520A2-DE1D-44D9-B0BC-EDD03B4BE089}"/>
    <cellStyle name="inputExposure 2 2 23 8 2" xfId="16879" xr:uid="{0C798B3E-9F4D-457D-B337-7A6933FBC6EE}"/>
    <cellStyle name="inputExposure 2 2 23 9" xfId="16880" xr:uid="{855511FE-538F-4FF6-8BAE-9D605E104878}"/>
    <cellStyle name="inputExposure 2 2 23 9 2" xfId="16881" xr:uid="{ADD60511-19E1-468A-A4E9-6071D8399729}"/>
    <cellStyle name="inputExposure 2 2 24" xfId="16882" xr:uid="{062C17CD-2F16-45D3-86E1-4F8E7C0D99E2}"/>
    <cellStyle name="inputExposure 2 2 24 10" xfId="16883" xr:uid="{360DEB46-B4E3-4D3C-8CDD-7FD3E6715FA5}"/>
    <cellStyle name="inputExposure 2 2 24 10 2" xfId="16884" xr:uid="{66741869-0887-4929-A2B3-C3ADCCD4D638}"/>
    <cellStyle name="inputExposure 2 2 24 11" xfId="16885" xr:uid="{7E8D3AD7-9BD7-497C-AC74-B4B84638FB77}"/>
    <cellStyle name="inputExposure 2 2 24 11 2" xfId="16886" xr:uid="{AF841153-B5A8-46EB-87F8-7767834B686F}"/>
    <cellStyle name="inputExposure 2 2 24 12" xfId="16887" xr:uid="{43421048-8713-4112-8D5F-6EB05348DDFC}"/>
    <cellStyle name="inputExposure 2 2 24 12 2" xfId="16888" xr:uid="{55801527-5E0C-4D14-A3E8-619E5C5B4949}"/>
    <cellStyle name="inputExposure 2 2 24 13" xfId="16889" xr:uid="{7E1E6FAB-5B7A-4F3F-96EE-C89B12DF4E7B}"/>
    <cellStyle name="inputExposure 2 2 24 13 2" xfId="16890" xr:uid="{DB333DC9-7444-428F-8EF6-EABDAAB047ED}"/>
    <cellStyle name="inputExposure 2 2 24 14" xfId="16891" xr:uid="{1EF28C3A-F233-41AC-848D-21964F3076E3}"/>
    <cellStyle name="inputExposure 2 2 24 14 2" xfId="16892" xr:uid="{01583205-BEC0-4A42-85C3-BDF23EA7407E}"/>
    <cellStyle name="inputExposure 2 2 24 15" xfId="16893" xr:uid="{D21157C7-DC64-4FF6-8B6C-D8B14936B32F}"/>
    <cellStyle name="inputExposure 2 2 24 2" xfId="16894" xr:uid="{7F3402DC-AA7D-43C9-BD13-F7F1950F4AC1}"/>
    <cellStyle name="inputExposure 2 2 24 2 2" xfId="16895" xr:uid="{67CB3FEB-CBAC-4D21-896E-026001E4FA11}"/>
    <cellStyle name="inputExposure 2 2 24 3" xfId="16896" xr:uid="{D71B2860-C049-4F54-A683-4DD8A9CC7A7A}"/>
    <cellStyle name="inputExposure 2 2 24 3 2" xfId="16897" xr:uid="{BD38F1BE-C362-425D-8398-46406C4DAD67}"/>
    <cellStyle name="inputExposure 2 2 24 4" xfId="16898" xr:uid="{F10887AB-66BD-40A3-9E4D-8FE666027143}"/>
    <cellStyle name="inputExposure 2 2 24 4 2" xfId="16899" xr:uid="{40BBBD1A-64DE-4BC1-9B32-BE31F6A97106}"/>
    <cellStyle name="inputExposure 2 2 24 5" xfId="16900" xr:uid="{90A99698-87C3-4D43-A14F-ECDB612FBC98}"/>
    <cellStyle name="inputExposure 2 2 24 5 2" xfId="16901" xr:uid="{4BB35A45-DA2D-433B-A24D-52B76A7BE914}"/>
    <cellStyle name="inputExposure 2 2 24 6" xfId="16902" xr:uid="{9C35F41F-D42F-4B8E-8FE3-7E1B7357FDBE}"/>
    <cellStyle name="inputExposure 2 2 24 6 2" xfId="16903" xr:uid="{707700BC-B541-4F63-BF17-03EA845B7183}"/>
    <cellStyle name="inputExposure 2 2 24 7" xfId="16904" xr:uid="{07946AAE-2FFE-47A2-8FBE-88B2216CAF0A}"/>
    <cellStyle name="inputExposure 2 2 24 7 2" xfId="16905" xr:uid="{DFA265C4-8AAB-43EC-B3FD-17D46D4A9633}"/>
    <cellStyle name="inputExposure 2 2 24 8" xfId="16906" xr:uid="{242FE0D9-4CC7-4A7E-8F32-644366E74DBB}"/>
    <cellStyle name="inputExposure 2 2 24 8 2" xfId="16907" xr:uid="{474CF89A-E22B-4579-A3B5-60F42D0A8341}"/>
    <cellStyle name="inputExposure 2 2 24 9" xfId="16908" xr:uid="{3BFA0E6B-A4F3-41F4-BF09-7CA6CB3084D4}"/>
    <cellStyle name="inputExposure 2 2 24 9 2" xfId="16909" xr:uid="{7F669BD5-857B-44DD-BAE2-004ADD6CCF38}"/>
    <cellStyle name="inputExposure 2 2 25" xfId="16910" xr:uid="{69DDCA63-CAC6-4BD7-9F83-DC1CE9EBB574}"/>
    <cellStyle name="inputExposure 2 2 25 10" xfId="16911" xr:uid="{DAC3288A-8FD6-4844-9C34-B5F36AEE0896}"/>
    <cellStyle name="inputExposure 2 2 25 10 2" xfId="16912" xr:uid="{B90D4FFA-8E89-42AE-A018-1D439042DE22}"/>
    <cellStyle name="inputExposure 2 2 25 11" xfId="16913" xr:uid="{0E9C032E-84AE-4985-8D72-D0753F9CBA70}"/>
    <cellStyle name="inputExposure 2 2 25 11 2" xfId="16914" xr:uid="{67453DB4-8E2E-4766-9D7D-061847D69577}"/>
    <cellStyle name="inputExposure 2 2 25 12" xfId="16915" xr:uid="{F6B47892-97CD-4B4A-ADF4-6DE28E1571CF}"/>
    <cellStyle name="inputExposure 2 2 25 12 2" xfId="16916" xr:uid="{FC7E7D27-A023-4F51-9EF4-47F4DE7EA024}"/>
    <cellStyle name="inputExposure 2 2 25 13" xfId="16917" xr:uid="{F5E84B96-89B9-48EF-BEAE-0F7893496AEC}"/>
    <cellStyle name="inputExposure 2 2 25 13 2" xfId="16918" xr:uid="{36151F75-C801-4ED6-815E-03D44E4FCCBE}"/>
    <cellStyle name="inputExposure 2 2 25 14" xfId="16919" xr:uid="{A1403C2A-6B30-4C51-88DD-D2FAE8D03B69}"/>
    <cellStyle name="inputExposure 2 2 25 2" xfId="16920" xr:uid="{89E4BBC1-23CC-4909-829A-A40F981CED16}"/>
    <cellStyle name="inputExposure 2 2 25 2 2" xfId="16921" xr:uid="{5C48A278-91F4-4D8B-AF64-C00AB12421BD}"/>
    <cellStyle name="inputExposure 2 2 25 3" xfId="16922" xr:uid="{65B38021-3EAC-42DD-9456-43E3E7F9AF21}"/>
    <cellStyle name="inputExposure 2 2 25 3 2" xfId="16923" xr:uid="{0C7090EE-141B-4184-B2EC-A4BCB1DC3105}"/>
    <cellStyle name="inputExposure 2 2 25 4" xfId="16924" xr:uid="{FE93F28B-2C24-47DB-9CB6-6303FC302E4A}"/>
    <cellStyle name="inputExposure 2 2 25 4 2" xfId="16925" xr:uid="{575E3ED4-58F4-44A8-B63A-7C813927F211}"/>
    <cellStyle name="inputExposure 2 2 25 5" xfId="16926" xr:uid="{26C15FBB-EA30-4662-957F-2DF4A14B2B02}"/>
    <cellStyle name="inputExposure 2 2 25 5 2" xfId="16927" xr:uid="{AAE639A5-4398-4215-9264-E9DE9D508CEB}"/>
    <cellStyle name="inputExposure 2 2 25 6" xfId="16928" xr:uid="{6A6A13BF-B989-4EAD-BCCA-8F885FE48306}"/>
    <cellStyle name="inputExposure 2 2 25 6 2" xfId="16929" xr:uid="{F77ECB4C-7801-4ACB-B11D-5DE5F79987E2}"/>
    <cellStyle name="inputExposure 2 2 25 7" xfId="16930" xr:uid="{E9832831-0471-4BFB-9A81-770001BA1C95}"/>
    <cellStyle name="inputExposure 2 2 25 7 2" xfId="16931" xr:uid="{19F1666B-752B-46A1-A170-38820E857F26}"/>
    <cellStyle name="inputExposure 2 2 25 8" xfId="16932" xr:uid="{6DB2AC96-1DAB-4A8C-8982-4B2C217E4D81}"/>
    <cellStyle name="inputExposure 2 2 25 8 2" xfId="16933" xr:uid="{B183E2D4-944D-4E19-9B28-F0D07D9CB009}"/>
    <cellStyle name="inputExposure 2 2 25 9" xfId="16934" xr:uid="{45F2660A-A796-417F-8CF4-E8BF3F21550E}"/>
    <cellStyle name="inputExposure 2 2 25 9 2" xfId="16935" xr:uid="{BE09CCA3-E69F-49CB-A2BA-78FA448EB023}"/>
    <cellStyle name="inputExposure 2 2 26" xfId="16936" xr:uid="{5168DBAE-F5EE-4AA7-BA49-8A1708A294BD}"/>
    <cellStyle name="inputExposure 2 2 26 10" xfId="16937" xr:uid="{0862A821-5A31-4084-9C5E-2DCEE476A68C}"/>
    <cellStyle name="inputExposure 2 2 26 10 2" xfId="16938" xr:uid="{0816E785-FDF0-4372-823D-630FB904E3E3}"/>
    <cellStyle name="inputExposure 2 2 26 11" xfId="16939" xr:uid="{7098D624-C819-448C-884B-5FFFCD94BC67}"/>
    <cellStyle name="inputExposure 2 2 26 11 2" xfId="16940" xr:uid="{638B9506-F850-4B1A-9FD1-51EAE503B923}"/>
    <cellStyle name="inputExposure 2 2 26 12" xfId="16941" xr:uid="{2B42740D-ED33-442B-8482-C94EE379C203}"/>
    <cellStyle name="inputExposure 2 2 26 12 2" xfId="16942" xr:uid="{489A76A4-BF7D-454F-847C-4CB305245465}"/>
    <cellStyle name="inputExposure 2 2 26 13" xfId="16943" xr:uid="{441A626E-7144-426D-9979-DD774E55B873}"/>
    <cellStyle name="inputExposure 2 2 26 13 2" xfId="16944" xr:uid="{4E4151C9-31F5-4BC7-BCEC-A8801E0962F4}"/>
    <cellStyle name="inputExposure 2 2 26 14" xfId="16945" xr:uid="{6B7D723C-7B0A-40E2-AC64-3F944EB1ADCF}"/>
    <cellStyle name="inputExposure 2 2 26 2" xfId="16946" xr:uid="{98F32FFB-7A2E-4CAB-8FE4-81840A9F16AE}"/>
    <cellStyle name="inputExposure 2 2 26 2 2" xfId="16947" xr:uid="{FD2D744D-72EB-409E-9E57-71D6CA199E54}"/>
    <cellStyle name="inputExposure 2 2 26 3" xfId="16948" xr:uid="{AF15E61C-8B55-4EFC-9685-2F0773B888EE}"/>
    <cellStyle name="inputExposure 2 2 26 3 2" xfId="16949" xr:uid="{3CA59FB9-0FA3-4913-B5FD-47C0A7FA261C}"/>
    <cellStyle name="inputExposure 2 2 26 4" xfId="16950" xr:uid="{EC9F929F-81CE-4553-8814-2054AC3869F1}"/>
    <cellStyle name="inputExposure 2 2 26 4 2" xfId="16951" xr:uid="{BCFA6C4E-10F5-443E-B1EC-9996C34E8B28}"/>
    <cellStyle name="inputExposure 2 2 26 5" xfId="16952" xr:uid="{2318D523-D954-49ED-AE9E-BB2B47EE3E21}"/>
    <cellStyle name="inputExposure 2 2 26 5 2" xfId="16953" xr:uid="{DA547CF0-117C-4349-A9AE-063E0E0C4764}"/>
    <cellStyle name="inputExposure 2 2 26 6" xfId="16954" xr:uid="{E25AE965-3D3F-42C1-BB6B-F96C688FD30B}"/>
    <cellStyle name="inputExposure 2 2 26 6 2" xfId="16955" xr:uid="{DC999E88-4569-4613-B1BC-AAC3E9366112}"/>
    <cellStyle name="inputExposure 2 2 26 7" xfId="16956" xr:uid="{8026D4BE-0498-472C-8893-9608EC9E4C52}"/>
    <cellStyle name="inputExposure 2 2 26 7 2" xfId="16957" xr:uid="{0797B7D7-1176-41A7-A6C6-C4DA1B912BF7}"/>
    <cellStyle name="inputExposure 2 2 26 8" xfId="16958" xr:uid="{7BD18B7D-BCD0-4573-8057-C18F6ABB29E4}"/>
    <cellStyle name="inputExposure 2 2 26 8 2" xfId="16959" xr:uid="{B6058F28-820F-4C31-A934-89A12A056A96}"/>
    <cellStyle name="inputExposure 2 2 26 9" xfId="16960" xr:uid="{230F93F9-3B38-4032-9B4C-EED0E355E59B}"/>
    <cellStyle name="inputExposure 2 2 26 9 2" xfId="16961" xr:uid="{40B6F7DE-820D-45AB-8F24-C6CF394FC1A2}"/>
    <cellStyle name="inputExposure 2 2 27" xfId="16962" xr:uid="{B9B77EAE-3C25-46A8-80B0-46822F85FA7B}"/>
    <cellStyle name="inputExposure 2 2 27 10" xfId="16963" xr:uid="{FAE0C81C-8510-4079-91FF-596B80972D26}"/>
    <cellStyle name="inputExposure 2 2 27 10 2" xfId="16964" xr:uid="{877F083B-E31B-4A2A-AD28-0195291EE8AC}"/>
    <cellStyle name="inputExposure 2 2 27 11" xfId="16965" xr:uid="{F37B4B5C-4AEF-40C8-9EB4-695015F0D8DB}"/>
    <cellStyle name="inputExposure 2 2 27 11 2" xfId="16966" xr:uid="{D614B57C-3743-4F2E-9E23-AA0AB0EB0152}"/>
    <cellStyle name="inputExposure 2 2 27 12" xfId="16967" xr:uid="{A970BDC0-D510-43BA-8110-DDB05CA2D1C1}"/>
    <cellStyle name="inputExposure 2 2 27 12 2" xfId="16968" xr:uid="{1DE5EA15-3A81-4093-B019-1E0625B9F655}"/>
    <cellStyle name="inputExposure 2 2 27 13" xfId="16969" xr:uid="{083D6E9B-4446-42C9-B0F2-F140F2FB79E6}"/>
    <cellStyle name="inputExposure 2 2 27 13 2" xfId="16970" xr:uid="{6D1B4F7B-497B-4965-B260-D10771CF4AC6}"/>
    <cellStyle name="inputExposure 2 2 27 14" xfId="16971" xr:uid="{71B0780B-8EEC-4D20-AA92-191AE9F0B892}"/>
    <cellStyle name="inputExposure 2 2 27 2" xfId="16972" xr:uid="{2CB9FD18-8B6B-4F81-86C2-63AA07A8DCEF}"/>
    <cellStyle name="inputExposure 2 2 27 2 2" xfId="16973" xr:uid="{E9BB8840-4153-4ADF-8AAF-7B5EBF27971C}"/>
    <cellStyle name="inputExposure 2 2 27 3" xfId="16974" xr:uid="{ABB4D020-D4F3-4552-9555-3A77F6929599}"/>
    <cellStyle name="inputExposure 2 2 27 3 2" xfId="16975" xr:uid="{FBECA9D3-F9DF-4FBA-A91E-590D18FBC2D3}"/>
    <cellStyle name="inputExposure 2 2 27 4" xfId="16976" xr:uid="{33334FB4-4A81-452E-9338-06614D0ED4AB}"/>
    <cellStyle name="inputExposure 2 2 27 4 2" xfId="16977" xr:uid="{E9E4B24C-9F70-4E69-B203-AA86B0CA0371}"/>
    <cellStyle name="inputExposure 2 2 27 5" xfId="16978" xr:uid="{FB28464D-0C1B-4260-A0D2-0E9A6A31A52D}"/>
    <cellStyle name="inputExposure 2 2 27 5 2" xfId="16979" xr:uid="{1BB38F4D-B926-4FF0-ACDC-4B2881C87F2E}"/>
    <cellStyle name="inputExposure 2 2 27 6" xfId="16980" xr:uid="{20CD783B-EB33-420C-A2FC-E24EDF7997C7}"/>
    <cellStyle name="inputExposure 2 2 27 6 2" xfId="16981" xr:uid="{B54E03F3-E9E8-4857-A0B9-C6C316166AA8}"/>
    <cellStyle name="inputExposure 2 2 27 7" xfId="16982" xr:uid="{DEBCF250-3664-4776-A485-DA438DFC573E}"/>
    <cellStyle name="inputExposure 2 2 27 7 2" xfId="16983" xr:uid="{A74C0BAE-49DC-4261-9D86-A443CF250A22}"/>
    <cellStyle name="inputExposure 2 2 27 8" xfId="16984" xr:uid="{E380872B-3216-4BDB-BCB8-5363AC289104}"/>
    <cellStyle name="inputExposure 2 2 27 8 2" xfId="16985" xr:uid="{D8BCC87A-D037-4EBC-8638-8ED3F7A92C13}"/>
    <cellStyle name="inputExposure 2 2 27 9" xfId="16986" xr:uid="{0F34FDCE-32D9-48C1-87CB-E2E05F93E869}"/>
    <cellStyle name="inputExposure 2 2 27 9 2" xfId="16987" xr:uid="{79A2925B-AD5E-44EF-AEC1-AD3E076303DD}"/>
    <cellStyle name="inputExposure 2 2 28" xfId="16988" xr:uid="{27DBC2E5-01BC-43DA-ACE9-8365B1EA3426}"/>
    <cellStyle name="inputExposure 2 2 28 10" xfId="16989" xr:uid="{CA5077D3-2FAF-4457-AB24-22999465260B}"/>
    <cellStyle name="inputExposure 2 2 28 10 2" xfId="16990" xr:uid="{A76939D9-FA88-4C86-8537-704F133EAE84}"/>
    <cellStyle name="inputExposure 2 2 28 11" xfId="16991" xr:uid="{E3BB77AE-1C0D-49F2-BD82-BA1A54F66F93}"/>
    <cellStyle name="inputExposure 2 2 28 11 2" xfId="16992" xr:uid="{AD8B2A15-B51A-4A69-A3DC-B6885E1A8C2C}"/>
    <cellStyle name="inputExposure 2 2 28 12" xfId="16993" xr:uid="{AF6C2BCF-928E-44A0-B208-63AEA4DDB17B}"/>
    <cellStyle name="inputExposure 2 2 28 12 2" xfId="16994" xr:uid="{05267DB7-49AD-4A4B-8F6E-B220320E2684}"/>
    <cellStyle name="inputExposure 2 2 28 13" xfId="16995" xr:uid="{C33727CB-8039-4B44-AFD8-AFFF20CDAE33}"/>
    <cellStyle name="inputExposure 2 2 28 13 2" xfId="16996" xr:uid="{EF3B9D97-F560-441D-AF28-151496E08681}"/>
    <cellStyle name="inputExposure 2 2 28 14" xfId="16997" xr:uid="{CD2DDD3E-9ABD-4006-B8C1-F881E2354365}"/>
    <cellStyle name="inputExposure 2 2 28 2" xfId="16998" xr:uid="{46A172A8-998F-43CD-B55F-4C5F7B8E24EC}"/>
    <cellStyle name="inputExposure 2 2 28 2 2" xfId="16999" xr:uid="{B0951C9D-8434-417A-BF6C-28E4105FA58C}"/>
    <cellStyle name="inputExposure 2 2 28 3" xfId="17000" xr:uid="{D0868932-D8EF-4F35-BAF8-F4989E0810FE}"/>
    <cellStyle name="inputExposure 2 2 28 3 2" xfId="17001" xr:uid="{559FAA92-021D-4390-BD8C-88A9042DB6FF}"/>
    <cellStyle name="inputExposure 2 2 28 4" xfId="17002" xr:uid="{BF48DD25-65B0-449A-9D71-6FA811B98F0B}"/>
    <cellStyle name="inputExposure 2 2 28 4 2" xfId="17003" xr:uid="{1A2C3834-4949-477E-AAC1-527FE4B2A422}"/>
    <cellStyle name="inputExposure 2 2 28 5" xfId="17004" xr:uid="{FE9063F3-00F4-42DF-AC5F-6A6BD1B94D22}"/>
    <cellStyle name="inputExposure 2 2 28 5 2" xfId="17005" xr:uid="{D0ADA386-E2C3-4442-AF3F-46FAD618BFD9}"/>
    <cellStyle name="inputExposure 2 2 28 6" xfId="17006" xr:uid="{438A16B4-CA4E-49D3-83C1-655BDA6A521B}"/>
    <cellStyle name="inputExposure 2 2 28 6 2" xfId="17007" xr:uid="{CA098B12-1DD6-43DF-887B-374FF8ADD4E6}"/>
    <cellStyle name="inputExposure 2 2 28 7" xfId="17008" xr:uid="{F94D17E1-DC16-41AC-84E4-3D4CC4AD6A9C}"/>
    <cellStyle name="inputExposure 2 2 28 7 2" xfId="17009" xr:uid="{800D0D90-29A7-4865-934D-B48F8C81B6E2}"/>
    <cellStyle name="inputExposure 2 2 28 8" xfId="17010" xr:uid="{020C0EC7-7255-4588-B2A1-53BCFBF0677D}"/>
    <cellStyle name="inputExposure 2 2 28 8 2" xfId="17011" xr:uid="{D35ACAD1-417B-4381-9C57-0E048C942A55}"/>
    <cellStyle name="inputExposure 2 2 28 9" xfId="17012" xr:uid="{2F53E52C-EB19-4989-A7A1-337D6277FB2B}"/>
    <cellStyle name="inputExposure 2 2 28 9 2" xfId="17013" xr:uid="{096B807F-05A5-443C-A587-807B4DE28334}"/>
    <cellStyle name="inputExposure 2 2 29" xfId="17014" xr:uid="{E979195D-2B18-438E-B3DB-A033CB9376EA}"/>
    <cellStyle name="inputExposure 2 2 29 10" xfId="17015" xr:uid="{E8DD2EBE-732D-4902-B254-E9070BE6DA8E}"/>
    <cellStyle name="inputExposure 2 2 29 10 2" xfId="17016" xr:uid="{9D71089C-014D-4A85-8DC4-C2E9B6850274}"/>
    <cellStyle name="inputExposure 2 2 29 11" xfId="17017" xr:uid="{A70A8FD8-EE18-43AB-81C7-954BD4517A10}"/>
    <cellStyle name="inputExposure 2 2 29 11 2" xfId="17018" xr:uid="{6A3B24F2-BA5B-4E3A-9AAF-CCDFD5B92156}"/>
    <cellStyle name="inputExposure 2 2 29 12" xfId="17019" xr:uid="{BFA0FF17-FE25-44AE-ABC4-5D5DD63F48CF}"/>
    <cellStyle name="inputExposure 2 2 29 12 2" xfId="17020" xr:uid="{5067F915-FF4A-4D89-A0D1-CB4655C65F6D}"/>
    <cellStyle name="inputExposure 2 2 29 13" xfId="17021" xr:uid="{116756FC-8228-4461-9A57-6EEDFBD70EFB}"/>
    <cellStyle name="inputExposure 2 2 29 13 2" xfId="17022" xr:uid="{9FD4666C-2727-4FDD-838E-60F162D132CF}"/>
    <cellStyle name="inputExposure 2 2 29 14" xfId="17023" xr:uid="{CB53965F-365E-418D-B339-CE63A9F96217}"/>
    <cellStyle name="inputExposure 2 2 29 2" xfId="17024" xr:uid="{B4AB6138-4B52-418A-A3E3-7F5F1388A59A}"/>
    <cellStyle name="inputExposure 2 2 29 2 2" xfId="17025" xr:uid="{B160A4B5-7502-48C5-A56B-F8976F588E08}"/>
    <cellStyle name="inputExposure 2 2 29 3" xfId="17026" xr:uid="{8566A971-D229-49BA-A942-872D08F37E23}"/>
    <cellStyle name="inputExposure 2 2 29 3 2" xfId="17027" xr:uid="{08F7D1D9-6B22-46A8-B561-A68036570013}"/>
    <cellStyle name="inputExposure 2 2 29 4" xfId="17028" xr:uid="{0FCE2B58-AB36-442A-8BBD-7BF198541EC4}"/>
    <cellStyle name="inputExposure 2 2 29 4 2" xfId="17029" xr:uid="{76164542-9B9C-4F43-8DDA-BE9E46A24145}"/>
    <cellStyle name="inputExposure 2 2 29 5" xfId="17030" xr:uid="{DF6461F2-2047-4B17-A36E-603464AE22FF}"/>
    <cellStyle name="inputExposure 2 2 29 5 2" xfId="17031" xr:uid="{CE1F7926-EBA8-458D-ABBE-56C56630CE63}"/>
    <cellStyle name="inputExposure 2 2 29 6" xfId="17032" xr:uid="{CB3F9F76-1E07-42A8-BC3E-C0768C552C12}"/>
    <cellStyle name="inputExposure 2 2 29 6 2" xfId="17033" xr:uid="{09699B88-BA32-406B-8C55-EA99C5038607}"/>
    <cellStyle name="inputExposure 2 2 29 7" xfId="17034" xr:uid="{F7D9D46D-46A6-4015-9FF2-E198ABB6910F}"/>
    <cellStyle name="inputExposure 2 2 29 7 2" xfId="17035" xr:uid="{7FC8D6D7-DBEA-4A0E-946B-D77E64F4F666}"/>
    <cellStyle name="inputExposure 2 2 29 8" xfId="17036" xr:uid="{334173CF-302A-4E76-A99F-8C90192A60DF}"/>
    <cellStyle name="inputExposure 2 2 29 8 2" xfId="17037" xr:uid="{C7F16DA6-E2B9-4519-BCC2-24A53180E1C3}"/>
    <cellStyle name="inputExposure 2 2 29 9" xfId="17038" xr:uid="{155E9CFA-F102-4B81-B9BD-88655BD1B1B4}"/>
    <cellStyle name="inputExposure 2 2 29 9 2" xfId="17039" xr:uid="{F3781EC2-2521-49B3-B5B1-7D7BBA965367}"/>
    <cellStyle name="inputExposure 2 2 3" xfId="17040" xr:uid="{4CD09693-2C8C-4330-848C-3849A0A9624E}"/>
    <cellStyle name="inputExposure 2 2 3 10" xfId="17041" xr:uid="{45D808D9-D7CE-4934-9234-EA347979F940}"/>
    <cellStyle name="inputExposure 2 2 3 10 2" xfId="17042" xr:uid="{D1456823-B3F0-4E24-A2D8-072F58ED35C5}"/>
    <cellStyle name="inputExposure 2 2 3 11" xfId="17043" xr:uid="{8B5B3B92-4206-47F8-A4D2-AB4C0E54E2CB}"/>
    <cellStyle name="inputExposure 2 2 3 11 2" xfId="17044" xr:uid="{38F44BDE-3C45-4C79-AE7F-81F72A8DB23B}"/>
    <cellStyle name="inputExposure 2 2 3 12" xfId="17045" xr:uid="{24C2629B-FB43-44E2-AC53-A5F1008A6747}"/>
    <cellStyle name="inputExposure 2 2 3 12 2" xfId="17046" xr:uid="{3CCAB256-8F4C-4134-ADE3-59D38156AC2E}"/>
    <cellStyle name="inputExposure 2 2 3 13" xfId="17047" xr:uid="{50DD0F1E-04A8-4000-B05A-539101E1703F}"/>
    <cellStyle name="inputExposure 2 2 3 13 2" xfId="17048" xr:uid="{27FD98CA-B711-44D7-A52D-161067B2AA50}"/>
    <cellStyle name="inputExposure 2 2 3 14" xfId="17049" xr:uid="{D0073533-3C19-454C-BFB2-FE02964B2EA4}"/>
    <cellStyle name="inputExposure 2 2 3 14 2" xfId="17050" xr:uid="{A459EA11-F2F1-43FA-87AF-20C856DE4E37}"/>
    <cellStyle name="inputExposure 2 2 3 15" xfId="17051" xr:uid="{AACF5275-9EA8-413F-9B83-9CEB4F53CDF8}"/>
    <cellStyle name="inputExposure 2 2 3 2" xfId="17052" xr:uid="{CEC8F008-CE7A-4E74-A82E-86012B9256B6}"/>
    <cellStyle name="inputExposure 2 2 3 2 2" xfId="17053" xr:uid="{EA3F508C-6416-4253-85F4-00D8B028BD44}"/>
    <cellStyle name="inputExposure 2 2 3 3" xfId="17054" xr:uid="{B1230517-FB6B-4FBE-8B84-861C3F03C2B8}"/>
    <cellStyle name="inputExposure 2 2 3 3 2" xfId="17055" xr:uid="{B9EB1C88-7B14-4544-87A0-2A99F0E96985}"/>
    <cellStyle name="inputExposure 2 2 3 4" xfId="17056" xr:uid="{650345A9-82B1-41B4-A209-BB9607410B09}"/>
    <cellStyle name="inputExposure 2 2 3 4 2" xfId="17057" xr:uid="{FCE063BF-25B6-4099-9E98-5681437657D0}"/>
    <cellStyle name="inputExposure 2 2 3 5" xfId="17058" xr:uid="{53EEEBDD-7D2F-4BD1-B972-A62637DACFF6}"/>
    <cellStyle name="inputExposure 2 2 3 5 2" xfId="17059" xr:uid="{DAFA9A50-D334-414C-9A11-FC1C88CEA4AA}"/>
    <cellStyle name="inputExposure 2 2 3 6" xfId="17060" xr:uid="{9E4427BD-3772-4D1C-BCAF-FFFCB2CAEA10}"/>
    <cellStyle name="inputExposure 2 2 3 6 2" xfId="17061" xr:uid="{A826DCD2-F593-49CE-83BE-9E3F4ECF2AE7}"/>
    <cellStyle name="inputExposure 2 2 3 7" xfId="17062" xr:uid="{1D34CCB6-9B38-4206-B6B9-5AB3252D5873}"/>
    <cellStyle name="inputExposure 2 2 3 7 2" xfId="17063" xr:uid="{1E12A953-5C85-4123-B6A0-A6FCCED51C1B}"/>
    <cellStyle name="inputExposure 2 2 3 8" xfId="17064" xr:uid="{3ADD27A9-F41B-40FB-8070-62517E1FD4C6}"/>
    <cellStyle name="inputExposure 2 2 3 8 2" xfId="17065" xr:uid="{2EF86D17-E06A-488C-80EC-AF6875121264}"/>
    <cellStyle name="inputExposure 2 2 3 9" xfId="17066" xr:uid="{67EEC8BA-2302-483A-AE97-FBBEF8707E20}"/>
    <cellStyle name="inputExposure 2 2 3 9 2" xfId="17067" xr:uid="{5D4A0E45-2477-438D-99E3-21BA66170617}"/>
    <cellStyle name="inputExposure 2 2 30" xfId="17068" xr:uid="{0B756DCD-C330-4AE4-B155-1BC9506F64BF}"/>
    <cellStyle name="inputExposure 2 2 30 10" xfId="17069" xr:uid="{9DC8953A-399C-4C24-83CE-DDF31C12A6EC}"/>
    <cellStyle name="inputExposure 2 2 30 10 2" xfId="17070" xr:uid="{D07B4822-C59A-4CCA-A88A-2BC3C86FF135}"/>
    <cellStyle name="inputExposure 2 2 30 11" xfId="17071" xr:uid="{2C63016B-16A2-4776-8305-55BA60DDCFC8}"/>
    <cellStyle name="inputExposure 2 2 30 11 2" xfId="17072" xr:uid="{9B138109-034C-49A6-B3C4-06D3A40319D2}"/>
    <cellStyle name="inputExposure 2 2 30 12" xfId="17073" xr:uid="{C442F82B-C337-421D-9F6F-3C9186D86236}"/>
    <cellStyle name="inputExposure 2 2 30 12 2" xfId="17074" xr:uid="{1638B4C8-EF27-4C2C-A43B-10185BE4E2C2}"/>
    <cellStyle name="inputExposure 2 2 30 13" xfId="17075" xr:uid="{BA953963-83A7-48EE-BB3D-55554426E12D}"/>
    <cellStyle name="inputExposure 2 2 30 13 2" xfId="17076" xr:uid="{91AEEAC9-B1BE-4861-9A11-E13025FE66AD}"/>
    <cellStyle name="inputExposure 2 2 30 14" xfId="17077" xr:uid="{C2872AB4-8D13-4040-BC73-F580157739F5}"/>
    <cellStyle name="inputExposure 2 2 30 2" xfId="17078" xr:uid="{74A538E1-A3B4-467A-8BC6-9D117F31BC62}"/>
    <cellStyle name="inputExposure 2 2 30 2 2" xfId="17079" xr:uid="{6BFF1B94-9544-4928-9A51-51FDBB02A3D9}"/>
    <cellStyle name="inputExposure 2 2 30 3" xfId="17080" xr:uid="{C23C7100-AAD0-4D91-9ACC-3FFD24CF5F38}"/>
    <cellStyle name="inputExposure 2 2 30 3 2" xfId="17081" xr:uid="{B9BF1FDE-B57B-4EF9-8696-5F07F5E2100E}"/>
    <cellStyle name="inputExposure 2 2 30 4" xfId="17082" xr:uid="{1B34D0E0-A214-4071-93A4-32AABB56F110}"/>
    <cellStyle name="inputExposure 2 2 30 4 2" xfId="17083" xr:uid="{90ABF607-F663-485C-9367-EEDF24855177}"/>
    <cellStyle name="inputExposure 2 2 30 5" xfId="17084" xr:uid="{CCCB0E96-89FB-4FC2-9189-09FD0216E30B}"/>
    <cellStyle name="inputExposure 2 2 30 5 2" xfId="17085" xr:uid="{E5A7143A-23B5-4C74-9CB3-469DC4EC036D}"/>
    <cellStyle name="inputExposure 2 2 30 6" xfId="17086" xr:uid="{B39CADB2-B2DA-46CF-AA15-A1A7EF0023D8}"/>
    <cellStyle name="inputExposure 2 2 30 6 2" xfId="17087" xr:uid="{25C0C609-5D96-42C4-8B1A-817D1F93F4CB}"/>
    <cellStyle name="inputExposure 2 2 30 7" xfId="17088" xr:uid="{4EA53E97-D485-4F31-B98B-73454623A0F7}"/>
    <cellStyle name="inputExposure 2 2 30 7 2" xfId="17089" xr:uid="{DABDAA65-01CC-4DE3-802B-E887585649C9}"/>
    <cellStyle name="inputExposure 2 2 30 8" xfId="17090" xr:uid="{C47AE5E6-3684-40B3-A750-45822D43D4E8}"/>
    <cellStyle name="inputExposure 2 2 30 8 2" xfId="17091" xr:uid="{6FD60623-82FD-4BE7-9B98-208B4D3D9E6D}"/>
    <cellStyle name="inputExposure 2 2 30 9" xfId="17092" xr:uid="{B360514E-B249-4E99-99FC-54321A9FA1DB}"/>
    <cellStyle name="inputExposure 2 2 30 9 2" xfId="17093" xr:uid="{1BDAA5AF-F1C2-4E99-8D3C-E84F174BD9BF}"/>
    <cellStyle name="inputExposure 2 2 31" xfId="17094" xr:uid="{68B647AA-E516-4C97-B005-28C089F204A5}"/>
    <cellStyle name="inputExposure 2 2 31 10" xfId="17095" xr:uid="{0B0D5C24-44A4-4DB1-9767-8F24E47449AF}"/>
    <cellStyle name="inputExposure 2 2 31 10 2" xfId="17096" xr:uid="{536FF1EB-FFF9-44DB-956C-287EE5A15370}"/>
    <cellStyle name="inputExposure 2 2 31 11" xfId="17097" xr:uid="{78FBABB3-A5E4-455D-9890-E50E5C98C462}"/>
    <cellStyle name="inputExposure 2 2 31 11 2" xfId="17098" xr:uid="{B31FE7B2-1ADA-4D42-9619-1EA7BEEE239B}"/>
    <cellStyle name="inputExposure 2 2 31 12" xfId="17099" xr:uid="{CA3420F0-1B34-44A1-9E11-BF624D17A1DC}"/>
    <cellStyle name="inputExposure 2 2 31 12 2" xfId="17100" xr:uid="{B897619D-5891-4C65-B190-E89E6169FD57}"/>
    <cellStyle name="inputExposure 2 2 31 13" xfId="17101" xr:uid="{C3833984-76F5-4691-8D8E-9C94D191FC9B}"/>
    <cellStyle name="inputExposure 2 2 31 13 2" xfId="17102" xr:uid="{52A95AB2-CC3D-43BF-B316-B05A6010F64D}"/>
    <cellStyle name="inputExposure 2 2 31 14" xfId="17103" xr:uid="{4ADB47C5-60C3-4127-ACB4-A1C970507E1F}"/>
    <cellStyle name="inputExposure 2 2 31 2" xfId="17104" xr:uid="{64724EE5-5F59-4BF1-9172-904EF85200EE}"/>
    <cellStyle name="inputExposure 2 2 31 2 2" xfId="17105" xr:uid="{DF19A048-907B-4D1D-ADC3-BD60128DA392}"/>
    <cellStyle name="inputExposure 2 2 31 3" xfId="17106" xr:uid="{3F86754D-AF55-4471-A468-0EFF7178763D}"/>
    <cellStyle name="inputExposure 2 2 31 3 2" xfId="17107" xr:uid="{D2C2E407-706F-484D-8050-D70B2D7299FF}"/>
    <cellStyle name="inputExposure 2 2 31 4" xfId="17108" xr:uid="{15D7F888-BBEE-4B43-81FD-8056CC9B9025}"/>
    <cellStyle name="inputExposure 2 2 31 4 2" xfId="17109" xr:uid="{74A699FD-C528-47EA-9586-9942BF7F59F7}"/>
    <cellStyle name="inputExposure 2 2 31 5" xfId="17110" xr:uid="{814BDF3A-0EAA-41EA-8CE6-1E4693A0EDD2}"/>
    <cellStyle name="inputExposure 2 2 31 5 2" xfId="17111" xr:uid="{E10D88AC-4B19-487F-B7D3-BA9083C8E9CB}"/>
    <cellStyle name="inputExposure 2 2 31 6" xfId="17112" xr:uid="{6F09B5C1-907C-4F03-B8E4-788F0AD12748}"/>
    <cellStyle name="inputExposure 2 2 31 6 2" xfId="17113" xr:uid="{107BFB65-3F66-4D0F-BFA7-55EC5E1397B6}"/>
    <cellStyle name="inputExposure 2 2 31 7" xfId="17114" xr:uid="{C85A9468-B6DC-4F4B-9532-D578BA52C64F}"/>
    <cellStyle name="inputExposure 2 2 31 7 2" xfId="17115" xr:uid="{77DA4419-5D0B-430E-844E-0BFC32DD9869}"/>
    <cellStyle name="inputExposure 2 2 31 8" xfId="17116" xr:uid="{6279F272-23C8-4CC0-93A0-41CB033EADA5}"/>
    <cellStyle name="inputExposure 2 2 31 8 2" xfId="17117" xr:uid="{B4DC7713-B96D-48FC-B8BE-A30BB711FBC6}"/>
    <cellStyle name="inputExposure 2 2 31 9" xfId="17118" xr:uid="{C1B5DCF5-5BFE-4C7A-9A23-B6465378E1E3}"/>
    <cellStyle name="inputExposure 2 2 31 9 2" xfId="17119" xr:uid="{C2681394-DA46-4FA7-A5C3-7D146AB1BFF9}"/>
    <cellStyle name="inputExposure 2 2 32" xfId="17120" xr:uid="{F9AC9329-23B2-4174-A815-65E8EC154F39}"/>
    <cellStyle name="inputExposure 2 2 32 10" xfId="17121" xr:uid="{D5A6153F-3439-469B-800D-61F6214E62B5}"/>
    <cellStyle name="inputExposure 2 2 32 10 2" xfId="17122" xr:uid="{34B5D150-9FE4-48CA-99A6-FDE851EBB8B5}"/>
    <cellStyle name="inputExposure 2 2 32 11" xfId="17123" xr:uid="{E6C379B7-9708-4156-A19D-45D74D04F870}"/>
    <cellStyle name="inputExposure 2 2 32 11 2" xfId="17124" xr:uid="{8A21A372-E094-4066-8B40-B36F33BCD7C2}"/>
    <cellStyle name="inputExposure 2 2 32 12" xfId="17125" xr:uid="{DC7F109D-EE35-4FCE-B604-77C9A6B4D1CE}"/>
    <cellStyle name="inputExposure 2 2 32 12 2" xfId="17126" xr:uid="{4F3F4710-82ED-4B7E-8DD4-8E1EBA20FCD2}"/>
    <cellStyle name="inputExposure 2 2 32 13" xfId="17127" xr:uid="{FE9B5625-1059-46D3-94DD-B8062C5C81E5}"/>
    <cellStyle name="inputExposure 2 2 32 13 2" xfId="17128" xr:uid="{967AEA7D-A082-474B-AF9D-D5ED01100BB4}"/>
    <cellStyle name="inputExposure 2 2 32 14" xfId="17129" xr:uid="{903E2A14-07C2-4860-BFB8-6D78D359B6A0}"/>
    <cellStyle name="inputExposure 2 2 32 2" xfId="17130" xr:uid="{DBD45EEE-796F-4B86-A99B-2FB54F91C5CE}"/>
    <cellStyle name="inputExposure 2 2 32 2 2" xfId="17131" xr:uid="{8BCC2773-A660-4DFC-8E9A-EEA15AE89D47}"/>
    <cellStyle name="inputExposure 2 2 32 3" xfId="17132" xr:uid="{CCD14688-47C0-44A6-95F1-61CCCDD019A9}"/>
    <cellStyle name="inputExposure 2 2 32 3 2" xfId="17133" xr:uid="{438324A1-A38F-4D66-9F34-8AFC30235AB5}"/>
    <cellStyle name="inputExposure 2 2 32 4" xfId="17134" xr:uid="{BAB5CE3A-6F65-4283-86DB-2060B62922A5}"/>
    <cellStyle name="inputExposure 2 2 32 4 2" xfId="17135" xr:uid="{FD2AA6A2-5EC2-40A1-A40C-2F2AA9157887}"/>
    <cellStyle name="inputExposure 2 2 32 5" xfId="17136" xr:uid="{3E70D0DF-B373-4090-9FA0-A6958D3C6536}"/>
    <cellStyle name="inputExposure 2 2 32 5 2" xfId="17137" xr:uid="{15F9380D-0E83-422F-9242-4A744C8511B7}"/>
    <cellStyle name="inputExposure 2 2 32 6" xfId="17138" xr:uid="{4877472D-0C5A-4E9B-909A-A14CA7B7A63D}"/>
    <cellStyle name="inputExposure 2 2 32 6 2" xfId="17139" xr:uid="{A0A9750D-ECBB-4E2A-9A8D-C7FF59AA0D6D}"/>
    <cellStyle name="inputExposure 2 2 32 7" xfId="17140" xr:uid="{0762BCD3-B305-4C7F-8EC4-D12778537E4F}"/>
    <cellStyle name="inputExposure 2 2 32 7 2" xfId="17141" xr:uid="{CA45A1D5-E289-4EAF-B3AB-8A134185703A}"/>
    <cellStyle name="inputExposure 2 2 32 8" xfId="17142" xr:uid="{04B7E594-0DC8-4999-BBE9-67E09B5F88A8}"/>
    <cellStyle name="inputExposure 2 2 32 8 2" xfId="17143" xr:uid="{6F72B65D-A973-49A3-A933-139E332FA5F4}"/>
    <cellStyle name="inputExposure 2 2 32 9" xfId="17144" xr:uid="{9C9078B0-6AA8-43D2-BA55-F821A981E6F1}"/>
    <cellStyle name="inputExposure 2 2 32 9 2" xfId="17145" xr:uid="{8C78C260-8BB1-4BA1-816F-27D923721C98}"/>
    <cellStyle name="inputExposure 2 2 33" xfId="17146" xr:uid="{CE4403B4-5238-43AE-9524-0ED9D4E39D84}"/>
    <cellStyle name="inputExposure 2 2 33 10" xfId="17147" xr:uid="{A25F53CF-58FD-436C-9192-C6152598644F}"/>
    <cellStyle name="inputExposure 2 2 33 10 2" xfId="17148" xr:uid="{A5C3BDBB-C5A2-4B1A-BC94-61FAED52D98E}"/>
    <cellStyle name="inputExposure 2 2 33 11" xfId="17149" xr:uid="{6EA4EE20-7AA3-40E1-85C9-4007E1272B0C}"/>
    <cellStyle name="inputExposure 2 2 33 11 2" xfId="17150" xr:uid="{B20BDEB4-3F2A-4BED-96C5-81371D27D9BE}"/>
    <cellStyle name="inputExposure 2 2 33 12" xfId="17151" xr:uid="{ED802AF0-90A6-4F15-A5BE-AB852D938A97}"/>
    <cellStyle name="inputExposure 2 2 33 12 2" xfId="17152" xr:uid="{9D58AE0E-581E-49BC-8355-FBBF32743271}"/>
    <cellStyle name="inputExposure 2 2 33 13" xfId="17153" xr:uid="{E394C758-2B18-49BD-8A25-94D578CC7BEE}"/>
    <cellStyle name="inputExposure 2 2 33 2" xfId="17154" xr:uid="{FFF2DECD-2038-4652-943C-48DB4F85833C}"/>
    <cellStyle name="inputExposure 2 2 33 2 2" xfId="17155" xr:uid="{39A22248-9EA4-49AD-B5D8-C3662950F99E}"/>
    <cellStyle name="inputExposure 2 2 33 3" xfId="17156" xr:uid="{0A6D0299-F1B3-49C7-A992-F705D1F0C389}"/>
    <cellStyle name="inputExposure 2 2 33 3 2" xfId="17157" xr:uid="{5DE9E90F-DAA4-4E22-9CEA-0BF6D73F1DE7}"/>
    <cellStyle name="inputExposure 2 2 33 4" xfId="17158" xr:uid="{68CE0E99-0D0F-4EE1-B3C6-DD85AFFC5364}"/>
    <cellStyle name="inputExposure 2 2 33 4 2" xfId="17159" xr:uid="{00BB900C-7326-479B-9B06-02462C4621B0}"/>
    <cellStyle name="inputExposure 2 2 33 5" xfId="17160" xr:uid="{20DEEDE8-C44A-4F00-8A10-9671ED48E51A}"/>
    <cellStyle name="inputExposure 2 2 33 5 2" xfId="17161" xr:uid="{2A2FFA6B-F957-4935-808F-5CB4394D898F}"/>
    <cellStyle name="inputExposure 2 2 33 6" xfId="17162" xr:uid="{381C9B43-5C48-4A1B-AB85-EE55368C36C3}"/>
    <cellStyle name="inputExposure 2 2 33 6 2" xfId="17163" xr:uid="{2C153036-A783-428D-8CC6-7BDBBE20DE4A}"/>
    <cellStyle name="inputExposure 2 2 33 7" xfId="17164" xr:uid="{02F120BE-7383-402D-B00D-08E3D7EA5B8E}"/>
    <cellStyle name="inputExposure 2 2 33 7 2" xfId="17165" xr:uid="{C750E8BB-B86C-4DC3-8FFC-E9039DBCFD72}"/>
    <cellStyle name="inputExposure 2 2 33 8" xfId="17166" xr:uid="{389BDD40-8E9E-4F6E-A275-93343D17349D}"/>
    <cellStyle name="inputExposure 2 2 33 8 2" xfId="17167" xr:uid="{3006C0C0-2DE5-420B-B888-CC9ABE442BF0}"/>
    <cellStyle name="inputExposure 2 2 33 9" xfId="17168" xr:uid="{CE4E3D2B-C902-4592-A1C0-10F9E73F267C}"/>
    <cellStyle name="inputExposure 2 2 33 9 2" xfId="17169" xr:uid="{20FFD230-181C-4A3A-AA17-C5DFE282B539}"/>
    <cellStyle name="inputExposure 2 2 34" xfId="17170" xr:uid="{DC1E7634-1DD3-4C74-9938-90C0C382D59A}"/>
    <cellStyle name="inputExposure 2 2 34 10" xfId="17171" xr:uid="{CC18DC8E-157E-4DC1-94A8-4BF10BC6BA3A}"/>
    <cellStyle name="inputExposure 2 2 34 10 2" xfId="17172" xr:uid="{4D8BF3B8-88C3-4CE9-B365-32FCB14A374F}"/>
    <cellStyle name="inputExposure 2 2 34 11" xfId="17173" xr:uid="{C3D8E055-C341-43E6-8D94-CB7F4DEABC08}"/>
    <cellStyle name="inputExposure 2 2 34 11 2" xfId="17174" xr:uid="{5C4F563A-449E-4E29-9A91-0C25FFBFC3A2}"/>
    <cellStyle name="inputExposure 2 2 34 12" xfId="17175" xr:uid="{AE489837-CE4A-4582-BB84-1CE4EDBC12E6}"/>
    <cellStyle name="inputExposure 2 2 34 12 2" xfId="17176" xr:uid="{3882EA60-9293-43B1-AA31-D423AE6DA918}"/>
    <cellStyle name="inputExposure 2 2 34 13" xfId="17177" xr:uid="{64AD09AA-5198-453D-AA5C-54D5ECB4BD0E}"/>
    <cellStyle name="inputExposure 2 2 34 2" xfId="17178" xr:uid="{704E6A84-F6A0-4AAA-82B8-807059CF43E4}"/>
    <cellStyle name="inputExposure 2 2 34 2 2" xfId="17179" xr:uid="{E937868C-100D-4A71-BDAF-C65E7CEB4BFA}"/>
    <cellStyle name="inputExposure 2 2 34 3" xfId="17180" xr:uid="{4A6AAEAB-95EB-40FA-878E-823461BBCE24}"/>
    <cellStyle name="inputExposure 2 2 34 3 2" xfId="17181" xr:uid="{74DEC27A-4A38-4914-B19C-1F657A1B4C26}"/>
    <cellStyle name="inputExposure 2 2 34 4" xfId="17182" xr:uid="{1B4D4F5F-DF9C-4E1F-B48F-8C3347AA8883}"/>
    <cellStyle name="inputExposure 2 2 34 4 2" xfId="17183" xr:uid="{F6F98CF6-C88F-4644-8AA5-BADD1E8D1714}"/>
    <cellStyle name="inputExposure 2 2 34 5" xfId="17184" xr:uid="{A03612CF-9D6A-4839-B5C4-52E3B93075EB}"/>
    <cellStyle name="inputExposure 2 2 34 5 2" xfId="17185" xr:uid="{48D14F9B-077E-4FC7-A6E9-853F48F66671}"/>
    <cellStyle name="inputExposure 2 2 34 6" xfId="17186" xr:uid="{02ADB388-7F54-43A8-8588-8A2C54D1B8CA}"/>
    <cellStyle name="inputExposure 2 2 34 6 2" xfId="17187" xr:uid="{569BF2A3-D149-4B96-9AA8-2975246BE24C}"/>
    <cellStyle name="inputExposure 2 2 34 7" xfId="17188" xr:uid="{7101D793-B61C-4221-B804-A6EBA2CB2738}"/>
    <cellStyle name="inputExposure 2 2 34 7 2" xfId="17189" xr:uid="{C4AA0BDD-B7EE-43BE-87BB-8E5E227C1B83}"/>
    <cellStyle name="inputExposure 2 2 34 8" xfId="17190" xr:uid="{5E003561-8054-4441-92E6-DA4EBE29CD8E}"/>
    <cellStyle name="inputExposure 2 2 34 8 2" xfId="17191" xr:uid="{5D446397-9AB5-4668-A67B-4305B5A30D99}"/>
    <cellStyle name="inputExposure 2 2 34 9" xfId="17192" xr:uid="{83B32E1F-2FDD-437D-A1FD-D974782A5759}"/>
    <cellStyle name="inputExposure 2 2 34 9 2" xfId="17193" xr:uid="{6C5A1E1C-E02A-419A-9157-1D0B2E525A63}"/>
    <cellStyle name="inputExposure 2 2 35" xfId="17194" xr:uid="{57DFAF2D-20AF-49C1-A9BE-03B9438C1D58}"/>
    <cellStyle name="inputExposure 2 2 35 2" xfId="17195" xr:uid="{0109279D-E8F0-4AAF-96E2-CF40A86AC9B3}"/>
    <cellStyle name="inputExposure 2 2 4" xfId="17196" xr:uid="{7E5D883D-5092-41EA-9C29-7B31B9EE8EB3}"/>
    <cellStyle name="inputExposure 2 2 4 10" xfId="17197" xr:uid="{3C45E84D-CDA0-42B6-A12C-1D6D4991FE35}"/>
    <cellStyle name="inputExposure 2 2 4 10 2" xfId="17198" xr:uid="{10D08EE7-B209-45A3-AAFD-19D8B7156EEE}"/>
    <cellStyle name="inputExposure 2 2 4 11" xfId="17199" xr:uid="{EF4154DE-BB32-4F3E-B76D-F2C42651DB19}"/>
    <cellStyle name="inputExposure 2 2 4 11 2" xfId="17200" xr:uid="{678E813C-C3D7-4399-B497-3AC54A1A9EE9}"/>
    <cellStyle name="inputExposure 2 2 4 12" xfId="17201" xr:uid="{4B255580-4FCA-4E70-BB2D-6B7B2A4E019C}"/>
    <cellStyle name="inputExposure 2 2 4 12 2" xfId="17202" xr:uid="{84438DC3-8A58-4C4F-B790-A7B7246AF732}"/>
    <cellStyle name="inputExposure 2 2 4 13" xfId="17203" xr:uid="{1ED83DD4-8F02-47AD-A718-3345DED0F4E1}"/>
    <cellStyle name="inputExposure 2 2 4 13 2" xfId="17204" xr:uid="{1A90076F-1193-4B59-A518-535970257F51}"/>
    <cellStyle name="inputExposure 2 2 4 14" xfId="17205" xr:uid="{2DCE6CAC-E285-49C6-8621-DE8F3791F159}"/>
    <cellStyle name="inputExposure 2 2 4 14 2" xfId="17206" xr:uid="{C9BE4721-DB6D-4850-BF14-A701457E0554}"/>
    <cellStyle name="inputExposure 2 2 4 15" xfId="17207" xr:uid="{BAA3D1B3-9B48-43A2-B239-4B36F7BFFD14}"/>
    <cellStyle name="inputExposure 2 2 4 2" xfId="17208" xr:uid="{2C97C4B9-FE64-4982-AB23-E77EA0C291DD}"/>
    <cellStyle name="inputExposure 2 2 4 2 2" xfId="17209" xr:uid="{30740ABA-D8DB-4899-B359-AB388BBAF433}"/>
    <cellStyle name="inputExposure 2 2 4 3" xfId="17210" xr:uid="{D860245F-1BA5-4FE0-86D3-E5867B5B24F1}"/>
    <cellStyle name="inputExposure 2 2 4 3 2" xfId="17211" xr:uid="{48E2F765-10CB-4DF3-AF6F-A4294BA4F5D1}"/>
    <cellStyle name="inputExposure 2 2 4 4" xfId="17212" xr:uid="{20D91B16-91DD-438B-B37B-5F6779989A15}"/>
    <cellStyle name="inputExposure 2 2 4 4 2" xfId="17213" xr:uid="{79CCC97E-2D0D-4A26-9AA2-849C7F0FCB7C}"/>
    <cellStyle name="inputExposure 2 2 4 5" xfId="17214" xr:uid="{EB06B432-6E0D-464C-A870-FF3278568B68}"/>
    <cellStyle name="inputExposure 2 2 4 5 2" xfId="17215" xr:uid="{E222A339-8A53-4185-87A9-F941C4D08964}"/>
    <cellStyle name="inputExposure 2 2 4 6" xfId="17216" xr:uid="{F2DA1882-32B0-48E9-B9F2-A284DC9F00C9}"/>
    <cellStyle name="inputExposure 2 2 4 6 2" xfId="17217" xr:uid="{2D7913DF-DD5C-4AB1-8258-F791EC3C4351}"/>
    <cellStyle name="inputExposure 2 2 4 7" xfId="17218" xr:uid="{E8CA52EB-0AEF-4F03-8BF6-842A68BA49AB}"/>
    <cellStyle name="inputExposure 2 2 4 7 2" xfId="17219" xr:uid="{A8567B78-B45B-4110-A2FB-20F428D8DBC5}"/>
    <cellStyle name="inputExposure 2 2 4 8" xfId="17220" xr:uid="{94C9213C-53D3-4A3F-884F-297229A8FABF}"/>
    <cellStyle name="inputExposure 2 2 4 8 2" xfId="17221" xr:uid="{5A4B4382-824C-4660-AD1A-1BB7CFAF8E58}"/>
    <cellStyle name="inputExposure 2 2 4 9" xfId="17222" xr:uid="{F064679A-8609-4200-AB3B-B005A399DD22}"/>
    <cellStyle name="inputExposure 2 2 4 9 2" xfId="17223" xr:uid="{E7A83BF4-00C5-4680-8A0C-6BB34F689D05}"/>
    <cellStyle name="inputExposure 2 2 5" xfId="17224" xr:uid="{74243D89-9FA2-4885-9802-385A3CC7551D}"/>
    <cellStyle name="inputExposure 2 2 5 10" xfId="17225" xr:uid="{1CE2D81C-9B9D-4A2C-8AC5-0AF2570796B1}"/>
    <cellStyle name="inputExposure 2 2 5 10 2" xfId="17226" xr:uid="{D7BDD8FF-6874-4855-86F9-093D22EFA214}"/>
    <cellStyle name="inputExposure 2 2 5 11" xfId="17227" xr:uid="{2F372102-EAB0-4838-B82E-E85593170880}"/>
    <cellStyle name="inputExposure 2 2 5 11 2" xfId="17228" xr:uid="{4C11B0CE-31BA-48DD-8C08-AA1996E3D8B3}"/>
    <cellStyle name="inputExposure 2 2 5 12" xfId="17229" xr:uid="{2EB11992-C86E-4CD8-961C-75C6C4519026}"/>
    <cellStyle name="inputExposure 2 2 5 12 2" xfId="17230" xr:uid="{26AF3B2A-2658-4E7A-9BE4-9FBADE61DB0C}"/>
    <cellStyle name="inputExposure 2 2 5 13" xfId="17231" xr:uid="{F54D2C53-E02D-42B3-90CB-F460E3F910F2}"/>
    <cellStyle name="inputExposure 2 2 5 13 2" xfId="17232" xr:uid="{CCC2C7E2-B2B7-464A-AC1B-A35E3D14D397}"/>
    <cellStyle name="inputExposure 2 2 5 14" xfId="17233" xr:uid="{3D6EEDD6-2F5D-43AC-9B89-43CD82B9979E}"/>
    <cellStyle name="inputExposure 2 2 5 14 2" xfId="17234" xr:uid="{5A787061-015E-4CD3-91F5-DC9FDE2646B8}"/>
    <cellStyle name="inputExposure 2 2 5 15" xfId="17235" xr:uid="{48F58606-6A18-4A64-B06F-0475B36A6978}"/>
    <cellStyle name="inputExposure 2 2 5 2" xfId="17236" xr:uid="{FF0EEA26-6CD0-45D1-A80C-50274980AC10}"/>
    <cellStyle name="inputExposure 2 2 5 2 2" xfId="17237" xr:uid="{480185C0-D5A6-4732-8996-5D8AC2506A72}"/>
    <cellStyle name="inputExposure 2 2 5 3" xfId="17238" xr:uid="{0DBE4C07-8AAF-4D05-96B5-635740906287}"/>
    <cellStyle name="inputExposure 2 2 5 3 2" xfId="17239" xr:uid="{A2987CDA-6C1B-415D-B3CD-124A300E1D63}"/>
    <cellStyle name="inputExposure 2 2 5 4" xfId="17240" xr:uid="{B6182F31-37DE-4BD9-84B9-848143615B43}"/>
    <cellStyle name="inputExposure 2 2 5 4 2" xfId="17241" xr:uid="{1AF33F33-6BC2-4905-87D4-B07292FF9152}"/>
    <cellStyle name="inputExposure 2 2 5 5" xfId="17242" xr:uid="{697EFA77-9939-42D9-87BA-46A0BC3B3D9E}"/>
    <cellStyle name="inputExposure 2 2 5 5 2" xfId="17243" xr:uid="{B663DBA4-691E-4D32-B577-12B908200F69}"/>
    <cellStyle name="inputExposure 2 2 5 6" xfId="17244" xr:uid="{93EC0EED-073C-4B32-B587-C85ABC713173}"/>
    <cellStyle name="inputExposure 2 2 5 6 2" xfId="17245" xr:uid="{E20AADFB-EEFE-49C2-A049-B715E310721B}"/>
    <cellStyle name="inputExposure 2 2 5 7" xfId="17246" xr:uid="{E88F89B8-76AE-4286-AFB3-C3A1F570586E}"/>
    <cellStyle name="inputExposure 2 2 5 7 2" xfId="17247" xr:uid="{7855AD49-AA84-4A3B-A9FA-E0848BC0BB0E}"/>
    <cellStyle name="inputExposure 2 2 5 8" xfId="17248" xr:uid="{070F8540-755B-40B2-91B2-6267A9B948DB}"/>
    <cellStyle name="inputExposure 2 2 5 8 2" xfId="17249" xr:uid="{258BA5D1-8B65-462B-91CA-F2C4C982A44B}"/>
    <cellStyle name="inputExposure 2 2 5 9" xfId="17250" xr:uid="{19A026E0-6562-40AC-88D6-95EFFE8B2C5E}"/>
    <cellStyle name="inputExposure 2 2 5 9 2" xfId="17251" xr:uid="{D186735F-55E0-49A7-8776-C73578CA49AE}"/>
    <cellStyle name="inputExposure 2 2 6" xfId="17252" xr:uid="{6B3B2B39-8BA8-4708-A7A9-CF1E52E13159}"/>
    <cellStyle name="inputExposure 2 2 6 10" xfId="17253" xr:uid="{071E1715-BBEB-4E15-9796-BA82E0FD8B26}"/>
    <cellStyle name="inputExposure 2 2 6 10 2" xfId="17254" xr:uid="{84F0B6C5-05E3-47E9-97B5-D63389B1D87F}"/>
    <cellStyle name="inputExposure 2 2 6 11" xfId="17255" xr:uid="{F2F857AC-208A-4BE4-9377-DB126FF9421A}"/>
    <cellStyle name="inputExposure 2 2 6 11 2" xfId="17256" xr:uid="{C68F5875-2B29-4903-AED4-067DE861A485}"/>
    <cellStyle name="inputExposure 2 2 6 12" xfId="17257" xr:uid="{01BA01FC-2591-4656-A001-062984E0A3B9}"/>
    <cellStyle name="inputExposure 2 2 6 12 2" xfId="17258" xr:uid="{B170AC92-3631-4772-9161-A644A03F6381}"/>
    <cellStyle name="inputExposure 2 2 6 13" xfId="17259" xr:uid="{32663193-F074-4270-97FA-05A585713E8D}"/>
    <cellStyle name="inputExposure 2 2 6 13 2" xfId="17260" xr:uid="{E65672E0-8D3B-483A-BC80-1F81BBE32CE0}"/>
    <cellStyle name="inputExposure 2 2 6 14" xfId="17261" xr:uid="{D52DFD72-C6BC-4220-A7BC-E89ED723B87B}"/>
    <cellStyle name="inputExposure 2 2 6 14 2" xfId="17262" xr:uid="{3BB7FFA2-E10F-4168-9BDE-444780864AA8}"/>
    <cellStyle name="inputExposure 2 2 6 15" xfId="17263" xr:uid="{92C333F9-0A2C-4F00-8248-FE5CC70BABDC}"/>
    <cellStyle name="inputExposure 2 2 6 2" xfId="17264" xr:uid="{DEA98587-D6A0-4CB3-830B-74354B788A0C}"/>
    <cellStyle name="inputExposure 2 2 6 2 2" xfId="17265" xr:uid="{B612B87C-77D1-4099-B224-C98ABA15E199}"/>
    <cellStyle name="inputExposure 2 2 6 3" xfId="17266" xr:uid="{9EF29FEF-D456-47E3-B68E-7A9351AF7C3E}"/>
    <cellStyle name="inputExposure 2 2 6 3 2" xfId="17267" xr:uid="{2585FBEF-123D-4DB6-8507-2983F9BEA913}"/>
    <cellStyle name="inputExposure 2 2 6 4" xfId="17268" xr:uid="{35CE18A3-C957-46B0-A30E-9EA9DD46DBE1}"/>
    <cellStyle name="inputExposure 2 2 6 4 2" xfId="17269" xr:uid="{40546D9B-79B5-4846-96D9-9EA0FC6B5A8E}"/>
    <cellStyle name="inputExposure 2 2 6 5" xfId="17270" xr:uid="{5201A832-9677-4DE3-98D6-61C5A37CF6A5}"/>
    <cellStyle name="inputExposure 2 2 6 5 2" xfId="17271" xr:uid="{81F2B423-3A26-48A7-8793-65DFD023F0B7}"/>
    <cellStyle name="inputExposure 2 2 6 6" xfId="17272" xr:uid="{783BBB97-EB91-4F49-8766-EAB136D4D034}"/>
    <cellStyle name="inputExposure 2 2 6 6 2" xfId="17273" xr:uid="{35BBCDFF-2238-4020-82F6-7B7BE349C6A3}"/>
    <cellStyle name="inputExposure 2 2 6 7" xfId="17274" xr:uid="{5FC4F6C1-E69D-475F-9781-FEAE4DB1DFF2}"/>
    <cellStyle name="inputExposure 2 2 6 7 2" xfId="17275" xr:uid="{EC189221-3078-433E-89A2-77C3ACFD4E51}"/>
    <cellStyle name="inputExposure 2 2 6 8" xfId="17276" xr:uid="{E45777DA-358F-4F02-B1A1-503BBFCE4AA9}"/>
    <cellStyle name="inputExposure 2 2 6 8 2" xfId="17277" xr:uid="{DC68606D-1C75-49A4-AB8C-C1AC00BF8AA9}"/>
    <cellStyle name="inputExposure 2 2 6 9" xfId="17278" xr:uid="{EBA85E6D-5711-4E67-B251-E9C3BF89F907}"/>
    <cellStyle name="inputExposure 2 2 6 9 2" xfId="17279" xr:uid="{A0A954BB-C1C9-411E-9DFB-3145E70C3E09}"/>
    <cellStyle name="inputExposure 2 2 7" xfId="17280" xr:uid="{15E27016-72BA-4863-B904-16595C216869}"/>
    <cellStyle name="inputExposure 2 2 7 10" xfId="17281" xr:uid="{AC82A97E-4154-4BB7-B13E-4BC2EFDFF012}"/>
    <cellStyle name="inputExposure 2 2 7 10 2" xfId="17282" xr:uid="{9586FE3B-E471-46B1-A3BE-840FA7ABC3B3}"/>
    <cellStyle name="inputExposure 2 2 7 11" xfId="17283" xr:uid="{B5E6162C-F32B-4EB8-B0CD-BCC1190489F7}"/>
    <cellStyle name="inputExposure 2 2 7 11 2" xfId="17284" xr:uid="{3175282D-011C-4A49-B65E-84A391877D12}"/>
    <cellStyle name="inputExposure 2 2 7 12" xfId="17285" xr:uid="{3FFB48CD-01C7-4556-933E-229C457DD428}"/>
    <cellStyle name="inputExposure 2 2 7 12 2" xfId="17286" xr:uid="{AB6B3B65-0F4A-4AB9-B40E-6BBBC272C3A3}"/>
    <cellStyle name="inputExposure 2 2 7 13" xfId="17287" xr:uid="{8CE16F94-10DE-4D60-94FE-02000EC415F0}"/>
    <cellStyle name="inputExposure 2 2 7 13 2" xfId="17288" xr:uid="{56564FB1-9B03-44DD-94FD-C02B8E7B625C}"/>
    <cellStyle name="inputExposure 2 2 7 14" xfId="17289" xr:uid="{D347F022-D579-43C2-BAD2-4339F1803E85}"/>
    <cellStyle name="inputExposure 2 2 7 14 2" xfId="17290" xr:uid="{39219835-9E7C-4241-812F-F66C71055354}"/>
    <cellStyle name="inputExposure 2 2 7 15" xfId="17291" xr:uid="{EB1C1B14-2C6F-4193-B9BC-A005999606C1}"/>
    <cellStyle name="inputExposure 2 2 7 2" xfId="17292" xr:uid="{F27DB7C9-5857-48DD-A9C8-2C141B6BA4C9}"/>
    <cellStyle name="inputExposure 2 2 7 2 2" xfId="17293" xr:uid="{CC5ADF84-C01B-42D9-A2FC-359C329CB413}"/>
    <cellStyle name="inputExposure 2 2 7 3" xfId="17294" xr:uid="{A3D9210B-0580-4162-A0D7-2C3CC7E951CE}"/>
    <cellStyle name="inputExposure 2 2 7 3 2" xfId="17295" xr:uid="{51A8C479-722B-402B-8BF9-0AA66CCE7FC0}"/>
    <cellStyle name="inputExposure 2 2 7 4" xfId="17296" xr:uid="{91A40719-A3D8-46BA-8371-CF2A3501CE2F}"/>
    <cellStyle name="inputExposure 2 2 7 4 2" xfId="17297" xr:uid="{E23B7AD0-20BC-480A-9598-3AE486DA98B5}"/>
    <cellStyle name="inputExposure 2 2 7 5" xfId="17298" xr:uid="{8AFABB70-F95C-4570-A013-6ABDF61F7D6E}"/>
    <cellStyle name="inputExposure 2 2 7 5 2" xfId="17299" xr:uid="{045B4E77-116C-4D51-ADA3-DFC41B20A46C}"/>
    <cellStyle name="inputExposure 2 2 7 6" xfId="17300" xr:uid="{CFB204B6-515C-4555-8C47-3B47979C8AFA}"/>
    <cellStyle name="inputExposure 2 2 7 6 2" xfId="17301" xr:uid="{87A2CA96-0802-4347-BB62-BBE62F08B9E9}"/>
    <cellStyle name="inputExposure 2 2 7 7" xfId="17302" xr:uid="{D9DD2D3C-FD32-4058-9F60-133A72B3D804}"/>
    <cellStyle name="inputExposure 2 2 7 7 2" xfId="17303" xr:uid="{68DFF129-2B1A-43C7-A108-D43E457597A4}"/>
    <cellStyle name="inputExposure 2 2 7 8" xfId="17304" xr:uid="{B8FEAC56-EC0E-4477-94FA-D6EA48640A65}"/>
    <cellStyle name="inputExposure 2 2 7 8 2" xfId="17305" xr:uid="{135477E0-315D-4C78-83B9-EDB958EDA7C1}"/>
    <cellStyle name="inputExposure 2 2 7 9" xfId="17306" xr:uid="{31322A3F-31CF-4AB2-A6CE-95648730F968}"/>
    <cellStyle name="inputExposure 2 2 7 9 2" xfId="17307" xr:uid="{4E130FE2-54BD-42ED-A5EC-987075ED3BFA}"/>
    <cellStyle name="inputExposure 2 2 8" xfId="17308" xr:uid="{2631B928-E283-4751-B1D8-FBC6A66BD136}"/>
    <cellStyle name="inputExposure 2 2 8 10" xfId="17309" xr:uid="{9F43E1B6-EE7B-4983-BEF0-FDFB0A6417DD}"/>
    <cellStyle name="inputExposure 2 2 8 10 2" xfId="17310" xr:uid="{34E3DBA6-5360-41EF-9407-169301565998}"/>
    <cellStyle name="inputExposure 2 2 8 11" xfId="17311" xr:uid="{3160A41B-7134-463F-9019-EC464A96E522}"/>
    <cellStyle name="inputExposure 2 2 8 11 2" xfId="17312" xr:uid="{C605FCF5-FB63-423E-B3D2-563EE44D5CDE}"/>
    <cellStyle name="inputExposure 2 2 8 12" xfId="17313" xr:uid="{0BF503BC-31F9-4CB1-B31A-E823DD59976C}"/>
    <cellStyle name="inputExposure 2 2 8 12 2" xfId="17314" xr:uid="{43D27F77-68FA-43E8-A2A7-D93F2B0054AC}"/>
    <cellStyle name="inputExposure 2 2 8 13" xfId="17315" xr:uid="{8C3696D7-29EA-40D2-8B0B-E5A7751FF604}"/>
    <cellStyle name="inputExposure 2 2 8 13 2" xfId="17316" xr:uid="{249F2C85-8F34-4428-A896-DA2BAEAFC6BB}"/>
    <cellStyle name="inputExposure 2 2 8 14" xfId="17317" xr:uid="{440DE4EE-B911-4A6C-86B0-60B763D94749}"/>
    <cellStyle name="inputExposure 2 2 8 14 2" xfId="17318" xr:uid="{7C2E7DB1-8618-47C1-9E1E-90E20D98512F}"/>
    <cellStyle name="inputExposure 2 2 8 15" xfId="17319" xr:uid="{982A9956-2CB4-4F60-9C5C-439527880597}"/>
    <cellStyle name="inputExposure 2 2 8 2" xfId="17320" xr:uid="{11063CA3-13E9-4F1E-9E4E-46FDADBDB8E6}"/>
    <cellStyle name="inputExposure 2 2 8 2 2" xfId="17321" xr:uid="{3EAF9CFF-8E7A-489C-B320-E8D646D1583A}"/>
    <cellStyle name="inputExposure 2 2 8 3" xfId="17322" xr:uid="{0ED009A9-515E-4DB2-B3BA-B55C56FF438B}"/>
    <cellStyle name="inputExposure 2 2 8 3 2" xfId="17323" xr:uid="{596B559B-1941-4008-A992-2788BB92C62A}"/>
    <cellStyle name="inputExposure 2 2 8 4" xfId="17324" xr:uid="{76E93B78-EE85-4F56-B1E3-8816BDB8F3E6}"/>
    <cellStyle name="inputExposure 2 2 8 4 2" xfId="17325" xr:uid="{88289D37-A780-49E0-9A87-C2D8DB47BF4F}"/>
    <cellStyle name="inputExposure 2 2 8 5" xfId="17326" xr:uid="{39886184-C6EA-4A17-91BE-E9CCF27D7372}"/>
    <cellStyle name="inputExposure 2 2 8 5 2" xfId="17327" xr:uid="{43C886F7-EE09-45CD-B9E9-E55C08347EA2}"/>
    <cellStyle name="inputExposure 2 2 8 6" xfId="17328" xr:uid="{68C41EBD-D92E-4089-B95C-BCD245F89BE7}"/>
    <cellStyle name="inputExposure 2 2 8 6 2" xfId="17329" xr:uid="{7F51D3C0-A6FE-49E6-9969-20DF30691A3A}"/>
    <cellStyle name="inputExposure 2 2 8 7" xfId="17330" xr:uid="{81417761-D004-4C53-8D4B-5899310AAFC9}"/>
    <cellStyle name="inputExposure 2 2 8 7 2" xfId="17331" xr:uid="{3095A241-1223-4DB9-A0D4-C6FF70A08EC8}"/>
    <cellStyle name="inputExposure 2 2 8 8" xfId="17332" xr:uid="{F18661A6-D11F-4253-B427-188935F8AAC7}"/>
    <cellStyle name="inputExposure 2 2 8 8 2" xfId="17333" xr:uid="{A4D9607B-48EE-414A-A01A-2AAD95C87F4A}"/>
    <cellStyle name="inputExposure 2 2 8 9" xfId="17334" xr:uid="{DCFC802A-331E-4D18-A778-EBC0400CE787}"/>
    <cellStyle name="inputExposure 2 2 8 9 2" xfId="17335" xr:uid="{B7A6924C-0611-46B1-AE8F-AF3B75A9FBB0}"/>
    <cellStyle name="inputExposure 2 2 9" xfId="17336" xr:uid="{5B6D4203-40DC-4073-BBD1-6088B5B360E5}"/>
    <cellStyle name="inputExposure 2 2 9 10" xfId="17337" xr:uid="{2923AB42-2A63-4FDB-9B2A-01F3BE9560F7}"/>
    <cellStyle name="inputExposure 2 2 9 10 2" xfId="17338" xr:uid="{579AC133-DBDB-4F40-A08C-11F61B8FAC76}"/>
    <cellStyle name="inputExposure 2 2 9 11" xfId="17339" xr:uid="{3C748903-15E2-4AC2-B2DE-1E1BF699B0E6}"/>
    <cellStyle name="inputExposure 2 2 9 11 2" xfId="17340" xr:uid="{B09B3F02-8A2A-4BB5-947E-C16987793D00}"/>
    <cellStyle name="inputExposure 2 2 9 12" xfId="17341" xr:uid="{5A289404-2D17-4D1C-9054-B02EB077117B}"/>
    <cellStyle name="inputExposure 2 2 9 12 2" xfId="17342" xr:uid="{F0F866DD-4FAE-485E-93B7-0D5808B15B89}"/>
    <cellStyle name="inputExposure 2 2 9 13" xfId="17343" xr:uid="{96D238F8-8E41-4FA8-894E-B9116AD5111C}"/>
    <cellStyle name="inputExposure 2 2 9 13 2" xfId="17344" xr:uid="{21653EE6-F95C-425F-8E96-144FAC520C9B}"/>
    <cellStyle name="inputExposure 2 2 9 14" xfId="17345" xr:uid="{7B267E7D-1D92-47C9-ADE0-0CDB517F8786}"/>
    <cellStyle name="inputExposure 2 2 9 14 2" xfId="17346" xr:uid="{5F5F564C-6754-4DD6-9851-2FF93D6EC48F}"/>
    <cellStyle name="inputExposure 2 2 9 15" xfId="17347" xr:uid="{3718F50F-F933-4990-B968-0D60A11688DF}"/>
    <cellStyle name="inputExposure 2 2 9 2" xfId="17348" xr:uid="{89CAD2BD-E53A-4B5E-8213-48C7472F205A}"/>
    <cellStyle name="inputExposure 2 2 9 2 2" xfId="17349" xr:uid="{B9A26FCE-96E8-434A-AE2C-B5D46499D441}"/>
    <cellStyle name="inputExposure 2 2 9 3" xfId="17350" xr:uid="{5B22E7A5-EA6A-4B4F-802D-2CEA23694CAC}"/>
    <cellStyle name="inputExposure 2 2 9 3 2" xfId="17351" xr:uid="{BF4D2F09-3705-4220-860E-9CC330DDB870}"/>
    <cellStyle name="inputExposure 2 2 9 4" xfId="17352" xr:uid="{107ED971-8578-414D-8AAD-DB7BE6301057}"/>
    <cellStyle name="inputExposure 2 2 9 4 2" xfId="17353" xr:uid="{AF5D325B-01B8-45D2-8D33-7122FB73D37C}"/>
    <cellStyle name="inputExposure 2 2 9 5" xfId="17354" xr:uid="{76905C24-8B18-46D3-89A4-F4C76D48D37D}"/>
    <cellStyle name="inputExposure 2 2 9 5 2" xfId="17355" xr:uid="{0CA3920E-AF8F-42D5-92A9-E1888D0EA504}"/>
    <cellStyle name="inputExposure 2 2 9 6" xfId="17356" xr:uid="{68B0C1C7-1AFB-4EA7-B2B5-AE53BEAA665B}"/>
    <cellStyle name="inputExposure 2 2 9 6 2" xfId="17357" xr:uid="{0FEC93DA-A190-4AC2-9FC7-FBB4096AC499}"/>
    <cellStyle name="inputExposure 2 2 9 7" xfId="17358" xr:uid="{60EBE0E3-4D62-46D7-99CB-B06FC9320065}"/>
    <cellStyle name="inputExposure 2 2 9 7 2" xfId="17359" xr:uid="{2EAB95EA-E406-4769-B814-34204276613F}"/>
    <cellStyle name="inputExposure 2 2 9 8" xfId="17360" xr:uid="{B21F5226-122A-4B36-975B-0FFFB13014F6}"/>
    <cellStyle name="inputExposure 2 2 9 8 2" xfId="17361" xr:uid="{3EA53EA5-7951-42C5-92CA-F89226A241F0}"/>
    <cellStyle name="inputExposure 2 2 9 9" xfId="17362" xr:uid="{2DEB38EF-1333-4705-AEB3-42E05D3ED8D4}"/>
    <cellStyle name="inputExposure 2 2 9 9 2" xfId="17363" xr:uid="{0F6FC192-C929-471D-A168-D41C03E691E7}"/>
    <cellStyle name="inputExposure 2 20" xfId="17364" xr:uid="{C1DCEC29-BDC3-42EA-82CE-87FFA0E19221}"/>
    <cellStyle name="inputExposure 2 20 10" xfId="17365" xr:uid="{A03CED3A-901F-40B3-AA2C-E2C323D62D0F}"/>
    <cellStyle name="inputExposure 2 20 10 2" xfId="17366" xr:uid="{5C56297B-912F-412C-91FC-958D97D573C4}"/>
    <cellStyle name="inputExposure 2 20 11" xfId="17367" xr:uid="{9A9D1E83-35E4-4539-8C25-B56043A066FC}"/>
    <cellStyle name="inputExposure 2 20 11 2" xfId="17368" xr:uid="{86F692DA-549A-4BB4-B36B-6D5CC0C7772C}"/>
    <cellStyle name="inputExposure 2 20 12" xfId="17369" xr:uid="{FB584D49-EFE6-449B-879E-79D5B3BE67A5}"/>
    <cellStyle name="inputExposure 2 20 12 2" xfId="17370" xr:uid="{C20FAF97-C470-4BBB-AC05-0801A4FF13DA}"/>
    <cellStyle name="inputExposure 2 20 13" xfId="17371" xr:uid="{63801F6D-221F-41D1-A859-15BA5F6B31BD}"/>
    <cellStyle name="inputExposure 2 20 13 2" xfId="17372" xr:uid="{61EA7EFE-4F37-4BF0-A010-44BB54DB9306}"/>
    <cellStyle name="inputExposure 2 20 14" xfId="17373" xr:uid="{F5E7A93D-CDE7-4A79-858A-EFF5BFB500F9}"/>
    <cellStyle name="inputExposure 2 20 14 2" xfId="17374" xr:uid="{749E48C9-B2CB-4520-AA71-4EA9D016ADF0}"/>
    <cellStyle name="inputExposure 2 20 15" xfId="17375" xr:uid="{A94604E9-4AC0-4CA2-B102-E4D1B6E2EF97}"/>
    <cellStyle name="inputExposure 2 20 2" xfId="17376" xr:uid="{A3266D2C-CF72-426C-8F68-79A201AFF686}"/>
    <cellStyle name="inputExposure 2 20 2 2" xfId="17377" xr:uid="{E3C9AD90-2DD3-4D80-A019-B65718809C00}"/>
    <cellStyle name="inputExposure 2 20 3" xfId="17378" xr:uid="{B6334C92-7E21-4535-934B-B7036B15B392}"/>
    <cellStyle name="inputExposure 2 20 3 2" xfId="17379" xr:uid="{FFBB5DDE-F185-4241-9447-B8EAC5E5C131}"/>
    <cellStyle name="inputExposure 2 20 4" xfId="17380" xr:uid="{B1309C8E-70A8-45BC-8B76-1E666F1B01EA}"/>
    <cellStyle name="inputExposure 2 20 4 2" xfId="17381" xr:uid="{2C5C0477-574B-46E4-B998-97392D4F827F}"/>
    <cellStyle name="inputExposure 2 20 5" xfId="17382" xr:uid="{DA75AA14-B5BE-4C66-8870-295FAA390E23}"/>
    <cellStyle name="inputExposure 2 20 5 2" xfId="17383" xr:uid="{4453698E-4C9E-4E22-9E49-24A270C07702}"/>
    <cellStyle name="inputExposure 2 20 6" xfId="17384" xr:uid="{424BB7D4-0F57-4E4D-A778-9EF82C966AFF}"/>
    <cellStyle name="inputExposure 2 20 6 2" xfId="17385" xr:uid="{FC332566-0323-47FF-BDDF-46118DB04AFE}"/>
    <cellStyle name="inputExposure 2 20 7" xfId="17386" xr:uid="{50042221-B1ED-46A1-8BC2-93867C60A76A}"/>
    <cellStyle name="inputExposure 2 20 7 2" xfId="17387" xr:uid="{90B791D8-A98B-4A85-9DCF-772453817EB5}"/>
    <cellStyle name="inputExposure 2 20 8" xfId="17388" xr:uid="{80D0B270-F2FA-43B7-88F8-99C783BBF417}"/>
    <cellStyle name="inputExposure 2 20 8 2" xfId="17389" xr:uid="{24F3E10B-618F-4D87-BC69-6A080E093077}"/>
    <cellStyle name="inputExposure 2 20 9" xfId="17390" xr:uid="{4AAC2EBD-9ACF-4C7F-B494-A328A499774F}"/>
    <cellStyle name="inputExposure 2 20 9 2" xfId="17391" xr:uid="{7724F4D5-F0F1-4C37-819D-29B8914EBD7F}"/>
    <cellStyle name="inputExposure 2 21" xfId="17392" xr:uid="{1AF0930F-E190-4028-AF86-A9820EC0FF2B}"/>
    <cellStyle name="inputExposure 2 21 10" xfId="17393" xr:uid="{CD7188D4-9EBD-4B8B-B4EA-8A58945BBCFD}"/>
    <cellStyle name="inputExposure 2 21 10 2" xfId="17394" xr:uid="{A8FC1C60-52BC-4DB9-A968-62DBA4DBE01E}"/>
    <cellStyle name="inputExposure 2 21 11" xfId="17395" xr:uid="{332BCF72-C4C0-4A9B-AC81-15316AB1749C}"/>
    <cellStyle name="inputExposure 2 21 11 2" xfId="17396" xr:uid="{C858DE0D-24FD-4A85-BB13-D25367DC738B}"/>
    <cellStyle name="inputExposure 2 21 12" xfId="17397" xr:uid="{878A8932-AE3E-4EAE-AACD-4CD43B1C154F}"/>
    <cellStyle name="inputExposure 2 21 12 2" xfId="17398" xr:uid="{849B1E26-1064-43A2-BBC3-9B9FD739F8C5}"/>
    <cellStyle name="inputExposure 2 21 13" xfId="17399" xr:uid="{83307A17-73ED-4969-B261-2FB032D0932E}"/>
    <cellStyle name="inputExposure 2 21 13 2" xfId="17400" xr:uid="{D51B14BC-B4D8-42F1-83B6-F4EA4DDC1534}"/>
    <cellStyle name="inputExposure 2 21 14" xfId="17401" xr:uid="{99BD43E3-68A5-4485-A4BE-2299DAF5AB19}"/>
    <cellStyle name="inputExposure 2 21 14 2" xfId="17402" xr:uid="{55C3F5E2-B72D-428A-921B-2EEF4BA8B9BB}"/>
    <cellStyle name="inputExposure 2 21 15" xfId="17403" xr:uid="{7A33C41B-E090-425B-BFC6-0C9BB86657B3}"/>
    <cellStyle name="inputExposure 2 21 2" xfId="17404" xr:uid="{E02A02CD-CF18-41BA-B6B6-64BA62E38F77}"/>
    <cellStyle name="inputExposure 2 21 2 2" xfId="17405" xr:uid="{89FD6122-418D-4D81-A2FD-BB2D2E92F6CF}"/>
    <cellStyle name="inputExposure 2 21 3" xfId="17406" xr:uid="{26540FC0-B487-4DC2-8E68-888F35EACB49}"/>
    <cellStyle name="inputExposure 2 21 3 2" xfId="17407" xr:uid="{2D700E79-DEA2-4A59-8BF8-9E36D006A8AF}"/>
    <cellStyle name="inputExposure 2 21 4" xfId="17408" xr:uid="{CE31F2B8-1235-4472-AE26-14BB06EA6DDB}"/>
    <cellStyle name="inputExposure 2 21 4 2" xfId="17409" xr:uid="{4666AFD0-7381-49A5-91C1-185A37D8C850}"/>
    <cellStyle name="inputExposure 2 21 5" xfId="17410" xr:uid="{3EA1FFDD-220B-4D1C-BFFD-4D6ED82A536E}"/>
    <cellStyle name="inputExposure 2 21 5 2" xfId="17411" xr:uid="{DCA0176B-AB3A-4BAF-BC26-38B58D06D196}"/>
    <cellStyle name="inputExposure 2 21 6" xfId="17412" xr:uid="{80E99B3E-45E1-4AFC-9786-7D1143D283A5}"/>
    <cellStyle name="inputExposure 2 21 6 2" xfId="17413" xr:uid="{E7B8B1D3-BDB5-4A2B-845B-BED67902AD92}"/>
    <cellStyle name="inputExposure 2 21 7" xfId="17414" xr:uid="{DF01425F-FF34-4311-B045-289C5A13E24E}"/>
    <cellStyle name="inputExposure 2 21 7 2" xfId="17415" xr:uid="{00F65D76-90A0-4B7D-A3CE-F82B00C539C2}"/>
    <cellStyle name="inputExposure 2 21 8" xfId="17416" xr:uid="{10E4A25D-9DE5-4A37-AB54-C871B82FB169}"/>
    <cellStyle name="inputExposure 2 21 8 2" xfId="17417" xr:uid="{8050776E-E5B0-42CA-97EC-0D61B8E1BD66}"/>
    <cellStyle name="inputExposure 2 21 9" xfId="17418" xr:uid="{81DAFA7C-0D07-4A17-B567-7EFA25F7F674}"/>
    <cellStyle name="inputExposure 2 21 9 2" xfId="17419" xr:uid="{B0371EF7-74FF-4233-A997-E182D277CDFC}"/>
    <cellStyle name="inputExposure 2 22" xfId="17420" xr:uid="{2029026B-40D6-4797-8CE3-9DB66067738A}"/>
    <cellStyle name="inputExposure 2 22 10" xfId="17421" xr:uid="{D7EE70E3-224D-4978-B23B-8B809C772F4B}"/>
    <cellStyle name="inputExposure 2 22 10 2" xfId="17422" xr:uid="{D94FD5EA-9A71-4DF5-8D9F-48C71528299F}"/>
    <cellStyle name="inputExposure 2 22 11" xfId="17423" xr:uid="{C8D56F75-05C6-47AE-B1F9-9741429B5854}"/>
    <cellStyle name="inputExposure 2 22 11 2" xfId="17424" xr:uid="{B1003459-0EBB-47C3-A3D9-F22CA0B3C0A7}"/>
    <cellStyle name="inputExposure 2 22 12" xfId="17425" xr:uid="{8F3B0877-B7FD-42EC-BC41-8B923D2FDA1D}"/>
    <cellStyle name="inputExposure 2 22 12 2" xfId="17426" xr:uid="{1297AD3E-4CE7-4D9F-8FE2-A031FE9695C9}"/>
    <cellStyle name="inputExposure 2 22 13" xfId="17427" xr:uid="{9F30D08F-B333-4D9D-A10E-DD57A9F43C52}"/>
    <cellStyle name="inputExposure 2 22 13 2" xfId="17428" xr:uid="{1B4E9A26-C3C2-4647-8282-74CFE5028741}"/>
    <cellStyle name="inputExposure 2 22 14" xfId="17429" xr:uid="{04F7E027-AB65-42E2-AEEC-52EB8470090D}"/>
    <cellStyle name="inputExposure 2 22 2" xfId="17430" xr:uid="{01A3E55E-D94E-4FF4-9328-0E7BAA11F8F5}"/>
    <cellStyle name="inputExposure 2 22 2 2" xfId="17431" xr:uid="{4A466DEA-FDBA-4B55-B1DD-270303A7A9B2}"/>
    <cellStyle name="inputExposure 2 22 3" xfId="17432" xr:uid="{13CA6816-8C90-4289-84F1-4640FD6216EB}"/>
    <cellStyle name="inputExposure 2 22 3 2" xfId="17433" xr:uid="{6A7BDBB1-4541-4ABF-840C-3D8895334E4C}"/>
    <cellStyle name="inputExposure 2 22 4" xfId="17434" xr:uid="{B833D462-1934-456E-B0DD-C2FA16442BF7}"/>
    <cellStyle name="inputExposure 2 22 4 2" xfId="17435" xr:uid="{70292D95-555E-4586-ACE5-9167E12DD7B5}"/>
    <cellStyle name="inputExposure 2 22 5" xfId="17436" xr:uid="{5556F88B-5F7F-4B22-84AC-34C87009DADC}"/>
    <cellStyle name="inputExposure 2 22 5 2" xfId="17437" xr:uid="{9AD4BB5E-508D-4DD7-A04B-E8CD6BE2FEC0}"/>
    <cellStyle name="inputExposure 2 22 6" xfId="17438" xr:uid="{7CDE1745-F28E-4304-BFBF-1488757EAD0B}"/>
    <cellStyle name="inputExposure 2 22 6 2" xfId="17439" xr:uid="{63E72223-173C-49B5-98A7-CDDE4127809D}"/>
    <cellStyle name="inputExposure 2 22 7" xfId="17440" xr:uid="{E99EEA7B-620E-432E-BB79-2783CFF5BC4E}"/>
    <cellStyle name="inputExposure 2 22 7 2" xfId="17441" xr:uid="{47A1FA47-F961-49F9-A43D-72C5FA7FDAA6}"/>
    <cellStyle name="inputExposure 2 22 8" xfId="17442" xr:uid="{005CE830-086E-45BE-BDBB-239F60BB0A89}"/>
    <cellStyle name="inputExposure 2 22 8 2" xfId="17443" xr:uid="{C49C9C08-FE7E-40AD-B84A-D82D9E8D2AED}"/>
    <cellStyle name="inputExposure 2 22 9" xfId="17444" xr:uid="{220FBB48-26EF-4EE0-8C5A-9BA6324E7FBA}"/>
    <cellStyle name="inputExposure 2 22 9 2" xfId="17445" xr:uid="{19EE7625-0BE6-49BD-BAD6-5321A3B96A99}"/>
    <cellStyle name="inputExposure 2 23" xfId="17446" xr:uid="{C1C0FCB5-3058-44F3-B681-01FB4485A171}"/>
    <cellStyle name="inputExposure 2 23 10" xfId="17447" xr:uid="{5E611F43-8962-487B-A802-12F4631F3B47}"/>
    <cellStyle name="inputExposure 2 23 10 2" xfId="17448" xr:uid="{7637FC11-5A97-495D-A4BF-268A34B44147}"/>
    <cellStyle name="inputExposure 2 23 11" xfId="17449" xr:uid="{E8117DD3-D3AB-471B-94FE-4D06B19063C1}"/>
    <cellStyle name="inputExposure 2 23 11 2" xfId="17450" xr:uid="{2B347D91-C538-4F49-A56F-C5ADE01F7755}"/>
    <cellStyle name="inputExposure 2 23 12" xfId="17451" xr:uid="{113B9DA7-040E-4566-9E95-FC586DB000AD}"/>
    <cellStyle name="inputExposure 2 23 12 2" xfId="17452" xr:uid="{DC718F56-524B-440C-BBEC-28AA89F8DE48}"/>
    <cellStyle name="inputExposure 2 23 13" xfId="17453" xr:uid="{5CDF5947-44B9-4254-95A8-D6172D5FCDBD}"/>
    <cellStyle name="inputExposure 2 23 13 2" xfId="17454" xr:uid="{7C59EBF9-77AD-4946-9B0A-EED644FB6F18}"/>
    <cellStyle name="inputExposure 2 23 14" xfId="17455" xr:uid="{9EA866BF-9C06-465D-A15C-55FBEC54CAF6}"/>
    <cellStyle name="inputExposure 2 23 2" xfId="17456" xr:uid="{D5469DDB-3C7D-4AF1-810A-57815BDFFC77}"/>
    <cellStyle name="inputExposure 2 23 2 2" xfId="17457" xr:uid="{60A70440-0D56-46E3-9C81-D1E12154AD58}"/>
    <cellStyle name="inputExposure 2 23 3" xfId="17458" xr:uid="{291E9D70-ADB2-4A58-9B96-BA4EF7012DB5}"/>
    <cellStyle name="inputExposure 2 23 3 2" xfId="17459" xr:uid="{E2F47000-3F1D-45E0-835A-D6AAC4C08506}"/>
    <cellStyle name="inputExposure 2 23 4" xfId="17460" xr:uid="{FB693F61-05A6-4DCC-8785-FC90001C6D43}"/>
    <cellStyle name="inputExposure 2 23 4 2" xfId="17461" xr:uid="{39E2B70F-1C68-49C8-A633-EE8B3E070BCC}"/>
    <cellStyle name="inputExposure 2 23 5" xfId="17462" xr:uid="{F1BBC036-3DD7-45E4-8867-24E5396EF01C}"/>
    <cellStyle name="inputExposure 2 23 5 2" xfId="17463" xr:uid="{96916516-C1B7-4A12-AB08-7A0A512C5478}"/>
    <cellStyle name="inputExposure 2 23 6" xfId="17464" xr:uid="{69C17C9D-0F1A-4A8A-B0D3-F5716D110D7D}"/>
    <cellStyle name="inputExposure 2 23 6 2" xfId="17465" xr:uid="{4D4BCB0A-B339-4C95-8AF3-4097ECCF455C}"/>
    <cellStyle name="inputExposure 2 23 7" xfId="17466" xr:uid="{68415084-5253-4C30-B55D-E01C8558E2D1}"/>
    <cellStyle name="inputExposure 2 23 7 2" xfId="17467" xr:uid="{8409D99D-B5CD-4FD8-B70F-474950945B7B}"/>
    <cellStyle name="inputExposure 2 23 8" xfId="17468" xr:uid="{B89DB634-CBBD-4CF4-9DD0-696A05E942D6}"/>
    <cellStyle name="inputExposure 2 23 8 2" xfId="17469" xr:uid="{566B81A7-017F-4339-A003-4986C2C091E4}"/>
    <cellStyle name="inputExposure 2 23 9" xfId="17470" xr:uid="{2A24215A-017D-4ACC-B259-EA6509869ED7}"/>
    <cellStyle name="inputExposure 2 23 9 2" xfId="17471" xr:uid="{AAB6FE5A-BEA7-4AD0-9C29-C2D62362CF2A}"/>
    <cellStyle name="inputExposure 2 24" xfId="17472" xr:uid="{2820AFF3-3CB0-4CF6-9FAA-BE7CD557EE0A}"/>
    <cellStyle name="inputExposure 2 24 10" xfId="17473" xr:uid="{BEAE76B1-87E3-4CD1-B229-EDDEBFAE3954}"/>
    <cellStyle name="inputExposure 2 24 10 2" xfId="17474" xr:uid="{B770C80C-6F71-4B10-82F1-A42D483F40BD}"/>
    <cellStyle name="inputExposure 2 24 11" xfId="17475" xr:uid="{DF3C6044-2CA7-4A02-A257-A456237229CB}"/>
    <cellStyle name="inputExposure 2 24 11 2" xfId="17476" xr:uid="{617EC4E2-82B1-4BFF-8041-FD12D397F768}"/>
    <cellStyle name="inputExposure 2 24 12" xfId="17477" xr:uid="{24A2BFD6-2B8A-4F09-B46D-F81A10097494}"/>
    <cellStyle name="inputExposure 2 24 12 2" xfId="17478" xr:uid="{518FBBD7-1769-4D8D-9E4C-AA78ACA428EB}"/>
    <cellStyle name="inputExposure 2 24 13" xfId="17479" xr:uid="{5D337D81-25B0-4D78-8D6A-2514A74D8C83}"/>
    <cellStyle name="inputExposure 2 24 13 2" xfId="17480" xr:uid="{B152557F-7110-4E85-9B97-588543934FFF}"/>
    <cellStyle name="inputExposure 2 24 14" xfId="17481" xr:uid="{FB8B08E2-7DB0-4348-A1BE-D832C00315E3}"/>
    <cellStyle name="inputExposure 2 24 2" xfId="17482" xr:uid="{59E9F3EE-E202-44E2-83BE-0F3D4396A37D}"/>
    <cellStyle name="inputExposure 2 24 2 2" xfId="17483" xr:uid="{74D3D9DA-2B1F-453B-9C10-92B8B7F928DA}"/>
    <cellStyle name="inputExposure 2 24 3" xfId="17484" xr:uid="{FD3FC7F2-199D-4A49-B5DF-8E1AC3DCB441}"/>
    <cellStyle name="inputExposure 2 24 3 2" xfId="17485" xr:uid="{49F56C1B-376C-4C92-99C3-6D1BE8B21720}"/>
    <cellStyle name="inputExposure 2 24 4" xfId="17486" xr:uid="{D0B51650-8EFC-489E-9019-C2F34C19D294}"/>
    <cellStyle name="inputExposure 2 24 4 2" xfId="17487" xr:uid="{87EFAF09-271C-42B0-88FE-DEAD26997CE9}"/>
    <cellStyle name="inputExposure 2 24 5" xfId="17488" xr:uid="{0AD35208-87B0-44F5-9219-6289A5AC0EB5}"/>
    <cellStyle name="inputExposure 2 24 5 2" xfId="17489" xr:uid="{514F2DE3-1477-4CEE-BA3D-0F9B43466064}"/>
    <cellStyle name="inputExposure 2 24 6" xfId="17490" xr:uid="{A7C57A7D-BAF3-41FC-A72B-14C10232FD5A}"/>
    <cellStyle name="inputExposure 2 24 6 2" xfId="17491" xr:uid="{E15A52DE-5EBF-4C59-B7E8-FB2EB7A1E25E}"/>
    <cellStyle name="inputExposure 2 24 7" xfId="17492" xr:uid="{C6C00845-A319-40F3-8E10-E7BE3B5D6C5B}"/>
    <cellStyle name="inputExposure 2 24 7 2" xfId="17493" xr:uid="{88DD221A-0FAD-48AB-8E85-17B0D16F8081}"/>
    <cellStyle name="inputExposure 2 24 8" xfId="17494" xr:uid="{E310B7B1-7585-4C31-87C3-7B86497B56D7}"/>
    <cellStyle name="inputExposure 2 24 8 2" xfId="17495" xr:uid="{C919507E-D939-4A0C-A9AD-1C9034FF7893}"/>
    <cellStyle name="inputExposure 2 24 9" xfId="17496" xr:uid="{0F792C0B-84DE-4063-AADE-3FFCD9FDE1F2}"/>
    <cellStyle name="inputExposure 2 24 9 2" xfId="17497" xr:uid="{CF67436A-3868-4598-B81A-CB29FC67BEE5}"/>
    <cellStyle name="inputExposure 2 25" xfId="17498" xr:uid="{6FCD74FA-711D-4042-A2AD-F6D2027065DD}"/>
    <cellStyle name="inputExposure 2 25 10" xfId="17499" xr:uid="{3A0BEB58-500B-4E9A-8951-BCA48834282D}"/>
    <cellStyle name="inputExposure 2 25 10 2" xfId="17500" xr:uid="{989413EF-4D7B-47BD-8587-4B9845961F31}"/>
    <cellStyle name="inputExposure 2 25 11" xfId="17501" xr:uid="{370A3F04-28AE-48BA-A18C-621002EBA6B2}"/>
    <cellStyle name="inputExposure 2 25 11 2" xfId="17502" xr:uid="{F836081E-6F4E-404D-8D55-53F79E254364}"/>
    <cellStyle name="inputExposure 2 25 12" xfId="17503" xr:uid="{EE8CF3DE-0C17-4F5B-9FDD-0466E13BC9F5}"/>
    <cellStyle name="inputExposure 2 25 12 2" xfId="17504" xr:uid="{9002EEBD-5D00-4BBD-B310-6BC24C6F2FA4}"/>
    <cellStyle name="inputExposure 2 25 13" xfId="17505" xr:uid="{2F4B94C2-8AAC-4612-B49B-E1A8D98A818D}"/>
    <cellStyle name="inputExposure 2 25 13 2" xfId="17506" xr:uid="{20CB91CE-E57B-4B5E-9FB7-53341AC29F67}"/>
    <cellStyle name="inputExposure 2 25 14" xfId="17507" xr:uid="{711F9958-0CF9-440E-9034-9F50A610F318}"/>
    <cellStyle name="inputExposure 2 25 2" xfId="17508" xr:uid="{494106AB-7B5F-4638-A040-FE4634DF4950}"/>
    <cellStyle name="inputExposure 2 25 2 2" xfId="17509" xr:uid="{FAF4BBC0-70A8-447E-9DC2-2C215589AE10}"/>
    <cellStyle name="inputExposure 2 25 3" xfId="17510" xr:uid="{463661D2-298F-46AC-BD76-67F820DC8C5B}"/>
    <cellStyle name="inputExposure 2 25 3 2" xfId="17511" xr:uid="{3E335D17-032E-4BC2-A2D9-BBE3F7CAF4A1}"/>
    <cellStyle name="inputExposure 2 25 4" xfId="17512" xr:uid="{27EE0BE9-CEE4-4C46-AE14-EDC7E618AD02}"/>
    <cellStyle name="inputExposure 2 25 4 2" xfId="17513" xr:uid="{A2D4E071-3258-4143-920E-048273FAB2D8}"/>
    <cellStyle name="inputExposure 2 25 5" xfId="17514" xr:uid="{186ACF1C-B3DE-4079-9C9C-CE5717EAA820}"/>
    <cellStyle name="inputExposure 2 25 5 2" xfId="17515" xr:uid="{D6090052-EC39-420F-872B-DF43387AEF16}"/>
    <cellStyle name="inputExposure 2 25 6" xfId="17516" xr:uid="{1F223CD3-0C9A-4A30-8551-F31BD7AA1C6F}"/>
    <cellStyle name="inputExposure 2 25 6 2" xfId="17517" xr:uid="{A0E9D869-986D-4D54-9AB2-6D8BFD5CE51B}"/>
    <cellStyle name="inputExposure 2 25 7" xfId="17518" xr:uid="{816D0047-3B1D-4B92-A50A-C10683AB8C41}"/>
    <cellStyle name="inputExposure 2 25 7 2" xfId="17519" xr:uid="{20676785-344C-456E-A419-31A982695FA3}"/>
    <cellStyle name="inputExposure 2 25 8" xfId="17520" xr:uid="{1EA855D4-780D-497A-ADAC-E113F94DB748}"/>
    <cellStyle name="inputExposure 2 25 8 2" xfId="17521" xr:uid="{2B0D9FCB-59EB-40F5-B9BE-DE683EB7BB44}"/>
    <cellStyle name="inputExposure 2 25 9" xfId="17522" xr:uid="{EF8AC0B4-AF2D-46B9-9A15-284179484124}"/>
    <cellStyle name="inputExposure 2 25 9 2" xfId="17523" xr:uid="{80BEDE19-5EA3-401A-B538-07D4B3728215}"/>
    <cellStyle name="inputExposure 2 26" xfId="17524" xr:uid="{34AB6C16-5680-4F2D-8740-9391588728A8}"/>
    <cellStyle name="inputExposure 2 26 10" xfId="17525" xr:uid="{4E5C74CE-0D41-46D1-9A62-36497FCD32B2}"/>
    <cellStyle name="inputExposure 2 26 10 2" xfId="17526" xr:uid="{942E2B79-204A-4D02-928C-BBAC2F00A91E}"/>
    <cellStyle name="inputExposure 2 26 11" xfId="17527" xr:uid="{EEC4BADC-8BA8-4FD5-8C23-CF83DA5CA461}"/>
    <cellStyle name="inputExposure 2 26 11 2" xfId="17528" xr:uid="{DE3CD7F6-E419-44DD-B39B-4498A82311FE}"/>
    <cellStyle name="inputExposure 2 26 12" xfId="17529" xr:uid="{2096D40E-A23A-4DD2-8A80-3AC69C9ACF17}"/>
    <cellStyle name="inputExposure 2 26 12 2" xfId="17530" xr:uid="{8EB67AFF-FFCE-4085-8372-FBCF7FB38EAF}"/>
    <cellStyle name="inputExposure 2 26 13" xfId="17531" xr:uid="{A8DAE745-4D06-43D9-8FAA-1A8C2ECF557A}"/>
    <cellStyle name="inputExposure 2 26 13 2" xfId="17532" xr:uid="{2CFC3868-CF00-4EB5-9300-35C564B4E9E0}"/>
    <cellStyle name="inputExposure 2 26 14" xfId="17533" xr:uid="{C2CC2B78-1CFF-40DE-B48F-B3B8464C4BFC}"/>
    <cellStyle name="inputExposure 2 26 2" xfId="17534" xr:uid="{D3B9EC29-5876-4030-9B85-1E8E271D496C}"/>
    <cellStyle name="inputExposure 2 26 2 2" xfId="17535" xr:uid="{421E4204-D3CF-4C65-AC13-D6AD9A120C6C}"/>
    <cellStyle name="inputExposure 2 26 3" xfId="17536" xr:uid="{B7579081-9E96-4EBA-962E-A5B100042318}"/>
    <cellStyle name="inputExposure 2 26 3 2" xfId="17537" xr:uid="{A3D24164-5D65-46FC-AA90-0E9C6C16DC41}"/>
    <cellStyle name="inputExposure 2 26 4" xfId="17538" xr:uid="{9EC98A18-C89F-41E5-B913-B2F639958E33}"/>
    <cellStyle name="inputExposure 2 26 4 2" xfId="17539" xr:uid="{18C2D9FC-86ED-40B6-BFAA-194A2FD2E0A0}"/>
    <cellStyle name="inputExposure 2 26 5" xfId="17540" xr:uid="{B1DA1AA1-C088-4A83-8FD2-949AFA4FF80C}"/>
    <cellStyle name="inputExposure 2 26 5 2" xfId="17541" xr:uid="{6F5EA6D7-DCF3-4A0C-807B-EEFE88F5173F}"/>
    <cellStyle name="inputExposure 2 26 6" xfId="17542" xr:uid="{EA172946-30EF-474B-AC26-4FFD90006013}"/>
    <cellStyle name="inputExposure 2 26 6 2" xfId="17543" xr:uid="{2797BDD3-C6DB-43B5-861C-14EF4A6C1B0A}"/>
    <cellStyle name="inputExposure 2 26 7" xfId="17544" xr:uid="{57934A26-5E45-4DAE-B8C9-F1A14DA94852}"/>
    <cellStyle name="inputExposure 2 26 7 2" xfId="17545" xr:uid="{264F86F9-8E8D-4952-BAF6-6E7B1D415500}"/>
    <cellStyle name="inputExposure 2 26 8" xfId="17546" xr:uid="{673A2868-803B-4375-9625-8F6EFF8B3F9B}"/>
    <cellStyle name="inputExposure 2 26 8 2" xfId="17547" xr:uid="{E1FF22E4-2F12-4A24-81CD-8F7D63321E51}"/>
    <cellStyle name="inputExposure 2 26 9" xfId="17548" xr:uid="{65C1CFF2-59B2-4CDB-9A65-91A36B53FE35}"/>
    <cellStyle name="inputExposure 2 26 9 2" xfId="17549" xr:uid="{E781595B-B378-4AEA-B8DF-D37927F90A92}"/>
    <cellStyle name="inputExposure 2 27" xfId="17550" xr:uid="{F031AD0D-7D7B-4775-B64F-1F0C466827E2}"/>
    <cellStyle name="inputExposure 2 27 10" xfId="17551" xr:uid="{95C8F7A3-B173-4B5F-B415-AC895FD5ED4E}"/>
    <cellStyle name="inputExposure 2 27 10 2" xfId="17552" xr:uid="{F2940946-878F-426E-838E-53BBF9B0D3B8}"/>
    <cellStyle name="inputExposure 2 27 11" xfId="17553" xr:uid="{0CB46E7C-E1EA-45D4-B538-8720E7903B24}"/>
    <cellStyle name="inputExposure 2 27 11 2" xfId="17554" xr:uid="{E9D95558-4D73-4FC5-9D9B-C493B419B71B}"/>
    <cellStyle name="inputExposure 2 27 12" xfId="17555" xr:uid="{29C72EB6-6602-46DB-A1D8-BD9BBB2321D6}"/>
    <cellStyle name="inputExposure 2 27 12 2" xfId="17556" xr:uid="{20C37DC4-CF7F-4807-B789-56B442DA008B}"/>
    <cellStyle name="inputExposure 2 27 13" xfId="17557" xr:uid="{C970874B-5D4D-4EEB-9B81-758F0DDBDFC3}"/>
    <cellStyle name="inputExposure 2 27 2" xfId="17558" xr:uid="{A624B7B1-E448-4EE1-88A9-2492BDF1E1A9}"/>
    <cellStyle name="inputExposure 2 27 2 2" xfId="17559" xr:uid="{6FACDB33-E090-4FB4-A615-EAAAD67B2D97}"/>
    <cellStyle name="inputExposure 2 27 3" xfId="17560" xr:uid="{5DCC630F-1F5C-42C1-BADC-482EEADCA2F1}"/>
    <cellStyle name="inputExposure 2 27 3 2" xfId="17561" xr:uid="{4851DBB7-D8F8-444C-88D5-37A5AF107C35}"/>
    <cellStyle name="inputExposure 2 27 4" xfId="17562" xr:uid="{044FE758-4FA3-4AA6-9F02-6ABC8637E1A8}"/>
    <cellStyle name="inputExposure 2 27 4 2" xfId="17563" xr:uid="{DD1FF85A-3F76-41C1-8ECB-651F1E20A698}"/>
    <cellStyle name="inputExposure 2 27 5" xfId="17564" xr:uid="{5D6ABFD9-F5E2-45BE-A871-43C276DE58EA}"/>
    <cellStyle name="inputExposure 2 27 5 2" xfId="17565" xr:uid="{ED66D23A-DB22-409B-AA57-C809AACAF769}"/>
    <cellStyle name="inputExposure 2 27 6" xfId="17566" xr:uid="{A30178DB-E211-4E16-ABB3-1DEA160FC6A3}"/>
    <cellStyle name="inputExposure 2 27 6 2" xfId="17567" xr:uid="{90426606-CA9A-4771-AD28-FE4AA95063B4}"/>
    <cellStyle name="inputExposure 2 27 7" xfId="17568" xr:uid="{8D358241-2CE2-4AC3-8592-176B32A6F121}"/>
    <cellStyle name="inputExposure 2 27 7 2" xfId="17569" xr:uid="{DE7E9C91-7834-4D7F-82DD-E8394F97B3F1}"/>
    <cellStyle name="inputExposure 2 27 8" xfId="17570" xr:uid="{0EDD5AEB-6F72-4689-8505-19EE88822174}"/>
    <cellStyle name="inputExposure 2 27 8 2" xfId="17571" xr:uid="{9DD1B3B2-9EB8-454A-9166-C4F5364E8E1A}"/>
    <cellStyle name="inputExposure 2 27 9" xfId="17572" xr:uid="{BB16A274-A4FC-466B-A258-1AEAB4FD83AE}"/>
    <cellStyle name="inputExposure 2 27 9 2" xfId="17573" xr:uid="{A2A04928-6B65-483D-A11A-D3500CF5EAB0}"/>
    <cellStyle name="inputExposure 2 28" xfId="17574" xr:uid="{FA9AE1F0-0507-402D-A2AD-4DC6C5FBFC5A}"/>
    <cellStyle name="inputExposure 2 28 2" xfId="17575" xr:uid="{40A80B8D-5ED4-42BE-BD0B-F4F3C155B838}"/>
    <cellStyle name="inputExposure 2 3" xfId="17576" xr:uid="{B0F198F3-0A21-4A8B-AACA-77BCC689355A}"/>
    <cellStyle name="inputExposure 2 3 10" xfId="17577" xr:uid="{3F7F0FB7-45A1-43D9-B8F9-6DF2FAE4D38D}"/>
    <cellStyle name="inputExposure 2 3 10 2" xfId="17578" xr:uid="{B45D002B-CB48-42A9-9041-ABD7FF0EDFD4}"/>
    <cellStyle name="inputExposure 2 3 11" xfId="17579" xr:uid="{9A1DA18E-65F7-4494-8A44-DB9132CDC417}"/>
    <cellStyle name="inputExposure 2 3 11 2" xfId="17580" xr:uid="{6D7D2119-0619-44F7-8B80-68596E7C90C3}"/>
    <cellStyle name="inputExposure 2 3 12" xfId="17581" xr:uid="{A7443E6F-BF7F-49C6-ADCF-068DE808650F}"/>
    <cellStyle name="inputExposure 2 3 12 2" xfId="17582" xr:uid="{2A37C327-80F7-4D9E-9EC4-7B95C639DF5F}"/>
    <cellStyle name="inputExposure 2 3 13" xfId="17583" xr:uid="{A07480CE-AADD-4380-BB4E-C4C75D8A94CE}"/>
    <cellStyle name="inputExposure 2 3 13 2" xfId="17584" xr:uid="{CD79918F-AA57-490B-A12F-08F01CE63568}"/>
    <cellStyle name="inputExposure 2 3 14" xfId="17585" xr:uid="{DEFD439F-886B-4AD9-AEBA-D04CE58C9BDC}"/>
    <cellStyle name="inputExposure 2 3 14 2" xfId="17586" xr:uid="{85D30BB5-9978-4C2B-A367-67C92FB89725}"/>
    <cellStyle name="inputExposure 2 3 15" xfId="17587" xr:uid="{867C5D2C-AD7F-42A1-A5E4-C0082FD78520}"/>
    <cellStyle name="inputExposure 2 3 2" xfId="17588" xr:uid="{077CD3DB-79A4-4E5F-B96D-8C0D9342A38A}"/>
    <cellStyle name="inputExposure 2 3 2 2" xfId="17589" xr:uid="{1A8C7CEA-6385-4A69-84BF-D7DE0008EDCF}"/>
    <cellStyle name="inputExposure 2 3 3" xfId="17590" xr:uid="{B2EE48B5-03D2-4672-9CE3-E5CC1625C340}"/>
    <cellStyle name="inputExposure 2 3 3 2" xfId="17591" xr:uid="{AF042834-7AAF-4145-B2FC-BC7C56C0E874}"/>
    <cellStyle name="inputExposure 2 3 4" xfId="17592" xr:uid="{22CBA4B2-E1CE-49E0-8A38-C514C264FCEC}"/>
    <cellStyle name="inputExposure 2 3 4 2" xfId="17593" xr:uid="{9BD856F9-16D1-446B-A5EC-28F523C79CE2}"/>
    <cellStyle name="inputExposure 2 3 5" xfId="17594" xr:uid="{0052964F-BD43-4F24-A6CA-98364F792810}"/>
    <cellStyle name="inputExposure 2 3 5 2" xfId="17595" xr:uid="{136C3996-3411-426C-A3BD-4166F890D2B6}"/>
    <cellStyle name="inputExposure 2 3 6" xfId="17596" xr:uid="{95EB9882-9403-4AA9-A17A-2B860B6FA87D}"/>
    <cellStyle name="inputExposure 2 3 6 2" xfId="17597" xr:uid="{EDCCE000-CD80-4C3C-A6D8-8905F1C4003D}"/>
    <cellStyle name="inputExposure 2 3 7" xfId="17598" xr:uid="{966B2CAE-510B-4F63-85F8-289111F9F7DB}"/>
    <cellStyle name="inputExposure 2 3 7 2" xfId="17599" xr:uid="{B7CE561E-9218-4AA9-AC3C-FEBF6D1194E8}"/>
    <cellStyle name="inputExposure 2 3 8" xfId="17600" xr:uid="{21AA9E46-CC8B-4B80-9B19-297D62F4F673}"/>
    <cellStyle name="inputExposure 2 3 8 2" xfId="17601" xr:uid="{24CC17DA-B83F-4764-9517-0B1680A3BC43}"/>
    <cellStyle name="inputExposure 2 3 9" xfId="17602" xr:uid="{1AB98460-079F-4B7D-84BF-65D9868B4775}"/>
    <cellStyle name="inputExposure 2 3 9 2" xfId="17603" xr:uid="{D7CFFA29-A71D-4C05-8126-583F976D137A}"/>
    <cellStyle name="inputExposure 2 4" xfId="17604" xr:uid="{AD6F3007-1E23-4377-9683-2EE4CA047265}"/>
    <cellStyle name="inputExposure 2 4 10" xfId="17605" xr:uid="{53605574-E900-4B0A-807B-035B181EDD64}"/>
    <cellStyle name="inputExposure 2 4 10 2" xfId="17606" xr:uid="{D23BB872-A2FA-42A2-A5D5-574AB84A62EF}"/>
    <cellStyle name="inputExposure 2 4 11" xfId="17607" xr:uid="{4C7AADAF-38D4-4CA7-A01D-2D5EE33FAFED}"/>
    <cellStyle name="inputExposure 2 4 11 2" xfId="17608" xr:uid="{8195C8D9-F68F-4458-A5FA-DDD8792C44B0}"/>
    <cellStyle name="inputExposure 2 4 12" xfId="17609" xr:uid="{0551ADCE-15F6-45F8-9486-73C44AA5A9BA}"/>
    <cellStyle name="inputExposure 2 4 12 2" xfId="17610" xr:uid="{F918A1FD-C17C-4363-871D-F2AE49555CF4}"/>
    <cellStyle name="inputExposure 2 4 13" xfId="17611" xr:uid="{8F4815D8-24A7-4EC1-B48B-1D32288BB5CC}"/>
    <cellStyle name="inputExposure 2 4 13 2" xfId="17612" xr:uid="{8679646F-ADBE-4F7D-AF4A-80732611D8DC}"/>
    <cellStyle name="inputExposure 2 4 14" xfId="17613" xr:uid="{FD671921-8C44-4F9B-9A88-906258B1B3BE}"/>
    <cellStyle name="inputExposure 2 4 14 2" xfId="17614" xr:uid="{074263B2-C9F3-437C-BB88-82892C58BF20}"/>
    <cellStyle name="inputExposure 2 4 15" xfId="17615" xr:uid="{94A59177-259F-4C58-B6F4-496F56ED2B17}"/>
    <cellStyle name="inputExposure 2 4 2" xfId="17616" xr:uid="{B007775D-440D-41FE-A7ED-6EFEF7A25427}"/>
    <cellStyle name="inputExposure 2 4 2 2" xfId="17617" xr:uid="{3C810060-5AAF-43DC-903F-4C7AB2A88F16}"/>
    <cellStyle name="inputExposure 2 4 3" xfId="17618" xr:uid="{20A2B204-D0CA-4F1C-8A05-234AE7BCCA90}"/>
    <cellStyle name="inputExposure 2 4 3 2" xfId="17619" xr:uid="{7E18573C-CBD7-433E-A00C-EADC3E5D7105}"/>
    <cellStyle name="inputExposure 2 4 4" xfId="17620" xr:uid="{C92E3349-1530-46B0-91B8-78353D6472BB}"/>
    <cellStyle name="inputExposure 2 4 4 2" xfId="17621" xr:uid="{12FCB437-5077-4420-B640-472E90C3EE25}"/>
    <cellStyle name="inputExposure 2 4 5" xfId="17622" xr:uid="{D48B841E-EB4A-4948-A034-561270FBE711}"/>
    <cellStyle name="inputExposure 2 4 5 2" xfId="17623" xr:uid="{F4DF6555-95B7-4282-B398-0513FE72F813}"/>
    <cellStyle name="inputExposure 2 4 6" xfId="17624" xr:uid="{DB82FE1B-BA6D-4E7C-94FD-1354F73DEF93}"/>
    <cellStyle name="inputExposure 2 4 6 2" xfId="17625" xr:uid="{3AFABB8A-4DB4-410E-AEE2-BFAAE4331E7F}"/>
    <cellStyle name="inputExposure 2 4 7" xfId="17626" xr:uid="{0219D5A0-C827-4BA4-99AA-4680EE66E57E}"/>
    <cellStyle name="inputExposure 2 4 7 2" xfId="17627" xr:uid="{30447CCF-F138-48C6-816E-F9DA6C55EC4A}"/>
    <cellStyle name="inputExposure 2 4 8" xfId="17628" xr:uid="{0E99F2AE-5CE6-4F0C-B743-48AEEABC89C6}"/>
    <cellStyle name="inputExposure 2 4 8 2" xfId="17629" xr:uid="{234E26E1-AAD7-4640-95C1-B769A3C55E67}"/>
    <cellStyle name="inputExposure 2 4 9" xfId="17630" xr:uid="{5C8AF8F6-2837-4378-B46A-324484F3C32C}"/>
    <cellStyle name="inputExposure 2 4 9 2" xfId="17631" xr:uid="{24A0C049-50D7-4773-B9D7-85BE5D58C5DA}"/>
    <cellStyle name="inputExposure 2 5" xfId="17632" xr:uid="{FC31F58D-3EAA-4DC7-8B69-5890C54049A4}"/>
    <cellStyle name="inputExposure 2 5 10" xfId="17633" xr:uid="{FA6D8FD5-0DA2-4C91-9106-3A037151BD58}"/>
    <cellStyle name="inputExposure 2 5 10 2" xfId="17634" xr:uid="{668AFC86-E9AE-4EB3-BDA7-16B42290125E}"/>
    <cellStyle name="inputExposure 2 5 11" xfId="17635" xr:uid="{688099B9-9ECE-4D26-9800-AB8D42EE6F7E}"/>
    <cellStyle name="inputExposure 2 5 11 2" xfId="17636" xr:uid="{0E68B878-4E71-45B4-A505-2902754D5748}"/>
    <cellStyle name="inputExposure 2 5 12" xfId="17637" xr:uid="{AA410B73-DE84-47B0-B646-1C1B25EBE0E6}"/>
    <cellStyle name="inputExposure 2 5 12 2" xfId="17638" xr:uid="{74EF9466-6A37-4FEF-85A1-F74222B7B6FA}"/>
    <cellStyle name="inputExposure 2 5 13" xfId="17639" xr:uid="{FD6D1221-7748-46D4-8DCC-4188B3AC15B6}"/>
    <cellStyle name="inputExposure 2 5 13 2" xfId="17640" xr:uid="{A10C9824-28DE-4E52-9167-9D5DDD641C55}"/>
    <cellStyle name="inputExposure 2 5 14" xfId="17641" xr:uid="{C3E6FBE5-78B4-4C29-A9DF-50DD47B84BB2}"/>
    <cellStyle name="inputExposure 2 5 14 2" xfId="17642" xr:uid="{99FBF470-9D29-498C-98CF-58EAA0AB5AC2}"/>
    <cellStyle name="inputExposure 2 5 15" xfId="17643" xr:uid="{B30ED112-1A75-45BC-8190-E1086772A657}"/>
    <cellStyle name="inputExposure 2 5 2" xfId="17644" xr:uid="{961A4446-47A4-49A9-B03E-F0BC1463B2B6}"/>
    <cellStyle name="inputExposure 2 5 2 2" xfId="17645" xr:uid="{F7C27EA7-DB62-4176-915C-72F06238A23E}"/>
    <cellStyle name="inputExposure 2 5 3" xfId="17646" xr:uid="{1F7D884C-41E1-43AC-9607-3606F19214FA}"/>
    <cellStyle name="inputExposure 2 5 3 2" xfId="17647" xr:uid="{1994023C-820A-45D4-9EE3-777511CAE9DB}"/>
    <cellStyle name="inputExposure 2 5 4" xfId="17648" xr:uid="{D14E767A-88BA-4E66-83DF-A7E746131248}"/>
    <cellStyle name="inputExposure 2 5 4 2" xfId="17649" xr:uid="{DE3C1D01-9B52-4F8B-AF0D-6F38F5EFDEFE}"/>
    <cellStyle name="inputExposure 2 5 5" xfId="17650" xr:uid="{EE8E1FF6-134B-4027-8116-89F229FFDAF0}"/>
    <cellStyle name="inputExposure 2 5 5 2" xfId="17651" xr:uid="{7731C5B5-C3E8-4B22-9F20-594289D74607}"/>
    <cellStyle name="inputExposure 2 5 6" xfId="17652" xr:uid="{FBC51338-8066-404A-AEF7-CB6757DDEEA3}"/>
    <cellStyle name="inputExposure 2 5 6 2" xfId="17653" xr:uid="{E3A1C4B0-B343-4CAF-A9CF-EF4BC8988F3B}"/>
    <cellStyle name="inputExposure 2 5 7" xfId="17654" xr:uid="{FAA2401D-7024-4452-AFE0-FF3A0B984915}"/>
    <cellStyle name="inputExposure 2 5 7 2" xfId="17655" xr:uid="{D8B20673-5F0D-4EDC-9EBD-947767367DDD}"/>
    <cellStyle name="inputExposure 2 5 8" xfId="17656" xr:uid="{30809916-FCF1-4A5D-BD84-C4FF6DD079EC}"/>
    <cellStyle name="inputExposure 2 5 8 2" xfId="17657" xr:uid="{63861163-80A2-4E8B-B08E-7E474768B9D4}"/>
    <cellStyle name="inputExposure 2 5 9" xfId="17658" xr:uid="{FFFAFA17-7972-4E70-96D2-8F6E99E134E4}"/>
    <cellStyle name="inputExposure 2 5 9 2" xfId="17659" xr:uid="{5DE5AE0D-8C57-4383-871C-8E5CFDF8EBB1}"/>
    <cellStyle name="inputExposure 2 6" xfId="17660" xr:uid="{D2C881F7-B47C-4E06-A677-2F7ABB2AE186}"/>
    <cellStyle name="inputExposure 2 6 10" xfId="17661" xr:uid="{0EA71446-BDC9-4A81-9D9F-695AC597968D}"/>
    <cellStyle name="inputExposure 2 6 10 2" xfId="17662" xr:uid="{8D02FA52-A409-4CBE-9428-12D27CA65CB3}"/>
    <cellStyle name="inputExposure 2 6 11" xfId="17663" xr:uid="{09862A9B-047C-426B-ABB9-14FFA28BC832}"/>
    <cellStyle name="inputExposure 2 6 11 2" xfId="17664" xr:uid="{993EFEB4-C5B7-4AA5-94E6-C75141DCC760}"/>
    <cellStyle name="inputExposure 2 6 12" xfId="17665" xr:uid="{AFDC6C63-B3A7-4CFA-A6B3-DB7879DB848F}"/>
    <cellStyle name="inputExposure 2 6 12 2" xfId="17666" xr:uid="{A6805EBA-770D-483E-8DCC-4CCEC2361B47}"/>
    <cellStyle name="inputExposure 2 6 13" xfId="17667" xr:uid="{967D8AA9-0963-4C54-8755-DC0E98F85E76}"/>
    <cellStyle name="inputExposure 2 6 13 2" xfId="17668" xr:uid="{67CF0905-D720-49AB-8F4D-52BF66971DF0}"/>
    <cellStyle name="inputExposure 2 6 14" xfId="17669" xr:uid="{B3C98305-4AF5-40CD-95E2-6664ECB32F21}"/>
    <cellStyle name="inputExposure 2 6 14 2" xfId="17670" xr:uid="{EFA57BA9-F313-400B-AFD1-38ABC3A3E74B}"/>
    <cellStyle name="inputExposure 2 6 15" xfId="17671" xr:uid="{749D4EA6-AD47-44CE-916A-5D5B6400D41C}"/>
    <cellStyle name="inputExposure 2 6 2" xfId="17672" xr:uid="{EA9E8BB4-B78C-4F99-942C-9940AE09021E}"/>
    <cellStyle name="inputExposure 2 6 2 2" xfId="17673" xr:uid="{1AFB3129-22A9-49E4-8344-0CDFCC2AF8A4}"/>
    <cellStyle name="inputExposure 2 6 3" xfId="17674" xr:uid="{3DF0078C-FCC6-4078-AD59-0003A3EB36ED}"/>
    <cellStyle name="inputExposure 2 6 3 2" xfId="17675" xr:uid="{8856F199-7323-47B4-8A8C-D5699CF8BC6E}"/>
    <cellStyle name="inputExposure 2 6 4" xfId="17676" xr:uid="{D3BD13A5-5E55-4DBE-925A-0D5274BCDECF}"/>
    <cellStyle name="inputExposure 2 6 4 2" xfId="17677" xr:uid="{EBFB086A-BE3E-444E-BA8D-D5C1E4185BEC}"/>
    <cellStyle name="inputExposure 2 6 5" xfId="17678" xr:uid="{4D2B8109-9D39-455F-8E98-8E26C39C59FA}"/>
    <cellStyle name="inputExposure 2 6 5 2" xfId="17679" xr:uid="{8EEC8C77-4ACC-42C7-86CE-E5187826C4E8}"/>
    <cellStyle name="inputExposure 2 6 6" xfId="17680" xr:uid="{96C1BF91-C458-4994-ADFA-2B1B9DBB60B3}"/>
    <cellStyle name="inputExposure 2 6 6 2" xfId="17681" xr:uid="{D7467933-247A-46CB-A770-461B42FE7290}"/>
    <cellStyle name="inputExposure 2 6 7" xfId="17682" xr:uid="{0FBDDBAB-CCE2-47D8-820D-50FDD0FB243F}"/>
    <cellStyle name="inputExposure 2 6 7 2" xfId="17683" xr:uid="{A2BA9D76-4674-4F2B-B9D5-FD9E248147F8}"/>
    <cellStyle name="inputExposure 2 6 8" xfId="17684" xr:uid="{B59929DA-A771-40AB-B825-62BB3553BC6B}"/>
    <cellStyle name="inputExposure 2 6 8 2" xfId="17685" xr:uid="{CDEA94FF-8E85-47B5-A723-B7C3E7196003}"/>
    <cellStyle name="inputExposure 2 6 9" xfId="17686" xr:uid="{77A9740A-F2D0-4971-9062-12C9E8C609AA}"/>
    <cellStyle name="inputExposure 2 6 9 2" xfId="17687" xr:uid="{1D65DA77-4AED-40D7-B74D-F2B1E7644ADA}"/>
    <cellStyle name="inputExposure 2 7" xfId="17688" xr:uid="{715A5E3C-14F0-4C16-B07E-C207F7CD6354}"/>
    <cellStyle name="inputExposure 2 7 10" xfId="17689" xr:uid="{DD3A1AB7-B415-4CFE-85D0-5916DBB5716A}"/>
    <cellStyle name="inputExposure 2 7 10 2" xfId="17690" xr:uid="{11E5DAA1-31C3-4A21-B99F-68F653FDBBE1}"/>
    <cellStyle name="inputExposure 2 7 11" xfId="17691" xr:uid="{02E4387F-DBF1-4C18-81BF-F1E560FD6328}"/>
    <cellStyle name="inputExposure 2 7 11 2" xfId="17692" xr:uid="{B388BE77-F6E4-4F42-AA77-9644630B8049}"/>
    <cellStyle name="inputExposure 2 7 12" xfId="17693" xr:uid="{E12E0792-DE50-4A5D-ADFA-EDB07494F867}"/>
    <cellStyle name="inputExposure 2 7 12 2" xfId="17694" xr:uid="{13993A6D-1345-4C97-8A1A-A8647A0A96E3}"/>
    <cellStyle name="inputExposure 2 7 13" xfId="17695" xr:uid="{95B560E5-0E03-4BB3-A63D-1916C5F22BA7}"/>
    <cellStyle name="inputExposure 2 7 13 2" xfId="17696" xr:uid="{06DFE8D9-FCF0-42A4-B13C-83129F9F03A5}"/>
    <cellStyle name="inputExposure 2 7 14" xfId="17697" xr:uid="{519EBF3E-0827-4138-B895-F5688012B813}"/>
    <cellStyle name="inputExposure 2 7 14 2" xfId="17698" xr:uid="{FA1A2DF3-8766-4CFB-B7B4-20F1DF87749B}"/>
    <cellStyle name="inputExposure 2 7 15" xfId="17699" xr:uid="{F287B959-6A1A-4DD9-B2E6-2D2B5E670E8C}"/>
    <cellStyle name="inputExposure 2 7 2" xfId="17700" xr:uid="{A503D690-2D9A-4EA2-8739-38B9D7B86016}"/>
    <cellStyle name="inputExposure 2 7 2 2" xfId="17701" xr:uid="{E9FDC517-A3DC-422E-B90D-9EE60AE08C5F}"/>
    <cellStyle name="inputExposure 2 7 3" xfId="17702" xr:uid="{06B18968-5F2B-47AD-B5C9-9E8503F46469}"/>
    <cellStyle name="inputExposure 2 7 3 2" xfId="17703" xr:uid="{D656A6E4-B5AB-41F2-93F4-25E0BCF15318}"/>
    <cellStyle name="inputExposure 2 7 4" xfId="17704" xr:uid="{50BB06D8-1B90-4125-98C8-D38D10DB8AD2}"/>
    <cellStyle name="inputExposure 2 7 4 2" xfId="17705" xr:uid="{34F97435-C631-4FEC-A943-C5DE2D2645FF}"/>
    <cellStyle name="inputExposure 2 7 5" xfId="17706" xr:uid="{1DE07269-4304-4D6C-9124-FF9262085C0F}"/>
    <cellStyle name="inputExposure 2 7 5 2" xfId="17707" xr:uid="{74738CB4-A8C9-4445-B47E-1AF99EE3650F}"/>
    <cellStyle name="inputExposure 2 7 6" xfId="17708" xr:uid="{F2E5876C-B9F4-45E0-A74C-1A010F760F04}"/>
    <cellStyle name="inputExposure 2 7 6 2" xfId="17709" xr:uid="{F86784D6-9C68-4597-AEDD-20E49F810045}"/>
    <cellStyle name="inputExposure 2 7 7" xfId="17710" xr:uid="{FB58DD74-F1D9-4C00-9285-E3E3F24C1704}"/>
    <cellStyle name="inputExposure 2 7 7 2" xfId="17711" xr:uid="{25EFAD41-57E6-4A8A-8C8C-8FEA20790F08}"/>
    <cellStyle name="inputExposure 2 7 8" xfId="17712" xr:uid="{A1BFD0A9-60FC-46FF-B054-4433831DE0A6}"/>
    <cellStyle name="inputExposure 2 7 8 2" xfId="17713" xr:uid="{34CAA486-1682-439E-85A9-7109638F48EE}"/>
    <cellStyle name="inputExposure 2 7 9" xfId="17714" xr:uid="{B776406A-4D7B-4007-90F7-75927C0DB650}"/>
    <cellStyle name="inputExposure 2 7 9 2" xfId="17715" xr:uid="{E1C698BC-5019-4C16-B421-B77B2F14A45E}"/>
    <cellStyle name="inputExposure 2 8" xfId="17716" xr:uid="{979F31C2-9537-435D-AC27-620BA22EF9C1}"/>
    <cellStyle name="inputExposure 2 8 10" xfId="17717" xr:uid="{D2E01D34-60E3-42DD-884C-03E13A526CD6}"/>
    <cellStyle name="inputExposure 2 8 10 2" xfId="17718" xr:uid="{BD361BE7-6202-4B92-BBCE-C9700CB41ED7}"/>
    <cellStyle name="inputExposure 2 8 11" xfId="17719" xr:uid="{43BF9A7D-446D-411E-8C66-4B262DB239E3}"/>
    <cellStyle name="inputExposure 2 8 11 2" xfId="17720" xr:uid="{757B945B-39EB-4885-8923-0F4C6FD4ECE3}"/>
    <cellStyle name="inputExposure 2 8 12" xfId="17721" xr:uid="{D750FD33-3D89-4604-A770-C813E9A02A7C}"/>
    <cellStyle name="inputExposure 2 8 12 2" xfId="17722" xr:uid="{AB5BA6A2-7CE2-4D9B-AD07-66B9450053D4}"/>
    <cellStyle name="inputExposure 2 8 13" xfId="17723" xr:uid="{52B438D3-0D58-4AB5-8508-51E22F13B98B}"/>
    <cellStyle name="inputExposure 2 8 13 2" xfId="17724" xr:uid="{D6D000E5-4544-4F5F-8B1D-6A2797E96455}"/>
    <cellStyle name="inputExposure 2 8 14" xfId="17725" xr:uid="{E2699CA2-B429-435C-9C00-E665EB3ECB0A}"/>
    <cellStyle name="inputExposure 2 8 14 2" xfId="17726" xr:uid="{746ABD3B-2D63-4960-A406-B87D8F23C448}"/>
    <cellStyle name="inputExposure 2 8 15" xfId="17727" xr:uid="{304CE271-EF23-4A81-9D95-9C7AE540F1C1}"/>
    <cellStyle name="inputExposure 2 8 2" xfId="17728" xr:uid="{5E0191C1-E750-4146-9CCF-D0595D8DE2D0}"/>
    <cellStyle name="inputExposure 2 8 2 2" xfId="17729" xr:uid="{8EF3CFB6-83FB-49F8-BC8C-6599E8ACC83F}"/>
    <cellStyle name="inputExposure 2 8 3" xfId="17730" xr:uid="{DCDBED2B-F9E8-49EA-9B20-0559EAAECAB3}"/>
    <cellStyle name="inputExposure 2 8 3 2" xfId="17731" xr:uid="{8FA87C66-AB46-40CF-A2F7-40C1673E6FF5}"/>
    <cellStyle name="inputExposure 2 8 4" xfId="17732" xr:uid="{8842AA03-5586-4467-8741-80AD84283667}"/>
    <cellStyle name="inputExposure 2 8 4 2" xfId="17733" xr:uid="{29CE09CE-DA5B-4FF1-83B4-10A09BA0ECD0}"/>
    <cellStyle name="inputExposure 2 8 5" xfId="17734" xr:uid="{B5803B44-5357-4B04-83CD-A2951EAD5ECF}"/>
    <cellStyle name="inputExposure 2 8 5 2" xfId="17735" xr:uid="{F1C962C9-F239-42E2-82E6-E831C8DC0763}"/>
    <cellStyle name="inputExposure 2 8 6" xfId="17736" xr:uid="{DFF420ED-FE3C-436C-B845-8714FE7FE39C}"/>
    <cellStyle name="inputExposure 2 8 6 2" xfId="17737" xr:uid="{41F5C87C-C99E-4ADA-8B08-E31C7B66EF1D}"/>
    <cellStyle name="inputExposure 2 8 7" xfId="17738" xr:uid="{555CF548-4A7C-44A2-B065-DD9ABA4CF28A}"/>
    <cellStyle name="inputExposure 2 8 7 2" xfId="17739" xr:uid="{4757D714-995B-4BC0-B8AD-7AF0243D3FFC}"/>
    <cellStyle name="inputExposure 2 8 8" xfId="17740" xr:uid="{A7D9404C-DCB8-4FC5-954B-C439A9E33E8F}"/>
    <cellStyle name="inputExposure 2 8 8 2" xfId="17741" xr:uid="{BF995401-B207-4BCC-B7D3-CEAB91BCC10E}"/>
    <cellStyle name="inputExposure 2 8 9" xfId="17742" xr:uid="{46E60A15-0974-41EA-813F-B300A286D5CD}"/>
    <cellStyle name="inputExposure 2 8 9 2" xfId="17743" xr:uid="{0AF2E1C6-133D-4D85-9306-61D68D121036}"/>
    <cellStyle name="inputExposure 2 9" xfId="17744" xr:uid="{B4C4BDE9-E140-426B-A879-9746D5508149}"/>
    <cellStyle name="inputExposure 2 9 10" xfId="17745" xr:uid="{546D5CF8-7B47-4138-88DE-C9C656968284}"/>
    <cellStyle name="inputExposure 2 9 10 2" xfId="17746" xr:uid="{AF3F34A2-2B61-4C8F-A958-E05E8D0AC8B2}"/>
    <cellStyle name="inputExposure 2 9 11" xfId="17747" xr:uid="{E751E185-7294-47B9-9036-1FD3E351809D}"/>
    <cellStyle name="inputExposure 2 9 11 2" xfId="17748" xr:uid="{F8B26173-137D-4D5F-ABE7-D699EA8745CA}"/>
    <cellStyle name="inputExposure 2 9 12" xfId="17749" xr:uid="{9A74286E-A8B0-41E9-ADFC-857DBF97DA27}"/>
    <cellStyle name="inputExposure 2 9 12 2" xfId="17750" xr:uid="{E681F590-1513-418F-B67D-B8D5777C4936}"/>
    <cellStyle name="inputExposure 2 9 13" xfId="17751" xr:uid="{31A61113-BF0C-4116-8402-89A510AD57D8}"/>
    <cellStyle name="inputExposure 2 9 13 2" xfId="17752" xr:uid="{73CC8802-E22B-404A-B7F9-4F145722F52B}"/>
    <cellStyle name="inputExposure 2 9 14" xfId="17753" xr:uid="{1A70F9BA-0678-4D3B-9931-79F1713D3733}"/>
    <cellStyle name="inputExposure 2 9 14 2" xfId="17754" xr:uid="{CE3ADFFB-719F-403D-A436-C21263F69B41}"/>
    <cellStyle name="inputExposure 2 9 15" xfId="17755" xr:uid="{286C8232-A5CC-4BE0-B7C3-98282507BDBE}"/>
    <cellStyle name="inputExposure 2 9 2" xfId="17756" xr:uid="{E37DABC3-371A-4A55-A38C-339BBDE682A0}"/>
    <cellStyle name="inputExposure 2 9 2 2" xfId="17757" xr:uid="{65726812-893E-483F-916F-6B3CF3AE31B9}"/>
    <cellStyle name="inputExposure 2 9 3" xfId="17758" xr:uid="{D6471E15-456A-4494-9289-B93E892519E2}"/>
    <cellStyle name="inputExposure 2 9 3 2" xfId="17759" xr:uid="{6B696983-39F0-4563-BC71-27A676127B73}"/>
    <cellStyle name="inputExposure 2 9 4" xfId="17760" xr:uid="{F9AD27C9-9F48-495D-9665-CAE7D674D6F6}"/>
    <cellStyle name="inputExposure 2 9 4 2" xfId="17761" xr:uid="{34936516-7B2F-4965-A26F-3D0C1EFF1F1F}"/>
    <cellStyle name="inputExposure 2 9 5" xfId="17762" xr:uid="{EE987350-93B7-422E-8E98-B1F76DDD6988}"/>
    <cellStyle name="inputExposure 2 9 5 2" xfId="17763" xr:uid="{1E875047-0651-40F1-90C4-1F871D89BB55}"/>
    <cellStyle name="inputExposure 2 9 6" xfId="17764" xr:uid="{9AD00AA4-2EBA-444C-816D-0104BC6BF690}"/>
    <cellStyle name="inputExposure 2 9 6 2" xfId="17765" xr:uid="{2D162623-DCCD-4145-9D80-167EB01E9EB6}"/>
    <cellStyle name="inputExposure 2 9 7" xfId="17766" xr:uid="{934E8B7C-C41A-463B-9C75-7A6C44E3E5AA}"/>
    <cellStyle name="inputExposure 2 9 7 2" xfId="17767" xr:uid="{B42933C4-6950-40AA-BA0F-6420205803FE}"/>
    <cellStyle name="inputExposure 2 9 8" xfId="17768" xr:uid="{B64068E6-8AA2-4984-B5F9-FEB8776EDFCF}"/>
    <cellStyle name="inputExposure 2 9 8 2" xfId="17769" xr:uid="{B6128EAD-12EE-4801-92E1-19F0A23F6B1F}"/>
    <cellStyle name="inputExposure 2 9 9" xfId="17770" xr:uid="{1162A42A-2262-41AE-BCEE-A9EE7DFAD549}"/>
    <cellStyle name="inputExposure 2 9 9 2" xfId="17771" xr:uid="{52E43ADE-D3C4-4BBA-87CE-8F40189C6B8F}"/>
    <cellStyle name="inputExposure 3" xfId="17772" xr:uid="{638F194B-C00E-40C5-9FC5-476C5E4D40CA}"/>
    <cellStyle name="inputExposure 4" xfId="17773" xr:uid="{D190EE1F-95B9-4A55-BEBF-7D63431807FB}"/>
    <cellStyle name="inputExposure 4 10" xfId="17774" xr:uid="{729F8CDC-5231-44D4-9E83-E8C29BA0D4C3}"/>
    <cellStyle name="inputExposure 4 10 2" xfId="17775" xr:uid="{465806F8-9AEF-4F44-AE77-01102EC5FF86}"/>
    <cellStyle name="inputExposure 4 11" xfId="17776" xr:uid="{A1EEDC4F-C6D9-4AE6-9BF8-8AF195EA7CD0}"/>
    <cellStyle name="inputExposure 4 11 2" xfId="17777" xr:uid="{0972BD9B-8C68-4B80-BB8F-CF9739449946}"/>
    <cellStyle name="inputExposure 4 12" xfId="17778" xr:uid="{9D7FE772-0650-4365-AEFF-22DFDEB2092C}"/>
    <cellStyle name="inputExposure 4 12 2" xfId="17779" xr:uid="{0335475E-B1BD-42AE-9A6B-DD8BF2C04B62}"/>
    <cellStyle name="inputExposure 4 13" xfId="17780" xr:uid="{A9F5C6AE-A0BE-43EA-8858-FB782BBCA83C}"/>
    <cellStyle name="inputExposure 4 13 2" xfId="17781" xr:uid="{1BB1B8EE-5195-4961-8A0C-AAD1678089FF}"/>
    <cellStyle name="inputExposure 4 14" xfId="17782" xr:uid="{902A6FB1-5F76-4F33-B263-D517592662DB}"/>
    <cellStyle name="inputExposure 4 14 2" xfId="17783" xr:uid="{CE0DAB7A-D08D-412D-903E-000AAEC1E606}"/>
    <cellStyle name="inputExposure 4 15" xfId="17784" xr:uid="{94BC47D2-1BEF-4BEA-B700-417BDD59BA73}"/>
    <cellStyle name="inputExposure 4 2" xfId="17785" xr:uid="{89C77591-647A-422A-9835-9B87357A3259}"/>
    <cellStyle name="inputExposure 4 2 2" xfId="17786" xr:uid="{FC1EA023-D775-4F8E-8EBA-C5D6C89F9715}"/>
    <cellStyle name="inputExposure 4 3" xfId="17787" xr:uid="{212E6037-469E-49E5-ABF3-D06D5E73A849}"/>
    <cellStyle name="inputExposure 4 3 2" xfId="17788" xr:uid="{EC480CF5-FF69-4F28-B3E0-CAAF236FEB3F}"/>
    <cellStyle name="inputExposure 4 4" xfId="17789" xr:uid="{FB4AD971-B294-41B7-BDBB-99C51A155DF9}"/>
    <cellStyle name="inputExposure 4 4 2" xfId="17790" xr:uid="{1330E94D-A698-45F9-9A3D-7C098FAA6247}"/>
    <cellStyle name="inputExposure 4 5" xfId="17791" xr:uid="{4E5C9E4E-4067-4459-8469-BC1E2B9DAD99}"/>
    <cellStyle name="inputExposure 4 5 2" xfId="17792" xr:uid="{1271D483-83E7-4C83-955F-A0237B1434FC}"/>
    <cellStyle name="inputExposure 4 6" xfId="17793" xr:uid="{2E1AA59C-76DC-4F25-AC5F-212504BE84A2}"/>
    <cellStyle name="inputExposure 4 6 2" xfId="17794" xr:uid="{DDD51530-EC39-4C5A-8C42-9ABD9C662D34}"/>
    <cellStyle name="inputExposure 4 7" xfId="17795" xr:uid="{7FF4DCF8-5899-42FA-B3F9-9FB79B2A50FC}"/>
    <cellStyle name="inputExposure 4 7 2" xfId="17796" xr:uid="{FF7CD59E-FA5B-4048-87E5-35E408E7E2E2}"/>
    <cellStyle name="inputExposure 4 8" xfId="17797" xr:uid="{00A86CA0-2B4A-4A13-98A2-85FF763B83ED}"/>
    <cellStyle name="inputExposure 4 8 2" xfId="17798" xr:uid="{0C86116F-FFFF-4EEA-8D24-8A4B2EB7720E}"/>
    <cellStyle name="inputExposure 4 9" xfId="17799" xr:uid="{49B74D67-4776-4695-B679-F30132C9C318}"/>
    <cellStyle name="inputExposure 4 9 2" xfId="17800" xr:uid="{88BFBAF9-6076-4BF3-928D-F74F850F9473}"/>
    <cellStyle name="inputExposure 5" xfId="17801" xr:uid="{068DAD92-019D-4DBB-A369-4B15D4C67506}"/>
    <cellStyle name="inputExposure 5 10" xfId="17802" xr:uid="{0E31F978-F608-4CB3-A3F2-67421DA0C117}"/>
    <cellStyle name="inputExposure 5 10 2" xfId="17803" xr:uid="{AADC8694-BEAC-4E8F-A0A4-46D574770F08}"/>
    <cellStyle name="inputExposure 5 11" xfId="17804" xr:uid="{A7979EB4-36B2-4968-9B67-0137975A2426}"/>
    <cellStyle name="inputExposure 5 11 2" xfId="17805" xr:uid="{7C245171-32E0-4EE7-839B-979711F99906}"/>
    <cellStyle name="inputExposure 5 12" xfId="17806" xr:uid="{6B94F6C5-A605-42BF-89B2-FF6EEAF16935}"/>
    <cellStyle name="inputExposure 5 12 2" xfId="17807" xr:uid="{3F49136A-8802-448B-ABFD-D14F8BF66AC4}"/>
    <cellStyle name="inputExposure 5 13" xfId="17808" xr:uid="{EB0C85AD-FA00-452E-80A3-F8A16C1F2833}"/>
    <cellStyle name="inputExposure 5 13 2" xfId="17809" xr:uid="{40EBABA6-C56C-4A28-AC6C-4BC3EE3517C2}"/>
    <cellStyle name="inputExposure 5 14" xfId="17810" xr:uid="{FD1D82C3-05AE-483E-B7D7-232229A634DE}"/>
    <cellStyle name="inputExposure 5 14 2" xfId="17811" xr:uid="{7F45783D-2614-41BD-B14B-5EF71D60153E}"/>
    <cellStyle name="inputExposure 5 15" xfId="17812" xr:uid="{26FC439C-B0FC-4C83-B5D7-FD9BC1ABDCC2}"/>
    <cellStyle name="inputExposure 5 2" xfId="17813" xr:uid="{F7FE54B2-92C4-423D-A7B2-874F8724450A}"/>
    <cellStyle name="inputExposure 5 2 2" xfId="17814" xr:uid="{04EA2B4A-5C75-49A7-B27A-949CD8A7964F}"/>
    <cellStyle name="inputExposure 5 3" xfId="17815" xr:uid="{0D252CB1-E0E9-47DA-AFF6-F975B8A87441}"/>
    <cellStyle name="inputExposure 5 3 2" xfId="17816" xr:uid="{D1F3B5B5-9853-4815-8DA1-D5CABEA72C8D}"/>
    <cellStyle name="inputExposure 5 4" xfId="17817" xr:uid="{CE5989A5-13FC-4E38-B767-4A4494B56A4F}"/>
    <cellStyle name="inputExposure 5 4 2" xfId="17818" xr:uid="{5DF6D0EF-AAB9-439C-99D5-65FBD3D34A5A}"/>
    <cellStyle name="inputExposure 5 5" xfId="17819" xr:uid="{45DAD41A-16CF-429B-B967-3FE56682C8C6}"/>
    <cellStyle name="inputExposure 5 5 2" xfId="17820" xr:uid="{5067A6C2-CF0F-4EDC-B80C-B7D3A61EAA39}"/>
    <cellStyle name="inputExposure 5 6" xfId="17821" xr:uid="{3471830C-FE50-4D76-875F-5864353BF328}"/>
    <cellStyle name="inputExposure 5 6 2" xfId="17822" xr:uid="{0A7EDA25-70E3-43FF-B033-45AF82589973}"/>
    <cellStyle name="inputExposure 5 7" xfId="17823" xr:uid="{327EBAF6-7A32-422D-94B3-E46B6C80A692}"/>
    <cellStyle name="inputExposure 5 7 2" xfId="17824" xr:uid="{42D2FC17-E08E-475F-BB69-F2E7E9DEB85B}"/>
    <cellStyle name="inputExposure 5 8" xfId="17825" xr:uid="{9756FBA9-1157-4777-9708-42216C87E42A}"/>
    <cellStyle name="inputExposure 5 8 2" xfId="17826" xr:uid="{4C18097C-E735-482D-BFEF-B489CBD65B2B}"/>
    <cellStyle name="inputExposure 5 9" xfId="17827" xr:uid="{F79C7EC5-3049-4DFA-B8B1-710874AAA0F4}"/>
    <cellStyle name="inputExposure 5 9 2" xfId="17828" xr:uid="{26012193-E5DB-42AD-84DD-55EB8A11A7FF}"/>
    <cellStyle name="inputExposure 6" xfId="17829" xr:uid="{481A47A6-5996-4FF4-B95D-881C9EF5A70B}"/>
    <cellStyle name="inputExposure 6 10" xfId="17830" xr:uid="{E6A4969B-1F1A-4468-B26A-37962435B926}"/>
    <cellStyle name="inputExposure 6 10 2" xfId="17831" xr:uid="{02274C13-CFA0-4E5C-A013-38052C16BADC}"/>
    <cellStyle name="inputExposure 6 11" xfId="17832" xr:uid="{EEA1C9C9-D7E5-4B46-9AC4-08BFCB6DA5B3}"/>
    <cellStyle name="inputExposure 6 11 2" xfId="17833" xr:uid="{2612FA5C-9F68-468A-8670-906D17EF1B42}"/>
    <cellStyle name="inputExposure 6 12" xfId="17834" xr:uid="{8827E57B-1781-4FE1-83DD-AA201E0DA32A}"/>
    <cellStyle name="inputExposure 6 12 2" xfId="17835" xr:uid="{8914B949-AD97-4B6D-AF47-4F9FB39FC8D7}"/>
    <cellStyle name="inputExposure 6 13" xfId="17836" xr:uid="{BD0BF5BC-2C5D-4459-AF0F-5E1D74167AEC}"/>
    <cellStyle name="inputExposure 6 13 2" xfId="17837" xr:uid="{964E92FB-3C66-4069-BE16-5C0590F3C441}"/>
    <cellStyle name="inputExposure 6 14" xfId="17838" xr:uid="{37A669E2-1775-4686-AF57-31C9223973BE}"/>
    <cellStyle name="inputExposure 6 14 2" xfId="17839" xr:uid="{0693DED0-2099-4550-A1EB-E65CC8E3B623}"/>
    <cellStyle name="inputExposure 6 15" xfId="17840" xr:uid="{D400BE4E-27BF-415E-9402-1CBFED4B7A3B}"/>
    <cellStyle name="inputExposure 6 2" xfId="17841" xr:uid="{CD981DD4-8DA9-4403-908A-E651F48423A4}"/>
    <cellStyle name="inputExposure 6 2 2" xfId="17842" xr:uid="{8C4CF0C8-DC46-4DEA-B890-7E85B6610930}"/>
    <cellStyle name="inputExposure 6 3" xfId="17843" xr:uid="{4C7ABB7D-A461-47A1-8CBA-212DF600457C}"/>
    <cellStyle name="inputExposure 6 3 2" xfId="17844" xr:uid="{8E4E6FFA-8347-4D19-94FD-1806CEA70398}"/>
    <cellStyle name="inputExposure 6 4" xfId="17845" xr:uid="{60B448ED-AF9E-4ED8-B8F5-158BE2806275}"/>
    <cellStyle name="inputExposure 6 4 2" xfId="17846" xr:uid="{7C05184D-3B04-48C0-A585-3DAD3C391D4D}"/>
    <cellStyle name="inputExposure 6 5" xfId="17847" xr:uid="{1484935E-C789-4AEF-8AF1-A015BE057DA7}"/>
    <cellStyle name="inputExposure 6 5 2" xfId="17848" xr:uid="{A49E10DB-015B-4549-8F4B-778A17E1CCE4}"/>
    <cellStyle name="inputExposure 6 6" xfId="17849" xr:uid="{87854286-B153-44D0-88E0-65F855AD2904}"/>
    <cellStyle name="inputExposure 6 6 2" xfId="17850" xr:uid="{E4204229-FFC7-423F-A345-5BAB647264AC}"/>
    <cellStyle name="inputExposure 6 7" xfId="17851" xr:uid="{A756BBBB-EEDC-4A28-B6C5-F5B62E050A93}"/>
    <cellStyle name="inputExposure 6 7 2" xfId="17852" xr:uid="{51879241-907D-4600-9B30-57607D295487}"/>
    <cellStyle name="inputExposure 6 8" xfId="17853" xr:uid="{54B83F67-7D4A-4E4A-8BF4-259F5EAFA67E}"/>
    <cellStyle name="inputExposure 6 8 2" xfId="17854" xr:uid="{A7966615-310B-4D00-ADDD-3776B9EF079F}"/>
    <cellStyle name="inputExposure 6 9" xfId="17855" xr:uid="{041AD3DD-2C63-42A7-AF7A-9FFEF8A7A658}"/>
    <cellStyle name="inputExposure 6 9 2" xfId="17856" xr:uid="{AAE33D72-72D5-4F22-B507-F000C322DE9A}"/>
    <cellStyle name="inputExposure 7" xfId="17857" xr:uid="{90B9A125-3D65-4161-ABFB-DB0130BA5A03}"/>
    <cellStyle name="inputExposure 7 10" xfId="17858" xr:uid="{B8CC0EBA-FD0B-4DC1-B7DF-A531C417FEF7}"/>
    <cellStyle name="inputExposure 7 10 2" xfId="17859" xr:uid="{BC4AF77F-6BF5-4B24-B400-5D814FF7FCB9}"/>
    <cellStyle name="inputExposure 7 11" xfId="17860" xr:uid="{110B8E64-BFE8-4725-AC55-EA3C317121FA}"/>
    <cellStyle name="inputExposure 7 11 2" xfId="17861" xr:uid="{06FC8E30-2556-4872-BCAE-6A48D4089157}"/>
    <cellStyle name="inputExposure 7 12" xfId="17862" xr:uid="{DC0F1D3B-8A78-4AC6-9DC8-8D96FDFDF4DF}"/>
    <cellStyle name="inputExposure 7 12 2" xfId="17863" xr:uid="{6CF24C9D-5DC5-45C9-9115-566E197DE8B3}"/>
    <cellStyle name="inputExposure 7 13" xfId="17864" xr:uid="{555E0B98-37D5-4235-ACB5-0A3284818CC5}"/>
    <cellStyle name="inputExposure 7 13 2" xfId="17865" xr:uid="{6F713773-8C43-4F6C-A265-FD6E72589469}"/>
    <cellStyle name="inputExposure 7 14" xfId="17866" xr:uid="{E73B96C9-4104-4ABD-8CDF-E183883A5DB9}"/>
    <cellStyle name="inputExposure 7 14 2" xfId="17867" xr:uid="{F479CC5C-C09A-418C-BCD9-A40286A23DEF}"/>
    <cellStyle name="inputExposure 7 15" xfId="17868" xr:uid="{BD743029-2E0E-4050-9D2C-5A3F70EE9004}"/>
    <cellStyle name="inputExposure 7 2" xfId="17869" xr:uid="{1A468AAA-899C-42A5-AC6D-F275B09B9DDC}"/>
    <cellStyle name="inputExposure 7 2 2" xfId="17870" xr:uid="{17C24D79-162B-4779-8281-04D91906F6E2}"/>
    <cellStyle name="inputExposure 7 3" xfId="17871" xr:uid="{0FBCE92C-C3AC-4E3C-A511-6AF4DE36956C}"/>
    <cellStyle name="inputExposure 7 3 2" xfId="17872" xr:uid="{1A904AFE-CA1C-4348-908E-1C6ABCED8AD2}"/>
    <cellStyle name="inputExposure 7 4" xfId="17873" xr:uid="{ADD37EED-6BD5-4A6B-8F39-4921EBFF7284}"/>
    <cellStyle name="inputExposure 7 4 2" xfId="17874" xr:uid="{0BB70EBC-19D8-4F16-AC8F-185AF7DC0CF2}"/>
    <cellStyle name="inputExposure 7 5" xfId="17875" xr:uid="{855140FC-9A08-4C14-A740-7089E40E2522}"/>
    <cellStyle name="inputExposure 7 5 2" xfId="17876" xr:uid="{4BD5A410-38D7-45DF-B9FC-A50ED188FABC}"/>
    <cellStyle name="inputExposure 7 6" xfId="17877" xr:uid="{36901C93-6D97-45CF-B013-142030C62B29}"/>
    <cellStyle name="inputExposure 7 6 2" xfId="17878" xr:uid="{E939FE17-EE83-41E2-92D5-FACFF39E27A5}"/>
    <cellStyle name="inputExposure 7 7" xfId="17879" xr:uid="{C598CC56-2A44-4E15-A86C-39C0EB4074C2}"/>
    <cellStyle name="inputExposure 7 7 2" xfId="17880" xr:uid="{DEB20DD2-7C0A-401D-A0D5-41B081F279F3}"/>
    <cellStyle name="inputExposure 7 8" xfId="17881" xr:uid="{FF99B905-BA9F-4325-A535-9BED3F44B32E}"/>
    <cellStyle name="inputExposure 7 8 2" xfId="17882" xr:uid="{88F33CC9-4875-452F-A8F5-B160B3562C75}"/>
    <cellStyle name="inputExposure 7 9" xfId="17883" xr:uid="{9BBAC77F-E072-4925-888E-012E111C1F76}"/>
    <cellStyle name="inputExposure 7 9 2" xfId="17884" xr:uid="{44BE0D73-13E3-43B8-96F3-262A9C8C3BE8}"/>
    <cellStyle name="inputExposure 8" xfId="17885" xr:uid="{A286DEF2-1183-4E44-B47E-1D399BBE3D29}"/>
    <cellStyle name="inputExposure 8 10" xfId="17886" xr:uid="{8E416C7E-0780-4D06-9357-08FB2B598357}"/>
    <cellStyle name="inputExposure 8 10 2" xfId="17887" xr:uid="{DFA5510C-3561-4868-A233-862F5D74982E}"/>
    <cellStyle name="inputExposure 8 11" xfId="17888" xr:uid="{5B62CD7E-54A8-4E89-B600-52A0474FB395}"/>
    <cellStyle name="inputExposure 8 11 2" xfId="17889" xr:uid="{C45FC4B6-3BD1-4FCC-AD11-BEC14B314A3F}"/>
    <cellStyle name="inputExposure 8 12" xfId="17890" xr:uid="{60DD0A5A-6EC8-4536-A9E3-8672BB3EB1BE}"/>
    <cellStyle name="inputExposure 8 12 2" xfId="17891" xr:uid="{C9179C23-4707-41A7-AE9F-A29E6692C526}"/>
    <cellStyle name="inputExposure 8 13" xfId="17892" xr:uid="{CBD4F6B5-7FF1-4315-B3B3-C6C4D113C74E}"/>
    <cellStyle name="inputExposure 8 13 2" xfId="17893" xr:uid="{02D9A76D-04C5-4BCD-9EFC-63372A4D05E5}"/>
    <cellStyle name="inputExposure 8 14" xfId="17894" xr:uid="{DE17A83D-4A99-463E-BACE-09EB8251B6EA}"/>
    <cellStyle name="inputExposure 8 14 2" xfId="17895" xr:uid="{84180C74-8C03-49A5-A947-9155F414A337}"/>
    <cellStyle name="inputExposure 8 15" xfId="17896" xr:uid="{A00EA0F3-8728-47EA-92FF-5AC0D67F2409}"/>
    <cellStyle name="inputExposure 8 2" xfId="17897" xr:uid="{61AA851A-1A03-442A-AE23-1D2C2D02C4F3}"/>
    <cellStyle name="inputExposure 8 2 2" xfId="17898" xr:uid="{0D45D055-2402-47EC-8D97-AB81F1EA3112}"/>
    <cellStyle name="inputExposure 8 3" xfId="17899" xr:uid="{13C4B950-D539-4BE0-83B6-BBEC3D40D873}"/>
    <cellStyle name="inputExposure 8 3 2" xfId="17900" xr:uid="{81974013-23D8-4F12-AA18-99E7CB97402A}"/>
    <cellStyle name="inputExposure 8 4" xfId="17901" xr:uid="{973C8807-1CF5-4A90-BB74-276FD1C1E23D}"/>
    <cellStyle name="inputExposure 8 4 2" xfId="17902" xr:uid="{C0AA55DB-6BEA-432A-BAB0-A08500DCA87B}"/>
    <cellStyle name="inputExposure 8 5" xfId="17903" xr:uid="{2BB870E2-CDDD-47B2-B97D-05EF79D58A2E}"/>
    <cellStyle name="inputExposure 8 5 2" xfId="17904" xr:uid="{247940A6-1F35-4FBF-B54F-BA68932014D6}"/>
    <cellStyle name="inputExposure 8 6" xfId="17905" xr:uid="{EF8543B2-D758-48BA-8D9D-C589A7361B06}"/>
    <cellStyle name="inputExposure 8 6 2" xfId="17906" xr:uid="{18A32E50-4FFD-427D-BC6E-8C1C9DB847C0}"/>
    <cellStyle name="inputExposure 8 7" xfId="17907" xr:uid="{F8B4F118-D64F-4B98-B734-7B04691E7BC0}"/>
    <cellStyle name="inputExposure 8 7 2" xfId="17908" xr:uid="{04110108-8C81-40CC-80D6-4461B9CBEEF1}"/>
    <cellStyle name="inputExposure 8 8" xfId="17909" xr:uid="{F3F4799C-9CE7-4906-B8BF-54A5515014C9}"/>
    <cellStyle name="inputExposure 8 8 2" xfId="17910" xr:uid="{E1480006-E221-4920-969E-7158E7B7EB5E}"/>
    <cellStyle name="inputExposure 8 9" xfId="17911" xr:uid="{A8655397-B0A3-4FC8-B351-CFD2E774671A}"/>
    <cellStyle name="inputExposure 8 9 2" xfId="17912" xr:uid="{5AFAA0FD-DC19-40AE-8671-2A9794FE6BB4}"/>
    <cellStyle name="inputExposure 9" xfId="17913" xr:uid="{B7CE1F4D-2BDF-4778-9A9C-548FE45A0D52}"/>
    <cellStyle name="inputExposure 9 10" xfId="17914" xr:uid="{447F0CAF-2946-4A18-915B-442146B01966}"/>
    <cellStyle name="inputExposure 9 10 2" xfId="17915" xr:uid="{83D91427-722A-408D-A02B-329BE7BBD14E}"/>
    <cellStyle name="inputExposure 9 11" xfId="17916" xr:uid="{1988A6CC-4406-4043-A767-3E0B4673ED05}"/>
    <cellStyle name="inputExposure 9 11 2" xfId="17917" xr:uid="{657B9D99-557C-432B-A073-C78EC61CCDBF}"/>
    <cellStyle name="inputExposure 9 12" xfId="17918" xr:uid="{B803EBFA-5AFC-4BDD-9B35-E0116B7B5337}"/>
    <cellStyle name="inputExposure 9 12 2" xfId="17919" xr:uid="{D78517A4-23E4-4657-8E16-A33F4BFFD918}"/>
    <cellStyle name="inputExposure 9 13" xfId="17920" xr:uid="{3018902E-9A64-4049-B7B8-D5CFBB1DEB5F}"/>
    <cellStyle name="inputExposure 9 13 2" xfId="17921" xr:uid="{21ABBBB6-B9FC-4054-BF4B-59846F2571FC}"/>
    <cellStyle name="inputExposure 9 14" xfId="17922" xr:uid="{63E4157A-1368-4C8D-8750-03F89213FF46}"/>
    <cellStyle name="inputExposure 9 14 2" xfId="17923" xr:uid="{5DFFD79D-6FD9-44B6-9455-4B0E7D3D8B71}"/>
    <cellStyle name="inputExposure 9 15" xfId="17924" xr:uid="{1E0FF1D6-EB3D-484C-9DE3-93F705B04A38}"/>
    <cellStyle name="inputExposure 9 2" xfId="17925" xr:uid="{44485654-D3BD-41EC-9D09-BB9EDA03AD15}"/>
    <cellStyle name="inputExposure 9 2 2" xfId="17926" xr:uid="{81C9397D-0CAB-4CAF-A710-1A3B7CB18054}"/>
    <cellStyle name="inputExposure 9 3" xfId="17927" xr:uid="{8AD44364-F4C7-48A4-AFAD-4F3A2EB83102}"/>
    <cellStyle name="inputExposure 9 3 2" xfId="17928" xr:uid="{66F97177-3A09-41AC-B7BF-D365928777FD}"/>
    <cellStyle name="inputExposure 9 4" xfId="17929" xr:uid="{B31B8415-DB95-45B0-8B85-BC76C75B51E4}"/>
    <cellStyle name="inputExposure 9 4 2" xfId="17930" xr:uid="{5A49B6AF-6E15-449D-86F9-C862540DBD00}"/>
    <cellStyle name="inputExposure 9 5" xfId="17931" xr:uid="{B5BF45C7-A67D-4B9F-9955-AAEBC1CE67C9}"/>
    <cellStyle name="inputExposure 9 5 2" xfId="17932" xr:uid="{03DF4853-A8D1-40D0-A9EF-6004BBC58D8C}"/>
    <cellStyle name="inputExposure 9 6" xfId="17933" xr:uid="{3C1780F2-3D85-4EC5-BD9B-A0ED6C06123C}"/>
    <cellStyle name="inputExposure 9 6 2" xfId="17934" xr:uid="{4D92D6D0-9A94-4AAD-8ED5-741371D63B48}"/>
    <cellStyle name="inputExposure 9 7" xfId="17935" xr:uid="{C20BD1C5-CCF6-4185-8584-D02BEE1E922E}"/>
    <cellStyle name="inputExposure 9 7 2" xfId="17936" xr:uid="{AD9A362A-2443-4BA7-9DD9-1B404897330C}"/>
    <cellStyle name="inputExposure 9 8" xfId="17937" xr:uid="{0E34A5C1-B229-4D85-804F-D697A72E0349}"/>
    <cellStyle name="inputExposure 9 8 2" xfId="17938" xr:uid="{5B85C0B8-864B-4223-9C07-31CF67B89B69}"/>
    <cellStyle name="inputExposure 9 9" xfId="17939" xr:uid="{07B2283B-818C-49B1-A093-78165024DB36}"/>
    <cellStyle name="inputExposure 9 9 2" xfId="17940" xr:uid="{2F6A7F59-24EC-4ADD-A96A-7B23CB44C420}"/>
    <cellStyle name="inputMaturity" xfId="17941" xr:uid="{408D87D1-9BAA-492A-A86D-269BE06490CC}"/>
    <cellStyle name="inputParameterE" xfId="17942" xr:uid="{E2684C45-8B07-4151-B747-408B4EE0EFC0}"/>
    <cellStyle name="inputPD" xfId="17943" xr:uid="{0367E187-4545-4ABC-8AEE-B0E2E651C8C9}"/>
    <cellStyle name="inputPercentage" xfId="17944" xr:uid="{E4EECE55-5C95-4706-BBC6-43DE474F989D}"/>
    <cellStyle name="inputPercentageL" xfId="17945" xr:uid="{B52EBB20-C300-4E7F-99DF-46DCEB6A1F51}"/>
    <cellStyle name="inputPercentageS" xfId="17946" xr:uid="{CB6EAA2F-2BFF-42C5-B8FB-A2036F322966}"/>
    <cellStyle name="inputSelection" xfId="17947" xr:uid="{E8B4F030-3BB4-43B8-924C-B9F7F98CC79D}"/>
    <cellStyle name="inputText" xfId="17948" xr:uid="{7463D8B1-5F1E-4E61-A97F-93F17D6BF253}"/>
    <cellStyle name="inputText 2" xfId="17949" xr:uid="{6A1C905D-BF41-4DDC-9579-D1DE2C0DF9E6}"/>
    <cellStyle name="inputText 2 10" xfId="17950" xr:uid="{C1C567EF-2B5B-4227-8137-035EC250CA5C}"/>
    <cellStyle name="inputText 2 10 10" xfId="17951" xr:uid="{D4EDAEB1-6E5E-44F0-9525-81CCCDA1AA7E}"/>
    <cellStyle name="inputText 2 10 10 2" xfId="17952" xr:uid="{372F4958-C3E2-4733-99F2-EB81C68E727B}"/>
    <cellStyle name="inputText 2 10 11" xfId="17953" xr:uid="{65ECD250-C240-4B30-A985-41551F90814E}"/>
    <cellStyle name="inputText 2 10 11 2" xfId="17954" xr:uid="{4FA389B6-613E-42DA-9523-7AC258CE5996}"/>
    <cellStyle name="inputText 2 10 12" xfId="17955" xr:uid="{0B10BE52-5BEE-4169-A794-3ADA812C62BD}"/>
    <cellStyle name="inputText 2 10 12 2" xfId="17956" xr:uid="{8B85D237-7555-453D-82A5-0F27F9F90D03}"/>
    <cellStyle name="inputText 2 10 13" xfId="17957" xr:uid="{918FA18A-BCB5-48C8-A2A8-CFC905D39887}"/>
    <cellStyle name="inputText 2 10 13 2" xfId="17958" xr:uid="{A0EBD032-AA3B-42E1-9EF9-4EE3A6D2D095}"/>
    <cellStyle name="inputText 2 10 14" xfId="17959" xr:uid="{A7A5AEC3-6552-467F-B2CF-3EC74A1846D4}"/>
    <cellStyle name="inputText 2 10 14 2" xfId="17960" xr:uid="{3B964893-5258-40F2-992A-01D0053EFF2F}"/>
    <cellStyle name="inputText 2 10 15" xfId="17961" xr:uid="{78472DA3-2C29-4958-A862-A41E5E5A1A2E}"/>
    <cellStyle name="inputText 2 10 2" xfId="17962" xr:uid="{AF17908E-B70A-4940-8F77-D0EC1D670D80}"/>
    <cellStyle name="inputText 2 10 2 2" xfId="17963" xr:uid="{E7EC68DF-0079-4578-AD18-4E41586EC93D}"/>
    <cellStyle name="inputText 2 10 3" xfId="17964" xr:uid="{26EC3293-EA9A-46B7-9257-64F7D4D1E476}"/>
    <cellStyle name="inputText 2 10 3 2" xfId="17965" xr:uid="{EF4BC179-2D3B-436F-9A18-C69EF08E09C2}"/>
    <cellStyle name="inputText 2 10 4" xfId="17966" xr:uid="{9AA31AF1-9CFF-4F39-8DD8-788A97A52D8D}"/>
    <cellStyle name="inputText 2 10 4 2" xfId="17967" xr:uid="{7E799159-F630-4CB1-A6CD-391C7295D64C}"/>
    <cellStyle name="inputText 2 10 5" xfId="17968" xr:uid="{837F4621-777E-40E5-827F-345B938D82D0}"/>
    <cellStyle name="inputText 2 10 5 2" xfId="17969" xr:uid="{C11C79C7-8258-4F6D-BF1C-46C432F00C41}"/>
    <cellStyle name="inputText 2 10 6" xfId="17970" xr:uid="{B8807E8C-CEF1-4B66-8CBE-C8883916BE58}"/>
    <cellStyle name="inputText 2 10 6 2" xfId="17971" xr:uid="{CF6979D9-6B79-4991-8F54-ADF21A1EA712}"/>
    <cellStyle name="inputText 2 10 7" xfId="17972" xr:uid="{3D83207A-D7BC-4FAB-8327-F1E9877A25F6}"/>
    <cellStyle name="inputText 2 10 7 2" xfId="17973" xr:uid="{F899E999-15BE-4FD6-87A4-835B0CDE37AC}"/>
    <cellStyle name="inputText 2 10 8" xfId="17974" xr:uid="{13F9E13D-FE88-4FE4-BA8C-1BFEC8525AB4}"/>
    <cellStyle name="inputText 2 10 8 2" xfId="17975" xr:uid="{1EB0FD9D-4775-4CAE-BA69-15F209634F46}"/>
    <cellStyle name="inputText 2 10 9" xfId="17976" xr:uid="{62131606-526F-4C83-88ED-123952E7BE0F}"/>
    <cellStyle name="inputText 2 10 9 2" xfId="17977" xr:uid="{BFF58A0C-F24A-4B05-9F9B-DD0ACA5167CD}"/>
    <cellStyle name="inputText 2 11" xfId="17978" xr:uid="{134734B7-D7F6-42A2-AAF0-CECDEE7D367D}"/>
    <cellStyle name="inputText 2 11 10" xfId="17979" xr:uid="{537FED9C-DCB1-48BF-B3A5-B872CFAFA7DF}"/>
    <cellStyle name="inputText 2 11 10 2" xfId="17980" xr:uid="{56133CBE-143A-4259-A400-F477C07A6E58}"/>
    <cellStyle name="inputText 2 11 11" xfId="17981" xr:uid="{A0136B1D-0CB8-4CBC-BC7E-62109088F088}"/>
    <cellStyle name="inputText 2 11 11 2" xfId="17982" xr:uid="{A66A7B3C-FD85-415E-8A39-F11052E0B406}"/>
    <cellStyle name="inputText 2 11 12" xfId="17983" xr:uid="{79604C6C-4457-49CB-8704-11B3EDDDA35D}"/>
    <cellStyle name="inputText 2 11 12 2" xfId="17984" xr:uid="{3DC780DF-C9ED-437A-8FF2-5B80EF55FDA3}"/>
    <cellStyle name="inputText 2 11 13" xfId="17985" xr:uid="{0BECCAAB-B2FC-48CF-B738-86DA846370DB}"/>
    <cellStyle name="inputText 2 11 13 2" xfId="17986" xr:uid="{5656C18B-87B5-4A3A-8042-5CD2CE2E59E5}"/>
    <cellStyle name="inputText 2 11 14" xfId="17987" xr:uid="{0A25D5B6-AADE-4EF5-93A7-604ADBDE741B}"/>
    <cellStyle name="inputText 2 11 14 2" xfId="17988" xr:uid="{CAE36249-3757-415B-B3EB-8D5F281E4F4B}"/>
    <cellStyle name="inputText 2 11 15" xfId="17989" xr:uid="{83468771-5528-4434-89E9-984CA4E21048}"/>
    <cellStyle name="inputText 2 11 2" xfId="17990" xr:uid="{C3D4B632-67B8-4587-9C79-15E5B56F7509}"/>
    <cellStyle name="inputText 2 11 2 2" xfId="17991" xr:uid="{D5192CFB-8C0E-4F0E-BB76-FB6C2CB1FB88}"/>
    <cellStyle name="inputText 2 11 3" xfId="17992" xr:uid="{1005B7D8-EF91-4E1E-AE5D-CC65071D1540}"/>
    <cellStyle name="inputText 2 11 3 2" xfId="17993" xr:uid="{10EED8E8-A5D3-46F6-B3DD-7AB8D263CD55}"/>
    <cellStyle name="inputText 2 11 4" xfId="17994" xr:uid="{39E27895-7B19-4504-82AD-9E13D727D729}"/>
    <cellStyle name="inputText 2 11 4 2" xfId="17995" xr:uid="{C87A7800-C569-4323-8279-C59883D2DB08}"/>
    <cellStyle name="inputText 2 11 5" xfId="17996" xr:uid="{BAFC852D-DBB2-4CB6-9750-F5F4A5B25A05}"/>
    <cellStyle name="inputText 2 11 5 2" xfId="17997" xr:uid="{F407853F-576D-4A1A-9655-D75E7819BAF1}"/>
    <cellStyle name="inputText 2 11 6" xfId="17998" xr:uid="{D87F517B-B167-4728-981C-AD7E904F56B4}"/>
    <cellStyle name="inputText 2 11 6 2" xfId="17999" xr:uid="{14DC8FCC-31F3-4116-9675-1DB98FA4986B}"/>
    <cellStyle name="inputText 2 11 7" xfId="18000" xr:uid="{E461227D-4822-481D-AF98-C9278D8417E0}"/>
    <cellStyle name="inputText 2 11 7 2" xfId="18001" xr:uid="{6223F5F1-A305-4636-BFE9-19F85CD0D01E}"/>
    <cellStyle name="inputText 2 11 8" xfId="18002" xr:uid="{F8B5AB1B-FA8E-41D6-9AB6-04CCDFFA45FD}"/>
    <cellStyle name="inputText 2 11 8 2" xfId="18003" xr:uid="{D0943724-2FA9-4355-9DA4-67F61F471093}"/>
    <cellStyle name="inputText 2 11 9" xfId="18004" xr:uid="{7BDA6EA4-1624-4F3C-9B09-9E9252F6AE2F}"/>
    <cellStyle name="inputText 2 11 9 2" xfId="18005" xr:uid="{412F6445-1636-4AA1-B101-497527F9FCAF}"/>
    <cellStyle name="inputText 2 12" xfId="18006" xr:uid="{21975AA0-171C-4A1E-9023-E42D8F4A9C8D}"/>
    <cellStyle name="inputText 2 12 10" xfId="18007" xr:uid="{3A08FE32-1AA0-47FA-81C7-4184A7749F38}"/>
    <cellStyle name="inputText 2 12 10 2" xfId="18008" xr:uid="{5BC92B10-AC13-4837-B67C-496946F2D13E}"/>
    <cellStyle name="inputText 2 12 11" xfId="18009" xr:uid="{CC5F78AE-5823-4DBA-9BCD-CFEA94A44C55}"/>
    <cellStyle name="inputText 2 12 11 2" xfId="18010" xr:uid="{8A2DDF70-2183-4754-9319-8592A7088341}"/>
    <cellStyle name="inputText 2 12 12" xfId="18011" xr:uid="{8A2E9BDE-4FA0-46CE-B33D-32599365A739}"/>
    <cellStyle name="inputText 2 12 12 2" xfId="18012" xr:uid="{6E4779A1-C151-482E-930B-640A195A3185}"/>
    <cellStyle name="inputText 2 12 13" xfId="18013" xr:uid="{16B0C949-2CF8-428C-8319-8EE68182C384}"/>
    <cellStyle name="inputText 2 12 13 2" xfId="18014" xr:uid="{12263AB3-A713-4B6A-B735-EA80BE9D9BC9}"/>
    <cellStyle name="inputText 2 12 14" xfId="18015" xr:uid="{62F47091-1DC8-4727-A406-BE7E236E96BF}"/>
    <cellStyle name="inputText 2 12 14 2" xfId="18016" xr:uid="{72F300F2-D280-4138-89D9-0A8813DFABFE}"/>
    <cellStyle name="inputText 2 12 15" xfId="18017" xr:uid="{DCD7D991-39A0-4F66-AD53-BF2B0C43B3A2}"/>
    <cellStyle name="inputText 2 12 2" xfId="18018" xr:uid="{AD0DE060-6028-441C-986F-ABD50CD41873}"/>
    <cellStyle name="inputText 2 12 2 2" xfId="18019" xr:uid="{D56570A5-EE7D-4D81-A66E-A88D46C5581D}"/>
    <cellStyle name="inputText 2 12 3" xfId="18020" xr:uid="{22DAE4FE-16AA-4472-AD04-868693EFD2D4}"/>
    <cellStyle name="inputText 2 12 3 2" xfId="18021" xr:uid="{35219315-0CD1-44B7-A582-F8B9924D32B0}"/>
    <cellStyle name="inputText 2 12 4" xfId="18022" xr:uid="{105D9B08-C38A-42DF-8A1A-3ACFF83A5029}"/>
    <cellStyle name="inputText 2 12 4 2" xfId="18023" xr:uid="{C829376F-D650-44EC-B82F-2FB04EC67F5C}"/>
    <cellStyle name="inputText 2 12 5" xfId="18024" xr:uid="{6D4EC145-F68B-4A98-82B3-10DCB318190E}"/>
    <cellStyle name="inputText 2 12 5 2" xfId="18025" xr:uid="{AC62DB7C-2F90-4B5A-8139-1A8E313ECDEB}"/>
    <cellStyle name="inputText 2 12 6" xfId="18026" xr:uid="{B49D0CBD-0BBA-4766-852C-70932E78E6B4}"/>
    <cellStyle name="inputText 2 12 6 2" xfId="18027" xr:uid="{E4328804-91E0-42A4-AC08-AF382E5D837E}"/>
    <cellStyle name="inputText 2 12 7" xfId="18028" xr:uid="{FAE418F4-E4BD-4A29-BC67-5832F2188648}"/>
    <cellStyle name="inputText 2 12 7 2" xfId="18029" xr:uid="{3369850F-DEF5-4BAB-B48E-D2B62D55107E}"/>
    <cellStyle name="inputText 2 12 8" xfId="18030" xr:uid="{B55F91DB-8ECF-4FF2-B73F-AFB3126C984C}"/>
    <cellStyle name="inputText 2 12 8 2" xfId="18031" xr:uid="{10615971-1112-487D-82CC-A7BA4CDC0EBD}"/>
    <cellStyle name="inputText 2 12 9" xfId="18032" xr:uid="{60220CFA-1CE7-42C9-B4A8-69F6E7985919}"/>
    <cellStyle name="inputText 2 12 9 2" xfId="18033" xr:uid="{04BFFE3C-82D6-40FB-82B9-F90CA051C479}"/>
    <cellStyle name="inputText 2 13" xfId="18034" xr:uid="{59088151-1592-4673-881C-F8332EB7C730}"/>
    <cellStyle name="inputText 2 13 10" xfId="18035" xr:uid="{752B1724-F1D1-4E4F-9374-1B7457052914}"/>
    <cellStyle name="inputText 2 13 10 2" xfId="18036" xr:uid="{AD6F691D-54C7-43BD-98A9-7C32A01B1B70}"/>
    <cellStyle name="inputText 2 13 11" xfId="18037" xr:uid="{75FF59E3-D5B3-440E-9D2B-17C82C1C6A39}"/>
    <cellStyle name="inputText 2 13 11 2" xfId="18038" xr:uid="{E299277A-FEBE-4200-958C-90E3BB99F7A3}"/>
    <cellStyle name="inputText 2 13 12" xfId="18039" xr:uid="{E5C315E0-9A6D-415D-9308-CE7F8070DF8F}"/>
    <cellStyle name="inputText 2 13 12 2" xfId="18040" xr:uid="{1C1A0C34-EF1E-476F-B862-ACC7289B014B}"/>
    <cellStyle name="inputText 2 13 13" xfId="18041" xr:uid="{36C2426E-2DED-4FF0-92E4-84475CF5E96A}"/>
    <cellStyle name="inputText 2 13 13 2" xfId="18042" xr:uid="{EA3DEFB3-F272-4E9D-8DA1-B3139B8EB135}"/>
    <cellStyle name="inputText 2 13 14" xfId="18043" xr:uid="{4E76EB9E-B2D2-4EEA-8751-3E5E6F0D49C8}"/>
    <cellStyle name="inputText 2 13 14 2" xfId="18044" xr:uid="{80F3CF25-EF22-48D3-AC47-9C853E259BEC}"/>
    <cellStyle name="inputText 2 13 15" xfId="18045" xr:uid="{2794CB4A-427C-49F4-9134-40829A6E6475}"/>
    <cellStyle name="inputText 2 13 2" xfId="18046" xr:uid="{1B9B8AC8-7E37-43C4-8E09-369D66A53FDD}"/>
    <cellStyle name="inputText 2 13 2 2" xfId="18047" xr:uid="{F287513E-CA05-4D2F-A330-B41E00E70C04}"/>
    <cellStyle name="inputText 2 13 3" xfId="18048" xr:uid="{4940E602-DBA9-4B66-9338-B4B94E41A4B1}"/>
    <cellStyle name="inputText 2 13 3 2" xfId="18049" xr:uid="{663B9551-D20B-4542-84D2-57DC7675062D}"/>
    <cellStyle name="inputText 2 13 4" xfId="18050" xr:uid="{33CB8EBF-7063-4A4C-9BF8-F7DFF8DA523B}"/>
    <cellStyle name="inputText 2 13 4 2" xfId="18051" xr:uid="{9EE48AC9-684C-4EF8-B826-C911736644FC}"/>
    <cellStyle name="inputText 2 13 5" xfId="18052" xr:uid="{CD34712A-9161-4BCD-8C55-5F7D3121D285}"/>
    <cellStyle name="inputText 2 13 5 2" xfId="18053" xr:uid="{50727685-F11A-4C72-A097-6A71ED98A795}"/>
    <cellStyle name="inputText 2 13 6" xfId="18054" xr:uid="{1017A2BC-6647-4E2E-A2A7-9A70E4DB1118}"/>
    <cellStyle name="inputText 2 13 6 2" xfId="18055" xr:uid="{4AF5DB6D-CA7C-4A0D-B74F-E201AB042E7F}"/>
    <cellStyle name="inputText 2 13 7" xfId="18056" xr:uid="{0F3F85D7-F9E7-4451-83A4-653DBC00988B}"/>
    <cellStyle name="inputText 2 13 7 2" xfId="18057" xr:uid="{F1E62F6D-B3DA-46FC-944A-41D7FF24190D}"/>
    <cellStyle name="inputText 2 13 8" xfId="18058" xr:uid="{55F1DAAA-BFD7-4C1F-BAA7-0CACF48BEA2D}"/>
    <cellStyle name="inputText 2 13 8 2" xfId="18059" xr:uid="{F57F91D5-0AFB-435B-8A40-086375F3AD1F}"/>
    <cellStyle name="inputText 2 13 9" xfId="18060" xr:uid="{A1BAA871-7274-421A-B80A-9B299C87E058}"/>
    <cellStyle name="inputText 2 13 9 2" xfId="18061" xr:uid="{B243F9C2-B309-41F4-A924-3CCD5CBD7B9C}"/>
    <cellStyle name="inputText 2 14" xfId="18062" xr:uid="{F82146DD-EA70-4722-98DD-E2E231E34BF2}"/>
    <cellStyle name="inputText 2 14 10" xfId="18063" xr:uid="{EFA39608-C253-4304-99DF-FBF59082AD86}"/>
    <cellStyle name="inputText 2 14 10 2" xfId="18064" xr:uid="{2F0BFF8F-E190-472B-BB29-7E1743F8C804}"/>
    <cellStyle name="inputText 2 14 11" xfId="18065" xr:uid="{5F2E4FD3-F51D-4B6E-A491-715AE4388AF7}"/>
    <cellStyle name="inputText 2 14 11 2" xfId="18066" xr:uid="{877E2AB4-9F4F-4DBC-8EAF-E729501628DA}"/>
    <cellStyle name="inputText 2 14 12" xfId="18067" xr:uid="{CA4AF4EB-A931-4235-9B89-73A35DDCA9CE}"/>
    <cellStyle name="inputText 2 14 12 2" xfId="18068" xr:uid="{5014F35B-E02D-482B-B14B-30316BC04066}"/>
    <cellStyle name="inputText 2 14 13" xfId="18069" xr:uid="{C87827C5-F59F-4A01-8B5C-6E8660A12BC4}"/>
    <cellStyle name="inputText 2 14 13 2" xfId="18070" xr:uid="{004566F5-9ABD-42C0-83F0-C72F36F6E3CB}"/>
    <cellStyle name="inputText 2 14 14" xfId="18071" xr:uid="{2BE32F90-D53D-4247-8DD8-863DFE5A6469}"/>
    <cellStyle name="inputText 2 14 14 2" xfId="18072" xr:uid="{1F39AD65-AE88-4F91-899B-17074FB19A6D}"/>
    <cellStyle name="inputText 2 14 15" xfId="18073" xr:uid="{3FF6ACD9-4005-4047-BCC0-762D1BA026C8}"/>
    <cellStyle name="inputText 2 14 2" xfId="18074" xr:uid="{1E9A0C98-E947-45CC-A3BA-2B97486ACC17}"/>
    <cellStyle name="inputText 2 14 2 2" xfId="18075" xr:uid="{B0D8198A-20BC-40CE-8323-E4E36AEFD50E}"/>
    <cellStyle name="inputText 2 14 3" xfId="18076" xr:uid="{BFCD3B2B-AA4D-4BE1-AB2C-783015E9DF6D}"/>
    <cellStyle name="inputText 2 14 3 2" xfId="18077" xr:uid="{0C900536-F26A-4A65-B65E-8E1C7D3186B6}"/>
    <cellStyle name="inputText 2 14 4" xfId="18078" xr:uid="{E66BFE24-FF90-4F64-B6F7-2880280C76AE}"/>
    <cellStyle name="inputText 2 14 4 2" xfId="18079" xr:uid="{1A394B07-36A6-4A57-B4BE-CA7009E8FC75}"/>
    <cellStyle name="inputText 2 14 5" xfId="18080" xr:uid="{EEF0DDAB-A460-43E7-B350-FC07B400E061}"/>
    <cellStyle name="inputText 2 14 5 2" xfId="18081" xr:uid="{E096E2B6-AA14-4094-AAFD-E38026AFD5CC}"/>
    <cellStyle name="inputText 2 14 6" xfId="18082" xr:uid="{EFA0742A-F073-4026-BF98-B766C1043901}"/>
    <cellStyle name="inputText 2 14 6 2" xfId="18083" xr:uid="{F829CA08-533B-4281-92B6-DBE661DEA624}"/>
    <cellStyle name="inputText 2 14 7" xfId="18084" xr:uid="{3427E8B6-13B2-4BDD-A861-C36F5412D61D}"/>
    <cellStyle name="inputText 2 14 7 2" xfId="18085" xr:uid="{7FFA8502-928C-4416-A1A0-E8A5FB48152E}"/>
    <cellStyle name="inputText 2 14 8" xfId="18086" xr:uid="{EB457F59-3A8A-47EA-BDBF-2D3C0B700DDE}"/>
    <cellStyle name="inputText 2 14 8 2" xfId="18087" xr:uid="{32DC096C-F833-4C08-929F-3E42F5135BAD}"/>
    <cellStyle name="inputText 2 14 9" xfId="18088" xr:uid="{37933C72-7C13-4498-A27B-AA8C3FB24E46}"/>
    <cellStyle name="inputText 2 14 9 2" xfId="18089" xr:uid="{9C55B968-3233-4263-A795-FB6BB3C919CF}"/>
    <cellStyle name="inputText 2 15" xfId="18090" xr:uid="{6BC5DE66-2B33-477A-819A-EC8814D947DD}"/>
    <cellStyle name="inputText 2 15 10" xfId="18091" xr:uid="{352BDC6D-5AE9-4D41-AB38-322A6301DF2C}"/>
    <cellStyle name="inputText 2 15 10 2" xfId="18092" xr:uid="{22243758-F5B0-48FC-ADF6-EF59BD7CAFB0}"/>
    <cellStyle name="inputText 2 15 11" xfId="18093" xr:uid="{A3BA9FEE-57AF-425A-82F1-A681C4EC760B}"/>
    <cellStyle name="inputText 2 15 11 2" xfId="18094" xr:uid="{86429090-A2AA-43C5-B04B-CDB5BE6F5FC4}"/>
    <cellStyle name="inputText 2 15 12" xfId="18095" xr:uid="{E6F1C477-F2D7-4A79-8B19-EAF3182DC997}"/>
    <cellStyle name="inputText 2 15 12 2" xfId="18096" xr:uid="{0D6DA1A0-5D81-45E7-A082-80E9EF797E9C}"/>
    <cellStyle name="inputText 2 15 13" xfId="18097" xr:uid="{EDDE981C-4447-464D-83E6-7191D28C7EDB}"/>
    <cellStyle name="inputText 2 15 13 2" xfId="18098" xr:uid="{61555543-4F02-4035-B704-151883A3E6C9}"/>
    <cellStyle name="inputText 2 15 14" xfId="18099" xr:uid="{35E8C5F4-6372-47D6-A060-DDA0BE530485}"/>
    <cellStyle name="inputText 2 15 14 2" xfId="18100" xr:uid="{6E331174-75ED-4364-943D-E4251C6C5BA5}"/>
    <cellStyle name="inputText 2 15 15" xfId="18101" xr:uid="{F27EEFC2-4FFD-4361-B487-631F4D279EBD}"/>
    <cellStyle name="inputText 2 15 2" xfId="18102" xr:uid="{CDA2D0D8-6EA7-4E7E-81AA-7F03610341AD}"/>
    <cellStyle name="inputText 2 15 2 2" xfId="18103" xr:uid="{84CF563E-AF0F-4EFE-A67F-E1AE18952BE6}"/>
    <cellStyle name="inputText 2 15 3" xfId="18104" xr:uid="{BF2F55CD-3443-4BE4-95CD-9199DE9A1693}"/>
    <cellStyle name="inputText 2 15 3 2" xfId="18105" xr:uid="{59C6635D-F61A-4A51-866B-9D1EA36F6865}"/>
    <cellStyle name="inputText 2 15 4" xfId="18106" xr:uid="{2B593E82-7FEF-4823-8C19-139E1D2482BF}"/>
    <cellStyle name="inputText 2 15 4 2" xfId="18107" xr:uid="{F47B5A5B-B963-4C3C-AE45-595D6F50E15C}"/>
    <cellStyle name="inputText 2 15 5" xfId="18108" xr:uid="{F489C952-9319-4007-A72B-0CAD8CE980F0}"/>
    <cellStyle name="inputText 2 15 5 2" xfId="18109" xr:uid="{3A6912C2-5B0E-4D40-81DA-214B0DE68C80}"/>
    <cellStyle name="inputText 2 15 6" xfId="18110" xr:uid="{1A10E0A9-F191-4347-B529-7D3CAFEAEA46}"/>
    <cellStyle name="inputText 2 15 6 2" xfId="18111" xr:uid="{3DB12B24-90E8-4939-988A-486DC231B6BE}"/>
    <cellStyle name="inputText 2 15 7" xfId="18112" xr:uid="{D8A1DD13-BFAC-4A3E-84D6-F51124B2AA1A}"/>
    <cellStyle name="inputText 2 15 7 2" xfId="18113" xr:uid="{C6A54625-4C15-4679-B7BE-75D74222DB02}"/>
    <cellStyle name="inputText 2 15 8" xfId="18114" xr:uid="{8B2630A6-91DC-4359-A30A-FC885F0A7729}"/>
    <cellStyle name="inputText 2 15 8 2" xfId="18115" xr:uid="{680AA8E6-299F-410F-BABA-A0B788152D21}"/>
    <cellStyle name="inputText 2 15 9" xfId="18116" xr:uid="{13C9A337-8B4B-4989-95A3-3E932045D6A3}"/>
    <cellStyle name="inputText 2 15 9 2" xfId="18117" xr:uid="{5D9E2D59-E9B4-4D53-940E-4F6FF9928824}"/>
    <cellStyle name="inputText 2 16" xfId="18118" xr:uid="{B325E8F9-2200-46FF-A2FF-792262147B21}"/>
    <cellStyle name="inputText 2 16 10" xfId="18119" xr:uid="{3AE63C4F-5B9E-4F3B-A8E6-22E9A7D698F3}"/>
    <cellStyle name="inputText 2 16 10 2" xfId="18120" xr:uid="{BDC56E93-2D6B-4B2A-B9B8-9AAB91602638}"/>
    <cellStyle name="inputText 2 16 11" xfId="18121" xr:uid="{6FB8C1C2-BAA0-45FE-AF7B-684EA8374817}"/>
    <cellStyle name="inputText 2 16 11 2" xfId="18122" xr:uid="{53C6DB63-42A8-4A5D-BB63-AEE313A34FFE}"/>
    <cellStyle name="inputText 2 16 12" xfId="18123" xr:uid="{BBCC6A67-30C3-4DF6-923C-17EADB2F37E4}"/>
    <cellStyle name="inputText 2 16 12 2" xfId="18124" xr:uid="{40DB8068-55BA-4A1B-9FE7-133438D96D1D}"/>
    <cellStyle name="inputText 2 16 13" xfId="18125" xr:uid="{656A1341-B3E9-42DA-B9BB-77DD7EA51CE6}"/>
    <cellStyle name="inputText 2 16 13 2" xfId="18126" xr:uid="{50C7A2AA-F534-4A5D-A108-8A2C87C6216E}"/>
    <cellStyle name="inputText 2 16 14" xfId="18127" xr:uid="{35CA6E56-430F-4F3A-9E1A-C2DF0CA4EE2E}"/>
    <cellStyle name="inputText 2 16 14 2" xfId="18128" xr:uid="{65B719F7-8F3D-440D-86AF-BC219386C3FD}"/>
    <cellStyle name="inputText 2 16 15" xfId="18129" xr:uid="{4B78CEF5-FC7E-40A0-A59F-079182C588EF}"/>
    <cellStyle name="inputText 2 16 2" xfId="18130" xr:uid="{4244D848-D013-4124-9261-0E1FA1566E0F}"/>
    <cellStyle name="inputText 2 16 2 2" xfId="18131" xr:uid="{3790CA34-E45B-4195-BC9D-F2D980C0F3A4}"/>
    <cellStyle name="inputText 2 16 3" xfId="18132" xr:uid="{483E17E4-D5EC-4D14-843E-888F48BFDEA3}"/>
    <cellStyle name="inputText 2 16 3 2" xfId="18133" xr:uid="{4A150D3C-B84F-4576-84AE-E7308D276858}"/>
    <cellStyle name="inputText 2 16 4" xfId="18134" xr:uid="{3952591E-40C3-41DD-B75B-B966BAC065FF}"/>
    <cellStyle name="inputText 2 16 4 2" xfId="18135" xr:uid="{DC5AB15B-7FCB-4149-8A1F-A035384A993E}"/>
    <cellStyle name="inputText 2 16 5" xfId="18136" xr:uid="{6D3901F8-FB34-4EA9-8196-C533B9539CA1}"/>
    <cellStyle name="inputText 2 16 5 2" xfId="18137" xr:uid="{B4AD2317-1B46-4175-BC5D-5C98762F8379}"/>
    <cellStyle name="inputText 2 16 6" xfId="18138" xr:uid="{2F929F67-8910-4EA3-B5CC-32318400F5A0}"/>
    <cellStyle name="inputText 2 16 6 2" xfId="18139" xr:uid="{06684C66-C7AD-45E5-B1DA-AC6F9E7FD859}"/>
    <cellStyle name="inputText 2 16 7" xfId="18140" xr:uid="{113CD71B-03B5-44C4-B394-43B5C0B92576}"/>
    <cellStyle name="inputText 2 16 7 2" xfId="18141" xr:uid="{B2EFF16E-E148-4734-ABBE-10F39F103C8E}"/>
    <cellStyle name="inputText 2 16 8" xfId="18142" xr:uid="{D50FF0D5-EB88-43C1-9E04-7453BBB010FD}"/>
    <cellStyle name="inputText 2 16 8 2" xfId="18143" xr:uid="{CDA9A84A-8DEC-43A1-9799-84279C3C56ED}"/>
    <cellStyle name="inputText 2 16 9" xfId="18144" xr:uid="{DC5715E2-42FE-4205-9068-C0D3CA549229}"/>
    <cellStyle name="inputText 2 16 9 2" xfId="18145" xr:uid="{94B0D9F6-1B1B-4B7E-81D6-2502069A3121}"/>
    <cellStyle name="inputText 2 17" xfId="18146" xr:uid="{0178074A-E075-447D-AE80-A074012F2598}"/>
    <cellStyle name="inputText 2 17 10" xfId="18147" xr:uid="{4EF43C86-D980-43F6-8A57-3E904129020C}"/>
    <cellStyle name="inputText 2 17 10 2" xfId="18148" xr:uid="{16C2F327-A90C-4B05-AB98-FAE3847E5DF8}"/>
    <cellStyle name="inputText 2 17 11" xfId="18149" xr:uid="{BBD5ED1D-D788-4736-B831-120A3B470032}"/>
    <cellStyle name="inputText 2 17 11 2" xfId="18150" xr:uid="{33CC5E7D-E100-4914-A03E-2D2775B7AE80}"/>
    <cellStyle name="inputText 2 17 12" xfId="18151" xr:uid="{BDDA667E-1938-4D62-A4DF-E7F7EAABC738}"/>
    <cellStyle name="inputText 2 17 12 2" xfId="18152" xr:uid="{E147736B-E1B1-4709-9879-924C9842090E}"/>
    <cellStyle name="inputText 2 17 13" xfId="18153" xr:uid="{E45FDFEB-8167-44A8-9E67-731252962682}"/>
    <cellStyle name="inputText 2 17 13 2" xfId="18154" xr:uid="{FCF04DA6-3F10-42CB-B8FF-71C5068633A8}"/>
    <cellStyle name="inputText 2 17 14" xfId="18155" xr:uid="{2ACC504D-ED6F-4D2A-B474-357F55C3271D}"/>
    <cellStyle name="inputText 2 17 14 2" xfId="18156" xr:uid="{7C0B72EB-49F8-462D-AA0D-CEAF9263A608}"/>
    <cellStyle name="inputText 2 17 15" xfId="18157" xr:uid="{2378BF55-00FB-4964-A154-2B6A8B885E22}"/>
    <cellStyle name="inputText 2 17 2" xfId="18158" xr:uid="{6764EC4B-4BD8-4D84-9675-F40D73207C9E}"/>
    <cellStyle name="inputText 2 17 2 2" xfId="18159" xr:uid="{C844F678-E7AC-4D0A-BF7F-015F03E5F0AC}"/>
    <cellStyle name="inputText 2 17 3" xfId="18160" xr:uid="{C23B8C23-FB81-42EC-AC80-F77B83D14091}"/>
    <cellStyle name="inputText 2 17 3 2" xfId="18161" xr:uid="{7E1DA614-5E6D-4DD5-A3E0-C826C57D4C50}"/>
    <cellStyle name="inputText 2 17 4" xfId="18162" xr:uid="{0262AE4C-33EB-4992-A284-F0887EBC1ACD}"/>
    <cellStyle name="inputText 2 17 4 2" xfId="18163" xr:uid="{5FBF4B88-BC47-4FE8-BF18-224FE5855CCD}"/>
    <cellStyle name="inputText 2 17 5" xfId="18164" xr:uid="{2A6F6F6F-3DB8-4771-A63A-048414D32438}"/>
    <cellStyle name="inputText 2 17 5 2" xfId="18165" xr:uid="{6C6217AD-35FE-4FC7-95A9-91121F547239}"/>
    <cellStyle name="inputText 2 17 6" xfId="18166" xr:uid="{3B285E3E-4A7A-42D8-A1D8-979C70575199}"/>
    <cellStyle name="inputText 2 17 6 2" xfId="18167" xr:uid="{C0A6B689-3B28-4A9F-8664-034C3B70D6F5}"/>
    <cellStyle name="inputText 2 17 7" xfId="18168" xr:uid="{E75C7923-C61C-4BB8-9A75-BA4AFA94B711}"/>
    <cellStyle name="inputText 2 17 7 2" xfId="18169" xr:uid="{FD6BBC34-1CE1-499F-A9B7-AE2DDE381381}"/>
    <cellStyle name="inputText 2 17 8" xfId="18170" xr:uid="{EDC4A5EF-7CBD-41B2-809E-B64537B68C76}"/>
    <cellStyle name="inputText 2 17 8 2" xfId="18171" xr:uid="{FFDBF25B-FB7F-45B7-89F9-FA32BCDCA324}"/>
    <cellStyle name="inputText 2 17 9" xfId="18172" xr:uid="{C18719B9-6105-44AB-BCB2-8016C6D13B58}"/>
    <cellStyle name="inputText 2 17 9 2" xfId="18173" xr:uid="{1508A124-B8AC-4A05-BCD3-9B272D485E20}"/>
    <cellStyle name="inputText 2 18" xfId="18174" xr:uid="{E745851C-0206-4999-8644-FD9A70896907}"/>
    <cellStyle name="inputText 2 18 10" xfId="18175" xr:uid="{8E55DB6E-04C0-46D3-A0F7-2EBA5C895B39}"/>
    <cellStyle name="inputText 2 18 10 2" xfId="18176" xr:uid="{BC44B73B-D885-42EF-A03D-73C512B5E1BC}"/>
    <cellStyle name="inputText 2 18 11" xfId="18177" xr:uid="{4DDFFE75-DD1B-4467-AF76-0C12485B2228}"/>
    <cellStyle name="inputText 2 18 11 2" xfId="18178" xr:uid="{F556465C-8B47-4448-9E62-E2CECD740F07}"/>
    <cellStyle name="inputText 2 18 12" xfId="18179" xr:uid="{DAD590E9-2350-4239-B22A-395A4985A913}"/>
    <cellStyle name="inputText 2 18 12 2" xfId="18180" xr:uid="{C6DA8FEA-DF09-41D0-B3AB-499D58508A26}"/>
    <cellStyle name="inputText 2 18 13" xfId="18181" xr:uid="{DA12EEF6-4628-480A-BA83-760E8F051304}"/>
    <cellStyle name="inputText 2 18 13 2" xfId="18182" xr:uid="{B948E825-0275-4894-B3D2-1BC6F595DC06}"/>
    <cellStyle name="inputText 2 18 14" xfId="18183" xr:uid="{A09F428C-B9C1-45B9-B970-D4D8B849EE8F}"/>
    <cellStyle name="inputText 2 18 14 2" xfId="18184" xr:uid="{C49A9466-4F6F-4C05-BA7A-E39FAFCAFE41}"/>
    <cellStyle name="inputText 2 18 15" xfId="18185" xr:uid="{DA1B3C41-7C97-459F-94F8-7586ED1025A7}"/>
    <cellStyle name="inputText 2 18 2" xfId="18186" xr:uid="{68E84171-A50B-4B62-AF51-17A6B7629FB2}"/>
    <cellStyle name="inputText 2 18 2 2" xfId="18187" xr:uid="{2CD9654A-D792-4D9E-8457-BE47F4EB4C50}"/>
    <cellStyle name="inputText 2 18 3" xfId="18188" xr:uid="{FD6DF2C3-DBCC-4DFE-B435-2D2525BB0814}"/>
    <cellStyle name="inputText 2 18 3 2" xfId="18189" xr:uid="{1CBFE927-D3AE-4845-875C-40E0AA43EF22}"/>
    <cellStyle name="inputText 2 18 4" xfId="18190" xr:uid="{228D95F6-7895-40AE-913A-AC9F23CF0B5C}"/>
    <cellStyle name="inputText 2 18 4 2" xfId="18191" xr:uid="{B3AA92D9-BDA5-4D95-A101-ED0F73DF048F}"/>
    <cellStyle name="inputText 2 18 5" xfId="18192" xr:uid="{3EEEA8F7-C631-47F5-9D19-A5759C8EE0E7}"/>
    <cellStyle name="inputText 2 18 5 2" xfId="18193" xr:uid="{4F220CF0-0B33-4AC4-A23A-AA295D3E405F}"/>
    <cellStyle name="inputText 2 18 6" xfId="18194" xr:uid="{8882FE05-9DF3-44CB-A7E0-21471670CE23}"/>
    <cellStyle name="inputText 2 18 6 2" xfId="18195" xr:uid="{C32B6963-3D66-4218-90A3-986175BCE876}"/>
    <cellStyle name="inputText 2 18 7" xfId="18196" xr:uid="{3251267C-01E3-4360-BDB1-9077C84A8250}"/>
    <cellStyle name="inputText 2 18 7 2" xfId="18197" xr:uid="{E8ED9ADC-2862-42E0-AB5E-06A720411A0B}"/>
    <cellStyle name="inputText 2 18 8" xfId="18198" xr:uid="{6D090929-2CC5-4A80-8B3C-E5B6EB9ACBEE}"/>
    <cellStyle name="inputText 2 18 8 2" xfId="18199" xr:uid="{3F5AA552-B2B7-4709-B4C3-D1CA7E0FBC1C}"/>
    <cellStyle name="inputText 2 18 9" xfId="18200" xr:uid="{F3844A72-3F0B-4B5E-B6E3-CD7C84ECCB9C}"/>
    <cellStyle name="inputText 2 18 9 2" xfId="18201" xr:uid="{406981B1-CB10-4700-BC3D-B4545C569899}"/>
    <cellStyle name="inputText 2 19" xfId="18202" xr:uid="{C4CD327A-EE2D-4EDD-9FEF-7FCB6A327865}"/>
    <cellStyle name="inputText 2 19 10" xfId="18203" xr:uid="{0716E1AC-38DC-4283-9320-22CEB17F0ED2}"/>
    <cellStyle name="inputText 2 19 10 2" xfId="18204" xr:uid="{CE0239FB-BCF7-46D0-A2D1-876C16FD24DE}"/>
    <cellStyle name="inputText 2 19 11" xfId="18205" xr:uid="{3EFB1275-F9A8-45CD-8906-78E42E2EE0BD}"/>
    <cellStyle name="inputText 2 19 11 2" xfId="18206" xr:uid="{FBF4480F-AEC4-4425-A783-98DC53E3AD9B}"/>
    <cellStyle name="inputText 2 19 12" xfId="18207" xr:uid="{4297122A-4073-4004-A1E9-683CDF07E15A}"/>
    <cellStyle name="inputText 2 19 12 2" xfId="18208" xr:uid="{A6C23823-4B91-4700-83BB-9E55BC03D0D9}"/>
    <cellStyle name="inputText 2 19 13" xfId="18209" xr:uid="{D9D60238-83EA-4F79-A60E-4B378819F6B9}"/>
    <cellStyle name="inputText 2 19 13 2" xfId="18210" xr:uid="{5589F00B-B07B-46D4-AF54-09A47D94E627}"/>
    <cellStyle name="inputText 2 19 14" xfId="18211" xr:uid="{DE01D525-31AF-45EA-B2AB-12D0D25F80B0}"/>
    <cellStyle name="inputText 2 19 14 2" xfId="18212" xr:uid="{DCE1F6DE-574E-4192-A47A-06F08DB7E65B}"/>
    <cellStyle name="inputText 2 19 15" xfId="18213" xr:uid="{3E6B0931-AA8D-4954-8816-C1BB46D24AC1}"/>
    <cellStyle name="inputText 2 19 2" xfId="18214" xr:uid="{BC60919F-3870-4FC1-87F1-5C013E2F9E4F}"/>
    <cellStyle name="inputText 2 19 2 2" xfId="18215" xr:uid="{7A83F2A9-FB5F-4CBF-B235-5AB6BE3B9E04}"/>
    <cellStyle name="inputText 2 19 3" xfId="18216" xr:uid="{BCBB7E72-60DD-4778-A15E-F5C66D3B8798}"/>
    <cellStyle name="inputText 2 19 3 2" xfId="18217" xr:uid="{D80B245F-CD1B-4928-B3C1-972634DD01F3}"/>
    <cellStyle name="inputText 2 19 4" xfId="18218" xr:uid="{BEE1997A-A3F2-4669-B218-D8790207B747}"/>
    <cellStyle name="inputText 2 19 4 2" xfId="18219" xr:uid="{6F85BC52-4616-437B-B6F2-049158DA36EF}"/>
    <cellStyle name="inputText 2 19 5" xfId="18220" xr:uid="{7CB0E004-2D96-4760-A353-C577171DD053}"/>
    <cellStyle name="inputText 2 19 5 2" xfId="18221" xr:uid="{38E85EB4-8A12-4401-8BD5-5558A608EA92}"/>
    <cellStyle name="inputText 2 19 6" xfId="18222" xr:uid="{89CD8DE7-3D57-4ABA-AAFB-E3F8FB06E0A1}"/>
    <cellStyle name="inputText 2 19 6 2" xfId="18223" xr:uid="{15540989-5C04-44EE-8D78-92EAF5EB1EEE}"/>
    <cellStyle name="inputText 2 19 7" xfId="18224" xr:uid="{B1E0C098-5F38-4DD2-ACE8-19471048C45D}"/>
    <cellStyle name="inputText 2 19 7 2" xfId="18225" xr:uid="{E317D334-B608-48C4-8917-BEF6AC24EED4}"/>
    <cellStyle name="inputText 2 19 8" xfId="18226" xr:uid="{4D614689-5395-4C99-9133-5E9193D62DE5}"/>
    <cellStyle name="inputText 2 19 8 2" xfId="18227" xr:uid="{C19FFFC3-7045-47A1-83C9-F296A9477CC9}"/>
    <cellStyle name="inputText 2 19 9" xfId="18228" xr:uid="{749E652E-1374-4437-BDB6-341D65C2CD41}"/>
    <cellStyle name="inputText 2 19 9 2" xfId="18229" xr:uid="{B4F662B9-B9AF-42D7-8FDE-3ED67BBF9E12}"/>
    <cellStyle name="inputText 2 2" xfId="18230" xr:uid="{AFF5189D-2BC6-45F3-B384-9E1EF516F90B}"/>
    <cellStyle name="inputText 2 2 10" xfId="18231" xr:uid="{8BF2A583-22A6-4BD0-A631-22765439262E}"/>
    <cellStyle name="inputText 2 2 10 2" xfId="18232" xr:uid="{3ABEC781-5C19-4BBD-BE84-C15FFA73B02B}"/>
    <cellStyle name="inputText 2 2 11" xfId="18233" xr:uid="{62F2088D-C4E2-4296-B276-9B10061C3D37}"/>
    <cellStyle name="inputText 2 2 11 2" xfId="18234" xr:uid="{EA634958-AE69-4F09-BB2D-1B4C15E43DB6}"/>
    <cellStyle name="inputText 2 2 12" xfId="18235" xr:uid="{B17BBABB-8B75-4351-84B7-2F8CFF9032E4}"/>
    <cellStyle name="inputText 2 2 12 2" xfId="18236" xr:uid="{FF3CEAA7-4B29-46FB-BD21-FF74DD76DCBA}"/>
    <cellStyle name="inputText 2 2 13" xfId="18237" xr:uid="{B01F867F-61E0-4DAD-9B89-08FF998E5D6E}"/>
    <cellStyle name="inputText 2 2 13 2" xfId="18238" xr:uid="{7B3CDB96-9EF8-49CF-8AB3-AAED0A6DEE96}"/>
    <cellStyle name="inputText 2 2 14" xfId="18239" xr:uid="{13983D57-9E71-48BD-B4FF-FAF7B20A4E0F}"/>
    <cellStyle name="inputText 2 2 14 2" xfId="18240" xr:uid="{D0935285-B807-4E10-AB3C-1B4684795217}"/>
    <cellStyle name="inputText 2 2 15" xfId="18241" xr:uid="{260B3A73-38AE-4BA9-8A27-5086A627B759}"/>
    <cellStyle name="inputText 2 2 2" xfId="18242" xr:uid="{084376AB-31DB-4BAC-8F05-FB38C581BAC0}"/>
    <cellStyle name="inputText 2 2 2 2" xfId="18243" xr:uid="{0475F82B-BD36-4D96-A0CB-C73360A6B629}"/>
    <cellStyle name="inputText 2 2 3" xfId="18244" xr:uid="{75BB23CA-15BB-4968-B889-C76F3B1712D7}"/>
    <cellStyle name="inputText 2 2 3 2" xfId="18245" xr:uid="{990D1259-80BA-48D4-B9D3-A63211256103}"/>
    <cellStyle name="inputText 2 2 4" xfId="18246" xr:uid="{7EB1A9B0-CC8B-482B-A623-C879037D95E2}"/>
    <cellStyle name="inputText 2 2 4 2" xfId="18247" xr:uid="{8F58EE6F-C0B6-4543-8690-96F3478262F5}"/>
    <cellStyle name="inputText 2 2 5" xfId="18248" xr:uid="{9DE532BC-0D9F-4E47-96C4-0E9A5B04075B}"/>
    <cellStyle name="inputText 2 2 5 2" xfId="18249" xr:uid="{9A63A39F-5237-475E-A572-01EF3B025133}"/>
    <cellStyle name="inputText 2 2 6" xfId="18250" xr:uid="{63AC6C1E-FD31-4708-B776-2F83F492877D}"/>
    <cellStyle name="inputText 2 2 6 2" xfId="18251" xr:uid="{F41E820F-9AFF-4D73-AC61-DA4F51EEC9FC}"/>
    <cellStyle name="inputText 2 2 7" xfId="18252" xr:uid="{8C362D59-30CB-4832-8D41-191D3CB26744}"/>
    <cellStyle name="inputText 2 2 7 2" xfId="18253" xr:uid="{2133D6AE-9FF2-4449-9B22-574D115F9378}"/>
    <cellStyle name="inputText 2 2 8" xfId="18254" xr:uid="{9389B09B-90F0-4446-BDEF-C959B32982FE}"/>
    <cellStyle name="inputText 2 2 8 2" xfId="18255" xr:uid="{FE7FE5C4-C585-4F94-B5F0-E717CC383A67}"/>
    <cellStyle name="inputText 2 2 9" xfId="18256" xr:uid="{E175E1D4-8244-4FFC-B0AE-565FCF342C33}"/>
    <cellStyle name="inputText 2 2 9 2" xfId="18257" xr:uid="{80C41134-1452-4909-B05F-F3C1DBD938C0}"/>
    <cellStyle name="inputText 2 20" xfId="18258" xr:uid="{110CBD08-9378-48CE-A534-7AA47BBF3AA6}"/>
    <cellStyle name="inputText 2 20 10" xfId="18259" xr:uid="{F625A9DB-2485-4266-B826-CD9813E758F8}"/>
    <cellStyle name="inputText 2 20 10 2" xfId="18260" xr:uid="{D549CCE4-D65D-434C-B7F6-AF1B6887C323}"/>
    <cellStyle name="inputText 2 20 11" xfId="18261" xr:uid="{0B3310DC-16F7-450B-9B85-62B3C4A9E784}"/>
    <cellStyle name="inputText 2 20 11 2" xfId="18262" xr:uid="{A28B2C02-3BCE-41EE-83FE-29A47F21A7AC}"/>
    <cellStyle name="inputText 2 20 12" xfId="18263" xr:uid="{62DF74FA-6742-4150-ADCE-B9E95554CD40}"/>
    <cellStyle name="inputText 2 20 12 2" xfId="18264" xr:uid="{D5F5F416-5A39-4024-8565-2E5EEF531687}"/>
    <cellStyle name="inputText 2 20 13" xfId="18265" xr:uid="{418A65A5-7CB0-465E-910B-28A4B61E8342}"/>
    <cellStyle name="inputText 2 20 13 2" xfId="18266" xr:uid="{5EF5E1C0-6FBD-45B6-A12F-9DC9DD732FDB}"/>
    <cellStyle name="inputText 2 20 14" xfId="18267" xr:uid="{B741AB06-0F83-46D2-8EE9-F85066070C29}"/>
    <cellStyle name="inputText 2 20 14 2" xfId="18268" xr:uid="{767A96B6-4B9A-4D60-B340-E72275DB36F8}"/>
    <cellStyle name="inputText 2 20 15" xfId="18269" xr:uid="{2051C989-FEFD-49BE-8BD9-E9C08EFF0DDF}"/>
    <cellStyle name="inputText 2 20 2" xfId="18270" xr:uid="{5E899714-72E2-4856-AD42-FE9433888C2D}"/>
    <cellStyle name="inputText 2 20 2 2" xfId="18271" xr:uid="{294A768D-1BE4-40CF-B01F-E69D700A545D}"/>
    <cellStyle name="inputText 2 20 3" xfId="18272" xr:uid="{9276DD78-2C86-46D0-BEB8-1D5300B14A29}"/>
    <cellStyle name="inputText 2 20 3 2" xfId="18273" xr:uid="{AB4E8814-2F8A-480C-A823-9F95246E9471}"/>
    <cellStyle name="inputText 2 20 4" xfId="18274" xr:uid="{43AE395D-B2AF-4AE1-8F83-3BD606957D05}"/>
    <cellStyle name="inputText 2 20 4 2" xfId="18275" xr:uid="{FB5E45D0-7933-4F30-883E-5EE32A0FDA4E}"/>
    <cellStyle name="inputText 2 20 5" xfId="18276" xr:uid="{E1424BFB-C985-4A5A-837D-C80DAFFF3BC6}"/>
    <cellStyle name="inputText 2 20 5 2" xfId="18277" xr:uid="{A5B11771-7253-4893-AB7A-F6106CF8BEDE}"/>
    <cellStyle name="inputText 2 20 6" xfId="18278" xr:uid="{D3208C04-FCE6-4003-880E-B79F1B15E27F}"/>
    <cellStyle name="inputText 2 20 6 2" xfId="18279" xr:uid="{387BB0CF-A303-4229-9058-B0B5DA13914F}"/>
    <cellStyle name="inputText 2 20 7" xfId="18280" xr:uid="{0DFDF235-D181-422B-A1C3-A2B434FF29D9}"/>
    <cellStyle name="inputText 2 20 7 2" xfId="18281" xr:uid="{085D5992-7317-4A67-A236-C931B4050329}"/>
    <cellStyle name="inputText 2 20 8" xfId="18282" xr:uid="{84DAE27D-7818-4D70-A2C2-6A50EEFFAA5B}"/>
    <cellStyle name="inputText 2 20 8 2" xfId="18283" xr:uid="{74E85AC3-510A-4521-972D-7EB69CB0CACB}"/>
    <cellStyle name="inputText 2 20 9" xfId="18284" xr:uid="{E75ABA01-BADE-433C-8D74-4D773D36EA81}"/>
    <cellStyle name="inputText 2 20 9 2" xfId="18285" xr:uid="{9D0302CE-0965-49A4-BBCE-5EAA986F8944}"/>
    <cellStyle name="inputText 2 21" xfId="18286" xr:uid="{C6ABCB87-1D9D-4F83-8DB3-C72BCF20FEE1}"/>
    <cellStyle name="inputText 2 21 10" xfId="18287" xr:uid="{D5DC4A5D-95DC-4014-B18F-C9D52DA59D5F}"/>
    <cellStyle name="inputText 2 21 10 2" xfId="18288" xr:uid="{8BA979D6-308C-49E7-9E2D-30F539D66D03}"/>
    <cellStyle name="inputText 2 21 11" xfId="18289" xr:uid="{C0A0A369-AED7-49B8-9274-80E286FF3652}"/>
    <cellStyle name="inputText 2 21 11 2" xfId="18290" xr:uid="{C26B91E3-CC10-4154-B61D-2D0101DFEFE1}"/>
    <cellStyle name="inputText 2 21 12" xfId="18291" xr:uid="{BA805CDA-6D4F-4E82-9D00-B0DE4937988E}"/>
    <cellStyle name="inputText 2 21 12 2" xfId="18292" xr:uid="{067A9505-3069-4E1A-A154-D503D771C3E1}"/>
    <cellStyle name="inputText 2 21 13" xfId="18293" xr:uid="{A83EDF88-1BD5-4FBD-9E8C-01F04885E949}"/>
    <cellStyle name="inputText 2 21 13 2" xfId="18294" xr:uid="{7A8AB9EB-D2C3-42F2-8A09-89CF32C2D7AA}"/>
    <cellStyle name="inputText 2 21 14" xfId="18295" xr:uid="{AD8F0ADB-9D02-4C4F-A1A3-2F0A7542C95A}"/>
    <cellStyle name="inputText 2 21 14 2" xfId="18296" xr:uid="{5960B290-BC2F-448A-9EC0-D8BB716D90A4}"/>
    <cellStyle name="inputText 2 21 15" xfId="18297" xr:uid="{0C94D0C7-3B1E-4604-8944-8E430E6BEF4D}"/>
    <cellStyle name="inputText 2 21 2" xfId="18298" xr:uid="{67585E0B-FB65-4983-ABEA-286EFEFF47EE}"/>
    <cellStyle name="inputText 2 21 2 2" xfId="18299" xr:uid="{07507F8D-E09F-4C0F-8502-8E66C9FC44A9}"/>
    <cellStyle name="inputText 2 21 3" xfId="18300" xr:uid="{D1933836-248E-45E3-9281-E89FB909C78E}"/>
    <cellStyle name="inputText 2 21 3 2" xfId="18301" xr:uid="{5C0ED604-70B4-4107-B54E-732230592052}"/>
    <cellStyle name="inputText 2 21 4" xfId="18302" xr:uid="{3C31CB53-0DFA-4AE0-B02A-E3A733F0B3EF}"/>
    <cellStyle name="inputText 2 21 4 2" xfId="18303" xr:uid="{F10F3CBA-A641-4FE9-8BDE-E3E49E27CE7D}"/>
    <cellStyle name="inputText 2 21 5" xfId="18304" xr:uid="{F84EF9FC-5441-4F2A-A7A2-3BA5CFCED2DB}"/>
    <cellStyle name="inputText 2 21 5 2" xfId="18305" xr:uid="{6B5BC130-0984-4BC2-9A35-C0FDA55DA704}"/>
    <cellStyle name="inputText 2 21 6" xfId="18306" xr:uid="{3691C24D-A712-4D52-B33D-DFD362F6A6B6}"/>
    <cellStyle name="inputText 2 21 6 2" xfId="18307" xr:uid="{FF6555E2-6E8E-4E63-B51F-9C78AEF858AF}"/>
    <cellStyle name="inputText 2 21 7" xfId="18308" xr:uid="{E991E6F4-8242-4292-970B-DB5A2F31212E}"/>
    <cellStyle name="inputText 2 21 7 2" xfId="18309" xr:uid="{8EFCD017-28F6-4E6A-B903-244DA07E30AE}"/>
    <cellStyle name="inputText 2 21 8" xfId="18310" xr:uid="{3B50CBB7-90B1-4B38-B154-41A10043734D}"/>
    <cellStyle name="inputText 2 21 8 2" xfId="18311" xr:uid="{CCB3FF95-79EE-4316-A136-C73F9AE81C7A}"/>
    <cellStyle name="inputText 2 21 9" xfId="18312" xr:uid="{FABAE222-0EF8-4E37-B8E0-0F573C969713}"/>
    <cellStyle name="inputText 2 21 9 2" xfId="18313" xr:uid="{DB635B45-6802-4881-8211-FB3592EB7AA2}"/>
    <cellStyle name="inputText 2 22" xfId="18314" xr:uid="{13B72F94-5731-4B28-9960-BE6AA301F776}"/>
    <cellStyle name="inputText 2 22 10" xfId="18315" xr:uid="{5FEB1382-6265-4DC9-8F75-5C670D224B7F}"/>
    <cellStyle name="inputText 2 22 10 2" xfId="18316" xr:uid="{0C6A63D9-11AB-4CD2-86E4-2872EAA179FE}"/>
    <cellStyle name="inputText 2 22 11" xfId="18317" xr:uid="{115A773E-298E-4283-93B9-04AC6DAF82DA}"/>
    <cellStyle name="inputText 2 22 11 2" xfId="18318" xr:uid="{2FA7F380-2452-43C0-813B-C060664DEB5C}"/>
    <cellStyle name="inputText 2 22 12" xfId="18319" xr:uid="{E36F4C2C-CE24-4AD6-9F46-76FBC535C26A}"/>
    <cellStyle name="inputText 2 22 12 2" xfId="18320" xr:uid="{99903DF2-E115-42DA-9D84-A255E4554910}"/>
    <cellStyle name="inputText 2 22 13" xfId="18321" xr:uid="{6E58F44C-0BEB-4F12-9C43-F9684C581455}"/>
    <cellStyle name="inputText 2 22 13 2" xfId="18322" xr:uid="{CD50E58C-6623-4CE7-94DE-95D56293C81B}"/>
    <cellStyle name="inputText 2 22 14" xfId="18323" xr:uid="{0BB2888F-E3DB-4048-BD4A-6AD83E8CDF03}"/>
    <cellStyle name="inputText 2 22 14 2" xfId="18324" xr:uid="{043BF534-B315-412B-A260-C294940A4426}"/>
    <cellStyle name="inputText 2 22 15" xfId="18325" xr:uid="{0094C4D8-2719-4F43-B1B4-7DA0A6C1367D}"/>
    <cellStyle name="inputText 2 22 2" xfId="18326" xr:uid="{D6333CFA-97AF-485F-9570-2E4A176A7F7A}"/>
    <cellStyle name="inputText 2 22 2 2" xfId="18327" xr:uid="{64175D2F-706C-42D4-B20B-CBE8C97D8E97}"/>
    <cellStyle name="inputText 2 22 3" xfId="18328" xr:uid="{4B535CB1-BCAB-4B6B-9309-8C41C896ABB3}"/>
    <cellStyle name="inputText 2 22 3 2" xfId="18329" xr:uid="{0878872B-C212-4E34-A5AB-C0E7CB792E20}"/>
    <cellStyle name="inputText 2 22 4" xfId="18330" xr:uid="{D4AC1E74-011C-4B94-A6F8-2A1C9AE0BC79}"/>
    <cellStyle name="inputText 2 22 4 2" xfId="18331" xr:uid="{9A56DF62-A532-4740-B0C0-D59EE66FDDE4}"/>
    <cellStyle name="inputText 2 22 5" xfId="18332" xr:uid="{9773B705-573B-48A6-8FF0-8A82361974D4}"/>
    <cellStyle name="inputText 2 22 5 2" xfId="18333" xr:uid="{962F93B5-CF68-4820-9D1E-F85A1F54DAD4}"/>
    <cellStyle name="inputText 2 22 6" xfId="18334" xr:uid="{48868337-88CE-48B8-9F7D-9F32C9BCE02F}"/>
    <cellStyle name="inputText 2 22 6 2" xfId="18335" xr:uid="{6C69A83F-AFF6-49C0-9EF9-A90AF81145B9}"/>
    <cellStyle name="inputText 2 22 7" xfId="18336" xr:uid="{BC1DEAC2-5685-4230-8588-C99B0D8F7FB4}"/>
    <cellStyle name="inputText 2 22 7 2" xfId="18337" xr:uid="{D9CEEF96-7161-4DC3-B73B-D574D6930A30}"/>
    <cellStyle name="inputText 2 22 8" xfId="18338" xr:uid="{93B7F8C0-6FA8-44AD-A3E7-BD7AEC47583D}"/>
    <cellStyle name="inputText 2 22 8 2" xfId="18339" xr:uid="{944A3641-EC91-4E18-989E-FDA3E4A6FC65}"/>
    <cellStyle name="inputText 2 22 9" xfId="18340" xr:uid="{D5FB07B5-E421-4930-AFC3-30EE847BD4B9}"/>
    <cellStyle name="inputText 2 22 9 2" xfId="18341" xr:uid="{1D8EB0CF-6CA2-446D-ADFD-01D442667E64}"/>
    <cellStyle name="inputText 2 23" xfId="18342" xr:uid="{712D0B3F-C87B-4A44-8725-E8B1A96809F0}"/>
    <cellStyle name="inputText 2 23 10" xfId="18343" xr:uid="{E3091485-B7DA-4699-914D-216803D7168D}"/>
    <cellStyle name="inputText 2 23 10 2" xfId="18344" xr:uid="{AE0F5075-D033-415A-9617-EDB75912CE93}"/>
    <cellStyle name="inputText 2 23 11" xfId="18345" xr:uid="{488C365B-FEC2-4ECC-B2C6-E5777EAE81F9}"/>
    <cellStyle name="inputText 2 23 11 2" xfId="18346" xr:uid="{1C40E29C-6B29-4359-AAC1-72FA2985E7CB}"/>
    <cellStyle name="inputText 2 23 12" xfId="18347" xr:uid="{2BB344AE-91A7-4ED3-BB91-8104418ACA67}"/>
    <cellStyle name="inputText 2 23 12 2" xfId="18348" xr:uid="{D6BD1F50-4E82-45B8-8C4C-CE80A0225590}"/>
    <cellStyle name="inputText 2 23 13" xfId="18349" xr:uid="{02515D4F-F8EF-44A2-8C44-DECAFFEDF81F}"/>
    <cellStyle name="inputText 2 23 13 2" xfId="18350" xr:uid="{3E5BFC4A-0EBE-4ED3-AAEC-E97B24DC446F}"/>
    <cellStyle name="inputText 2 23 14" xfId="18351" xr:uid="{DDA8A2E7-BE2D-44C3-BCDD-F0335A89734B}"/>
    <cellStyle name="inputText 2 23 14 2" xfId="18352" xr:uid="{63E58F0C-D184-4B6A-8DC3-099CF952341C}"/>
    <cellStyle name="inputText 2 23 15" xfId="18353" xr:uid="{4C8155E4-C3D3-4B08-B0D4-EB2FE99751D8}"/>
    <cellStyle name="inputText 2 23 2" xfId="18354" xr:uid="{0F939426-22D6-4C35-A826-791539A248CB}"/>
    <cellStyle name="inputText 2 23 2 2" xfId="18355" xr:uid="{A230E39D-2C6B-41B6-81BC-D7FFD4341F1B}"/>
    <cellStyle name="inputText 2 23 3" xfId="18356" xr:uid="{BA97AF21-DEA0-4740-A89F-E886F8314387}"/>
    <cellStyle name="inputText 2 23 3 2" xfId="18357" xr:uid="{EB3A1FDF-A8B8-4EB4-BED1-E373D229E6E4}"/>
    <cellStyle name="inputText 2 23 4" xfId="18358" xr:uid="{FF1A1F84-1192-4D85-83AD-7829971D393F}"/>
    <cellStyle name="inputText 2 23 4 2" xfId="18359" xr:uid="{095C035C-9788-4DF3-B13D-39FBC77B0E60}"/>
    <cellStyle name="inputText 2 23 5" xfId="18360" xr:uid="{CF0A2BF6-625B-482E-8747-8D3941E08CDD}"/>
    <cellStyle name="inputText 2 23 5 2" xfId="18361" xr:uid="{EB23A3AE-EA77-4C12-B3BA-8FA52FA19BDA}"/>
    <cellStyle name="inputText 2 23 6" xfId="18362" xr:uid="{8AB24C28-0056-4DCD-912F-AE190CDFF906}"/>
    <cellStyle name="inputText 2 23 6 2" xfId="18363" xr:uid="{A3B880EB-F83A-446D-9466-A940E8DFA9F9}"/>
    <cellStyle name="inputText 2 23 7" xfId="18364" xr:uid="{1DE35083-5244-48C1-A9B8-99D5D39640F8}"/>
    <cellStyle name="inputText 2 23 7 2" xfId="18365" xr:uid="{6A432C9A-9A7B-44AE-8BCA-27E5586ACDB4}"/>
    <cellStyle name="inputText 2 23 8" xfId="18366" xr:uid="{EE6959DB-1F92-4CCE-B011-76184A4BD52A}"/>
    <cellStyle name="inputText 2 23 8 2" xfId="18367" xr:uid="{BAF1D307-CFCA-43AD-984E-4975E8B979CC}"/>
    <cellStyle name="inputText 2 23 9" xfId="18368" xr:uid="{789728A3-5F21-47B0-B948-B4E78E43B8A4}"/>
    <cellStyle name="inputText 2 23 9 2" xfId="18369" xr:uid="{0CE40F1B-6BDC-4F83-8BFB-E7A949082C0C}"/>
    <cellStyle name="inputText 2 24" xfId="18370" xr:uid="{78FF5BF0-CCF5-466A-8FDC-3CBF56AF1938}"/>
    <cellStyle name="inputText 2 24 10" xfId="18371" xr:uid="{52480D3D-E503-4BF1-A1CB-C4711629D44C}"/>
    <cellStyle name="inputText 2 24 10 2" xfId="18372" xr:uid="{2F8AFC42-6E9F-4DB3-97DD-AC3C56648AC4}"/>
    <cellStyle name="inputText 2 24 11" xfId="18373" xr:uid="{B2525082-B805-42A1-B4A0-7D8BED736A1A}"/>
    <cellStyle name="inputText 2 24 11 2" xfId="18374" xr:uid="{0D54E7DE-55CB-4E7F-84C6-B014DA6C0E23}"/>
    <cellStyle name="inputText 2 24 12" xfId="18375" xr:uid="{3C14400D-B905-4BED-B8A1-61AA4C121435}"/>
    <cellStyle name="inputText 2 24 12 2" xfId="18376" xr:uid="{9277170D-48D9-4B02-930D-712D5405423D}"/>
    <cellStyle name="inputText 2 24 13" xfId="18377" xr:uid="{BB6AD14F-CC0F-4AAE-AE3F-AE64AC0D6246}"/>
    <cellStyle name="inputText 2 24 13 2" xfId="18378" xr:uid="{8D7ADD3E-812E-4BAD-A92E-511EE7A8C44E}"/>
    <cellStyle name="inputText 2 24 14" xfId="18379" xr:uid="{46A04BCE-A731-4D71-889B-AB531254ED74}"/>
    <cellStyle name="inputText 2 24 14 2" xfId="18380" xr:uid="{78EFF312-93BA-4CF5-B7B5-9FAAA311AB4E}"/>
    <cellStyle name="inputText 2 24 15" xfId="18381" xr:uid="{71E9C761-7D97-4C5F-A565-D1AF4D9DB2B1}"/>
    <cellStyle name="inputText 2 24 2" xfId="18382" xr:uid="{2C5B4B1A-E869-46C5-8EB7-03326F5302BB}"/>
    <cellStyle name="inputText 2 24 2 2" xfId="18383" xr:uid="{724CD63F-D419-4150-8F35-92E97D3EF4B8}"/>
    <cellStyle name="inputText 2 24 3" xfId="18384" xr:uid="{F1D094B3-1AA3-4BE8-940D-61D2F455EBA0}"/>
    <cellStyle name="inputText 2 24 3 2" xfId="18385" xr:uid="{4237BBD2-4464-446F-8609-6C63AAA0857D}"/>
    <cellStyle name="inputText 2 24 4" xfId="18386" xr:uid="{9E78E419-97C4-4121-A991-DF08CEE5433B}"/>
    <cellStyle name="inputText 2 24 4 2" xfId="18387" xr:uid="{0132E519-4D58-405C-ABFF-82E4C4BEAB2B}"/>
    <cellStyle name="inputText 2 24 5" xfId="18388" xr:uid="{362C7899-5F7D-47DE-AFA1-B92EE5792BDF}"/>
    <cellStyle name="inputText 2 24 5 2" xfId="18389" xr:uid="{9E7955B3-1B50-40A3-B014-54EE88900540}"/>
    <cellStyle name="inputText 2 24 6" xfId="18390" xr:uid="{60827E08-A296-42FC-9D7E-7936B6CF4EDA}"/>
    <cellStyle name="inputText 2 24 6 2" xfId="18391" xr:uid="{D9E867F7-4FAA-497D-A179-5CF70969D160}"/>
    <cellStyle name="inputText 2 24 7" xfId="18392" xr:uid="{CC8A2F50-6AFB-4B70-88B3-3835D9EB1E40}"/>
    <cellStyle name="inputText 2 24 7 2" xfId="18393" xr:uid="{D6530DAE-C2C2-4444-97F6-D532222500D0}"/>
    <cellStyle name="inputText 2 24 8" xfId="18394" xr:uid="{6E311049-6052-45A1-9191-CF023CFD0C8F}"/>
    <cellStyle name="inputText 2 24 8 2" xfId="18395" xr:uid="{2513DCCE-B997-4215-985F-C6CF4357DF8F}"/>
    <cellStyle name="inputText 2 24 9" xfId="18396" xr:uid="{F6304319-E7CE-4FA5-93DA-6EDDA704EB2D}"/>
    <cellStyle name="inputText 2 24 9 2" xfId="18397" xr:uid="{4C2A8B84-73EF-4096-9A4B-774BCC45154D}"/>
    <cellStyle name="inputText 2 25" xfId="18398" xr:uid="{9ACC5118-DE19-4E5A-8A10-CD745BD9ED84}"/>
    <cellStyle name="inputText 2 25 10" xfId="18399" xr:uid="{E4F74E44-81CE-4199-AE0B-1DE9CA9B31AB}"/>
    <cellStyle name="inputText 2 25 10 2" xfId="18400" xr:uid="{61107030-FA40-4359-AAB5-CC1D126A498E}"/>
    <cellStyle name="inputText 2 25 11" xfId="18401" xr:uid="{45D67F70-EA02-4527-9447-D09C7D48B671}"/>
    <cellStyle name="inputText 2 25 11 2" xfId="18402" xr:uid="{FC08BBA4-C27C-497B-88A9-08F8CACD9417}"/>
    <cellStyle name="inputText 2 25 12" xfId="18403" xr:uid="{AC1E1285-80A5-455E-B110-8BE5DD35D29A}"/>
    <cellStyle name="inputText 2 25 12 2" xfId="18404" xr:uid="{D7ACA155-137B-4C0B-959D-4D3557D51BE7}"/>
    <cellStyle name="inputText 2 25 13" xfId="18405" xr:uid="{828D6482-008F-4AB5-A181-2705858FC19F}"/>
    <cellStyle name="inputText 2 25 13 2" xfId="18406" xr:uid="{64EC5DEB-6D36-4F49-939D-B57EB56B16E3}"/>
    <cellStyle name="inputText 2 25 14" xfId="18407" xr:uid="{71E0FC6E-F481-469F-8EFB-10EA9C13F5F0}"/>
    <cellStyle name="inputText 2 25 2" xfId="18408" xr:uid="{FF320F40-7AAC-4A48-A8CA-14F334C42C13}"/>
    <cellStyle name="inputText 2 25 2 2" xfId="18409" xr:uid="{CBB06568-1A00-4935-B58E-B2B44003E5FD}"/>
    <cellStyle name="inputText 2 25 3" xfId="18410" xr:uid="{E98641BE-ED46-4C2F-8D00-BFAD1EA035A3}"/>
    <cellStyle name="inputText 2 25 3 2" xfId="18411" xr:uid="{CCB598B2-D3E2-446D-B7F4-4079AF94E6E7}"/>
    <cellStyle name="inputText 2 25 4" xfId="18412" xr:uid="{49A33FDF-4AB5-48FD-B294-0F9B44716A52}"/>
    <cellStyle name="inputText 2 25 4 2" xfId="18413" xr:uid="{0061610F-5EB7-4F32-9BBB-CE67141ACFC2}"/>
    <cellStyle name="inputText 2 25 5" xfId="18414" xr:uid="{5A00FD6A-91C8-4739-81A3-C696CE22CDED}"/>
    <cellStyle name="inputText 2 25 5 2" xfId="18415" xr:uid="{1EDA1449-DBA2-474A-83C9-E085B9BCE641}"/>
    <cellStyle name="inputText 2 25 6" xfId="18416" xr:uid="{70B3F327-EA28-48F8-9B9D-CC2B0ECD1462}"/>
    <cellStyle name="inputText 2 25 6 2" xfId="18417" xr:uid="{FCD8CD04-638D-4923-A04C-56442DD8D81F}"/>
    <cellStyle name="inputText 2 25 7" xfId="18418" xr:uid="{77AE3848-60C1-4259-8703-4722EADB1131}"/>
    <cellStyle name="inputText 2 25 7 2" xfId="18419" xr:uid="{816560B7-F6DD-4FE0-92C7-CC896B8C8DB4}"/>
    <cellStyle name="inputText 2 25 8" xfId="18420" xr:uid="{AB61BC52-24E1-44ED-8134-787C3C60E670}"/>
    <cellStyle name="inputText 2 25 8 2" xfId="18421" xr:uid="{5C0A6FA7-308C-41E6-94F0-5636EDE5EC23}"/>
    <cellStyle name="inputText 2 25 9" xfId="18422" xr:uid="{35814F39-91EE-4B6C-ADA3-E8A8E7F9D8AF}"/>
    <cellStyle name="inputText 2 25 9 2" xfId="18423" xr:uid="{49641BC3-F14B-40DF-AB06-E0FC1B83E684}"/>
    <cellStyle name="inputText 2 26" xfId="18424" xr:uid="{20AD6B47-1D83-41D2-8053-69A33177BF04}"/>
    <cellStyle name="inputText 2 26 10" xfId="18425" xr:uid="{422382F9-3AFD-4D2C-AEE8-122ED0D4EEFC}"/>
    <cellStyle name="inputText 2 26 10 2" xfId="18426" xr:uid="{FECD9CF8-FB4C-4A99-9E0F-352A0F76CDAF}"/>
    <cellStyle name="inputText 2 26 11" xfId="18427" xr:uid="{60F4845C-2A96-449A-8F7D-835895C5B1D9}"/>
    <cellStyle name="inputText 2 26 11 2" xfId="18428" xr:uid="{D9BE46DA-5D54-4FDB-85E7-4ACA2FCB4970}"/>
    <cellStyle name="inputText 2 26 12" xfId="18429" xr:uid="{DBDD9811-DEA7-4BDD-91DC-274C98F5231A}"/>
    <cellStyle name="inputText 2 26 12 2" xfId="18430" xr:uid="{3FBB2FC8-382E-44AC-B6FF-39B93A9B39F0}"/>
    <cellStyle name="inputText 2 26 13" xfId="18431" xr:uid="{452B997F-CE2A-45ED-9C9A-B5D265C27828}"/>
    <cellStyle name="inputText 2 26 13 2" xfId="18432" xr:uid="{2E8074D5-3F40-408D-BE48-3523FB13C7C1}"/>
    <cellStyle name="inputText 2 26 14" xfId="18433" xr:uid="{7B1FE346-41CA-4B06-8D8E-DA0C1C50A44D}"/>
    <cellStyle name="inputText 2 26 2" xfId="18434" xr:uid="{5214C238-33F6-41FD-A7C6-8D7C10CB3BEE}"/>
    <cellStyle name="inputText 2 26 2 2" xfId="18435" xr:uid="{378E9260-50E9-4E59-9403-AC8FF0E08260}"/>
    <cellStyle name="inputText 2 26 3" xfId="18436" xr:uid="{4E04223B-D844-4DBA-AD80-6E98BCCAFB2A}"/>
    <cellStyle name="inputText 2 26 3 2" xfId="18437" xr:uid="{D13C2F42-6CE7-42ED-AEFF-36D4282C5B0C}"/>
    <cellStyle name="inputText 2 26 4" xfId="18438" xr:uid="{65A3A1E9-B05C-4E4B-8122-89366AFD6223}"/>
    <cellStyle name="inputText 2 26 4 2" xfId="18439" xr:uid="{92344C3C-2B79-4287-BF4A-25B79C30BCC3}"/>
    <cellStyle name="inputText 2 26 5" xfId="18440" xr:uid="{AE7E0DDB-9EA5-4FB3-A6BA-0A77DBBD9C55}"/>
    <cellStyle name="inputText 2 26 5 2" xfId="18441" xr:uid="{7FCF8E07-8F3E-466A-B255-F37399443EC8}"/>
    <cellStyle name="inputText 2 26 6" xfId="18442" xr:uid="{53F933E8-FFB0-462A-974A-E31F1B39F0E7}"/>
    <cellStyle name="inputText 2 26 6 2" xfId="18443" xr:uid="{59CC3259-42A4-4F43-9713-B1F3B87944E3}"/>
    <cellStyle name="inputText 2 26 7" xfId="18444" xr:uid="{5BC2ABF3-7BC0-4458-BD5A-259D15638F50}"/>
    <cellStyle name="inputText 2 26 7 2" xfId="18445" xr:uid="{D4CCFEE3-3A91-44F2-8378-6A5777015EBC}"/>
    <cellStyle name="inputText 2 26 8" xfId="18446" xr:uid="{7D612530-7997-40E4-BA06-7BB368CD5EE2}"/>
    <cellStyle name="inputText 2 26 8 2" xfId="18447" xr:uid="{910F67CD-3D14-4E5D-8518-A14BA1831ADD}"/>
    <cellStyle name="inputText 2 26 9" xfId="18448" xr:uid="{EDAB976E-CCF9-47A2-9BB9-91242E99CBDD}"/>
    <cellStyle name="inputText 2 26 9 2" xfId="18449" xr:uid="{8882514D-7871-484D-A1E3-40D786ABEE52}"/>
    <cellStyle name="inputText 2 27" xfId="18450" xr:uid="{42171760-A58A-46B8-AE5A-8F50C0771545}"/>
    <cellStyle name="inputText 2 27 10" xfId="18451" xr:uid="{F386425B-1B85-48E2-B439-3DE4BBE61E77}"/>
    <cellStyle name="inputText 2 27 10 2" xfId="18452" xr:uid="{FFE399EC-E7A7-4382-A369-3F55A4904975}"/>
    <cellStyle name="inputText 2 27 11" xfId="18453" xr:uid="{B5FDDBBB-A42A-4F84-90C7-1A2CA8923A6E}"/>
    <cellStyle name="inputText 2 27 11 2" xfId="18454" xr:uid="{1A6F66C1-1028-4301-9CFA-60B615363E0A}"/>
    <cellStyle name="inputText 2 27 12" xfId="18455" xr:uid="{A7D0A825-0C8C-49EC-AD84-16C56F8E0277}"/>
    <cellStyle name="inputText 2 27 12 2" xfId="18456" xr:uid="{9E262B0B-7F5F-42B4-99C6-96223485A401}"/>
    <cellStyle name="inputText 2 27 13" xfId="18457" xr:uid="{039067AC-7D11-4D70-BE2C-95C0018C849F}"/>
    <cellStyle name="inputText 2 27 13 2" xfId="18458" xr:uid="{E32CE651-E722-427D-A063-E60D4E844D46}"/>
    <cellStyle name="inputText 2 27 14" xfId="18459" xr:uid="{982B4075-55DF-4FDC-9AE1-063659ACD404}"/>
    <cellStyle name="inputText 2 27 2" xfId="18460" xr:uid="{8AA58384-D418-4851-AD7F-135E11BFA90C}"/>
    <cellStyle name="inputText 2 27 2 2" xfId="18461" xr:uid="{F8601C71-E40C-4846-8698-38EB4C7D7C24}"/>
    <cellStyle name="inputText 2 27 3" xfId="18462" xr:uid="{5CB2E5B0-AEA5-423A-AC5E-0F5834F0F238}"/>
    <cellStyle name="inputText 2 27 3 2" xfId="18463" xr:uid="{619E70C9-25AA-4668-B82D-2EFE75D32C2F}"/>
    <cellStyle name="inputText 2 27 4" xfId="18464" xr:uid="{0651FB27-6443-4043-919B-2C6E6AEC7567}"/>
    <cellStyle name="inputText 2 27 4 2" xfId="18465" xr:uid="{884B61BE-280F-4A40-861B-65D3AE07A219}"/>
    <cellStyle name="inputText 2 27 5" xfId="18466" xr:uid="{72F9E4F5-66A1-4B4A-97DE-29F4AB73C978}"/>
    <cellStyle name="inputText 2 27 5 2" xfId="18467" xr:uid="{DD42934F-6039-42AE-A625-C83019EEE551}"/>
    <cellStyle name="inputText 2 27 6" xfId="18468" xr:uid="{24B8D054-D531-4866-9922-E5692E4264FE}"/>
    <cellStyle name="inputText 2 27 6 2" xfId="18469" xr:uid="{40E09677-283A-4B6D-9551-2CC89D0A4A70}"/>
    <cellStyle name="inputText 2 27 7" xfId="18470" xr:uid="{066668D5-2EF3-4AB6-8ECE-9180EA33695C}"/>
    <cellStyle name="inputText 2 27 7 2" xfId="18471" xr:uid="{4EA4E638-2866-4664-B9F3-790D252433E4}"/>
    <cellStyle name="inputText 2 27 8" xfId="18472" xr:uid="{1430CB72-2090-4036-AE5D-819DF904035F}"/>
    <cellStyle name="inputText 2 27 8 2" xfId="18473" xr:uid="{2B22F895-E7F6-4877-9D16-9B3DE07A76D0}"/>
    <cellStyle name="inputText 2 27 9" xfId="18474" xr:uid="{AB58AA5C-2B25-44CC-90D3-7200A5BB88CC}"/>
    <cellStyle name="inputText 2 27 9 2" xfId="18475" xr:uid="{CF9B141F-97F0-4A0B-BD73-8C135C9B2B0A}"/>
    <cellStyle name="inputText 2 28" xfId="18476" xr:uid="{C1CE098B-04B7-4991-9DE0-4DD7896558E1}"/>
    <cellStyle name="inputText 2 28 10" xfId="18477" xr:uid="{24440C2A-14F9-4CF5-8846-4EA866A6572F}"/>
    <cellStyle name="inputText 2 28 10 2" xfId="18478" xr:uid="{1360B846-E118-4626-ABEC-2FE81C98AE54}"/>
    <cellStyle name="inputText 2 28 11" xfId="18479" xr:uid="{612FD8EA-A9BE-4A0B-A209-49D622B0B0A4}"/>
    <cellStyle name="inputText 2 28 11 2" xfId="18480" xr:uid="{26CB50D7-286D-40F8-AA33-4AC32FD1DC05}"/>
    <cellStyle name="inputText 2 28 12" xfId="18481" xr:uid="{4B2666F0-8E92-45D8-83D7-D4BFFDB5B417}"/>
    <cellStyle name="inputText 2 28 12 2" xfId="18482" xr:uid="{3A2899A1-E61C-4C47-BE38-B818355C3AF6}"/>
    <cellStyle name="inputText 2 28 13" xfId="18483" xr:uid="{901B5C2A-8009-4E23-9558-F67D6D72B126}"/>
    <cellStyle name="inputText 2 28 13 2" xfId="18484" xr:uid="{396051A0-17D8-4D28-BAB1-A7033F09172C}"/>
    <cellStyle name="inputText 2 28 14" xfId="18485" xr:uid="{037DDA3E-28D4-4BED-B191-1CA5A2DCAE38}"/>
    <cellStyle name="inputText 2 28 2" xfId="18486" xr:uid="{E1B289FC-1F0B-45CF-BA1C-C6B10B9215D7}"/>
    <cellStyle name="inputText 2 28 2 2" xfId="18487" xr:uid="{E3F64452-9C67-41E2-8E72-1AA5B6056AEE}"/>
    <cellStyle name="inputText 2 28 3" xfId="18488" xr:uid="{8ABF44FD-B854-4FC1-B77E-61C17FE96C72}"/>
    <cellStyle name="inputText 2 28 3 2" xfId="18489" xr:uid="{E5F674EC-A7EB-457D-8855-BA9AAB66BE34}"/>
    <cellStyle name="inputText 2 28 4" xfId="18490" xr:uid="{B0F2B98F-5F53-4D79-89AE-58CC8CA9C81E}"/>
    <cellStyle name="inputText 2 28 4 2" xfId="18491" xr:uid="{49708640-FA8F-48BB-838A-45CA1C0199D6}"/>
    <cellStyle name="inputText 2 28 5" xfId="18492" xr:uid="{CFC4758D-BDCE-4A43-94F7-9B286EAA3CD6}"/>
    <cellStyle name="inputText 2 28 5 2" xfId="18493" xr:uid="{199EB45B-D9DC-4334-8417-B431769293FB}"/>
    <cellStyle name="inputText 2 28 6" xfId="18494" xr:uid="{50C2FE66-8204-44F9-83F4-8DE54D598E1B}"/>
    <cellStyle name="inputText 2 28 6 2" xfId="18495" xr:uid="{5FF7CB40-49C7-439B-9A2F-B62BAADA7F5E}"/>
    <cellStyle name="inputText 2 28 7" xfId="18496" xr:uid="{6D70C7F5-963B-4C30-80BD-B09E7DDBBC88}"/>
    <cellStyle name="inputText 2 28 7 2" xfId="18497" xr:uid="{C182C483-6F40-445B-AEA1-73A185B14121}"/>
    <cellStyle name="inputText 2 28 8" xfId="18498" xr:uid="{94FA954F-A7F7-46AF-A574-A41F2BC3488E}"/>
    <cellStyle name="inputText 2 28 8 2" xfId="18499" xr:uid="{1D2BF973-BF5A-4F4B-A909-C64683280F02}"/>
    <cellStyle name="inputText 2 28 9" xfId="18500" xr:uid="{FAD81C66-13EF-434D-8FE9-7B0968181E95}"/>
    <cellStyle name="inputText 2 28 9 2" xfId="18501" xr:uid="{D4A06D23-A232-426E-A8AA-65F81782723B}"/>
    <cellStyle name="inputText 2 29" xfId="18502" xr:uid="{D3F5CF30-12AA-417A-9FC2-F842D06835B5}"/>
    <cellStyle name="inputText 2 29 10" xfId="18503" xr:uid="{4C235FDB-4060-4A46-9590-827163630E4D}"/>
    <cellStyle name="inputText 2 29 10 2" xfId="18504" xr:uid="{FC8BE54F-6E94-4CDD-9803-12CD1D99F938}"/>
    <cellStyle name="inputText 2 29 11" xfId="18505" xr:uid="{DDBC1610-04F4-44D7-A745-1E0B9B769512}"/>
    <cellStyle name="inputText 2 29 11 2" xfId="18506" xr:uid="{7DCE51E0-FAB1-426B-8E0D-B96DCE908C3D}"/>
    <cellStyle name="inputText 2 29 12" xfId="18507" xr:uid="{A4D11221-9ECA-440D-A8AD-60BD104E0389}"/>
    <cellStyle name="inputText 2 29 12 2" xfId="18508" xr:uid="{74F871BD-340B-434F-A908-DA88304D8EA0}"/>
    <cellStyle name="inputText 2 29 13" xfId="18509" xr:uid="{4D488B3B-2634-438F-8A31-1B384A31DCDB}"/>
    <cellStyle name="inputText 2 29 13 2" xfId="18510" xr:uid="{65353B2E-3D02-4F77-B3E8-7D5C4BA513F8}"/>
    <cellStyle name="inputText 2 29 14" xfId="18511" xr:uid="{035EEAA8-078F-43D6-B8CA-7FBAA98CCB3B}"/>
    <cellStyle name="inputText 2 29 2" xfId="18512" xr:uid="{BB4AEE99-C5D8-4C05-BE52-896AF43B3C7D}"/>
    <cellStyle name="inputText 2 29 2 2" xfId="18513" xr:uid="{90420CF2-A15E-43BC-BA70-D07D9F89C88A}"/>
    <cellStyle name="inputText 2 29 3" xfId="18514" xr:uid="{9295E6F9-6AFD-4B85-91AF-1BDFC3A436AE}"/>
    <cellStyle name="inputText 2 29 3 2" xfId="18515" xr:uid="{2643AF80-FFF6-425B-8181-F3B702DCC902}"/>
    <cellStyle name="inputText 2 29 4" xfId="18516" xr:uid="{E91E50FF-BDE7-4083-BB4F-6116DB1C3C8B}"/>
    <cellStyle name="inputText 2 29 4 2" xfId="18517" xr:uid="{00D03ECD-A2F0-4DE6-BF85-D4AC491D3161}"/>
    <cellStyle name="inputText 2 29 5" xfId="18518" xr:uid="{0D4D5782-6839-4024-A77B-21B7FB721572}"/>
    <cellStyle name="inputText 2 29 5 2" xfId="18519" xr:uid="{015BAC5D-F766-4E93-9253-B54258BF8BB8}"/>
    <cellStyle name="inputText 2 29 6" xfId="18520" xr:uid="{8605584A-67E7-408A-906B-199BBC9BDCAC}"/>
    <cellStyle name="inputText 2 29 6 2" xfId="18521" xr:uid="{DEAEDDF3-CA1E-453D-84AC-53590DB99E45}"/>
    <cellStyle name="inputText 2 29 7" xfId="18522" xr:uid="{540F4DA6-71DA-4820-B6F7-05BF577703A3}"/>
    <cellStyle name="inputText 2 29 7 2" xfId="18523" xr:uid="{22641DD1-C36E-4CC6-B456-B2BA9E998C80}"/>
    <cellStyle name="inputText 2 29 8" xfId="18524" xr:uid="{0A188CEE-E596-4DEF-8DC8-A4684FB24778}"/>
    <cellStyle name="inputText 2 29 8 2" xfId="18525" xr:uid="{03E6AC0D-5322-4099-A52E-51871FBAEC4A}"/>
    <cellStyle name="inputText 2 29 9" xfId="18526" xr:uid="{DDABAED8-5BD9-47D5-A795-3D72D5245AD0}"/>
    <cellStyle name="inputText 2 29 9 2" xfId="18527" xr:uid="{6DA580CE-9896-4B33-A521-363412C99AE7}"/>
    <cellStyle name="inputText 2 3" xfId="18528" xr:uid="{5D5FAA4E-1290-4EE9-B21E-F6FB9A54E3BF}"/>
    <cellStyle name="inputText 2 3 10" xfId="18529" xr:uid="{9B56815E-6266-4E7D-B26A-0E42C2C085F2}"/>
    <cellStyle name="inputText 2 3 10 2" xfId="18530" xr:uid="{5AE3C34C-C677-48A9-BD72-0DE1911FA0A4}"/>
    <cellStyle name="inputText 2 3 11" xfId="18531" xr:uid="{E2EF1182-DDF5-4AA2-A5A0-A7AD8AC7B492}"/>
    <cellStyle name="inputText 2 3 11 2" xfId="18532" xr:uid="{F9ACBB43-491E-48F9-9509-FBD3A3C83754}"/>
    <cellStyle name="inputText 2 3 12" xfId="18533" xr:uid="{213152CE-AB08-4A77-A2E5-C03E4DA79A11}"/>
    <cellStyle name="inputText 2 3 12 2" xfId="18534" xr:uid="{62187A19-2125-4262-9B77-545FDA207C3E}"/>
    <cellStyle name="inputText 2 3 13" xfId="18535" xr:uid="{39426022-10DA-4433-B147-504E633E9C90}"/>
    <cellStyle name="inputText 2 3 13 2" xfId="18536" xr:uid="{ED976870-6D26-4B4D-BD6C-5F6606ADFF81}"/>
    <cellStyle name="inputText 2 3 14" xfId="18537" xr:uid="{A17DC2DF-2B50-4F84-B497-117CA7229585}"/>
    <cellStyle name="inputText 2 3 14 2" xfId="18538" xr:uid="{A7D64DD5-E2FA-4EE2-8066-BE8EBC8F6512}"/>
    <cellStyle name="inputText 2 3 15" xfId="18539" xr:uid="{6B7A17C3-2CBC-4B24-B51D-271EF42B1507}"/>
    <cellStyle name="inputText 2 3 2" xfId="18540" xr:uid="{AD2EC762-1348-429C-BD07-1EF079ED624A}"/>
    <cellStyle name="inputText 2 3 2 2" xfId="18541" xr:uid="{3833F80C-29F2-49F2-840B-0272A8E962CA}"/>
    <cellStyle name="inputText 2 3 3" xfId="18542" xr:uid="{AF7FA965-FEC4-4A17-B202-56C5D2373CB1}"/>
    <cellStyle name="inputText 2 3 3 2" xfId="18543" xr:uid="{C75CD6AE-77B3-4E32-A67A-63A4FF6154D8}"/>
    <cellStyle name="inputText 2 3 4" xfId="18544" xr:uid="{87393D64-3493-47EE-97B5-BB2BF578B9B2}"/>
    <cellStyle name="inputText 2 3 4 2" xfId="18545" xr:uid="{298BD382-7BC8-4B71-96BD-CBD703FF718D}"/>
    <cellStyle name="inputText 2 3 5" xfId="18546" xr:uid="{7F4F649F-F917-42A9-A00A-FA2517EBB739}"/>
    <cellStyle name="inputText 2 3 5 2" xfId="18547" xr:uid="{5A17D9E4-FB81-4B6A-8539-A0E2EBD1D45A}"/>
    <cellStyle name="inputText 2 3 6" xfId="18548" xr:uid="{0611B2EF-8FC5-4350-8630-5BB3273DE367}"/>
    <cellStyle name="inputText 2 3 6 2" xfId="18549" xr:uid="{059A054F-25A6-4747-B7DD-4FBE40EFCD2E}"/>
    <cellStyle name="inputText 2 3 7" xfId="18550" xr:uid="{6EE5229C-9BC3-46F2-8B8B-11830A1379BE}"/>
    <cellStyle name="inputText 2 3 7 2" xfId="18551" xr:uid="{40B3ED24-6970-4BD5-9E7A-1B8BEB79571A}"/>
    <cellStyle name="inputText 2 3 8" xfId="18552" xr:uid="{1BC08E53-86BA-4653-947A-362C944DBDB5}"/>
    <cellStyle name="inputText 2 3 8 2" xfId="18553" xr:uid="{94916DD0-84F8-4A1B-8907-41F2D7FCCE77}"/>
    <cellStyle name="inputText 2 3 9" xfId="18554" xr:uid="{E6CE920E-DFFC-4057-B1BC-906F134600EF}"/>
    <cellStyle name="inputText 2 3 9 2" xfId="18555" xr:uid="{55CCAD90-0D4B-4D6A-8343-CCC67B0A9415}"/>
    <cellStyle name="inputText 2 30" xfId="18556" xr:uid="{99BA3E5A-8826-4417-A962-45F187275F0E}"/>
    <cellStyle name="inputText 2 30 10" xfId="18557" xr:uid="{CA120D6D-663D-4171-A643-24D2030E436D}"/>
    <cellStyle name="inputText 2 30 10 2" xfId="18558" xr:uid="{563DD9B1-7EC9-4F7F-9B2B-BEC67C147D5E}"/>
    <cellStyle name="inputText 2 30 11" xfId="18559" xr:uid="{736E777B-1763-423C-8712-FB64B3CE2106}"/>
    <cellStyle name="inputText 2 30 11 2" xfId="18560" xr:uid="{712082DC-1E9E-44EB-A6A8-6660F44B7201}"/>
    <cellStyle name="inputText 2 30 12" xfId="18561" xr:uid="{B1260B98-88AA-4573-BEBA-B5EA6DEAD03E}"/>
    <cellStyle name="inputText 2 30 12 2" xfId="18562" xr:uid="{4EC385DD-6DB5-4CA4-BB60-F1E04B58D2A4}"/>
    <cellStyle name="inputText 2 30 13" xfId="18563" xr:uid="{DA74DF9F-5B89-4CF5-92B8-003E61DCF0B1}"/>
    <cellStyle name="inputText 2 30 13 2" xfId="18564" xr:uid="{01170670-D386-4439-B7EB-B432FD31B5A2}"/>
    <cellStyle name="inputText 2 30 14" xfId="18565" xr:uid="{A2A4310D-EA81-4295-9EAE-862F861F516F}"/>
    <cellStyle name="inputText 2 30 2" xfId="18566" xr:uid="{67E247CF-63FD-4385-B085-2FF75BA04B25}"/>
    <cellStyle name="inputText 2 30 2 2" xfId="18567" xr:uid="{4E1B2E2F-DD53-4254-AE4A-FD65662FC1FD}"/>
    <cellStyle name="inputText 2 30 3" xfId="18568" xr:uid="{BDD2BB8F-2402-487A-B4B2-D8B5C70D23FF}"/>
    <cellStyle name="inputText 2 30 3 2" xfId="18569" xr:uid="{8E1AE176-5C5D-4586-BBCD-C9C96F493BE2}"/>
    <cellStyle name="inputText 2 30 4" xfId="18570" xr:uid="{2E35E3F7-01B5-4CB3-B312-61616AA62D27}"/>
    <cellStyle name="inputText 2 30 4 2" xfId="18571" xr:uid="{D6E785E5-14A0-4F8C-8677-B1B427EB35CD}"/>
    <cellStyle name="inputText 2 30 5" xfId="18572" xr:uid="{04DA007D-07A1-444F-9812-DE37B8A5E470}"/>
    <cellStyle name="inputText 2 30 5 2" xfId="18573" xr:uid="{57F6E09F-6F0C-40B0-8C60-6A86594395B5}"/>
    <cellStyle name="inputText 2 30 6" xfId="18574" xr:uid="{52D8EB67-F0A9-49B1-88A0-E46EA06D9D53}"/>
    <cellStyle name="inputText 2 30 6 2" xfId="18575" xr:uid="{877C919A-B313-4B2E-A57E-B64D0C6D4B8B}"/>
    <cellStyle name="inputText 2 30 7" xfId="18576" xr:uid="{695563F1-E95C-4A41-B0D3-96D787F82F43}"/>
    <cellStyle name="inputText 2 30 7 2" xfId="18577" xr:uid="{CCE2C797-87FC-4EA7-99AE-0A82B7B42593}"/>
    <cellStyle name="inputText 2 30 8" xfId="18578" xr:uid="{102053FB-B9DC-4286-9B88-3FCE6099E71C}"/>
    <cellStyle name="inputText 2 30 8 2" xfId="18579" xr:uid="{42CBD877-EB1E-471B-AA59-5EEEC9D08A30}"/>
    <cellStyle name="inputText 2 30 9" xfId="18580" xr:uid="{BC6821D0-EC94-4A7F-B43E-0D888814957C}"/>
    <cellStyle name="inputText 2 30 9 2" xfId="18581" xr:uid="{7332238A-C89D-4737-9870-CC726EED532F}"/>
    <cellStyle name="inputText 2 31" xfId="18582" xr:uid="{64E3D442-E881-4BE7-8DAD-6C47DD36AAF1}"/>
    <cellStyle name="inputText 2 31 10" xfId="18583" xr:uid="{7D5A603D-849B-421A-BFD5-5EB944E3E078}"/>
    <cellStyle name="inputText 2 31 10 2" xfId="18584" xr:uid="{3C14A3BF-6FCB-4856-88E4-52ED3D0E7174}"/>
    <cellStyle name="inputText 2 31 11" xfId="18585" xr:uid="{BC0CE80F-5D4A-4090-B922-D3524D373BCA}"/>
    <cellStyle name="inputText 2 31 11 2" xfId="18586" xr:uid="{F02281EE-25F4-4923-87F7-5C16F662CAA0}"/>
    <cellStyle name="inputText 2 31 12" xfId="18587" xr:uid="{E54B772E-2F97-42D7-BEBA-DDD34B8A06A7}"/>
    <cellStyle name="inputText 2 31 12 2" xfId="18588" xr:uid="{41977B93-1968-4462-B34F-8995BC9D8723}"/>
    <cellStyle name="inputText 2 31 13" xfId="18589" xr:uid="{F76B4CCA-DA5A-4512-A39B-DC97082DC246}"/>
    <cellStyle name="inputText 2 31 13 2" xfId="18590" xr:uid="{BDB52552-3F2A-44F4-ABF1-C07B5E2FEB35}"/>
    <cellStyle name="inputText 2 31 14" xfId="18591" xr:uid="{7725CB72-E725-48F9-98E8-B69D0935DEAE}"/>
    <cellStyle name="inputText 2 31 2" xfId="18592" xr:uid="{7B37C55E-2E79-4B95-9F44-34AE222A7B76}"/>
    <cellStyle name="inputText 2 31 2 2" xfId="18593" xr:uid="{DB3D541E-915B-43D8-9D58-BE311B73EB43}"/>
    <cellStyle name="inputText 2 31 3" xfId="18594" xr:uid="{8CCA71FD-61F6-4EA1-AA42-7DE1B828EE7A}"/>
    <cellStyle name="inputText 2 31 3 2" xfId="18595" xr:uid="{12076E3F-374D-4082-B3E3-D60CCC0EF7B5}"/>
    <cellStyle name="inputText 2 31 4" xfId="18596" xr:uid="{571BF9FF-1AE6-4E36-9458-AEB3229E9F95}"/>
    <cellStyle name="inputText 2 31 4 2" xfId="18597" xr:uid="{95E3E2C8-817E-4331-B062-E13755B34D28}"/>
    <cellStyle name="inputText 2 31 5" xfId="18598" xr:uid="{506BBB23-D1AC-4BC5-A363-1CA972716204}"/>
    <cellStyle name="inputText 2 31 5 2" xfId="18599" xr:uid="{6B697D81-1B6B-4B81-89A6-020A4245821F}"/>
    <cellStyle name="inputText 2 31 6" xfId="18600" xr:uid="{6E7AB19E-6FBA-4505-906A-3D5D7B41CE1D}"/>
    <cellStyle name="inputText 2 31 6 2" xfId="18601" xr:uid="{237E4FF2-F12F-4AD5-AE16-5480C290AFFB}"/>
    <cellStyle name="inputText 2 31 7" xfId="18602" xr:uid="{69C4EAD9-93D6-4256-89A8-E9E9BF24451C}"/>
    <cellStyle name="inputText 2 31 7 2" xfId="18603" xr:uid="{BC88982A-8E3D-4392-A211-D28C73EE6ECB}"/>
    <cellStyle name="inputText 2 31 8" xfId="18604" xr:uid="{F3602EB1-5936-4F70-B972-2323D6D09C2B}"/>
    <cellStyle name="inputText 2 31 8 2" xfId="18605" xr:uid="{8921B6B9-DF59-4837-AD69-D82CD12D2052}"/>
    <cellStyle name="inputText 2 31 9" xfId="18606" xr:uid="{7ACC39C7-39A0-4670-B960-8C155F7D0CF1}"/>
    <cellStyle name="inputText 2 31 9 2" xfId="18607" xr:uid="{FDA82178-F726-4DF3-A3DD-C297E21121E7}"/>
    <cellStyle name="inputText 2 32" xfId="18608" xr:uid="{55A89803-126E-4A22-A914-826EADAA7B33}"/>
    <cellStyle name="inputText 2 32 10" xfId="18609" xr:uid="{9135AE6F-09C0-4553-B685-2E42A73104EB}"/>
    <cellStyle name="inputText 2 32 10 2" xfId="18610" xr:uid="{D834FA7C-8CD0-490D-A823-3219EF2CE732}"/>
    <cellStyle name="inputText 2 32 11" xfId="18611" xr:uid="{BEF49FB8-7F69-46D2-A1F5-DD665971731B}"/>
    <cellStyle name="inputText 2 32 11 2" xfId="18612" xr:uid="{E0DDF370-E850-4C3C-B340-918F1AEEA6ED}"/>
    <cellStyle name="inputText 2 32 12" xfId="18613" xr:uid="{F7701C58-4480-42B7-AD8C-FF0590F874BF}"/>
    <cellStyle name="inputText 2 32 12 2" xfId="18614" xr:uid="{556AC92A-5C3D-4322-B654-6A2FF2895748}"/>
    <cellStyle name="inputText 2 32 13" xfId="18615" xr:uid="{FD61C464-F425-4B61-BE02-77E11D1EF513}"/>
    <cellStyle name="inputText 2 32 13 2" xfId="18616" xr:uid="{6A4DD848-CA83-4A0B-BBAF-ADE4D88B9F8B}"/>
    <cellStyle name="inputText 2 32 14" xfId="18617" xr:uid="{5B585B5E-21C7-4656-9442-5D65A18F7EDC}"/>
    <cellStyle name="inputText 2 32 2" xfId="18618" xr:uid="{56A49BFA-452F-4D98-8F35-7D183DF8FA08}"/>
    <cellStyle name="inputText 2 32 2 2" xfId="18619" xr:uid="{A18F1F42-FA6B-469B-80EE-32268BF6D86C}"/>
    <cellStyle name="inputText 2 32 3" xfId="18620" xr:uid="{7C760F57-BCD4-4223-ACE7-E464F214ECF4}"/>
    <cellStyle name="inputText 2 32 3 2" xfId="18621" xr:uid="{451CBE9F-FF1C-421C-9285-5B3D4535DE31}"/>
    <cellStyle name="inputText 2 32 4" xfId="18622" xr:uid="{9613F07B-D289-40D3-B49B-13F135C03CA3}"/>
    <cellStyle name="inputText 2 32 4 2" xfId="18623" xr:uid="{79EE8D01-29D4-47F0-B83F-79DAFD60ADCC}"/>
    <cellStyle name="inputText 2 32 5" xfId="18624" xr:uid="{2009BBCD-0B08-43B3-B4A7-0A13EAF96FD3}"/>
    <cellStyle name="inputText 2 32 5 2" xfId="18625" xr:uid="{C576148E-5F9A-4285-96EA-64783C1F666B}"/>
    <cellStyle name="inputText 2 32 6" xfId="18626" xr:uid="{35695945-38CB-434D-84AD-1CC95106BFF1}"/>
    <cellStyle name="inputText 2 32 6 2" xfId="18627" xr:uid="{EDEB631F-2E86-48FF-AE05-1476B5E2F151}"/>
    <cellStyle name="inputText 2 32 7" xfId="18628" xr:uid="{5554713D-660B-4997-BFFA-2CC77F4EAFE2}"/>
    <cellStyle name="inputText 2 32 7 2" xfId="18629" xr:uid="{1674C80D-CF72-47B6-859B-CF83204744ED}"/>
    <cellStyle name="inputText 2 32 8" xfId="18630" xr:uid="{4435A5F1-7D72-424D-9B33-6401F7C83799}"/>
    <cellStyle name="inputText 2 32 8 2" xfId="18631" xr:uid="{46D1013E-DC5E-48F3-A4F5-A017F7D83692}"/>
    <cellStyle name="inputText 2 32 9" xfId="18632" xr:uid="{A3672432-AF73-49E9-9C0F-5000FC9B8E8E}"/>
    <cellStyle name="inputText 2 32 9 2" xfId="18633" xr:uid="{A47E348C-DFEE-4444-8747-1420D1CB2FEC}"/>
    <cellStyle name="inputText 2 33" xfId="18634" xr:uid="{A4E9E8A6-2627-48A1-B893-2F5B0EC8CE8C}"/>
    <cellStyle name="inputText 2 33 10" xfId="18635" xr:uid="{60D8B409-AAE2-4FD1-BC36-8FB5F10308B4}"/>
    <cellStyle name="inputText 2 33 10 2" xfId="18636" xr:uid="{A46DC3EE-7882-48A7-91C4-3FAA4AC4C2C2}"/>
    <cellStyle name="inputText 2 33 11" xfId="18637" xr:uid="{E7A8EF63-DA54-48F8-B3B0-835B1BA8FCA9}"/>
    <cellStyle name="inputText 2 33 11 2" xfId="18638" xr:uid="{14686716-E615-4D28-8405-4F1C1DC6001C}"/>
    <cellStyle name="inputText 2 33 12" xfId="18639" xr:uid="{990DF7B1-5EEA-429D-B0EB-149E9B77571D}"/>
    <cellStyle name="inputText 2 33 12 2" xfId="18640" xr:uid="{31AF998A-DFC0-4CED-AE6A-E87EB0CD46A9}"/>
    <cellStyle name="inputText 2 33 13" xfId="18641" xr:uid="{30939461-8E67-4D98-9B47-E4764B825CC6}"/>
    <cellStyle name="inputText 2 33 2" xfId="18642" xr:uid="{0CFC78DB-581E-44C5-A86C-05DD1BD835D8}"/>
    <cellStyle name="inputText 2 33 2 2" xfId="18643" xr:uid="{22A84D61-3C08-4ACD-947B-794354DF9882}"/>
    <cellStyle name="inputText 2 33 3" xfId="18644" xr:uid="{E5154270-0023-4E0D-8430-1C741BA378A4}"/>
    <cellStyle name="inputText 2 33 3 2" xfId="18645" xr:uid="{3AFE128E-F851-44B7-8D2D-854492572E98}"/>
    <cellStyle name="inputText 2 33 4" xfId="18646" xr:uid="{6AD5BE7D-ABAF-4D22-A593-46D62FECD524}"/>
    <cellStyle name="inputText 2 33 4 2" xfId="18647" xr:uid="{CAEB8DE2-C29D-44FE-958D-B53CA21A9C8B}"/>
    <cellStyle name="inputText 2 33 5" xfId="18648" xr:uid="{A1DC3693-C678-412A-9B9D-D824B344A38D}"/>
    <cellStyle name="inputText 2 33 5 2" xfId="18649" xr:uid="{7A5ADE41-CE28-4521-8501-2437E262B3C2}"/>
    <cellStyle name="inputText 2 33 6" xfId="18650" xr:uid="{5A93A9D1-9A10-4D68-A530-19752936A356}"/>
    <cellStyle name="inputText 2 33 6 2" xfId="18651" xr:uid="{55DBFAC5-1B87-461C-9BE7-5E53B6B6A6A5}"/>
    <cellStyle name="inputText 2 33 7" xfId="18652" xr:uid="{6366DC94-4007-4121-B847-919FB427A2B7}"/>
    <cellStyle name="inputText 2 33 7 2" xfId="18653" xr:uid="{CB015751-AAED-4C8F-B9A2-B9D3959046FC}"/>
    <cellStyle name="inputText 2 33 8" xfId="18654" xr:uid="{B9CD099F-D2DB-413E-80DE-B72297196FF9}"/>
    <cellStyle name="inputText 2 33 8 2" xfId="18655" xr:uid="{BDDA2116-4A45-4E81-A819-26D74E28E496}"/>
    <cellStyle name="inputText 2 33 9" xfId="18656" xr:uid="{835E62CD-337D-433F-AE3B-BB2FF8AE3F6A}"/>
    <cellStyle name="inputText 2 33 9 2" xfId="18657" xr:uid="{02B5AB57-FEFA-47B1-80C1-AD988B0A51EB}"/>
    <cellStyle name="inputText 2 34" xfId="18658" xr:uid="{BD050703-1D87-4FFE-A097-3516A6B26227}"/>
    <cellStyle name="inputText 2 34 10" xfId="18659" xr:uid="{D585AB9B-4EC0-4096-91E9-DFCDF8AEE049}"/>
    <cellStyle name="inputText 2 34 10 2" xfId="18660" xr:uid="{AE1E33FD-2C07-42C4-B0A1-2D3DBA8FFD74}"/>
    <cellStyle name="inputText 2 34 11" xfId="18661" xr:uid="{6DACF655-9AA1-4AA9-A3C1-E9E6C2A3807B}"/>
    <cellStyle name="inputText 2 34 11 2" xfId="18662" xr:uid="{7AC768F8-1383-4405-8DEC-DE188799A96F}"/>
    <cellStyle name="inputText 2 34 12" xfId="18663" xr:uid="{DC38FE19-46DE-422D-BB0E-962A91B4085F}"/>
    <cellStyle name="inputText 2 34 12 2" xfId="18664" xr:uid="{2C2D8809-D693-46B9-A568-FDAB69169848}"/>
    <cellStyle name="inputText 2 34 13" xfId="18665" xr:uid="{461D672D-9998-41A7-9AC7-1A500A8C505A}"/>
    <cellStyle name="inputText 2 34 2" xfId="18666" xr:uid="{457A7555-7079-47C7-AC5E-6E4788D246F7}"/>
    <cellStyle name="inputText 2 34 2 2" xfId="18667" xr:uid="{45F32C9A-829B-4C8E-8F5A-FE382DAEB106}"/>
    <cellStyle name="inputText 2 34 3" xfId="18668" xr:uid="{4B76CDF6-A1CF-430F-A8F1-37A92B31EEA5}"/>
    <cellStyle name="inputText 2 34 3 2" xfId="18669" xr:uid="{6EC4EC77-2ABC-4853-BEBE-EBB6D30EC3B0}"/>
    <cellStyle name="inputText 2 34 4" xfId="18670" xr:uid="{855E6E60-3BA2-4C4E-B565-B2E33BEF2F85}"/>
    <cellStyle name="inputText 2 34 4 2" xfId="18671" xr:uid="{AD1820B4-730D-4E9D-BBBA-FD5A8A34FB75}"/>
    <cellStyle name="inputText 2 34 5" xfId="18672" xr:uid="{FFFA0625-F2EE-4D7B-9EC0-32B80B5D779C}"/>
    <cellStyle name="inputText 2 34 5 2" xfId="18673" xr:uid="{4CC3A413-A49E-4F6A-9A83-D2A208840FA3}"/>
    <cellStyle name="inputText 2 34 6" xfId="18674" xr:uid="{8B37C7C1-C21B-4051-B0D3-3A21740C0708}"/>
    <cellStyle name="inputText 2 34 6 2" xfId="18675" xr:uid="{83D09658-466A-4316-937E-D1998C1180B7}"/>
    <cellStyle name="inputText 2 34 7" xfId="18676" xr:uid="{63D91599-22B1-4EDC-B70F-479A4D27FFCD}"/>
    <cellStyle name="inputText 2 34 7 2" xfId="18677" xr:uid="{E121314F-4C92-4313-AC56-05985D46EDF2}"/>
    <cellStyle name="inputText 2 34 8" xfId="18678" xr:uid="{3B9F722D-0A62-430C-9B73-BE3BCDF7E686}"/>
    <cellStyle name="inputText 2 34 8 2" xfId="18679" xr:uid="{3DF8BDDC-B9FB-453C-9D65-9333E763F5AF}"/>
    <cellStyle name="inputText 2 34 9" xfId="18680" xr:uid="{06457930-C1EE-4329-87C1-DD85683FE7FF}"/>
    <cellStyle name="inputText 2 34 9 2" xfId="18681" xr:uid="{4108DD56-6FF3-4090-B31C-58C195F44F35}"/>
    <cellStyle name="inputText 2 35" xfId="18682" xr:uid="{F43A73E3-AADE-4818-A0D6-B92BCBEB5826}"/>
    <cellStyle name="inputText 2 35 2" xfId="18683" xr:uid="{72668F59-980A-4AE2-B8CA-AA1735ADE483}"/>
    <cellStyle name="inputText 2 4" xfId="18684" xr:uid="{A49AF4E3-7358-4012-B6C0-AA2AD09D53E6}"/>
    <cellStyle name="inputText 2 4 10" xfId="18685" xr:uid="{5AE02A19-4C79-44A2-A945-4A2FC594D627}"/>
    <cellStyle name="inputText 2 4 10 2" xfId="18686" xr:uid="{CD52FA85-64A6-4649-97C5-80DD52CFD44D}"/>
    <cellStyle name="inputText 2 4 11" xfId="18687" xr:uid="{9162DA00-3D55-473C-9631-5EA90C0889BA}"/>
    <cellStyle name="inputText 2 4 11 2" xfId="18688" xr:uid="{408215E1-A280-4651-BDA9-126E8DDE9047}"/>
    <cellStyle name="inputText 2 4 12" xfId="18689" xr:uid="{0011CE63-A1D9-4DA6-9791-D3E9B264990E}"/>
    <cellStyle name="inputText 2 4 12 2" xfId="18690" xr:uid="{5CBD6DCF-979D-4AAC-B614-99E8066149B3}"/>
    <cellStyle name="inputText 2 4 13" xfId="18691" xr:uid="{D0871A36-8863-44E5-B92E-3737ED97480B}"/>
    <cellStyle name="inputText 2 4 13 2" xfId="18692" xr:uid="{EC9054A7-3ECD-4006-9103-97B0B03FE24E}"/>
    <cellStyle name="inputText 2 4 14" xfId="18693" xr:uid="{C752561B-98AE-435C-BC4B-E9D9E44E5E8B}"/>
    <cellStyle name="inputText 2 4 14 2" xfId="18694" xr:uid="{BBFD2EA4-4483-46B3-A2A9-CBB044D2DE71}"/>
    <cellStyle name="inputText 2 4 15" xfId="18695" xr:uid="{173A85E0-F024-4688-AB5F-60E6415AA34D}"/>
    <cellStyle name="inputText 2 4 2" xfId="18696" xr:uid="{E11651AD-064E-4BBF-8B41-FEEF2BFAA8A5}"/>
    <cellStyle name="inputText 2 4 2 2" xfId="18697" xr:uid="{648DB158-3BC8-4CDA-8539-27D5E898C70C}"/>
    <cellStyle name="inputText 2 4 3" xfId="18698" xr:uid="{D1707440-5B44-4F44-B07F-953ABC26B234}"/>
    <cellStyle name="inputText 2 4 3 2" xfId="18699" xr:uid="{4184F4F2-9D85-4957-8DED-6A3500D73217}"/>
    <cellStyle name="inputText 2 4 4" xfId="18700" xr:uid="{BE6BBC4A-E456-4A6F-8447-CFF880D9EACE}"/>
    <cellStyle name="inputText 2 4 4 2" xfId="18701" xr:uid="{15AC9E2F-03FD-4957-9C6B-F22863822DDA}"/>
    <cellStyle name="inputText 2 4 5" xfId="18702" xr:uid="{2B25FC93-17BE-40A0-BEC6-1E245C369004}"/>
    <cellStyle name="inputText 2 4 5 2" xfId="18703" xr:uid="{9307CA72-C69E-4448-8F46-9D3967CF74A9}"/>
    <cellStyle name="inputText 2 4 6" xfId="18704" xr:uid="{7C458928-FB9F-4DA9-AE3A-574A784C3526}"/>
    <cellStyle name="inputText 2 4 6 2" xfId="18705" xr:uid="{DA5C380E-96AD-4760-B225-32737407A5EC}"/>
    <cellStyle name="inputText 2 4 7" xfId="18706" xr:uid="{6CCA9AAF-760B-45EF-879A-B91452E54705}"/>
    <cellStyle name="inputText 2 4 7 2" xfId="18707" xr:uid="{FE5BCAA7-A335-425E-83F9-A5564ACB2ED0}"/>
    <cellStyle name="inputText 2 4 8" xfId="18708" xr:uid="{BC895D74-C468-402B-8096-27E2D05C4CD3}"/>
    <cellStyle name="inputText 2 4 8 2" xfId="18709" xr:uid="{D24C0CAF-B5FF-4DA3-B9A6-8F308AC613F2}"/>
    <cellStyle name="inputText 2 4 9" xfId="18710" xr:uid="{BC44BDB6-C36A-4ECD-8A9E-73E56BAF308A}"/>
    <cellStyle name="inputText 2 4 9 2" xfId="18711" xr:uid="{8833C1CE-D124-44A4-BF1C-76C7C8E95A59}"/>
    <cellStyle name="inputText 2 5" xfId="18712" xr:uid="{EF842588-5958-4E2A-8FBC-CA3125E25E5F}"/>
    <cellStyle name="inputText 2 5 10" xfId="18713" xr:uid="{C0FADEED-9424-4406-9D85-DEAD47318B0A}"/>
    <cellStyle name="inputText 2 5 10 2" xfId="18714" xr:uid="{7675ABC5-64BE-40BE-B8C8-03B1A1C20509}"/>
    <cellStyle name="inputText 2 5 11" xfId="18715" xr:uid="{E7926636-7718-45B7-BB58-0CBE1DA15940}"/>
    <cellStyle name="inputText 2 5 11 2" xfId="18716" xr:uid="{D9563495-3902-4D18-9CA8-D7CE07C75E65}"/>
    <cellStyle name="inputText 2 5 12" xfId="18717" xr:uid="{4A000C41-3BFD-491C-9136-448194384349}"/>
    <cellStyle name="inputText 2 5 12 2" xfId="18718" xr:uid="{E11C7B29-7BEC-475E-90EB-1657947B1308}"/>
    <cellStyle name="inputText 2 5 13" xfId="18719" xr:uid="{8FB4F28D-B798-40C4-9C87-A7D2F6BAEFCB}"/>
    <cellStyle name="inputText 2 5 13 2" xfId="18720" xr:uid="{64C76B7E-5716-46DF-8C9B-C946D4910538}"/>
    <cellStyle name="inputText 2 5 14" xfId="18721" xr:uid="{822EAC66-1FA3-46B0-9CED-B9D3B48DFA5B}"/>
    <cellStyle name="inputText 2 5 14 2" xfId="18722" xr:uid="{4DF31CBA-AEC2-4F07-AC0C-C89EF35B607B}"/>
    <cellStyle name="inputText 2 5 15" xfId="18723" xr:uid="{A5C99002-2469-44C3-877B-11F3E2E7D0E4}"/>
    <cellStyle name="inputText 2 5 2" xfId="18724" xr:uid="{BF839D59-8D85-43B7-B55A-9683D3CBF4E4}"/>
    <cellStyle name="inputText 2 5 2 2" xfId="18725" xr:uid="{65B1C9B2-565A-48FA-9C0D-96E68907044C}"/>
    <cellStyle name="inputText 2 5 3" xfId="18726" xr:uid="{0CCBE367-B3EC-4F1E-A94B-15615A6CDCED}"/>
    <cellStyle name="inputText 2 5 3 2" xfId="18727" xr:uid="{1020C791-21A2-412F-AA76-66D9C7C30EA6}"/>
    <cellStyle name="inputText 2 5 4" xfId="18728" xr:uid="{2395B80E-DFC0-4C58-9901-F466221873CE}"/>
    <cellStyle name="inputText 2 5 4 2" xfId="18729" xr:uid="{45BD6CF2-55B1-4172-869B-9108FC822059}"/>
    <cellStyle name="inputText 2 5 5" xfId="18730" xr:uid="{2F9EF42F-F231-4B0A-9E22-CD4A9B98172A}"/>
    <cellStyle name="inputText 2 5 5 2" xfId="18731" xr:uid="{849BACFD-54C8-4F30-A6E0-58D83A4E8847}"/>
    <cellStyle name="inputText 2 5 6" xfId="18732" xr:uid="{B742A912-E651-45F2-A6C7-10961AB79127}"/>
    <cellStyle name="inputText 2 5 6 2" xfId="18733" xr:uid="{1172BAC2-5C52-46D2-A0A7-76AC46C1C24C}"/>
    <cellStyle name="inputText 2 5 7" xfId="18734" xr:uid="{77B7D9C7-0433-4ADA-BA01-E7D3073DE91C}"/>
    <cellStyle name="inputText 2 5 7 2" xfId="18735" xr:uid="{ABADC91C-086F-4F4A-8908-DBFF40E114C5}"/>
    <cellStyle name="inputText 2 5 8" xfId="18736" xr:uid="{A9E82948-49EA-49E4-9451-4A7FC03BD8F4}"/>
    <cellStyle name="inputText 2 5 8 2" xfId="18737" xr:uid="{F280F6BF-119A-45A5-997F-0541AEAA1054}"/>
    <cellStyle name="inputText 2 5 9" xfId="18738" xr:uid="{0A4BCDD5-5EDD-43FD-BFDE-373ED2789E62}"/>
    <cellStyle name="inputText 2 5 9 2" xfId="18739" xr:uid="{D31E72BE-2F17-4BA2-A6AB-83F3ACFC91FD}"/>
    <cellStyle name="inputText 2 6" xfId="18740" xr:uid="{A20D4B9F-7FEB-43E5-90D5-6395479276ED}"/>
    <cellStyle name="inputText 2 6 10" xfId="18741" xr:uid="{C01AF058-A373-47EB-95E9-F5836D2C39AC}"/>
    <cellStyle name="inputText 2 6 10 2" xfId="18742" xr:uid="{8C7B57C5-1033-4748-A953-BF8C2FD75363}"/>
    <cellStyle name="inputText 2 6 11" xfId="18743" xr:uid="{130914CB-C7FD-42D6-81A4-0E6C0659479C}"/>
    <cellStyle name="inputText 2 6 11 2" xfId="18744" xr:uid="{A8C30A36-768A-4798-9B65-0BB7B6EBD00C}"/>
    <cellStyle name="inputText 2 6 12" xfId="18745" xr:uid="{81639668-4E9C-4331-968B-2EE7E0188FCE}"/>
    <cellStyle name="inputText 2 6 12 2" xfId="18746" xr:uid="{953F8207-FB39-4E45-A21E-05F7F036795E}"/>
    <cellStyle name="inputText 2 6 13" xfId="18747" xr:uid="{5D31BB09-78AB-45CE-9049-75665880C8EF}"/>
    <cellStyle name="inputText 2 6 13 2" xfId="18748" xr:uid="{828C1879-108A-4B17-81AC-AF101D919D00}"/>
    <cellStyle name="inputText 2 6 14" xfId="18749" xr:uid="{1EB3E500-2C77-464F-AFCF-EB281624E746}"/>
    <cellStyle name="inputText 2 6 14 2" xfId="18750" xr:uid="{D85F3649-CDFB-43C1-A961-62F36A30A9C4}"/>
    <cellStyle name="inputText 2 6 15" xfId="18751" xr:uid="{A97FBE23-4E64-435C-BC23-6EFCA6C8FF40}"/>
    <cellStyle name="inputText 2 6 2" xfId="18752" xr:uid="{C9B4E57A-9A47-42E9-A7E8-751C2C70AFAC}"/>
    <cellStyle name="inputText 2 6 2 2" xfId="18753" xr:uid="{17E6CFFA-6C6F-46E6-9224-9DCE5483C821}"/>
    <cellStyle name="inputText 2 6 3" xfId="18754" xr:uid="{2F05EF91-00A1-417F-B492-F5B10782C8D1}"/>
    <cellStyle name="inputText 2 6 3 2" xfId="18755" xr:uid="{3D340FD5-F13D-4D4E-96A3-29765C52D8F4}"/>
    <cellStyle name="inputText 2 6 4" xfId="18756" xr:uid="{4B7D7B1F-413D-44CD-9F4C-21B3C10D410A}"/>
    <cellStyle name="inputText 2 6 4 2" xfId="18757" xr:uid="{F7A44911-B98B-434E-B179-594610A7A675}"/>
    <cellStyle name="inputText 2 6 5" xfId="18758" xr:uid="{FC9EE7B9-8F62-4106-9CC9-1C85D1C9E9C7}"/>
    <cellStyle name="inputText 2 6 5 2" xfId="18759" xr:uid="{E273BFC8-A981-4542-9FD1-7EA1280D3337}"/>
    <cellStyle name="inputText 2 6 6" xfId="18760" xr:uid="{B566E76E-649D-40E4-85DC-5D91A9C22A84}"/>
    <cellStyle name="inputText 2 6 6 2" xfId="18761" xr:uid="{F73D4E59-2182-468D-BE18-5CAC05CE0C3D}"/>
    <cellStyle name="inputText 2 6 7" xfId="18762" xr:uid="{FFCB51FC-86DE-4707-8EC4-2CEC82432F3F}"/>
    <cellStyle name="inputText 2 6 7 2" xfId="18763" xr:uid="{3E950904-58A7-4A47-9153-B2E8DD1966D4}"/>
    <cellStyle name="inputText 2 6 8" xfId="18764" xr:uid="{E8C475A4-6BC7-4E4E-8BC2-7DB85FAE4C20}"/>
    <cellStyle name="inputText 2 6 8 2" xfId="18765" xr:uid="{B243308A-98CE-4977-A283-A1A498FE92B7}"/>
    <cellStyle name="inputText 2 6 9" xfId="18766" xr:uid="{0355C9AE-6DC1-4997-A15A-13B19FA81E9B}"/>
    <cellStyle name="inputText 2 6 9 2" xfId="18767" xr:uid="{6B9B6EDE-DFF9-45CC-BBD2-10FF6F5FEAD5}"/>
    <cellStyle name="inputText 2 7" xfId="18768" xr:uid="{830E1DC0-9350-40D7-9589-D89A6769B57B}"/>
    <cellStyle name="inputText 2 7 10" xfId="18769" xr:uid="{114FC7AC-892C-4674-B294-1CA89450EE11}"/>
    <cellStyle name="inputText 2 7 10 2" xfId="18770" xr:uid="{E64B86B2-638F-4649-A837-D3A33B794FC4}"/>
    <cellStyle name="inputText 2 7 11" xfId="18771" xr:uid="{3F73EC41-BE1D-49BF-8AE5-F3A04C17A473}"/>
    <cellStyle name="inputText 2 7 11 2" xfId="18772" xr:uid="{1D4C971B-6E50-4769-A9F5-7225ED3384E2}"/>
    <cellStyle name="inputText 2 7 12" xfId="18773" xr:uid="{498A4528-8E2F-49CB-B0FC-8090627578ED}"/>
    <cellStyle name="inputText 2 7 12 2" xfId="18774" xr:uid="{34924F64-EEAA-4578-8247-47E3697779A0}"/>
    <cellStyle name="inputText 2 7 13" xfId="18775" xr:uid="{7B51D578-4600-41D7-974B-40A5A94C8773}"/>
    <cellStyle name="inputText 2 7 13 2" xfId="18776" xr:uid="{FD8E0065-656C-401B-AE01-59A66BE0A926}"/>
    <cellStyle name="inputText 2 7 14" xfId="18777" xr:uid="{B95614F5-2279-4FE5-B45D-DCA2C267358E}"/>
    <cellStyle name="inputText 2 7 14 2" xfId="18778" xr:uid="{6B940B25-8245-44E8-BCD6-BBED466C44F1}"/>
    <cellStyle name="inputText 2 7 15" xfId="18779" xr:uid="{809C2AA1-F3FB-4011-BFC6-31F95585050F}"/>
    <cellStyle name="inputText 2 7 2" xfId="18780" xr:uid="{B10CCB35-2C0D-4A93-A5E3-D2CB4EC55CA7}"/>
    <cellStyle name="inputText 2 7 2 2" xfId="18781" xr:uid="{262BDF89-93E4-45F1-885A-24B7DE76BA42}"/>
    <cellStyle name="inputText 2 7 3" xfId="18782" xr:uid="{BC597FEF-44D6-4D1B-9797-FE963595F944}"/>
    <cellStyle name="inputText 2 7 3 2" xfId="18783" xr:uid="{D9607C61-BC9E-4841-ABBA-00352DB80F85}"/>
    <cellStyle name="inputText 2 7 4" xfId="18784" xr:uid="{6BC739B1-4839-42A9-B5B1-D078DDC4B07C}"/>
    <cellStyle name="inputText 2 7 4 2" xfId="18785" xr:uid="{69CBB005-FCCF-4227-A80A-953C5C766AC2}"/>
    <cellStyle name="inputText 2 7 5" xfId="18786" xr:uid="{4F710960-6E73-4702-9B4E-B58882D74C75}"/>
    <cellStyle name="inputText 2 7 5 2" xfId="18787" xr:uid="{9343B644-5BCC-4BB7-9C6C-F7F2E5F03344}"/>
    <cellStyle name="inputText 2 7 6" xfId="18788" xr:uid="{17186841-D8B8-45A7-BFCF-8141EC8F128B}"/>
    <cellStyle name="inputText 2 7 6 2" xfId="18789" xr:uid="{5115C80E-C5EC-43AA-B588-7194C61482AA}"/>
    <cellStyle name="inputText 2 7 7" xfId="18790" xr:uid="{75830E02-74A7-435A-8C96-68EB9E02EF99}"/>
    <cellStyle name="inputText 2 7 7 2" xfId="18791" xr:uid="{092ABE9A-2651-4983-A708-680939FE5B6A}"/>
    <cellStyle name="inputText 2 7 8" xfId="18792" xr:uid="{AAB9EF0C-4925-49C8-8A78-FC78890DF73A}"/>
    <cellStyle name="inputText 2 7 8 2" xfId="18793" xr:uid="{460BC352-A68A-4A8F-AD08-8ED9470680E0}"/>
    <cellStyle name="inputText 2 7 9" xfId="18794" xr:uid="{6465A9B6-B962-4406-AC30-B14992CF54A9}"/>
    <cellStyle name="inputText 2 7 9 2" xfId="18795" xr:uid="{1B330B2E-9B4F-46F3-AE4C-3D15F0C59EFA}"/>
    <cellStyle name="inputText 2 8" xfId="18796" xr:uid="{1B0DFD9E-AC52-45B0-B5A5-7B5A175AB7FF}"/>
    <cellStyle name="inputText 2 8 10" xfId="18797" xr:uid="{270F1094-B817-444C-B85F-44257E06D76A}"/>
    <cellStyle name="inputText 2 8 10 2" xfId="18798" xr:uid="{EAA23EE0-F240-49B1-90AF-7149A1D3F5C9}"/>
    <cellStyle name="inputText 2 8 11" xfId="18799" xr:uid="{3DC1B453-8BD1-48B5-82BD-CC303474472A}"/>
    <cellStyle name="inputText 2 8 11 2" xfId="18800" xr:uid="{209F0CB9-DA1E-42E0-B441-F756B4AA9F16}"/>
    <cellStyle name="inputText 2 8 12" xfId="18801" xr:uid="{CF80F884-097C-4D76-9688-230557163BE5}"/>
    <cellStyle name="inputText 2 8 12 2" xfId="18802" xr:uid="{A171D41E-54CD-433D-A120-011C10ECCC74}"/>
    <cellStyle name="inputText 2 8 13" xfId="18803" xr:uid="{32105CBE-93C4-43D1-A4E6-B896217A1C42}"/>
    <cellStyle name="inputText 2 8 13 2" xfId="18804" xr:uid="{D7075BEE-4DFD-408A-A2A0-5083AC14C80A}"/>
    <cellStyle name="inputText 2 8 14" xfId="18805" xr:uid="{72FCC6E2-924A-4BEE-B8BE-C65843A826EA}"/>
    <cellStyle name="inputText 2 8 14 2" xfId="18806" xr:uid="{F782CC78-1A69-48F2-A0F0-D1F1678F59A1}"/>
    <cellStyle name="inputText 2 8 15" xfId="18807" xr:uid="{FF92507F-0EDB-45EB-AEB6-64B528E293C9}"/>
    <cellStyle name="inputText 2 8 2" xfId="18808" xr:uid="{B0AFAD1D-F4F2-4FDC-9113-A543C9F5EEF8}"/>
    <cellStyle name="inputText 2 8 2 2" xfId="18809" xr:uid="{26E9262F-471F-46C9-B196-E7BDDB67B98B}"/>
    <cellStyle name="inputText 2 8 3" xfId="18810" xr:uid="{CF926C0F-0358-402C-89C4-B440C680ADC1}"/>
    <cellStyle name="inputText 2 8 3 2" xfId="18811" xr:uid="{5667136D-4FAF-45D3-914F-E39AB540B710}"/>
    <cellStyle name="inputText 2 8 4" xfId="18812" xr:uid="{ADA8FA5B-8A48-49E4-B8EC-4FD3AFEFDBC0}"/>
    <cellStyle name="inputText 2 8 4 2" xfId="18813" xr:uid="{DD5340D1-CB03-4403-BC5A-976706DFDF6E}"/>
    <cellStyle name="inputText 2 8 5" xfId="18814" xr:uid="{D28B476B-9577-433B-A7AF-3C0F4A3F0161}"/>
    <cellStyle name="inputText 2 8 5 2" xfId="18815" xr:uid="{077CA8E2-C4B4-405B-B69A-070F27124AA4}"/>
    <cellStyle name="inputText 2 8 6" xfId="18816" xr:uid="{33FE7CEE-AA44-4C9A-97FC-BA6AE9967992}"/>
    <cellStyle name="inputText 2 8 6 2" xfId="18817" xr:uid="{34D7AB44-2084-4F18-BAA2-5269DBA68FD6}"/>
    <cellStyle name="inputText 2 8 7" xfId="18818" xr:uid="{4EFADB2F-DC73-4CD4-8142-6155B8FB3A02}"/>
    <cellStyle name="inputText 2 8 7 2" xfId="18819" xr:uid="{7F07A480-84BD-489D-98C2-054386BD890D}"/>
    <cellStyle name="inputText 2 8 8" xfId="18820" xr:uid="{00598119-C1A6-48B5-9D46-8E65550420C0}"/>
    <cellStyle name="inputText 2 8 8 2" xfId="18821" xr:uid="{13DD04E3-A023-4BBB-8711-B9C47344736C}"/>
    <cellStyle name="inputText 2 8 9" xfId="18822" xr:uid="{98DF8B02-F07E-4383-B583-4C3A6D2A5BC6}"/>
    <cellStyle name="inputText 2 8 9 2" xfId="18823" xr:uid="{FA2C7492-F9AF-41E1-88D2-EF5E9F5A3611}"/>
    <cellStyle name="inputText 2 9" xfId="18824" xr:uid="{73B41542-0D6D-4D27-8A8E-1B90566164FF}"/>
    <cellStyle name="inputText 2 9 10" xfId="18825" xr:uid="{DE54404A-B307-4DDF-8BE6-0E58FCE25F5B}"/>
    <cellStyle name="inputText 2 9 10 2" xfId="18826" xr:uid="{37F5D913-D8DD-4D21-8E0D-4D82887B8D6D}"/>
    <cellStyle name="inputText 2 9 11" xfId="18827" xr:uid="{15FD8C09-8DA9-4E06-98E1-B8AC8A89EFE6}"/>
    <cellStyle name="inputText 2 9 11 2" xfId="18828" xr:uid="{3E3002AD-CB16-4496-A9FD-702FB9416854}"/>
    <cellStyle name="inputText 2 9 12" xfId="18829" xr:uid="{B7EB384F-553A-44BB-AA0D-F8CDE8EA6C1E}"/>
    <cellStyle name="inputText 2 9 12 2" xfId="18830" xr:uid="{CF045753-3C62-458B-99A6-FA6B6D3BCAFD}"/>
    <cellStyle name="inputText 2 9 13" xfId="18831" xr:uid="{D7DBC1E6-98EC-492F-B518-4649913751AB}"/>
    <cellStyle name="inputText 2 9 13 2" xfId="18832" xr:uid="{38BA0AFC-E78C-4FE7-8AF6-D93578BB49A9}"/>
    <cellStyle name="inputText 2 9 14" xfId="18833" xr:uid="{9150398A-5C7A-4A48-9E1A-F6B80EBCE152}"/>
    <cellStyle name="inputText 2 9 14 2" xfId="18834" xr:uid="{B1274078-9FB1-4A8D-A263-63165B115484}"/>
    <cellStyle name="inputText 2 9 15" xfId="18835" xr:uid="{25FEA8AA-4E4C-414C-BC84-E60D512A3E2B}"/>
    <cellStyle name="inputText 2 9 2" xfId="18836" xr:uid="{F7167371-080D-4633-BDC8-86281469E18A}"/>
    <cellStyle name="inputText 2 9 2 2" xfId="18837" xr:uid="{88A70360-F834-449C-9235-7F95D16EAD0F}"/>
    <cellStyle name="inputText 2 9 3" xfId="18838" xr:uid="{6B747472-9075-47E6-8A70-05CC9C48654C}"/>
    <cellStyle name="inputText 2 9 3 2" xfId="18839" xr:uid="{1DEECD10-057C-4649-A1E9-886A137FDE71}"/>
    <cellStyle name="inputText 2 9 4" xfId="18840" xr:uid="{E7E6FDE2-B00B-4AF3-A782-B5F03538D706}"/>
    <cellStyle name="inputText 2 9 4 2" xfId="18841" xr:uid="{75C5B428-A12C-47EC-853D-562162C2DCD6}"/>
    <cellStyle name="inputText 2 9 5" xfId="18842" xr:uid="{60875B1E-078B-4835-96A2-C3EFC247A061}"/>
    <cellStyle name="inputText 2 9 5 2" xfId="18843" xr:uid="{BADE213A-DDA2-4D5B-9F0B-585D24AF8FAE}"/>
    <cellStyle name="inputText 2 9 6" xfId="18844" xr:uid="{7B9189AD-5E46-4157-9911-C81035390017}"/>
    <cellStyle name="inputText 2 9 6 2" xfId="18845" xr:uid="{BF2D902D-7E13-490F-A315-CB800225BB56}"/>
    <cellStyle name="inputText 2 9 7" xfId="18846" xr:uid="{36839452-9B98-4958-AE48-E3FC1586E8D0}"/>
    <cellStyle name="inputText 2 9 7 2" xfId="18847" xr:uid="{A3933A7F-55AB-441B-B246-39AB944F8135}"/>
    <cellStyle name="inputText 2 9 8" xfId="18848" xr:uid="{85E7279A-A415-413C-8531-87BB60426F1B}"/>
    <cellStyle name="inputText 2 9 8 2" xfId="18849" xr:uid="{934D2126-8B5D-4EF8-92DC-AAE349181CFE}"/>
    <cellStyle name="inputText 2 9 9" xfId="18850" xr:uid="{D9C6A1EE-8B3A-4F30-9A86-2F02DE0F3485}"/>
    <cellStyle name="inputText 2 9 9 2" xfId="18851" xr:uid="{65842228-647E-44CA-9F47-03EBB5A60F74}"/>
    <cellStyle name="Jegyzet" xfId="18852" xr:uid="{08161A45-FB0C-49D8-A107-3F9346D979EC}"/>
    <cellStyle name="Jegyzet 10" xfId="18853" xr:uid="{8CCB235B-C53C-4BC4-ACCA-C2B1CF5CFC8D}"/>
    <cellStyle name="Jegyzet 10 2" xfId="18854" xr:uid="{7976170F-A1EA-4E6D-BDD3-6959E075AF8D}"/>
    <cellStyle name="Jegyzet 10 2 2" xfId="18855" xr:uid="{4293C7C8-0E21-4AAD-AD63-A5171C56E4D8}"/>
    <cellStyle name="Jegyzet 10 3" xfId="18856" xr:uid="{FB89C4C2-7CF8-45D4-96C2-AE81E3EF9D9D}"/>
    <cellStyle name="Jegyzet 10 3 2" xfId="18857" xr:uid="{E25D55B9-B9E1-4DB7-8C15-3778A720D05A}"/>
    <cellStyle name="Jegyzet 10 4" xfId="18858" xr:uid="{B951A600-CFDC-4180-B59C-E1B327089608}"/>
    <cellStyle name="Jegyzet 10 4 2" xfId="18859" xr:uid="{15C4C0EC-26CB-4ABC-9851-61AAEAC6A12E}"/>
    <cellStyle name="Jegyzet 10 5" xfId="18860" xr:uid="{A96A1A98-92A3-4464-98EC-99230578EB2D}"/>
    <cellStyle name="Jegyzet 11" xfId="18861" xr:uid="{D766BF88-E9E9-46D4-8323-8AB664DFAC66}"/>
    <cellStyle name="Jegyzet 11 2" xfId="18862" xr:uid="{1FEC2D2F-16AD-46AA-BEDB-60723CDAA820}"/>
    <cellStyle name="Jegyzet 11 2 2" xfId="18863" xr:uid="{10534FD8-5536-4648-9CEC-B6DF7C82B3B8}"/>
    <cellStyle name="Jegyzet 11 3" xfId="18864" xr:uid="{600F9495-C65B-45CC-90CE-18B73DF4D102}"/>
    <cellStyle name="Jegyzet 11 3 2" xfId="18865" xr:uid="{0B27A250-D034-422A-ACD3-D06D7D2860C8}"/>
    <cellStyle name="Jegyzet 11 4" xfId="18866" xr:uid="{5298AA97-B625-4815-A81E-D16ED5BBD68F}"/>
    <cellStyle name="Jegyzet 11 4 2" xfId="18867" xr:uid="{08F3AFC7-FBEB-4107-B4DA-2F26A478ED80}"/>
    <cellStyle name="Jegyzet 11 5" xfId="18868" xr:uid="{3F3D8A90-AF3A-4537-B47F-5E735E2932ED}"/>
    <cellStyle name="Jegyzet 12" xfId="18869" xr:uid="{E88C8845-E6EA-4726-A0F1-000B8F5EC5D9}"/>
    <cellStyle name="Jegyzet 12 2" xfId="18870" xr:uid="{9F98CD9C-48E7-47AE-82E0-C4486A1C9A21}"/>
    <cellStyle name="Jegyzet 12 2 2" xfId="18871" xr:uid="{4CC9810D-8294-45C9-846B-1F6A63153E65}"/>
    <cellStyle name="Jegyzet 12 3" xfId="18872" xr:uid="{EE918A26-C489-41F0-BEFB-EE3364A9AAF6}"/>
    <cellStyle name="Jegyzet 12 3 2" xfId="18873" xr:uid="{AE36736A-EB80-474F-9D70-03778DA5DA96}"/>
    <cellStyle name="Jegyzet 12 4" xfId="18874" xr:uid="{8C3949E3-38E2-4B20-BA52-B132254FFF01}"/>
    <cellStyle name="Jegyzet 12 4 2" xfId="18875" xr:uid="{99977298-B401-4F86-A849-19470DE25140}"/>
    <cellStyle name="Jegyzet 12 5" xfId="18876" xr:uid="{6B078437-B70D-45A5-BFE6-18C7B4E961A7}"/>
    <cellStyle name="Jegyzet 13" xfId="18877" xr:uid="{25CCCF88-5F1E-44E8-9696-867CEB02BC9D}"/>
    <cellStyle name="Jegyzet 13 2" xfId="18878" xr:uid="{67E6F653-E531-4836-BCB3-EC05DECF547F}"/>
    <cellStyle name="Jegyzet 13 2 2" xfId="18879" xr:uid="{AA8434F8-6C8F-4857-A6B0-4F5C7C30DA37}"/>
    <cellStyle name="Jegyzet 13 3" xfId="18880" xr:uid="{93521D8C-F761-4000-B22E-977CF92CA783}"/>
    <cellStyle name="Jegyzet 13 3 2" xfId="18881" xr:uid="{18CA1C92-8190-4E72-97F9-1C49B67ACF1F}"/>
    <cellStyle name="Jegyzet 13 4" xfId="18882" xr:uid="{081BED25-49A2-415D-A5FC-BBAA4F6FEA90}"/>
    <cellStyle name="Jegyzet 13 4 2" xfId="18883" xr:uid="{5E218D47-066A-44F9-94FB-50DACAAEAE41}"/>
    <cellStyle name="Jegyzet 13 5" xfId="18884" xr:uid="{E8FAC3C5-4A37-4995-B33B-30B9B54B779A}"/>
    <cellStyle name="Jegyzet 14" xfId="18885" xr:uid="{AA7B70A4-E0BE-4466-8A84-BEE74B010AC4}"/>
    <cellStyle name="Jegyzet 14 2" xfId="18886" xr:uid="{E247CE33-8511-4D26-A1B4-BCB337C021DC}"/>
    <cellStyle name="Jegyzet 14 2 2" xfId="18887" xr:uid="{C0117C9A-0789-40E0-BC73-D35575FFC182}"/>
    <cellStyle name="Jegyzet 14 3" xfId="18888" xr:uid="{89F8ACD1-3014-48DB-887B-217ED45B9EE2}"/>
    <cellStyle name="Jegyzet 14 3 2" xfId="18889" xr:uid="{3112C583-8325-41D0-A4D6-A27F5A7BD56F}"/>
    <cellStyle name="Jegyzet 14 4" xfId="18890" xr:uid="{6DEA9387-A8AE-4E86-A3B4-A7572FFCBF83}"/>
    <cellStyle name="Jegyzet 14 4 2" xfId="18891" xr:uid="{FC27189F-2AB8-40C2-8196-F3F0021B76E3}"/>
    <cellStyle name="Jegyzet 14 5" xfId="18892" xr:uid="{2599240C-407D-47F3-BD6A-07C47404F0BF}"/>
    <cellStyle name="Jegyzet 15" xfId="18893" xr:uid="{A771A73E-623E-4BEF-BBAB-94CE4E6F1A5B}"/>
    <cellStyle name="Jegyzet 15 2" xfId="18894" xr:uid="{DEABEFDB-3322-4ED3-82D3-4E5FFA08779E}"/>
    <cellStyle name="Jegyzet 15 2 2" xfId="18895" xr:uid="{469B48FB-8CEA-451C-92F3-01ED560D51B1}"/>
    <cellStyle name="Jegyzet 15 3" xfId="18896" xr:uid="{24B49DA8-6C94-4363-ABD7-07C3A28C8F10}"/>
    <cellStyle name="Jegyzet 15 3 2" xfId="18897" xr:uid="{21D967BB-ABF4-4CA9-AD0C-390A50DFEAC9}"/>
    <cellStyle name="Jegyzet 15 4" xfId="18898" xr:uid="{60AE8CF9-0934-4165-B134-2466027E5D6D}"/>
    <cellStyle name="Jegyzet 15 4 2" xfId="18899" xr:uid="{60DEE1C4-5C93-4735-8C63-5196BFE64C1C}"/>
    <cellStyle name="Jegyzet 15 5" xfId="18900" xr:uid="{B0CEB381-77CA-4B27-A5D6-9A5B436DF50D}"/>
    <cellStyle name="Jegyzet 16" xfId="18901" xr:uid="{67C3CBB9-EF92-450E-927A-48ABFFD023BE}"/>
    <cellStyle name="Jegyzet 16 2" xfId="18902" xr:uid="{070CA660-FE56-4C3D-9736-2CC4D7501596}"/>
    <cellStyle name="Jegyzet 16 2 2" xfId="18903" xr:uid="{5BB6DA4C-F271-433F-88D2-DCB97CD2B4B2}"/>
    <cellStyle name="Jegyzet 16 3" xfId="18904" xr:uid="{045E3AE8-39F7-4F66-97E2-E03F64EDC9F4}"/>
    <cellStyle name="Jegyzet 16 3 2" xfId="18905" xr:uid="{329CDB08-0079-4FA7-8FA1-D09D5DF182CB}"/>
    <cellStyle name="Jegyzet 16 4" xfId="18906" xr:uid="{C8FC7DC5-B455-40DD-8BE3-4A76FBCA5A27}"/>
    <cellStyle name="Jegyzet 16 4 2" xfId="18907" xr:uid="{9E86E01C-37B2-4BBA-A7A1-8AB4CEB6EEEF}"/>
    <cellStyle name="Jegyzet 16 5" xfId="18908" xr:uid="{43C4F186-13B8-4F33-9536-09DF0680062C}"/>
    <cellStyle name="Jegyzet 17" xfId="18909" xr:uid="{C1AA8D9C-488E-49AA-9C33-DEFE1E5FBB98}"/>
    <cellStyle name="Jegyzet 17 2" xfId="18910" xr:uid="{5C7C113C-38AE-4AE0-80E1-2FE1CEBDE173}"/>
    <cellStyle name="Jegyzet 17 2 2" xfId="18911" xr:uid="{A0FF921D-EF49-4865-85EF-832DFB1D10AB}"/>
    <cellStyle name="Jegyzet 17 3" xfId="18912" xr:uid="{E9FFC885-D3E6-4036-A3C7-E2C1392EC704}"/>
    <cellStyle name="Jegyzet 17 3 2" xfId="18913" xr:uid="{E52E782C-876D-4A93-A415-C76320F5FE8C}"/>
    <cellStyle name="Jegyzet 17 4" xfId="18914" xr:uid="{3EE36CD1-3615-4747-913E-04CF17283CD4}"/>
    <cellStyle name="Jegyzet 17 4 2" xfId="18915" xr:uid="{073056F6-D1A6-4CC3-9CA2-FD1F306D96C1}"/>
    <cellStyle name="Jegyzet 17 5" xfId="18916" xr:uid="{E1555F18-064D-463C-B24A-619EA90EEA87}"/>
    <cellStyle name="Jegyzet 18" xfId="18917" xr:uid="{7C6D8730-44C2-4F11-9866-F6B2FA824FC6}"/>
    <cellStyle name="Jegyzet 18 2" xfId="18918" xr:uid="{1198EC8D-59AD-4839-BD1A-84082328994D}"/>
    <cellStyle name="Jegyzet 18 2 2" xfId="18919" xr:uid="{A8D2E9FB-49F2-42F3-9061-026DDC38D3B4}"/>
    <cellStyle name="Jegyzet 18 3" xfId="18920" xr:uid="{CEC64FAC-48DA-4605-8A62-5F7CDF40FDAC}"/>
    <cellStyle name="Jegyzet 18 3 2" xfId="18921" xr:uid="{76144DB2-BCCC-4399-88C1-F62966222BC6}"/>
    <cellStyle name="Jegyzet 18 4" xfId="18922" xr:uid="{7187A8B9-EFC4-40B6-8315-2403924E4362}"/>
    <cellStyle name="Jegyzet 18 4 2" xfId="18923" xr:uid="{A6D67931-2A9D-47F3-9265-C3BA63EA7D8A}"/>
    <cellStyle name="Jegyzet 18 5" xfId="18924" xr:uid="{6B349D9D-0DB3-48EE-B080-939A56445CD8}"/>
    <cellStyle name="Jegyzet 19" xfId="18925" xr:uid="{C8CF1732-FA5A-4CB4-B563-4BDB09A4862F}"/>
    <cellStyle name="Jegyzet 19 2" xfId="18926" xr:uid="{58E9C30D-9524-4C94-8F04-FA520AF106B7}"/>
    <cellStyle name="Jegyzet 19 2 2" xfId="18927" xr:uid="{2355030D-AB49-432B-A73A-F770AD7844D9}"/>
    <cellStyle name="Jegyzet 19 3" xfId="18928" xr:uid="{0481E721-A590-4026-9422-A2CF337BD601}"/>
    <cellStyle name="Jegyzet 19 3 2" xfId="18929" xr:uid="{7023DFF1-6881-4E53-BD97-021EE234B2EC}"/>
    <cellStyle name="Jegyzet 19 4" xfId="18930" xr:uid="{FC53A1F0-DEBD-4190-A7DE-203403B2ABCE}"/>
    <cellStyle name="Jegyzet 19 4 2" xfId="18931" xr:uid="{A71A9F1B-EC49-4113-906D-B264419FC976}"/>
    <cellStyle name="Jegyzet 19 5" xfId="18932" xr:uid="{47E2CC56-02E5-4AD1-8EF6-21D1CE344572}"/>
    <cellStyle name="Jegyzet 2" xfId="18933" xr:uid="{25C65FF3-7F57-415E-877A-FDCD086EFF51}"/>
    <cellStyle name="Jegyzet 2 2" xfId="18934" xr:uid="{AC1121DF-C498-42E7-9DA0-28DFCCB42120}"/>
    <cellStyle name="Jegyzet 2 3" xfId="18935" xr:uid="{2EAB15C8-92E4-4CE3-BB2A-73B2231625FD}"/>
    <cellStyle name="Jegyzet 2 3 2" xfId="18936" xr:uid="{E308DF7F-1BEB-4D0E-9A85-99ECF1186B58}"/>
    <cellStyle name="Jegyzet 2 4" xfId="18937" xr:uid="{49B25034-C43B-45BE-874E-353E3414C1CF}"/>
    <cellStyle name="Jegyzet 2 4 2" xfId="18938" xr:uid="{F27C1955-5139-4A26-AD44-DC3F1B53216F}"/>
    <cellStyle name="Jegyzet 20" xfId="18939" xr:uid="{5BA36C3E-2FF4-48AF-B87C-0F707B0F7E2E}"/>
    <cellStyle name="Jegyzet 20 2" xfId="18940" xr:uid="{EBBC2A39-7033-4049-B9D9-E37F6B6606BC}"/>
    <cellStyle name="Jegyzet 20 2 2" xfId="18941" xr:uid="{591F7B35-64EF-494D-B6C6-DE861409186B}"/>
    <cellStyle name="Jegyzet 20 3" xfId="18942" xr:uid="{C67CD5F5-948D-46CC-91D4-28CEB76C06E4}"/>
    <cellStyle name="Jegyzet 20 3 2" xfId="18943" xr:uid="{AEECCB43-21BE-44D7-9509-C252B0F5E5AD}"/>
    <cellStyle name="Jegyzet 20 4" xfId="18944" xr:uid="{9C262448-54B6-4A7F-A551-A02870D8BD27}"/>
    <cellStyle name="Jegyzet 20 4 2" xfId="18945" xr:uid="{D14D787D-02ED-4B02-AAD3-FD8B425C67D5}"/>
    <cellStyle name="Jegyzet 20 5" xfId="18946" xr:uid="{215E213B-19DD-4F91-9205-D818D1F1065C}"/>
    <cellStyle name="Jegyzet 21" xfId="18947" xr:uid="{CE645E19-D79B-4AC5-A8B9-C63A7558C523}"/>
    <cellStyle name="Jegyzet 21 2" xfId="18948" xr:uid="{C763CCF5-18DF-42E3-8D66-B10903AD00C8}"/>
    <cellStyle name="Jegyzet 21 2 2" xfId="18949" xr:uid="{2609A4EC-747B-47EC-9858-28CE65830016}"/>
    <cellStyle name="Jegyzet 21 3" xfId="18950" xr:uid="{ABE34418-A173-4453-9E9E-3997805AAC83}"/>
    <cellStyle name="Jegyzet 21 3 2" xfId="18951" xr:uid="{9138ABB7-1295-4A3B-9871-BB2227B4AFDF}"/>
    <cellStyle name="Jegyzet 21 4" xfId="18952" xr:uid="{A75AC5BF-DBFB-4463-821C-5F644302417C}"/>
    <cellStyle name="Jegyzet 21 4 2" xfId="18953" xr:uid="{83E7FC5D-02FA-49CF-9481-E9CB6E4B4BC8}"/>
    <cellStyle name="Jegyzet 21 5" xfId="18954" xr:uid="{D797AD1B-755D-4964-A9C8-2BE44C52D984}"/>
    <cellStyle name="Jegyzet 22" xfId="18955" xr:uid="{42504E7F-C8FB-46C0-A067-DEA40892299F}"/>
    <cellStyle name="Jegyzet 22 2" xfId="18956" xr:uid="{ABCE9192-C263-4B40-B49F-B678EB4BF026}"/>
    <cellStyle name="Jegyzet 22 2 2" xfId="18957" xr:uid="{3044C8B6-D41D-4D90-B745-8B7A044EBB7C}"/>
    <cellStyle name="Jegyzet 22 3" xfId="18958" xr:uid="{E4FD047C-4EE5-4C3C-9C59-A7BC337C3AAC}"/>
    <cellStyle name="Jegyzet 22 3 2" xfId="18959" xr:uid="{94CD9C25-604B-4C84-8DD2-A3A729AECFC8}"/>
    <cellStyle name="Jegyzet 22 4" xfId="18960" xr:uid="{AF768CDE-9236-4432-886E-51BB0A345B6D}"/>
    <cellStyle name="Jegyzet 22 4 2" xfId="18961" xr:uid="{B39E1828-E57D-4ACD-BC16-243CF1E36252}"/>
    <cellStyle name="Jegyzet 22 5" xfId="18962" xr:uid="{736294C1-67BA-4731-884D-CE33A32048EC}"/>
    <cellStyle name="Jegyzet 23" xfId="18963" xr:uid="{F9D086A7-68A3-4827-BB44-9321C2F8D817}"/>
    <cellStyle name="Jegyzet 23 2" xfId="18964" xr:uid="{89ED35A7-8B56-4D23-AD96-DEADE0026232}"/>
    <cellStyle name="Jegyzet 23 2 2" xfId="18965" xr:uid="{36D71B95-4A0C-4B70-A70D-62DF403EBBB2}"/>
    <cellStyle name="Jegyzet 23 3" xfId="18966" xr:uid="{9B1FC86E-5FE7-4796-AB36-196E12C68313}"/>
    <cellStyle name="Jegyzet 23 3 2" xfId="18967" xr:uid="{99562114-263C-4D83-89FF-8DB1F37A9092}"/>
    <cellStyle name="Jegyzet 23 4" xfId="18968" xr:uid="{E88FEC5C-AAC7-43AD-BF71-065D4F4438D4}"/>
    <cellStyle name="Jegyzet 23 4 2" xfId="18969" xr:uid="{110B2422-B418-4688-842A-228169B5CE32}"/>
    <cellStyle name="Jegyzet 23 5" xfId="18970" xr:uid="{C6AF819F-A6AC-4D1C-B345-FC6F519A9C97}"/>
    <cellStyle name="Jegyzet 24" xfId="18971" xr:uid="{EB52342C-61DE-4813-94D8-26B96C002C4C}"/>
    <cellStyle name="Jegyzet 24 2" xfId="18972" xr:uid="{2875B45D-F81E-48DB-9C58-A0D1C5E91019}"/>
    <cellStyle name="Jegyzet 24 2 2" xfId="18973" xr:uid="{BA986286-8017-42DD-9FB9-7EE98C17BEDC}"/>
    <cellStyle name="Jegyzet 24 3" xfId="18974" xr:uid="{9ADE0B1F-0DBB-47A9-956B-82BF70CA1C61}"/>
    <cellStyle name="Jegyzet 24 3 2" xfId="18975" xr:uid="{92821BCD-72AF-4457-9FAF-F8D2BE9297C5}"/>
    <cellStyle name="Jegyzet 24 4" xfId="18976" xr:uid="{E36CBE58-7497-4A92-B719-668E3DB7C52E}"/>
    <cellStyle name="Jegyzet 24 4 2" xfId="18977" xr:uid="{FC3581D3-F6B4-4E49-B53B-F4FC077C6A6F}"/>
    <cellStyle name="Jegyzet 24 5" xfId="18978" xr:uid="{35032B0B-C3C9-4DFA-A442-6FEFACF2F92A}"/>
    <cellStyle name="Jegyzet 25" xfId="18979" xr:uid="{5544CD32-1D8E-406D-99F6-8E13ECC7E091}"/>
    <cellStyle name="Jegyzet 25 2" xfId="18980" xr:uid="{AEE89331-F4AF-4158-85B5-156E90A26CE9}"/>
    <cellStyle name="Jegyzet 25 2 2" xfId="18981" xr:uid="{5108CB39-F2AA-4261-8100-02B792755F92}"/>
    <cellStyle name="Jegyzet 25 3" xfId="18982" xr:uid="{04848A38-D06B-49F9-834E-1628E8A401A2}"/>
    <cellStyle name="Jegyzet 25 3 2" xfId="18983" xr:uid="{EC7F2687-C331-42C7-9E06-CFFDDF27294A}"/>
    <cellStyle name="Jegyzet 25 4" xfId="18984" xr:uid="{B78FC615-CA2B-4984-95E2-089EE65841D1}"/>
    <cellStyle name="Jegyzet 25 4 2" xfId="18985" xr:uid="{804257D6-300E-40AC-82BF-C1CE38F65E85}"/>
    <cellStyle name="Jegyzet 25 5" xfId="18986" xr:uid="{B4419039-139E-4F58-B867-0CB1E2744786}"/>
    <cellStyle name="Jegyzet 26" xfId="18987" xr:uid="{E0E591CA-E1C5-4CB7-A762-0B6DCAD7F0A6}"/>
    <cellStyle name="Jegyzet 26 2" xfId="18988" xr:uid="{4217BE54-8BE2-4B02-BFC2-3F986481A262}"/>
    <cellStyle name="Jegyzet 26 2 2" xfId="18989" xr:uid="{B081DF42-FC4C-4FBB-961F-BB5738E5351F}"/>
    <cellStyle name="Jegyzet 26 3" xfId="18990" xr:uid="{73E002E9-FAB0-4CBC-A530-538500BD2EB5}"/>
    <cellStyle name="Jegyzet 26 3 2" xfId="18991" xr:uid="{A34C8E54-CB66-4957-9544-9D727C8F15B3}"/>
    <cellStyle name="Jegyzet 26 4" xfId="18992" xr:uid="{93B6E7D6-7E9C-4E29-B081-C185365DFA72}"/>
    <cellStyle name="Jegyzet 26 4 2" xfId="18993" xr:uid="{8B29BABC-F94A-4D58-B162-2311E07A0979}"/>
    <cellStyle name="Jegyzet 26 5" xfId="18994" xr:uid="{CD573E22-D4FC-4819-8A1E-4BC452C3F534}"/>
    <cellStyle name="Jegyzet 27" xfId="18995" xr:uid="{93866FF9-D333-49E0-8C05-8381A1B66FD1}"/>
    <cellStyle name="Jegyzet 27 2" xfId="18996" xr:uid="{16CD0C46-67C7-474F-AC19-C708EF7A1EB5}"/>
    <cellStyle name="Jegyzet 27 2 2" xfId="18997" xr:uid="{DEDB2300-E9CD-48B5-81C7-29524F383FFB}"/>
    <cellStyle name="Jegyzet 27 3" xfId="18998" xr:uid="{3A865213-9AF4-4CA6-AF08-688D42687CC1}"/>
    <cellStyle name="Jegyzet 27 3 2" xfId="18999" xr:uid="{863FCBF3-CC83-48F6-BF89-04BA9BC2EB16}"/>
    <cellStyle name="Jegyzet 27 4" xfId="19000" xr:uid="{09DAE942-8A60-48B1-B02D-833B444B1AC3}"/>
    <cellStyle name="Jegyzet 27 4 2" xfId="19001" xr:uid="{07495ED5-0574-4604-B6C0-3467E162B1A9}"/>
    <cellStyle name="Jegyzet 27 5" xfId="19002" xr:uid="{750F79D3-529B-41CB-98C2-944D64FBEB11}"/>
    <cellStyle name="Jegyzet 28" xfId="19003" xr:uid="{4DA2E693-8C67-4D98-9FC4-1EC25795EA20}"/>
    <cellStyle name="Jegyzet 28 2" xfId="19004" xr:uid="{16B8AB9E-1A3C-43BF-9E98-3A7E93CAAC85}"/>
    <cellStyle name="Jegyzet 28 2 2" xfId="19005" xr:uid="{E8FF5CD9-F70D-4374-B0F5-3B2314DD77B0}"/>
    <cellStyle name="Jegyzet 28 3" xfId="19006" xr:uid="{F8E81E54-E0FA-4886-B23D-6ED3112C9CDA}"/>
    <cellStyle name="Jegyzet 28 3 2" xfId="19007" xr:uid="{33109851-B466-40A2-8692-3886D995F8F6}"/>
    <cellStyle name="Jegyzet 28 4" xfId="19008" xr:uid="{DEA97FD7-02D3-4C63-A394-E673693479BC}"/>
    <cellStyle name="Jegyzet 28 4 2" xfId="19009" xr:uid="{15083F0C-6D24-4FAB-9D96-99FD003B5886}"/>
    <cellStyle name="Jegyzet 28 5" xfId="19010" xr:uid="{7D9E977D-BF03-40BC-900D-EE108D3ADC65}"/>
    <cellStyle name="Jegyzet 29" xfId="19011" xr:uid="{6D6D98D2-200F-48F6-AE07-A3F38ADF0D63}"/>
    <cellStyle name="Jegyzet 29 10" xfId="19012" xr:uid="{B4F32B2E-5679-4F04-A687-D16AAC868570}"/>
    <cellStyle name="Jegyzet 29 10 2" xfId="19013" xr:uid="{B40E9C5A-5C6F-4A6C-9EDA-62C023EE8D17}"/>
    <cellStyle name="Jegyzet 29 11" xfId="19014" xr:uid="{DFB358F7-03C0-4E3E-AF98-A59E20C4C7C8}"/>
    <cellStyle name="Jegyzet 29 11 2" xfId="19015" xr:uid="{39AD2A50-778D-4DB4-9F6B-4030019A8B2E}"/>
    <cellStyle name="Jegyzet 29 12" xfId="19016" xr:uid="{77224D38-7CBB-439C-BC95-BE977BB5D5A0}"/>
    <cellStyle name="Jegyzet 29 12 2" xfId="19017" xr:uid="{468365DF-6A6E-4A8B-9A7D-9A2AA08469BE}"/>
    <cellStyle name="Jegyzet 29 13" xfId="19018" xr:uid="{0C3D1584-6280-4B3B-B4B3-CE21505C8931}"/>
    <cellStyle name="Jegyzet 29 13 2" xfId="19019" xr:uid="{BBDD3F60-0523-4530-BCE2-32DD585429E3}"/>
    <cellStyle name="Jegyzet 29 14" xfId="19020" xr:uid="{716ADB6A-96A4-4C8E-9282-44C7FF9B2172}"/>
    <cellStyle name="Jegyzet 29 14 2" xfId="19021" xr:uid="{0BA2EE02-271F-40AC-9C06-4B6D117677AA}"/>
    <cellStyle name="Jegyzet 29 15" xfId="19022" xr:uid="{26FEFBE9-C99F-476F-8D81-1AEF6D7A90B1}"/>
    <cellStyle name="Jegyzet 29 2" xfId="19023" xr:uid="{4BB0937B-E92F-435D-8577-06496C06224E}"/>
    <cellStyle name="Jegyzet 29 2 2" xfId="19024" xr:uid="{0EC77932-F44B-4564-8BA9-1B6839273B68}"/>
    <cellStyle name="Jegyzet 29 3" xfId="19025" xr:uid="{04CD8E02-BD4A-4C69-8634-6352F3490529}"/>
    <cellStyle name="Jegyzet 29 3 2" xfId="19026" xr:uid="{3D0AB8EA-03BD-43B8-9A53-76EEEDD6C5F7}"/>
    <cellStyle name="Jegyzet 29 4" xfId="19027" xr:uid="{31940F87-1EEA-4FB4-A805-E6C70FB8B60A}"/>
    <cellStyle name="Jegyzet 29 4 2" xfId="19028" xr:uid="{8EDAAB0C-CB3D-4A4A-8F90-269A66860258}"/>
    <cellStyle name="Jegyzet 29 5" xfId="19029" xr:uid="{9A91D895-2681-4D84-B805-CA7191841C3F}"/>
    <cellStyle name="Jegyzet 29 5 2" xfId="19030" xr:uid="{C4B0E41D-D147-4FF2-B913-759F8615008B}"/>
    <cellStyle name="Jegyzet 29 6" xfId="19031" xr:uid="{43DA6977-DA9C-45D0-8486-A0E74EE4B62A}"/>
    <cellStyle name="Jegyzet 29 6 2" xfId="19032" xr:uid="{42974ABB-4269-4CA4-80AB-A55D42817C02}"/>
    <cellStyle name="Jegyzet 29 7" xfId="19033" xr:uid="{C1052D00-73D0-45C1-ACDC-207F24421907}"/>
    <cellStyle name="Jegyzet 29 7 2" xfId="19034" xr:uid="{6DDC5629-482E-47E1-A697-237C58F5FBE8}"/>
    <cellStyle name="Jegyzet 29 8" xfId="19035" xr:uid="{7B5622DD-C54C-453A-A331-0B452297F94B}"/>
    <cellStyle name="Jegyzet 29 8 2" xfId="19036" xr:uid="{CD034144-2399-4951-966C-DCCF7D3F74B4}"/>
    <cellStyle name="Jegyzet 29 9" xfId="19037" xr:uid="{D765CEBF-21E2-4663-B13D-505572AFC097}"/>
    <cellStyle name="Jegyzet 29 9 2" xfId="19038" xr:uid="{BB938155-87A4-483C-A425-AD7350BC7953}"/>
    <cellStyle name="Jegyzet 3" xfId="19039" xr:uid="{420DB486-1E3C-4D83-B188-DAE4028FE252}"/>
    <cellStyle name="Jegyzet 3 2" xfId="19040" xr:uid="{391E5B14-FC2C-420F-AA71-BBDB36A43B14}"/>
    <cellStyle name="Jegyzet 3 3" xfId="19041" xr:uid="{C5507FDD-BE39-478C-B13C-56E830459CAC}"/>
    <cellStyle name="Jegyzet 3 3 2" xfId="19042" xr:uid="{B4159180-3138-47E1-BC13-203A7B2DF619}"/>
    <cellStyle name="Jegyzet 3 4" xfId="19043" xr:uid="{36B8BB2E-B40C-49EC-AA6E-8BE3C62FD0B2}"/>
    <cellStyle name="Jegyzet 3 4 2" xfId="19044" xr:uid="{10F830B7-B823-45C5-B4DB-D403D01D3A86}"/>
    <cellStyle name="Jegyzet 30" xfId="19045" xr:uid="{1F6E3A61-A6C2-4144-99F3-105D62623356}"/>
    <cellStyle name="Jegyzet 30 10" xfId="19046" xr:uid="{4621A507-4838-417F-86C4-1BC9034159ED}"/>
    <cellStyle name="Jegyzet 30 10 2" xfId="19047" xr:uid="{FC186F7C-20F3-47F9-96CF-BE665C7BB364}"/>
    <cellStyle name="Jegyzet 30 11" xfId="19048" xr:uid="{28F236DA-1ECF-4A7A-A042-22D8F81B7414}"/>
    <cellStyle name="Jegyzet 30 11 2" xfId="19049" xr:uid="{8289DF58-58CD-4798-9F1F-2085C8058736}"/>
    <cellStyle name="Jegyzet 30 12" xfId="19050" xr:uid="{171B852B-446A-4CB9-B32D-EFA72A04A36D}"/>
    <cellStyle name="Jegyzet 30 12 2" xfId="19051" xr:uid="{40D997C2-563B-4EED-B702-3B2EFA91B173}"/>
    <cellStyle name="Jegyzet 30 13" xfId="19052" xr:uid="{619C6355-22A1-4FBE-AA39-D30FBC2C4878}"/>
    <cellStyle name="Jegyzet 30 13 2" xfId="19053" xr:uid="{F4A3FF0A-5FBB-4858-90FC-B9E0B2568274}"/>
    <cellStyle name="Jegyzet 30 14" xfId="19054" xr:uid="{FBBB207F-5A9A-41D7-AD50-AB76C6B5E7AE}"/>
    <cellStyle name="Jegyzet 30 14 2" xfId="19055" xr:uid="{6F7A6EC3-1D33-4EB7-A450-5F2705C65050}"/>
    <cellStyle name="Jegyzet 30 15" xfId="19056" xr:uid="{C4EF48B1-8262-44D2-AA8A-EE23C0527345}"/>
    <cellStyle name="Jegyzet 30 2" xfId="19057" xr:uid="{52812026-0574-4FC1-B422-6CE3A8D97588}"/>
    <cellStyle name="Jegyzet 30 2 2" xfId="19058" xr:uid="{0C1D5464-96BE-4696-B654-B05540DF93F7}"/>
    <cellStyle name="Jegyzet 30 3" xfId="19059" xr:uid="{ACE811D8-DC59-4EF3-9DE2-4F9F7FC1CA9D}"/>
    <cellStyle name="Jegyzet 30 3 2" xfId="19060" xr:uid="{ECB60164-A363-492B-90C7-649BA2C7BAF2}"/>
    <cellStyle name="Jegyzet 30 4" xfId="19061" xr:uid="{9B68C902-FB0E-4DE9-8F0B-B8CEB7E1A8E4}"/>
    <cellStyle name="Jegyzet 30 4 2" xfId="19062" xr:uid="{CA23E38D-80DC-4730-A3A9-7AE145A3B1F5}"/>
    <cellStyle name="Jegyzet 30 5" xfId="19063" xr:uid="{1BFDF78C-BA67-43A5-A1DB-C02F2C838719}"/>
    <cellStyle name="Jegyzet 30 5 2" xfId="19064" xr:uid="{3738BD66-3F0A-42B6-8DE4-0FF42CD95A51}"/>
    <cellStyle name="Jegyzet 30 6" xfId="19065" xr:uid="{F4FB829A-5A28-4B28-BD55-3EE48AA02B1D}"/>
    <cellStyle name="Jegyzet 30 6 2" xfId="19066" xr:uid="{36AD1351-DEFA-4446-8E1C-BFB8FCDF57A5}"/>
    <cellStyle name="Jegyzet 30 7" xfId="19067" xr:uid="{1661725F-E087-4DB9-8DD0-8A8F9524325B}"/>
    <cellStyle name="Jegyzet 30 7 2" xfId="19068" xr:uid="{233AF353-99C4-4C2F-82BA-1EB51DEEB33D}"/>
    <cellStyle name="Jegyzet 30 8" xfId="19069" xr:uid="{86302591-2111-4124-B96C-25B1B5514E3F}"/>
    <cellStyle name="Jegyzet 30 8 2" xfId="19070" xr:uid="{AD705EF5-C040-422D-96E5-A48FCA19674E}"/>
    <cellStyle name="Jegyzet 30 9" xfId="19071" xr:uid="{05F6FC0F-7003-419A-8182-E8AAA3B1777F}"/>
    <cellStyle name="Jegyzet 30 9 2" xfId="19072" xr:uid="{C61E4364-688D-4040-A1B7-435ED3BCCA51}"/>
    <cellStyle name="Jegyzet 31" xfId="19073" xr:uid="{D22D2B7D-42AB-4119-9BD6-2A2EF75C66D3}"/>
    <cellStyle name="Jegyzet 31 2" xfId="19074" xr:uid="{5082FF8F-5C36-4500-9A8B-4D4BE024EB23}"/>
    <cellStyle name="Jegyzet 31 2 2" xfId="19075" xr:uid="{30966391-2A95-4A5E-AF19-B37F7C7F9749}"/>
    <cellStyle name="Jegyzet 31 3" xfId="19076" xr:uid="{DA62DAA8-9EEC-4433-9EBD-2B70D0FA9C73}"/>
    <cellStyle name="Jegyzet 31 3 2" xfId="19077" xr:uid="{5FD27DAF-AE3F-4EBE-BC40-20DFAE378D2C}"/>
    <cellStyle name="Jegyzet 31 4" xfId="19078" xr:uid="{52B61E18-A0B9-45FA-B4BF-287B04891D61}"/>
    <cellStyle name="Jegyzet 31 4 2" xfId="19079" xr:uid="{DAAABC82-F11C-4D03-BB44-1FCF46BA02B9}"/>
    <cellStyle name="Jegyzet 31 5" xfId="19080" xr:uid="{F3830880-98DE-4A71-A746-024024D3799D}"/>
    <cellStyle name="Jegyzet 31 5 2" xfId="19081" xr:uid="{76041A76-50C9-42FC-A30C-E2C0014003CB}"/>
    <cellStyle name="Jegyzet 31 6" xfId="19082" xr:uid="{ED0470B6-EC6A-4B1C-82B2-57DF30FFC5AB}"/>
    <cellStyle name="Jegyzet 31 6 2" xfId="19083" xr:uid="{0E14740E-06C2-47DA-AE01-77739859BAD9}"/>
    <cellStyle name="Jegyzet 31 7" xfId="19084" xr:uid="{D5CD6E72-92DE-45FF-ABDD-C92D32D1E9F6}"/>
    <cellStyle name="Jegyzet 32" xfId="19085" xr:uid="{75DF3D15-C577-4C64-BFF1-4148DDC95890}"/>
    <cellStyle name="Jegyzet 32 2" xfId="19086" xr:uid="{D9A807FB-B906-45FA-B7EE-0A9211EAA14D}"/>
    <cellStyle name="Jegyzet 32 2 2" xfId="19087" xr:uid="{655D40C3-D00B-4215-935D-A376169D003D}"/>
    <cellStyle name="Jegyzet 32 3" xfId="19088" xr:uid="{FAC5AED9-7E98-4353-A40B-7567BE890335}"/>
    <cellStyle name="Jegyzet 32 3 2" xfId="19089" xr:uid="{43FEAA51-0E88-4BB3-9480-C1A8433CD155}"/>
    <cellStyle name="Jegyzet 32 4" xfId="19090" xr:uid="{EB975A54-A070-44F0-93AB-BD80B8FADDC3}"/>
    <cellStyle name="Jegyzet 32 4 2" xfId="19091" xr:uid="{EB764475-87AF-45CF-8B9D-19D3B82715F1}"/>
    <cellStyle name="Jegyzet 32 5" xfId="19092" xr:uid="{2F059476-F9A6-4D2E-8C76-866015501253}"/>
    <cellStyle name="Jegyzet 32 5 2" xfId="19093" xr:uid="{7159B482-7E9C-4192-9153-0A60A0003DC7}"/>
    <cellStyle name="Jegyzet 32 6" xfId="19094" xr:uid="{B8DAD5BE-31F2-4E76-ACA2-0D51305BE107}"/>
    <cellStyle name="Jegyzet 32 6 2" xfId="19095" xr:uid="{40213D8A-681D-41A8-A5A6-6F9C14353DD2}"/>
    <cellStyle name="Jegyzet 32 7" xfId="19096" xr:uid="{0384EC5F-EB72-49C3-AD38-F9AAB543A981}"/>
    <cellStyle name="Jegyzet 33" xfId="19097" xr:uid="{35101264-AF46-4F6E-8D8B-581C601CF7FF}"/>
    <cellStyle name="Jegyzet 33 2" xfId="19098" xr:uid="{5E6C8410-151C-43EE-8ED7-2E27E01ED910}"/>
    <cellStyle name="Jegyzet 33 2 2" xfId="19099" xr:uid="{932C9B1B-197B-4A4E-BCD3-2A32E75F8B8B}"/>
    <cellStyle name="Jegyzet 33 3" xfId="19100" xr:uid="{55EF11D6-EE6F-4C84-BE57-6ACEE56EDDF2}"/>
    <cellStyle name="Jegyzet 33 3 2" xfId="19101" xr:uid="{626FE5F1-213A-432C-878C-AC5ACBBD7F05}"/>
    <cellStyle name="Jegyzet 33 4" xfId="19102" xr:uid="{864D5DA4-B086-4A89-B930-0B23CFA228D0}"/>
    <cellStyle name="Jegyzet 33 4 2" xfId="19103" xr:uid="{2AAF4079-83B7-4825-8455-B5355DA33960}"/>
    <cellStyle name="Jegyzet 33 5" xfId="19104" xr:uid="{2B35B136-8025-41D1-9E77-BBE1027ECFB2}"/>
    <cellStyle name="Jegyzet 33 5 2" xfId="19105" xr:uid="{3E59E642-8FA8-4FF5-A015-DEF42AF66B52}"/>
    <cellStyle name="Jegyzet 33 6" xfId="19106" xr:uid="{DCFA3A9F-8B6E-4B55-99FA-EAAE8C0F6BF9}"/>
    <cellStyle name="Jegyzet 33 6 2" xfId="19107" xr:uid="{D51B370D-0674-4ACB-82D9-AD6CB8E341F4}"/>
    <cellStyle name="Jegyzet 33 7" xfId="19108" xr:uid="{9E01C475-F26E-4FC4-AE7B-530670EEF7F8}"/>
    <cellStyle name="Jegyzet 34" xfId="19109" xr:uid="{D96B6F2D-DB33-4E97-B245-27239F199177}"/>
    <cellStyle name="Jegyzet 34 2" xfId="19110" xr:uid="{373760BE-8DCB-4484-8495-F20F4840677D}"/>
    <cellStyle name="Jegyzet 34 2 2" xfId="19111" xr:uid="{65D41E17-F284-4396-B44E-02FD3164C721}"/>
    <cellStyle name="Jegyzet 34 3" xfId="19112" xr:uid="{125BEC9D-E3FE-4DD6-B375-448E0DECD236}"/>
    <cellStyle name="Jegyzet 34 3 2" xfId="19113" xr:uid="{0C7A211A-EF52-49E4-9DF2-EF2CEEEF132E}"/>
    <cellStyle name="Jegyzet 34 4" xfId="19114" xr:uid="{BA87995E-4B05-4E80-9063-B648B9D648BE}"/>
    <cellStyle name="Jegyzet 34 4 2" xfId="19115" xr:uid="{35B0814B-BFF4-4D39-AB87-EC1D2F1F3DC0}"/>
    <cellStyle name="Jegyzet 34 5" xfId="19116" xr:uid="{7AEEEF5F-A8A2-4DAF-897C-6DF37AC88010}"/>
    <cellStyle name="Jegyzet 34 5 2" xfId="19117" xr:uid="{C30415EC-EC65-4450-8F61-5B040D70A685}"/>
    <cellStyle name="Jegyzet 34 6" xfId="19118" xr:uid="{206D3075-7569-4328-A369-4FF25D4A7996}"/>
    <cellStyle name="Jegyzet 34 6 2" xfId="19119" xr:uid="{6269C1CC-8DFB-42F0-8E36-F66568FC1FDB}"/>
    <cellStyle name="Jegyzet 34 7" xfId="19120" xr:uid="{A49DA30D-8F85-4B55-96E6-E31886BF2FD5}"/>
    <cellStyle name="Jegyzet 35" xfId="19121" xr:uid="{28782933-F41F-445D-8FF2-A4DF5FA48F98}"/>
    <cellStyle name="Jegyzet 35 2" xfId="19122" xr:uid="{301B3179-FD15-4E4D-B4C2-B5C4DBD62F8C}"/>
    <cellStyle name="Jegyzet 35 2 2" xfId="19123" xr:uid="{82898CEF-471B-4D34-8C45-00A0A0FD29AD}"/>
    <cellStyle name="Jegyzet 35 3" xfId="19124" xr:uid="{BA249B65-D15E-41F2-92EB-59B205231CD0}"/>
    <cellStyle name="Jegyzet 35 3 2" xfId="19125" xr:uid="{3E8E7F4D-A5E6-40B3-8906-A2AD3AE2A4E1}"/>
    <cellStyle name="Jegyzet 35 4" xfId="19126" xr:uid="{F11454F9-FD19-4603-94C5-E7238A2972B8}"/>
    <cellStyle name="Jegyzet 35 4 2" xfId="19127" xr:uid="{CA8E1D44-719C-4745-A944-C0C6A9B814CA}"/>
    <cellStyle name="Jegyzet 35 5" xfId="19128" xr:uid="{04A2156E-6DB1-4BC4-B8A3-88AF18314628}"/>
    <cellStyle name="Jegyzet 35 5 2" xfId="19129" xr:uid="{2D6F2FD6-F6E2-4D74-A4BE-4058915E194F}"/>
    <cellStyle name="Jegyzet 35 6" xfId="19130" xr:uid="{55D8AA2F-9AE4-455F-8BC9-2F81D725B273}"/>
    <cellStyle name="Jegyzet 35 6 2" xfId="19131" xr:uid="{5ACEE440-13A9-43F5-AE25-15BEA5539717}"/>
    <cellStyle name="Jegyzet 36" xfId="19132" xr:uid="{7E0F2EA1-278E-4800-9C4A-6EE391B890FB}"/>
    <cellStyle name="Jegyzet 36 2" xfId="19133" xr:uid="{A082B779-842F-4AFF-824E-85ED3B8D6971}"/>
    <cellStyle name="Jegyzet 36 2 2" xfId="19134" xr:uid="{23043865-E011-48EA-8CF7-355B15AE1376}"/>
    <cellStyle name="Jegyzet 36 3" xfId="19135" xr:uid="{E0167D9C-A37F-43E1-8C5D-147C669BE541}"/>
    <cellStyle name="Jegyzet 36 3 2" xfId="19136" xr:uid="{021335B6-3046-464A-8FF5-CE98B4C5DD5D}"/>
    <cellStyle name="Jegyzet 36 4" xfId="19137" xr:uid="{DE4CD0DB-0927-42B8-847C-C7829AB7874C}"/>
    <cellStyle name="Jegyzet 36 4 2" xfId="19138" xr:uid="{BE623CE5-C622-4496-9415-AB2941F9C495}"/>
    <cellStyle name="Jegyzet 36 5" xfId="19139" xr:uid="{DDF36F31-EB51-4C98-8188-BDE04B600E6D}"/>
    <cellStyle name="Jegyzet 36 5 2" xfId="19140" xr:uid="{265F4CE2-2C97-4D41-8324-7948CF3BCCB4}"/>
    <cellStyle name="Jegyzet 36 6" xfId="19141" xr:uid="{B7FC6B9F-AEF7-4D38-9151-63AAFDA0E844}"/>
    <cellStyle name="Jegyzet 36 6 2" xfId="19142" xr:uid="{71842C07-F155-4BB9-830A-385BDDA56A67}"/>
    <cellStyle name="Jegyzet 36 7" xfId="19143" xr:uid="{95BFCBDE-CB41-470D-AD82-F240844FFCC5}"/>
    <cellStyle name="Jegyzet 37" xfId="19144" xr:uid="{BC6E487C-D6A0-41A9-A4DB-2AC6282932D0}"/>
    <cellStyle name="Jegyzet 37 2" xfId="19145" xr:uid="{2BFD07DB-1399-4A79-94BC-78D215BC57E5}"/>
    <cellStyle name="Jegyzet 37 2 2" xfId="19146" xr:uid="{7A4F4422-8153-4322-9AD8-DD574A0D97B8}"/>
    <cellStyle name="Jegyzet 37 3" xfId="19147" xr:uid="{59EC877A-9262-47FF-B5C6-7A4F0E237172}"/>
    <cellStyle name="Jegyzet 37 3 2" xfId="19148" xr:uid="{24EF6DF3-5496-4B19-BE87-2C2B0F4C8F9B}"/>
    <cellStyle name="Jegyzet 37 4" xfId="19149" xr:uid="{22FAE7AE-7637-4EBD-BE76-490A6EF03FA1}"/>
    <cellStyle name="Jegyzet 37 4 2" xfId="19150" xr:uid="{D07700B8-CFC2-4BA5-8104-49DBAC17E675}"/>
    <cellStyle name="Jegyzet 37 5" xfId="19151" xr:uid="{34D3AA8A-4901-47C4-9C54-616EA7667116}"/>
    <cellStyle name="Jegyzet 37 5 2" xfId="19152" xr:uid="{8F000735-4054-4141-8261-8C1907BEA97E}"/>
    <cellStyle name="Jegyzet 37 6" xfId="19153" xr:uid="{EACA622E-04DD-4408-A16A-2290A523318D}"/>
    <cellStyle name="Jegyzet 37 6 2" xfId="19154" xr:uid="{15CD5F99-5F0B-4DD5-8B49-4E274EC73410}"/>
    <cellStyle name="Jegyzet 37 7" xfId="19155" xr:uid="{105D4B3F-1422-4CA9-BAE0-9DEC14562EFA}"/>
    <cellStyle name="Jegyzet 38" xfId="19156" xr:uid="{192CDB54-85CB-467B-87A5-047CDA3A2E48}"/>
    <cellStyle name="Jegyzet 38 2" xfId="19157" xr:uid="{910AC73E-FE5A-4119-A0ED-0092688EAA8B}"/>
    <cellStyle name="Jegyzet 38 2 2" xfId="19158" xr:uid="{40A06B4D-846D-4151-9153-E52E3E17DA6C}"/>
    <cellStyle name="Jegyzet 38 3" xfId="19159" xr:uid="{C289EC9D-F368-4B0B-827B-3164582BC17A}"/>
    <cellStyle name="Jegyzet 38 3 2" xfId="19160" xr:uid="{12C9431B-9C6F-4921-83E0-6B7AA5B6CC76}"/>
    <cellStyle name="Jegyzet 38 4" xfId="19161" xr:uid="{6E6E6F4C-4213-4BF9-B882-D6BF79E002FE}"/>
    <cellStyle name="Jegyzet 38 4 2" xfId="19162" xr:uid="{97CDEF39-F2DB-415F-B581-0EBFBAF89FAD}"/>
    <cellStyle name="Jegyzet 38 5" xfId="19163" xr:uid="{BA8AF04C-3606-4775-9760-2AC2BAF575B4}"/>
    <cellStyle name="Jegyzet 38 5 2" xfId="19164" xr:uid="{3ACF5AE0-FBEC-488F-B789-724CE4F9C873}"/>
    <cellStyle name="Jegyzet 38 6" xfId="19165" xr:uid="{55FD0B98-973E-4582-90DF-19CC999B070E}"/>
    <cellStyle name="Jegyzet 38 6 2" xfId="19166" xr:uid="{DB3FB031-E945-4D01-8EE8-E1A76F3D5303}"/>
    <cellStyle name="Jegyzet 38 7" xfId="19167" xr:uid="{4A3A8CC2-580D-4601-894B-7DB595590A1C}"/>
    <cellStyle name="Jegyzet 39" xfId="19168" xr:uid="{FE2D2871-15CB-4678-9D11-CB6F9FDDA1DB}"/>
    <cellStyle name="Jegyzet 39 2" xfId="19169" xr:uid="{75D02391-F438-4675-8320-5766B0BA312A}"/>
    <cellStyle name="Jegyzet 39 2 2" xfId="19170" xr:uid="{01665624-F9EE-4508-8DEF-00FC5152B3AC}"/>
    <cellStyle name="Jegyzet 39 3" xfId="19171" xr:uid="{3BAD9E7E-7745-4887-96A9-90FAE144B0A4}"/>
    <cellStyle name="Jegyzet 39 3 2" xfId="19172" xr:uid="{792F429B-3A29-4D3C-B2C0-B7605EF7088D}"/>
    <cellStyle name="Jegyzet 39 4" xfId="19173" xr:uid="{63AD7730-8C75-483B-87C3-08B087809D5D}"/>
    <cellStyle name="Jegyzet 39 4 2" xfId="19174" xr:uid="{BD28BFF5-1E96-4738-A6E6-71F7CE27C7D9}"/>
    <cellStyle name="Jegyzet 39 5" xfId="19175" xr:uid="{C9BAFA27-980A-48C1-95EB-219E26DB2DE0}"/>
    <cellStyle name="Jegyzet 39 5 2" xfId="19176" xr:uid="{C3770BF5-5EF8-4C68-A7CE-0A57A21382D5}"/>
    <cellStyle name="Jegyzet 39 6" xfId="19177" xr:uid="{844AAEDE-71A4-445B-90F6-A47E3BBB8069}"/>
    <cellStyle name="Jegyzet 4" xfId="19178" xr:uid="{09A310F6-5CDD-4E05-9244-1A2F38589A82}"/>
    <cellStyle name="Jegyzet 4 2" xfId="19179" xr:uid="{B7D52B26-A1C5-4B05-95B0-10E11777C117}"/>
    <cellStyle name="Jegyzet 4 3" xfId="19180" xr:uid="{7347FCF8-37FA-46B4-8413-7C7316F39420}"/>
    <cellStyle name="Jegyzet 4 3 2" xfId="19181" xr:uid="{0AA92A54-92B5-4D9B-BE69-6582F5974A55}"/>
    <cellStyle name="Jegyzet 4 4" xfId="19182" xr:uid="{50C471F8-5327-4E39-96C4-39013E456768}"/>
    <cellStyle name="Jegyzet 4 4 2" xfId="19183" xr:uid="{F052B9E7-5820-4ACF-AB0B-A79BCE4CF772}"/>
    <cellStyle name="Jegyzet 40" xfId="19184" xr:uid="{7EC066FE-52A0-43AE-B33C-E105C0814532}"/>
    <cellStyle name="Jegyzet 40 2" xfId="19185" xr:uid="{3F22CA6C-EC32-40FE-85F1-88C34D6B108A}"/>
    <cellStyle name="Jegyzet 40 2 2" xfId="19186" xr:uid="{E014707A-33FB-4A8C-A1AB-425F87819AE7}"/>
    <cellStyle name="Jegyzet 40 3" xfId="19187" xr:uid="{AF5794D6-FF88-4D93-A3C5-8FEECE394835}"/>
    <cellStyle name="Jegyzet 40 3 2" xfId="19188" xr:uid="{351E8A26-C0D9-47EC-BCFE-AA988E474575}"/>
    <cellStyle name="Jegyzet 40 4" xfId="19189" xr:uid="{4800B40C-C13B-4561-86A4-14CEB0E96186}"/>
    <cellStyle name="Jegyzet 40 4 2" xfId="19190" xr:uid="{560C1610-89A4-4F8A-8A02-A023CC6710AD}"/>
    <cellStyle name="Jegyzet 40 5" xfId="19191" xr:uid="{75550987-08D5-474C-B0FF-05F5991F4660}"/>
    <cellStyle name="Jegyzet 41" xfId="19192" xr:uid="{AEB2582D-F040-48A8-8534-EE0D30BB977D}"/>
    <cellStyle name="Jegyzet 41 2" xfId="19193" xr:uid="{1447A4BC-767F-4812-BDB9-BE3E568FB578}"/>
    <cellStyle name="Jegyzet 41 2 2" xfId="19194" xr:uid="{E3F049F0-6539-4A39-BEC1-88A2B8FF3C5C}"/>
    <cellStyle name="Jegyzet 41 3" xfId="19195" xr:uid="{8545D6BF-D802-4A96-B5AD-CFFFFE613746}"/>
    <cellStyle name="Jegyzet 41 3 2" xfId="19196" xr:uid="{62BD12D7-603F-41B1-88E6-4EC7BD6427EE}"/>
    <cellStyle name="Jegyzet 41 4" xfId="19197" xr:uid="{CB4AB5B1-5100-4233-92CC-1C085EA95E15}"/>
    <cellStyle name="Jegyzet 41 4 2" xfId="19198" xr:uid="{436542B1-7620-40AE-82B3-B3A1A27E2088}"/>
    <cellStyle name="Jegyzet 41 5" xfId="19199" xr:uid="{7C1A7D17-F4E5-4982-B564-DF21DC6A7B8B}"/>
    <cellStyle name="Jegyzet 42" xfId="19200" xr:uid="{91DD4128-9AFC-43D8-B908-D2645F50417E}"/>
    <cellStyle name="Jegyzet 42 2" xfId="19201" xr:uid="{8E96DAA6-8362-4DFE-BBB3-B8821BC7079B}"/>
    <cellStyle name="Jegyzet 42 2 2" xfId="19202" xr:uid="{69047681-0950-41E3-8BCA-8E241DC9C5FA}"/>
    <cellStyle name="Jegyzet 42 3" xfId="19203" xr:uid="{82C996CD-D4EE-46CE-A026-6C967CC2D123}"/>
    <cellStyle name="Jegyzet 42 3 2" xfId="19204" xr:uid="{9265F420-3D76-485F-A3D4-A55B7826DC77}"/>
    <cellStyle name="Jegyzet 42 4" xfId="19205" xr:uid="{D5FA139C-A4F3-403A-940A-F85AA841CAAA}"/>
    <cellStyle name="Jegyzet 42 4 2" xfId="19206" xr:uid="{D541DE20-030B-4E27-B0DD-295994F63E41}"/>
    <cellStyle name="Jegyzet 42 5" xfId="19207" xr:uid="{4C9DA2F2-33BA-4522-AD29-060EF91DFF74}"/>
    <cellStyle name="Jegyzet 43" xfId="19208" xr:uid="{A40F33EB-C4D1-46FD-939B-030CF9461168}"/>
    <cellStyle name="Jegyzet 43 10" xfId="19209" xr:uid="{4DFF6425-FBA9-4C33-A2E9-E755630F24C7}"/>
    <cellStyle name="Jegyzet 43 10 2" xfId="19210" xr:uid="{54F6EA6F-9A5B-48CE-9FEF-1E740858E1A6}"/>
    <cellStyle name="Jegyzet 43 11" xfId="19211" xr:uid="{09C45BFE-77A6-4E85-8E44-40D64DE64093}"/>
    <cellStyle name="Jegyzet 43 11 2" xfId="19212" xr:uid="{831A8DE1-8DA3-45DD-B79E-236897A88490}"/>
    <cellStyle name="Jegyzet 43 12" xfId="19213" xr:uid="{F31A78A7-60D0-4D2C-822C-540AD4902577}"/>
    <cellStyle name="Jegyzet 43 12 2" xfId="19214" xr:uid="{77F0B478-1BA9-4ED4-AD3A-D50C2D523439}"/>
    <cellStyle name="Jegyzet 43 13" xfId="19215" xr:uid="{513DF1F2-3995-45F5-B8F9-2B562A2FDB6F}"/>
    <cellStyle name="Jegyzet 43 13 2" xfId="19216" xr:uid="{6C8235CD-FA64-4BA6-8DFC-D35715EA7578}"/>
    <cellStyle name="Jegyzet 43 14" xfId="19217" xr:uid="{3A91B372-5826-4CCB-A939-83B8AC578162}"/>
    <cellStyle name="Jegyzet 43 2" xfId="19218" xr:uid="{CB8C017F-AC59-4057-925B-49DCAFC3448B}"/>
    <cellStyle name="Jegyzet 43 2 2" xfId="19219" xr:uid="{1FFD2637-37CC-4133-8A90-9E13A08E1FEF}"/>
    <cellStyle name="Jegyzet 43 3" xfId="19220" xr:uid="{0FCD7018-BD47-4EED-A749-34D453A939A2}"/>
    <cellStyle name="Jegyzet 43 3 2" xfId="19221" xr:uid="{AC2ECB95-A057-4C58-822E-5A074F6D915E}"/>
    <cellStyle name="Jegyzet 43 4" xfId="19222" xr:uid="{F41A2F43-5424-44B4-A723-A1737F99BD68}"/>
    <cellStyle name="Jegyzet 43 4 2" xfId="19223" xr:uid="{9E4A7FD1-471E-4C34-BF1E-C53254B03E11}"/>
    <cellStyle name="Jegyzet 43 5" xfId="19224" xr:uid="{9948E185-CC79-468C-A0C9-AE5B68FCE538}"/>
    <cellStyle name="Jegyzet 43 5 2" xfId="19225" xr:uid="{0E6686F8-8DD0-4386-8216-3BB9F350799F}"/>
    <cellStyle name="Jegyzet 43 6" xfId="19226" xr:uid="{DF92F537-3BAF-4CC8-87D5-40DADFA23D74}"/>
    <cellStyle name="Jegyzet 43 6 2" xfId="19227" xr:uid="{33406A54-7C30-46EA-87B8-4A2C706F378A}"/>
    <cellStyle name="Jegyzet 43 7" xfId="19228" xr:uid="{6BDEE773-9B7A-433F-9239-E2699F14BE04}"/>
    <cellStyle name="Jegyzet 43 7 2" xfId="19229" xr:uid="{5380A751-6B1C-47B9-9CD6-5E94204F995B}"/>
    <cellStyle name="Jegyzet 43 8" xfId="19230" xr:uid="{7F4C871A-A7AE-4DD0-856F-BCBCFADA720B}"/>
    <cellStyle name="Jegyzet 43 8 2" xfId="19231" xr:uid="{92C6ECC9-174D-4706-BD1E-2E1A322CB5B6}"/>
    <cellStyle name="Jegyzet 43 9" xfId="19232" xr:uid="{12856CBF-0B8E-45DB-93D3-B46BD70BC9FC}"/>
    <cellStyle name="Jegyzet 43 9 2" xfId="19233" xr:uid="{848D5D22-A5DB-49F6-941E-AF5071F3C413}"/>
    <cellStyle name="Jegyzet 44" xfId="19234" xr:uid="{2CA738D9-A616-49AD-90B2-649BB9EFF0CE}"/>
    <cellStyle name="Jegyzet 44 10" xfId="19235" xr:uid="{B4202AB0-6643-47E3-B9C1-17A07BFEC932}"/>
    <cellStyle name="Jegyzet 44 10 2" xfId="19236" xr:uid="{FB3D7AC5-0E43-413A-A779-E875EACAF828}"/>
    <cellStyle name="Jegyzet 44 11" xfId="19237" xr:uid="{F5A798F2-78F1-41C5-8FAE-E74F15D87E74}"/>
    <cellStyle name="Jegyzet 44 11 2" xfId="19238" xr:uid="{7661FE61-B972-4A85-A93A-3DD954585AE3}"/>
    <cellStyle name="Jegyzet 44 12" xfId="19239" xr:uid="{901760AE-685B-4C4E-8C33-FD356D77C1E4}"/>
    <cellStyle name="Jegyzet 44 12 2" xfId="19240" xr:uid="{FDEDB732-1E38-4F9F-90B6-A86C533106BA}"/>
    <cellStyle name="Jegyzet 44 13" xfId="19241" xr:uid="{70DE732D-40DA-410C-BAAE-DC3E61894952}"/>
    <cellStyle name="Jegyzet 44 13 2" xfId="19242" xr:uid="{70B7A94E-95ED-4843-B080-BE86931E9ED1}"/>
    <cellStyle name="Jegyzet 44 14" xfId="19243" xr:uid="{A7AD11CB-77C7-4E75-AFD8-6C17863F7886}"/>
    <cellStyle name="Jegyzet 44 2" xfId="19244" xr:uid="{53F66D05-E2E0-442C-ADE8-163BEE4DBDCB}"/>
    <cellStyle name="Jegyzet 44 2 2" xfId="19245" xr:uid="{88A6AF20-ACE1-4FD0-8343-DFC0F0D68600}"/>
    <cellStyle name="Jegyzet 44 3" xfId="19246" xr:uid="{42401A39-F502-4D6B-A8B7-513D9A07B27D}"/>
    <cellStyle name="Jegyzet 44 3 2" xfId="19247" xr:uid="{6A53F431-3CA4-4227-BAB0-99C70D5DF063}"/>
    <cellStyle name="Jegyzet 44 4" xfId="19248" xr:uid="{D75EDE0D-8ACB-49FD-AC81-147D064E7EC4}"/>
    <cellStyle name="Jegyzet 44 4 2" xfId="19249" xr:uid="{83B0EF2B-D03A-49D1-8F22-150220ACFE7C}"/>
    <cellStyle name="Jegyzet 44 5" xfId="19250" xr:uid="{0C943568-D8FA-480A-B59D-E7562E367CBA}"/>
    <cellStyle name="Jegyzet 44 5 2" xfId="19251" xr:uid="{316FED3B-9216-4DE7-9085-625C8F269FD1}"/>
    <cellStyle name="Jegyzet 44 6" xfId="19252" xr:uid="{EAFAE8A8-FF2E-4C54-82A3-2D9273B203F2}"/>
    <cellStyle name="Jegyzet 44 6 2" xfId="19253" xr:uid="{DED59BCD-2807-413B-B682-16A466B45F6F}"/>
    <cellStyle name="Jegyzet 44 7" xfId="19254" xr:uid="{27E6BD41-C306-401F-8F99-13153DF008C4}"/>
    <cellStyle name="Jegyzet 44 7 2" xfId="19255" xr:uid="{0F758FBF-DD6B-4EAB-BAB6-7D04C92EBDC3}"/>
    <cellStyle name="Jegyzet 44 8" xfId="19256" xr:uid="{6CE8EB98-2A64-4B12-90D7-8461EFD186E5}"/>
    <cellStyle name="Jegyzet 44 8 2" xfId="19257" xr:uid="{291E4E81-8FEB-4CA3-9B53-115DBDA4827E}"/>
    <cellStyle name="Jegyzet 44 9" xfId="19258" xr:uid="{9356ADDA-EF15-4D38-8B9E-ABDE2F9FEC6F}"/>
    <cellStyle name="Jegyzet 44 9 2" xfId="19259" xr:uid="{15040DE6-8EFA-4E98-9520-04732F7953CB}"/>
    <cellStyle name="Jegyzet 5" xfId="19260" xr:uid="{48CBD3BE-9C75-499C-B7D3-555E8847C597}"/>
    <cellStyle name="Jegyzet 5 2" xfId="19261" xr:uid="{60FBCBC0-A89C-45B8-8D1B-C5408DAF213F}"/>
    <cellStyle name="Jegyzet 5 2 2" xfId="19262" xr:uid="{BB44D697-4A91-4277-A41F-4FDDAED5F28A}"/>
    <cellStyle name="Jegyzet 5 3" xfId="19263" xr:uid="{BC1E34F9-DCE0-4FCE-A643-49AA8CCED92B}"/>
    <cellStyle name="Jegyzet 5 3 2" xfId="19264" xr:uid="{05A6EEF4-14FC-4464-9756-C1DA0AB61A35}"/>
    <cellStyle name="Jegyzet 5 4" xfId="19265" xr:uid="{D3BA684E-BB7E-4218-BC3E-8F97ED4C6E41}"/>
    <cellStyle name="Jegyzet 5 4 2" xfId="19266" xr:uid="{73836CD5-021F-42E7-8896-514282703D92}"/>
    <cellStyle name="Jegyzet 5 5" xfId="19267" xr:uid="{2B91C24F-FF0D-4F98-B7D9-D717B81F2646}"/>
    <cellStyle name="Jegyzet 6" xfId="19268" xr:uid="{58309B2F-10AC-41A8-A9E5-8BEA347D59EF}"/>
    <cellStyle name="Jegyzet 6 2" xfId="19269" xr:uid="{32670903-4482-432B-B65C-E35D7D633D82}"/>
    <cellStyle name="Jegyzet 6 2 2" xfId="19270" xr:uid="{AB2BC2F6-F0A7-44B7-9BF0-6630BCB45AAD}"/>
    <cellStyle name="Jegyzet 6 3" xfId="19271" xr:uid="{E9A0BF0C-BB9A-4CA1-A5C4-8B6E4FA8C538}"/>
    <cellStyle name="Jegyzet 6 3 2" xfId="19272" xr:uid="{84DEB232-B412-4CC8-8C6C-92DB02159D24}"/>
    <cellStyle name="Jegyzet 6 4" xfId="19273" xr:uid="{0843C66F-8D82-4DCF-8EF3-2AA51ADB9EA5}"/>
    <cellStyle name="Jegyzet 6 4 2" xfId="19274" xr:uid="{2F6A8789-2BC9-48E6-93FA-44E4F795A99C}"/>
    <cellStyle name="Jegyzet 6 5" xfId="19275" xr:uid="{C6BE7F70-77F2-4B57-93B3-01B636E98213}"/>
    <cellStyle name="Jegyzet 7" xfId="19276" xr:uid="{AD2A69CA-61C8-4932-A193-7DEF7ACAB038}"/>
    <cellStyle name="Jegyzet 7 2" xfId="19277" xr:uid="{A19840AB-AC22-434B-842E-CA95B17D7BAC}"/>
    <cellStyle name="Jegyzet 7 2 2" xfId="19278" xr:uid="{833CA29C-0122-4B54-8DA2-68A284C66DCD}"/>
    <cellStyle name="Jegyzet 7 3" xfId="19279" xr:uid="{5BF61614-166D-42C3-85ED-6771EC5823B5}"/>
    <cellStyle name="Jegyzet 7 3 2" xfId="19280" xr:uid="{FBF4BEE0-6F67-41AA-AB50-EB0724B56B6F}"/>
    <cellStyle name="Jegyzet 7 4" xfId="19281" xr:uid="{98CEB5BF-0942-47BE-AEEA-6AAD48C11662}"/>
    <cellStyle name="Jegyzet 7 4 2" xfId="19282" xr:uid="{AF8E103D-7EDD-4F55-B1A5-5A3756D6CE35}"/>
    <cellStyle name="Jegyzet 7 5" xfId="19283" xr:uid="{13D68941-08C2-48BA-B7D5-E8AACEA1AF2E}"/>
    <cellStyle name="Jegyzet 8" xfId="19284" xr:uid="{371AB879-8292-4D82-8549-D21B51D42678}"/>
    <cellStyle name="Jegyzet 8 2" xfId="19285" xr:uid="{05B3C3D9-174F-4881-BEE4-3A01E59AA1EA}"/>
    <cellStyle name="Jegyzet 8 2 2" xfId="19286" xr:uid="{13FFD98E-1573-487B-B149-22201855D94D}"/>
    <cellStyle name="Jegyzet 8 3" xfId="19287" xr:uid="{372385A4-A139-426B-8464-1595F459672E}"/>
    <cellStyle name="Jegyzet 8 3 2" xfId="19288" xr:uid="{58DC5E3F-984B-4F8C-A040-712222DDD950}"/>
    <cellStyle name="Jegyzet 8 4" xfId="19289" xr:uid="{54209836-D27F-441F-B17E-9C4F8FACC51C}"/>
    <cellStyle name="Jegyzet 8 4 2" xfId="19290" xr:uid="{6FCF47E2-38C8-4964-BE40-C014E3C7D6C0}"/>
    <cellStyle name="Jegyzet 8 5" xfId="19291" xr:uid="{92A75E67-096E-4F53-809B-D07C55DB0432}"/>
    <cellStyle name="Jegyzet 9" xfId="19292" xr:uid="{E0D2D3EB-6410-4903-BF4D-D29D5F74F8F4}"/>
    <cellStyle name="Jegyzet 9 2" xfId="19293" xr:uid="{E8F0E753-1796-4F57-810B-856A5A5CA6D1}"/>
    <cellStyle name="Jegyzet 9 2 2" xfId="19294" xr:uid="{F59C262C-FFA0-4CCC-9B54-C135F7668528}"/>
    <cellStyle name="Jegyzet 9 3" xfId="19295" xr:uid="{7CB44645-9FCD-4644-941F-A0F56A362FAF}"/>
    <cellStyle name="Jegyzet 9 3 2" xfId="19296" xr:uid="{A668B0A1-6B14-4B9F-AD0E-85C88F0A33CF}"/>
    <cellStyle name="Jegyzet 9 4" xfId="19297" xr:uid="{C618A45E-E082-4BAC-BC09-9182A964ED48}"/>
    <cellStyle name="Jegyzet 9 4 2" xfId="19298" xr:uid="{523F1A8C-D1D3-455F-A66D-3B9B01E091B0}"/>
    <cellStyle name="Jegyzet 9 5" xfId="19299" xr:uid="{7C9CBCA5-871A-4680-A625-E947AD6DF2EB}"/>
    <cellStyle name="Jelölőszín (1)" xfId="19300" xr:uid="{E4D77A5D-FC03-4030-B20C-4B21F974CA01}"/>
    <cellStyle name="Jelölőszín (2)" xfId="19301" xr:uid="{CC650F77-B938-485C-9BEF-2DD0E4C8A658}"/>
    <cellStyle name="Jelölőszín (3)" xfId="19302" xr:uid="{63D8ADF0-F9C9-40F2-AC21-8D4CB6CEAE6A}"/>
    <cellStyle name="Jelölőszín (4)" xfId="19303" xr:uid="{48E99D72-36BD-42FA-9F8B-DFE8E42B3551}"/>
    <cellStyle name="Jelölőszín (5)" xfId="19304" xr:uid="{806A4FB2-85D7-41A8-9521-DD2E7265BB03}"/>
    <cellStyle name="Jelölőszín (6)" xfId="19305" xr:uid="{114BF8D5-9938-47FE-B9B5-D5C7B628103D}"/>
    <cellStyle name="Jó" xfId="19306" xr:uid="{F2156D77-94F5-463D-AA20-F04DA91F9BA3}"/>
    <cellStyle name="Kimenet" xfId="19307" xr:uid="{4B13686D-2292-4BB4-B2A6-E70B408195B9}"/>
    <cellStyle name="Kimenet 10" xfId="19308" xr:uid="{47A935F8-365C-4CD7-B005-ECEA69B300C8}"/>
    <cellStyle name="Kimenet 10 10" xfId="19309" xr:uid="{2F63C830-17D5-4991-A3C4-FCF514A7FC7E}"/>
    <cellStyle name="Kimenet 10 10 2" xfId="19310" xr:uid="{DC6A57AC-0029-49A0-8861-950DE5B3AB62}"/>
    <cellStyle name="Kimenet 10 11" xfId="19311" xr:uid="{4173E983-DA3C-4033-B636-06C297F21F46}"/>
    <cellStyle name="Kimenet 10 11 2" xfId="19312" xr:uid="{76FB792C-B95A-44D2-9663-93C640F09ED1}"/>
    <cellStyle name="Kimenet 10 12" xfId="19313" xr:uid="{37DCA25D-7F15-4F77-B8D6-56FD936AC1FC}"/>
    <cellStyle name="Kimenet 10 12 2" xfId="19314" xr:uid="{3D5ED65F-A664-4543-ACE1-D88B1A0C7A79}"/>
    <cellStyle name="Kimenet 10 13" xfId="19315" xr:uid="{2979ED7C-379B-44A8-82BC-5D5BB0CCF63B}"/>
    <cellStyle name="Kimenet 10 13 2" xfId="19316" xr:uid="{31B699AD-E8B7-498B-91DC-8DA5AB6C304C}"/>
    <cellStyle name="Kimenet 10 14" xfId="19317" xr:uid="{B8A585C0-D0B7-4DA3-AD6E-E46F055C8EDB}"/>
    <cellStyle name="Kimenet 10 2" xfId="19318" xr:uid="{752CE171-1D03-485F-A214-B7B20178C7BB}"/>
    <cellStyle name="Kimenet 10 2 2" xfId="19319" xr:uid="{63D0D70D-BD74-4CA7-8FE6-9A9E287EE0B4}"/>
    <cellStyle name="Kimenet 10 3" xfId="19320" xr:uid="{32D993AB-CC53-4A9D-9FDF-CEA43017854B}"/>
    <cellStyle name="Kimenet 10 3 2" xfId="19321" xr:uid="{0A336126-8623-4E70-9D6F-A9E8E4FAA5BA}"/>
    <cellStyle name="Kimenet 10 4" xfId="19322" xr:uid="{FD11C15C-6B18-4DB7-96B2-E83FC2D61A37}"/>
    <cellStyle name="Kimenet 10 4 2" xfId="19323" xr:uid="{C22B85CB-9824-4B0A-BFD4-901B02DED465}"/>
    <cellStyle name="Kimenet 10 5" xfId="19324" xr:uid="{A39A4B67-EB2F-4F68-9CBB-A03260262111}"/>
    <cellStyle name="Kimenet 10 5 2" xfId="19325" xr:uid="{B5AD13BA-1D2D-43DD-9759-F149AE1BD519}"/>
    <cellStyle name="Kimenet 10 6" xfId="19326" xr:uid="{B2F1B2F1-64D3-4C76-B84F-E4715B4B75E7}"/>
    <cellStyle name="Kimenet 10 6 2" xfId="19327" xr:uid="{7A00AEB8-02EF-4EF5-9674-614473D36547}"/>
    <cellStyle name="Kimenet 10 7" xfId="19328" xr:uid="{AF10086D-1146-4F94-8F3D-D64798866A48}"/>
    <cellStyle name="Kimenet 10 7 2" xfId="19329" xr:uid="{3F937FA2-CA0F-4779-B204-2AA959E3EE74}"/>
    <cellStyle name="Kimenet 10 8" xfId="19330" xr:uid="{214DCB25-8DA0-4C97-AF78-0485D6081CDD}"/>
    <cellStyle name="Kimenet 10 8 2" xfId="19331" xr:uid="{1B0B98E6-3858-4266-9E6F-696BA6CB8FA6}"/>
    <cellStyle name="Kimenet 10 9" xfId="19332" xr:uid="{D96BE12D-8C04-43B9-B30E-DDFDC82B64C6}"/>
    <cellStyle name="Kimenet 10 9 2" xfId="19333" xr:uid="{D78DA464-E20E-4E32-9DAE-D50C6837BB88}"/>
    <cellStyle name="Kimenet 11" xfId="19334" xr:uid="{E3287C71-0A8F-4E57-BA3F-52B55004F7BF}"/>
    <cellStyle name="Kimenet 11 10" xfId="19335" xr:uid="{959419DC-F283-40BB-B711-64FFF07300DB}"/>
    <cellStyle name="Kimenet 11 10 2" xfId="19336" xr:uid="{CECB46BA-3198-462D-A119-A3C151E480A0}"/>
    <cellStyle name="Kimenet 11 11" xfId="19337" xr:uid="{87CD425A-2031-4EA9-BD26-F89581EE8C25}"/>
    <cellStyle name="Kimenet 11 11 2" xfId="19338" xr:uid="{32D82BF5-B82F-4000-9F88-7B86EA9FC9C7}"/>
    <cellStyle name="Kimenet 11 12" xfId="19339" xr:uid="{69BABFAD-E19C-4512-B087-FB6D54D089BB}"/>
    <cellStyle name="Kimenet 11 12 2" xfId="19340" xr:uid="{270B791B-7FD9-44C5-835F-781D6D86DF23}"/>
    <cellStyle name="Kimenet 11 13" xfId="19341" xr:uid="{8071DC20-992C-479E-B3EF-8BC1ACBC04F0}"/>
    <cellStyle name="Kimenet 11 13 2" xfId="19342" xr:uid="{EABB2909-3A8E-4F47-B843-695D90A7799F}"/>
    <cellStyle name="Kimenet 11 14" xfId="19343" xr:uid="{890E9918-47A6-45E0-AA64-B11D8830BC8A}"/>
    <cellStyle name="Kimenet 11 2" xfId="19344" xr:uid="{90B2D8FC-EE8B-40A3-B1F8-E61D9E0349CA}"/>
    <cellStyle name="Kimenet 11 2 2" xfId="19345" xr:uid="{9966A7A9-6545-4694-AE0E-207822A86FB3}"/>
    <cellStyle name="Kimenet 11 3" xfId="19346" xr:uid="{3F18A82B-9F1B-4E0B-B9A3-E9FC4A2150DF}"/>
    <cellStyle name="Kimenet 11 3 2" xfId="19347" xr:uid="{4193251D-2D92-4BCC-BE31-666D368DD4C3}"/>
    <cellStyle name="Kimenet 11 4" xfId="19348" xr:uid="{2102AC01-3B92-4D10-892D-3D2BE40107EC}"/>
    <cellStyle name="Kimenet 11 4 2" xfId="19349" xr:uid="{5D51F598-A54D-4E81-AE33-2D89B83445FC}"/>
    <cellStyle name="Kimenet 11 5" xfId="19350" xr:uid="{38265730-097B-4E1F-9B96-1828E371BD46}"/>
    <cellStyle name="Kimenet 11 5 2" xfId="19351" xr:uid="{9D560FB3-2CFF-4983-9049-3250CD30534A}"/>
    <cellStyle name="Kimenet 11 6" xfId="19352" xr:uid="{0B728436-F397-4A0A-8986-67288EB0798E}"/>
    <cellStyle name="Kimenet 11 6 2" xfId="19353" xr:uid="{F530CF93-294E-48DA-88E6-DD09868B3818}"/>
    <cellStyle name="Kimenet 11 7" xfId="19354" xr:uid="{9FA4A14A-F1B8-429B-ADD0-C7C69E565266}"/>
    <cellStyle name="Kimenet 11 7 2" xfId="19355" xr:uid="{8F1C9FAC-7B95-4CAF-9574-E5F487D0A917}"/>
    <cellStyle name="Kimenet 11 8" xfId="19356" xr:uid="{43B8AB45-9282-4335-ADBC-14D9C458EE7D}"/>
    <cellStyle name="Kimenet 11 8 2" xfId="19357" xr:uid="{D5055B89-0CCA-4506-90C2-0D00CA8CA8BC}"/>
    <cellStyle name="Kimenet 11 9" xfId="19358" xr:uid="{767AB2DA-24AE-4D8E-9BF7-E24C6045C3CD}"/>
    <cellStyle name="Kimenet 11 9 2" xfId="19359" xr:uid="{7DBB8CC7-4414-4D7C-8987-B1AC39424810}"/>
    <cellStyle name="Kimenet 12" xfId="19360" xr:uid="{F64577E5-1642-4E90-913E-8E15155139CB}"/>
    <cellStyle name="Kimenet 12 10" xfId="19361" xr:uid="{BFE26643-DC0E-441F-9A0D-5CFCF3C967E4}"/>
    <cellStyle name="Kimenet 12 10 2" xfId="19362" xr:uid="{C81830EC-BB8A-426E-839A-C4198D3A201A}"/>
    <cellStyle name="Kimenet 12 11" xfId="19363" xr:uid="{AF49B6B8-64C5-492D-AE23-12892300D602}"/>
    <cellStyle name="Kimenet 12 11 2" xfId="19364" xr:uid="{F719B9B3-85B1-4D18-98CE-2680A299B22D}"/>
    <cellStyle name="Kimenet 12 12" xfId="19365" xr:uid="{DE7A51A0-C393-47DD-A61E-FDCE5B17FA09}"/>
    <cellStyle name="Kimenet 12 12 2" xfId="19366" xr:uid="{672C4F3E-5D6C-4A3D-BFBD-BF1100F48751}"/>
    <cellStyle name="Kimenet 12 13" xfId="19367" xr:uid="{C78B6D61-1018-4C90-9869-64587488BEC7}"/>
    <cellStyle name="Kimenet 12 13 2" xfId="19368" xr:uid="{877731EA-456D-4B7C-816C-15793DD559E8}"/>
    <cellStyle name="Kimenet 12 14" xfId="19369" xr:uid="{1E229D6F-47F4-4CAF-8652-3CF201EE6417}"/>
    <cellStyle name="Kimenet 12 2" xfId="19370" xr:uid="{3CC4EB59-C7C5-4DFD-8BD1-9843F7A4BCE8}"/>
    <cellStyle name="Kimenet 12 2 2" xfId="19371" xr:uid="{4579FA93-9C15-4086-94E9-888605CFE70D}"/>
    <cellStyle name="Kimenet 12 3" xfId="19372" xr:uid="{284645C8-2CCE-4A10-8232-E3D03DF2A0EB}"/>
    <cellStyle name="Kimenet 12 3 2" xfId="19373" xr:uid="{76A33719-D886-459E-81D7-27719EE415B7}"/>
    <cellStyle name="Kimenet 12 4" xfId="19374" xr:uid="{21A1B812-C38A-4304-887A-8537DFC57D75}"/>
    <cellStyle name="Kimenet 12 4 2" xfId="19375" xr:uid="{E6C33003-2C4E-41D2-8F31-64AD2A3516D3}"/>
    <cellStyle name="Kimenet 12 5" xfId="19376" xr:uid="{66547FCD-6792-46DE-9247-9C3BAE3B92F8}"/>
    <cellStyle name="Kimenet 12 5 2" xfId="19377" xr:uid="{7FBE4374-24F0-4098-9863-E56C1F0A798C}"/>
    <cellStyle name="Kimenet 12 6" xfId="19378" xr:uid="{7098CC2E-0F4C-4EDE-8951-CD49C807D42C}"/>
    <cellStyle name="Kimenet 12 6 2" xfId="19379" xr:uid="{FF265A94-75F1-4C71-AB09-8CC7A3485E1E}"/>
    <cellStyle name="Kimenet 12 7" xfId="19380" xr:uid="{E8C54F95-6426-410C-B54D-470670B73173}"/>
    <cellStyle name="Kimenet 12 7 2" xfId="19381" xr:uid="{E8880F83-70D9-44F5-B043-33F6369FAAD0}"/>
    <cellStyle name="Kimenet 12 8" xfId="19382" xr:uid="{BEE57C7D-49A7-44E2-AE97-8CEDFF46FCBE}"/>
    <cellStyle name="Kimenet 12 8 2" xfId="19383" xr:uid="{859837C3-E3EE-41F8-9C85-E9A7B1C28129}"/>
    <cellStyle name="Kimenet 12 9" xfId="19384" xr:uid="{866A639C-CC85-4727-8B02-6102A1DFDE90}"/>
    <cellStyle name="Kimenet 12 9 2" xfId="19385" xr:uid="{E7BBC679-80DF-46E0-A22C-617D51D4F230}"/>
    <cellStyle name="Kimenet 13" xfId="19386" xr:uid="{9F854BFB-87C0-46CA-91F1-31F08D55E40B}"/>
    <cellStyle name="Kimenet 13 10" xfId="19387" xr:uid="{9357B64F-C4F2-40FA-8800-FD9C94C61F0B}"/>
    <cellStyle name="Kimenet 13 10 2" xfId="19388" xr:uid="{54BDCA94-AD9B-4B03-B0CD-FB02348A050F}"/>
    <cellStyle name="Kimenet 13 11" xfId="19389" xr:uid="{C461E151-6B8F-47F4-BDCC-924DE557FFF5}"/>
    <cellStyle name="Kimenet 13 11 2" xfId="19390" xr:uid="{E77CEA45-7F48-475F-B2B2-E5322BBB1FA8}"/>
    <cellStyle name="Kimenet 13 12" xfId="19391" xr:uid="{FCCAC96A-D4E1-479D-89E3-005D981702F1}"/>
    <cellStyle name="Kimenet 13 12 2" xfId="19392" xr:uid="{5260E5CF-C31C-4E20-9EA5-1E535937D74D}"/>
    <cellStyle name="Kimenet 13 13" xfId="19393" xr:uid="{8EED2552-36ED-4A8F-9040-798D4789D742}"/>
    <cellStyle name="Kimenet 13 13 2" xfId="19394" xr:uid="{9CE3258C-FA2E-4A74-ACAF-CE867915505B}"/>
    <cellStyle name="Kimenet 13 14" xfId="19395" xr:uid="{F1AAB12E-4FA4-4793-A687-A83AC6DB13D5}"/>
    <cellStyle name="Kimenet 13 2" xfId="19396" xr:uid="{954E97C4-19FB-47BE-A9F4-304882815C3D}"/>
    <cellStyle name="Kimenet 13 2 2" xfId="19397" xr:uid="{D2D7DC1A-C86B-490C-A932-4D1A42F0E01F}"/>
    <cellStyle name="Kimenet 13 3" xfId="19398" xr:uid="{804470BE-FD0C-474C-A274-59AB3BF76241}"/>
    <cellStyle name="Kimenet 13 3 2" xfId="19399" xr:uid="{62DFA8A7-1B00-40F9-A67A-6BB60A7D4548}"/>
    <cellStyle name="Kimenet 13 4" xfId="19400" xr:uid="{4C6C5D51-CD4C-4AC2-9443-A84F9A2466E0}"/>
    <cellStyle name="Kimenet 13 4 2" xfId="19401" xr:uid="{CDC02CDA-1CDB-4861-B126-46B576113E16}"/>
    <cellStyle name="Kimenet 13 5" xfId="19402" xr:uid="{BB05C861-E873-475D-886A-EC5FF3060653}"/>
    <cellStyle name="Kimenet 13 5 2" xfId="19403" xr:uid="{CAB68BB1-E2AE-410A-99B3-87D635E2D2BB}"/>
    <cellStyle name="Kimenet 13 6" xfId="19404" xr:uid="{F9599DA3-136A-4580-A069-E9173F920FF2}"/>
    <cellStyle name="Kimenet 13 6 2" xfId="19405" xr:uid="{61E4CC79-3F92-491C-BCDB-7D839734235F}"/>
    <cellStyle name="Kimenet 13 7" xfId="19406" xr:uid="{A8000AFE-224E-41B6-870B-21C4D69DC6C9}"/>
    <cellStyle name="Kimenet 13 7 2" xfId="19407" xr:uid="{B7924E35-DFD0-472F-BD82-16C434D52F06}"/>
    <cellStyle name="Kimenet 13 8" xfId="19408" xr:uid="{B7C7BD3C-8CAD-457F-B62A-8D44E0205074}"/>
    <cellStyle name="Kimenet 13 8 2" xfId="19409" xr:uid="{58F3635A-DA22-4C0A-BAAC-D6C870896F1A}"/>
    <cellStyle name="Kimenet 13 9" xfId="19410" xr:uid="{1F4AFA24-9959-4F6D-BD87-AB6772997549}"/>
    <cellStyle name="Kimenet 13 9 2" xfId="19411" xr:uid="{08AE2E97-8643-49C3-8A83-EF7A1D964B40}"/>
    <cellStyle name="Kimenet 14" xfId="19412" xr:uid="{6C01941B-C08C-4D5E-AB92-76E2A8AD88D4}"/>
    <cellStyle name="Kimenet 14 10" xfId="19413" xr:uid="{3666E59D-A279-4B4F-98A8-09947ACC332E}"/>
    <cellStyle name="Kimenet 14 10 2" xfId="19414" xr:uid="{2D89D49C-840E-4DB1-9038-93FDCFCCDC11}"/>
    <cellStyle name="Kimenet 14 11" xfId="19415" xr:uid="{1CF9284F-2B82-4232-BE4D-CB8AF32891EA}"/>
    <cellStyle name="Kimenet 14 11 2" xfId="19416" xr:uid="{98E9BB7A-54C2-4DE9-B3FD-7BC77A7C67A1}"/>
    <cellStyle name="Kimenet 14 12" xfId="19417" xr:uid="{3DE05EE7-00D0-49EE-9038-3D971FF21633}"/>
    <cellStyle name="Kimenet 14 12 2" xfId="19418" xr:uid="{553E3EE1-57E8-4E22-8846-E8CAE934C44F}"/>
    <cellStyle name="Kimenet 14 13" xfId="19419" xr:uid="{10BF8972-0A2A-4578-B801-6D306F9A605D}"/>
    <cellStyle name="Kimenet 14 13 2" xfId="19420" xr:uid="{AC16F482-65A5-40BA-9365-82D9297DB8B5}"/>
    <cellStyle name="Kimenet 14 14" xfId="19421" xr:uid="{5BA7AFE4-25FD-4C7B-BAE6-8049C0529921}"/>
    <cellStyle name="Kimenet 14 2" xfId="19422" xr:uid="{E85D7A60-575C-4446-A1EC-1B066178E972}"/>
    <cellStyle name="Kimenet 14 2 2" xfId="19423" xr:uid="{E5912F06-25E9-4613-B3F7-0C64D9DCF45A}"/>
    <cellStyle name="Kimenet 14 3" xfId="19424" xr:uid="{1FAD6C3E-7B50-44F5-B4AC-48887A1CEB0A}"/>
    <cellStyle name="Kimenet 14 3 2" xfId="19425" xr:uid="{7AA79CA4-3865-4C37-81E5-BC2D62A61266}"/>
    <cellStyle name="Kimenet 14 4" xfId="19426" xr:uid="{8158E3A8-9C6E-40C8-AFBF-365B486DB961}"/>
    <cellStyle name="Kimenet 14 4 2" xfId="19427" xr:uid="{968438E0-65EC-46D4-B9EC-AEBA4B1229E2}"/>
    <cellStyle name="Kimenet 14 5" xfId="19428" xr:uid="{F15E73F5-F810-419D-A92B-93034DC17EE9}"/>
    <cellStyle name="Kimenet 14 5 2" xfId="19429" xr:uid="{0E6A1FE3-F619-41CB-B517-F2B539962442}"/>
    <cellStyle name="Kimenet 14 6" xfId="19430" xr:uid="{3BE308C9-981F-4CEF-B7D3-39103E60AFC9}"/>
    <cellStyle name="Kimenet 14 6 2" xfId="19431" xr:uid="{9D1CC8F1-6858-474F-A1F1-99E71C8E6EA9}"/>
    <cellStyle name="Kimenet 14 7" xfId="19432" xr:uid="{9F82F612-939B-4AD7-99E1-2DA3E77E012D}"/>
    <cellStyle name="Kimenet 14 7 2" xfId="19433" xr:uid="{82309AB7-3A45-41B8-ACFA-C2ADDE955C23}"/>
    <cellStyle name="Kimenet 14 8" xfId="19434" xr:uid="{AE34095B-B374-47E4-BE72-8839A6EF8698}"/>
    <cellStyle name="Kimenet 14 8 2" xfId="19435" xr:uid="{161E69EA-5E30-4745-AAE2-1293DDAB312F}"/>
    <cellStyle name="Kimenet 14 9" xfId="19436" xr:uid="{30229B4E-AE40-44CE-BCF9-3FE80D9AB477}"/>
    <cellStyle name="Kimenet 14 9 2" xfId="19437" xr:uid="{DFB5ACBC-7D28-4E73-A0F2-D399D029B326}"/>
    <cellStyle name="Kimenet 15" xfId="19438" xr:uid="{4D2161CA-CB2B-4DAC-927B-4C2C3B42D7A5}"/>
    <cellStyle name="Kimenet 15 10" xfId="19439" xr:uid="{FEC91ADB-38F6-49D5-8EEC-5D3F1DFE4844}"/>
    <cellStyle name="Kimenet 15 10 2" xfId="19440" xr:uid="{1A47031D-F1EC-480B-9B36-7881439CABBA}"/>
    <cellStyle name="Kimenet 15 11" xfId="19441" xr:uid="{824545B4-6CCF-4A32-BA7D-0449D2019CE2}"/>
    <cellStyle name="Kimenet 15 11 2" xfId="19442" xr:uid="{88394C80-A206-4792-9C37-08762D635215}"/>
    <cellStyle name="Kimenet 15 12" xfId="19443" xr:uid="{2195F86E-CA3A-47FB-8093-E7200DD743B8}"/>
    <cellStyle name="Kimenet 15 12 2" xfId="19444" xr:uid="{B999E5B6-41B2-4C9C-BA50-F0E3D285FDBD}"/>
    <cellStyle name="Kimenet 15 13" xfId="19445" xr:uid="{9D8669ED-C21D-417B-A315-50FD28C2E8E9}"/>
    <cellStyle name="Kimenet 15 13 2" xfId="19446" xr:uid="{15C0C46E-CA81-49A6-BB04-C8FE8A7BEA3A}"/>
    <cellStyle name="Kimenet 15 14" xfId="19447" xr:uid="{DAFFD130-7717-435B-8B53-3422042541C0}"/>
    <cellStyle name="Kimenet 15 2" xfId="19448" xr:uid="{69EB02C7-1F59-4A6A-8FEF-35D5E2D9B121}"/>
    <cellStyle name="Kimenet 15 2 2" xfId="19449" xr:uid="{6445B390-AE07-42E0-8559-0547BEC8E87E}"/>
    <cellStyle name="Kimenet 15 3" xfId="19450" xr:uid="{D3AD9BF0-DA61-4D26-A4FB-BDADD6C51A60}"/>
    <cellStyle name="Kimenet 15 3 2" xfId="19451" xr:uid="{8CA5C947-57D5-44F1-8FCD-F4A591B489FA}"/>
    <cellStyle name="Kimenet 15 4" xfId="19452" xr:uid="{3AC20D28-5A99-43A5-88DD-D1B9A761DD22}"/>
    <cellStyle name="Kimenet 15 4 2" xfId="19453" xr:uid="{AE0C3A7F-35C9-4B2E-8391-096214D1AF94}"/>
    <cellStyle name="Kimenet 15 5" xfId="19454" xr:uid="{6B4EA324-0E34-4714-87EF-72F139BEFDA0}"/>
    <cellStyle name="Kimenet 15 5 2" xfId="19455" xr:uid="{2D777478-641E-4249-A698-A8D9F66674B0}"/>
    <cellStyle name="Kimenet 15 6" xfId="19456" xr:uid="{E8D7A84F-6997-42AF-98D6-7913EBC90D60}"/>
    <cellStyle name="Kimenet 15 6 2" xfId="19457" xr:uid="{D2D1F492-8B01-46ED-A93F-F9443EE5D5BF}"/>
    <cellStyle name="Kimenet 15 7" xfId="19458" xr:uid="{E1348B8D-86C7-4AA8-9EAA-DA0A0AF2A25A}"/>
    <cellStyle name="Kimenet 15 7 2" xfId="19459" xr:uid="{B3E54034-CFB2-4F54-9E9C-8B508092A53E}"/>
    <cellStyle name="Kimenet 15 8" xfId="19460" xr:uid="{4A43C404-BDED-484F-910D-DA9DD1922CD6}"/>
    <cellStyle name="Kimenet 15 8 2" xfId="19461" xr:uid="{4831E876-7A1B-4324-AE0E-87EA32443433}"/>
    <cellStyle name="Kimenet 15 9" xfId="19462" xr:uid="{1EE500D8-0C5E-40AF-A00D-CFD701D1AEAA}"/>
    <cellStyle name="Kimenet 15 9 2" xfId="19463" xr:uid="{5DDD2C7A-45FA-4A9E-BE9D-7E38253A7565}"/>
    <cellStyle name="Kimenet 16" xfId="19464" xr:uid="{30C8FFBF-443B-4D5C-BA13-41B067DE8A36}"/>
    <cellStyle name="Kimenet 16 10" xfId="19465" xr:uid="{D81126ED-F36A-4FDF-9C4C-833E4B58B1FA}"/>
    <cellStyle name="Kimenet 16 10 2" xfId="19466" xr:uid="{0E368EBE-06E0-463D-994A-B17DD3886F8C}"/>
    <cellStyle name="Kimenet 16 11" xfId="19467" xr:uid="{F0E19186-72CB-4849-A358-0FF771376FCC}"/>
    <cellStyle name="Kimenet 16 11 2" xfId="19468" xr:uid="{C7A03CAD-7F1F-4F58-8EF5-EE60E6C78390}"/>
    <cellStyle name="Kimenet 16 12" xfId="19469" xr:uid="{88AE3E49-B26C-4C39-A32E-FB169A69B7A5}"/>
    <cellStyle name="Kimenet 16 12 2" xfId="19470" xr:uid="{E63EA77B-2AE5-4B8F-9558-51DE300F6AC9}"/>
    <cellStyle name="Kimenet 16 13" xfId="19471" xr:uid="{0C4E3E65-EA87-434D-8014-472A72A8A163}"/>
    <cellStyle name="Kimenet 16 13 2" xfId="19472" xr:uid="{DCDF3789-4EE7-413C-9599-91CDEB18EC93}"/>
    <cellStyle name="Kimenet 16 14" xfId="19473" xr:uid="{861D2916-B609-4A5F-93A1-3192A817AF12}"/>
    <cellStyle name="Kimenet 16 2" xfId="19474" xr:uid="{DE4E3F29-8AAA-4CC0-90B7-E55395AD52B1}"/>
    <cellStyle name="Kimenet 16 2 2" xfId="19475" xr:uid="{AF4E8FA0-760E-438E-89D4-B809DE764736}"/>
    <cellStyle name="Kimenet 16 3" xfId="19476" xr:uid="{32A5B28A-FDDA-4C8E-9E18-25ECD616539E}"/>
    <cellStyle name="Kimenet 16 3 2" xfId="19477" xr:uid="{7CC72292-0B02-4D6B-9E3B-C5541152C220}"/>
    <cellStyle name="Kimenet 16 4" xfId="19478" xr:uid="{B22EBE9F-E22A-4177-93C9-B621B9FA45EF}"/>
    <cellStyle name="Kimenet 16 4 2" xfId="19479" xr:uid="{36B9FD23-7687-45F8-81AE-462679AF7CD8}"/>
    <cellStyle name="Kimenet 16 5" xfId="19480" xr:uid="{B8D4B1E4-4E47-4D6F-BD6E-3AE52A19A222}"/>
    <cellStyle name="Kimenet 16 5 2" xfId="19481" xr:uid="{9E3F672F-5810-4706-B44D-699B9C568ECC}"/>
    <cellStyle name="Kimenet 16 6" xfId="19482" xr:uid="{594BCF17-0C67-49EC-BC42-5600F62C3E77}"/>
    <cellStyle name="Kimenet 16 6 2" xfId="19483" xr:uid="{290F540B-35F9-44B5-B38B-A9655820B711}"/>
    <cellStyle name="Kimenet 16 7" xfId="19484" xr:uid="{A45C8384-FB04-4D4B-8E22-99132F3A9179}"/>
    <cellStyle name="Kimenet 16 7 2" xfId="19485" xr:uid="{6A632954-7F3D-4561-90B9-54EA30C2197A}"/>
    <cellStyle name="Kimenet 16 8" xfId="19486" xr:uid="{3BE91455-478F-47EB-956D-D6F4AAAA0DF4}"/>
    <cellStyle name="Kimenet 16 8 2" xfId="19487" xr:uid="{704E15D3-072E-4C24-B45B-20DAAC7D5E20}"/>
    <cellStyle name="Kimenet 16 9" xfId="19488" xr:uid="{9FA70216-4237-4EAC-955B-E7C0C987320D}"/>
    <cellStyle name="Kimenet 16 9 2" xfId="19489" xr:uid="{380C39F6-13E3-4D97-8D2D-A9DD2C484EDA}"/>
    <cellStyle name="Kimenet 17" xfId="19490" xr:uid="{7FB7D30F-6DB0-4D59-87E6-2B0253D924FE}"/>
    <cellStyle name="Kimenet 17 10" xfId="19491" xr:uid="{C636FEB8-747C-4AE2-8145-94AC9E637E0C}"/>
    <cellStyle name="Kimenet 17 10 2" xfId="19492" xr:uid="{A711AC88-7807-4F19-9069-EA0E288CA1A8}"/>
    <cellStyle name="Kimenet 17 11" xfId="19493" xr:uid="{1F8CA971-A0A2-4C55-9FB1-5530041980AF}"/>
    <cellStyle name="Kimenet 17 11 2" xfId="19494" xr:uid="{40F60C1D-4E35-4372-A571-8588F31309AB}"/>
    <cellStyle name="Kimenet 17 12" xfId="19495" xr:uid="{080F3AB0-1079-4B65-BC3D-443062621382}"/>
    <cellStyle name="Kimenet 17 12 2" xfId="19496" xr:uid="{25D0F56F-2497-42DC-BC11-2266410B7646}"/>
    <cellStyle name="Kimenet 17 13" xfId="19497" xr:uid="{685F8344-3825-4EB7-941F-BB6460D34672}"/>
    <cellStyle name="Kimenet 17 13 2" xfId="19498" xr:uid="{78C132D2-1E4B-4898-B649-17736A2BF82E}"/>
    <cellStyle name="Kimenet 17 14" xfId="19499" xr:uid="{2E536DD8-E875-4765-9698-5D81D9988F07}"/>
    <cellStyle name="Kimenet 17 2" xfId="19500" xr:uid="{73D8C670-81B2-4608-8EA4-1BF913D154A2}"/>
    <cellStyle name="Kimenet 17 2 2" xfId="19501" xr:uid="{20FD7E7D-E58B-4F68-B1B5-7C4E49AA7859}"/>
    <cellStyle name="Kimenet 17 3" xfId="19502" xr:uid="{A61D28F7-2BED-4E09-9BE0-82D46199CDAE}"/>
    <cellStyle name="Kimenet 17 3 2" xfId="19503" xr:uid="{6364B775-8926-495F-81AC-0EE6707B77EB}"/>
    <cellStyle name="Kimenet 17 4" xfId="19504" xr:uid="{0FB0460B-3A2A-4640-A111-9E02E8B2B13A}"/>
    <cellStyle name="Kimenet 17 4 2" xfId="19505" xr:uid="{7F1B7EC0-FFCC-4CE3-AA48-E07921277ABE}"/>
    <cellStyle name="Kimenet 17 5" xfId="19506" xr:uid="{D0EA1AF2-182A-4DE9-A791-0FDEDB3D788A}"/>
    <cellStyle name="Kimenet 17 5 2" xfId="19507" xr:uid="{52870F9B-DD88-4160-A610-C8B5F991D7F0}"/>
    <cellStyle name="Kimenet 17 6" xfId="19508" xr:uid="{E98287F0-8946-4D7C-8F40-60D625BB967B}"/>
    <cellStyle name="Kimenet 17 6 2" xfId="19509" xr:uid="{A15577B8-D8DD-437E-BB4F-540D1F466784}"/>
    <cellStyle name="Kimenet 17 7" xfId="19510" xr:uid="{0EA31356-88BB-453A-8B5C-1DCC59082AF3}"/>
    <cellStyle name="Kimenet 17 7 2" xfId="19511" xr:uid="{7446DF57-0BC7-440A-A2F4-48924F0AD9DE}"/>
    <cellStyle name="Kimenet 17 8" xfId="19512" xr:uid="{7A98C731-3CF3-41FB-B8E0-968119C0D94D}"/>
    <cellStyle name="Kimenet 17 8 2" xfId="19513" xr:uid="{C7038C66-B57E-4988-8E30-0FA615673FEC}"/>
    <cellStyle name="Kimenet 17 9" xfId="19514" xr:uid="{B25714A7-695B-4695-8E58-EC0F645857B3}"/>
    <cellStyle name="Kimenet 17 9 2" xfId="19515" xr:uid="{8721405C-6372-4AAB-A0B9-C19278A936FD}"/>
    <cellStyle name="Kimenet 18" xfId="19516" xr:uid="{C5E83376-C38B-4F03-9B2E-869781DCEA08}"/>
    <cellStyle name="Kimenet 18 10" xfId="19517" xr:uid="{2704BDD8-8D38-4ACB-BCD8-50462A9D5F30}"/>
    <cellStyle name="Kimenet 18 10 2" xfId="19518" xr:uid="{89AF3B88-92F7-4582-B666-B1AA7F38221F}"/>
    <cellStyle name="Kimenet 18 11" xfId="19519" xr:uid="{3873A932-7D92-47BF-99D2-5845DBBFB610}"/>
    <cellStyle name="Kimenet 18 11 2" xfId="19520" xr:uid="{6CCC5D9A-0B04-42CD-BEEC-21062147E9CF}"/>
    <cellStyle name="Kimenet 18 12" xfId="19521" xr:uid="{2718E1FC-9620-44D1-969B-6DFB14922779}"/>
    <cellStyle name="Kimenet 18 12 2" xfId="19522" xr:uid="{4E0DCCB0-CDA7-4326-BDA0-AF1CE14ADCA1}"/>
    <cellStyle name="Kimenet 18 13" xfId="19523" xr:uid="{9E509231-582F-40B9-8AAC-762D4D109D21}"/>
    <cellStyle name="Kimenet 18 13 2" xfId="19524" xr:uid="{2814FA2B-10FA-4045-A2E4-E9EAD6E1910E}"/>
    <cellStyle name="Kimenet 18 14" xfId="19525" xr:uid="{2739171F-E589-4D84-B59A-085E424AFD27}"/>
    <cellStyle name="Kimenet 18 2" xfId="19526" xr:uid="{55A2E931-16AA-4B11-96D2-460FC2991101}"/>
    <cellStyle name="Kimenet 18 2 2" xfId="19527" xr:uid="{5FA6B34F-2BCC-4762-8D75-B782F41E4ABF}"/>
    <cellStyle name="Kimenet 18 3" xfId="19528" xr:uid="{9DE044AC-600C-4B01-ACC4-DB2947DD0557}"/>
    <cellStyle name="Kimenet 18 3 2" xfId="19529" xr:uid="{796DDA32-5F80-4561-8810-3E3B714DE39F}"/>
    <cellStyle name="Kimenet 18 4" xfId="19530" xr:uid="{EBCDEB8C-6C51-4C0D-BC10-3866E451CF91}"/>
    <cellStyle name="Kimenet 18 4 2" xfId="19531" xr:uid="{D60ADFEF-77EF-4F45-97E3-1F7A4FFD2ABD}"/>
    <cellStyle name="Kimenet 18 5" xfId="19532" xr:uid="{2017565E-864D-48D4-9C60-A2B7CE260931}"/>
    <cellStyle name="Kimenet 18 5 2" xfId="19533" xr:uid="{CDC97D6A-6DEB-4147-B16C-411FF9972B90}"/>
    <cellStyle name="Kimenet 18 6" xfId="19534" xr:uid="{9C8F09C5-CBA2-47CF-94C5-5F19290CAAFA}"/>
    <cellStyle name="Kimenet 18 6 2" xfId="19535" xr:uid="{478CD6FF-1C4E-4751-A713-7BB35BED8772}"/>
    <cellStyle name="Kimenet 18 7" xfId="19536" xr:uid="{AB520A41-97C7-414B-8020-6856AC32AE62}"/>
    <cellStyle name="Kimenet 18 7 2" xfId="19537" xr:uid="{E1269588-E73B-4DDD-9DAA-72E052841396}"/>
    <cellStyle name="Kimenet 18 8" xfId="19538" xr:uid="{35D8E3A1-B27D-4BAD-B5E2-CE6120350C43}"/>
    <cellStyle name="Kimenet 18 8 2" xfId="19539" xr:uid="{B2A3C851-760F-43D6-BD3F-A36395FBA10B}"/>
    <cellStyle name="Kimenet 18 9" xfId="19540" xr:uid="{43897411-0B74-40A1-BF7D-7AAAAB5E17DC}"/>
    <cellStyle name="Kimenet 18 9 2" xfId="19541" xr:uid="{91BA6ACC-0639-40EC-A3E5-898F6860BBEE}"/>
    <cellStyle name="Kimenet 19" xfId="19542" xr:uid="{A4DA2DE5-5436-487C-8258-341E72F3B6F8}"/>
    <cellStyle name="Kimenet 19 10" xfId="19543" xr:uid="{109D6AF9-E61C-46AD-AF74-CB8C19EA0E0C}"/>
    <cellStyle name="Kimenet 19 10 2" xfId="19544" xr:uid="{DF8E1124-7E72-45DD-82CE-08A5D1EC4806}"/>
    <cellStyle name="Kimenet 19 11" xfId="19545" xr:uid="{FC5633E6-979B-41E7-94C3-2118C2D902AA}"/>
    <cellStyle name="Kimenet 19 11 2" xfId="19546" xr:uid="{EDF1DBD0-01D5-44FF-9C64-1AE87A86CBCC}"/>
    <cellStyle name="Kimenet 19 12" xfId="19547" xr:uid="{FFDC4D01-0D74-46A4-91B7-B13DD4FA42D1}"/>
    <cellStyle name="Kimenet 19 12 2" xfId="19548" xr:uid="{6E3008B4-F484-4E51-9808-BEE77CABA508}"/>
    <cellStyle name="Kimenet 19 13" xfId="19549" xr:uid="{6998B284-CCB2-40EB-BBB6-F10F0B5D795D}"/>
    <cellStyle name="Kimenet 19 13 2" xfId="19550" xr:uid="{D3D4F69B-C923-4653-96A5-039869AAC1C1}"/>
    <cellStyle name="Kimenet 19 14" xfId="19551" xr:uid="{95B7FD54-E5FB-4A79-A4B2-0DA11B5FD192}"/>
    <cellStyle name="Kimenet 19 2" xfId="19552" xr:uid="{5DDABCA4-0970-44FF-B23A-A9A909D02853}"/>
    <cellStyle name="Kimenet 19 2 2" xfId="19553" xr:uid="{9F19F523-1CB0-4F3C-9EDD-58951FB05B7E}"/>
    <cellStyle name="Kimenet 19 3" xfId="19554" xr:uid="{0A43C608-50E9-4FA2-A00C-CD4BF159DE63}"/>
    <cellStyle name="Kimenet 19 3 2" xfId="19555" xr:uid="{30E569D0-5BFE-44E5-ADCD-AD8658F98984}"/>
    <cellStyle name="Kimenet 19 4" xfId="19556" xr:uid="{F7E1D246-F967-4923-9AD9-871690B26352}"/>
    <cellStyle name="Kimenet 19 4 2" xfId="19557" xr:uid="{ADBEDD40-7674-454D-A026-ACE10F8BD336}"/>
    <cellStyle name="Kimenet 19 5" xfId="19558" xr:uid="{E09485FB-9F25-46E1-A76C-277C8D8257E6}"/>
    <cellStyle name="Kimenet 19 5 2" xfId="19559" xr:uid="{FB1B6C8F-7379-45AF-94AD-4279CA343501}"/>
    <cellStyle name="Kimenet 19 6" xfId="19560" xr:uid="{1F015002-6333-4860-832F-C1150711776F}"/>
    <cellStyle name="Kimenet 19 6 2" xfId="19561" xr:uid="{D82BDD7B-1F3D-4BCC-90FD-8B09FEA5620A}"/>
    <cellStyle name="Kimenet 19 7" xfId="19562" xr:uid="{15BD4AF1-3031-4E25-85BE-7269214E7C45}"/>
    <cellStyle name="Kimenet 19 7 2" xfId="19563" xr:uid="{DFEE348D-3C0A-47B2-AB51-0A8A3377591B}"/>
    <cellStyle name="Kimenet 19 8" xfId="19564" xr:uid="{79B044D8-3755-47ED-A53E-7D6D64895C5E}"/>
    <cellStyle name="Kimenet 19 8 2" xfId="19565" xr:uid="{1A92D87E-3739-4440-8CCE-68A625267A9A}"/>
    <cellStyle name="Kimenet 19 9" xfId="19566" xr:uid="{1F411275-476D-4975-B0D4-E768748EC708}"/>
    <cellStyle name="Kimenet 19 9 2" xfId="19567" xr:uid="{5ABBAD42-8695-48C3-A0AE-82B6E4633F84}"/>
    <cellStyle name="Kimenet 2" xfId="19568" xr:uid="{0A2FB372-38AD-4C98-8118-FA135AA5D22B}"/>
    <cellStyle name="Kimenet 2 10" xfId="19569" xr:uid="{EDBADD79-9704-400A-A543-B35BE8E4FCFB}"/>
    <cellStyle name="Kimenet 2 10 2" xfId="19570" xr:uid="{6C731B7E-2E07-47B5-9592-369A3A1E7AB3}"/>
    <cellStyle name="Kimenet 2 11" xfId="19571" xr:uid="{E1CF893F-0B21-4FC7-B4BD-FE6C5A9A2594}"/>
    <cellStyle name="Kimenet 2 11 2" xfId="19572" xr:uid="{28971671-671F-4B3E-A0C5-DC8AF91CA98F}"/>
    <cellStyle name="Kimenet 2 12" xfId="19573" xr:uid="{F3A9BA90-A11F-4BC3-8B31-BE5FD7507B8D}"/>
    <cellStyle name="Kimenet 2 12 2" xfId="19574" xr:uid="{1DF63652-35CA-4AF1-B77E-45429A549C68}"/>
    <cellStyle name="Kimenet 2 13" xfId="19575" xr:uid="{B44DCB46-164D-44F5-8962-A968E48FAFCB}"/>
    <cellStyle name="Kimenet 2 13 2" xfId="19576" xr:uid="{61E4FC5F-22B2-4849-BFF1-2E10AD1D6F61}"/>
    <cellStyle name="Kimenet 2 2" xfId="19577" xr:uid="{16855648-6CB0-4FFC-9CE0-3F80DC3E3D85}"/>
    <cellStyle name="Kimenet 2 3" xfId="19578" xr:uid="{6E1B432A-8729-483A-83DD-A2937C8906E2}"/>
    <cellStyle name="Kimenet 2 3 2" xfId="19579" xr:uid="{2B7895E7-4C13-41AE-8249-E4576E43682B}"/>
    <cellStyle name="Kimenet 2 4" xfId="19580" xr:uid="{1A92668F-54F1-4EDC-B0C2-9EA44D040CAD}"/>
    <cellStyle name="Kimenet 2 4 2" xfId="19581" xr:uid="{C0FF68F0-EF31-4BBC-817F-4F0685D58EF4}"/>
    <cellStyle name="Kimenet 2 5" xfId="19582" xr:uid="{1841DFD4-CF70-4898-9AEC-DAEA19D4D78B}"/>
    <cellStyle name="Kimenet 2 5 2" xfId="19583" xr:uid="{5BD78436-29E1-4607-8D8D-7B737E5C9EF3}"/>
    <cellStyle name="Kimenet 2 6" xfId="19584" xr:uid="{AB73AAD4-61C6-4701-A320-8D96CE2D861E}"/>
    <cellStyle name="Kimenet 2 6 2" xfId="19585" xr:uid="{119FB278-DA8F-4D95-BBF3-F7986C8B372A}"/>
    <cellStyle name="Kimenet 2 7" xfId="19586" xr:uid="{64C045FD-7BAD-460D-8710-0E9B345F15D9}"/>
    <cellStyle name="Kimenet 2 7 2" xfId="19587" xr:uid="{47E0E49B-66DF-44B6-BA8C-3B685C967B79}"/>
    <cellStyle name="Kimenet 2 8" xfId="19588" xr:uid="{0272FE6A-E663-4F6A-BAA2-FDDC2FCA17BF}"/>
    <cellStyle name="Kimenet 2 8 2" xfId="19589" xr:uid="{D15C7B5F-2496-48D3-9546-10BEBA6E2E48}"/>
    <cellStyle name="Kimenet 2 9" xfId="19590" xr:uid="{03452524-EF16-450E-8855-E8D5E650F688}"/>
    <cellStyle name="Kimenet 2 9 2" xfId="19591" xr:uid="{9117B312-849F-4A91-A61F-89A620DEEC1D}"/>
    <cellStyle name="Kimenet 20" xfId="19592" xr:uid="{F72AE04B-7C86-4381-9E00-1CF6E078F4E1}"/>
    <cellStyle name="Kimenet 20 10" xfId="19593" xr:uid="{3B2D18D8-3A77-4D65-ACBA-7EC624CE88F2}"/>
    <cellStyle name="Kimenet 20 10 2" xfId="19594" xr:uid="{B78BC53E-CBE0-41F2-B2F9-058072E833CC}"/>
    <cellStyle name="Kimenet 20 11" xfId="19595" xr:uid="{264E108B-B06F-428F-B71B-AA33BC7CF9A0}"/>
    <cellStyle name="Kimenet 20 11 2" xfId="19596" xr:uid="{0720A54B-D8CC-4F11-90DB-64E1A7F6B1D5}"/>
    <cellStyle name="Kimenet 20 12" xfId="19597" xr:uid="{CDE75CC4-95EE-4898-980F-C03DE52C7EAB}"/>
    <cellStyle name="Kimenet 20 12 2" xfId="19598" xr:uid="{A4BDDDE4-3830-4B62-BCC4-A566FF199E9C}"/>
    <cellStyle name="Kimenet 20 13" xfId="19599" xr:uid="{C4B2CAB0-2F5A-4618-AB81-BDE3EF20BDC6}"/>
    <cellStyle name="Kimenet 20 13 2" xfId="19600" xr:uid="{36EA5906-A675-4138-ABC7-565CB10405FF}"/>
    <cellStyle name="Kimenet 20 14" xfId="19601" xr:uid="{C2C79A88-849E-4E1C-B6D8-309896D20E47}"/>
    <cellStyle name="Kimenet 20 2" xfId="19602" xr:uid="{E998CE2E-BA62-4EC9-B45A-9533770EBCA8}"/>
    <cellStyle name="Kimenet 20 2 2" xfId="19603" xr:uid="{EEF2696E-868A-4EB9-88C1-8F94BB971EF6}"/>
    <cellStyle name="Kimenet 20 3" xfId="19604" xr:uid="{4C0F9FD0-B24E-4C3A-9E9E-9A1885491F84}"/>
    <cellStyle name="Kimenet 20 3 2" xfId="19605" xr:uid="{7AF703FD-8227-4931-8363-8A8099AF4FC0}"/>
    <cellStyle name="Kimenet 20 4" xfId="19606" xr:uid="{4F3F2425-6FD9-4512-AAC5-1AAAAB8CD8A0}"/>
    <cellStyle name="Kimenet 20 4 2" xfId="19607" xr:uid="{75D38CAF-B6A7-4A02-B450-DCFB60E19FE0}"/>
    <cellStyle name="Kimenet 20 5" xfId="19608" xr:uid="{80582679-59E4-40B9-9456-6FBB4F9C8518}"/>
    <cellStyle name="Kimenet 20 5 2" xfId="19609" xr:uid="{34EE1DBF-FFB2-4F4F-9A50-7A84455C0DE2}"/>
    <cellStyle name="Kimenet 20 6" xfId="19610" xr:uid="{3C544892-783E-4DAF-9AE3-CECFFDAD65DB}"/>
    <cellStyle name="Kimenet 20 6 2" xfId="19611" xr:uid="{B84CF2F0-29BF-4492-A22E-F4CA02B6037D}"/>
    <cellStyle name="Kimenet 20 7" xfId="19612" xr:uid="{D7EE8643-F858-46F1-9A58-6135986E3BF5}"/>
    <cellStyle name="Kimenet 20 7 2" xfId="19613" xr:uid="{A2030E6E-3A71-4FFC-8F99-5B6F38BEF9CD}"/>
    <cellStyle name="Kimenet 20 8" xfId="19614" xr:uid="{5EA2E20B-18E0-48EF-A0D1-CEB201E51D8D}"/>
    <cellStyle name="Kimenet 20 8 2" xfId="19615" xr:uid="{2257B512-C282-4172-9EB9-C92EB3B5C87F}"/>
    <cellStyle name="Kimenet 20 9" xfId="19616" xr:uid="{B2A806D4-5F85-4399-828E-B715B263A068}"/>
    <cellStyle name="Kimenet 20 9 2" xfId="19617" xr:uid="{AB53DC82-3331-4203-BECA-134633067EBE}"/>
    <cellStyle name="Kimenet 21" xfId="19618" xr:uid="{0B82A4AD-B9D2-422F-811B-A08E3B44F9B8}"/>
    <cellStyle name="Kimenet 21 10" xfId="19619" xr:uid="{F4FC2804-A563-433B-A219-70DA23D13954}"/>
    <cellStyle name="Kimenet 21 10 2" xfId="19620" xr:uid="{D0F5B70F-3EE4-491F-85DB-6C6BC2E033D8}"/>
    <cellStyle name="Kimenet 21 11" xfId="19621" xr:uid="{CFBCCEC4-4CC4-49EA-92BC-84EBD12A64B2}"/>
    <cellStyle name="Kimenet 21 11 2" xfId="19622" xr:uid="{963F4C51-A78C-4572-8C06-4886CB1574B6}"/>
    <cellStyle name="Kimenet 21 12" xfId="19623" xr:uid="{AC72DBDF-02BA-4733-B6E1-2D5EB16D916C}"/>
    <cellStyle name="Kimenet 21 12 2" xfId="19624" xr:uid="{405C86D7-CBBB-4AEA-97E1-815E743113D9}"/>
    <cellStyle name="Kimenet 21 13" xfId="19625" xr:uid="{356D067B-AC5F-42A9-AB76-CD04D97C0CD7}"/>
    <cellStyle name="Kimenet 21 13 2" xfId="19626" xr:uid="{94A6D879-00AD-47BE-B4E0-625FDD9B4570}"/>
    <cellStyle name="Kimenet 21 14" xfId="19627" xr:uid="{D93EC73A-FA51-4C55-B627-775DD1C7E394}"/>
    <cellStyle name="Kimenet 21 2" xfId="19628" xr:uid="{D7321802-B729-4BD6-A710-D6596B12BF37}"/>
    <cellStyle name="Kimenet 21 2 2" xfId="19629" xr:uid="{5688FDEF-0DBF-4164-96CE-8AC73E4C659F}"/>
    <cellStyle name="Kimenet 21 3" xfId="19630" xr:uid="{B60BD1ED-F61A-487D-8D4B-0CFA548EA564}"/>
    <cellStyle name="Kimenet 21 3 2" xfId="19631" xr:uid="{A920B96E-570A-451F-AAC1-237AC28F644D}"/>
    <cellStyle name="Kimenet 21 4" xfId="19632" xr:uid="{20F25901-6416-424F-98AE-909D9F20DFD5}"/>
    <cellStyle name="Kimenet 21 4 2" xfId="19633" xr:uid="{96C81747-4598-4337-9E6E-ED25D5C5EF6D}"/>
    <cellStyle name="Kimenet 21 5" xfId="19634" xr:uid="{6F5E9BD0-6AD0-4D0D-9536-F5F562BD6D47}"/>
    <cellStyle name="Kimenet 21 5 2" xfId="19635" xr:uid="{F796CCD1-5C26-4A30-9BBD-FC59BBEAC5E2}"/>
    <cellStyle name="Kimenet 21 6" xfId="19636" xr:uid="{C791D608-9299-46EF-B025-23119EF1B316}"/>
    <cellStyle name="Kimenet 21 6 2" xfId="19637" xr:uid="{B07ABD9F-3310-42C6-9640-D7D1F778BE33}"/>
    <cellStyle name="Kimenet 21 7" xfId="19638" xr:uid="{FC898013-F80A-42AD-8103-3CA14738DD5E}"/>
    <cellStyle name="Kimenet 21 7 2" xfId="19639" xr:uid="{D5CE289F-4DCF-41B7-BFA6-BD7F4A1D645C}"/>
    <cellStyle name="Kimenet 21 8" xfId="19640" xr:uid="{44079077-AE48-47A6-83F0-C35307BDD938}"/>
    <cellStyle name="Kimenet 21 8 2" xfId="19641" xr:uid="{E49C30F6-9744-4DA2-9A18-832E54094EA0}"/>
    <cellStyle name="Kimenet 21 9" xfId="19642" xr:uid="{91EC7DEE-CA95-4448-BF0D-3B4259D78BF0}"/>
    <cellStyle name="Kimenet 21 9 2" xfId="19643" xr:uid="{BAB28194-C468-4336-8546-EF37258B5141}"/>
    <cellStyle name="Kimenet 22" xfId="19644" xr:uid="{C6C4901E-B52D-4388-BA03-4A9E9DBA6734}"/>
    <cellStyle name="Kimenet 22 10" xfId="19645" xr:uid="{892EBDF8-7995-4AFD-AA86-F405F36EB5AD}"/>
    <cellStyle name="Kimenet 22 10 2" xfId="19646" xr:uid="{75DE90CC-4F8D-42D0-9A67-559820F79FF9}"/>
    <cellStyle name="Kimenet 22 11" xfId="19647" xr:uid="{EB6E114F-0A0D-4703-86ED-6ECBD5E61794}"/>
    <cellStyle name="Kimenet 22 11 2" xfId="19648" xr:uid="{7C20CB04-EAF1-4B5D-BAA2-EEC4287A886E}"/>
    <cellStyle name="Kimenet 22 12" xfId="19649" xr:uid="{2674FD14-C3F9-46D1-B857-AF5921A67CAD}"/>
    <cellStyle name="Kimenet 22 12 2" xfId="19650" xr:uid="{A55FC306-092A-414A-A397-174535932576}"/>
    <cellStyle name="Kimenet 22 13" xfId="19651" xr:uid="{450BE2FB-CB2E-4B11-A8B4-691D5E52BB90}"/>
    <cellStyle name="Kimenet 22 13 2" xfId="19652" xr:uid="{45D45FFE-BF0E-4CA2-8614-D4A618D785C7}"/>
    <cellStyle name="Kimenet 22 14" xfId="19653" xr:uid="{236F0517-601D-41A0-A355-65FC0653603A}"/>
    <cellStyle name="Kimenet 22 2" xfId="19654" xr:uid="{7F765946-FA0D-46E8-9968-95A3C419F20F}"/>
    <cellStyle name="Kimenet 22 2 2" xfId="19655" xr:uid="{4AA39752-B6E4-479F-9066-5C715DAC34EE}"/>
    <cellStyle name="Kimenet 22 3" xfId="19656" xr:uid="{E45AE519-D2B3-42E6-A85D-A1D2A9A89645}"/>
    <cellStyle name="Kimenet 22 3 2" xfId="19657" xr:uid="{241DDE78-B1D0-4634-A47C-9A906EB7B39A}"/>
    <cellStyle name="Kimenet 22 4" xfId="19658" xr:uid="{2D300D84-47E5-45DC-84D2-9DBA7B2A27FB}"/>
    <cellStyle name="Kimenet 22 4 2" xfId="19659" xr:uid="{ACEEA341-9B99-4E98-B499-1C8C3EBB3919}"/>
    <cellStyle name="Kimenet 22 5" xfId="19660" xr:uid="{D231A437-83BF-4C03-875E-7640D1F35977}"/>
    <cellStyle name="Kimenet 22 5 2" xfId="19661" xr:uid="{0868C426-76FB-4CD3-B82C-8C9FC221C737}"/>
    <cellStyle name="Kimenet 22 6" xfId="19662" xr:uid="{6BC28B32-F786-4954-9D46-2811163F6C8F}"/>
    <cellStyle name="Kimenet 22 6 2" xfId="19663" xr:uid="{F02D7347-4350-44DD-9772-A02C5E7C0725}"/>
    <cellStyle name="Kimenet 22 7" xfId="19664" xr:uid="{D3BC5B00-E014-40F4-BA15-5765504F5BEB}"/>
    <cellStyle name="Kimenet 22 7 2" xfId="19665" xr:uid="{A8F58283-0DDF-4E48-8D01-483F0EE1AD64}"/>
    <cellStyle name="Kimenet 22 8" xfId="19666" xr:uid="{B9E0C14B-70A9-4174-A4CB-F71AD5238240}"/>
    <cellStyle name="Kimenet 22 8 2" xfId="19667" xr:uid="{52E91FE5-BD6D-4C7B-8652-BACE6CF54AEA}"/>
    <cellStyle name="Kimenet 22 9" xfId="19668" xr:uid="{366A09DB-060A-40BD-909C-BD46D73DDC5C}"/>
    <cellStyle name="Kimenet 22 9 2" xfId="19669" xr:uid="{380AFEF6-B078-47AF-B37B-B598E5504250}"/>
    <cellStyle name="Kimenet 23" xfId="19670" xr:uid="{07953AE0-589B-44E6-BEF6-37406ADCCBC2}"/>
    <cellStyle name="Kimenet 23 10" xfId="19671" xr:uid="{9E540968-A458-44DA-A5F5-46BBE6E9A1B4}"/>
    <cellStyle name="Kimenet 23 10 2" xfId="19672" xr:uid="{235E285D-CF69-4F88-840C-280DC3F3905D}"/>
    <cellStyle name="Kimenet 23 11" xfId="19673" xr:uid="{D42668A4-86AA-4A80-B012-91352EF1E91C}"/>
    <cellStyle name="Kimenet 23 11 2" xfId="19674" xr:uid="{FC12FDCA-76B2-4CEB-8718-D67B28A49206}"/>
    <cellStyle name="Kimenet 23 12" xfId="19675" xr:uid="{689297EB-F17D-4D01-8562-EE072D804127}"/>
    <cellStyle name="Kimenet 23 12 2" xfId="19676" xr:uid="{EACBF5FA-C518-4ED0-B0B8-B00745B98228}"/>
    <cellStyle name="Kimenet 23 13" xfId="19677" xr:uid="{1932F0FF-06F5-4F16-80D4-2DC1A19DDF73}"/>
    <cellStyle name="Kimenet 23 13 2" xfId="19678" xr:uid="{4D00D368-C7EB-4250-8B3C-15EA8C1121A0}"/>
    <cellStyle name="Kimenet 23 14" xfId="19679" xr:uid="{72EE9228-0718-4AB4-B18F-8D979E1EA32C}"/>
    <cellStyle name="Kimenet 23 2" xfId="19680" xr:uid="{689A2F6C-644A-4E5A-8EF6-3024CDC4B374}"/>
    <cellStyle name="Kimenet 23 2 2" xfId="19681" xr:uid="{99E0C758-E024-4131-8487-948F50C9C21F}"/>
    <cellStyle name="Kimenet 23 3" xfId="19682" xr:uid="{9B237667-88FF-4351-9095-67AEC8C86D16}"/>
    <cellStyle name="Kimenet 23 3 2" xfId="19683" xr:uid="{98822405-B2D8-4EF0-83AD-CE08AB7CA22D}"/>
    <cellStyle name="Kimenet 23 4" xfId="19684" xr:uid="{72EE5D12-6A8C-4750-843E-D216641D51C4}"/>
    <cellStyle name="Kimenet 23 4 2" xfId="19685" xr:uid="{C628260B-D173-45DC-965A-A8B67E573CCC}"/>
    <cellStyle name="Kimenet 23 5" xfId="19686" xr:uid="{73836780-3D8E-4DC0-87E7-297DCF5AED53}"/>
    <cellStyle name="Kimenet 23 5 2" xfId="19687" xr:uid="{3B3E8ADD-0022-4F48-ABF3-FABD6924FF74}"/>
    <cellStyle name="Kimenet 23 6" xfId="19688" xr:uid="{1D10F520-3B04-4802-BB07-0E129628705E}"/>
    <cellStyle name="Kimenet 23 6 2" xfId="19689" xr:uid="{060E33C2-F7D1-4263-8E98-A0CB3E109172}"/>
    <cellStyle name="Kimenet 23 7" xfId="19690" xr:uid="{862E5A73-0663-4EBD-B0CE-5A481A79BA13}"/>
    <cellStyle name="Kimenet 23 7 2" xfId="19691" xr:uid="{7FD28442-C8A7-4CE3-8C31-D7E63A88DA45}"/>
    <cellStyle name="Kimenet 23 8" xfId="19692" xr:uid="{C6B911C4-C32D-4317-BF78-1E4C8C4A6C73}"/>
    <cellStyle name="Kimenet 23 8 2" xfId="19693" xr:uid="{A842B301-BB22-4A1E-9288-BE4A3374FDB1}"/>
    <cellStyle name="Kimenet 23 9" xfId="19694" xr:uid="{551AF4FB-6495-4FC5-BBD5-12FFC125ADB9}"/>
    <cellStyle name="Kimenet 23 9 2" xfId="19695" xr:uid="{49388C90-B1D8-4BA0-BCFD-4615FA1A6B25}"/>
    <cellStyle name="Kimenet 24" xfId="19696" xr:uid="{C7068662-0551-490D-B74A-7A0C7B0DF8EE}"/>
    <cellStyle name="Kimenet 24 10" xfId="19697" xr:uid="{90B85D5B-FBC7-4958-9BE0-4793373B1F34}"/>
    <cellStyle name="Kimenet 24 10 2" xfId="19698" xr:uid="{7A6052A9-FC34-47B7-AEBB-B77D1B14AA26}"/>
    <cellStyle name="Kimenet 24 11" xfId="19699" xr:uid="{88141BC5-F935-4886-B914-D04EA948AA98}"/>
    <cellStyle name="Kimenet 24 11 2" xfId="19700" xr:uid="{B981F95D-31BF-40C9-86DA-8DD212824F4D}"/>
    <cellStyle name="Kimenet 24 12" xfId="19701" xr:uid="{E96608D7-7DC6-4C3D-BA27-4AC672FE38F3}"/>
    <cellStyle name="Kimenet 24 12 2" xfId="19702" xr:uid="{BCAB7726-8AA2-4EDD-80FB-25BD45690778}"/>
    <cellStyle name="Kimenet 24 13" xfId="19703" xr:uid="{5E630645-D8CC-4925-B01B-ECCA92FE6650}"/>
    <cellStyle name="Kimenet 24 13 2" xfId="19704" xr:uid="{6E0BEBBA-881B-4C75-9FB2-C185895760E7}"/>
    <cellStyle name="Kimenet 24 14" xfId="19705" xr:uid="{6DD0D50B-5ED5-42F0-8C57-51C24BB7325B}"/>
    <cellStyle name="Kimenet 24 2" xfId="19706" xr:uid="{15E15BBA-80CA-4A4C-8245-88FF38E1A65C}"/>
    <cellStyle name="Kimenet 24 2 2" xfId="19707" xr:uid="{12A55416-5491-444C-ABD6-8911F0816D09}"/>
    <cellStyle name="Kimenet 24 3" xfId="19708" xr:uid="{443417AD-4599-4D3C-826B-EE733FA48346}"/>
    <cellStyle name="Kimenet 24 3 2" xfId="19709" xr:uid="{FF4B693B-88CA-4378-B4D0-1D9AC2FC56CB}"/>
    <cellStyle name="Kimenet 24 4" xfId="19710" xr:uid="{4DDB3229-38F2-4E62-B7FD-6608301E2D54}"/>
    <cellStyle name="Kimenet 24 4 2" xfId="19711" xr:uid="{B0C2407D-D8A3-411E-BE7F-03AB70B83290}"/>
    <cellStyle name="Kimenet 24 5" xfId="19712" xr:uid="{43E9CD5E-46E8-4F40-9EC9-AE1DA72D5442}"/>
    <cellStyle name="Kimenet 24 5 2" xfId="19713" xr:uid="{A70A84B8-88E7-4056-8210-BD3D3D4827DE}"/>
    <cellStyle name="Kimenet 24 6" xfId="19714" xr:uid="{98E88399-AE41-4E4C-B46E-9F32545846B8}"/>
    <cellStyle name="Kimenet 24 6 2" xfId="19715" xr:uid="{F1F6463E-D0AC-48BD-8888-9877610FEED2}"/>
    <cellStyle name="Kimenet 24 7" xfId="19716" xr:uid="{F51DC6EE-C225-4F7D-9A50-E7B8CF752080}"/>
    <cellStyle name="Kimenet 24 7 2" xfId="19717" xr:uid="{CEB9D4CD-D6B1-4DE7-B659-FD34B1257C2C}"/>
    <cellStyle name="Kimenet 24 8" xfId="19718" xr:uid="{5E194C39-0FCD-43C8-A413-E3664B94670B}"/>
    <cellStyle name="Kimenet 24 8 2" xfId="19719" xr:uid="{F3A7650D-9881-4083-9651-5DE59BBCFE79}"/>
    <cellStyle name="Kimenet 24 9" xfId="19720" xr:uid="{2E69581D-2232-4C6C-AA1E-1F70D1053046}"/>
    <cellStyle name="Kimenet 24 9 2" xfId="19721" xr:uid="{F8A77C3C-7AED-4B33-8978-CF64C1142BC2}"/>
    <cellStyle name="Kimenet 25" xfId="19722" xr:uid="{9817C855-3FF3-46B5-954B-C8CB5FA0F1C9}"/>
    <cellStyle name="Kimenet 25 10" xfId="19723" xr:uid="{8D68F2F1-D4BC-4634-84F8-48F02E91BBA2}"/>
    <cellStyle name="Kimenet 25 10 2" xfId="19724" xr:uid="{96253E79-DFF4-4DC4-B09F-F5683A7F21EE}"/>
    <cellStyle name="Kimenet 25 11" xfId="19725" xr:uid="{12B36FFA-1401-409A-A622-8393F9D5FB5C}"/>
    <cellStyle name="Kimenet 25 11 2" xfId="19726" xr:uid="{6E42B391-CA44-4C25-A35D-8C33F29D6084}"/>
    <cellStyle name="Kimenet 25 12" xfId="19727" xr:uid="{9D53A4C9-493D-4D12-AA85-E81AB7173097}"/>
    <cellStyle name="Kimenet 25 12 2" xfId="19728" xr:uid="{CF58A1F7-9BAE-436A-A378-1F42DCDD4CDD}"/>
    <cellStyle name="Kimenet 25 13" xfId="19729" xr:uid="{C4A709EF-9F6F-4E0E-AC92-0AB54FFE4E9B}"/>
    <cellStyle name="Kimenet 25 13 2" xfId="19730" xr:uid="{4B115810-D9FF-46E4-BB5B-2D411C43054A}"/>
    <cellStyle name="Kimenet 25 14" xfId="19731" xr:uid="{4A196D95-4255-4A96-B73E-57551A03620D}"/>
    <cellStyle name="Kimenet 25 2" xfId="19732" xr:uid="{524261DF-A288-46FA-B309-0922DC1392DB}"/>
    <cellStyle name="Kimenet 25 2 2" xfId="19733" xr:uid="{CFDA95AA-8636-4602-9FB5-2DEB47F4212A}"/>
    <cellStyle name="Kimenet 25 3" xfId="19734" xr:uid="{0C239A4E-8950-408F-8A79-BC7866ED9159}"/>
    <cellStyle name="Kimenet 25 3 2" xfId="19735" xr:uid="{54EAF828-171A-4661-983C-840B76442591}"/>
    <cellStyle name="Kimenet 25 4" xfId="19736" xr:uid="{1F6D983D-40D8-4D70-8365-3B07FD2F570A}"/>
    <cellStyle name="Kimenet 25 4 2" xfId="19737" xr:uid="{6C4D864F-8527-46CD-8D19-35D59207C440}"/>
    <cellStyle name="Kimenet 25 5" xfId="19738" xr:uid="{C10B9673-86B4-4B4C-A679-4FDA4B5F8E8B}"/>
    <cellStyle name="Kimenet 25 5 2" xfId="19739" xr:uid="{34A535D2-5F34-4664-8D0D-274541E28F32}"/>
    <cellStyle name="Kimenet 25 6" xfId="19740" xr:uid="{5604CDE2-28C0-4FB3-8B05-0061E74BCE71}"/>
    <cellStyle name="Kimenet 25 6 2" xfId="19741" xr:uid="{B0BB52C7-1394-46BB-AD53-5E443351878F}"/>
    <cellStyle name="Kimenet 25 7" xfId="19742" xr:uid="{007A8B86-409D-4F25-BEFA-D4AD37BD386A}"/>
    <cellStyle name="Kimenet 25 7 2" xfId="19743" xr:uid="{0A641050-55EA-4A14-BB3E-06F5BDE48722}"/>
    <cellStyle name="Kimenet 25 8" xfId="19744" xr:uid="{E5833443-6EF7-4C57-A628-E969FE6B63EC}"/>
    <cellStyle name="Kimenet 25 8 2" xfId="19745" xr:uid="{4CFC43E2-BFED-4FF6-9A66-0DC760146643}"/>
    <cellStyle name="Kimenet 25 9" xfId="19746" xr:uid="{969EF198-2202-46EF-9AFB-83B2BD9D3054}"/>
    <cellStyle name="Kimenet 25 9 2" xfId="19747" xr:uid="{07C2C4F2-43BF-41CD-B4FD-7D377D466AFC}"/>
    <cellStyle name="Kimenet 26" xfId="19748" xr:uid="{C54101B9-A41B-48A2-9B24-3EA6B350E20C}"/>
    <cellStyle name="Kimenet 26 10" xfId="19749" xr:uid="{8DF69F95-DB81-4EE2-ABE3-774D49F1B07B}"/>
    <cellStyle name="Kimenet 26 10 2" xfId="19750" xr:uid="{544EBA0E-9B89-4D2F-A7F5-E1C77AB27629}"/>
    <cellStyle name="Kimenet 26 11" xfId="19751" xr:uid="{0D9947BF-00D6-4AD6-971A-9600D6F2A93F}"/>
    <cellStyle name="Kimenet 26 11 2" xfId="19752" xr:uid="{4ED1843E-E8EA-4D74-9A5B-236DCC2E4D58}"/>
    <cellStyle name="Kimenet 26 12" xfId="19753" xr:uid="{E0CF40DF-3761-4F31-BB22-DDE31E1065FA}"/>
    <cellStyle name="Kimenet 26 12 2" xfId="19754" xr:uid="{085CD204-279C-4A36-B3CB-1A35EC806E3E}"/>
    <cellStyle name="Kimenet 26 13" xfId="19755" xr:uid="{14FB13B9-207E-4F6B-B462-5B14370D2BDE}"/>
    <cellStyle name="Kimenet 26 13 2" xfId="19756" xr:uid="{3042E664-D811-4DC9-9FCD-17072BAAD0C6}"/>
    <cellStyle name="Kimenet 26 14" xfId="19757" xr:uid="{2950E5D9-AD1A-4FDD-B94F-B22ED5E15626}"/>
    <cellStyle name="Kimenet 26 2" xfId="19758" xr:uid="{0A00F9EA-17C4-48CA-A4D7-D1539CB0EE6F}"/>
    <cellStyle name="Kimenet 26 2 2" xfId="19759" xr:uid="{8433CC09-52BF-4C7B-B2B9-D58C9326B85F}"/>
    <cellStyle name="Kimenet 26 3" xfId="19760" xr:uid="{5B326025-F3F3-49E5-92E0-1377B94A9A9B}"/>
    <cellStyle name="Kimenet 26 3 2" xfId="19761" xr:uid="{CF7BAA24-7EE7-47D0-9C13-E837FA90A97C}"/>
    <cellStyle name="Kimenet 26 4" xfId="19762" xr:uid="{28C36841-C70B-42AA-A2EF-220879EDF0A4}"/>
    <cellStyle name="Kimenet 26 4 2" xfId="19763" xr:uid="{E923D91B-0D62-4494-98B9-42BA186B2E7E}"/>
    <cellStyle name="Kimenet 26 5" xfId="19764" xr:uid="{2503DAB2-07EB-4DFA-88C4-01149D66C412}"/>
    <cellStyle name="Kimenet 26 5 2" xfId="19765" xr:uid="{37EA3A15-9853-41E7-82C8-F1CE86BB6D4F}"/>
    <cellStyle name="Kimenet 26 6" xfId="19766" xr:uid="{C0FB3E09-C9F7-46CA-B0E8-76A4392BBAB7}"/>
    <cellStyle name="Kimenet 26 6 2" xfId="19767" xr:uid="{81B60835-4541-4044-82F4-944A9DF8EBFC}"/>
    <cellStyle name="Kimenet 26 7" xfId="19768" xr:uid="{9A66EDA5-DC44-4D27-B130-41497045D944}"/>
    <cellStyle name="Kimenet 26 7 2" xfId="19769" xr:uid="{96E9BD8B-64A8-4E7D-AD9C-6C95C2EFCFE3}"/>
    <cellStyle name="Kimenet 26 8" xfId="19770" xr:uid="{AF95B58A-44EB-4075-8628-D621CA2E999C}"/>
    <cellStyle name="Kimenet 26 8 2" xfId="19771" xr:uid="{D18E427B-3651-41B1-A4D1-638E2678FDD4}"/>
    <cellStyle name="Kimenet 26 9" xfId="19772" xr:uid="{45EA2C3B-910E-4651-9C7D-F565EB356977}"/>
    <cellStyle name="Kimenet 26 9 2" xfId="19773" xr:uid="{612B32A5-3AEA-4ECE-886F-F3A04F32F8F3}"/>
    <cellStyle name="Kimenet 27" xfId="19774" xr:uid="{5AED6038-AFBF-43B2-B474-B5E12E9CA38A}"/>
    <cellStyle name="Kimenet 27 10" xfId="19775" xr:uid="{E93578C8-06EC-4657-B019-1B43681A311F}"/>
    <cellStyle name="Kimenet 27 10 2" xfId="19776" xr:uid="{9B6DFB3C-5A83-46E5-B669-5B270CBAAEA7}"/>
    <cellStyle name="Kimenet 27 11" xfId="19777" xr:uid="{2E0298BD-E98D-4F64-8ACD-64A7A652470D}"/>
    <cellStyle name="Kimenet 27 11 2" xfId="19778" xr:uid="{D970A12B-FD1A-43DD-A0C2-EB5EA7741233}"/>
    <cellStyle name="Kimenet 27 12" xfId="19779" xr:uid="{27BA0D57-11EA-4BF9-A2F0-1AC4C6190DA3}"/>
    <cellStyle name="Kimenet 27 12 2" xfId="19780" xr:uid="{6751B58C-E092-44F6-BC2D-117F4A85AEA1}"/>
    <cellStyle name="Kimenet 27 13" xfId="19781" xr:uid="{3AA874B4-4BEC-4A8E-9083-E567F5865BE8}"/>
    <cellStyle name="Kimenet 27 13 2" xfId="19782" xr:uid="{336AAE5C-DAA7-4F7B-9B70-42D49C8F2ABB}"/>
    <cellStyle name="Kimenet 27 14" xfId="19783" xr:uid="{0281CC60-FCCC-4FA8-9BF9-F4E9BDFC1D30}"/>
    <cellStyle name="Kimenet 27 2" xfId="19784" xr:uid="{917A4D6C-554A-4B8D-8456-22744077F5EE}"/>
    <cellStyle name="Kimenet 27 2 2" xfId="19785" xr:uid="{151253B7-9ECF-468C-822F-3AA9C9191D8D}"/>
    <cellStyle name="Kimenet 27 3" xfId="19786" xr:uid="{CBD4999A-4E12-47B3-9549-7B7FE8EDC70B}"/>
    <cellStyle name="Kimenet 27 3 2" xfId="19787" xr:uid="{2685D9B0-2FE6-4F3F-949C-C68E6CC962FA}"/>
    <cellStyle name="Kimenet 27 4" xfId="19788" xr:uid="{5BD8C43F-DA27-41D2-BEE8-E32E8EC9EF1A}"/>
    <cellStyle name="Kimenet 27 4 2" xfId="19789" xr:uid="{06A1DC03-B656-458D-B573-B01F35E5E640}"/>
    <cellStyle name="Kimenet 27 5" xfId="19790" xr:uid="{6C075A5B-8013-4B01-9BD7-99831ECF008E}"/>
    <cellStyle name="Kimenet 27 5 2" xfId="19791" xr:uid="{522C75AA-C275-4EAF-A991-8D233C836978}"/>
    <cellStyle name="Kimenet 27 6" xfId="19792" xr:uid="{81ADC763-BB5E-4426-BE91-54DBA504641E}"/>
    <cellStyle name="Kimenet 27 6 2" xfId="19793" xr:uid="{E6E7E8D5-ECC5-4249-9292-E3E9441BB2D0}"/>
    <cellStyle name="Kimenet 27 7" xfId="19794" xr:uid="{586AED4F-FE1E-41AF-BC82-8430E42024F4}"/>
    <cellStyle name="Kimenet 27 7 2" xfId="19795" xr:uid="{1409ECA1-0CA1-4E32-A8DA-098C65311C00}"/>
    <cellStyle name="Kimenet 27 8" xfId="19796" xr:uid="{38FA49AD-2E3E-4FCB-87DF-98FCA7007EE5}"/>
    <cellStyle name="Kimenet 27 8 2" xfId="19797" xr:uid="{4A224C18-6646-4762-9256-B403DC1FC504}"/>
    <cellStyle name="Kimenet 27 9" xfId="19798" xr:uid="{DA472EBE-0BB1-4052-9E49-DED578CBB0CF}"/>
    <cellStyle name="Kimenet 27 9 2" xfId="19799" xr:uid="{5A18F197-F292-4D40-AFAA-2512F5ED56BB}"/>
    <cellStyle name="Kimenet 28" xfId="19800" xr:uid="{FC405753-0B24-499D-BB4E-BF95527B764B}"/>
    <cellStyle name="Kimenet 28 10" xfId="19801" xr:uid="{54DF852F-BEBC-4EEA-AD39-E6A8BF9E03DC}"/>
    <cellStyle name="Kimenet 28 10 2" xfId="19802" xr:uid="{F275229E-00D8-42E0-A9E6-F0FC096CE876}"/>
    <cellStyle name="Kimenet 28 11" xfId="19803" xr:uid="{7A80F6F7-C1D8-4DC8-B8E4-71BC258BAAE9}"/>
    <cellStyle name="Kimenet 28 11 2" xfId="19804" xr:uid="{87370B7B-1251-45D8-BC46-466ED4EADD61}"/>
    <cellStyle name="Kimenet 28 12" xfId="19805" xr:uid="{8D7B5934-B12D-462C-97B7-71329B26BF41}"/>
    <cellStyle name="Kimenet 28 12 2" xfId="19806" xr:uid="{E369CA2F-D390-49F3-93F9-766F4217BEE5}"/>
    <cellStyle name="Kimenet 28 13" xfId="19807" xr:uid="{6DCEC704-D764-4436-B412-4B1AAF4DD512}"/>
    <cellStyle name="Kimenet 28 13 2" xfId="19808" xr:uid="{C10D68ED-5629-4361-9421-D80519B60E5B}"/>
    <cellStyle name="Kimenet 28 14" xfId="19809" xr:uid="{DD97C972-CC35-4ACB-B58D-6C743783D551}"/>
    <cellStyle name="Kimenet 28 2" xfId="19810" xr:uid="{5FA3F3E6-0202-4346-946E-11D8025B2958}"/>
    <cellStyle name="Kimenet 28 2 2" xfId="19811" xr:uid="{DD6471F7-E125-4EEC-BDBB-F9E9103E5790}"/>
    <cellStyle name="Kimenet 28 3" xfId="19812" xr:uid="{CB722ABD-3D18-4D59-A883-0706BB17DF02}"/>
    <cellStyle name="Kimenet 28 3 2" xfId="19813" xr:uid="{32867661-978B-4CC6-ABCF-8F7D5C9C1A3C}"/>
    <cellStyle name="Kimenet 28 4" xfId="19814" xr:uid="{60BAA5AD-F490-47CE-864D-D1E6311F8F0E}"/>
    <cellStyle name="Kimenet 28 4 2" xfId="19815" xr:uid="{4BCBEF28-6DB0-4BAB-A66A-53817B881FFE}"/>
    <cellStyle name="Kimenet 28 5" xfId="19816" xr:uid="{B38419C1-A90B-4A93-A1BD-9C3CB05DF5DB}"/>
    <cellStyle name="Kimenet 28 5 2" xfId="19817" xr:uid="{49D30704-02A3-4E74-93D7-4BEB76DF5683}"/>
    <cellStyle name="Kimenet 28 6" xfId="19818" xr:uid="{E0AB9EB5-01FE-4D54-912F-8587838D4AA2}"/>
    <cellStyle name="Kimenet 28 6 2" xfId="19819" xr:uid="{1557680B-D53A-41D0-80B3-518147FE378A}"/>
    <cellStyle name="Kimenet 28 7" xfId="19820" xr:uid="{449D6AC5-B0E7-4025-800B-EF1E9278E04C}"/>
    <cellStyle name="Kimenet 28 7 2" xfId="19821" xr:uid="{A909AF64-D55F-4E21-956D-39931C2D52C1}"/>
    <cellStyle name="Kimenet 28 8" xfId="19822" xr:uid="{004B2E72-C7D7-4B3D-8F5D-EF4164A5FE11}"/>
    <cellStyle name="Kimenet 28 8 2" xfId="19823" xr:uid="{C8C346D9-E25A-48A3-B22C-8FA690EFBB2D}"/>
    <cellStyle name="Kimenet 28 9" xfId="19824" xr:uid="{40AF3A9F-5B89-4BE4-9D0C-776BB8E40C54}"/>
    <cellStyle name="Kimenet 28 9 2" xfId="19825" xr:uid="{74EBB556-39A4-438F-8E30-398B59D3F979}"/>
    <cellStyle name="Kimenet 29" xfId="19826" xr:uid="{13F5B7AF-7944-40D6-B161-EB69C1B435B0}"/>
    <cellStyle name="Kimenet 29 10" xfId="19827" xr:uid="{8E3C53E7-862A-48F7-A964-4E7411620322}"/>
    <cellStyle name="Kimenet 29 10 2" xfId="19828" xr:uid="{8E2C0EDA-6E80-4D24-9494-02DF772F89B0}"/>
    <cellStyle name="Kimenet 29 11" xfId="19829" xr:uid="{87F948A0-7E8E-411E-AC18-D55015810357}"/>
    <cellStyle name="Kimenet 29 11 2" xfId="19830" xr:uid="{0CEB4D1C-4F46-49F5-9D79-AE45B8F252D8}"/>
    <cellStyle name="Kimenet 29 12" xfId="19831" xr:uid="{D3FD94F3-DB8D-453C-B947-974B5B317FCE}"/>
    <cellStyle name="Kimenet 29 12 2" xfId="19832" xr:uid="{9DE61103-40FC-4148-88F7-820AE2B93185}"/>
    <cellStyle name="Kimenet 29 13" xfId="19833" xr:uid="{E6F8C3EF-AC55-4035-B065-68D33F8A6F70}"/>
    <cellStyle name="Kimenet 29 13 2" xfId="19834" xr:uid="{2EAD0489-4649-40D1-B9A3-D5A7230DEEF8}"/>
    <cellStyle name="Kimenet 29 14" xfId="19835" xr:uid="{6D3E91A5-6738-4F4C-9B32-05445CA326E2}"/>
    <cellStyle name="Kimenet 29 14 2" xfId="19836" xr:uid="{7AC525CD-D30D-4176-9126-99BF975FF6E0}"/>
    <cellStyle name="Kimenet 29 15" xfId="19837" xr:uid="{CEC5AD76-2712-4FA6-8512-9CD11253049D}"/>
    <cellStyle name="Kimenet 29 2" xfId="19838" xr:uid="{2D35D211-ED33-497E-B39B-9A7DCC85257B}"/>
    <cellStyle name="Kimenet 29 2 2" xfId="19839" xr:uid="{014C5CC5-7BE4-4652-9755-6BC959C520D5}"/>
    <cellStyle name="Kimenet 29 3" xfId="19840" xr:uid="{86B4A9B8-42A5-4ACD-A8D8-0A3872BAEADA}"/>
    <cellStyle name="Kimenet 29 3 2" xfId="19841" xr:uid="{E79F1AFC-4C7B-4BB0-B0B6-15D7F385A485}"/>
    <cellStyle name="Kimenet 29 4" xfId="19842" xr:uid="{B9A3AC8E-A878-4172-89A1-ABB418D2F216}"/>
    <cellStyle name="Kimenet 29 4 2" xfId="19843" xr:uid="{305C1EEA-14A8-4D48-AB2C-4EE0A1F0D864}"/>
    <cellStyle name="Kimenet 29 5" xfId="19844" xr:uid="{31496978-BB4A-4BA9-84F3-2E4A4E6E19A6}"/>
    <cellStyle name="Kimenet 29 5 2" xfId="19845" xr:uid="{0DB92D7E-E246-41B1-93E8-8A7AB11BD400}"/>
    <cellStyle name="Kimenet 29 6" xfId="19846" xr:uid="{74F7F7B5-0945-4605-80BF-8B6F4BC8ABBD}"/>
    <cellStyle name="Kimenet 29 6 2" xfId="19847" xr:uid="{405CA870-5AB9-4323-9C4C-81A932A1C88A}"/>
    <cellStyle name="Kimenet 29 7" xfId="19848" xr:uid="{D8809D26-A827-4F6C-8B1F-81D941DCBE1A}"/>
    <cellStyle name="Kimenet 29 7 2" xfId="19849" xr:uid="{463FB9C8-E4DE-4985-A956-46CABBF0CFCC}"/>
    <cellStyle name="Kimenet 29 8" xfId="19850" xr:uid="{55797CF2-0024-485B-B055-9ED32CB2A52C}"/>
    <cellStyle name="Kimenet 29 8 2" xfId="19851" xr:uid="{E3E935E1-5B33-419F-82E0-309F1E92C789}"/>
    <cellStyle name="Kimenet 29 9" xfId="19852" xr:uid="{A2E0227E-D66B-4659-AC01-3063807639CD}"/>
    <cellStyle name="Kimenet 29 9 2" xfId="19853" xr:uid="{49A0763C-6A44-4865-83F2-837A294A8F44}"/>
    <cellStyle name="Kimenet 3" xfId="19854" xr:uid="{D85E7176-C94D-4245-A7F4-4063A3642667}"/>
    <cellStyle name="Kimenet 3 10" xfId="19855" xr:uid="{829AFA15-8B40-4888-A1C8-875413C229E5}"/>
    <cellStyle name="Kimenet 3 10 2" xfId="19856" xr:uid="{AC58FB82-E5BE-4713-9791-B4AE3624B100}"/>
    <cellStyle name="Kimenet 3 11" xfId="19857" xr:uid="{504A25D5-123A-4624-A049-1B2B3C6021BA}"/>
    <cellStyle name="Kimenet 3 11 2" xfId="19858" xr:uid="{E55BA029-DA24-4487-92B5-3C784896CEB0}"/>
    <cellStyle name="Kimenet 3 12" xfId="19859" xr:uid="{3D86FEFE-2A33-4314-8627-C638BBF86A93}"/>
    <cellStyle name="Kimenet 3 12 2" xfId="19860" xr:uid="{C187D2CA-6FD5-40A9-B1DE-11790DFAF7C0}"/>
    <cellStyle name="Kimenet 3 13" xfId="19861" xr:uid="{F68D8066-71DE-45AB-B8EB-E8914BA7E453}"/>
    <cellStyle name="Kimenet 3 13 2" xfId="19862" xr:uid="{17FAA448-AEF2-4234-A935-77324A1EA6F8}"/>
    <cellStyle name="Kimenet 3 2" xfId="19863" xr:uid="{D5A59D42-1A0A-4F0D-96CB-9EFDBACB631B}"/>
    <cellStyle name="Kimenet 3 3" xfId="19864" xr:uid="{D7221594-E9BF-400D-AEF3-29E76BF1A452}"/>
    <cellStyle name="Kimenet 3 3 2" xfId="19865" xr:uid="{E95B8E43-5F04-405D-8686-3C49C1F66CE1}"/>
    <cellStyle name="Kimenet 3 4" xfId="19866" xr:uid="{4CB6A837-E5DA-4F10-AFA4-ED4D13EEC571}"/>
    <cellStyle name="Kimenet 3 4 2" xfId="19867" xr:uid="{9172D7EA-5FB7-4CA9-A201-F2E16039DFC7}"/>
    <cellStyle name="Kimenet 3 5" xfId="19868" xr:uid="{BF954758-4AC6-41D1-B149-0220D46E56EF}"/>
    <cellStyle name="Kimenet 3 5 2" xfId="19869" xr:uid="{4C1E4F3E-9C95-4849-98CE-1A88B6D82962}"/>
    <cellStyle name="Kimenet 3 6" xfId="19870" xr:uid="{01AB896C-5590-4381-8AF3-BB9E0B53D4A2}"/>
    <cellStyle name="Kimenet 3 6 2" xfId="19871" xr:uid="{E478A794-09AB-4AEF-95BB-0A8F7105F0F6}"/>
    <cellStyle name="Kimenet 3 7" xfId="19872" xr:uid="{AEFAB7BF-386D-4B5A-A008-F6A9C04CD442}"/>
    <cellStyle name="Kimenet 3 7 2" xfId="19873" xr:uid="{E345A41A-4F63-423A-8DEF-4060E0627346}"/>
    <cellStyle name="Kimenet 3 8" xfId="19874" xr:uid="{80F26DD0-2F62-417B-91A9-F7406CCA86F0}"/>
    <cellStyle name="Kimenet 3 8 2" xfId="19875" xr:uid="{68684877-D87E-41F6-9CC4-14B3CC36E8C1}"/>
    <cellStyle name="Kimenet 3 9" xfId="19876" xr:uid="{2EC7B1DC-71C0-4980-8A10-B01BD1B46B02}"/>
    <cellStyle name="Kimenet 3 9 2" xfId="19877" xr:uid="{1CBD9D5D-8CB0-4F6C-AD85-389A824B7CDA}"/>
    <cellStyle name="Kimenet 30" xfId="19878" xr:uid="{CF8D0169-AEC0-491A-981B-957784A9631B}"/>
    <cellStyle name="Kimenet 30 10" xfId="19879" xr:uid="{22A0C2E9-96DC-42FB-8727-10A9C376A15B}"/>
    <cellStyle name="Kimenet 30 10 2" xfId="19880" xr:uid="{CAD64736-96AB-4F16-8EEC-5078464AC31A}"/>
    <cellStyle name="Kimenet 30 11" xfId="19881" xr:uid="{8BEE5816-E0E2-4240-9B64-8B6E65B97EB3}"/>
    <cellStyle name="Kimenet 30 11 2" xfId="19882" xr:uid="{5EAB3676-F84F-460E-B0E4-EF1A46B5C4A1}"/>
    <cellStyle name="Kimenet 30 12" xfId="19883" xr:uid="{0C60BE1F-3B9D-442D-8AE6-270B63DE955B}"/>
    <cellStyle name="Kimenet 30 12 2" xfId="19884" xr:uid="{BEA1A149-EFD1-4AA4-91D4-E27C3A83C02A}"/>
    <cellStyle name="Kimenet 30 13" xfId="19885" xr:uid="{6D2594F0-BF20-4340-92C8-459B0493DD49}"/>
    <cellStyle name="Kimenet 30 13 2" xfId="19886" xr:uid="{3462276A-097B-4F01-9B30-2531724E58A9}"/>
    <cellStyle name="Kimenet 30 14" xfId="19887" xr:uid="{7E078544-5086-4D2B-9406-0C1B753FCC99}"/>
    <cellStyle name="Kimenet 30 14 2" xfId="19888" xr:uid="{EEFE8C0E-C561-471D-A806-11FC4349B678}"/>
    <cellStyle name="Kimenet 30 15" xfId="19889" xr:uid="{7F7E7930-C863-4BB0-A75B-01A5CAFF16F7}"/>
    <cellStyle name="Kimenet 30 2" xfId="19890" xr:uid="{504A98AC-C5BC-4A31-BAFD-01D1AAAE790E}"/>
    <cellStyle name="Kimenet 30 2 2" xfId="19891" xr:uid="{C69BAD35-9BA5-4391-B88A-65B84EF87492}"/>
    <cellStyle name="Kimenet 30 3" xfId="19892" xr:uid="{242B6454-5A7A-40D9-ACF2-DC56C613E58A}"/>
    <cellStyle name="Kimenet 30 3 2" xfId="19893" xr:uid="{BFCB946C-1C29-4642-A667-02F0D14B50F1}"/>
    <cellStyle name="Kimenet 30 4" xfId="19894" xr:uid="{DBDD33B7-BA02-4C8B-9694-3ED081D0AB5D}"/>
    <cellStyle name="Kimenet 30 4 2" xfId="19895" xr:uid="{FE73BE8D-CEBF-49CA-AD5D-F58B9F535090}"/>
    <cellStyle name="Kimenet 30 5" xfId="19896" xr:uid="{4EEEAA40-87D7-4FAD-8D29-20DAFB33F406}"/>
    <cellStyle name="Kimenet 30 5 2" xfId="19897" xr:uid="{C1D63668-E343-493C-8B78-778C2288AF62}"/>
    <cellStyle name="Kimenet 30 6" xfId="19898" xr:uid="{2D6460E0-1690-4FB6-8381-7FAC98C491AC}"/>
    <cellStyle name="Kimenet 30 6 2" xfId="19899" xr:uid="{3465220F-C9EF-413B-8D84-0239241CBC4F}"/>
    <cellStyle name="Kimenet 30 7" xfId="19900" xr:uid="{6112B70D-F8DF-4ECA-9034-F17A59BC3F5F}"/>
    <cellStyle name="Kimenet 30 7 2" xfId="19901" xr:uid="{382C3D4F-AD2F-4B66-B614-7FA43BFE7C64}"/>
    <cellStyle name="Kimenet 30 8" xfId="19902" xr:uid="{E8EB9DEB-1EA7-4B19-8F31-6AEBAD061990}"/>
    <cellStyle name="Kimenet 30 8 2" xfId="19903" xr:uid="{F44486F0-BEAA-456F-961E-53C0663B311A}"/>
    <cellStyle name="Kimenet 30 9" xfId="19904" xr:uid="{7E06220D-B877-48F3-A9D6-8BFC67F93CF3}"/>
    <cellStyle name="Kimenet 30 9 2" xfId="19905" xr:uid="{43261E1D-F997-4EA0-A08D-062C34A2A2ED}"/>
    <cellStyle name="Kimenet 31" xfId="19906" xr:uid="{7FCDC5E8-8632-4D1A-A6EC-D72108DC2507}"/>
    <cellStyle name="Kimenet 31 10" xfId="19907" xr:uid="{166BC3B4-2570-4535-93E5-4E0324F77B1A}"/>
    <cellStyle name="Kimenet 31 10 2" xfId="19908" xr:uid="{644FBF29-D006-4CAF-A93D-DFF7BFEC9672}"/>
    <cellStyle name="Kimenet 31 11" xfId="19909" xr:uid="{CD247210-0CD9-47EA-A11A-56DE5EE09AC2}"/>
    <cellStyle name="Kimenet 31 11 2" xfId="19910" xr:uid="{30346BBC-34B8-43B9-BD76-5EE3FC1BCD93}"/>
    <cellStyle name="Kimenet 31 12" xfId="19911" xr:uid="{1025FE07-A9BF-463D-B978-28BFEDA78AAF}"/>
    <cellStyle name="Kimenet 31 12 2" xfId="19912" xr:uid="{265A5A97-C8A0-41BE-A6E3-BEB41A756144}"/>
    <cellStyle name="Kimenet 31 13" xfId="19913" xr:uid="{20443695-35C3-495A-962B-92A3E6417921}"/>
    <cellStyle name="Kimenet 31 13 2" xfId="19914" xr:uid="{77AC2FDC-432E-41A7-896D-7CDBDE7E7339}"/>
    <cellStyle name="Kimenet 31 14" xfId="19915" xr:uid="{77B8FE45-3776-4906-AE61-E07E8C4FF8C2}"/>
    <cellStyle name="Kimenet 31 14 2" xfId="19916" xr:uid="{D734C6D1-6E7F-4550-9C70-BDF56748C9B6}"/>
    <cellStyle name="Kimenet 31 15" xfId="19917" xr:uid="{33E8F63A-363E-4F91-BCBA-0568CB049ADA}"/>
    <cellStyle name="Kimenet 31 2" xfId="19918" xr:uid="{EC1CC768-5848-482D-A826-CBEA06BB7601}"/>
    <cellStyle name="Kimenet 31 2 2" xfId="19919" xr:uid="{AE4B2F7A-3CFB-4280-9CD3-B968DD0B0489}"/>
    <cellStyle name="Kimenet 31 3" xfId="19920" xr:uid="{085AC7EB-EB9B-408C-BA6D-4C0A7116AB00}"/>
    <cellStyle name="Kimenet 31 3 2" xfId="19921" xr:uid="{21C3ED78-66EF-445E-9378-86AA3BB20D77}"/>
    <cellStyle name="Kimenet 31 4" xfId="19922" xr:uid="{5E0EF7C8-936A-408F-869E-96179FB702A6}"/>
    <cellStyle name="Kimenet 31 4 2" xfId="19923" xr:uid="{C43D2868-8BF7-4508-AD49-CB7BD12F71DF}"/>
    <cellStyle name="Kimenet 31 5" xfId="19924" xr:uid="{562BFBA2-8D6F-4ED3-AAE4-0A419562A5E8}"/>
    <cellStyle name="Kimenet 31 5 2" xfId="19925" xr:uid="{2B5054E5-6826-4642-AC6A-BE0B690C8D83}"/>
    <cellStyle name="Kimenet 31 6" xfId="19926" xr:uid="{4809090B-2A30-48FD-869C-2B163F9A8070}"/>
    <cellStyle name="Kimenet 31 6 2" xfId="19927" xr:uid="{50070194-3C21-40E0-8F65-BAFB6374B8ED}"/>
    <cellStyle name="Kimenet 31 7" xfId="19928" xr:uid="{9CF00251-F778-434A-A0A3-47A1A506DABF}"/>
    <cellStyle name="Kimenet 31 7 2" xfId="19929" xr:uid="{F7F9FC32-5AE0-4B67-BB87-529DA293331A}"/>
    <cellStyle name="Kimenet 31 8" xfId="19930" xr:uid="{3C67B80E-D117-43C0-8649-7FAA25F1349A}"/>
    <cellStyle name="Kimenet 31 8 2" xfId="19931" xr:uid="{38FE6589-FD82-48F8-A36E-DEFF0628C6C2}"/>
    <cellStyle name="Kimenet 31 9" xfId="19932" xr:uid="{A94329DD-508D-4763-BF62-6E81F04AFF85}"/>
    <cellStyle name="Kimenet 31 9 2" xfId="19933" xr:uid="{3CAF9053-0240-4446-9A85-C40B1664AB66}"/>
    <cellStyle name="Kimenet 32" xfId="19934" xr:uid="{AE0DAE33-8992-42EA-BAA4-2F0484125C1D}"/>
    <cellStyle name="Kimenet 32 10" xfId="19935" xr:uid="{4E46678F-B7C3-419F-9A89-E35481B55711}"/>
    <cellStyle name="Kimenet 32 10 2" xfId="19936" xr:uid="{1E6E4574-FC04-4091-B445-D71371EBDCF0}"/>
    <cellStyle name="Kimenet 32 11" xfId="19937" xr:uid="{0A9112A9-FCD2-4472-A02E-1657D407C9A2}"/>
    <cellStyle name="Kimenet 32 11 2" xfId="19938" xr:uid="{0E1D5DBC-1EDE-48CD-BF06-CABF44C37600}"/>
    <cellStyle name="Kimenet 32 12" xfId="19939" xr:uid="{15509405-504A-4D92-88C5-F7C1B8401A76}"/>
    <cellStyle name="Kimenet 32 12 2" xfId="19940" xr:uid="{A3C7BAA8-663F-40BB-B72B-39180AFB5B90}"/>
    <cellStyle name="Kimenet 32 13" xfId="19941" xr:uid="{BB3630A8-127C-482C-9C43-9D04604B0C8D}"/>
    <cellStyle name="Kimenet 32 13 2" xfId="19942" xr:uid="{E13428DE-3C4C-4759-8DDA-BD63667B08F6}"/>
    <cellStyle name="Kimenet 32 14" xfId="19943" xr:uid="{74832E20-9092-4809-8C61-BBE65D5720B5}"/>
    <cellStyle name="Kimenet 32 14 2" xfId="19944" xr:uid="{A3D5FD0E-90CC-462A-B941-304D6196F73B}"/>
    <cellStyle name="Kimenet 32 15" xfId="19945" xr:uid="{EE740823-3237-401E-BE85-B9FCC53843D5}"/>
    <cellStyle name="Kimenet 32 2" xfId="19946" xr:uid="{E8FC5A39-1236-4F2A-B0B3-BF1590BB5DA0}"/>
    <cellStyle name="Kimenet 32 2 2" xfId="19947" xr:uid="{11B07983-75CA-426D-B7EB-AAB5267F6BE5}"/>
    <cellStyle name="Kimenet 32 3" xfId="19948" xr:uid="{26BDEC2A-DC2D-4EF3-977A-F60A31F88C63}"/>
    <cellStyle name="Kimenet 32 3 2" xfId="19949" xr:uid="{3DCCCCDB-E08E-4615-89D4-50C4693E4549}"/>
    <cellStyle name="Kimenet 32 4" xfId="19950" xr:uid="{79322E41-A02E-4CA9-A2BC-D83BE4002574}"/>
    <cellStyle name="Kimenet 32 4 2" xfId="19951" xr:uid="{24974CAC-1EF4-4F31-AEC2-023AD2613CC0}"/>
    <cellStyle name="Kimenet 32 5" xfId="19952" xr:uid="{2B901E1B-A933-4EC6-B622-68CCEAA53E47}"/>
    <cellStyle name="Kimenet 32 5 2" xfId="19953" xr:uid="{649E972F-4993-4372-B32C-6D1FC77F4EFA}"/>
    <cellStyle name="Kimenet 32 6" xfId="19954" xr:uid="{1BAE3343-C534-4AC0-B652-A8D0A84F64D2}"/>
    <cellStyle name="Kimenet 32 6 2" xfId="19955" xr:uid="{641ADE0D-F148-4AF6-9F46-A6A2B4BFF3AA}"/>
    <cellStyle name="Kimenet 32 7" xfId="19956" xr:uid="{D6011BD2-EE8F-4435-B340-93ABE6E77DD3}"/>
    <cellStyle name="Kimenet 32 7 2" xfId="19957" xr:uid="{B6F68996-F868-466D-B335-29A1E907F7B5}"/>
    <cellStyle name="Kimenet 32 8" xfId="19958" xr:uid="{57C3B071-D97A-4B21-AD0D-3A34A3620F67}"/>
    <cellStyle name="Kimenet 32 8 2" xfId="19959" xr:uid="{E2E4910A-E977-4387-947E-A69AA2B861AA}"/>
    <cellStyle name="Kimenet 32 9" xfId="19960" xr:uid="{495C9A00-316D-41A7-8441-DB11D0D9865A}"/>
    <cellStyle name="Kimenet 32 9 2" xfId="19961" xr:uid="{B81DE44B-8BD2-48EE-9FBF-F781870D5517}"/>
    <cellStyle name="Kimenet 33" xfId="19962" xr:uid="{8EF53064-2D0B-4409-A49B-34E3723DA142}"/>
    <cellStyle name="Kimenet 33 10" xfId="19963" xr:uid="{7F8AD80C-C3EC-4D06-9133-AC75E679E73C}"/>
    <cellStyle name="Kimenet 33 10 2" xfId="19964" xr:uid="{AB176226-C463-4E1F-8DE3-9D8448EECDD0}"/>
    <cellStyle name="Kimenet 33 11" xfId="19965" xr:uid="{3E2A440F-5C58-40BB-8EE9-B23BBC83DF68}"/>
    <cellStyle name="Kimenet 33 11 2" xfId="19966" xr:uid="{FBB91DE5-2D17-45A5-8B74-8DFB744FC78A}"/>
    <cellStyle name="Kimenet 33 12" xfId="19967" xr:uid="{6D8CDE4D-1CF4-4499-8292-32D11A820864}"/>
    <cellStyle name="Kimenet 33 12 2" xfId="19968" xr:uid="{3407F024-C17F-40DE-BD8F-0290EC3CADB5}"/>
    <cellStyle name="Kimenet 33 13" xfId="19969" xr:uid="{C2D0E6F7-4DA6-46F8-AB71-0F0E305B2FF2}"/>
    <cellStyle name="Kimenet 33 13 2" xfId="19970" xr:uid="{4FBB6333-D146-4046-825B-C5F98A4BE324}"/>
    <cellStyle name="Kimenet 33 14" xfId="19971" xr:uid="{41746487-50E9-4B2F-B2CC-1E03BF32DCC8}"/>
    <cellStyle name="Kimenet 33 14 2" xfId="19972" xr:uid="{DE25CBD1-ECFF-4528-A85A-AE9B6CB054F6}"/>
    <cellStyle name="Kimenet 33 15" xfId="19973" xr:uid="{FCA53B89-9645-451B-AEF4-527AF91B83D9}"/>
    <cellStyle name="Kimenet 33 2" xfId="19974" xr:uid="{E8044D47-8E62-4B48-A82B-4807DE80DB29}"/>
    <cellStyle name="Kimenet 33 2 2" xfId="19975" xr:uid="{A0D01EBA-EC37-4812-8FE7-3F22CD6774EA}"/>
    <cellStyle name="Kimenet 33 3" xfId="19976" xr:uid="{309444A9-4B07-481D-A8D9-3E9B766128CA}"/>
    <cellStyle name="Kimenet 33 3 2" xfId="19977" xr:uid="{36DD01FB-EF35-4908-B47C-EBE2219736FD}"/>
    <cellStyle name="Kimenet 33 4" xfId="19978" xr:uid="{3F4DB985-08A4-496A-8839-9BCD01D11439}"/>
    <cellStyle name="Kimenet 33 4 2" xfId="19979" xr:uid="{D3EB89B1-8208-4AF6-AC56-5B8E33602910}"/>
    <cellStyle name="Kimenet 33 5" xfId="19980" xr:uid="{4D27FBD9-5956-448C-A9DF-9365414796D4}"/>
    <cellStyle name="Kimenet 33 5 2" xfId="19981" xr:uid="{98AD683E-8DC6-4C73-BB9D-8A22E069FC83}"/>
    <cellStyle name="Kimenet 33 6" xfId="19982" xr:uid="{75C623D7-49A0-496E-BD7D-19207CE316B3}"/>
    <cellStyle name="Kimenet 33 6 2" xfId="19983" xr:uid="{9042EB81-2008-46F7-BE3C-534547E5F032}"/>
    <cellStyle name="Kimenet 33 7" xfId="19984" xr:uid="{C4D52E9A-7E0E-4AB7-9435-8F3AA642471F}"/>
    <cellStyle name="Kimenet 33 7 2" xfId="19985" xr:uid="{A99805B8-6F33-442D-89AB-24AEFCDBBBC7}"/>
    <cellStyle name="Kimenet 33 8" xfId="19986" xr:uid="{AC253D6F-1659-47FC-A423-421CE0F86E0F}"/>
    <cellStyle name="Kimenet 33 8 2" xfId="19987" xr:uid="{D363F700-376B-4D8B-9A1D-96D28253A6D8}"/>
    <cellStyle name="Kimenet 33 9" xfId="19988" xr:uid="{D3D27C0B-C287-4B02-B577-B60742B82C1F}"/>
    <cellStyle name="Kimenet 33 9 2" xfId="19989" xr:uid="{620C3610-796D-455E-B556-25E835476951}"/>
    <cellStyle name="Kimenet 34" xfId="19990" xr:uid="{272DE0E4-7C5A-4126-BC1C-DBE85A12ED7B}"/>
    <cellStyle name="Kimenet 34 10" xfId="19991" xr:uid="{6F74FCDB-7DD8-4336-918D-CFACF201EF23}"/>
    <cellStyle name="Kimenet 34 10 2" xfId="19992" xr:uid="{E8BBE92E-BF90-4DD7-AC94-50FE149E34E2}"/>
    <cellStyle name="Kimenet 34 11" xfId="19993" xr:uid="{01DDCF63-BEE3-450D-8AE0-059410B5BAF8}"/>
    <cellStyle name="Kimenet 34 11 2" xfId="19994" xr:uid="{10C8396D-379B-43C7-8376-33180343AF53}"/>
    <cellStyle name="Kimenet 34 12" xfId="19995" xr:uid="{34374E5F-C25F-4467-B876-39F2ECD589DC}"/>
    <cellStyle name="Kimenet 34 12 2" xfId="19996" xr:uid="{5AE0FF95-0857-438F-83FC-0ADB5D49D261}"/>
    <cellStyle name="Kimenet 34 13" xfId="19997" xr:uid="{F36C7D02-1260-4945-BAE4-907073A8510B}"/>
    <cellStyle name="Kimenet 34 13 2" xfId="19998" xr:uid="{FBBEAB12-CACA-48DD-A08B-485A1C7CDA74}"/>
    <cellStyle name="Kimenet 34 14" xfId="19999" xr:uid="{88CB6E52-CC67-4918-B2C1-F4ED89479D06}"/>
    <cellStyle name="Kimenet 34 14 2" xfId="20000" xr:uid="{A5223064-1125-480B-8878-5B559D350759}"/>
    <cellStyle name="Kimenet 34 15" xfId="20001" xr:uid="{662E9479-2FC6-40E4-9BBF-E9D323ACF758}"/>
    <cellStyle name="Kimenet 34 2" xfId="20002" xr:uid="{2B418FC5-7D51-4DB5-901C-322B0C44E67A}"/>
    <cellStyle name="Kimenet 34 2 2" xfId="20003" xr:uid="{55F43A26-17B5-4580-B3F0-85FBC3413FB9}"/>
    <cellStyle name="Kimenet 34 3" xfId="20004" xr:uid="{1C7623E9-95DE-41FB-9F25-BF3DBDEF65A0}"/>
    <cellStyle name="Kimenet 34 3 2" xfId="20005" xr:uid="{47717634-5D5F-4A76-9E24-356B31A19BDE}"/>
    <cellStyle name="Kimenet 34 4" xfId="20006" xr:uid="{3FC288CE-CE0C-4873-B44F-1F0089503C0E}"/>
    <cellStyle name="Kimenet 34 4 2" xfId="20007" xr:uid="{997E11EE-AEA6-411E-8A81-6CF8982C6877}"/>
    <cellStyle name="Kimenet 34 5" xfId="20008" xr:uid="{CA451FFB-214F-44E9-A49C-901A4D72DFBA}"/>
    <cellStyle name="Kimenet 34 5 2" xfId="20009" xr:uid="{D998E0B3-FDC7-4D4D-9544-2722C5584BDD}"/>
    <cellStyle name="Kimenet 34 6" xfId="20010" xr:uid="{6F205FDB-862A-440C-A81F-D3D503A878BD}"/>
    <cellStyle name="Kimenet 34 6 2" xfId="20011" xr:uid="{32E08B30-8D3A-4A50-922E-759A7F8A9EF3}"/>
    <cellStyle name="Kimenet 34 7" xfId="20012" xr:uid="{29FD0AD0-3EB2-425F-B4E2-765C969C7652}"/>
    <cellStyle name="Kimenet 34 7 2" xfId="20013" xr:uid="{E19F5E68-B94D-4F34-89EB-3A7412BAF121}"/>
    <cellStyle name="Kimenet 34 8" xfId="20014" xr:uid="{DEF7E5BE-D4B5-40D8-9334-A79AB8F172D3}"/>
    <cellStyle name="Kimenet 34 8 2" xfId="20015" xr:uid="{009EAB6F-0ECD-459A-942F-6F9F6FE80412}"/>
    <cellStyle name="Kimenet 34 9" xfId="20016" xr:uid="{9F0127DC-30EC-4A84-A386-72586D6054CC}"/>
    <cellStyle name="Kimenet 34 9 2" xfId="20017" xr:uid="{1D1B16C3-B3CE-419D-82F7-6A86696798A8}"/>
    <cellStyle name="Kimenet 35" xfId="20018" xr:uid="{EDDEDC0F-FC55-475F-ADBE-D4C62BC27DAD}"/>
    <cellStyle name="Kimenet 35 10" xfId="20019" xr:uid="{AB9EB1EF-B4C6-4837-9869-4C47252447BE}"/>
    <cellStyle name="Kimenet 35 10 2" xfId="20020" xr:uid="{AEDD6083-D84D-4770-AFEE-A04CEEDD79B2}"/>
    <cellStyle name="Kimenet 35 11" xfId="20021" xr:uid="{D3FF7D98-1167-4F23-B3C0-E7830618EB49}"/>
    <cellStyle name="Kimenet 35 11 2" xfId="20022" xr:uid="{F6506328-9852-4EA5-87AC-F579F72F447A}"/>
    <cellStyle name="Kimenet 35 12" xfId="20023" xr:uid="{22EAA752-A230-4437-9264-DE8E40F9941F}"/>
    <cellStyle name="Kimenet 35 12 2" xfId="20024" xr:uid="{CA749D07-034A-405E-A803-75D56AEA30E4}"/>
    <cellStyle name="Kimenet 35 13" xfId="20025" xr:uid="{43E64AD2-989F-4B3B-B5C7-ACF5580C353E}"/>
    <cellStyle name="Kimenet 35 13 2" xfId="20026" xr:uid="{3CDD61CF-F5B4-43C8-B3D0-DDC2A4CC9ED5}"/>
    <cellStyle name="Kimenet 35 14" xfId="20027" xr:uid="{5C4142ED-400E-4CBB-AD2D-42527A729977}"/>
    <cellStyle name="Kimenet 35 14 2" xfId="20028" xr:uid="{DE3A1645-7768-430D-A8BB-DF6618F7EA5F}"/>
    <cellStyle name="Kimenet 35 2" xfId="20029" xr:uid="{0BF91CDC-DC8B-4DB9-913D-3DBAD3D89A8F}"/>
    <cellStyle name="Kimenet 35 2 2" xfId="20030" xr:uid="{531AFD93-3111-4E01-AADF-F970956B5477}"/>
    <cellStyle name="Kimenet 35 3" xfId="20031" xr:uid="{8FDF82F1-2DCC-486E-B501-420F6712E646}"/>
    <cellStyle name="Kimenet 35 3 2" xfId="20032" xr:uid="{21D94847-D3DA-438E-91EF-6070F0B716F5}"/>
    <cellStyle name="Kimenet 35 4" xfId="20033" xr:uid="{7A8EBA2E-015C-4DA6-9CD1-707698FDE7F0}"/>
    <cellStyle name="Kimenet 35 4 2" xfId="20034" xr:uid="{E123B652-86F8-492D-A828-A81BFAB62013}"/>
    <cellStyle name="Kimenet 35 5" xfId="20035" xr:uid="{DD9D21AE-C8FC-444D-AE33-02C4A1D8F3C4}"/>
    <cellStyle name="Kimenet 35 5 2" xfId="20036" xr:uid="{C48C066F-48DD-4D37-B2CD-7147B17C5ECE}"/>
    <cellStyle name="Kimenet 35 6" xfId="20037" xr:uid="{87C23037-F92D-4F47-85E2-5D4FDCEC6D3B}"/>
    <cellStyle name="Kimenet 35 6 2" xfId="20038" xr:uid="{F9AEDEA9-B1D3-4B6E-AED1-AAC830C53CA3}"/>
    <cellStyle name="Kimenet 35 7" xfId="20039" xr:uid="{5BF4B19C-6E27-44F9-ACDF-DABF7BB5E442}"/>
    <cellStyle name="Kimenet 35 7 2" xfId="20040" xr:uid="{40CD2C26-5F83-4B4F-A7C3-4C4B4ED96E1B}"/>
    <cellStyle name="Kimenet 35 8" xfId="20041" xr:uid="{15E8DE70-3069-46A8-A6FF-8E7AA5A2B173}"/>
    <cellStyle name="Kimenet 35 8 2" xfId="20042" xr:uid="{7375D5A3-5DA1-4921-A7AE-84DA018A9115}"/>
    <cellStyle name="Kimenet 35 9" xfId="20043" xr:uid="{DC5D8390-E353-4B3B-B949-4BF9AC5609E1}"/>
    <cellStyle name="Kimenet 35 9 2" xfId="20044" xr:uid="{EFC4875A-B0C0-499A-8632-7C6BC8C97CF5}"/>
    <cellStyle name="Kimenet 36" xfId="20045" xr:uid="{739795DA-5689-45E4-B8D3-C33244541588}"/>
    <cellStyle name="Kimenet 36 10" xfId="20046" xr:uid="{8BC55C19-33BD-4E19-A292-6FE24E873D76}"/>
    <cellStyle name="Kimenet 36 10 2" xfId="20047" xr:uid="{69A78870-3073-4E16-BF64-A64B2F94A06C}"/>
    <cellStyle name="Kimenet 36 11" xfId="20048" xr:uid="{6A8A3A83-4EEF-4016-97D1-9A6964922267}"/>
    <cellStyle name="Kimenet 36 11 2" xfId="20049" xr:uid="{C085D63F-76B1-4C48-95FC-C9E9C172928E}"/>
    <cellStyle name="Kimenet 36 12" xfId="20050" xr:uid="{B9FF0A9A-70B8-4F4D-B354-8C5EC1DD6651}"/>
    <cellStyle name="Kimenet 36 12 2" xfId="20051" xr:uid="{8BAA08B6-B0A5-4B70-AB39-467E5ED43A66}"/>
    <cellStyle name="Kimenet 36 13" xfId="20052" xr:uid="{D77A9AEF-7696-4CC5-B596-8053B1CDDECE}"/>
    <cellStyle name="Kimenet 36 13 2" xfId="20053" xr:uid="{63DE6245-B84F-43AB-950A-CA7B315EA045}"/>
    <cellStyle name="Kimenet 36 14" xfId="20054" xr:uid="{4CE95FC2-8447-4E7F-9DCB-F12F55854E93}"/>
    <cellStyle name="Kimenet 36 14 2" xfId="20055" xr:uid="{A1B7B141-3AF1-4C8A-9CF5-386B8A597216}"/>
    <cellStyle name="Kimenet 36 15" xfId="20056" xr:uid="{45E18379-D896-4664-8537-24B75BA282C3}"/>
    <cellStyle name="Kimenet 36 2" xfId="20057" xr:uid="{39909FA5-6B35-4D5A-8595-BB26E4B8C265}"/>
    <cellStyle name="Kimenet 36 2 2" xfId="20058" xr:uid="{0EF80C0D-C6EC-408A-9890-8D21BB3A6B1C}"/>
    <cellStyle name="Kimenet 36 3" xfId="20059" xr:uid="{911BF697-0389-4A07-9D6E-2FF895F065EA}"/>
    <cellStyle name="Kimenet 36 3 2" xfId="20060" xr:uid="{7B893DB8-08B2-4CA2-82C0-6DE968202F8C}"/>
    <cellStyle name="Kimenet 36 4" xfId="20061" xr:uid="{BF6BC8D5-3CE3-446F-A973-D3EFA4899652}"/>
    <cellStyle name="Kimenet 36 4 2" xfId="20062" xr:uid="{117183E1-77A7-4BA9-8862-43E82712FE2B}"/>
    <cellStyle name="Kimenet 36 5" xfId="20063" xr:uid="{CFA241FF-39E3-41E1-999A-0E05DCC330C7}"/>
    <cellStyle name="Kimenet 36 5 2" xfId="20064" xr:uid="{0D79794D-7597-4162-9CA0-47AA00DE1534}"/>
    <cellStyle name="Kimenet 36 6" xfId="20065" xr:uid="{72AD1FB4-41DB-4FC6-A279-7053CED4E52B}"/>
    <cellStyle name="Kimenet 36 6 2" xfId="20066" xr:uid="{4B67058B-5F06-41B3-9622-195165A9BF54}"/>
    <cellStyle name="Kimenet 36 7" xfId="20067" xr:uid="{36475DA1-841F-4F03-99FD-2FC382B2318D}"/>
    <cellStyle name="Kimenet 36 7 2" xfId="20068" xr:uid="{D5D8FC7C-B8F6-4C91-AC9D-77C21900459A}"/>
    <cellStyle name="Kimenet 36 8" xfId="20069" xr:uid="{0B082A9B-BDCB-46D3-A522-FAAA732FE117}"/>
    <cellStyle name="Kimenet 36 8 2" xfId="20070" xr:uid="{A73C6668-9BB2-4C87-8C6B-CE669C9A50C8}"/>
    <cellStyle name="Kimenet 36 9" xfId="20071" xr:uid="{CA9A80C9-B350-44AD-9867-9E9EE8E65A5C}"/>
    <cellStyle name="Kimenet 36 9 2" xfId="20072" xr:uid="{BAC14D64-9BAD-4446-825B-00AFFC32962F}"/>
    <cellStyle name="Kimenet 37" xfId="20073" xr:uid="{59E2727C-6902-48EB-9DFA-F44AD826F94E}"/>
    <cellStyle name="Kimenet 37 10" xfId="20074" xr:uid="{373C8D93-58EE-4EA4-988A-0A2661960057}"/>
    <cellStyle name="Kimenet 37 10 2" xfId="20075" xr:uid="{AA1446EB-CF85-4C95-8C5C-5FF4F94BF0B9}"/>
    <cellStyle name="Kimenet 37 11" xfId="20076" xr:uid="{14A1B59D-4B58-40DB-BA2C-9EB6A0D10AB0}"/>
    <cellStyle name="Kimenet 37 11 2" xfId="20077" xr:uid="{C9F4B328-CADB-4C31-977C-1BD6B15F4808}"/>
    <cellStyle name="Kimenet 37 12" xfId="20078" xr:uid="{0CBE98D6-080D-4BF0-B81A-6D343F6F1F71}"/>
    <cellStyle name="Kimenet 37 12 2" xfId="20079" xr:uid="{8FD612FC-4C0C-4AED-9BC7-E78E06EDD0A7}"/>
    <cellStyle name="Kimenet 37 13" xfId="20080" xr:uid="{E0482DC2-48A4-4074-98C9-91EF07A12B10}"/>
    <cellStyle name="Kimenet 37 13 2" xfId="20081" xr:uid="{0AFEF661-6ED1-4D2C-A080-0480603D9BC3}"/>
    <cellStyle name="Kimenet 37 14" xfId="20082" xr:uid="{956552E3-8F99-44F0-B5DA-C984A07395DF}"/>
    <cellStyle name="Kimenet 37 14 2" xfId="20083" xr:uid="{4080FCFF-02F5-4DFB-9D94-4632EDB05C6D}"/>
    <cellStyle name="Kimenet 37 15" xfId="20084" xr:uid="{BA42CD20-B9E0-4216-98BD-9DFDEBEBF143}"/>
    <cellStyle name="Kimenet 37 2" xfId="20085" xr:uid="{D748A7B7-A422-40F6-9444-8CDC2347B6E2}"/>
    <cellStyle name="Kimenet 37 2 2" xfId="20086" xr:uid="{1C3AE8F0-5A58-429D-96F5-F7EC837A7E0B}"/>
    <cellStyle name="Kimenet 37 3" xfId="20087" xr:uid="{A1531D9F-FDFF-484F-BEC2-08D3AB2C9DBA}"/>
    <cellStyle name="Kimenet 37 3 2" xfId="20088" xr:uid="{0CDA3CD2-CC72-4860-8D48-8704679394AA}"/>
    <cellStyle name="Kimenet 37 4" xfId="20089" xr:uid="{92DD2A84-5F21-43FE-A2F0-25975F0C8BCA}"/>
    <cellStyle name="Kimenet 37 4 2" xfId="20090" xr:uid="{236E273F-E446-479C-A225-0484C51FE990}"/>
    <cellStyle name="Kimenet 37 5" xfId="20091" xr:uid="{EF27248F-FFAA-43E0-8950-C9CE335AB8FB}"/>
    <cellStyle name="Kimenet 37 5 2" xfId="20092" xr:uid="{52BD3B24-8ED6-4E0C-AAAE-F56A41BFD51C}"/>
    <cellStyle name="Kimenet 37 6" xfId="20093" xr:uid="{BA91245A-1126-4F24-9AA9-6448D4FEED6A}"/>
    <cellStyle name="Kimenet 37 6 2" xfId="20094" xr:uid="{581B810F-2869-4ADC-AF51-AD59F3B6B76A}"/>
    <cellStyle name="Kimenet 37 7" xfId="20095" xr:uid="{37CF7B57-3577-4AEA-A526-5368E4CAA0F7}"/>
    <cellStyle name="Kimenet 37 7 2" xfId="20096" xr:uid="{ABC024C2-96E2-494D-9CC9-02E98A2AB9C2}"/>
    <cellStyle name="Kimenet 37 8" xfId="20097" xr:uid="{ACB5AD23-CBFB-401F-A1F7-E9323E988D30}"/>
    <cellStyle name="Kimenet 37 8 2" xfId="20098" xr:uid="{92F7AF4A-803C-40A5-844D-B48D51CD8145}"/>
    <cellStyle name="Kimenet 37 9" xfId="20099" xr:uid="{12B9311A-727D-4B3C-93BB-BF9E4E775F9C}"/>
    <cellStyle name="Kimenet 37 9 2" xfId="20100" xr:uid="{FDC67367-BD40-48AC-BF79-EA4587305064}"/>
    <cellStyle name="Kimenet 38" xfId="20101" xr:uid="{82BFD289-9214-4609-B195-C33BC93A4DC7}"/>
    <cellStyle name="Kimenet 38 10" xfId="20102" xr:uid="{7213DF4F-A1FA-4B7A-9A59-24BED0629398}"/>
    <cellStyle name="Kimenet 38 10 2" xfId="20103" xr:uid="{35AF32E1-643E-4D27-80C6-3DC988ED9832}"/>
    <cellStyle name="Kimenet 38 11" xfId="20104" xr:uid="{70F0287A-DBF9-4111-96CA-4B26F246422F}"/>
    <cellStyle name="Kimenet 38 11 2" xfId="20105" xr:uid="{893E4C22-9C38-46F6-89F6-CFE9694CDE6C}"/>
    <cellStyle name="Kimenet 38 12" xfId="20106" xr:uid="{96E0EF9D-6066-4118-8975-6C61F871F7F1}"/>
    <cellStyle name="Kimenet 38 12 2" xfId="20107" xr:uid="{34EE1153-2E89-404B-A580-878459400752}"/>
    <cellStyle name="Kimenet 38 13" xfId="20108" xr:uid="{A00956E7-03FE-4DBA-926A-766BCB73274B}"/>
    <cellStyle name="Kimenet 38 13 2" xfId="20109" xr:uid="{DE7763B9-4D43-46B2-B75D-7501C47AA33C}"/>
    <cellStyle name="Kimenet 38 14" xfId="20110" xr:uid="{2D1737AF-5342-4F0B-946A-0C56225AB1E7}"/>
    <cellStyle name="Kimenet 38 14 2" xfId="20111" xr:uid="{07822C93-9AED-4F27-8435-0D6DBB561FEC}"/>
    <cellStyle name="Kimenet 38 15" xfId="20112" xr:uid="{1C1B2E47-FB81-46BE-AB2B-90388300EC23}"/>
    <cellStyle name="Kimenet 38 2" xfId="20113" xr:uid="{102E7848-8BB0-46BC-96F9-0A8252AAA031}"/>
    <cellStyle name="Kimenet 38 2 2" xfId="20114" xr:uid="{257EDB04-6F51-4191-9FA9-DFC88B0349A0}"/>
    <cellStyle name="Kimenet 38 3" xfId="20115" xr:uid="{D50A11CC-802C-4834-A25B-F9871370393F}"/>
    <cellStyle name="Kimenet 38 3 2" xfId="20116" xr:uid="{A2FBAC91-8436-4DF0-8170-2426B5A84B42}"/>
    <cellStyle name="Kimenet 38 4" xfId="20117" xr:uid="{BA982C04-1B5D-4ACE-B44E-088B27335C2A}"/>
    <cellStyle name="Kimenet 38 4 2" xfId="20118" xr:uid="{BBE3E54B-181E-407A-8C4A-38E95B19111C}"/>
    <cellStyle name="Kimenet 38 5" xfId="20119" xr:uid="{90076939-AD6E-43AA-A911-B4A0ABC4B8E6}"/>
    <cellStyle name="Kimenet 38 5 2" xfId="20120" xr:uid="{6D814420-D99F-4250-8CAA-9D6BC1301E7B}"/>
    <cellStyle name="Kimenet 38 6" xfId="20121" xr:uid="{3986CA85-2CBA-493D-BF0E-46D59A27AC99}"/>
    <cellStyle name="Kimenet 38 6 2" xfId="20122" xr:uid="{5ED66244-73EF-497D-94DB-7C2788A6E27B}"/>
    <cellStyle name="Kimenet 38 7" xfId="20123" xr:uid="{4FE97F75-E0CB-4C5F-9BCB-AAA8C619048E}"/>
    <cellStyle name="Kimenet 38 7 2" xfId="20124" xr:uid="{4ECE1514-3D75-4F49-8978-1A442ECC25B8}"/>
    <cellStyle name="Kimenet 38 8" xfId="20125" xr:uid="{F97E6FD5-1A2E-4300-958A-66CF747B7266}"/>
    <cellStyle name="Kimenet 38 8 2" xfId="20126" xr:uid="{8F52E512-A6A0-45D9-B2E1-FE7626A3375D}"/>
    <cellStyle name="Kimenet 38 9" xfId="20127" xr:uid="{F0A97FB7-775E-4F11-969B-C597593911DB}"/>
    <cellStyle name="Kimenet 38 9 2" xfId="20128" xr:uid="{66036762-8494-47B6-8B16-91C458AD5435}"/>
    <cellStyle name="Kimenet 39" xfId="20129" xr:uid="{70447626-EDDC-4C78-BA47-4DCFFBA5C221}"/>
    <cellStyle name="Kimenet 39 10" xfId="20130" xr:uid="{4DF529F9-AAA8-4C66-9B43-2BA57ED9EB2B}"/>
    <cellStyle name="Kimenet 39 10 2" xfId="20131" xr:uid="{8D0B3B39-D7BC-4C7F-AC9A-55CA26A69FB9}"/>
    <cellStyle name="Kimenet 39 11" xfId="20132" xr:uid="{1E9D24B9-5288-444B-86A2-B79E8291DF95}"/>
    <cellStyle name="Kimenet 39 11 2" xfId="20133" xr:uid="{A4CBBD0D-35F1-4C76-8A8F-D52EDBDBDCD8}"/>
    <cellStyle name="Kimenet 39 12" xfId="20134" xr:uid="{425AB9EF-5D2F-4641-A4BC-00B05BFB3D12}"/>
    <cellStyle name="Kimenet 39 12 2" xfId="20135" xr:uid="{38E38DB5-F5B5-4501-B35F-C356E5E3E4DE}"/>
    <cellStyle name="Kimenet 39 13" xfId="20136" xr:uid="{F1186B18-E94B-4F78-977F-D1817C8D4D59}"/>
    <cellStyle name="Kimenet 39 13 2" xfId="20137" xr:uid="{CF10B236-91C8-43B5-9345-35133909967B}"/>
    <cellStyle name="Kimenet 39 14" xfId="20138" xr:uid="{3F77B9B3-9ED3-4E85-BFF7-652B49A832ED}"/>
    <cellStyle name="Kimenet 39 2" xfId="20139" xr:uid="{3CAB310D-ED8B-4BA1-A49E-2FC7FB15B3DC}"/>
    <cellStyle name="Kimenet 39 2 2" xfId="20140" xr:uid="{E807695F-9D07-424C-9880-9F96A0168F11}"/>
    <cellStyle name="Kimenet 39 3" xfId="20141" xr:uid="{392CC4F6-0D86-46CA-9579-EBC287431350}"/>
    <cellStyle name="Kimenet 39 3 2" xfId="20142" xr:uid="{1C3BEF09-8D52-439F-8B9B-3F7E042DBE63}"/>
    <cellStyle name="Kimenet 39 4" xfId="20143" xr:uid="{9AF04CF5-FF9F-4008-BB47-FF15D03B368A}"/>
    <cellStyle name="Kimenet 39 4 2" xfId="20144" xr:uid="{9A7751F2-A21B-42B5-8F9F-EED4FFA20649}"/>
    <cellStyle name="Kimenet 39 5" xfId="20145" xr:uid="{1966D3CE-1A79-45C1-9588-3712E519C459}"/>
    <cellStyle name="Kimenet 39 5 2" xfId="20146" xr:uid="{7247848D-4BFC-43E6-9443-994DE267B1F4}"/>
    <cellStyle name="Kimenet 39 6" xfId="20147" xr:uid="{12136663-C9E6-410C-8257-18C1FEB1EB83}"/>
    <cellStyle name="Kimenet 39 6 2" xfId="20148" xr:uid="{F9F9D5ED-ECDB-4CCE-822E-B1DC0B1FA4F2}"/>
    <cellStyle name="Kimenet 39 7" xfId="20149" xr:uid="{1F4DFCD8-06E6-4C12-A18A-0D1B60C06254}"/>
    <cellStyle name="Kimenet 39 7 2" xfId="20150" xr:uid="{C5173EF0-623D-45EB-A083-3F7FB32F9DB0}"/>
    <cellStyle name="Kimenet 39 8" xfId="20151" xr:uid="{66E84F66-85C6-4175-9387-CF7644CB701F}"/>
    <cellStyle name="Kimenet 39 8 2" xfId="20152" xr:uid="{FFB1321A-7056-4185-812A-58E389585C7B}"/>
    <cellStyle name="Kimenet 39 9" xfId="20153" xr:uid="{6CCC9C34-D161-4820-8FB1-55F88FC54EAE}"/>
    <cellStyle name="Kimenet 39 9 2" xfId="20154" xr:uid="{E797C1A8-8DAE-4AAC-A11F-21D827B6FD88}"/>
    <cellStyle name="Kimenet 4" xfId="20155" xr:uid="{17B86B99-C85D-4D62-A7B6-D17638364B94}"/>
    <cellStyle name="Kimenet 4 10" xfId="20156" xr:uid="{5D23869F-5F5B-43A3-93EA-3D604E43084B}"/>
    <cellStyle name="Kimenet 4 10 2" xfId="20157" xr:uid="{6058786D-F1CF-41B0-AAFC-294B7A009D9E}"/>
    <cellStyle name="Kimenet 4 11" xfId="20158" xr:uid="{D48E6248-B39F-40EF-85C5-62580CCB1E22}"/>
    <cellStyle name="Kimenet 4 11 2" xfId="20159" xr:uid="{AF3CB43A-E367-44FB-8C07-54D47AFDC712}"/>
    <cellStyle name="Kimenet 4 12" xfId="20160" xr:uid="{EC3397BE-9C40-4545-922C-065942236BAC}"/>
    <cellStyle name="Kimenet 4 12 2" xfId="20161" xr:uid="{E6C4F56B-4A50-4BF0-B835-8EC7B3DAF8EB}"/>
    <cellStyle name="Kimenet 4 13" xfId="20162" xr:uid="{3664A60D-48E5-4B5D-9924-AB57C639750C}"/>
    <cellStyle name="Kimenet 4 13 2" xfId="20163" xr:uid="{796696DD-ACF9-497B-9C34-82A9CCEB6475}"/>
    <cellStyle name="Kimenet 4 2" xfId="20164" xr:uid="{626D11CF-77CD-4D51-8848-EBDBBAD2D586}"/>
    <cellStyle name="Kimenet 4 3" xfId="20165" xr:uid="{8AD356CA-8F2D-4FB9-8B3A-60D8617DA07A}"/>
    <cellStyle name="Kimenet 4 3 2" xfId="20166" xr:uid="{00033C36-FBAD-4EA3-97A5-83E074024EB6}"/>
    <cellStyle name="Kimenet 4 4" xfId="20167" xr:uid="{D0179B6E-B9E5-49DB-801C-48C8A5880093}"/>
    <cellStyle name="Kimenet 4 4 2" xfId="20168" xr:uid="{9EC4AC7F-0319-4E99-A8EB-7F05D46AAF5B}"/>
    <cellStyle name="Kimenet 4 5" xfId="20169" xr:uid="{559D06D9-84DD-4267-BE13-9EA40BC4C5DB}"/>
    <cellStyle name="Kimenet 4 5 2" xfId="20170" xr:uid="{D205D5E7-FECE-4F1D-A8B8-E89A3E032143}"/>
    <cellStyle name="Kimenet 4 6" xfId="20171" xr:uid="{7CF87A82-F061-4769-8E48-25B0ED4605EF}"/>
    <cellStyle name="Kimenet 4 6 2" xfId="20172" xr:uid="{A6AE8F9D-C25C-4DA7-9BED-46104658B65F}"/>
    <cellStyle name="Kimenet 4 7" xfId="20173" xr:uid="{39467018-3F36-4018-95BC-4EC4436302EA}"/>
    <cellStyle name="Kimenet 4 7 2" xfId="20174" xr:uid="{2FD4419C-D0FD-44C6-885F-B38E7064CAEA}"/>
    <cellStyle name="Kimenet 4 8" xfId="20175" xr:uid="{0DD7B7B9-39D3-4A7E-B143-BA9A8954328B}"/>
    <cellStyle name="Kimenet 4 8 2" xfId="20176" xr:uid="{BA2130B9-BEB5-45BA-B8A9-B0E2847A5B57}"/>
    <cellStyle name="Kimenet 4 9" xfId="20177" xr:uid="{0EE211A8-ABFE-4D3A-9846-C53CC7315BC4}"/>
    <cellStyle name="Kimenet 4 9 2" xfId="20178" xr:uid="{A9A51697-49E6-42D9-B126-219D07FEFDF4}"/>
    <cellStyle name="Kimenet 40" xfId="20179" xr:uid="{488BEC06-47F8-4D76-8D55-2D7E37AA86AF}"/>
    <cellStyle name="Kimenet 40 10" xfId="20180" xr:uid="{BC7AD8AE-658A-4EEF-90DB-C6EE287EC43E}"/>
    <cellStyle name="Kimenet 40 10 2" xfId="20181" xr:uid="{E0B22E0C-7F0C-4FD9-AD62-07214E512BDE}"/>
    <cellStyle name="Kimenet 40 11" xfId="20182" xr:uid="{6C935E27-F6C5-44A9-9885-6A6F7426A416}"/>
    <cellStyle name="Kimenet 40 11 2" xfId="20183" xr:uid="{34D35948-3D05-4594-833D-4290D4D1D111}"/>
    <cellStyle name="Kimenet 40 12" xfId="20184" xr:uid="{243238F3-DC9A-4C40-8C80-4D0142A1839E}"/>
    <cellStyle name="Kimenet 40 12 2" xfId="20185" xr:uid="{76FFB577-9B14-419C-8487-85EBFE791FE8}"/>
    <cellStyle name="Kimenet 40 13" xfId="20186" xr:uid="{D47E94B9-E7C5-405B-B9D7-EA51F91DC224}"/>
    <cellStyle name="Kimenet 40 13 2" xfId="20187" xr:uid="{C396A675-5ADB-4055-B628-DD5EF5E4DD99}"/>
    <cellStyle name="Kimenet 40 14" xfId="20188" xr:uid="{DCBF0E55-06CE-4928-8810-D6E2B86468A5}"/>
    <cellStyle name="Kimenet 40 2" xfId="20189" xr:uid="{6E4730F3-EB8B-4D8B-97A5-2950B2A69446}"/>
    <cellStyle name="Kimenet 40 2 2" xfId="20190" xr:uid="{B1E212BC-458D-424F-A2CF-8DC400B0B54C}"/>
    <cellStyle name="Kimenet 40 3" xfId="20191" xr:uid="{252513F1-E889-432B-AB76-FDDADF28F38B}"/>
    <cellStyle name="Kimenet 40 3 2" xfId="20192" xr:uid="{50DC869C-A2E2-4BCC-A56A-6BF8D7BE9558}"/>
    <cellStyle name="Kimenet 40 4" xfId="20193" xr:uid="{07BFA346-BE8E-4B46-A72C-A9DF3770FF26}"/>
    <cellStyle name="Kimenet 40 4 2" xfId="20194" xr:uid="{82174C60-7D51-4302-BCCD-E5FB373AB98F}"/>
    <cellStyle name="Kimenet 40 5" xfId="20195" xr:uid="{B5F5B4A7-CBA3-4A2F-8EEA-F653985C8E1B}"/>
    <cellStyle name="Kimenet 40 5 2" xfId="20196" xr:uid="{7D787972-B823-4051-9CD3-2F031A36A412}"/>
    <cellStyle name="Kimenet 40 6" xfId="20197" xr:uid="{EE73ECE4-B3E1-4608-AF95-727D34DE7B8B}"/>
    <cellStyle name="Kimenet 40 6 2" xfId="20198" xr:uid="{7E4D0198-7D77-49FE-8CAF-E432EF8EB903}"/>
    <cellStyle name="Kimenet 40 7" xfId="20199" xr:uid="{FA5BB4A3-BB16-4756-8FA9-FB89B0F73ACA}"/>
    <cellStyle name="Kimenet 40 7 2" xfId="20200" xr:uid="{C4457CF3-D8F4-4256-B71C-32F7C7133CB3}"/>
    <cellStyle name="Kimenet 40 8" xfId="20201" xr:uid="{AAF152F7-C592-40A8-B326-EB07E5526D9B}"/>
    <cellStyle name="Kimenet 40 8 2" xfId="20202" xr:uid="{FCC6F720-BC05-4150-B3AD-7837A3B5D445}"/>
    <cellStyle name="Kimenet 40 9" xfId="20203" xr:uid="{F0CD75CC-173B-4F14-9678-FBE6AE4047DD}"/>
    <cellStyle name="Kimenet 40 9 2" xfId="20204" xr:uid="{D9BA317B-D807-47B0-AC25-9C832378971F}"/>
    <cellStyle name="Kimenet 41" xfId="20205" xr:uid="{D3E933BC-5064-4803-8958-7015A1B5CF76}"/>
    <cellStyle name="Kimenet 41 10" xfId="20206" xr:uid="{39B33614-DDE0-4E2F-9CB8-6C67DDBEED76}"/>
    <cellStyle name="Kimenet 41 10 2" xfId="20207" xr:uid="{0EDD1CB2-8110-4ECC-82E4-D3390CC9DF1A}"/>
    <cellStyle name="Kimenet 41 11" xfId="20208" xr:uid="{AEAABEA1-0517-461F-B32F-DB4EAB82A2AA}"/>
    <cellStyle name="Kimenet 41 11 2" xfId="20209" xr:uid="{2B70E468-2DFD-4B76-86AC-3C5B04219D53}"/>
    <cellStyle name="Kimenet 41 12" xfId="20210" xr:uid="{AED639F2-9B66-4E07-B53F-DA4C46D95D26}"/>
    <cellStyle name="Kimenet 41 12 2" xfId="20211" xr:uid="{47CCE71D-61FC-4162-87E3-5892461D704B}"/>
    <cellStyle name="Kimenet 41 13" xfId="20212" xr:uid="{8513D15E-56BD-43B7-A2DF-56458388BD89}"/>
    <cellStyle name="Kimenet 41 13 2" xfId="20213" xr:uid="{8F217DDA-DD43-4DD9-A38C-81F804612297}"/>
    <cellStyle name="Kimenet 41 14" xfId="20214" xr:uid="{62199B84-D48C-46C2-BB11-11CEB5A2D165}"/>
    <cellStyle name="Kimenet 41 2" xfId="20215" xr:uid="{276CF76C-A0E1-4ECB-B1E8-B65E4001CA17}"/>
    <cellStyle name="Kimenet 41 2 2" xfId="20216" xr:uid="{F63807E5-AE99-40DF-A7F0-4D01E40A2049}"/>
    <cellStyle name="Kimenet 41 3" xfId="20217" xr:uid="{B7260EFF-E055-4E6B-986D-7BBF1C30635B}"/>
    <cellStyle name="Kimenet 41 3 2" xfId="20218" xr:uid="{13F1B8CF-077C-4B39-87FB-87B6BD29D90D}"/>
    <cellStyle name="Kimenet 41 4" xfId="20219" xr:uid="{79BB8655-C98C-47BE-8CD6-FB8755D75988}"/>
    <cellStyle name="Kimenet 41 4 2" xfId="20220" xr:uid="{A347F3CE-9EF2-4EA6-9C40-6C3F38A8ACCA}"/>
    <cellStyle name="Kimenet 41 5" xfId="20221" xr:uid="{4B558C2D-B599-41C2-999B-20FD59A0EDB6}"/>
    <cellStyle name="Kimenet 41 5 2" xfId="20222" xr:uid="{4B6995F0-87D1-4141-80A5-7B6F3CC6D88F}"/>
    <cellStyle name="Kimenet 41 6" xfId="20223" xr:uid="{E9D40CC4-E437-4BF1-924F-22066824A90C}"/>
    <cellStyle name="Kimenet 41 6 2" xfId="20224" xr:uid="{8402E730-A019-4DC5-8BA5-8482F3CA1C90}"/>
    <cellStyle name="Kimenet 41 7" xfId="20225" xr:uid="{EC8CEF46-20A8-42FA-B235-102B14541A9B}"/>
    <cellStyle name="Kimenet 41 7 2" xfId="20226" xr:uid="{0766C3B2-BEAF-437A-B90A-4732293726C7}"/>
    <cellStyle name="Kimenet 41 8" xfId="20227" xr:uid="{FC902116-7DB0-4136-9F89-B9D4DDF384D9}"/>
    <cellStyle name="Kimenet 41 8 2" xfId="20228" xr:uid="{2D3803AE-F9A4-444E-880F-2693BA7F92E7}"/>
    <cellStyle name="Kimenet 41 9" xfId="20229" xr:uid="{53AA013F-B0E1-4CD5-A825-532222809652}"/>
    <cellStyle name="Kimenet 41 9 2" xfId="20230" xr:uid="{8E5E38C5-9404-4F15-A7D8-9743CA1353E9}"/>
    <cellStyle name="Kimenet 42" xfId="20231" xr:uid="{B99A3F74-1ACA-4C94-A6CB-81F2581072C2}"/>
    <cellStyle name="Kimenet 42 10" xfId="20232" xr:uid="{4B8DBD5F-A91D-457D-9276-294E9FDB01A5}"/>
    <cellStyle name="Kimenet 42 10 2" xfId="20233" xr:uid="{B51C6B5E-3016-4FFE-AA55-F7D14735D705}"/>
    <cellStyle name="Kimenet 42 11" xfId="20234" xr:uid="{F54A4861-DB24-4274-8B60-52CFD940C23C}"/>
    <cellStyle name="Kimenet 42 11 2" xfId="20235" xr:uid="{88E22054-37DC-41D3-A81E-2324EEF78151}"/>
    <cellStyle name="Kimenet 42 12" xfId="20236" xr:uid="{D719D512-CE05-4630-B057-13BF272E4B3B}"/>
    <cellStyle name="Kimenet 42 12 2" xfId="20237" xr:uid="{3485D400-409A-4C31-A340-30B45C64A0BF}"/>
    <cellStyle name="Kimenet 42 13" xfId="20238" xr:uid="{BDA98A55-BFD6-43DE-99AD-0DD4F9C74760}"/>
    <cellStyle name="Kimenet 42 13 2" xfId="20239" xr:uid="{8A7D8D0E-B4B5-4DEF-9840-821BB792B9F0}"/>
    <cellStyle name="Kimenet 42 14" xfId="20240" xr:uid="{1D3F71C4-01F7-40E7-AC15-C25474574D12}"/>
    <cellStyle name="Kimenet 42 2" xfId="20241" xr:uid="{B586783A-D3FE-46FF-8935-51E8F3C479A2}"/>
    <cellStyle name="Kimenet 42 2 2" xfId="20242" xr:uid="{9649147B-9EBA-493E-AFFF-B7CBC87AD8A4}"/>
    <cellStyle name="Kimenet 42 3" xfId="20243" xr:uid="{328A1F54-E0EF-4EFE-8D46-76EC693FE436}"/>
    <cellStyle name="Kimenet 42 3 2" xfId="20244" xr:uid="{0A8F40FF-EBB6-4FB3-8F6C-5A5B8EFAC6D9}"/>
    <cellStyle name="Kimenet 42 4" xfId="20245" xr:uid="{AAB0FF43-8071-4863-B728-AA81C5FF9F46}"/>
    <cellStyle name="Kimenet 42 4 2" xfId="20246" xr:uid="{455B1C48-D5C2-48A8-9C5B-E34BBAC8861C}"/>
    <cellStyle name="Kimenet 42 5" xfId="20247" xr:uid="{B1C05F57-20CF-4202-8324-CDFF270ED6CB}"/>
    <cellStyle name="Kimenet 42 5 2" xfId="20248" xr:uid="{0034CCAC-539F-412C-A7D5-215425DA3761}"/>
    <cellStyle name="Kimenet 42 6" xfId="20249" xr:uid="{902DBE00-A066-4CD1-8C37-A681949D6E18}"/>
    <cellStyle name="Kimenet 42 6 2" xfId="20250" xr:uid="{7089FF32-A38B-4031-8161-08A0D6A55008}"/>
    <cellStyle name="Kimenet 42 7" xfId="20251" xr:uid="{23163890-C51A-4FB2-A60B-E6E6D169872A}"/>
    <cellStyle name="Kimenet 42 7 2" xfId="20252" xr:uid="{E4964583-78E5-42B5-BC31-5CA8CA5BF72C}"/>
    <cellStyle name="Kimenet 42 8" xfId="20253" xr:uid="{6292F3CC-2CC2-4D2C-99E5-B94E48816F4B}"/>
    <cellStyle name="Kimenet 42 8 2" xfId="20254" xr:uid="{D4CD3749-E20B-4BDC-9709-BA9803A10F24}"/>
    <cellStyle name="Kimenet 42 9" xfId="20255" xr:uid="{F3F180F0-A03E-42CD-9309-25E55795BA85}"/>
    <cellStyle name="Kimenet 42 9 2" xfId="20256" xr:uid="{8252DF7E-5788-4847-806C-6285C0C206D1}"/>
    <cellStyle name="Kimenet 43" xfId="20257" xr:uid="{42165CB6-DC06-432D-B279-3771BFB869D4}"/>
    <cellStyle name="Kimenet 43 10" xfId="20258" xr:uid="{D54AAB71-1CC1-43D2-8C34-11080B532FE4}"/>
    <cellStyle name="Kimenet 43 10 2" xfId="20259" xr:uid="{A78F2220-1723-4DBD-AECE-540DDA769727}"/>
    <cellStyle name="Kimenet 43 11" xfId="20260" xr:uid="{64AF227D-DD5E-4B44-BEF0-233BA38A9FA4}"/>
    <cellStyle name="Kimenet 43 11 2" xfId="20261" xr:uid="{ED6EAF87-312F-41F2-9B49-3B237589C637}"/>
    <cellStyle name="Kimenet 43 12" xfId="20262" xr:uid="{7F4B512A-4E07-462A-BE17-E4718877AACE}"/>
    <cellStyle name="Kimenet 43 12 2" xfId="20263" xr:uid="{E51E7BFD-02D0-4F74-9F5A-E55A42EBB0F6}"/>
    <cellStyle name="Kimenet 43 13" xfId="20264" xr:uid="{6A19D349-6A1D-4ADB-AA00-53FA82F9AD38}"/>
    <cellStyle name="Kimenet 43 13 2" xfId="20265" xr:uid="{A45975DC-67F3-40F1-B5D4-C95BE93A2A78}"/>
    <cellStyle name="Kimenet 43 14" xfId="20266" xr:uid="{4FB10D13-9C7C-4D82-A1D9-34AF86CC37DB}"/>
    <cellStyle name="Kimenet 43 2" xfId="20267" xr:uid="{5BB9EA0C-2196-4D29-BE1B-A5F541920A66}"/>
    <cellStyle name="Kimenet 43 2 2" xfId="20268" xr:uid="{4D770FF1-1655-4265-8FD2-29AF885F3D83}"/>
    <cellStyle name="Kimenet 43 3" xfId="20269" xr:uid="{8231686B-88A0-4093-B9C2-52AF41DA8F03}"/>
    <cellStyle name="Kimenet 43 3 2" xfId="20270" xr:uid="{BE1DF09A-0BB0-41E2-8826-D047AB8960B5}"/>
    <cellStyle name="Kimenet 43 4" xfId="20271" xr:uid="{7FF0467F-769B-4690-ACB3-037CEA55C057}"/>
    <cellStyle name="Kimenet 43 4 2" xfId="20272" xr:uid="{B7471A3C-C221-42D2-ACA3-EE275FED5724}"/>
    <cellStyle name="Kimenet 43 5" xfId="20273" xr:uid="{E58B7F67-63F3-4C30-9B2D-C31FA15A925F}"/>
    <cellStyle name="Kimenet 43 5 2" xfId="20274" xr:uid="{6B3D0655-0236-4410-99A7-C30544643744}"/>
    <cellStyle name="Kimenet 43 6" xfId="20275" xr:uid="{88CDB3AE-B5DC-4BD9-8CEE-A66DD623C131}"/>
    <cellStyle name="Kimenet 43 6 2" xfId="20276" xr:uid="{7EBB84BB-4EE2-4D97-9B64-1435E3E08822}"/>
    <cellStyle name="Kimenet 43 7" xfId="20277" xr:uid="{D13CD680-493A-4E2A-88B8-EC78785B8EEB}"/>
    <cellStyle name="Kimenet 43 7 2" xfId="20278" xr:uid="{108AC64B-BD57-4B5A-9A76-FCA919D623F6}"/>
    <cellStyle name="Kimenet 43 8" xfId="20279" xr:uid="{5F29226F-CAEB-45A2-823B-D75FB07E6064}"/>
    <cellStyle name="Kimenet 43 8 2" xfId="20280" xr:uid="{1D9209AE-7AF6-4872-816F-B13287BB3113}"/>
    <cellStyle name="Kimenet 43 9" xfId="20281" xr:uid="{34239335-5CA8-40D4-B45C-A94A54B9A6CD}"/>
    <cellStyle name="Kimenet 43 9 2" xfId="20282" xr:uid="{0CC6A283-AD43-4252-A4C6-347B4AC0F53B}"/>
    <cellStyle name="Kimenet 44" xfId="20283" xr:uid="{DD8B057A-792E-4694-9DAE-D936D53DDDF8}"/>
    <cellStyle name="Kimenet 44 10" xfId="20284" xr:uid="{8F002FEA-EE9E-4775-B0B5-3426B0D66909}"/>
    <cellStyle name="Kimenet 44 10 2" xfId="20285" xr:uid="{CD7CAF75-9024-4197-9E0D-E128F379ED12}"/>
    <cellStyle name="Kimenet 44 11" xfId="20286" xr:uid="{4E445A7F-2583-4BF2-9B1A-7D3A4CA400ED}"/>
    <cellStyle name="Kimenet 44 11 2" xfId="20287" xr:uid="{EB29D4B4-25A7-4BFE-A9D2-66625122D276}"/>
    <cellStyle name="Kimenet 44 12" xfId="20288" xr:uid="{3991989C-204E-4E69-A4B2-9F68F4FF098C}"/>
    <cellStyle name="Kimenet 44 12 2" xfId="20289" xr:uid="{546A57FA-EEFC-4EFD-95E2-24DC528214B0}"/>
    <cellStyle name="Kimenet 44 13" xfId="20290" xr:uid="{86684698-3B17-4ED7-9C9F-36D07964290B}"/>
    <cellStyle name="Kimenet 44 13 2" xfId="20291" xr:uid="{C562BDFF-68A5-4FF1-913B-9F88F88ADD67}"/>
    <cellStyle name="Kimenet 44 14" xfId="20292" xr:uid="{BAA1DFDD-5EC5-4BDA-A389-6B29FB36CF35}"/>
    <cellStyle name="Kimenet 44 2" xfId="20293" xr:uid="{0B5AFCDE-874A-4C16-B94C-545DCD9DC7F3}"/>
    <cellStyle name="Kimenet 44 2 2" xfId="20294" xr:uid="{D30003B1-465E-4AF2-8020-EB54E06C4346}"/>
    <cellStyle name="Kimenet 44 3" xfId="20295" xr:uid="{4D4ACE37-F4D4-4E7C-A211-DA5B989C3876}"/>
    <cellStyle name="Kimenet 44 3 2" xfId="20296" xr:uid="{6CF8E9A5-4187-435F-858E-94587C254706}"/>
    <cellStyle name="Kimenet 44 4" xfId="20297" xr:uid="{7E5C4389-5C4B-40C1-B1D4-D1DD2F78ABDF}"/>
    <cellStyle name="Kimenet 44 4 2" xfId="20298" xr:uid="{6607F052-33A0-4818-9781-11270C366105}"/>
    <cellStyle name="Kimenet 44 5" xfId="20299" xr:uid="{706AB041-E7CD-4398-BC85-181D70381F21}"/>
    <cellStyle name="Kimenet 44 5 2" xfId="20300" xr:uid="{6FC9514A-D26F-479A-987B-B8F3638F06DF}"/>
    <cellStyle name="Kimenet 44 6" xfId="20301" xr:uid="{4973DDCD-822C-422E-8C55-B6C442EF2884}"/>
    <cellStyle name="Kimenet 44 6 2" xfId="20302" xr:uid="{4FA57C89-F5A1-455D-B639-53ABFBD66BA0}"/>
    <cellStyle name="Kimenet 44 7" xfId="20303" xr:uid="{22C77E69-E92A-4A19-A7F1-1E287CFEB8A6}"/>
    <cellStyle name="Kimenet 44 7 2" xfId="20304" xr:uid="{4174AB91-8981-477B-870C-43C19E0CED31}"/>
    <cellStyle name="Kimenet 44 8" xfId="20305" xr:uid="{3E0C26FB-7BEF-473D-A743-3E852289E364}"/>
    <cellStyle name="Kimenet 44 8 2" xfId="20306" xr:uid="{08138BBE-792F-453B-8EE8-75C1B7933D11}"/>
    <cellStyle name="Kimenet 44 9" xfId="20307" xr:uid="{7D5678D3-8DB0-4D6B-9382-B39AC256A9B4}"/>
    <cellStyle name="Kimenet 44 9 2" xfId="20308" xr:uid="{8939AA83-20E0-489A-B983-3CA56CBC1455}"/>
    <cellStyle name="Kimenet 5" xfId="20309" xr:uid="{916AF1E3-96B3-4F6A-B1EE-374E44CA78A8}"/>
    <cellStyle name="Kimenet 5 10" xfId="20310" xr:uid="{6EB9B14F-F5D3-4640-B018-ACF81D2AD643}"/>
    <cellStyle name="Kimenet 5 10 2" xfId="20311" xr:uid="{2974E388-9D95-40EA-8997-436EF15951C6}"/>
    <cellStyle name="Kimenet 5 11" xfId="20312" xr:uid="{31D35BB5-1E18-44F1-9820-B74751442AFC}"/>
    <cellStyle name="Kimenet 5 11 2" xfId="20313" xr:uid="{7A748486-C67D-4718-AD34-685424CF1805}"/>
    <cellStyle name="Kimenet 5 12" xfId="20314" xr:uid="{BE4EE905-991D-4E78-966D-5A6939E09822}"/>
    <cellStyle name="Kimenet 5 12 2" xfId="20315" xr:uid="{15C1BD73-DCCF-471B-BC7C-51113933D16D}"/>
    <cellStyle name="Kimenet 5 13" xfId="20316" xr:uid="{21B64178-AF7A-47A2-B845-C3A3442161D5}"/>
    <cellStyle name="Kimenet 5 13 2" xfId="20317" xr:uid="{6F5BFA4D-C3AF-4890-8402-85B5D1F73060}"/>
    <cellStyle name="Kimenet 5 14" xfId="20318" xr:uid="{573C3004-407F-4EF3-87AD-5DE55A96E850}"/>
    <cellStyle name="Kimenet 5 2" xfId="20319" xr:uid="{604C9B83-04E5-46BB-AA63-3743D2F816EC}"/>
    <cellStyle name="Kimenet 5 2 2" xfId="20320" xr:uid="{70A3DD04-67B0-4B8F-99A1-A788D79BBEAF}"/>
    <cellStyle name="Kimenet 5 3" xfId="20321" xr:uid="{025D8F6E-DF15-4B72-B1BF-5E409FB6700B}"/>
    <cellStyle name="Kimenet 5 3 2" xfId="20322" xr:uid="{5CC7AECD-337A-41F1-972F-8E8F6AE0FEB3}"/>
    <cellStyle name="Kimenet 5 4" xfId="20323" xr:uid="{DE1895B2-0A6D-4BB2-AF7E-36DF68AC61A9}"/>
    <cellStyle name="Kimenet 5 4 2" xfId="20324" xr:uid="{5E8C4D85-B272-475B-A2CD-BBEDD40012A7}"/>
    <cellStyle name="Kimenet 5 5" xfId="20325" xr:uid="{73A9E9ED-96FE-4596-991C-1A9AC0159539}"/>
    <cellStyle name="Kimenet 5 5 2" xfId="20326" xr:uid="{C5254E17-A271-4465-9876-2360B117004E}"/>
    <cellStyle name="Kimenet 5 6" xfId="20327" xr:uid="{55AB3DB2-ADA9-4FDA-9C6C-4F8F1FCAD288}"/>
    <cellStyle name="Kimenet 5 6 2" xfId="20328" xr:uid="{4D14367E-2041-4DF6-ABAC-015FF069F75A}"/>
    <cellStyle name="Kimenet 5 7" xfId="20329" xr:uid="{F1054D1E-208A-48C1-9DB5-EE532BC47B80}"/>
    <cellStyle name="Kimenet 5 7 2" xfId="20330" xr:uid="{01BC0F52-77D4-4BBB-B3DC-7A730F2680E6}"/>
    <cellStyle name="Kimenet 5 8" xfId="20331" xr:uid="{2B53607E-E338-45AE-9360-9BC8F3398DC9}"/>
    <cellStyle name="Kimenet 5 8 2" xfId="20332" xr:uid="{2EC77D3D-11DD-4EA5-8105-3B4A242EDF57}"/>
    <cellStyle name="Kimenet 5 9" xfId="20333" xr:uid="{1E0651AC-24F2-4BC4-8979-D1F95047A750}"/>
    <cellStyle name="Kimenet 5 9 2" xfId="20334" xr:uid="{CF902082-555E-498F-AEEA-2937B3718E00}"/>
    <cellStyle name="Kimenet 6" xfId="20335" xr:uid="{E9C7972B-826F-4336-B0BC-C11ADAF020FC}"/>
    <cellStyle name="Kimenet 6 10" xfId="20336" xr:uid="{B23FD88E-B9D7-4753-A441-7292896D8522}"/>
    <cellStyle name="Kimenet 6 10 2" xfId="20337" xr:uid="{0901476C-C709-44DD-8564-F552B362CF6B}"/>
    <cellStyle name="Kimenet 6 11" xfId="20338" xr:uid="{B07444CD-78F3-44EE-9065-D85DF0DEEA4E}"/>
    <cellStyle name="Kimenet 6 11 2" xfId="20339" xr:uid="{180AC356-FCED-4A27-ADB7-A5AB2088CA2B}"/>
    <cellStyle name="Kimenet 6 12" xfId="20340" xr:uid="{4301652B-0206-49B6-8725-10461F9C75E3}"/>
    <cellStyle name="Kimenet 6 12 2" xfId="20341" xr:uid="{262A5E31-DF4D-4BE0-A775-9D609985A6D1}"/>
    <cellStyle name="Kimenet 6 13" xfId="20342" xr:uid="{8B7CC036-BAE6-4E3C-958D-0B5A617D6299}"/>
    <cellStyle name="Kimenet 6 13 2" xfId="20343" xr:uid="{6BDA1FEA-F7B3-4537-9C3C-90A153315A65}"/>
    <cellStyle name="Kimenet 6 14" xfId="20344" xr:uid="{A5A0DB10-1B93-4D67-B69A-3D706D1A25FA}"/>
    <cellStyle name="Kimenet 6 2" xfId="20345" xr:uid="{357A3CFD-1A05-4876-B13C-AF9FD5F08CC8}"/>
    <cellStyle name="Kimenet 6 2 2" xfId="20346" xr:uid="{AAEEA617-7F37-4CFA-AD86-E49F9D83DC93}"/>
    <cellStyle name="Kimenet 6 3" xfId="20347" xr:uid="{08110CE7-9A16-4248-992B-BEAACBA198A7}"/>
    <cellStyle name="Kimenet 6 3 2" xfId="20348" xr:uid="{A9EF75C5-DECE-4847-A329-AD6BC48A089A}"/>
    <cellStyle name="Kimenet 6 4" xfId="20349" xr:uid="{B063713B-D853-465D-ACB3-2A578414578B}"/>
    <cellStyle name="Kimenet 6 4 2" xfId="20350" xr:uid="{A31D1EDB-7678-4841-8C99-E919F55FA3C3}"/>
    <cellStyle name="Kimenet 6 5" xfId="20351" xr:uid="{C7D5E2DF-D3CC-4AD5-85D3-8E5F1AB92B0A}"/>
    <cellStyle name="Kimenet 6 5 2" xfId="20352" xr:uid="{320FE88B-500D-43B8-919E-B9885D63CC57}"/>
    <cellStyle name="Kimenet 6 6" xfId="20353" xr:uid="{549D12D3-869F-45AC-997F-5DB8E931C3A1}"/>
    <cellStyle name="Kimenet 6 6 2" xfId="20354" xr:uid="{512A5EC2-7586-41DE-BA09-3D256DADE1E2}"/>
    <cellStyle name="Kimenet 6 7" xfId="20355" xr:uid="{C221F40A-61F8-436E-8FB4-7DB974FBCD96}"/>
    <cellStyle name="Kimenet 6 7 2" xfId="20356" xr:uid="{2DA1F0F8-2534-4F07-B529-7EC5588B6FDF}"/>
    <cellStyle name="Kimenet 6 8" xfId="20357" xr:uid="{4488BC61-7043-48B8-8AF7-28FEDEC4407D}"/>
    <cellStyle name="Kimenet 6 8 2" xfId="20358" xr:uid="{6D47067B-862C-4BB9-8170-DE219A19CB63}"/>
    <cellStyle name="Kimenet 6 9" xfId="20359" xr:uid="{AE5F7127-C471-4388-A44F-B53B11BFE8F6}"/>
    <cellStyle name="Kimenet 6 9 2" xfId="20360" xr:uid="{F7BFC340-37F5-44A4-ADCE-9B853685CF0F}"/>
    <cellStyle name="Kimenet 7" xfId="20361" xr:uid="{878E85A4-50B0-4F8C-B5D1-5899F8546B60}"/>
    <cellStyle name="Kimenet 7 10" xfId="20362" xr:uid="{66CFF14D-5855-490B-8987-E5CE916E829E}"/>
    <cellStyle name="Kimenet 7 10 2" xfId="20363" xr:uid="{CF8F7CD7-E6F0-4C97-854B-0022EBD9C2EB}"/>
    <cellStyle name="Kimenet 7 11" xfId="20364" xr:uid="{B4FE3710-C8BD-4C21-A967-271DC0E19AB1}"/>
    <cellStyle name="Kimenet 7 11 2" xfId="20365" xr:uid="{1D1B6145-55AA-47BF-B9EE-486637C80981}"/>
    <cellStyle name="Kimenet 7 12" xfId="20366" xr:uid="{66796765-8668-4018-B706-62D75148AA85}"/>
    <cellStyle name="Kimenet 7 12 2" xfId="20367" xr:uid="{3A2F1048-CAAE-4492-AFD1-9E167462CE63}"/>
    <cellStyle name="Kimenet 7 13" xfId="20368" xr:uid="{373F081F-6D3A-4B6C-BE02-33292A10AB3A}"/>
    <cellStyle name="Kimenet 7 13 2" xfId="20369" xr:uid="{D4BFF868-CAE6-4E28-8D35-0420C2108FC8}"/>
    <cellStyle name="Kimenet 7 14" xfId="20370" xr:uid="{76B2E1DE-1ADA-4013-92F7-262EA2E40FFC}"/>
    <cellStyle name="Kimenet 7 2" xfId="20371" xr:uid="{880B6377-716C-4E84-AF92-22272576A7C8}"/>
    <cellStyle name="Kimenet 7 2 2" xfId="20372" xr:uid="{3845F4D1-7F9C-466E-A961-6F47F025B112}"/>
    <cellStyle name="Kimenet 7 3" xfId="20373" xr:uid="{EFBC554C-CCCD-4F03-A379-1C44D8866E72}"/>
    <cellStyle name="Kimenet 7 3 2" xfId="20374" xr:uid="{4DB361D2-5ED7-4DA9-AB6D-9F2099095258}"/>
    <cellStyle name="Kimenet 7 4" xfId="20375" xr:uid="{0C646607-C66E-40EE-971C-941BC99BAE40}"/>
    <cellStyle name="Kimenet 7 4 2" xfId="20376" xr:uid="{1DB69B77-B919-4D23-AAEE-B6035BB99E20}"/>
    <cellStyle name="Kimenet 7 5" xfId="20377" xr:uid="{A336E3F8-1ECA-4E70-B5C0-4667F22B8C4B}"/>
    <cellStyle name="Kimenet 7 5 2" xfId="20378" xr:uid="{8E88CDFF-5271-4B48-9D31-CB2667EF5C2C}"/>
    <cellStyle name="Kimenet 7 6" xfId="20379" xr:uid="{DF9626F2-A1CF-4FDA-9C09-21BC88FBC143}"/>
    <cellStyle name="Kimenet 7 6 2" xfId="20380" xr:uid="{3E0EE9E8-4965-48E1-886B-45B25463895A}"/>
    <cellStyle name="Kimenet 7 7" xfId="20381" xr:uid="{BF12B6A9-D9A0-4639-B1D3-C0F104DEF5C9}"/>
    <cellStyle name="Kimenet 7 7 2" xfId="20382" xr:uid="{E547B02C-C1DD-49A2-8442-0D81F0D1FBFB}"/>
    <cellStyle name="Kimenet 7 8" xfId="20383" xr:uid="{307B4C38-245F-4D19-8E26-57A50FF3527D}"/>
    <cellStyle name="Kimenet 7 8 2" xfId="20384" xr:uid="{1C7B7362-B590-4B1F-BDE0-2B86C2C6CE3B}"/>
    <cellStyle name="Kimenet 7 9" xfId="20385" xr:uid="{FD8BAD22-8331-4AD9-B8C6-AFC9938DADCA}"/>
    <cellStyle name="Kimenet 7 9 2" xfId="20386" xr:uid="{0102A421-DE4C-489D-8AF2-B394D260602A}"/>
    <cellStyle name="Kimenet 8" xfId="20387" xr:uid="{43F372F0-A545-4F01-AD4A-4149874AF578}"/>
    <cellStyle name="Kimenet 8 10" xfId="20388" xr:uid="{1EC0EDAD-F68D-452A-8B0B-F61DAC0A0A2D}"/>
    <cellStyle name="Kimenet 8 10 2" xfId="20389" xr:uid="{1410673F-22FE-43F3-9F87-202678C95EC0}"/>
    <cellStyle name="Kimenet 8 11" xfId="20390" xr:uid="{4ABC277C-799F-41DA-9ECD-C6A7CB37EF93}"/>
    <cellStyle name="Kimenet 8 11 2" xfId="20391" xr:uid="{0D86E965-DF02-4692-BF36-329FB137D5AD}"/>
    <cellStyle name="Kimenet 8 12" xfId="20392" xr:uid="{3593490D-448E-469D-B761-C810C3626464}"/>
    <cellStyle name="Kimenet 8 12 2" xfId="20393" xr:uid="{4475C2F7-666D-4248-9BD8-C0664649F963}"/>
    <cellStyle name="Kimenet 8 13" xfId="20394" xr:uid="{2B64B4DB-F8B0-4C44-9E94-BD9012A2C923}"/>
    <cellStyle name="Kimenet 8 13 2" xfId="20395" xr:uid="{C36CFD8F-078B-4FCF-8B82-4462DD4CF89C}"/>
    <cellStyle name="Kimenet 8 14" xfId="20396" xr:uid="{ECCC1945-5E96-4D1A-BD49-AC7D5793FD66}"/>
    <cellStyle name="Kimenet 8 2" xfId="20397" xr:uid="{0FFDB992-DA0D-4991-9D67-61EE52BBFCEF}"/>
    <cellStyle name="Kimenet 8 2 2" xfId="20398" xr:uid="{16978167-C6BA-46AE-8EE3-F27C82B2AD6E}"/>
    <cellStyle name="Kimenet 8 3" xfId="20399" xr:uid="{8804DA38-2A1D-4FC0-8BB1-0D7448D35035}"/>
    <cellStyle name="Kimenet 8 3 2" xfId="20400" xr:uid="{79A71966-225A-479F-83B5-CF593C9EED9D}"/>
    <cellStyle name="Kimenet 8 4" xfId="20401" xr:uid="{ABCFF223-874E-4ADE-A2B1-FF17CD04C11D}"/>
    <cellStyle name="Kimenet 8 4 2" xfId="20402" xr:uid="{2A2D8397-1E6C-4A96-81A6-0DC88D59DB87}"/>
    <cellStyle name="Kimenet 8 5" xfId="20403" xr:uid="{40933E7A-41C0-4B34-B79C-FE2FECD2E38B}"/>
    <cellStyle name="Kimenet 8 5 2" xfId="20404" xr:uid="{F41738B3-5134-4E07-8D4A-51BFA93690FE}"/>
    <cellStyle name="Kimenet 8 6" xfId="20405" xr:uid="{6728C24C-B1C1-402D-A713-DC7B238AD01A}"/>
    <cellStyle name="Kimenet 8 6 2" xfId="20406" xr:uid="{111EE1C9-0878-4DD0-A4A7-84BC015DF6C2}"/>
    <cellStyle name="Kimenet 8 7" xfId="20407" xr:uid="{0A4A43D5-47C7-4102-8B09-76C3447F54DC}"/>
    <cellStyle name="Kimenet 8 7 2" xfId="20408" xr:uid="{2C936EB6-9E54-46A5-8926-CB4BC8292FA0}"/>
    <cellStyle name="Kimenet 8 8" xfId="20409" xr:uid="{A1465FCA-472D-426A-9EE2-7B07779382A0}"/>
    <cellStyle name="Kimenet 8 8 2" xfId="20410" xr:uid="{A4D370BD-4522-4C7C-A226-6AD34E836ED6}"/>
    <cellStyle name="Kimenet 8 9" xfId="20411" xr:uid="{8BB7D211-0106-4F51-AB24-A13F23767EFB}"/>
    <cellStyle name="Kimenet 8 9 2" xfId="20412" xr:uid="{8F3705CE-1920-4BCB-ADD4-FD2798B4C6A8}"/>
    <cellStyle name="Kimenet 9" xfId="20413" xr:uid="{08168017-CD43-4A46-9442-2872EE3E8173}"/>
    <cellStyle name="Kimenet 9 10" xfId="20414" xr:uid="{4F55E67A-587A-478D-B33B-C317F636BD91}"/>
    <cellStyle name="Kimenet 9 10 2" xfId="20415" xr:uid="{3C4D1CD0-6D65-48B7-AAD8-0349A3700FFE}"/>
    <cellStyle name="Kimenet 9 11" xfId="20416" xr:uid="{C500C952-671A-401C-80D1-6884A035A1A5}"/>
    <cellStyle name="Kimenet 9 11 2" xfId="20417" xr:uid="{25FC33F9-2C18-4D48-9356-A347DA260BD0}"/>
    <cellStyle name="Kimenet 9 12" xfId="20418" xr:uid="{DB399888-ABC0-4924-824B-6D0ADF0ADD1E}"/>
    <cellStyle name="Kimenet 9 12 2" xfId="20419" xr:uid="{22743BC0-76C7-487D-9E4C-8320D5B477B7}"/>
    <cellStyle name="Kimenet 9 13" xfId="20420" xr:uid="{79F19E38-60A5-47B4-A7AD-053B94BB4C63}"/>
    <cellStyle name="Kimenet 9 13 2" xfId="20421" xr:uid="{D5CBF985-2FF5-4B04-86F9-8FDB9B3A9694}"/>
    <cellStyle name="Kimenet 9 14" xfId="20422" xr:uid="{A8D8E204-8858-4D85-AC23-3A5E386571D7}"/>
    <cellStyle name="Kimenet 9 2" xfId="20423" xr:uid="{C457452C-1CA0-45D6-8583-0E5FF7C1B5B2}"/>
    <cellStyle name="Kimenet 9 2 2" xfId="20424" xr:uid="{C370985F-8D02-46EF-941A-45556AF1F751}"/>
    <cellStyle name="Kimenet 9 3" xfId="20425" xr:uid="{D0493626-3A77-4825-A7E7-EF19D6E9B294}"/>
    <cellStyle name="Kimenet 9 3 2" xfId="20426" xr:uid="{FB0C5292-8106-4473-B1C2-A0DD9FC887FB}"/>
    <cellStyle name="Kimenet 9 4" xfId="20427" xr:uid="{1AD7FF8E-8456-4288-9B4C-5070282B685F}"/>
    <cellStyle name="Kimenet 9 4 2" xfId="20428" xr:uid="{D4A003C7-6ED3-4FA1-A004-5B41087DBC1F}"/>
    <cellStyle name="Kimenet 9 5" xfId="20429" xr:uid="{FE65BEA0-1975-4B4D-A0EC-EFF6E187A5BF}"/>
    <cellStyle name="Kimenet 9 5 2" xfId="20430" xr:uid="{F56AAC7D-939C-4DC6-8569-B4F8471FE455}"/>
    <cellStyle name="Kimenet 9 6" xfId="20431" xr:uid="{443B92A7-BF29-46C1-8F6E-E3377B8F0D8D}"/>
    <cellStyle name="Kimenet 9 6 2" xfId="20432" xr:uid="{7095EF5E-0DA3-4ED8-9955-683FC7699593}"/>
    <cellStyle name="Kimenet 9 7" xfId="20433" xr:uid="{34F47CA4-B37B-48AC-A98B-7B1897BA5FC3}"/>
    <cellStyle name="Kimenet 9 7 2" xfId="20434" xr:uid="{25AAB24B-79A4-42FD-BFBF-104330149B52}"/>
    <cellStyle name="Kimenet 9 8" xfId="20435" xr:uid="{7C15EF35-B49B-45FC-95B3-4AFFAF1F7FA4}"/>
    <cellStyle name="Kimenet 9 8 2" xfId="20436" xr:uid="{5EB94FF9-5650-4E30-A235-98A0F9153FCB}"/>
    <cellStyle name="Kimenet 9 9" xfId="20437" xr:uid="{D0DF9560-93C2-4067-8BB3-919220711C50}"/>
    <cellStyle name="Kimenet 9 9 2" xfId="20438" xr:uid="{C8365F9F-0ACE-411C-B5C5-C2DF954D1082}"/>
    <cellStyle name="Koblet celle" xfId="16" builtinId="24" customBuiltin="1"/>
    <cellStyle name="Koblet celle 2" xfId="20439" xr:uid="{3882CFFD-1407-4E67-8C40-9FBB50D64E12}"/>
    <cellStyle name="Koblet celle 2 2" xfId="20440" xr:uid="{30F7B03D-263F-4576-A217-8139EFBCE244}"/>
    <cellStyle name="Kolonne" xfId="20441" xr:uid="{D93DB339-B243-4BE7-9D39-873FBF000F54}"/>
    <cellStyle name="Komma" xfId="1" builtinId="3"/>
    <cellStyle name="Komma 10" xfId="20442" xr:uid="{1CD29071-ACC5-4027-9015-779724442692}"/>
    <cellStyle name="Komma 11" xfId="51" xr:uid="{A1ED3758-2C31-4FDE-9C03-8771B0394727}"/>
    <cellStyle name="Komma 12" xfId="61079" xr:uid="{79884FEC-0523-4D46-AB2A-9210A70D6400}"/>
    <cellStyle name="Komma 13" xfId="61082" xr:uid="{D7410A3D-75B6-485B-8D77-6028CE983F0F}"/>
    <cellStyle name="Komma 14" xfId="61084" xr:uid="{63E3C225-21A8-49A7-9796-A21F3927DA07}"/>
    <cellStyle name="Komma 15" xfId="61087" xr:uid="{37CC5592-9806-4C98-8757-79B3A3E90748}"/>
    <cellStyle name="Komma 16" xfId="61094" xr:uid="{87DF2C57-17D5-458F-9A2B-A879248F552B}"/>
    <cellStyle name="Komma 17" xfId="61097" xr:uid="{E9AFCA64-7A8D-42BF-A863-BAFB86F8B5C9}"/>
    <cellStyle name="Komma 18" xfId="61112" xr:uid="{0462AEB2-7DD1-44BA-9A2A-5615A3A25013}"/>
    <cellStyle name="Komma 19" xfId="61145" xr:uid="{D0D4D526-36BE-412F-A853-60F97DA39728}"/>
    <cellStyle name="Komma 2" xfId="5" xr:uid="{6E8FD028-1721-43A8-B088-6A9C32504912}"/>
    <cellStyle name="Komma 2 10" xfId="61101" xr:uid="{E2AF26C6-776F-4536-973B-ED9560F1CC6A}"/>
    <cellStyle name="Komma 2 11" xfId="61113" xr:uid="{B43B1BC7-6922-4B2F-9DEF-79A02C9A7E35}"/>
    <cellStyle name="Komma 2 12" xfId="61153" xr:uid="{C8072FF2-A82A-4367-997F-8B0EF813E424}"/>
    <cellStyle name="Komma 2 13" xfId="61188" xr:uid="{E963CA56-B4FE-436A-9043-82CB1CB2A8B0}"/>
    <cellStyle name="Komma 2 14" xfId="61198" xr:uid="{0B1FE676-08B7-4BEA-8DAE-05C595B8DEFF}"/>
    <cellStyle name="Komma 2 15" xfId="61224" xr:uid="{7A847E6B-98B4-4230-BA90-FD7297F118BD}"/>
    <cellStyle name="Komma 2 16" xfId="61253" xr:uid="{DB4A242A-3EE6-49A2-9B20-A6665A54EB0C}"/>
    <cellStyle name="Komma 2 17" xfId="61260" xr:uid="{B90FA5CF-D7AC-4C83-8A10-82E654761FB7}"/>
    <cellStyle name="Komma 2 18" xfId="61330" xr:uid="{4C408226-1615-4648-9E8D-ACA9F01D423B}"/>
    <cellStyle name="Komma 2 19" xfId="61336" xr:uid="{45C907E3-10A0-476E-9946-1EEB08F0C15B}"/>
    <cellStyle name="Komma 2 2" xfId="44" xr:uid="{FAF91204-6D4E-4964-9C95-8E5BF05CD9AB}"/>
    <cellStyle name="Komma 2 2 10" xfId="61261" xr:uid="{01F58C6C-D4D8-4682-A846-ABCDD36A4014}"/>
    <cellStyle name="Komma 2 2 2" xfId="20445" xr:uid="{D84272E9-920A-404C-A8FB-F941F9A6C321}"/>
    <cellStyle name="Komma 2 2 3" xfId="20446" xr:uid="{55FEA7A5-40D8-4BFC-ABF8-B26453936671}"/>
    <cellStyle name="Komma 2 2 4" xfId="61063" xr:uid="{3F345053-4E98-43C6-9557-F6BB9DA62CF3}"/>
    <cellStyle name="Komma 2 2 5" xfId="20444" xr:uid="{0D13FE9D-60F3-49B9-ABE3-7A92D5F8A322}"/>
    <cellStyle name="Komma 2 2 6" xfId="61114" xr:uid="{4BB853F0-10E6-40AA-BBE4-B7F6A46BBC9E}"/>
    <cellStyle name="Komma 2 2 7" xfId="61157" xr:uid="{17875481-87A0-42E4-80D5-C62AF0551948}"/>
    <cellStyle name="Komma 2 2 8" xfId="61191" xr:uid="{CFD972B6-8766-412B-B288-AA237957663B}"/>
    <cellStyle name="Komma 2 2 9" xfId="61202" xr:uid="{262FF907-D260-4020-967A-3C044689928E}"/>
    <cellStyle name="Komma 2 20" xfId="61346" xr:uid="{3717B344-B4DB-4D83-B94E-867ED7CC0443}"/>
    <cellStyle name="Komma 2 21" xfId="39" xr:uid="{94C0E0F2-514F-46ED-84B1-242EABAA3CB9}"/>
    <cellStyle name="Komma 2 3" xfId="20447" xr:uid="{06187D7E-AA2E-4E4A-958B-AFEABA2986B7}"/>
    <cellStyle name="Komma 2 3 2" xfId="20448" xr:uid="{FD373509-28FC-4907-9217-A662A531D12C}"/>
    <cellStyle name="Komma 2 3 3" xfId="20449" xr:uid="{CA238361-B8A4-4779-8D8C-F70A9B5CA6ED}"/>
    <cellStyle name="Komma 2 4" xfId="20450" xr:uid="{70874776-17F5-4B1D-96FD-C8E027A95432}"/>
    <cellStyle name="Komma 2 4 2" xfId="20451" xr:uid="{63773BF6-BE7C-4D7B-98D6-E44AE58B4C4E}"/>
    <cellStyle name="Komma 2 4 3" xfId="20452" xr:uid="{06F182A8-C027-40C1-B70B-F1D35A79B46A}"/>
    <cellStyle name="Komma 2 5" xfId="20453" xr:uid="{223B43C6-38ED-4DBB-AFC7-44A93D71561F}"/>
    <cellStyle name="Komma 2 5 2" xfId="20454" xr:uid="{C7501AC3-589A-4603-BA44-829BA2BA9862}"/>
    <cellStyle name="Komma 2 6" xfId="20455" xr:uid="{94668D5F-4010-4C87-9BEF-A8B826495841}"/>
    <cellStyle name="Komma 2 7" xfId="20443" xr:uid="{A4D5E4E4-4F2E-4192-A7F1-17A0E4C5A89C}"/>
    <cellStyle name="Komma 2 8" xfId="43" xr:uid="{BBE180BA-3894-49E8-9F08-BA45B1E64ED5}"/>
    <cellStyle name="Komma 2 9" xfId="61091" xr:uid="{B9245D29-5DC4-4F1D-A2EA-12BBDED6F70B}"/>
    <cellStyle name="Komma 20" xfId="61148" xr:uid="{2A380BBF-E54D-4581-9012-6AF8E1A4E7A8}"/>
    <cellStyle name="Komma 21" xfId="61167" xr:uid="{933D055F-80B3-4889-A283-02E797E5A9E9}"/>
    <cellStyle name="Komma 22" xfId="61184" xr:uid="{A6C5D30A-9488-42A6-B91A-BA069C455395}"/>
    <cellStyle name="Komma 23" xfId="61194" xr:uid="{754E9E1D-ACBB-4ED2-8668-B9FB0EEB92C9}"/>
    <cellStyle name="Komma 24" xfId="61205" xr:uid="{DB86E123-0FAF-4D6E-8909-B5F76D080188}"/>
    <cellStyle name="Komma 25" xfId="61262" xr:uid="{07755AD5-0B42-49DD-967A-A1535EF507C9}"/>
    <cellStyle name="Komma 26" xfId="61271" xr:uid="{B346A6DF-B437-4754-B949-E13CF4729A8F}"/>
    <cellStyle name="Komma 27" xfId="61313" xr:uid="{896CE019-0CD9-44C0-B047-73AC15669541}"/>
    <cellStyle name="Komma 28" xfId="61319" xr:uid="{17C6C6AF-3FC1-4F9D-9D46-E3F9A4283481}"/>
    <cellStyle name="Komma 29" xfId="61322" xr:uid="{742F26F9-4D11-4590-9009-AD7DB11BC9F1}"/>
    <cellStyle name="Komma 3" xfId="2" xr:uid="{D63C654C-9C44-42C3-820B-E9BDD9A94902}"/>
    <cellStyle name="Komma 3 10" xfId="61192" xr:uid="{8C521EE9-9E70-45EF-B314-04DFC65E7E11}"/>
    <cellStyle name="Komma 3 11" xfId="61203" xr:uid="{4F12B90B-2A4C-411D-BE52-E281197A9BEA}"/>
    <cellStyle name="Komma 3 12" xfId="61263" xr:uid="{DFD9EB0C-9175-4C88-B40B-CF10ABCA1B2A}"/>
    <cellStyle name="Komma 3 13" xfId="61332" xr:uid="{EC99FB4B-A268-438C-AD52-5A90E6B232A1}"/>
    <cellStyle name="Komma 3 14" xfId="61338" xr:uid="{CE6B75BA-E625-45E1-A067-3D544A646934}"/>
    <cellStyle name="Komma 3 15" xfId="61350" xr:uid="{CA33B912-718D-494A-A8F1-028C8CB209F0}"/>
    <cellStyle name="Komma 3 16" xfId="20456" xr:uid="{8AAC6EEC-FDC6-402D-A3A3-3A03F36548E0}"/>
    <cellStyle name="Komma 3 2" xfId="10" xr:uid="{624F548E-C9A0-4BB6-8719-2093FB07D29B}"/>
    <cellStyle name="Komma 3 2 2" xfId="20458" xr:uid="{D83EA142-F958-49C7-A1CA-E82FE8F0C472}"/>
    <cellStyle name="Komma 3 2 3" xfId="20459" xr:uid="{E45B5B0D-86EA-4F39-9DA9-45550E05433C}"/>
    <cellStyle name="Komma 3 2 4" xfId="20457" xr:uid="{8A16E9B2-679F-4B4F-A051-CC955468AC66}"/>
    <cellStyle name="Komma 3 3" xfId="20460" xr:uid="{A6871CA0-9446-403A-8FA0-EEC1A50440F8}"/>
    <cellStyle name="Komma 3 3 2" xfId="20461" xr:uid="{23D315F9-3B01-4CFC-87B7-BC7AEF70F75D}"/>
    <cellStyle name="Komma 3 4" xfId="20462" xr:uid="{C579F508-A544-42A4-AA19-E07A55230A92}"/>
    <cellStyle name="Komma 3 5" xfId="20463" xr:uid="{327123F5-3C73-4641-AAE2-C90F84B634AA}"/>
    <cellStyle name="Komma 3 6" xfId="20464" xr:uid="{308E2D34-3894-4FD7-8D06-0848466F39E6}"/>
    <cellStyle name="Komma 3 7" xfId="20465" xr:uid="{129F0704-7B79-4210-A731-A5EAB04CD245}"/>
    <cellStyle name="Komma 3 8" xfId="61115" xr:uid="{7C770440-F38C-4C2C-AA79-046F56013FE5}"/>
    <cellStyle name="Komma 3 9" xfId="61158" xr:uid="{16EA12FD-AD90-4B20-8F94-5046AA1AC66F}"/>
    <cellStyle name="Komma 30" xfId="61325" xr:uid="{77620CA4-E1C5-4635-A930-84C2309AA2C1}"/>
    <cellStyle name="Komma 31" xfId="61328" xr:uid="{C3D4D6B7-12F4-498D-98C9-D5C58F75B812}"/>
    <cellStyle name="Komma 32" xfId="61334" xr:uid="{272FF243-5C36-49DF-901B-1C1890D95DC1}"/>
    <cellStyle name="Komma 33" xfId="61357" xr:uid="{AB6262A8-3C18-4F49-8E68-F461856959D2}"/>
    <cellStyle name="Komma 34" xfId="61361" xr:uid="{1EB12ECD-72EB-4220-B90C-87648648E4C0}"/>
    <cellStyle name="Komma 35" xfId="61365" xr:uid="{8385DD69-72F4-44CA-ACF7-00E9A197D481}"/>
    <cellStyle name="Komma 4" xfId="20466" xr:uid="{C2C3D428-185B-4235-A472-7037C69C15CF}"/>
    <cellStyle name="Komma 4 10" xfId="61199" xr:uid="{FED66D78-0CDB-4280-8F5C-208DB973CAF3}"/>
    <cellStyle name="Komma 4 11" xfId="61264" xr:uid="{A63CEC7C-3D90-4E10-ADF6-1D1468A3738D}"/>
    <cellStyle name="Komma 4 2" xfId="20467" xr:uid="{5A9F20EE-C6E0-4941-A4F4-BABCD24CA450}"/>
    <cellStyle name="Komma 4 3" xfId="20468" xr:uid="{2DF40D6D-1232-4E32-88D5-07D14906459E}"/>
    <cellStyle name="Komma 4 4" xfId="20469" xr:uid="{C62D828C-C137-479A-8490-0F0747CEB63E}"/>
    <cellStyle name="Komma 4 5" xfId="61092" xr:uid="{E5CDCFB7-7AF3-41CA-B2DC-F5999E66EB71}"/>
    <cellStyle name="Komma 4 6" xfId="61102" xr:uid="{62CB118D-6457-4163-A06E-FC7006EF7941}"/>
    <cellStyle name="Komma 4 7" xfId="61116" xr:uid="{12A5E97D-74DD-46B8-A046-2153590742BD}"/>
    <cellStyle name="Komma 4 8" xfId="61154" xr:uid="{ED213B0E-03D9-478E-8470-63716E93A8A0}"/>
    <cellStyle name="Komma 4 9" xfId="61189" xr:uid="{FC8F7300-37DB-4C74-8B43-3780B626ED34}"/>
    <cellStyle name="Komma 5" xfId="20470" xr:uid="{14BE11D8-7CB3-43DE-8696-A1B64FB5224B}"/>
    <cellStyle name="Komma 5 2" xfId="20471" xr:uid="{24027A36-0A58-47EF-B1E8-807E7D0AA7FD}"/>
    <cellStyle name="Komma 5 3" xfId="61117" xr:uid="{EF4101CE-3381-4721-8351-5E735CE74C68}"/>
    <cellStyle name="Komma 5 4" xfId="61156" xr:uid="{56F7CD3A-6130-4977-BF15-BA35EBC02173}"/>
    <cellStyle name="Komma 5 5" xfId="61190" xr:uid="{93221DDA-F134-4BA5-9E28-FF82A09744FA}"/>
    <cellStyle name="Komma 5 6" xfId="61201" xr:uid="{C177796D-E5C5-4724-A925-B8CB055FEE62}"/>
    <cellStyle name="Komma 5 7" xfId="61265" xr:uid="{933B3177-280B-4328-9E4C-3D4D602DB613}"/>
    <cellStyle name="Komma 6" xfId="20472" xr:uid="{87D0C89F-7B96-4EA6-A9C9-5F8E06EC3289}"/>
    <cellStyle name="Komma 7" xfId="20473" xr:uid="{150E0E0C-6955-4A32-9870-DCCE8AC68017}"/>
    <cellStyle name="Komma 8" xfId="20474" xr:uid="{EF384894-3D05-42DA-B13A-7436E52B9D90}"/>
    <cellStyle name="Komma 8 4" xfId="20475" xr:uid="{B672B8E9-7605-42FB-AF50-6B50EB6A5FC5}"/>
    <cellStyle name="Komma 9" xfId="20476" xr:uid="{AB135003-BCE1-4DCC-BE5C-BEF7ECC3CCED}"/>
    <cellStyle name="Kontrollcelle 2" xfId="20477" xr:uid="{D576E8D9-D6C4-4FE7-B787-AB2F5EAA4595}"/>
    <cellStyle name="Kontrollcelle 2 2" xfId="20478" xr:uid="{144B7F36-41F7-465C-9C7B-F9AF43EFCC97}"/>
    <cellStyle name="Lien hypertexte 2" xfId="20479" xr:uid="{90C8F505-81F4-473C-8002-DFC4AF762CCD}"/>
    <cellStyle name="Lien hypertexte 3" xfId="20480" xr:uid="{C215F443-C04A-41EE-AFEF-ACC0B6CFDA6B}"/>
    <cellStyle name="Linked Cell 2" xfId="20481" xr:uid="{675DF9CD-F19D-4920-81DF-142A7D55DD47}"/>
    <cellStyle name="Magyarázó szöveg" xfId="20482" xr:uid="{C70EC5E1-33DE-466C-874B-BEE2117672C5}"/>
    <cellStyle name="Merknad 2" xfId="20483" xr:uid="{9060FC15-E2DA-450D-8E09-BA23AA62E345}"/>
    <cellStyle name="Merknad 2 10" xfId="20484" xr:uid="{D5FC4715-463D-4A06-931C-60B66D574980}"/>
    <cellStyle name="Merknad 2 10 2" xfId="20485" xr:uid="{6BD1371F-D79F-4A6A-91B7-10C4E24F8E70}"/>
    <cellStyle name="Merknad 2 10 2 2" xfId="20486" xr:uid="{500781E0-DFBD-4071-9DD3-B738AF983E92}"/>
    <cellStyle name="Merknad 2 10 3" xfId="20487" xr:uid="{97CE66E9-89FC-43A4-9556-5B35E056ABF8}"/>
    <cellStyle name="Merknad 2 10 3 2" xfId="20488" xr:uid="{FD9AB299-D0F8-4021-8922-121A8A313BFC}"/>
    <cellStyle name="Merknad 2 10 4" xfId="20489" xr:uid="{397073BE-3976-45B8-8DAC-ABF08EEE3B27}"/>
    <cellStyle name="Merknad 2 10 4 2" xfId="20490" xr:uid="{D599C80C-9D9D-429E-90B3-80DFF5A71E75}"/>
    <cellStyle name="Merknad 2 10 5" xfId="20491" xr:uid="{CC38BCC8-2234-4EBA-AE22-29D51F1F60F1}"/>
    <cellStyle name="Merknad 2 11" xfId="20492" xr:uid="{A72D17AA-A951-4744-8B42-C4B9D641DFD7}"/>
    <cellStyle name="Merknad 2 11 2" xfId="20493" xr:uid="{0F5C53C4-4FD3-4382-85CF-146EDF98D54E}"/>
    <cellStyle name="Merknad 2 11 2 2" xfId="20494" xr:uid="{BD93F5ED-3B30-435B-9330-4E28A3AC53D0}"/>
    <cellStyle name="Merknad 2 11 3" xfId="20495" xr:uid="{80B9B0D9-1552-4E4C-B36B-304920337C8D}"/>
    <cellStyle name="Merknad 2 11 3 2" xfId="20496" xr:uid="{707D2802-37BC-49E7-B187-4369F5421407}"/>
    <cellStyle name="Merknad 2 11 4" xfId="20497" xr:uid="{69E3BBEA-47E8-4A1B-A3F8-021005CD7BD0}"/>
    <cellStyle name="Merknad 2 11 4 2" xfId="20498" xr:uid="{1F9BC3B8-B7B7-4D5F-A059-F97412603167}"/>
    <cellStyle name="Merknad 2 11 5" xfId="20499" xr:uid="{274AD89D-F9A9-403B-9DE3-391E8F073623}"/>
    <cellStyle name="Merknad 2 12" xfId="20500" xr:uid="{8EB493CD-1EB5-404E-BC27-76F6D8BC6667}"/>
    <cellStyle name="Merknad 2 12 2" xfId="20501" xr:uid="{1C348BE9-1124-4D99-9E0E-35016E714C20}"/>
    <cellStyle name="Merknad 2 12 2 2" xfId="20502" xr:uid="{71243111-C25A-4405-84D5-8A8DBB8C822A}"/>
    <cellStyle name="Merknad 2 12 3" xfId="20503" xr:uid="{9380F1D4-52E4-4589-83FE-BB81A9773B57}"/>
    <cellStyle name="Merknad 2 12 3 2" xfId="20504" xr:uid="{1ECD7ABD-2436-49AB-A576-01431869B09D}"/>
    <cellStyle name="Merknad 2 12 4" xfId="20505" xr:uid="{FF6DF383-3759-4743-BB41-26536E67AD78}"/>
    <cellStyle name="Merknad 2 12 4 2" xfId="20506" xr:uid="{437E86C7-3A92-4342-9CDB-628608F188F0}"/>
    <cellStyle name="Merknad 2 12 5" xfId="20507" xr:uid="{15ED2CE9-8F6C-417B-9155-185030DB1BC0}"/>
    <cellStyle name="Merknad 2 13" xfId="20508" xr:uid="{1BE65E72-6692-43CA-BE81-EF764B2D4E48}"/>
    <cellStyle name="Merknad 2 13 2" xfId="20509" xr:uid="{93BA7679-B814-4D2B-8176-728557E2A38B}"/>
    <cellStyle name="Merknad 2 13 2 2" xfId="20510" xr:uid="{4C89A698-0C85-4079-AE9F-77F8D688B819}"/>
    <cellStyle name="Merknad 2 13 3" xfId="20511" xr:uid="{0522945C-0098-43EF-855D-B31C3251107D}"/>
    <cellStyle name="Merknad 2 13 3 2" xfId="20512" xr:uid="{8380E340-B8ED-4F4E-A0C7-5972B1D154F3}"/>
    <cellStyle name="Merknad 2 13 4" xfId="20513" xr:uid="{0833CCDE-4F40-45FD-A2E3-E9C1AC0ECD65}"/>
    <cellStyle name="Merknad 2 13 4 2" xfId="20514" xr:uid="{D7A8DC32-8210-44DB-A3BA-078EDD8A9FB2}"/>
    <cellStyle name="Merknad 2 13 5" xfId="20515" xr:uid="{AEAB1673-EE02-4618-B8CA-FFCC0D4F0311}"/>
    <cellStyle name="Merknad 2 14" xfId="20516" xr:uid="{C0DC83B9-BF4C-48AC-A4FA-E7E98AD6F0F8}"/>
    <cellStyle name="Merknad 2 14 2" xfId="20517" xr:uid="{D64EE3B5-D380-4C6F-9F4A-8D8B1D46EB27}"/>
    <cellStyle name="Merknad 2 14 2 2" xfId="20518" xr:uid="{D31FB1D6-2BCF-4B24-97BC-6C1B15FA3E59}"/>
    <cellStyle name="Merknad 2 14 3" xfId="20519" xr:uid="{0F3FA9C2-EDC4-4EF9-A8B4-D349BFB8A531}"/>
    <cellStyle name="Merknad 2 14 3 2" xfId="20520" xr:uid="{EBB004D6-ED40-4A11-9588-BE49538CF98C}"/>
    <cellStyle name="Merknad 2 14 4" xfId="20521" xr:uid="{9DCB34B9-F193-4A11-909C-F0FE2C569127}"/>
    <cellStyle name="Merknad 2 14 4 2" xfId="20522" xr:uid="{55A623F0-6D1B-4EF2-915F-74774A146138}"/>
    <cellStyle name="Merknad 2 14 5" xfId="20523" xr:uid="{D06ED40A-1F96-4D86-BBFC-D1CB33A386DD}"/>
    <cellStyle name="Merknad 2 15" xfId="20524" xr:uid="{3833D524-6FDD-49D4-8E70-1349ABFE7487}"/>
    <cellStyle name="Merknad 2 15 2" xfId="20525" xr:uid="{ADCC1395-F261-41AF-9A63-B960140FB519}"/>
    <cellStyle name="Merknad 2 15 2 2" xfId="20526" xr:uid="{BFC4BB6D-F683-4F28-8CB0-74EE5B1EFDA1}"/>
    <cellStyle name="Merknad 2 15 3" xfId="20527" xr:uid="{6AB9A9DA-2569-4DAE-AC8A-DF267E6CD180}"/>
    <cellStyle name="Merknad 2 15 3 2" xfId="20528" xr:uid="{B74B9676-017C-4595-A567-F849C2319EC5}"/>
    <cellStyle name="Merknad 2 15 4" xfId="20529" xr:uid="{5438E827-DF4C-4C9F-837F-65BAE651AD40}"/>
    <cellStyle name="Merknad 2 15 4 2" xfId="20530" xr:uid="{47226F68-ADE3-415F-A54B-C050BAF81A7D}"/>
    <cellStyle name="Merknad 2 15 5" xfId="20531" xr:uid="{5F38F578-2251-4810-9937-759A86C57C23}"/>
    <cellStyle name="Merknad 2 16" xfId="20532" xr:uid="{5D63747E-30D6-4D56-8CE6-C6FFDB1AAFB6}"/>
    <cellStyle name="Merknad 2 16 2" xfId="20533" xr:uid="{02C53A02-986C-438B-8967-54F4CDD87AC3}"/>
    <cellStyle name="Merknad 2 16 2 2" xfId="20534" xr:uid="{AE3E2FB2-9EE7-40D0-9EF1-EC7522498C4E}"/>
    <cellStyle name="Merknad 2 16 3" xfId="20535" xr:uid="{07F29C67-5746-4CA5-9F86-0249E9236819}"/>
    <cellStyle name="Merknad 2 16 3 2" xfId="20536" xr:uid="{EAEC32EB-DFB3-469E-AB00-CCC86EBCDB0F}"/>
    <cellStyle name="Merknad 2 16 4" xfId="20537" xr:uid="{C0D3BB25-1174-4339-B975-E06E9F0AC7E4}"/>
    <cellStyle name="Merknad 2 16 4 2" xfId="20538" xr:uid="{6066EE8E-690C-46D9-B484-62B170707F09}"/>
    <cellStyle name="Merknad 2 16 5" xfId="20539" xr:uid="{0C8DC1D7-D1E3-488A-ADAD-960D9BB4F0E0}"/>
    <cellStyle name="Merknad 2 17" xfId="20540" xr:uid="{3DF0727D-BC6D-4E7B-8B36-CEDF01FD392A}"/>
    <cellStyle name="Merknad 2 17 2" xfId="20541" xr:uid="{C6CC55CC-E561-44E1-B2B8-4B4F1C502549}"/>
    <cellStyle name="Merknad 2 17 2 2" xfId="20542" xr:uid="{0F45B9CC-52FD-4E0F-8721-A2BC2DBCBD28}"/>
    <cellStyle name="Merknad 2 17 3" xfId="20543" xr:uid="{31BF64D3-2FA5-4108-BA64-65322B12DBA6}"/>
    <cellStyle name="Merknad 2 17 3 2" xfId="20544" xr:uid="{AAE773AE-50CE-4421-8430-6740C1D7F404}"/>
    <cellStyle name="Merknad 2 17 4" xfId="20545" xr:uid="{ADBC304A-C476-4C91-94C4-F0419D5B1A52}"/>
    <cellStyle name="Merknad 2 17 4 2" xfId="20546" xr:uid="{C623DC2B-DA6C-4489-B6B3-FA20BE98ADE6}"/>
    <cellStyle name="Merknad 2 17 5" xfId="20547" xr:uid="{970892FE-D492-4EEE-BA2D-21C830BD3C36}"/>
    <cellStyle name="Merknad 2 18" xfId="20548" xr:uid="{DFCF8518-E524-4C76-B730-F1358E6C695B}"/>
    <cellStyle name="Merknad 2 18 2" xfId="20549" xr:uid="{C5A66230-7FE9-4B6C-89D7-7B39174E5700}"/>
    <cellStyle name="Merknad 2 18 2 2" xfId="20550" xr:uid="{6F11986D-C319-4AC2-8FFB-1CD87F448DCA}"/>
    <cellStyle name="Merknad 2 18 3" xfId="20551" xr:uid="{65CE175A-20C8-4B70-B4C5-09E63C57366B}"/>
    <cellStyle name="Merknad 2 18 3 2" xfId="20552" xr:uid="{031B7F4D-817A-4C91-8D7C-D025456CE762}"/>
    <cellStyle name="Merknad 2 18 4" xfId="20553" xr:uid="{7C241B68-F6DC-43C4-BAEE-E977584F8F23}"/>
    <cellStyle name="Merknad 2 18 4 2" xfId="20554" xr:uid="{6DBEA60B-3F3D-42D2-9E53-5DBCAD678605}"/>
    <cellStyle name="Merknad 2 18 5" xfId="20555" xr:uid="{5EEFF596-32D2-443F-BB69-15EFCF06AD81}"/>
    <cellStyle name="Merknad 2 19" xfId="20556" xr:uid="{AA91B4D8-536E-43A2-9F52-6DC4D5BB529A}"/>
    <cellStyle name="Merknad 2 19 2" xfId="20557" xr:uid="{A51D2D68-FA0C-40C3-AFF4-6C558ABF6F11}"/>
    <cellStyle name="Merknad 2 19 2 2" xfId="20558" xr:uid="{39EAC6CA-2A1B-4190-86BD-2A9333392F25}"/>
    <cellStyle name="Merknad 2 19 3" xfId="20559" xr:uid="{07BF6932-CF2D-495D-AA05-D79293BC3F6D}"/>
    <cellStyle name="Merknad 2 19 3 2" xfId="20560" xr:uid="{57AE9F13-189E-4776-B02D-DECA54B23C88}"/>
    <cellStyle name="Merknad 2 19 4" xfId="20561" xr:uid="{6B62A49D-6F24-4A40-867A-4E9E373C9F69}"/>
    <cellStyle name="Merknad 2 19 4 2" xfId="20562" xr:uid="{A58025BA-6B77-4A9A-AE2B-6EC670E6461B}"/>
    <cellStyle name="Merknad 2 19 5" xfId="20563" xr:uid="{09F15865-4776-479D-83B9-E6D89D414D5C}"/>
    <cellStyle name="Merknad 2 2" xfId="20564" xr:uid="{B2CFF695-2D8C-431D-A60D-73D9A7F3500C}"/>
    <cellStyle name="Merknad 2 20" xfId="20565" xr:uid="{BD6AE2C1-7F80-419C-B722-E17FB114F42E}"/>
    <cellStyle name="Merknad 2 20 2" xfId="20566" xr:uid="{9FE8D69A-6829-4B76-9FE2-F60A0AFD4A4F}"/>
    <cellStyle name="Merknad 2 20 2 2" xfId="20567" xr:uid="{F0FA9E2A-6D08-4E9D-A1CC-8AA3DDFBC9B3}"/>
    <cellStyle name="Merknad 2 20 3" xfId="20568" xr:uid="{EEAEC918-4ED4-41B6-9FC0-1C802277D1BD}"/>
    <cellStyle name="Merknad 2 20 3 2" xfId="20569" xr:uid="{78E845BD-00EA-4B74-AEF8-2FE9EC0168E1}"/>
    <cellStyle name="Merknad 2 20 4" xfId="20570" xr:uid="{B29123E8-3480-4F5E-976E-DCE8C73D2910}"/>
    <cellStyle name="Merknad 2 20 4 2" xfId="20571" xr:uid="{1535557B-F358-46FD-9782-9676F433EF2D}"/>
    <cellStyle name="Merknad 2 20 5" xfId="20572" xr:uid="{8C03E86F-41DB-425F-A8AF-FAA9402CE1A4}"/>
    <cellStyle name="Merknad 2 21" xfId="20573" xr:uid="{49BDCDDF-1109-4C9B-8F79-8DAC2D1808BC}"/>
    <cellStyle name="Merknad 2 21 2" xfId="20574" xr:uid="{82F180C4-1CBD-4A29-B84D-4D91E7264977}"/>
    <cellStyle name="Merknad 2 21 2 2" xfId="20575" xr:uid="{CF9AE35B-2F97-411B-8B3E-B2532A43847E}"/>
    <cellStyle name="Merknad 2 21 3" xfId="20576" xr:uid="{AAACD416-3685-49EB-867E-85D460CF7F8B}"/>
    <cellStyle name="Merknad 2 21 3 2" xfId="20577" xr:uid="{C10D5F9D-F72A-4774-B022-17A006297D4D}"/>
    <cellStyle name="Merknad 2 21 4" xfId="20578" xr:uid="{A9DA1597-BE20-4B4C-903E-1C43E103575C}"/>
    <cellStyle name="Merknad 2 21 4 2" xfId="20579" xr:uid="{D4D9FE0E-D029-4516-A60B-AEC53EA8FD44}"/>
    <cellStyle name="Merknad 2 21 5" xfId="20580" xr:uid="{F6CE7AC6-AEF2-422F-A03A-E28ADB9C9113}"/>
    <cellStyle name="Merknad 2 22" xfId="20581" xr:uid="{259E72AE-8177-4144-8FAC-276945446EFC}"/>
    <cellStyle name="Merknad 2 22 2" xfId="20582" xr:uid="{1D26E1AF-B227-45C0-BF34-A2083285598A}"/>
    <cellStyle name="Merknad 2 22 2 2" xfId="20583" xr:uid="{5BCA882B-654E-44EE-A66B-94D0BCC82A3B}"/>
    <cellStyle name="Merknad 2 22 3" xfId="20584" xr:uid="{821338ED-E852-4DD6-94E1-D93C17866587}"/>
    <cellStyle name="Merknad 2 22 3 2" xfId="20585" xr:uid="{1AD22161-575E-4F5E-BD3E-CCB9DDA6BBAB}"/>
    <cellStyle name="Merknad 2 22 4" xfId="20586" xr:uid="{88967279-8BE5-4850-98A5-29ACF7EA0CB7}"/>
    <cellStyle name="Merknad 2 22 4 2" xfId="20587" xr:uid="{CE56F0EE-7D91-4DC6-8722-04572235C744}"/>
    <cellStyle name="Merknad 2 22 5" xfId="20588" xr:uid="{FEAB58B8-2DC2-4850-9E81-9666E52BCF18}"/>
    <cellStyle name="Merknad 2 23" xfId="20589" xr:uid="{F108A1EA-9C7C-4105-931F-FDD3CA085A6E}"/>
    <cellStyle name="Merknad 2 23 2" xfId="20590" xr:uid="{1ADBF511-87E5-43FE-92C4-EEB1B9806126}"/>
    <cellStyle name="Merknad 2 23 2 2" xfId="20591" xr:uid="{C08BA015-99EF-4DB2-AC4D-F6434C45072F}"/>
    <cellStyle name="Merknad 2 23 3" xfId="20592" xr:uid="{21167AFD-8F4C-4725-BD0A-73AAA315F816}"/>
    <cellStyle name="Merknad 2 23 3 2" xfId="20593" xr:uid="{08DCD981-F0BA-4355-B43C-31ECA733A696}"/>
    <cellStyle name="Merknad 2 23 4" xfId="20594" xr:uid="{5C4B55F3-146A-4F76-BD40-E01AA32663EE}"/>
    <cellStyle name="Merknad 2 23 4 2" xfId="20595" xr:uid="{E161C05E-59AC-4096-A38C-CF00596BB69E}"/>
    <cellStyle name="Merknad 2 23 5" xfId="20596" xr:uid="{13CEC0B4-180A-422C-A538-DF6816C631B6}"/>
    <cellStyle name="Merknad 2 24" xfId="20597" xr:uid="{C52FD262-5C14-4A16-9EF5-264A7B4DA97E}"/>
    <cellStyle name="Merknad 2 24 2" xfId="20598" xr:uid="{E8A5828F-C6C7-4084-B6E2-15AB24AAD909}"/>
    <cellStyle name="Merknad 2 24 2 2" xfId="20599" xr:uid="{57DF67E4-687B-4FE1-89FF-64C9C2494A9A}"/>
    <cellStyle name="Merknad 2 24 3" xfId="20600" xr:uid="{87DE963C-2883-40A3-B993-A3C3155D2A8C}"/>
    <cellStyle name="Merknad 2 24 3 2" xfId="20601" xr:uid="{0BC90CBE-21E6-4F6B-9E4F-E3DA79821A82}"/>
    <cellStyle name="Merknad 2 24 4" xfId="20602" xr:uid="{790BA96A-5488-4E51-B375-BE1F1671DBCC}"/>
    <cellStyle name="Merknad 2 24 4 2" xfId="20603" xr:uid="{6DD5B5AB-073C-457C-AC39-AA585AAE5AF7}"/>
    <cellStyle name="Merknad 2 24 5" xfId="20604" xr:uid="{6A49933D-0058-40E1-B854-D17F1DA7042C}"/>
    <cellStyle name="Merknad 2 25" xfId="20605" xr:uid="{40ED0B31-33BE-42D4-A27F-F6E5D17C1633}"/>
    <cellStyle name="Merknad 2 25 2" xfId="20606" xr:uid="{00144A82-7B54-4475-B1F7-FEFF08A40BBB}"/>
    <cellStyle name="Merknad 2 25 2 2" xfId="20607" xr:uid="{9C84B917-002C-4F59-AD00-2408DF92D578}"/>
    <cellStyle name="Merknad 2 25 3" xfId="20608" xr:uid="{05697953-2049-4DA5-B714-036537910B1C}"/>
    <cellStyle name="Merknad 2 25 3 2" xfId="20609" xr:uid="{05CAC04E-9EE0-4F55-97F5-B271582A80C8}"/>
    <cellStyle name="Merknad 2 25 4" xfId="20610" xr:uid="{60F44F80-3F2B-4C21-9F9F-05CAF19AFD65}"/>
    <cellStyle name="Merknad 2 25 4 2" xfId="20611" xr:uid="{00A38797-36A7-4BE6-AD1F-736C5A4A83E4}"/>
    <cellStyle name="Merknad 2 25 5" xfId="20612" xr:uid="{7256CA1A-C70B-473B-A971-B765C5A9C815}"/>
    <cellStyle name="Merknad 2 26" xfId="20613" xr:uid="{2AE4E31E-4204-498C-8DF4-62630677C6FD}"/>
    <cellStyle name="Merknad 2 26 2" xfId="20614" xr:uid="{AA98C0DC-6AAB-4DE1-A0C3-D412E8C2AB03}"/>
    <cellStyle name="Merknad 2 26 2 2" xfId="20615" xr:uid="{822AA039-5E7A-4239-BBEE-5DA818872119}"/>
    <cellStyle name="Merknad 2 26 3" xfId="20616" xr:uid="{EE2AC830-34F1-4F0D-903E-6364ADA30D3C}"/>
    <cellStyle name="Merknad 2 26 3 2" xfId="20617" xr:uid="{FB2766E8-8AF4-4B7B-BF80-09B09FDAADBD}"/>
    <cellStyle name="Merknad 2 26 4" xfId="20618" xr:uid="{96B9F8C8-8FFC-4548-B1E2-D3D7562A9107}"/>
    <cellStyle name="Merknad 2 26 4 2" xfId="20619" xr:uid="{0A81F42E-5814-4F9D-8136-01F61DB4626C}"/>
    <cellStyle name="Merknad 2 26 5" xfId="20620" xr:uid="{F4479BD3-FE12-4AB9-A2C1-D478FBFF7841}"/>
    <cellStyle name="Merknad 2 27" xfId="20621" xr:uid="{81A6ABAA-7D1A-4024-8F98-9A7E8A086E67}"/>
    <cellStyle name="Merknad 2 27 2" xfId="20622" xr:uid="{C1ED2FCE-970B-482F-9202-4B5840009902}"/>
    <cellStyle name="Merknad 2 27 2 2" xfId="20623" xr:uid="{8E83E154-0DED-4A52-9662-97306EE6955A}"/>
    <cellStyle name="Merknad 2 27 3" xfId="20624" xr:uid="{254F72E2-A99E-4BC0-8344-3C23E9595246}"/>
    <cellStyle name="Merknad 2 27 3 2" xfId="20625" xr:uid="{37A919CF-8090-4D7F-8644-E01AAD8FA72B}"/>
    <cellStyle name="Merknad 2 27 4" xfId="20626" xr:uid="{B24B16A9-B670-4152-90B6-D1EC2ED55DFF}"/>
    <cellStyle name="Merknad 2 27 4 2" xfId="20627" xr:uid="{0E5ACF63-2FB2-4F5E-94F7-8F928897D5A9}"/>
    <cellStyle name="Merknad 2 27 5" xfId="20628" xr:uid="{BF18EDA2-8765-4B38-8A02-8A209FA1E824}"/>
    <cellStyle name="Merknad 2 28" xfId="20629" xr:uid="{646353E7-9254-437E-929A-5BF443A2F11C}"/>
    <cellStyle name="Merknad 2 28 2" xfId="20630" xr:uid="{63D1A8A2-E5E9-4863-A432-0D2C6725C4C0}"/>
    <cellStyle name="Merknad 2 28 2 2" xfId="20631" xr:uid="{74A8F4CF-9AC5-46B3-9A12-347E78FA3B1B}"/>
    <cellStyle name="Merknad 2 28 3" xfId="20632" xr:uid="{63555625-4E1C-4AFD-9F7E-C849734B93A6}"/>
    <cellStyle name="Merknad 2 28 3 2" xfId="20633" xr:uid="{197577B0-CECA-423F-8A83-C5BAD672E413}"/>
    <cellStyle name="Merknad 2 28 4" xfId="20634" xr:uid="{E7405BCA-EAD4-4ED9-A8C4-7FE6CFE7CB62}"/>
    <cellStyle name="Merknad 2 28 4 2" xfId="20635" xr:uid="{D18F0CDC-390C-42E0-8FBC-44B74D8C67DF}"/>
    <cellStyle name="Merknad 2 28 5" xfId="20636" xr:uid="{3B27187B-08B1-42F8-B161-E258D659CBE5}"/>
    <cellStyle name="Merknad 2 29" xfId="20637" xr:uid="{AE22336B-CF5B-4379-97E6-E8919A15BC3A}"/>
    <cellStyle name="Merknad 2 29 2" xfId="20638" xr:uid="{92BEC967-BB55-4E0B-92FC-A8EA169CE58E}"/>
    <cellStyle name="Merknad 2 29 2 2" xfId="20639" xr:uid="{5E4AE708-530F-43B6-ACED-3A790BF29A71}"/>
    <cellStyle name="Merknad 2 29 3" xfId="20640" xr:uid="{54AB13C2-20D7-405F-84E8-C9131C18B9D9}"/>
    <cellStyle name="Merknad 2 29 3 2" xfId="20641" xr:uid="{3DC41CF3-0296-4D98-B2D6-90859580B53E}"/>
    <cellStyle name="Merknad 2 29 4" xfId="20642" xr:uid="{1BE56137-064E-497E-B5DD-2A1F2ACCBF9C}"/>
    <cellStyle name="Merknad 2 29 4 2" xfId="20643" xr:uid="{45F285D6-FB8A-4239-A26D-991E71ED59D3}"/>
    <cellStyle name="Merknad 2 29 5" xfId="20644" xr:uid="{18F9D3A5-C91A-4EC6-A209-0416D10D8206}"/>
    <cellStyle name="Merknad 2 3" xfId="20645" xr:uid="{4476091F-4EE2-4369-AB21-60EECE181550}"/>
    <cellStyle name="Merknad 2 3 2" xfId="20646" xr:uid="{7602D56B-EB52-47C3-86A0-BA149B01F2CE}"/>
    <cellStyle name="Merknad 2 3 3" xfId="20647" xr:uid="{702E80EE-A18D-4AED-A29B-7F0C4163AD0F}"/>
    <cellStyle name="Merknad 2 3 3 2" xfId="20648" xr:uid="{18E4A230-CFBE-4044-B595-F0778F9C0EF2}"/>
    <cellStyle name="Merknad 2 3 4" xfId="20649" xr:uid="{E3A36B2F-F070-4961-BA6A-488A9B5A2FDE}"/>
    <cellStyle name="Merknad 2 3 4 2" xfId="20650" xr:uid="{7A22E9DD-4A63-472E-9A7E-DBD2A5146849}"/>
    <cellStyle name="Merknad 2 30" xfId="20651" xr:uid="{AF15C9B9-C6D6-443A-A896-7C9AD1AE40C9}"/>
    <cellStyle name="Merknad 2 30 10" xfId="20652" xr:uid="{B91A63E4-0E10-432E-B2C2-DFC8A31746F3}"/>
    <cellStyle name="Merknad 2 30 10 2" xfId="20653" xr:uid="{AECD953E-6AB8-4751-A470-F659220D8C4D}"/>
    <cellStyle name="Merknad 2 30 11" xfId="20654" xr:uid="{CAE3C204-65CA-49F9-ADB7-E85DD16E35F1}"/>
    <cellStyle name="Merknad 2 30 11 2" xfId="20655" xr:uid="{F9178477-6AE4-44CE-818D-FE3A46A21066}"/>
    <cellStyle name="Merknad 2 30 12" xfId="20656" xr:uid="{D8FF9E50-974A-4364-972A-6EF9971A4268}"/>
    <cellStyle name="Merknad 2 30 12 2" xfId="20657" xr:uid="{BD862348-1678-4550-AF38-19E360626791}"/>
    <cellStyle name="Merknad 2 30 13" xfId="20658" xr:uid="{EC78379F-3BC1-4C0A-85DB-73ED8E9A521D}"/>
    <cellStyle name="Merknad 2 30 13 2" xfId="20659" xr:uid="{5EC38857-F24B-48D4-963F-15DE0755A2AE}"/>
    <cellStyle name="Merknad 2 30 14" xfId="20660" xr:uid="{035894C5-1920-4571-A05E-7DF970A45B3F}"/>
    <cellStyle name="Merknad 2 30 14 2" xfId="20661" xr:uid="{C2936BCA-C2D9-4BF0-91EF-F6124B07DB35}"/>
    <cellStyle name="Merknad 2 30 15" xfId="20662" xr:uid="{D7590C1E-5D9D-43D0-808B-A2F9257152E8}"/>
    <cellStyle name="Merknad 2 30 2" xfId="20663" xr:uid="{D89D1F0D-AA0B-426F-9069-E9CAAF2623D0}"/>
    <cellStyle name="Merknad 2 30 2 2" xfId="20664" xr:uid="{0EF74E65-235F-446A-88F3-867B25370AB0}"/>
    <cellStyle name="Merknad 2 30 3" xfId="20665" xr:uid="{D65C57FF-8E6E-46AA-B31C-B178360008D1}"/>
    <cellStyle name="Merknad 2 30 3 2" xfId="20666" xr:uid="{65F0275B-D9CC-4F7A-97C0-1D8C28216282}"/>
    <cellStyle name="Merknad 2 30 4" xfId="20667" xr:uid="{26F15060-8F55-4C74-A1D6-EE2A88CBD17F}"/>
    <cellStyle name="Merknad 2 30 4 2" xfId="20668" xr:uid="{EF4E7E7C-4075-4B4B-BC54-4B51CD0DBB7A}"/>
    <cellStyle name="Merknad 2 30 5" xfId="20669" xr:uid="{E820347A-7845-46C7-A121-A244DE531018}"/>
    <cellStyle name="Merknad 2 30 5 2" xfId="20670" xr:uid="{3352E837-F092-4C06-99FF-08DE7556277A}"/>
    <cellStyle name="Merknad 2 30 6" xfId="20671" xr:uid="{E6119398-8362-410E-855A-C7484B0CD256}"/>
    <cellStyle name="Merknad 2 30 6 2" xfId="20672" xr:uid="{E7FCB0B1-7188-413D-80E8-342F808DAD24}"/>
    <cellStyle name="Merknad 2 30 7" xfId="20673" xr:uid="{1BF87166-C966-496E-A645-3FDCD416E3A3}"/>
    <cellStyle name="Merknad 2 30 7 2" xfId="20674" xr:uid="{10F12074-4B46-4B65-85E3-C6A9340D283E}"/>
    <cellStyle name="Merknad 2 30 8" xfId="20675" xr:uid="{8ADC184C-C54F-4E22-871F-C1651766CC23}"/>
    <cellStyle name="Merknad 2 30 8 2" xfId="20676" xr:uid="{67EEDA27-4D89-4A55-96B7-40AFD31061B6}"/>
    <cellStyle name="Merknad 2 30 9" xfId="20677" xr:uid="{1656E5DF-5B38-4109-A8EE-5EB73E5ADB3B}"/>
    <cellStyle name="Merknad 2 30 9 2" xfId="20678" xr:uid="{EF535DFB-6B1E-4B41-B265-9202AB284B6F}"/>
    <cellStyle name="Merknad 2 31" xfId="20679" xr:uid="{D56E4408-C7CA-40C8-BAAC-6B84CECBD2AE}"/>
    <cellStyle name="Merknad 2 31 10" xfId="20680" xr:uid="{A4CCEE98-B82B-4791-AB9D-6594F3AE3792}"/>
    <cellStyle name="Merknad 2 31 10 2" xfId="20681" xr:uid="{B124FE71-3058-4522-BC17-9DE132838A7A}"/>
    <cellStyle name="Merknad 2 31 11" xfId="20682" xr:uid="{F5B69003-140B-40D4-A66C-6C43BF937320}"/>
    <cellStyle name="Merknad 2 31 11 2" xfId="20683" xr:uid="{B2802C88-C51D-4513-90E1-238A93409A88}"/>
    <cellStyle name="Merknad 2 31 12" xfId="20684" xr:uid="{D07CEEA5-4E4A-4E5E-B2B4-F4D7F9E83686}"/>
    <cellStyle name="Merknad 2 31 12 2" xfId="20685" xr:uid="{72BC29EA-47FF-4B22-A351-98C61B1919C3}"/>
    <cellStyle name="Merknad 2 31 13" xfId="20686" xr:uid="{584F739A-308E-430F-B523-BCDDDD72B903}"/>
    <cellStyle name="Merknad 2 31 13 2" xfId="20687" xr:uid="{683EBD0F-6329-4113-A818-5AEA82FA521A}"/>
    <cellStyle name="Merknad 2 31 14" xfId="20688" xr:uid="{FF12DEDA-6F37-47FD-B35E-76B5C9150E77}"/>
    <cellStyle name="Merknad 2 31 14 2" xfId="20689" xr:uid="{A366BE81-9173-40CD-A0B1-253D75F0A68D}"/>
    <cellStyle name="Merknad 2 31 15" xfId="20690" xr:uid="{2EF628BE-BD5E-429F-B7BB-43C8C01506D2}"/>
    <cellStyle name="Merknad 2 31 2" xfId="20691" xr:uid="{8262E062-1001-49BB-B29B-A76CE89D28E7}"/>
    <cellStyle name="Merknad 2 31 2 2" xfId="20692" xr:uid="{8E81FEB4-5BDA-4B18-9FC1-A6EE5D0BE67A}"/>
    <cellStyle name="Merknad 2 31 3" xfId="20693" xr:uid="{96B7FB62-4135-4908-A233-43E5B2BB81C3}"/>
    <cellStyle name="Merknad 2 31 3 2" xfId="20694" xr:uid="{A6AE53AC-490A-4359-9F1D-EF4DDEC849C3}"/>
    <cellStyle name="Merknad 2 31 4" xfId="20695" xr:uid="{E20DCCCC-832F-4E9D-B6A0-2AB17F477F30}"/>
    <cellStyle name="Merknad 2 31 4 2" xfId="20696" xr:uid="{12CEC4A3-71CC-48EC-92FB-759581B3255B}"/>
    <cellStyle name="Merknad 2 31 5" xfId="20697" xr:uid="{F1456ADE-6AB4-4228-B26C-9826DB28C8FB}"/>
    <cellStyle name="Merknad 2 31 5 2" xfId="20698" xr:uid="{7504EB84-3E2D-4597-9D2E-3D4D83CE5EBB}"/>
    <cellStyle name="Merknad 2 31 6" xfId="20699" xr:uid="{D742EDC3-7220-4215-A451-F5C3F83E305A}"/>
    <cellStyle name="Merknad 2 31 6 2" xfId="20700" xr:uid="{46746143-DF94-40D9-934D-192B0FB52B01}"/>
    <cellStyle name="Merknad 2 31 7" xfId="20701" xr:uid="{51EEC730-72F6-4021-BC23-ADBA7DFEC9D5}"/>
    <cellStyle name="Merknad 2 31 7 2" xfId="20702" xr:uid="{3DC6EA69-6A86-4559-A7E9-B03FD198695A}"/>
    <cellStyle name="Merknad 2 31 8" xfId="20703" xr:uid="{E6E1A4D4-E77A-4E44-A2E4-0E46D42E6C5B}"/>
    <cellStyle name="Merknad 2 31 8 2" xfId="20704" xr:uid="{A937060C-7DC8-4915-99FD-55BCD7F965A0}"/>
    <cellStyle name="Merknad 2 31 9" xfId="20705" xr:uid="{7C8CA1F3-21F5-405E-A375-1BA5BD727840}"/>
    <cellStyle name="Merknad 2 31 9 2" xfId="20706" xr:uid="{F1E737CD-312B-445B-8AB4-6CD707AEFD22}"/>
    <cellStyle name="Merknad 2 32" xfId="20707" xr:uid="{A152AAE9-099F-4B74-8C6F-74C4291215C2}"/>
    <cellStyle name="Merknad 2 32 2" xfId="20708" xr:uid="{9E0BD278-A35D-4D5A-8AA3-23E9E4467DC8}"/>
    <cellStyle name="Merknad 2 32 2 2" xfId="20709" xr:uid="{CC8AD517-5826-485E-B232-8CC7B4EAFC1E}"/>
    <cellStyle name="Merknad 2 32 3" xfId="20710" xr:uid="{B73639B5-BEA7-4803-BE49-AA085D617176}"/>
    <cellStyle name="Merknad 2 32 3 2" xfId="20711" xr:uid="{D4BAE0A1-D5E6-4525-A55D-BA86B1F0CEE5}"/>
    <cellStyle name="Merknad 2 32 4" xfId="20712" xr:uid="{71FE2A47-81F6-476C-AEB4-63B896E44B19}"/>
    <cellStyle name="Merknad 2 32 4 2" xfId="20713" xr:uid="{3AA3640C-B3D4-4C6E-8E08-2E30ECC2BD91}"/>
    <cellStyle name="Merknad 2 32 5" xfId="20714" xr:uid="{FAF07D7E-5CCE-40FB-B376-F0A8061F1697}"/>
    <cellStyle name="Merknad 2 32 5 2" xfId="20715" xr:uid="{EB5CCD81-3B92-48D7-A160-F6E82E38B698}"/>
    <cellStyle name="Merknad 2 32 6" xfId="20716" xr:uid="{39CA60F0-53D3-4F61-937E-7D9271F068C1}"/>
    <cellStyle name="Merknad 2 32 6 2" xfId="20717" xr:uid="{5B89AF71-8B41-4985-AFC0-415DAE9ECC07}"/>
    <cellStyle name="Merknad 2 32 7" xfId="20718" xr:uid="{2332A061-32AE-4292-A681-4D55599E533E}"/>
    <cellStyle name="Merknad 2 33" xfId="20719" xr:uid="{1B70B537-0AC4-4CC4-8E72-DA60ABF9D2B2}"/>
    <cellStyle name="Merknad 2 33 2" xfId="20720" xr:uid="{227F3E10-BD7A-460A-8243-FEC9F442AA93}"/>
    <cellStyle name="Merknad 2 33 2 2" xfId="20721" xr:uid="{633152E1-E0A7-470D-95EB-853327119BF6}"/>
    <cellStyle name="Merknad 2 33 3" xfId="20722" xr:uid="{7EEA0E9D-FA17-48EE-BB48-91724BCCD7D0}"/>
    <cellStyle name="Merknad 2 33 3 2" xfId="20723" xr:uid="{DDC672A9-051C-4886-BDD0-0CB4A17D5DCA}"/>
    <cellStyle name="Merknad 2 33 4" xfId="20724" xr:uid="{5D3012AE-3516-426B-950A-D865450E5E42}"/>
    <cellStyle name="Merknad 2 33 4 2" xfId="20725" xr:uid="{1EBE05CE-E7BB-472E-BADB-EFE0829395CD}"/>
    <cellStyle name="Merknad 2 33 5" xfId="20726" xr:uid="{03991D0A-B001-41F3-A5CA-ED6592BC554E}"/>
    <cellStyle name="Merknad 2 33 5 2" xfId="20727" xr:uid="{B0CD0E9C-6DCA-4093-9534-6068C0C0D2E3}"/>
    <cellStyle name="Merknad 2 33 6" xfId="20728" xr:uid="{B255C1E6-53A5-49A7-8748-560C3235601E}"/>
    <cellStyle name="Merknad 2 33 6 2" xfId="20729" xr:uid="{F15A1506-23B1-4514-A110-5F9BC8317B9B}"/>
    <cellStyle name="Merknad 2 33 7" xfId="20730" xr:uid="{C8250576-7BAF-49E1-86F7-0892740455B5}"/>
    <cellStyle name="Merknad 2 34" xfId="20731" xr:uid="{17DE3F0C-9DB0-4333-91A7-9389048E84C6}"/>
    <cellStyle name="Merknad 2 34 2" xfId="20732" xr:uid="{E3CE6F35-CCB4-4C8C-8015-12550009EF5A}"/>
    <cellStyle name="Merknad 2 34 2 2" xfId="20733" xr:uid="{184ADC4C-F781-4149-B7C7-89F121FF21A2}"/>
    <cellStyle name="Merknad 2 34 3" xfId="20734" xr:uid="{B274A2EF-F6A7-45A4-B745-6CCB0503106E}"/>
    <cellStyle name="Merknad 2 34 3 2" xfId="20735" xr:uid="{B327C39C-6246-4CBC-B580-031FD1181D27}"/>
    <cellStyle name="Merknad 2 34 4" xfId="20736" xr:uid="{BBE5BEAA-4A34-4CD1-BEE7-A0E02572DE1E}"/>
    <cellStyle name="Merknad 2 34 4 2" xfId="20737" xr:uid="{A4E50878-9CF2-4DA3-A41E-6780D2DA7B11}"/>
    <cellStyle name="Merknad 2 34 5" xfId="20738" xr:uid="{F07ECA32-79BC-40B6-9E3A-22E3BCE93DCF}"/>
    <cellStyle name="Merknad 2 34 5 2" xfId="20739" xr:uid="{60AADCA5-E303-44B6-A198-A7A1671A3DF7}"/>
    <cellStyle name="Merknad 2 34 6" xfId="20740" xr:uid="{EEB63434-8A1C-4C42-9CE0-C50C95448D24}"/>
    <cellStyle name="Merknad 2 34 6 2" xfId="20741" xr:uid="{246C5F52-10B0-459E-A4E2-15FAEDE82E41}"/>
    <cellStyle name="Merknad 2 34 7" xfId="20742" xr:uid="{D302D41B-2C11-42F3-B61E-B29BBB8BB27D}"/>
    <cellStyle name="Merknad 2 35" xfId="20743" xr:uid="{A76F4855-9967-4F71-A7AC-6778F1E404A1}"/>
    <cellStyle name="Merknad 2 35 2" xfId="20744" xr:uid="{5C63DEF5-7EAF-4B3D-9138-74E48DF33B09}"/>
    <cellStyle name="Merknad 2 35 2 2" xfId="20745" xr:uid="{28AA2A1D-E0AC-405D-BD40-2501A1811F8F}"/>
    <cellStyle name="Merknad 2 35 3" xfId="20746" xr:uid="{1C843D12-7B1D-4952-AFC1-7A8449896E68}"/>
    <cellStyle name="Merknad 2 35 3 2" xfId="20747" xr:uid="{AAC87BBC-F3B0-4D17-AB21-0EC12F7C1619}"/>
    <cellStyle name="Merknad 2 35 4" xfId="20748" xr:uid="{887D82BA-A1EC-44DF-A150-E7F7955245D6}"/>
    <cellStyle name="Merknad 2 35 4 2" xfId="20749" xr:uid="{282C8A6B-2321-478A-8A7C-45A6705A1F70}"/>
    <cellStyle name="Merknad 2 35 5" xfId="20750" xr:uid="{6798E49D-98BA-4FD8-8309-F7F94870C884}"/>
    <cellStyle name="Merknad 2 35 5 2" xfId="20751" xr:uid="{11368E90-C8F1-4BBF-96D2-AF33620B8144}"/>
    <cellStyle name="Merknad 2 35 6" xfId="20752" xr:uid="{59F17966-3F8C-4047-B399-7CEACA25864F}"/>
    <cellStyle name="Merknad 2 35 6 2" xfId="20753" xr:uid="{DE784DFF-A36B-410B-B6EC-FE1A4F32265B}"/>
    <cellStyle name="Merknad 2 35 7" xfId="20754" xr:uid="{7D21BB09-39E8-4CD6-8C30-B90EBCADFAD9}"/>
    <cellStyle name="Merknad 2 36" xfId="20755" xr:uid="{54F979E4-3985-4F52-9942-4CC729E3FA05}"/>
    <cellStyle name="Merknad 2 36 2" xfId="20756" xr:uid="{1CC7480E-F27B-4A7A-86D3-DBBFD6807325}"/>
    <cellStyle name="Merknad 2 36 2 2" xfId="20757" xr:uid="{CD88E1D6-778A-4713-889B-7D527012A9FD}"/>
    <cellStyle name="Merknad 2 36 3" xfId="20758" xr:uid="{6CEF00BA-2924-4275-A5FE-EE7D7F28528E}"/>
    <cellStyle name="Merknad 2 36 3 2" xfId="20759" xr:uid="{C177F4E2-E296-4E1D-A10D-95AC927205D8}"/>
    <cellStyle name="Merknad 2 36 4" xfId="20760" xr:uid="{A0621FBD-AA64-4928-A8F8-3AC838706B95}"/>
    <cellStyle name="Merknad 2 36 4 2" xfId="20761" xr:uid="{B12E2C5E-B7D8-4C93-8A43-ADD81F407AF9}"/>
    <cellStyle name="Merknad 2 36 5" xfId="20762" xr:uid="{C76919C2-709B-4E45-8F68-5E81AA5E95D2}"/>
    <cellStyle name="Merknad 2 36 5 2" xfId="20763" xr:uid="{FA5AC118-268F-418C-9FA0-93FBE6A57924}"/>
    <cellStyle name="Merknad 2 36 6" xfId="20764" xr:uid="{76B1082E-8521-4BC3-9E38-621C6BDC2E65}"/>
    <cellStyle name="Merknad 2 36 6 2" xfId="20765" xr:uid="{67C8656E-8877-4DC1-8827-9881D76BCF43}"/>
    <cellStyle name="Merknad 2 37" xfId="20766" xr:uid="{1CE374E7-996E-4A2C-A467-732D5FD1FB60}"/>
    <cellStyle name="Merknad 2 37 2" xfId="20767" xr:uid="{41476652-F512-498F-98C6-26EDF4614E32}"/>
    <cellStyle name="Merknad 2 37 2 2" xfId="20768" xr:uid="{FF8F551C-720F-42D4-876C-F7A236534983}"/>
    <cellStyle name="Merknad 2 37 3" xfId="20769" xr:uid="{9896D376-7A07-43DB-A7E0-3DB28C188DAB}"/>
    <cellStyle name="Merknad 2 37 3 2" xfId="20770" xr:uid="{BEB9E906-DD99-4A84-A9A3-CCFF15E858CF}"/>
    <cellStyle name="Merknad 2 37 4" xfId="20771" xr:uid="{C0FE0C43-0FE2-4302-9446-B1610DC30564}"/>
    <cellStyle name="Merknad 2 37 4 2" xfId="20772" xr:uid="{CDB0CD59-381D-4DE7-A062-286DDE0AE9BB}"/>
    <cellStyle name="Merknad 2 37 5" xfId="20773" xr:uid="{02B71E8A-8097-4F4C-97EB-4D3266475E9F}"/>
    <cellStyle name="Merknad 2 37 5 2" xfId="20774" xr:uid="{F946159B-EACF-4589-9AA3-C0DC3340AD3D}"/>
    <cellStyle name="Merknad 2 37 6" xfId="20775" xr:uid="{564C22B0-DF90-4256-975B-9C32F176DB7D}"/>
    <cellStyle name="Merknad 2 37 6 2" xfId="20776" xr:uid="{824DCA26-6667-42D5-BDB7-0279338E0123}"/>
    <cellStyle name="Merknad 2 37 7" xfId="20777" xr:uid="{11E35498-09EE-4D6F-B20B-98B0E35A0725}"/>
    <cellStyle name="Merknad 2 38" xfId="20778" xr:uid="{DADC6D8B-3BAB-46C6-A299-ED9DD48D714C}"/>
    <cellStyle name="Merknad 2 38 2" xfId="20779" xr:uid="{D4580A56-30A4-402C-9A32-C09D0B35AE1E}"/>
    <cellStyle name="Merknad 2 38 2 2" xfId="20780" xr:uid="{E414E0E3-CF04-46B0-87CA-2F7C9B9B8426}"/>
    <cellStyle name="Merknad 2 38 3" xfId="20781" xr:uid="{623D16AA-9F06-4500-9D93-5191D8371CB9}"/>
    <cellStyle name="Merknad 2 38 3 2" xfId="20782" xr:uid="{456363B0-B487-46B2-8FF1-1612F636791A}"/>
    <cellStyle name="Merknad 2 38 4" xfId="20783" xr:uid="{15F8DEEC-C18F-4A33-A2C9-DD832F30DF07}"/>
    <cellStyle name="Merknad 2 38 4 2" xfId="20784" xr:uid="{12F1CBB4-5185-4002-A0DC-E96973D15FF2}"/>
    <cellStyle name="Merknad 2 38 5" xfId="20785" xr:uid="{9E60D685-24DA-4990-98DD-F1D776276A9A}"/>
    <cellStyle name="Merknad 2 38 5 2" xfId="20786" xr:uid="{2E21ED08-7530-4A9C-97B2-2250A30048AB}"/>
    <cellStyle name="Merknad 2 38 6" xfId="20787" xr:uid="{7F2E8C81-B9F6-4273-BD8A-BA7BB888E498}"/>
    <cellStyle name="Merknad 2 38 6 2" xfId="20788" xr:uid="{43408857-5AB4-4701-A736-90A1EADF80FE}"/>
    <cellStyle name="Merknad 2 38 7" xfId="20789" xr:uid="{D682253B-9B9D-413F-A0DD-F4FD2FE85026}"/>
    <cellStyle name="Merknad 2 39" xfId="20790" xr:uid="{FF25B00B-0F6B-46C6-A106-C44E041ED90F}"/>
    <cellStyle name="Merknad 2 39 2" xfId="20791" xr:uid="{E62CF52F-8838-4A8F-AAF0-74804C6C54BF}"/>
    <cellStyle name="Merknad 2 39 2 2" xfId="20792" xr:uid="{9CF3C2BB-0946-4D07-86A7-475CA6C3E0E4}"/>
    <cellStyle name="Merknad 2 39 3" xfId="20793" xr:uid="{954F15DE-FF17-41CF-BF98-07BA1124B8FE}"/>
    <cellStyle name="Merknad 2 39 3 2" xfId="20794" xr:uid="{9BF8EF39-F3BD-414F-BC57-1CCB8983805D}"/>
    <cellStyle name="Merknad 2 39 4" xfId="20795" xr:uid="{408D60DA-97FB-41C2-94C9-E174AD5FBE3C}"/>
    <cellStyle name="Merknad 2 39 4 2" xfId="20796" xr:uid="{947210E5-DCDA-4B8A-91F3-AC5189C62385}"/>
    <cellStyle name="Merknad 2 39 5" xfId="20797" xr:uid="{2635B552-4E78-4683-9BAC-966BF3B4FE57}"/>
    <cellStyle name="Merknad 2 39 5 2" xfId="20798" xr:uid="{83D3FED5-B543-4418-834B-3FD889294A33}"/>
    <cellStyle name="Merknad 2 39 6" xfId="20799" xr:uid="{800950FB-1B8C-4E2F-BA87-712294FE5DB8}"/>
    <cellStyle name="Merknad 2 39 6 2" xfId="20800" xr:uid="{BDDE8A06-A283-47C4-B31D-C2D5E2ED1343}"/>
    <cellStyle name="Merknad 2 39 7" xfId="20801" xr:uid="{7135DCAD-752A-44B3-A0A5-803F321F6C81}"/>
    <cellStyle name="Merknad 2 4" xfId="20802" xr:uid="{7F028CFC-6F4A-4EC2-A31B-88F0A6412C59}"/>
    <cellStyle name="Merknad 2 4 2" xfId="20803" xr:uid="{B42A8B14-9FC2-4A30-9017-AA83312507BD}"/>
    <cellStyle name="Merknad 2 4 3" xfId="20804" xr:uid="{740B1F83-28F6-48B7-BE81-E389E6ACC78F}"/>
    <cellStyle name="Merknad 2 4 3 2" xfId="20805" xr:uid="{62884D7F-373D-4D3F-B9A7-00AA5BA68AA8}"/>
    <cellStyle name="Merknad 2 4 4" xfId="20806" xr:uid="{495518F2-0025-4E76-8C9D-01CF7FB871A9}"/>
    <cellStyle name="Merknad 2 4 4 2" xfId="20807" xr:uid="{30BC4A60-F717-4CB2-8732-3119B9FAF306}"/>
    <cellStyle name="Merknad 2 40" xfId="20808" xr:uid="{1BDEF30F-57DE-44EC-B266-991730D3AF00}"/>
    <cellStyle name="Merknad 2 40 2" xfId="20809" xr:uid="{5CAB336A-8E91-4ADD-9E5A-7509B2F8FEED}"/>
    <cellStyle name="Merknad 2 40 2 2" xfId="20810" xr:uid="{1D622412-9EEA-485F-8598-B1AB352D27D9}"/>
    <cellStyle name="Merknad 2 40 3" xfId="20811" xr:uid="{52875DC1-6598-4997-AAB1-74729B5BADB8}"/>
    <cellStyle name="Merknad 2 40 3 2" xfId="20812" xr:uid="{D814394D-3698-449B-9C9C-A1D198ADB59A}"/>
    <cellStyle name="Merknad 2 40 4" xfId="20813" xr:uid="{0E0F9F50-093E-4FD3-A3C1-F02DED3F8BD5}"/>
    <cellStyle name="Merknad 2 40 4 2" xfId="20814" xr:uid="{E07C9485-3769-4ABC-A6A7-E2A938DB44F5}"/>
    <cellStyle name="Merknad 2 40 5" xfId="20815" xr:uid="{2CCC6123-BBCB-444C-9B2F-870AF188B1C3}"/>
    <cellStyle name="Merknad 2 40 5 2" xfId="20816" xr:uid="{3A231727-44B2-4D6C-94F9-654318D382BC}"/>
    <cellStyle name="Merknad 2 40 6" xfId="20817" xr:uid="{B896065F-F039-4BCA-9A8A-C22509C7ADEA}"/>
    <cellStyle name="Merknad 2 41" xfId="20818" xr:uid="{7C595AEB-0F1B-4B43-ABC8-B813C6535E77}"/>
    <cellStyle name="Merknad 2 41 2" xfId="20819" xr:uid="{B3049A72-B947-4227-B5A3-8132757577C2}"/>
    <cellStyle name="Merknad 2 41 2 2" xfId="20820" xr:uid="{4279C3D3-F133-4776-94E8-BB00B986F294}"/>
    <cellStyle name="Merknad 2 41 3" xfId="20821" xr:uid="{53450F39-289F-44E2-B540-0E2EF3511872}"/>
    <cellStyle name="Merknad 2 41 3 2" xfId="20822" xr:uid="{9ED6D020-2109-489B-B237-547DD8E50843}"/>
    <cellStyle name="Merknad 2 41 4" xfId="20823" xr:uid="{62287759-FCC7-40E3-87B5-FBE300C4E4C9}"/>
    <cellStyle name="Merknad 2 41 4 2" xfId="20824" xr:uid="{9A58DED6-B37F-463B-9ED8-79EC559BA26B}"/>
    <cellStyle name="Merknad 2 41 5" xfId="20825" xr:uid="{E217BCA1-07DF-4B80-B9EB-081A33E87AC4}"/>
    <cellStyle name="Merknad 2 42" xfId="20826" xr:uid="{3AF94F27-69AB-4E06-BEE1-BB9FB12320AD}"/>
    <cellStyle name="Merknad 2 42 2" xfId="20827" xr:uid="{277209BA-A872-4806-8393-5AEA8F921A71}"/>
    <cellStyle name="Merknad 2 42 2 2" xfId="20828" xr:uid="{F4FD82BE-C04C-4EFE-911D-095D922CE3B4}"/>
    <cellStyle name="Merknad 2 42 3" xfId="20829" xr:uid="{EAE038F9-DDFC-4AEB-8CB9-FBCC444B7FE1}"/>
    <cellStyle name="Merknad 2 42 3 2" xfId="20830" xr:uid="{938D89B0-C751-4A94-B65B-E661F0DD34BD}"/>
    <cellStyle name="Merknad 2 42 4" xfId="20831" xr:uid="{E6208948-74E0-437E-B22C-9F4E437F10E6}"/>
    <cellStyle name="Merknad 2 42 4 2" xfId="20832" xr:uid="{DD1DE329-D757-4389-AC02-87D18F735A86}"/>
    <cellStyle name="Merknad 2 42 5" xfId="20833" xr:uid="{CE6007CD-37EA-4D1D-AB3C-8625B8E7E523}"/>
    <cellStyle name="Merknad 2 43" xfId="20834" xr:uid="{689CE34C-8B19-4A2A-B14C-3F13AE660B93}"/>
    <cellStyle name="Merknad 2 43 2" xfId="20835" xr:uid="{3259D782-89ED-4A0E-9E9B-26F6B0791E3C}"/>
    <cellStyle name="Merknad 2 43 2 2" xfId="20836" xr:uid="{E0363F76-6D56-42FB-8249-02C59283B02A}"/>
    <cellStyle name="Merknad 2 43 3" xfId="20837" xr:uid="{911C91F3-1C89-4BEC-A222-636ACBE2EFB9}"/>
    <cellStyle name="Merknad 2 43 3 2" xfId="20838" xr:uid="{88D054DA-CC2E-408B-84DD-0DDBF516CC2C}"/>
    <cellStyle name="Merknad 2 43 4" xfId="20839" xr:uid="{5002E094-A3D9-439C-A7B9-27BD31FD53B5}"/>
    <cellStyle name="Merknad 2 43 4 2" xfId="20840" xr:uid="{65C6DDC4-CAF4-48E5-AB6C-6EAFDAFFBC4E}"/>
    <cellStyle name="Merknad 2 43 5" xfId="20841" xr:uid="{AD55B13D-6695-42EB-9B6D-C19BC3E69331}"/>
    <cellStyle name="Merknad 2 44" xfId="20842" xr:uid="{E832E457-F778-4A7F-92C8-B1C96D126B66}"/>
    <cellStyle name="Merknad 2 44 10" xfId="20843" xr:uid="{62602AC5-6F40-48E8-BC06-C4446F1278E8}"/>
    <cellStyle name="Merknad 2 44 10 2" xfId="20844" xr:uid="{02C8A674-27AB-4B15-A4BB-8CA5C68C68D7}"/>
    <cellStyle name="Merknad 2 44 11" xfId="20845" xr:uid="{C9BE101E-42FA-4A1D-9EBF-3B5C2D896D8E}"/>
    <cellStyle name="Merknad 2 44 11 2" xfId="20846" xr:uid="{0F8FBF6C-D21A-40E6-9BDF-41AFA1C5BAF9}"/>
    <cellStyle name="Merknad 2 44 12" xfId="20847" xr:uid="{92239022-129B-44D2-AD05-EFE26A6897DC}"/>
    <cellStyle name="Merknad 2 44 12 2" xfId="20848" xr:uid="{5105CA80-9351-43B6-8563-F4AB260525EE}"/>
    <cellStyle name="Merknad 2 44 13" xfId="20849" xr:uid="{6C63D86A-903D-44D1-A105-0E7A2189E678}"/>
    <cellStyle name="Merknad 2 44 13 2" xfId="20850" xr:uid="{4C1239C2-FED5-40FF-B9E3-7BCA140D4CFC}"/>
    <cellStyle name="Merknad 2 44 14" xfId="20851" xr:uid="{8F7F6ECA-EC77-4984-A1D4-02EC4288403E}"/>
    <cellStyle name="Merknad 2 44 2" xfId="20852" xr:uid="{F5F6DE8A-D1CD-45B3-BBF0-F5B12B88F4AF}"/>
    <cellStyle name="Merknad 2 44 2 2" xfId="20853" xr:uid="{4371147B-3CC0-4CE1-AF6F-816C7E3F841A}"/>
    <cellStyle name="Merknad 2 44 3" xfId="20854" xr:uid="{3C95BF16-82D4-4D66-941A-FB9E53605A06}"/>
    <cellStyle name="Merknad 2 44 3 2" xfId="20855" xr:uid="{793F48BD-DB34-4717-91AF-B9C71D87516A}"/>
    <cellStyle name="Merknad 2 44 4" xfId="20856" xr:uid="{742ED071-3963-49AE-B542-E17E628F78B5}"/>
    <cellStyle name="Merknad 2 44 4 2" xfId="20857" xr:uid="{CCB12BDF-6F02-4539-BECE-DD8794C2448B}"/>
    <cellStyle name="Merknad 2 44 5" xfId="20858" xr:uid="{E42CF8B3-6EDC-4DCB-9FAF-40FE7F39C970}"/>
    <cellStyle name="Merknad 2 44 5 2" xfId="20859" xr:uid="{C8B75FBA-496A-4BED-BA25-18C985630887}"/>
    <cellStyle name="Merknad 2 44 6" xfId="20860" xr:uid="{6D6D194B-CAD2-4A02-B294-67565C98EB7D}"/>
    <cellStyle name="Merknad 2 44 6 2" xfId="20861" xr:uid="{FA1DBBD1-9158-4001-A4A2-3659E36E9B4B}"/>
    <cellStyle name="Merknad 2 44 7" xfId="20862" xr:uid="{3E0CB03A-9ED8-4BEF-B995-9604302F0A92}"/>
    <cellStyle name="Merknad 2 44 7 2" xfId="20863" xr:uid="{6F485DD4-5031-4603-AD57-5DF71B4B17D2}"/>
    <cellStyle name="Merknad 2 44 8" xfId="20864" xr:uid="{FA2C3CBA-28FA-4D50-9978-77E55568CB9B}"/>
    <cellStyle name="Merknad 2 44 8 2" xfId="20865" xr:uid="{7FCFCB97-A4C9-4564-9AA4-F2D89569E088}"/>
    <cellStyle name="Merknad 2 44 9" xfId="20866" xr:uid="{D21467F2-CA54-485B-8474-13B847A6CCEF}"/>
    <cellStyle name="Merknad 2 44 9 2" xfId="20867" xr:uid="{8B18A30A-773C-4726-AC6A-F5FF6A8F0DA5}"/>
    <cellStyle name="Merknad 2 45" xfId="20868" xr:uid="{90B58F8C-CE46-4BE4-A8F4-73EA32871C65}"/>
    <cellStyle name="Merknad 2 45 10" xfId="20869" xr:uid="{53F775DF-2B67-4134-AB2D-FC34BD9535CB}"/>
    <cellStyle name="Merknad 2 45 10 2" xfId="20870" xr:uid="{9EE3B263-D70E-4D55-917C-7BA31017A6D8}"/>
    <cellStyle name="Merknad 2 45 11" xfId="20871" xr:uid="{33DD27C2-82F9-41F3-A760-E918F46A2F73}"/>
    <cellStyle name="Merknad 2 45 11 2" xfId="20872" xr:uid="{714600BC-DF77-4C79-B6B0-DFE6761BD5D4}"/>
    <cellStyle name="Merknad 2 45 12" xfId="20873" xr:uid="{FE3882E1-F748-41F9-A3E3-CDE007F6A26A}"/>
    <cellStyle name="Merknad 2 45 12 2" xfId="20874" xr:uid="{4F065951-4838-4D79-8000-0DA13DCC4984}"/>
    <cellStyle name="Merknad 2 45 13" xfId="20875" xr:uid="{1AC084F4-E1A8-48BE-BAD8-5F52E209E0D3}"/>
    <cellStyle name="Merknad 2 45 13 2" xfId="20876" xr:uid="{E1330562-2CE7-4B32-8695-3861E43EF4E2}"/>
    <cellStyle name="Merknad 2 45 14" xfId="20877" xr:uid="{3DB918C5-9C4C-4C35-BAF0-5E4B8F4F9060}"/>
    <cellStyle name="Merknad 2 45 2" xfId="20878" xr:uid="{BA867035-0433-47CE-8B28-A086131D210B}"/>
    <cellStyle name="Merknad 2 45 2 2" xfId="20879" xr:uid="{721AAA6C-7CED-439E-924B-F958641935C6}"/>
    <cellStyle name="Merknad 2 45 3" xfId="20880" xr:uid="{21E81972-8EED-47F7-9DC5-3AD17E87FACA}"/>
    <cellStyle name="Merknad 2 45 3 2" xfId="20881" xr:uid="{788287DB-FF48-4CAE-985D-0BDC1B56CAD2}"/>
    <cellStyle name="Merknad 2 45 4" xfId="20882" xr:uid="{8D90D553-C999-4B79-BDFD-B81B3E2EA620}"/>
    <cellStyle name="Merknad 2 45 4 2" xfId="20883" xr:uid="{7F131B3C-4E90-4F7C-A464-A2F9B59C8E29}"/>
    <cellStyle name="Merknad 2 45 5" xfId="20884" xr:uid="{B5804383-6E82-4C8A-892E-54DEEF098187}"/>
    <cellStyle name="Merknad 2 45 5 2" xfId="20885" xr:uid="{241DD47B-85FC-43B3-AC45-E8CE97327099}"/>
    <cellStyle name="Merknad 2 45 6" xfId="20886" xr:uid="{E65D1575-7A4D-44C8-AC01-F10195710A7F}"/>
    <cellStyle name="Merknad 2 45 6 2" xfId="20887" xr:uid="{E4ED8ECE-FFE0-4266-A5CB-D9A56BD78950}"/>
    <cellStyle name="Merknad 2 45 7" xfId="20888" xr:uid="{C66D04BE-A9A8-476D-AF4B-98B83668DB5D}"/>
    <cellStyle name="Merknad 2 45 7 2" xfId="20889" xr:uid="{7ABF4C85-6411-4EBA-AF26-FBE6E486B22A}"/>
    <cellStyle name="Merknad 2 45 8" xfId="20890" xr:uid="{52A616EB-85FD-4CDE-AFC8-4DD65E00EDF0}"/>
    <cellStyle name="Merknad 2 45 8 2" xfId="20891" xr:uid="{9FCDC906-C61C-4FC4-9647-FDE5FF23C0FC}"/>
    <cellStyle name="Merknad 2 45 9" xfId="20892" xr:uid="{71F795AC-2550-474F-86CF-6D7C7F27267C}"/>
    <cellStyle name="Merknad 2 45 9 2" xfId="20893" xr:uid="{B3A440A1-F482-49CC-96EA-BF71A22BE185}"/>
    <cellStyle name="Merknad 2 5" xfId="20894" xr:uid="{176C38EB-33B0-45AE-B272-F260B3978518}"/>
    <cellStyle name="Merknad 2 5 2" xfId="20895" xr:uid="{755A03D7-B58E-47C5-9F16-F61A3AF4F668}"/>
    <cellStyle name="Merknad 2 5 3" xfId="20896" xr:uid="{2438BFD1-B45A-43E6-929C-F505B990CA34}"/>
    <cellStyle name="Merknad 2 5 3 2" xfId="20897" xr:uid="{A5DF3075-EB4B-4F51-91F2-4A523140BF25}"/>
    <cellStyle name="Merknad 2 5 4" xfId="20898" xr:uid="{7CA0B340-82A7-45BA-A769-37D18F61BAA2}"/>
    <cellStyle name="Merknad 2 5 4 2" xfId="20899" xr:uid="{A5842611-BF34-42E1-A2B6-80A502C68A88}"/>
    <cellStyle name="Merknad 2 6" xfId="20900" xr:uid="{25C443A9-84A9-483F-AE7A-E8DBD466E4E2}"/>
    <cellStyle name="Merknad 2 6 2" xfId="20901" xr:uid="{54788094-DB39-4BF3-BAFA-AC5201F375A5}"/>
    <cellStyle name="Merknad 2 6 2 2" xfId="20902" xr:uid="{5DFADF06-0782-4E6B-9128-98D72C525676}"/>
    <cellStyle name="Merknad 2 6 3" xfId="20903" xr:uid="{9FCEBA0B-69C9-4B98-937F-BF89EA43B5D3}"/>
    <cellStyle name="Merknad 2 6 3 2" xfId="20904" xr:uid="{FFB9B209-2B7D-4AAA-8DBF-F8016613F4B2}"/>
    <cellStyle name="Merknad 2 6 4" xfId="20905" xr:uid="{1A074BDC-F6DC-49F8-ADEE-D5B198A4E5A1}"/>
    <cellStyle name="Merknad 2 6 4 2" xfId="20906" xr:uid="{41DCE0DC-73AB-45C0-A2BC-676C3CBF5FC2}"/>
    <cellStyle name="Merknad 2 6 5" xfId="20907" xr:uid="{617BACE6-1E22-4462-891A-E064B35F9949}"/>
    <cellStyle name="Merknad 2 7" xfId="20908" xr:uid="{911EDCE0-5DD6-495F-8A36-D50739A9F1A3}"/>
    <cellStyle name="Merknad 2 7 2" xfId="20909" xr:uid="{F2E18711-CDC3-48A1-81EF-F78DBB1C794F}"/>
    <cellStyle name="Merknad 2 7 2 2" xfId="20910" xr:uid="{9BE81535-C567-4F37-B602-00687FDC916E}"/>
    <cellStyle name="Merknad 2 7 3" xfId="20911" xr:uid="{A0AB5F3A-22AF-402D-9F39-B5BF1F0819CE}"/>
    <cellStyle name="Merknad 2 7 3 2" xfId="20912" xr:uid="{805F5575-BAEE-4E7B-B917-BBC8D00837E0}"/>
    <cellStyle name="Merknad 2 7 4" xfId="20913" xr:uid="{221993ED-ACD9-442B-8900-D11A241B17FB}"/>
    <cellStyle name="Merknad 2 7 4 2" xfId="20914" xr:uid="{8D6D325D-4DE3-4E94-817C-CD1392B2F75B}"/>
    <cellStyle name="Merknad 2 7 5" xfId="20915" xr:uid="{908191CD-78BE-49DA-9882-3EA2374166A0}"/>
    <cellStyle name="Merknad 2 8" xfId="20916" xr:uid="{81E4CCD9-1A0F-4533-9E6D-87AF190004F6}"/>
    <cellStyle name="Merknad 2 8 2" xfId="20917" xr:uid="{3D4B5680-B30B-46B9-AACF-B8F89617870E}"/>
    <cellStyle name="Merknad 2 8 2 2" xfId="20918" xr:uid="{3CFB8408-B7B9-4288-BFBD-1D02F7F408D1}"/>
    <cellStyle name="Merknad 2 8 3" xfId="20919" xr:uid="{78B467B9-9197-4D5C-96DA-7FA470852F44}"/>
    <cellStyle name="Merknad 2 8 3 2" xfId="20920" xr:uid="{B19E2971-F010-4D7E-8BB2-A517499EA49B}"/>
    <cellStyle name="Merknad 2 8 4" xfId="20921" xr:uid="{07F56182-ED25-4014-92ED-5F8B35E0222B}"/>
    <cellStyle name="Merknad 2 8 4 2" xfId="20922" xr:uid="{AE0EEB77-5931-4602-A9A6-311EF24ABD27}"/>
    <cellStyle name="Merknad 2 8 5" xfId="20923" xr:uid="{68BC7854-FC77-4046-89D4-4D5D906357DC}"/>
    <cellStyle name="Merknad 2 9" xfId="20924" xr:uid="{0403727A-6F43-4D20-9791-6AFF12A6F6D3}"/>
    <cellStyle name="Merknad 2 9 2" xfId="20925" xr:uid="{B4931DD0-8A93-4311-A936-0C34F67BBA2A}"/>
    <cellStyle name="Merknad 2 9 2 2" xfId="20926" xr:uid="{5043014C-F63B-41B7-91E4-6C802073E9F0}"/>
    <cellStyle name="Merknad 2 9 3" xfId="20927" xr:uid="{7167A7EC-11C4-49B9-8735-C7A9F68EFAEF}"/>
    <cellStyle name="Merknad 2 9 3 2" xfId="20928" xr:uid="{36531084-A3D3-4656-9C6B-323D577CD7C7}"/>
    <cellStyle name="Merknad 2 9 4" xfId="20929" xr:uid="{62891134-F639-4281-B79C-489DDB6CFBE7}"/>
    <cellStyle name="Merknad 2 9 4 2" xfId="20930" xr:uid="{5490DFA5-7D82-47B3-AA2B-63DA5F6ABB9A}"/>
    <cellStyle name="Merknad 2 9 5" xfId="20931" xr:uid="{C4BFC5BA-3092-4433-9437-35063B6F1492}"/>
    <cellStyle name="Merknad 3" xfId="61142" xr:uid="{9D48410B-BA9B-4566-94FC-AA4353560719}"/>
    <cellStyle name="Millares 2" xfId="20932" xr:uid="{1EBA5DB0-4FBB-4D36-892F-082AA4EA3646}"/>
    <cellStyle name="Millares 2 2" xfId="20933" xr:uid="{4E0F012A-9B01-4F14-BC82-9E1A91B994FC}"/>
    <cellStyle name="Millares 3" xfId="20934" xr:uid="{CF0644EF-F3FE-42A2-B7E8-9EE0473FF5B8}"/>
    <cellStyle name="Millares 3 2" xfId="20935" xr:uid="{7F8C3937-CD2A-40E6-8A36-25FA66B20FEF}"/>
    <cellStyle name="Navadno_List1" xfId="20936" xr:uid="{D9841956-FDD7-4178-ACFC-3853B5126337}"/>
    <cellStyle name="Neutral 2" xfId="20937" xr:uid="{9753E13D-B6B6-4EF1-9CEB-5E0E7B9A8410}"/>
    <cellStyle name="Neutral 3" xfId="61230" xr:uid="{45195AD1-7B54-4D4A-BC8B-FD7C3AA75954}"/>
    <cellStyle name="Neutral 4" xfId="61127" xr:uid="{3B18A7D5-BDE6-4DEE-BF64-9925A1C22E06}"/>
    <cellStyle name="New" xfId="20938" xr:uid="{F320E9AB-7BF8-4414-A88F-CA135107A595}"/>
    <cellStyle name="New 10" xfId="20939" xr:uid="{A8108578-F6B9-45D9-95A9-3FF7B13601C0}"/>
    <cellStyle name="New 10 2" xfId="20940" xr:uid="{CDEE7AE6-34E3-4DD3-93D4-24E8B77679F1}"/>
    <cellStyle name="New 11" xfId="20941" xr:uid="{643967D4-94E4-4433-9DEF-6D3273501E05}"/>
    <cellStyle name="New 11 2" xfId="20942" xr:uid="{0DC9C745-8175-432C-A7D0-B77682CE7A6E}"/>
    <cellStyle name="New 12" xfId="20943" xr:uid="{0B348696-CE37-4FA7-A2C3-A1223D594A86}"/>
    <cellStyle name="New 12 2" xfId="20944" xr:uid="{2BBBBEC3-88CE-4C35-8B81-3E9A50BC2B66}"/>
    <cellStyle name="New 13" xfId="20945" xr:uid="{874F9C66-D2CA-448E-8FC5-3DF786380DFD}"/>
    <cellStyle name="New 13 2" xfId="20946" xr:uid="{4D259F48-7C05-42FF-9AE1-0D98775BE8C3}"/>
    <cellStyle name="New 2" xfId="20947" xr:uid="{3CABAEA3-AD1C-490D-BDC1-8517FB7BA287}"/>
    <cellStyle name="New 3" xfId="20948" xr:uid="{BEEB5D31-7F9C-4C91-B3DA-A06650810DBD}"/>
    <cellStyle name="New 3 2" xfId="20949" xr:uid="{149DAC85-71E9-4C90-BA17-51327A1942DB}"/>
    <cellStyle name="New 4" xfId="20950" xr:uid="{3713267D-2037-4219-8590-8E4FBCE8D751}"/>
    <cellStyle name="New 4 2" xfId="20951" xr:uid="{65D43088-9883-4D97-BB4E-9FF1C3C8F638}"/>
    <cellStyle name="New 5" xfId="20952" xr:uid="{82890148-0B6B-412C-8F83-8964E9D51043}"/>
    <cellStyle name="New 5 2" xfId="20953" xr:uid="{4E25161A-4DF4-4FF9-9C01-EC6FA18797B3}"/>
    <cellStyle name="New 6" xfId="20954" xr:uid="{5B61436E-B289-455E-83A8-2392A330A776}"/>
    <cellStyle name="New 6 2" xfId="20955" xr:uid="{E8D47B55-2D05-4D79-B8D2-FE444EAC8159}"/>
    <cellStyle name="New 7" xfId="20956" xr:uid="{24F09597-4B63-4F51-8986-FC3B761C4CFF}"/>
    <cellStyle name="New 7 2" xfId="20957" xr:uid="{81979B57-19AD-4069-B198-67F58426D3BA}"/>
    <cellStyle name="New 8" xfId="20958" xr:uid="{740D779C-2EFC-4785-A0B3-4844919C6EA6}"/>
    <cellStyle name="New 8 2" xfId="20959" xr:uid="{C5199F21-68F7-44A0-A55C-4FB42E9336FE}"/>
    <cellStyle name="New 9" xfId="20960" xr:uid="{063C9003-3E0E-4138-A43B-41DA65CDBE38}"/>
    <cellStyle name="New 9 2" xfId="20961" xr:uid="{F8223E9E-129A-4920-AD31-7D7CED0105A8}"/>
    <cellStyle name="Normal" xfId="0" builtinId="0"/>
    <cellStyle name="Normal 10" xfId="20962" xr:uid="{B509C1E3-DD05-49A1-9C29-4F1F19A147B9}"/>
    <cellStyle name="Normal 100" xfId="61288" xr:uid="{2F5DF9D1-AD3C-4BA6-A096-FC5E751002C5}"/>
    <cellStyle name="Normal 101" xfId="61289" xr:uid="{DD8A729F-1266-4CB3-A288-A0271DDBC5B0}"/>
    <cellStyle name="Normal 102" xfId="61290" xr:uid="{43D2D51C-FABB-4E70-933F-EAC9A5437337}"/>
    <cellStyle name="Normal 103" xfId="61311" xr:uid="{34DDFE9D-7AD0-4FD5-9E34-107FB2CB8B5C}"/>
    <cellStyle name="Normal 104" xfId="61314" xr:uid="{84714FD8-0F96-4441-B5E3-3AE3DAA44363}"/>
    <cellStyle name="Normal 105" xfId="61317" xr:uid="{009CF2A0-8B46-4BC6-97DB-9BDE0300212B}"/>
    <cellStyle name="Normal 106" xfId="61320" xr:uid="{6ACD0F05-5B43-4037-8126-B258269B27B8}"/>
    <cellStyle name="Normal 107" xfId="61323" xr:uid="{05188AF7-B786-44CC-94DE-B1B187880809}"/>
    <cellStyle name="Normal 108" xfId="61324" xr:uid="{2013C861-C9B7-44CB-A302-3D96909D5E59}"/>
    <cellStyle name="Normal 109" xfId="61327" xr:uid="{C05086B2-5488-420C-9577-D8B6D5FB029B}"/>
    <cellStyle name="Normal 11" xfId="20963" xr:uid="{3B613E2E-57A9-4D44-9242-47A5D21BD9B7}"/>
    <cellStyle name="Normal 110" xfId="61333" xr:uid="{64B73947-5CCB-428B-877E-AF9F8205B3DA}"/>
    <cellStyle name="Normal 111" xfId="61339" xr:uid="{8DCEAEBF-C9B0-45D3-9AA3-26430F865945}"/>
    <cellStyle name="Normal 112" xfId="61351" xr:uid="{A8CD85BA-0AFC-443B-86EB-993BBE77FCEF}"/>
    <cellStyle name="Normal 113" xfId="61352" xr:uid="{38238F58-E71B-4542-B7C7-DDF9406C1913}"/>
    <cellStyle name="Normal 114" xfId="61353" xr:uid="{0C8F8336-F1C0-48A8-A458-BC9941F99095}"/>
    <cellStyle name="Normal 115" xfId="61354" xr:uid="{11CAD0A0-EFC0-45D2-942C-129DE5F212EF}"/>
    <cellStyle name="Normal 116" xfId="61358" xr:uid="{720F6394-9AF7-4A28-885A-78249585C568}"/>
    <cellStyle name="Normal 117" xfId="61360" xr:uid="{0E0F3655-3C9A-4B56-BC8B-4BC53EDE0EE1}"/>
    <cellStyle name="Normal 118" xfId="61364" xr:uid="{E960A418-0D59-418E-B0EF-E87EA2B8AE58}"/>
    <cellStyle name="Normal 119" xfId="36" xr:uid="{927BD03F-5EC9-4CC0-8277-7A9B073FDD98}"/>
    <cellStyle name="Normal 12" xfId="20964" xr:uid="{2D0120D4-7D55-4CE3-B043-EBF310DF4092}"/>
    <cellStyle name="Normal 13" xfId="20965" xr:uid="{82C7818E-04B8-4198-90E0-97CCDC627CDF}"/>
    <cellStyle name="Normal 13 2" xfId="20966" xr:uid="{6337BF77-C6C2-4C97-9647-D26B00DB5091}"/>
    <cellStyle name="Normal 13 3" xfId="20967" xr:uid="{039E395D-D977-4F8F-9D1B-CF4B11193AF8}"/>
    <cellStyle name="Normal 13 4" xfId="20968" xr:uid="{1A6808E7-1844-433D-918B-BFC81D9DCD6C}"/>
    <cellStyle name="Normal 14" xfId="20969" xr:uid="{A0838C02-C54F-4B0A-9620-13AF31AFD639}"/>
    <cellStyle name="Normal 14 2" xfId="20970" xr:uid="{046B8382-9AC6-48C0-84E4-7E7DF8BA930F}"/>
    <cellStyle name="Normal 15" xfId="20971" xr:uid="{67201509-4377-4A5C-888E-A2BA0BDBCF9C}"/>
    <cellStyle name="Normal 15 2" xfId="20972" xr:uid="{E88FF03D-3031-4044-8FA5-B0188B64F9EF}"/>
    <cellStyle name="Normal 15 2 2" xfId="20973" xr:uid="{DAF5BAFA-487B-4E9A-A8F9-B0389C682109}"/>
    <cellStyle name="Normal 15 3" xfId="20974" xr:uid="{32B45034-381A-42A3-ADFE-C8FA09E07A8D}"/>
    <cellStyle name="Normal 16" xfId="20975" xr:uid="{0B693E8F-B969-440F-843F-870095E86BA5}"/>
    <cellStyle name="Normal 17" xfId="20976" xr:uid="{434B14E5-7F6C-471F-A358-E727942DB3AA}"/>
    <cellStyle name="Normal 18" xfId="52" xr:uid="{EDFC91FF-15D4-4987-8388-C9F91D0A256C}"/>
    <cellStyle name="Normal 18 2" xfId="61064" xr:uid="{1136FFF8-9BDE-4AD8-9D01-C26020DA5C23}"/>
    <cellStyle name="Normal 18 3" xfId="65" xr:uid="{456F6F78-EFF7-45A6-A232-77FB760EE54E}"/>
    <cellStyle name="Normal 19" xfId="40" xr:uid="{9CEDDB18-A4AE-4076-B2CC-F49ACE68FDEE}"/>
    <cellStyle name="Normal 2" xfId="38" xr:uid="{A5CDB0AE-87A6-47EB-B170-751CC824C72A}"/>
    <cellStyle name="Normal 2 10" xfId="61226" xr:uid="{DC927681-9C8A-40D4-9D83-ADBB0C0F71C2}"/>
    <cellStyle name="Normal 2 11" xfId="61231" xr:uid="{541A5F29-1207-44B8-823E-79BBD4909E53}"/>
    <cellStyle name="Normal 2 12" xfId="61345" xr:uid="{2CFE2077-E063-406B-AFAA-BB4BB3703E28}"/>
    <cellStyle name="Normal 2 2" xfId="46" xr:uid="{20466548-BB00-40AD-A84C-C89282438FE1}"/>
    <cellStyle name="Normal 2 2 2" xfId="20978" xr:uid="{D6EEDF8B-62EB-4A51-A434-75439BC5052B}"/>
    <cellStyle name="Normal 2 2 3" xfId="20979" xr:uid="{AE9D5015-2827-477E-BA5B-ABC83F9C8D82}"/>
    <cellStyle name="Normal 2 2 3 2" xfId="20980" xr:uid="{B2ACD3CB-F096-41D5-8CBB-1CEC4FD1EC4B}"/>
    <cellStyle name="Normal 2 2 4" xfId="20981" xr:uid="{7AA197F9-1FFF-4BDB-8881-D1D20E2CAC6F}"/>
    <cellStyle name="Normal 2 2_COREP GL04rev3" xfId="20982" xr:uid="{B0BAF009-3AD3-495F-81EF-3EF509929B17}"/>
    <cellStyle name="Normal 2 3" xfId="20983" xr:uid="{12DF59B7-ED8A-4121-B3A3-BD6D8C3891B6}"/>
    <cellStyle name="Normal 2 3 2" xfId="20984" xr:uid="{FD523883-BE2F-4980-B5C1-0763D0A7D4E3}"/>
    <cellStyle name="Normal 2 4" xfId="20985" xr:uid="{3C187F99-5DBE-4C39-ACB0-5CBDBB99DD8E}"/>
    <cellStyle name="Normal 2 5" xfId="20986" xr:uid="{97AB8424-6779-416B-BB16-017748E6657B}"/>
    <cellStyle name="Normal 2 6" xfId="61062" xr:uid="{5D16E8BB-A42C-4587-8BDE-E5ECD1141B52}"/>
    <cellStyle name="Normal 2 7" xfId="20977" xr:uid="{C5B09C1E-CA7A-4E39-9B84-C804BE0DCB93}"/>
    <cellStyle name="Normal 2 8" xfId="45" xr:uid="{514E2ECD-CC2B-4DA5-BD9A-2092413A18C5}"/>
    <cellStyle name="Normal 2 9" xfId="61220" xr:uid="{262CF0DF-DD4B-4B86-B0B7-F5622C2EE3C1}"/>
    <cellStyle name="Normal 2_~0149226" xfId="20987" xr:uid="{A7787061-4AEF-4BAD-98F4-0EA7A25DA6A0}"/>
    <cellStyle name="Normal 20" xfId="61078" xr:uid="{B42EB623-8F2C-4FF1-814B-A16B5DCA24E4}"/>
    <cellStyle name="Normal 21" xfId="61080" xr:uid="{EFDF5CB8-20B4-4180-AB0D-631E7BA8A892}"/>
    <cellStyle name="Normal 22" xfId="61081" xr:uid="{42CCD6DB-4F74-4A8D-B06D-7CC23D65331C}"/>
    <cellStyle name="Normal 23" xfId="61083" xr:uid="{F7708D98-62AA-4D16-96F1-094AAA2A9036}"/>
    <cellStyle name="Normal 24" xfId="61086" xr:uid="{310FB10E-3DA8-42F3-96D0-4B0D514FDE39}"/>
    <cellStyle name="Normal 25" xfId="20988" xr:uid="{6D707F12-EF72-426B-8C56-44BFDA767F21}"/>
    <cellStyle name="Normal 25 2" xfId="20989" xr:uid="{84CC6DB8-958C-46C4-844F-13D75742D252}"/>
    <cellStyle name="Normal 25_Siste kvartal" xfId="20990" xr:uid="{CBCA97FE-6402-4B32-98AA-9C10D2E4DC10}"/>
    <cellStyle name="Normal 26" xfId="61093" xr:uid="{8B9B5A05-DB1D-4AF3-8FAB-D30ACCF78126}"/>
    <cellStyle name="Normal 27" xfId="61096" xr:uid="{9C98B2FD-0DF3-43CB-A6BA-2E42915D20C2}"/>
    <cellStyle name="Normal 28" xfId="61103" xr:uid="{2CBACED7-E130-4B75-B2B6-9F58FBA55D9E}"/>
    <cellStyle name="Normal 29" xfId="61118" xr:uid="{7988ADC6-F660-485C-A8C1-64573E740200}"/>
    <cellStyle name="Normal 3" xfId="47" xr:uid="{ABB39392-953C-480C-AF89-77D9C4DC435D}"/>
    <cellStyle name="Normal 3 2" xfId="58" xr:uid="{F57820DC-0173-4181-BE32-5FBF3B7C81D9}"/>
    <cellStyle name="Normal 3 2 2" xfId="20993" xr:uid="{A4002604-1FAA-408B-AA6C-7CCEC2714CD9}"/>
    <cellStyle name="Normal 3 2 3" xfId="20994" xr:uid="{78A8A89D-5AB1-492B-A896-F5CFC5F84A8D}"/>
    <cellStyle name="Normal 3 2 4" xfId="61070" xr:uid="{50F747B3-7468-498E-8558-68E77B5C02BA}"/>
    <cellStyle name="Normal 3 2 5" xfId="20992" xr:uid="{DC406C98-7CC5-4DA3-B8ED-008FB6347D73}"/>
    <cellStyle name="Normal 3 3" xfId="20995" xr:uid="{49A620D9-65AF-483C-8692-F7C7003AD319}"/>
    <cellStyle name="Normal 3 3 2" xfId="20996" xr:uid="{6F4B409E-D6E5-4CF5-8818-27CD717A74C5}"/>
    <cellStyle name="Normal 3 4" xfId="20997" xr:uid="{E413CBAD-D8A8-4145-A14F-DC4F868C0B40}"/>
    <cellStyle name="Normal 3 4 2" xfId="20998" xr:uid="{86C24C3C-7AAD-4AEE-BEC2-49080B5B1B98}"/>
    <cellStyle name="Normal 3 5" xfId="20999" xr:uid="{DF4C03C5-5F13-4558-BEDB-46309EB9891D}"/>
    <cellStyle name="Normal 3 5 2" xfId="21000" xr:uid="{B1B46A76-54A3-4C0C-86CE-F97E113A998D}"/>
    <cellStyle name="Normal 3 6" xfId="61060" xr:uid="{EBFB73DC-ECDE-44FA-BD2E-526CFF669F3F}"/>
    <cellStyle name="Normal 3 7" xfId="20991" xr:uid="{8012AD04-A623-4BFA-A352-3955C8A411A1}"/>
    <cellStyle name="Normal 3 8" xfId="61223" xr:uid="{4D4FB210-7E82-4AD9-81F2-8429889C7C7A}"/>
    <cellStyle name="Normal 3_~1520012" xfId="21001" xr:uid="{9D18CA4D-5ABB-44E6-8B5D-D3EA28A6E946}"/>
    <cellStyle name="Normal 30" xfId="61120" xr:uid="{B6494B92-C706-442F-BCDF-130A3EC0A53D}"/>
    <cellStyle name="Normal 31" xfId="61138" xr:uid="{EE0896B5-AF08-4B38-AF42-6726DC8DCC0F}"/>
    <cellStyle name="Normal 32" xfId="61141" xr:uid="{AFBEAE8A-073E-464B-97B4-C10E5FA3A930}"/>
    <cellStyle name="Normal 33" xfId="3" xr:uid="{DCB7B865-F315-4DA4-B4B6-9399E69DC62F}"/>
    <cellStyle name="Normal 33 2" xfId="61139" xr:uid="{1AAA0DBC-29AA-4659-A3D1-5CE05E577646}"/>
    <cellStyle name="Normal 34" xfId="61143" xr:uid="{6D4C18CB-2549-4514-9839-9ABF58880E06}"/>
    <cellStyle name="Normal 35" xfId="61140" xr:uid="{DBA81856-FFDD-436D-AFB2-17532F739667}"/>
    <cellStyle name="Normal 36" xfId="61144" xr:uid="{41A59032-F26D-4E62-A0F0-55D4792FF064}"/>
    <cellStyle name="Normal 37" xfId="61146" xr:uid="{2EF945CA-0295-4712-99E7-AC57A220FA42}"/>
    <cellStyle name="Normal 38" xfId="61147" xr:uid="{0CFC1569-4ED7-4197-8A0D-7F14DFDA68CA}"/>
    <cellStyle name="Normal 39" xfId="61155" xr:uid="{AC967A94-8F7A-4A51-A806-6207A476CD68}"/>
    <cellStyle name="Normal 4" xfId="49" xr:uid="{19E62B4D-350A-425B-A1DA-088CBD440E36}"/>
    <cellStyle name="Normal 4 2" xfId="21003" xr:uid="{107C75C2-B1EE-473C-96D1-A84D77F61E92}"/>
    <cellStyle name="Normal 4 3" xfId="21004" xr:uid="{B581592A-2181-4814-A525-D642171DDB0E}"/>
    <cellStyle name="Normal 4 4" xfId="21005" xr:uid="{73B143FE-3F85-478C-B4F2-03B7F9680117}"/>
    <cellStyle name="Normal 4 5" xfId="61069" xr:uid="{3E9494F1-C16E-450E-A449-DD083C418A6D}"/>
    <cellStyle name="Normal 4 6" xfId="21002" xr:uid="{C398892C-3DFE-4301-ADA3-B0264170EB8C}"/>
    <cellStyle name="Normal 4 7" xfId="57" xr:uid="{C9AE7DE6-BFC6-4B99-A5C2-E93EEA3964CF}"/>
    <cellStyle name="Normal 40" xfId="61152" xr:uid="{85641720-A6CF-43A6-91F4-E340CE77BB91}"/>
    <cellStyle name="Normal 41" xfId="61160" xr:uid="{5BA10EB7-22EF-4572-9348-49B632E8F135}"/>
    <cellStyle name="Normal 42" xfId="61159" xr:uid="{C1368204-3548-45DB-8F0E-61357A9434C4}"/>
    <cellStyle name="Normal 43" xfId="61161" xr:uid="{7C9A893D-F3DE-496F-BF83-BECF44DB6CBC}"/>
    <cellStyle name="Normal 44" xfId="61162" xr:uid="{CA394104-D4AB-4519-93DE-D2F771F41A2B}"/>
    <cellStyle name="Normal 45" xfId="61163" xr:uid="{FDC288FE-8ADD-448E-AAEA-BBF55438D13F}"/>
    <cellStyle name="Normal 46" xfId="61164" xr:uid="{6A3B9DF8-0CCB-456C-B9DE-9ACE0B4E0DC5}"/>
    <cellStyle name="Normal 47" xfId="61165" xr:uid="{B44455C3-26BC-4577-BE47-7333271704ED}"/>
    <cellStyle name="Normal 48" xfId="61166" xr:uid="{CF7049E6-0C9F-4EF0-89EF-5FCC3D74516A}"/>
    <cellStyle name="Normal 49" xfId="61168" xr:uid="{1D6AF097-7C7D-4738-A63C-ED377C392DBF}"/>
    <cellStyle name="Normal 5" xfId="60" xr:uid="{7350401E-3C04-4189-B8CE-5364976D293F}"/>
    <cellStyle name="Normal 5 2" xfId="21007" xr:uid="{63396D01-8E0E-43A5-8B84-0CBBF3A4CB81}"/>
    <cellStyle name="Normal 5 3" xfId="21008" xr:uid="{70D7600B-B1F0-4719-8528-268AC08F3259}"/>
    <cellStyle name="Normal 5 4" xfId="61072" xr:uid="{7BBD646D-D643-433B-BAA0-756283FFFC44}"/>
    <cellStyle name="Normal 5 5" xfId="21006" xr:uid="{60380741-2494-4E8B-83E4-C0EE54736B5A}"/>
    <cellStyle name="Normal 50" xfId="61170" xr:uid="{9C2B9876-1BC1-4AB3-A63E-1E649995BEAB}"/>
    <cellStyle name="Normal 51" xfId="61171" xr:uid="{DEA16824-384F-4FC5-9230-3E66ED46CC83}"/>
    <cellStyle name="Normal 52" xfId="61172" xr:uid="{8EA68AF4-5C38-4185-ADF6-BECB413863EB}"/>
    <cellStyle name="Normal 53" xfId="61173" xr:uid="{C23798FE-9C1C-4777-93AC-DD1E90E844C3}"/>
    <cellStyle name="Normal 54" xfId="61174" xr:uid="{59DACDF6-982C-4844-B82D-12D18622DF20}"/>
    <cellStyle name="Normal 55" xfId="61175" xr:uid="{AA7ECDBA-9195-4BB8-92C1-A90C2723807D}"/>
    <cellStyle name="Normal 56" xfId="61176" xr:uid="{826F128F-BDBD-48D0-9594-6A606AD46C61}"/>
    <cellStyle name="Normal 57" xfId="61177" xr:uid="{E3F39B19-8AF3-4C61-A1B0-F321AA06CDD6}"/>
    <cellStyle name="Normal 58" xfId="61178" xr:uid="{2CEC8097-7C30-480D-9201-B845136DB870}"/>
    <cellStyle name="Normal 59" xfId="61179" xr:uid="{BBDE1C8F-A9FD-4795-A503-11636B68F1F3}"/>
    <cellStyle name="Normal 6" xfId="21009" xr:uid="{68132C94-C2E0-4A50-8405-38F51470A8AA}"/>
    <cellStyle name="Normal 6 2" xfId="21010" xr:uid="{6594292B-0E3E-4D9A-BA4E-97CED4779C01}"/>
    <cellStyle name="Normal 6 3" xfId="21011" xr:uid="{BFE45CE6-81A0-4699-918C-F94AA2ACC25E}"/>
    <cellStyle name="Normal 6 4" xfId="21012" xr:uid="{685982C1-88BF-40D4-8CC5-91DE0EDD0D45}"/>
    <cellStyle name="Normal 60" xfId="61180" xr:uid="{D95A77F2-D1B3-4E13-8F38-E99F602CFFDD}"/>
    <cellStyle name="Normal 61" xfId="61181" xr:uid="{883A564E-E182-49FA-A0A4-9E5196AA3817}"/>
    <cellStyle name="Normal 62" xfId="61182" xr:uid="{4787B028-A817-41DF-BD7D-2D0F5BB168C1}"/>
    <cellStyle name="Normal 63" xfId="61183" xr:uid="{CFE4F135-D4DB-4231-B688-31920AF0DD99}"/>
    <cellStyle name="Normal 64" xfId="61193" xr:uid="{B7354E58-2739-4652-AC60-9BC180CAEF70}"/>
    <cellStyle name="Normal 65" xfId="61200" xr:uid="{F8F5981E-73DE-4623-93A5-C716430B38A8}"/>
    <cellStyle name="Normal 66" xfId="61204" xr:uid="{AE6E29DD-69A2-4AE9-A54D-B0EB76C94271}"/>
    <cellStyle name="Normal 67" xfId="61206" xr:uid="{7CE2B6E5-3A7A-4E1D-8EC4-5101FCE70CD7}"/>
    <cellStyle name="Normal 68" xfId="61210" xr:uid="{D6BD8BB9-2585-436B-868D-EC0A942F3E87}"/>
    <cellStyle name="Normal 69" xfId="61214" xr:uid="{F9408642-6AB6-46AF-9BDA-DF3DFAEB9A59}"/>
    <cellStyle name="Normal 7" xfId="64" xr:uid="{71542C0E-F2AC-4A96-9206-930894DEF228}"/>
    <cellStyle name="Normal 7 2" xfId="21013" xr:uid="{45404977-E04D-4654-8B91-2084D5FDB07F}"/>
    <cellStyle name="Normal 7 3" xfId="21014" xr:uid="{CC921000-6AAC-4903-9F09-C8B9F6A1DA6E}"/>
    <cellStyle name="Normal 7 4" xfId="21015" xr:uid="{6C3F1657-1E47-4E1D-A89E-98AAB88D3C24}"/>
    <cellStyle name="Normal 7 5" xfId="61254" xr:uid="{BEFDB045-741C-49D3-B2AF-5790298A65D7}"/>
    <cellStyle name="Normal 70" xfId="61215" xr:uid="{4BD06810-BA87-4AE8-ACBD-C3BEA5A9141A}"/>
    <cellStyle name="Normal 71" xfId="61212" xr:uid="{590B2CD3-6EBD-4579-A928-F54D2B54C1AC}"/>
    <cellStyle name="Normal 72" xfId="61216" xr:uid="{98AA096E-A530-4B96-9B6F-2BA6EF48093C}"/>
    <cellStyle name="Normal 73" xfId="61213" xr:uid="{7DCD3D12-31FB-4957-B60B-3732389D049D}"/>
    <cellStyle name="Normal 74" xfId="61217" xr:uid="{8B0D3295-C821-438D-AC6A-92A7DE586635}"/>
    <cellStyle name="Normal 75" xfId="61218" xr:uid="{A1FB89D8-AEBE-4E71-A6A7-48B06157A9A9}"/>
    <cellStyle name="Normal 76" xfId="61219" xr:uid="{C6822797-90D4-4D90-B826-6CE7C7CB673E}"/>
    <cellStyle name="Normal 77" xfId="61221" xr:uid="{DAA2E6E0-A986-49B5-B08E-2FE41E6331E7}"/>
    <cellStyle name="Normal 78" xfId="61227" xr:uid="{E9E85C4B-2693-4009-B788-579CDAFD2F6E}"/>
    <cellStyle name="Normal 79" xfId="61228" xr:uid="{7DCC730B-2DD2-44AA-8EDA-381E6D692DAB}"/>
    <cellStyle name="Normal 8" xfId="21016" xr:uid="{990D74E2-53C2-41AE-98B7-24FB4ECCBAF9}"/>
    <cellStyle name="Normal 8 2" xfId="21017" xr:uid="{5A639CEF-C4DF-4FAA-8C9B-50B0F0FF2A99}"/>
    <cellStyle name="Normal 8 2 2" xfId="21018" xr:uid="{8E534953-A08B-419B-89D6-10F73A934A18}"/>
    <cellStyle name="Normal 8 3" xfId="21019" xr:uid="{E0D00682-E4FC-41AF-82D8-7F1A96119B0E}"/>
    <cellStyle name="Normal 8 4" xfId="21020" xr:uid="{9BC1BA9C-DEF9-4088-A612-03EE58F742CA}"/>
    <cellStyle name="Normal 8 5" xfId="21021" xr:uid="{AE0FBC7C-8D5B-42D6-BA5F-30A933B22D3A}"/>
    <cellStyle name="Normal 8 6" xfId="21022" xr:uid="{35F67A21-DBD7-4568-B7D2-824578E8BCF0}"/>
    <cellStyle name="Normal 8 6 2" xfId="21023" xr:uid="{61CD7C71-4251-46EE-A824-C7C8DDF3F791}"/>
    <cellStyle name="Normal 80" xfId="61251" xr:uid="{971E4F9D-081B-4E16-AB47-2D9AB4660BF1}"/>
    <cellStyle name="Normal 81" xfId="61255" xr:uid="{191CDE91-5EC4-4D9F-9C0B-83DF13808949}"/>
    <cellStyle name="Normal 82" xfId="61266" xr:uid="{AEB7C244-C409-4070-B1B6-9E09E1E6EFDB}"/>
    <cellStyle name="Normal 83" xfId="61268" xr:uid="{9072F7F0-B57A-4040-9B66-2A7C50FD1A03}"/>
    <cellStyle name="Normal 84" xfId="61269" xr:uid="{7E6969C5-D54F-40F8-BD82-9A643F6C5E54}"/>
    <cellStyle name="Normal 85" xfId="61272" xr:uid="{631FEBA5-EE86-43D6-B2B7-C28B9A75A206}"/>
    <cellStyle name="Normal 86" xfId="61274" xr:uid="{3BAFF5DE-B759-40C8-9805-3470431E65CB}"/>
    <cellStyle name="Normal 87" xfId="61275" xr:uid="{E2002464-844C-419C-92CE-58ACF0FB37E1}"/>
    <cellStyle name="Normal 88" xfId="61276" xr:uid="{7DD22C53-74B7-47DE-9EB8-EBE5CF9BEC29}"/>
    <cellStyle name="Normal 89" xfId="61277" xr:uid="{B96A542C-2724-4345-966C-E1E9B9444C64}"/>
    <cellStyle name="Normal 9" xfId="21024" xr:uid="{129073D7-2FD3-4F25-9C08-DABCF32933CB}"/>
    <cellStyle name="Normal 9 2" xfId="21025" xr:uid="{10A0B3EA-2E77-422A-A8A3-7E5A296848AD}"/>
    <cellStyle name="Normal 9 3" xfId="21026" xr:uid="{BEC50AED-594A-4814-B2AF-486E5A3B3F01}"/>
    <cellStyle name="Normal 9 4" xfId="21027" xr:uid="{0A4C6FAF-DB5D-4AB3-B7A1-F72C67C2E658}"/>
    <cellStyle name="Normal 9 5" xfId="21028" xr:uid="{B02C13C6-4B65-4857-823F-9C913C155495}"/>
    <cellStyle name="Normal 90" xfId="61278" xr:uid="{5434DC97-D856-444E-8925-E63B420EF5CF}"/>
    <cellStyle name="Normal 91" xfId="61279" xr:uid="{05157C2E-6B9C-4A75-845A-49BF36F7CD45}"/>
    <cellStyle name="Normal 92" xfId="61280" xr:uid="{B7E14C01-6B25-4B36-916C-CA66E3C7443B}"/>
    <cellStyle name="Normal 93" xfId="61281" xr:uid="{726977BB-18E3-4EC5-976A-9305E72E3E65}"/>
    <cellStyle name="Normal 94" xfId="61282" xr:uid="{79116633-8D26-4548-88AB-95BA0EBC9086}"/>
    <cellStyle name="Normal 95" xfId="61283" xr:uid="{D1D0BD57-1A99-4CFA-BF17-CB2331BD54A9}"/>
    <cellStyle name="Normal 96" xfId="61284" xr:uid="{2A67B0B9-DDE6-48EB-BA52-175E39C7AD80}"/>
    <cellStyle name="Normal 97" xfId="61285" xr:uid="{5666DDEB-B446-4938-AEC7-43346F4817B5}"/>
    <cellStyle name="Normal 98" xfId="61286" xr:uid="{9C8C2D11-C29E-4FF2-9CDF-19D03E50E2D3}"/>
    <cellStyle name="Normal 99" xfId="61287" xr:uid="{4CE64ABB-AF07-4F29-907A-FA196EAF295F}"/>
    <cellStyle name="Normale_2011 04 14 Templates for stress test_bcl" xfId="21029" xr:uid="{8A39AD03-E075-4817-A7A2-B7289986BFCA}"/>
    <cellStyle name="Notas" xfId="21030" xr:uid="{63754B6D-AE0A-4ADD-99AF-B8A5963F9B9E}"/>
    <cellStyle name="Notas 10" xfId="21031" xr:uid="{20B83478-8BCB-4489-B4CD-EACEE20EA5C5}"/>
    <cellStyle name="Notas 10 2" xfId="21032" xr:uid="{8DFC8906-D0EE-4D51-BC37-0BBDA9A6AEC5}"/>
    <cellStyle name="Notas 10 2 2" xfId="21033" xr:uid="{DD8156BC-31F1-4BC9-96B1-09ACA602ED2F}"/>
    <cellStyle name="Notas 10 3" xfId="21034" xr:uid="{0A1E49CF-42E0-476E-BDD6-4C3CD779D271}"/>
    <cellStyle name="Notas 10 3 2" xfId="21035" xr:uid="{3EA424E2-7086-445C-995E-8E3A26F30E02}"/>
    <cellStyle name="Notas 10 4" xfId="21036" xr:uid="{3CB30B86-0324-4A18-8F2F-34641D07ECA1}"/>
    <cellStyle name="Notas 10 4 2" xfId="21037" xr:uid="{FE44794A-B5E1-4279-A0F2-6622B420DCCF}"/>
    <cellStyle name="Notas 10 5" xfId="21038" xr:uid="{EF0010E3-B5BF-4454-80D5-D3D44CA9BB8D}"/>
    <cellStyle name="Notas 11" xfId="21039" xr:uid="{252B938D-22B6-4750-95E4-568A8037FBDE}"/>
    <cellStyle name="Notas 11 2" xfId="21040" xr:uid="{4B76AB0A-C1B7-4AA5-B7AF-CBED2BC9EAA1}"/>
    <cellStyle name="Notas 11 2 2" xfId="21041" xr:uid="{56478CBC-18DA-42A9-BF4A-5F93FDE2D09C}"/>
    <cellStyle name="Notas 11 3" xfId="21042" xr:uid="{79A38BB7-8CFA-4ADE-8FC4-F78E66EFFA5B}"/>
    <cellStyle name="Notas 11 3 2" xfId="21043" xr:uid="{17771F40-610A-4135-89A1-28ADF728F02F}"/>
    <cellStyle name="Notas 11 4" xfId="21044" xr:uid="{013A5C23-EB20-472E-A847-189D7FB94A3E}"/>
    <cellStyle name="Notas 11 4 2" xfId="21045" xr:uid="{A07893C0-78AE-4A57-AABF-0C68169787FB}"/>
    <cellStyle name="Notas 11 5" xfId="21046" xr:uid="{9A8EB788-AFB7-4559-8F64-0B4E72F6A2C5}"/>
    <cellStyle name="Notas 12" xfId="21047" xr:uid="{013C7424-911E-4208-960D-7B7FF71A89B4}"/>
    <cellStyle name="Notas 12 2" xfId="21048" xr:uid="{E5C52E5A-BF22-4F7A-B59F-A2BBCA9C61EF}"/>
    <cellStyle name="Notas 12 2 2" xfId="21049" xr:uid="{EC039671-A552-44B5-B02E-1BC148562ECF}"/>
    <cellStyle name="Notas 12 3" xfId="21050" xr:uid="{8A9DBD71-41E9-404E-AD0D-D830E9EF0835}"/>
    <cellStyle name="Notas 12 3 2" xfId="21051" xr:uid="{2D96361E-FDC3-49C8-8EDC-5B0D98042DDF}"/>
    <cellStyle name="Notas 12 4" xfId="21052" xr:uid="{D39F3A34-AC43-4588-8276-971336CEC71B}"/>
    <cellStyle name="Notas 12 4 2" xfId="21053" xr:uid="{B6339056-D52C-43D7-AB2A-FF89D82931CF}"/>
    <cellStyle name="Notas 12 5" xfId="21054" xr:uid="{41CA754E-CFF6-4C88-BD06-49205BEB0759}"/>
    <cellStyle name="Notas 13" xfId="21055" xr:uid="{361EBFBD-2A2F-4E99-857A-14AD34B0B553}"/>
    <cellStyle name="Notas 13 2" xfId="21056" xr:uid="{FDC15785-5962-4F86-A677-3759F20DEE8A}"/>
    <cellStyle name="Notas 13 2 2" xfId="21057" xr:uid="{5242FAA9-CF2E-4F08-95F9-1D39883293F2}"/>
    <cellStyle name="Notas 13 3" xfId="21058" xr:uid="{19938F71-F768-43B0-B1D7-0C3055251881}"/>
    <cellStyle name="Notas 13 3 2" xfId="21059" xr:uid="{8A84C662-7B08-4030-BAB5-784204ADB35C}"/>
    <cellStyle name="Notas 13 4" xfId="21060" xr:uid="{0786CB97-3C4B-44FD-B8B0-C74D152A4341}"/>
    <cellStyle name="Notas 13 4 2" xfId="21061" xr:uid="{78FA7051-7A5C-4521-B0F9-BA46D46E7736}"/>
    <cellStyle name="Notas 13 5" xfId="21062" xr:uid="{DA8A0823-B6F5-46F7-B28F-1BA33141BD8D}"/>
    <cellStyle name="Notas 14" xfId="21063" xr:uid="{422FB8CA-4458-4ADB-8090-A96B022D5B05}"/>
    <cellStyle name="Notas 14 2" xfId="21064" xr:uid="{DD092434-522F-4F56-AB02-452BB54967FE}"/>
    <cellStyle name="Notas 14 2 2" xfId="21065" xr:uid="{8F5A09D4-C4F9-4CBD-94AA-21FFD4F5EFD2}"/>
    <cellStyle name="Notas 14 3" xfId="21066" xr:uid="{F547A74B-D505-4604-8B04-7A8922F623F4}"/>
    <cellStyle name="Notas 14 3 2" xfId="21067" xr:uid="{31D8AC5A-8657-458A-8504-59D8C89101B0}"/>
    <cellStyle name="Notas 14 4" xfId="21068" xr:uid="{A0B3E47D-88AB-4B74-B3CF-CEDDDAA12A77}"/>
    <cellStyle name="Notas 14 4 2" xfId="21069" xr:uid="{5D0BE793-3787-4F6A-B7A7-5C13260A34E4}"/>
    <cellStyle name="Notas 14 5" xfId="21070" xr:uid="{98203609-9838-4237-9802-ED6710928B72}"/>
    <cellStyle name="Notas 15" xfId="21071" xr:uid="{0977B540-C1EA-4F6C-A1B5-E476A614619B}"/>
    <cellStyle name="Notas 15 2" xfId="21072" xr:uid="{081CD507-DF31-4414-8D91-8A37CA45DC73}"/>
    <cellStyle name="Notas 15 2 2" xfId="21073" xr:uid="{C3BD6AA5-09B6-4568-AB84-817236F40D18}"/>
    <cellStyle name="Notas 15 3" xfId="21074" xr:uid="{D0CA9A0B-290E-48B6-A46A-7C09E389E964}"/>
    <cellStyle name="Notas 15 3 2" xfId="21075" xr:uid="{EB51F055-0803-4E56-AA5C-54B9E62AFDA6}"/>
    <cellStyle name="Notas 15 4" xfId="21076" xr:uid="{E8279283-AE12-451E-AE1E-F74888838675}"/>
    <cellStyle name="Notas 15 4 2" xfId="21077" xr:uid="{6621AF4A-F53C-4E2B-A5EB-F27654D1C0E1}"/>
    <cellStyle name="Notas 15 5" xfId="21078" xr:uid="{EF4CC162-01C0-4F95-9993-4E7CAAEAC25A}"/>
    <cellStyle name="Notas 16" xfId="21079" xr:uid="{90A892BD-610D-4FA0-8862-E76B517A7137}"/>
    <cellStyle name="Notas 16 2" xfId="21080" xr:uid="{FF2E55EF-EE8F-459B-BAAC-8711EC1DE609}"/>
    <cellStyle name="Notas 16 2 2" xfId="21081" xr:uid="{0BD8DCD7-CBDD-4FF0-ACCA-249E5AB277C7}"/>
    <cellStyle name="Notas 16 3" xfId="21082" xr:uid="{F7DB78D1-A474-4371-951A-010C522BD74B}"/>
    <cellStyle name="Notas 16 3 2" xfId="21083" xr:uid="{15A5CD89-7920-4115-943C-5691A3237F78}"/>
    <cellStyle name="Notas 16 4" xfId="21084" xr:uid="{17656ED3-1F25-4F00-93D1-FF9638DF5B32}"/>
    <cellStyle name="Notas 16 4 2" xfId="21085" xr:uid="{FF50DB66-6155-4775-881A-1E718C5B1C65}"/>
    <cellStyle name="Notas 16 5" xfId="21086" xr:uid="{023A167C-B31D-4043-A0A9-F7334AE8EF49}"/>
    <cellStyle name="Notas 17" xfId="21087" xr:uid="{849CDFE2-78DC-4E13-9DD3-33DAEB164971}"/>
    <cellStyle name="Notas 17 2" xfId="21088" xr:uid="{D44A5C77-E69A-40D2-9C2B-3524EB7B219A}"/>
    <cellStyle name="Notas 17 2 2" xfId="21089" xr:uid="{F9FB3643-D37F-4EF4-B362-DC32CD28BF81}"/>
    <cellStyle name="Notas 17 3" xfId="21090" xr:uid="{D034B38C-200E-465F-937A-A0ABEBEB3407}"/>
    <cellStyle name="Notas 17 3 2" xfId="21091" xr:uid="{17C203CB-CCE1-4B6D-907D-0678D41CED8E}"/>
    <cellStyle name="Notas 17 4" xfId="21092" xr:uid="{EF03E307-4B00-4B73-9B2D-0EA21E2D23FF}"/>
    <cellStyle name="Notas 17 4 2" xfId="21093" xr:uid="{E11F5AC0-D693-47DE-8331-2AF3128FB2D7}"/>
    <cellStyle name="Notas 17 5" xfId="21094" xr:uid="{D899C18A-CD21-450B-93DB-75DB0763FFEA}"/>
    <cellStyle name="Notas 18" xfId="21095" xr:uid="{0C19C35B-9510-495E-822A-3B468315A7AC}"/>
    <cellStyle name="Notas 18 2" xfId="21096" xr:uid="{C5AC37E6-8E89-406C-8F8A-9D92892799D8}"/>
    <cellStyle name="Notas 18 2 2" xfId="21097" xr:uid="{90AE4345-05AA-4FDB-9480-3F80903E2EA9}"/>
    <cellStyle name="Notas 18 3" xfId="21098" xr:uid="{8DE476A8-3ED0-40FA-A719-B430720EE63A}"/>
    <cellStyle name="Notas 18 3 2" xfId="21099" xr:uid="{FE145A8E-AB2D-4EC9-81F1-1D693610E05F}"/>
    <cellStyle name="Notas 18 4" xfId="21100" xr:uid="{A714A5CE-922F-463A-8D0C-D8480C3EAE3A}"/>
    <cellStyle name="Notas 18 4 2" xfId="21101" xr:uid="{17835628-B7AF-44EE-A352-0C54FABD24B0}"/>
    <cellStyle name="Notas 18 5" xfId="21102" xr:uid="{053E0256-5F0D-4317-AEC6-01B505BE9CF8}"/>
    <cellStyle name="Notas 19" xfId="21103" xr:uid="{FF53B6F1-0018-472A-8D98-91BBC67C6006}"/>
    <cellStyle name="Notas 19 2" xfId="21104" xr:uid="{1159A203-4564-4D34-993B-FEFDF5FE3D2D}"/>
    <cellStyle name="Notas 19 2 2" xfId="21105" xr:uid="{21B90C7B-C885-4E2D-852D-04035824933C}"/>
    <cellStyle name="Notas 19 3" xfId="21106" xr:uid="{BADF51E2-73EB-433D-B414-F8F01C6CD50D}"/>
    <cellStyle name="Notas 19 3 2" xfId="21107" xr:uid="{C4DD3CEE-CF80-41FC-B225-4C21185CE33E}"/>
    <cellStyle name="Notas 19 4" xfId="21108" xr:uid="{98222875-516C-4305-A29E-B42AD1038ED7}"/>
    <cellStyle name="Notas 19 4 2" xfId="21109" xr:uid="{B4DBB741-0E46-4E4B-AA5C-6CD0CB3E6EB1}"/>
    <cellStyle name="Notas 19 5" xfId="21110" xr:uid="{EDDC4BA4-D3AB-492E-A06E-B2F51317BC4D}"/>
    <cellStyle name="Notas 2" xfId="21111" xr:uid="{134481C2-CBE7-4B4E-9F87-ACADD9E7FA2D}"/>
    <cellStyle name="Notas 2 2" xfId="21112" xr:uid="{C197C7F9-9E24-4221-80DA-89C5A0127D6E}"/>
    <cellStyle name="Notas 2 3" xfId="21113" xr:uid="{D1155D01-29D2-4E92-B2B9-87AB179EC444}"/>
    <cellStyle name="Notas 2 3 2" xfId="21114" xr:uid="{087B25CC-BDDE-4F87-AF45-E5DAFE118C32}"/>
    <cellStyle name="Notas 2 4" xfId="21115" xr:uid="{E6602011-C930-40CD-A317-9C4D7F849A17}"/>
    <cellStyle name="Notas 2 4 2" xfId="21116" xr:uid="{C90909E3-6C73-455E-9A27-410DFDD97505}"/>
    <cellStyle name="Notas 20" xfId="21117" xr:uid="{3B686563-2698-4E71-8996-F73AF01CC3EC}"/>
    <cellStyle name="Notas 20 2" xfId="21118" xr:uid="{B23DDD96-78CD-48D7-9C20-3C4E30624132}"/>
    <cellStyle name="Notas 20 2 2" xfId="21119" xr:uid="{65EF4D1E-8402-469C-872D-5AC337521EE4}"/>
    <cellStyle name="Notas 20 3" xfId="21120" xr:uid="{B2BB654E-19D4-4CF7-BFF1-4D6DC6B9822C}"/>
    <cellStyle name="Notas 20 3 2" xfId="21121" xr:uid="{25520705-E043-43ED-93ED-EF7C395BB26D}"/>
    <cellStyle name="Notas 20 4" xfId="21122" xr:uid="{67446205-ECA1-4A10-9FD2-5D59F5E33967}"/>
    <cellStyle name="Notas 20 4 2" xfId="21123" xr:uid="{FA91F5C2-3149-4CC6-90FA-B3110C554FA2}"/>
    <cellStyle name="Notas 20 5" xfId="21124" xr:uid="{22956FCF-F1DB-4E33-9854-457AAEDC1B90}"/>
    <cellStyle name="Notas 21" xfId="21125" xr:uid="{BFC3720C-659F-45AD-A95E-486A5D411AA9}"/>
    <cellStyle name="Notas 21 2" xfId="21126" xr:uid="{747077FA-9238-4C32-9389-10F66ED71DCA}"/>
    <cellStyle name="Notas 21 2 2" xfId="21127" xr:uid="{E73B976A-D0BB-4232-BF8B-24645C39C7F1}"/>
    <cellStyle name="Notas 21 3" xfId="21128" xr:uid="{36ACDE86-78C6-4B5D-B641-3BB5C88A4431}"/>
    <cellStyle name="Notas 21 3 2" xfId="21129" xr:uid="{57B69033-5497-4CE9-951C-AC6D83984FF9}"/>
    <cellStyle name="Notas 21 4" xfId="21130" xr:uid="{703C1E84-C2D8-4E30-A562-22163B58FCDC}"/>
    <cellStyle name="Notas 21 4 2" xfId="21131" xr:uid="{DEF5D3A9-A4B4-443F-A16C-E671EBAB93DB}"/>
    <cellStyle name="Notas 21 5" xfId="21132" xr:uid="{42E1380F-EF53-4EC6-BFBF-EBAF98D2460B}"/>
    <cellStyle name="Notas 22" xfId="21133" xr:uid="{F748D097-FFD6-44A8-8093-1073ED636395}"/>
    <cellStyle name="Notas 22 2" xfId="21134" xr:uid="{A34F7727-99BD-4C16-AEEE-27DB0A2D7BFA}"/>
    <cellStyle name="Notas 22 2 2" xfId="21135" xr:uid="{FAC6DA67-9A75-441D-A7C4-2916DE90B190}"/>
    <cellStyle name="Notas 22 3" xfId="21136" xr:uid="{CE62C6A9-09CA-4A10-9FE6-0FEA63855909}"/>
    <cellStyle name="Notas 22 3 2" xfId="21137" xr:uid="{A744FA22-18FC-4890-BF21-58E1D6F67B67}"/>
    <cellStyle name="Notas 22 4" xfId="21138" xr:uid="{38938916-E800-443E-8ACE-A47296003F01}"/>
    <cellStyle name="Notas 22 4 2" xfId="21139" xr:uid="{1993888C-FF3E-4874-9703-282D6974E1A8}"/>
    <cellStyle name="Notas 22 5" xfId="21140" xr:uid="{E3FD3277-51C0-4287-A078-05863139B50B}"/>
    <cellStyle name="Notas 23" xfId="21141" xr:uid="{E9A14E25-B98E-4096-9E3B-E8F5D0A89EB9}"/>
    <cellStyle name="Notas 23 2" xfId="21142" xr:uid="{C7D45632-E994-4C14-B3A8-3D7890E4216F}"/>
    <cellStyle name="Notas 23 2 2" xfId="21143" xr:uid="{7BD35ED7-3D6D-460B-8B33-FCBED7A83431}"/>
    <cellStyle name="Notas 23 3" xfId="21144" xr:uid="{2BC7FC4E-8DED-4EE5-AA44-08B8F70AA416}"/>
    <cellStyle name="Notas 23 3 2" xfId="21145" xr:uid="{2A5C264D-2FF6-43F9-BDBE-21267A74C18A}"/>
    <cellStyle name="Notas 23 4" xfId="21146" xr:uid="{2586882E-5E33-4642-B190-2EDF305104D3}"/>
    <cellStyle name="Notas 23 4 2" xfId="21147" xr:uid="{DA15F7E8-1A2C-498B-9A93-3A163CDE5AB2}"/>
    <cellStyle name="Notas 23 5" xfId="21148" xr:uid="{68CAB5E4-9259-495F-A4BA-F0ADD796070D}"/>
    <cellStyle name="Notas 24" xfId="21149" xr:uid="{0341BA89-15CD-4AE1-82E4-BB176D86F6C5}"/>
    <cellStyle name="Notas 24 2" xfId="21150" xr:uid="{DC2761EC-8B02-4972-B58B-BF1CD29C28E4}"/>
    <cellStyle name="Notas 24 2 2" xfId="21151" xr:uid="{AC295E3C-76AD-4CD4-98F4-CDE61A5586F5}"/>
    <cellStyle name="Notas 24 3" xfId="21152" xr:uid="{429DCDA7-E204-4F20-835C-69BFEFF6B911}"/>
    <cellStyle name="Notas 24 3 2" xfId="21153" xr:uid="{97505CE6-0045-424C-863E-DD6508911C66}"/>
    <cellStyle name="Notas 24 4" xfId="21154" xr:uid="{8FC4675C-B4E2-42A3-A295-FD522C627EA7}"/>
    <cellStyle name="Notas 24 4 2" xfId="21155" xr:uid="{8398CCF6-1932-4930-8BA7-EE0FC5E67E4E}"/>
    <cellStyle name="Notas 24 5" xfId="21156" xr:uid="{378FDFC5-296C-4549-9999-5AB797D1AC76}"/>
    <cellStyle name="Notas 25" xfId="21157" xr:uid="{B7F7FF65-2E9A-40C0-A3AF-7CE4991BBE03}"/>
    <cellStyle name="Notas 25 2" xfId="21158" xr:uid="{97FDBE65-462C-47CE-9BF9-C12E96685E5D}"/>
    <cellStyle name="Notas 25 2 2" xfId="21159" xr:uid="{DA2BCBD1-9362-4EE8-9DE8-554481F29310}"/>
    <cellStyle name="Notas 25 3" xfId="21160" xr:uid="{03FCAF35-B05C-4488-BE16-359640739D77}"/>
    <cellStyle name="Notas 25 3 2" xfId="21161" xr:uid="{805E32CD-439A-427A-99B8-491C4D724FC8}"/>
    <cellStyle name="Notas 25 4" xfId="21162" xr:uid="{054CE7C4-BC1A-492C-B97B-6592969EB74E}"/>
    <cellStyle name="Notas 25 4 2" xfId="21163" xr:uid="{93998BDA-F15B-4845-9B3E-D20C11B58B94}"/>
    <cellStyle name="Notas 25 5" xfId="21164" xr:uid="{F5B108CA-A299-4B09-85B5-488CD7F1C231}"/>
    <cellStyle name="Notas 26" xfId="21165" xr:uid="{89DB6501-805F-4D5A-98A6-2ABE23BC08ED}"/>
    <cellStyle name="Notas 26 2" xfId="21166" xr:uid="{4C353C9C-DE3A-4488-B97A-31179F678A9E}"/>
    <cellStyle name="Notas 26 2 2" xfId="21167" xr:uid="{E169BCFB-9E9D-4CDE-85F1-894B782699CA}"/>
    <cellStyle name="Notas 26 3" xfId="21168" xr:uid="{71EB7CE1-54B3-4210-A46F-5B3B19CB4AC4}"/>
    <cellStyle name="Notas 26 3 2" xfId="21169" xr:uid="{F5EFDFE6-7081-4529-AD77-B7ED62996AE4}"/>
    <cellStyle name="Notas 26 4" xfId="21170" xr:uid="{6E08CB3C-975D-42CC-9DB2-E29DF4767BC4}"/>
    <cellStyle name="Notas 26 4 2" xfId="21171" xr:uid="{E16A86CE-56F3-43D4-9071-7BCFF13CB8ED}"/>
    <cellStyle name="Notas 26 5" xfId="21172" xr:uid="{46532586-C1E3-4AC9-8A4F-5AFF18DC4C60}"/>
    <cellStyle name="Notas 27" xfId="21173" xr:uid="{EA558C36-E05B-4688-9C26-1032D0370960}"/>
    <cellStyle name="Notas 27 2" xfId="21174" xr:uid="{1E2E4D36-3AE5-470B-91D8-98281645B5A5}"/>
    <cellStyle name="Notas 27 2 2" xfId="21175" xr:uid="{13937044-9807-4215-8866-419AADA82823}"/>
    <cellStyle name="Notas 27 3" xfId="21176" xr:uid="{B83A93D3-AB15-4E64-8305-DAFF6B04E83A}"/>
    <cellStyle name="Notas 27 3 2" xfId="21177" xr:uid="{79B1BD62-01D9-45B9-963A-9F86695BEA8A}"/>
    <cellStyle name="Notas 27 4" xfId="21178" xr:uid="{99305F1D-F262-448E-AF41-E284FFC91FE0}"/>
    <cellStyle name="Notas 27 4 2" xfId="21179" xr:uid="{C9373A04-49FB-454A-B580-42EC2554FC39}"/>
    <cellStyle name="Notas 27 5" xfId="21180" xr:uid="{9D80A259-4146-4BF8-82EC-3A935E5A6BC0}"/>
    <cellStyle name="Notas 28" xfId="21181" xr:uid="{2806B917-92B0-48B6-9A3E-165F9AD7BAAA}"/>
    <cellStyle name="Notas 28 2" xfId="21182" xr:uid="{6463802C-5C82-4046-8172-C25B83FDCFBA}"/>
    <cellStyle name="Notas 28 2 2" xfId="21183" xr:uid="{1FFF6140-074A-43A5-9F0F-8781E27F1A87}"/>
    <cellStyle name="Notas 28 3" xfId="21184" xr:uid="{186C56F8-8843-495D-93B4-907EA668D157}"/>
    <cellStyle name="Notas 28 3 2" xfId="21185" xr:uid="{BCCD216F-1634-4F33-B0B1-05698AC99D34}"/>
    <cellStyle name="Notas 28 4" xfId="21186" xr:uid="{911BE1AF-D8B6-4D98-82F6-4C430D22F297}"/>
    <cellStyle name="Notas 28 4 2" xfId="21187" xr:uid="{17D99189-B851-408F-90D3-02C2F782E413}"/>
    <cellStyle name="Notas 28 5" xfId="21188" xr:uid="{037F0CDE-F5C2-4554-A03F-AE27ADE5C4B2}"/>
    <cellStyle name="Notas 29" xfId="21189" xr:uid="{6081A17D-1CC9-4259-9BE8-C4965E9621DC}"/>
    <cellStyle name="Notas 29 10" xfId="21190" xr:uid="{C3586B05-1888-495D-9D67-CDCC47F3E727}"/>
    <cellStyle name="Notas 29 10 2" xfId="21191" xr:uid="{C82C5980-EDCD-47DC-AAB3-0F5E715DB7B2}"/>
    <cellStyle name="Notas 29 11" xfId="21192" xr:uid="{1915E0CE-B81E-4D95-9E52-1117543B2389}"/>
    <cellStyle name="Notas 29 11 2" xfId="21193" xr:uid="{6445DA00-5654-46DE-AD5B-BE128A524F65}"/>
    <cellStyle name="Notas 29 12" xfId="21194" xr:uid="{E87F9F09-3B93-4249-847C-10610648BB15}"/>
    <cellStyle name="Notas 29 12 2" xfId="21195" xr:uid="{7F571709-2144-49B1-A834-A3A66003A4E8}"/>
    <cellStyle name="Notas 29 13" xfId="21196" xr:uid="{D9643A6E-3AB5-479F-A0FD-EA0925E2677A}"/>
    <cellStyle name="Notas 29 13 2" xfId="21197" xr:uid="{044F0106-8B5B-4C23-9012-06E59B1919FC}"/>
    <cellStyle name="Notas 29 14" xfId="21198" xr:uid="{16EBD5BC-2A3F-4E08-8D6F-0F0CF1D03416}"/>
    <cellStyle name="Notas 29 14 2" xfId="21199" xr:uid="{DEB51148-19B5-4179-B85B-76F7599E82DF}"/>
    <cellStyle name="Notas 29 15" xfId="21200" xr:uid="{9FAB2436-FB9B-403A-902F-99E122A21975}"/>
    <cellStyle name="Notas 29 2" xfId="21201" xr:uid="{671D3863-9C2B-47B0-84EF-1E474AB67716}"/>
    <cellStyle name="Notas 29 2 2" xfId="21202" xr:uid="{A1326AF3-BA54-4B66-886E-004A2C07399A}"/>
    <cellStyle name="Notas 29 3" xfId="21203" xr:uid="{F3BC29C9-DC83-477A-A603-48FB55F641E0}"/>
    <cellStyle name="Notas 29 3 2" xfId="21204" xr:uid="{86E8C4C3-596E-4784-A6D5-F162E56393DE}"/>
    <cellStyle name="Notas 29 4" xfId="21205" xr:uid="{517A54D0-3C8F-4070-8C1A-543FDE9983C1}"/>
    <cellStyle name="Notas 29 4 2" xfId="21206" xr:uid="{B4C0A672-E3B6-4964-82E5-D3177DDEE51D}"/>
    <cellStyle name="Notas 29 5" xfId="21207" xr:uid="{A8A9BE9F-AAA9-44DC-9E19-18F80DDEB01E}"/>
    <cellStyle name="Notas 29 5 2" xfId="21208" xr:uid="{4032446D-4763-4163-9F91-3C06F2BC85F7}"/>
    <cellStyle name="Notas 29 6" xfId="21209" xr:uid="{98EBF71C-38E5-4C77-983E-371FCFB0125C}"/>
    <cellStyle name="Notas 29 6 2" xfId="21210" xr:uid="{A0B845DE-01F8-411E-A89B-852FEAE2052A}"/>
    <cellStyle name="Notas 29 7" xfId="21211" xr:uid="{F8F16F81-1775-458D-8EC7-71B3E6FD1E57}"/>
    <cellStyle name="Notas 29 7 2" xfId="21212" xr:uid="{72E5CE44-46C9-4CC1-BECC-4E7151FBE95B}"/>
    <cellStyle name="Notas 29 8" xfId="21213" xr:uid="{B5C337FE-5109-4A16-9F90-4DB0EFB30F21}"/>
    <cellStyle name="Notas 29 8 2" xfId="21214" xr:uid="{EA2C7214-5EA5-40C2-85D1-52F327464A01}"/>
    <cellStyle name="Notas 29 9" xfId="21215" xr:uid="{85A2CE36-3BC7-4B99-A59A-7DC4E55DE0DA}"/>
    <cellStyle name="Notas 29 9 2" xfId="21216" xr:uid="{8DAF06A1-4AE3-4E0A-B692-BA98B59C127A}"/>
    <cellStyle name="Notas 3" xfId="21217" xr:uid="{DF175C66-7E4D-4208-B739-BA769486CDDC}"/>
    <cellStyle name="Notas 3 2" xfId="21218" xr:uid="{B884148E-983E-4E06-A082-02E12644A549}"/>
    <cellStyle name="Notas 3 3" xfId="21219" xr:uid="{EDF334CB-DD44-4CDF-8B77-81AAF9CBA28D}"/>
    <cellStyle name="Notas 3 3 2" xfId="21220" xr:uid="{B9F209FE-2D88-4BE6-AEAF-26D61627950D}"/>
    <cellStyle name="Notas 3 4" xfId="21221" xr:uid="{2AFECC60-AE4C-42B8-8529-EC163FBF61F8}"/>
    <cellStyle name="Notas 3 4 2" xfId="21222" xr:uid="{3636CA77-7364-44A3-B17C-2F5CA77FE487}"/>
    <cellStyle name="Notas 30" xfId="21223" xr:uid="{9FA17059-3AE0-47E7-8998-61B9B7A65E13}"/>
    <cellStyle name="Notas 30 10" xfId="21224" xr:uid="{5F8238FA-E27E-4667-939D-8D4C3E942BB0}"/>
    <cellStyle name="Notas 30 10 2" xfId="21225" xr:uid="{42239CD2-7C9A-487F-9EAD-9F8A75B673B9}"/>
    <cellStyle name="Notas 30 11" xfId="21226" xr:uid="{A9BF1796-0F01-436F-81BB-871E3221D507}"/>
    <cellStyle name="Notas 30 11 2" xfId="21227" xr:uid="{21704062-0DDB-4E77-B102-6357351670C2}"/>
    <cellStyle name="Notas 30 12" xfId="21228" xr:uid="{62D224B3-1632-4FE5-B20E-8456970C0446}"/>
    <cellStyle name="Notas 30 12 2" xfId="21229" xr:uid="{305CA740-CBE0-43C6-8A9B-0DE6D0B6EA13}"/>
    <cellStyle name="Notas 30 13" xfId="21230" xr:uid="{0A602287-1411-4EE7-8FF8-FDF8FEACE668}"/>
    <cellStyle name="Notas 30 13 2" xfId="21231" xr:uid="{D8BB1EDE-19B4-406C-93EA-A5B23381CD98}"/>
    <cellStyle name="Notas 30 14" xfId="21232" xr:uid="{E31E0909-F5F9-43FC-B8EB-B3C3CB2E1B81}"/>
    <cellStyle name="Notas 30 14 2" xfId="21233" xr:uid="{797CC4FD-32E0-48E1-9F78-85F4EA5C834A}"/>
    <cellStyle name="Notas 30 15" xfId="21234" xr:uid="{7D71866F-A1C5-4966-9B89-7B83B5B4A4F8}"/>
    <cellStyle name="Notas 30 2" xfId="21235" xr:uid="{1884ED0F-27FA-4540-8565-8532C8B6A840}"/>
    <cellStyle name="Notas 30 2 2" xfId="21236" xr:uid="{134FCCBA-4468-4ABA-BCC0-F0A28D8CC208}"/>
    <cellStyle name="Notas 30 3" xfId="21237" xr:uid="{9BCEBB68-B435-4E39-93A6-2569F231C084}"/>
    <cellStyle name="Notas 30 3 2" xfId="21238" xr:uid="{298B40B7-92E6-4F4E-85FC-31C5A5D83A93}"/>
    <cellStyle name="Notas 30 4" xfId="21239" xr:uid="{64893456-70C0-4B36-816E-F75ABE29B74A}"/>
    <cellStyle name="Notas 30 4 2" xfId="21240" xr:uid="{BF8DF85E-7EE5-42CF-A185-D702F6FFC5AC}"/>
    <cellStyle name="Notas 30 5" xfId="21241" xr:uid="{ADDCEDDA-702B-42CC-A214-6CBE1C0E2A40}"/>
    <cellStyle name="Notas 30 5 2" xfId="21242" xr:uid="{45C0F1B6-43A0-4C0F-96AF-C0A4970EB7BB}"/>
    <cellStyle name="Notas 30 6" xfId="21243" xr:uid="{8A0572E0-F3FA-42DC-B79F-C45F49559675}"/>
    <cellStyle name="Notas 30 6 2" xfId="21244" xr:uid="{0F53E214-FBB6-48B8-B624-E527C22E3364}"/>
    <cellStyle name="Notas 30 7" xfId="21245" xr:uid="{0690DC8C-3473-47B5-B07D-6F587F6D13B7}"/>
    <cellStyle name="Notas 30 7 2" xfId="21246" xr:uid="{7E32F661-5A98-42C1-A06C-8E289CEAD5FD}"/>
    <cellStyle name="Notas 30 8" xfId="21247" xr:uid="{CC6B6456-3907-4CCE-8862-A50BA20D6B85}"/>
    <cellStyle name="Notas 30 8 2" xfId="21248" xr:uid="{E82C2CFC-4AE4-4EB5-92E0-9B414D0DAF47}"/>
    <cellStyle name="Notas 30 9" xfId="21249" xr:uid="{CE807289-9690-4010-95D7-41D641BB85DD}"/>
    <cellStyle name="Notas 30 9 2" xfId="21250" xr:uid="{93FD760D-D592-4277-BC63-59BA789688A8}"/>
    <cellStyle name="Notas 31" xfId="21251" xr:uid="{EA76E1E6-E48F-44F2-8472-EF45F68A34CD}"/>
    <cellStyle name="Notas 31 2" xfId="21252" xr:uid="{2C5B2B2F-D0D4-4550-83A2-8382EB11436C}"/>
    <cellStyle name="Notas 31 2 2" xfId="21253" xr:uid="{1702753E-1F3C-4A9E-8C3F-105308278FFA}"/>
    <cellStyle name="Notas 31 3" xfId="21254" xr:uid="{0174880A-4A01-40B8-9417-A3721D8829E2}"/>
    <cellStyle name="Notas 31 3 2" xfId="21255" xr:uid="{C5233B2D-3AAE-4554-AF3B-DA7A56434547}"/>
    <cellStyle name="Notas 31 4" xfId="21256" xr:uid="{A4B861B7-EE0A-43D2-82D1-5C0DC242DCE4}"/>
    <cellStyle name="Notas 31 4 2" xfId="21257" xr:uid="{26F255C1-D1F7-4B0F-9738-0582D9A9C3CF}"/>
    <cellStyle name="Notas 31 5" xfId="21258" xr:uid="{4A068C78-235B-4137-AD0A-5616F0899D3D}"/>
    <cellStyle name="Notas 31 5 2" xfId="21259" xr:uid="{937C51E7-4BC2-490E-828C-275389B46A69}"/>
    <cellStyle name="Notas 31 6" xfId="21260" xr:uid="{F2F0CDC9-0641-4595-A558-C7C982A761EE}"/>
    <cellStyle name="Notas 31 6 2" xfId="21261" xr:uid="{A7A061CE-A99F-4A7F-831E-9E951E20F62D}"/>
    <cellStyle name="Notas 31 7" xfId="21262" xr:uid="{AABFCA8F-3145-4945-B38F-3BF6DD1714F1}"/>
    <cellStyle name="Notas 32" xfId="21263" xr:uid="{47F7A02F-CEE4-4A07-AED3-7F8FB634A3BD}"/>
    <cellStyle name="Notas 32 2" xfId="21264" xr:uid="{DF167BA6-F926-4C32-B7F8-8BB75324138A}"/>
    <cellStyle name="Notas 32 2 2" xfId="21265" xr:uid="{4F1BCB3E-816D-4A29-A60E-47F268EF4C5D}"/>
    <cellStyle name="Notas 32 3" xfId="21266" xr:uid="{CD829323-2A63-4C75-A9AE-6067DCAF128E}"/>
    <cellStyle name="Notas 32 3 2" xfId="21267" xr:uid="{FC853247-0F7D-4B19-A5B9-E0D54DAC2D0F}"/>
    <cellStyle name="Notas 32 4" xfId="21268" xr:uid="{DD25189C-3BB4-448D-8122-045A52D14661}"/>
    <cellStyle name="Notas 32 4 2" xfId="21269" xr:uid="{D169EE18-24B6-4E75-9893-FB89F0396DB8}"/>
    <cellStyle name="Notas 32 5" xfId="21270" xr:uid="{DBEA60D6-DAA5-4D0A-A514-343E91B2A04D}"/>
    <cellStyle name="Notas 32 5 2" xfId="21271" xr:uid="{194BAA02-97D9-4140-A77A-C796FC3B0F73}"/>
    <cellStyle name="Notas 32 6" xfId="21272" xr:uid="{C7D6F408-4F69-4477-AAAF-38EBB0742A2D}"/>
    <cellStyle name="Notas 32 6 2" xfId="21273" xr:uid="{CB21DD4D-23E3-4B58-BB2B-5B602D1AAE30}"/>
    <cellStyle name="Notas 32 7" xfId="21274" xr:uid="{7DFB0038-5A1B-47BB-A164-6A063AA955D0}"/>
    <cellStyle name="Notas 33" xfId="21275" xr:uid="{7F4ECB3F-66AB-40E2-896F-33948E5CF869}"/>
    <cellStyle name="Notas 33 2" xfId="21276" xr:uid="{D6814FCB-9860-4277-9102-505A3C13739C}"/>
    <cellStyle name="Notas 33 2 2" xfId="21277" xr:uid="{AA106482-C4B3-4AF3-8D29-BD1017DC9D6A}"/>
    <cellStyle name="Notas 33 3" xfId="21278" xr:uid="{1125A23F-1CCB-4F77-B198-210B40F2B0B0}"/>
    <cellStyle name="Notas 33 3 2" xfId="21279" xr:uid="{EC5F42FA-FA75-433C-81CA-9B6EA25305B5}"/>
    <cellStyle name="Notas 33 4" xfId="21280" xr:uid="{5A25E3F6-9133-44AD-A5AC-67EA46F4811D}"/>
    <cellStyle name="Notas 33 4 2" xfId="21281" xr:uid="{DE2BE170-A348-4C0A-809F-AAC1E992BA13}"/>
    <cellStyle name="Notas 33 5" xfId="21282" xr:uid="{2A38E264-018A-4F77-B986-8B71E5452D8B}"/>
    <cellStyle name="Notas 33 5 2" xfId="21283" xr:uid="{14597EB1-4F7F-434F-80CF-C5A1814B7F01}"/>
    <cellStyle name="Notas 33 6" xfId="21284" xr:uid="{745857E4-BB38-49AF-8386-7A6E2B85672C}"/>
    <cellStyle name="Notas 33 6 2" xfId="21285" xr:uid="{9779D850-E8F7-4A87-9E79-A0E47A5FA96B}"/>
    <cellStyle name="Notas 33 7" xfId="21286" xr:uid="{C4498715-65A9-43B7-BF8E-8867D2677768}"/>
    <cellStyle name="Notas 34" xfId="21287" xr:uid="{6DED409C-807A-4761-A4A3-0BB9BA3EAD5E}"/>
    <cellStyle name="Notas 34 2" xfId="21288" xr:uid="{BE08332B-2175-4473-B5E1-F967C6836A7F}"/>
    <cellStyle name="Notas 34 2 2" xfId="21289" xr:uid="{52268DE1-13E8-41E6-81E9-6A8BC0B28E8B}"/>
    <cellStyle name="Notas 34 3" xfId="21290" xr:uid="{9D8A4C2A-332B-4ED8-A534-A9A2C68B019F}"/>
    <cellStyle name="Notas 34 3 2" xfId="21291" xr:uid="{7FF07BF8-694E-4C1C-98E7-745FC448D31E}"/>
    <cellStyle name="Notas 34 4" xfId="21292" xr:uid="{E32A3DF5-7039-4BA6-BED0-2B7E27D8C468}"/>
    <cellStyle name="Notas 34 4 2" xfId="21293" xr:uid="{B9B4846C-F728-47C0-9521-8E6453C3901F}"/>
    <cellStyle name="Notas 34 5" xfId="21294" xr:uid="{94B56B77-BDBB-4FDD-BB65-79AB35476E44}"/>
    <cellStyle name="Notas 34 5 2" xfId="21295" xr:uid="{A145A27D-4199-452E-8025-F3CB4FB9D87E}"/>
    <cellStyle name="Notas 34 6" xfId="21296" xr:uid="{01EE3272-B686-4B84-9CD8-D9394B658516}"/>
    <cellStyle name="Notas 34 6 2" xfId="21297" xr:uid="{1FA82A55-2E85-407E-A88D-BA054CDF5918}"/>
    <cellStyle name="Notas 34 7" xfId="21298" xr:uid="{FB5ABCC1-AF16-4706-9D6D-2D5CD9E88D9E}"/>
    <cellStyle name="Notas 35" xfId="21299" xr:uid="{4AE5092C-B22F-4973-A346-F0E0C74EF123}"/>
    <cellStyle name="Notas 35 2" xfId="21300" xr:uid="{9BF8DE4B-F27E-4E00-A5C5-394D6D145990}"/>
    <cellStyle name="Notas 35 2 2" xfId="21301" xr:uid="{FDDBE2D1-6E25-4517-8604-8846C2ED7B67}"/>
    <cellStyle name="Notas 35 3" xfId="21302" xr:uid="{E8DF75F3-FBAA-4F62-A34D-36B5D9049D40}"/>
    <cellStyle name="Notas 35 3 2" xfId="21303" xr:uid="{0898A22F-852C-4AB7-AD88-64739B262868}"/>
    <cellStyle name="Notas 35 4" xfId="21304" xr:uid="{057F5694-B0CB-462D-BE24-F7D5F270F371}"/>
    <cellStyle name="Notas 35 4 2" xfId="21305" xr:uid="{2A09A84E-7E1C-4671-961F-773C7D256348}"/>
    <cellStyle name="Notas 35 5" xfId="21306" xr:uid="{2FCC8F77-ED4D-4BE1-9A85-E757B6B3C878}"/>
    <cellStyle name="Notas 35 5 2" xfId="21307" xr:uid="{F47C46C2-3352-4281-9F2C-C6BA050EDB33}"/>
    <cellStyle name="Notas 35 6" xfId="21308" xr:uid="{380663CF-9D16-462B-A3C3-A3F3DA43D2AC}"/>
    <cellStyle name="Notas 35 6 2" xfId="21309" xr:uid="{B61BB3FC-B04A-443B-8119-C052CB081AE5}"/>
    <cellStyle name="Notas 36" xfId="21310" xr:uid="{D8D95236-65C3-416D-9DAE-CB93F75EAC16}"/>
    <cellStyle name="Notas 36 2" xfId="21311" xr:uid="{CD7D413A-79DE-4DD3-A248-71F2CEE1C553}"/>
    <cellStyle name="Notas 36 2 2" xfId="21312" xr:uid="{93E4A48A-C78E-40D6-B95E-AF475900EC0D}"/>
    <cellStyle name="Notas 36 3" xfId="21313" xr:uid="{AE3BDCD7-E75C-4EA6-94F1-A4BA905C155D}"/>
    <cellStyle name="Notas 36 3 2" xfId="21314" xr:uid="{46958577-880A-4E54-8F9F-05B23740A32C}"/>
    <cellStyle name="Notas 36 4" xfId="21315" xr:uid="{48CFFD50-8AAA-44E4-BAE6-80895C21B787}"/>
    <cellStyle name="Notas 36 4 2" xfId="21316" xr:uid="{BDAAAF92-6055-4123-8192-B71D31D41AF8}"/>
    <cellStyle name="Notas 36 5" xfId="21317" xr:uid="{6C9613CE-61E3-4AEE-8F80-DAC2F698724F}"/>
    <cellStyle name="Notas 36 5 2" xfId="21318" xr:uid="{F8368A58-01B5-47F2-954E-94A67FA0986A}"/>
    <cellStyle name="Notas 36 6" xfId="21319" xr:uid="{A91688B8-4613-42B2-A3EC-20DF7FC4B869}"/>
    <cellStyle name="Notas 36 6 2" xfId="21320" xr:uid="{D0A16729-9CC4-4A88-98FD-C51A44112C72}"/>
    <cellStyle name="Notas 36 7" xfId="21321" xr:uid="{7CCE11D7-5573-4020-94AB-38418AE76C6F}"/>
    <cellStyle name="Notas 37" xfId="21322" xr:uid="{30154EF4-D187-4685-8FBE-E9E6A7C2B6BC}"/>
    <cellStyle name="Notas 37 2" xfId="21323" xr:uid="{CBD2092F-741E-4CF6-B950-618DB5E11392}"/>
    <cellStyle name="Notas 37 2 2" xfId="21324" xr:uid="{A9473A63-9310-4CEA-9C02-4B55313BE5A3}"/>
    <cellStyle name="Notas 37 3" xfId="21325" xr:uid="{0FCF6FFE-0DAB-4B1E-A9BC-EE496A82B55A}"/>
    <cellStyle name="Notas 37 3 2" xfId="21326" xr:uid="{A74858BE-7347-4F6C-AADC-F623C2AB0EBF}"/>
    <cellStyle name="Notas 37 4" xfId="21327" xr:uid="{8A24590C-551A-49B6-8055-83ECE4D28BE3}"/>
    <cellStyle name="Notas 37 4 2" xfId="21328" xr:uid="{33BDD35F-486D-4CB3-98A4-27B5F9418DE5}"/>
    <cellStyle name="Notas 37 5" xfId="21329" xr:uid="{CB0ACE17-6F07-4670-AD51-7072F8665CBE}"/>
    <cellStyle name="Notas 37 5 2" xfId="21330" xr:uid="{B114CD84-2584-496F-8537-5349AE6C29B2}"/>
    <cellStyle name="Notas 37 6" xfId="21331" xr:uid="{DAB08B9B-D541-4BAF-AC1A-2435EDECE5F2}"/>
    <cellStyle name="Notas 37 6 2" xfId="21332" xr:uid="{C4DD022D-D5D1-45D3-B785-CFC5BC86D581}"/>
    <cellStyle name="Notas 37 7" xfId="21333" xr:uid="{2A6A42D7-3A6F-47FD-AEAE-56FEDB614104}"/>
    <cellStyle name="Notas 38" xfId="21334" xr:uid="{FEF5E749-B727-47A1-AB9E-0B62231D684A}"/>
    <cellStyle name="Notas 38 2" xfId="21335" xr:uid="{EA4DB7D2-059F-410C-9F7A-AEE2BA8D12D2}"/>
    <cellStyle name="Notas 38 2 2" xfId="21336" xr:uid="{C0D7E34F-257C-4BD1-BB81-05357AD070CC}"/>
    <cellStyle name="Notas 38 3" xfId="21337" xr:uid="{7E63F89E-1925-47A4-8101-59CC9C178FAA}"/>
    <cellStyle name="Notas 38 3 2" xfId="21338" xr:uid="{C5228EC6-3E6C-4193-BC6A-AE70355BAD8C}"/>
    <cellStyle name="Notas 38 4" xfId="21339" xr:uid="{90A8DA8A-EFAC-42AB-A5D7-E0DCC4CB1219}"/>
    <cellStyle name="Notas 38 4 2" xfId="21340" xr:uid="{80069300-C1B0-425C-9069-7C58B8A4E129}"/>
    <cellStyle name="Notas 38 5" xfId="21341" xr:uid="{30B717A2-2D57-4BAB-AC52-9715C5BF1214}"/>
    <cellStyle name="Notas 38 5 2" xfId="21342" xr:uid="{39181E1F-547D-4A36-9358-C9DA98D37EBB}"/>
    <cellStyle name="Notas 38 6" xfId="21343" xr:uid="{48D63EB2-7AE4-4D79-9BA1-793900C06A60}"/>
    <cellStyle name="Notas 38 6 2" xfId="21344" xr:uid="{99239DEE-6A15-4C9D-BC2A-2582E89EE129}"/>
    <cellStyle name="Notas 38 7" xfId="21345" xr:uid="{062D29B0-D398-4B0E-8AA2-5B725501FB95}"/>
    <cellStyle name="Notas 39" xfId="21346" xr:uid="{5B52CFD2-E3ED-4B0B-B040-16E6294DEA53}"/>
    <cellStyle name="Notas 39 2" xfId="21347" xr:uid="{C98264FC-331D-4E5F-A31B-E854224E2365}"/>
    <cellStyle name="Notas 39 2 2" xfId="21348" xr:uid="{E6B2889E-C6CB-42BE-940E-476FDEDA9137}"/>
    <cellStyle name="Notas 39 3" xfId="21349" xr:uid="{783EA1CA-EA50-4699-B595-0AE609DEAA2A}"/>
    <cellStyle name="Notas 39 3 2" xfId="21350" xr:uid="{D8208D05-DAEA-4525-BB25-FA00A267271B}"/>
    <cellStyle name="Notas 39 4" xfId="21351" xr:uid="{48D94A9E-5037-4973-89AF-77F43A7EE0FF}"/>
    <cellStyle name="Notas 39 4 2" xfId="21352" xr:uid="{50200B05-D29D-4DEF-B197-8CD420AB9B1A}"/>
    <cellStyle name="Notas 39 5" xfId="21353" xr:uid="{1CCD3ABA-C035-4BF3-9D64-8DE79D0FCFA9}"/>
    <cellStyle name="Notas 39 5 2" xfId="21354" xr:uid="{7841B55A-CBB2-48CA-902B-677EE6E34C66}"/>
    <cellStyle name="Notas 39 6" xfId="21355" xr:uid="{38459ECE-2C7A-492C-8218-3304A535E13E}"/>
    <cellStyle name="Notas 4" xfId="21356" xr:uid="{5DD72D1B-853F-4E53-A35D-035486038092}"/>
    <cellStyle name="Notas 4 2" xfId="21357" xr:uid="{F8D2B44A-D1F5-40FE-B243-5575BC1D318D}"/>
    <cellStyle name="Notas 4 3" xfId="21358" xr:uid="{B9FF5DCF-95EC-4B0F-9A31-236C5EAF7312}"/>
    <cellStyle name="Notas 4 3 2" xfId="21359" xr:uid="{FE45DFE4-F8AB-41BD-8F3C-BAA114443BB7}"/>
    <cellStyle name="Notas 4 4" xfId="21360" xr:uid="{2304571D-5E7F-4180-B489-4A89FFB2E9B7}"/>
    <cellStyle name="Notas 4 4 2" xfId="21361" xr:uid="{2B8F749B-3E40-4FAD-ACC1-1E4E8B0DD797}"/>
    <cellStyle name="Notas 40" xfId="21362" xr:uid="{DB9E6B74-845C-452D-9D6A-19649B6FB0C9}"/>
    <cellStyle name="Notas 40 2" xfId="21363" xr:uid="{8FDAB434-3AD6-467C-9EE4-F4008E9CB290}"/>
    <cellStyle name="Notas 40 2 2" xfId="21364" xr:uid="{2A24B46C-7EF5-4896-A600-5749735EAD29}"/>
    <cellStyle name="Notas 40 3" xfId="21365" xr:uid="{72BD4CB0-DE34-4F1E-BFB3-E21154A97809}"/>
    <cellStyle name="Notas 40 3 2" xfId="21366" xr:uid="{9A320728-849B-4A21-A04D-77018CC5CCC2}"/>
    <cellStyle name="Notas 40 4" xfId="21367" xr:uid="{A679ADC6-21DD-486C-9D62-B4859FDC9D34}"/>
    <cellStyle name="Notas 40 4 2" xfId="21368" xr:uid="{B4A5EDB4-6D9C-4575-8D91-9C897C608849}"/>
    <cellStyle name="Notas 40 5" xfId="21369" xr:uid="{A2BA82FC-1855-4196-A86B-13D5B1A667C8}"/>
    <cellStyle name="Notas 41" xfId="21370" xr:uid="{8F035F00-5D4B-4DFD-9135-C15E43A61D81}"/>
    <cellStyle name="Notas 41 2" xfId="21371" xr:uid="{8226B669-B612-4A1F-9542-29B00B865053}"/>
    <cellStyle name="Notas 41 2 2" xfId="21372" xr:uid="{934002EE-5837-4A61-8926-BD4889519D19}"/>
    <cellStyle name="Notas 41 3" xfId="21373" xr:uid="{2DF0411C-8493-47DB-8FC1-5B7E1355FC0F}"/>
    <cellStyle name="Notas 41 3 2" xfId="21374" xr:uid="{2E5D0BFB-C635-4E32-AD71-59DB3F5FABDF}"/>
    <cellStyle name="Notas 41 4" xfId="21375" xr:uid="{55BCE675-20D5-493F-B04E-9C9A7E2703A8}"/>
    <cellStyle name="Notas 41 4 2" xfId="21376" xr:uid="{16F84A9F-1470-4699-B21B-E83682B487AB}"/>
    <cellStyle name="Notas 41 5" xfId="21377" xr:uid="{468EE6C3-658F-45DA-A2F5-FAB120ACD8EA}"/>
    <cellStyle name="Notas 42" xfId="21378" xr:uid="{22D20B0D-07F1-4FCD-8A12-61E57BDD8204}"/>
    <cellStyle name="Notas 42 2" xfId="21379" xr:uid="{BA8D6B2A-1B89-480A-8732-2FDCF64AAE9C}"/>
    <cellStyle name="Notas 42 2 2" xfId="21380" xr:uid="{53C0A380-0F23-41CF-9132-7FE71160A188}"/>
    <cellStyle name="Notas 42 3" xfId="21381" xr:uid="{9104CF5B-BA0E-44F6-8886-0831F355B88C}"/>
    <cellStyle name="Notas 42 3 2" xfId="21382" xr:uid="{C3A359D7-A591-4280-A977-64C842C6B89B}"/>
    <cellStyle name="Notas 42 4" xfId="21383" xr:uid="{AC90781C-1E63-4EDC-8C3A-F31266866F25}"/>
    <cellStyle name="Notas 42 4 2" xfId="21384" xr:uid="{AD999400-7A40-481A-B416-E644B795A417}"/>
    <cellStyle name="Notas 42 5" xfId="21385" xr:uid="{F8009037-460B-4558-AD67-5AA559801975}"/>
    <cellStyle name="Notas 43" xfId="21386" xr:uid="{FB6848F0-4900-4979-B998-F57F82461455}"/>
    <cellStyle name="Notas 43 10" xfId="21387" xr:uid="{965FDE20-DD2C-4ED6-BCE6-FF8453C9102E}"/>
    <cellStyle name="Notas 43 10 2" xfId="21388" xr:uid="{8BFC53B7-0EA6-41FC-A7DC-599608212531}"/>
    <cellStyle name="Notas 43 11" xfId="21389" xr:uid="{BD995151-33B3-4498-A960-1F5F4C05700F}"/>
    <cellStyle name="Notas 43 11 2" xfId="21390" xr:uid="{DBBC40FE-FCAB-4087-8142-97DEDE9839DB}"/>
    <cellStyle name="Notas 43 12" xfId="21391" xr:uid="{C03C2B8A-A2B4-4A0A-9F74-69F435537F97}"/>
    <cellStyle name="Notas 43 12 2" xfId="21392" xr:uid="{42C522E3-221C-475B-9AC6-4DC8C21D648E}"/>
    <cellStyle name="Notas 43 13" xfId="21393" xr:uid="{BCE8C78A-5C08-4F80-A522-C3A173D4E0FC}"/>
    <cellStyle name="Notas 43 13 2" xfId="21394" xr:uid="{93B037B1-D3AF-4380-948A-F8D140E259D3}"/>
    <cellStyle name="Notas 43 14" xfId="21395" xr:uid="{9FD417C8-0C14-422B-877E-45CB2F596E0A}"/>
    <cellStyle name="Notas 43 2" xfId="21396" xr:uid="{0B6A8DC0-B308-4E2B-A57C-522F8084893C}"/>
    <cellStyle name="Notas 43 2 2" xfId="21397" xr:uid="{DA17652E-ACDB-4A94-A821-532DE4D8CFE9}"/>
    <cellStyle name="Notas 43 3" xfId="21398" xr:uid="{E1428FFC-D092-4C05-B49F-99D5E52DB2D4}"/>
    <cellStyle name="Notas 43 3 2" xfId="21399" xr:uid="{F6439B10-039B-4C2B-B6EA-4D9ED7205AD2}"/>
    <cellStyle name="Notas 43 4" xfId="21400" xr:uid="{32077FAC-F2F5-431A-A93A-11F0B4FA6825}"/>
    <cellStyle name="Notas 43 4 2" xfId="21401" xr:uid="{E8AAF87F-701D-4C28-8D4E-5404B02FAA39}"/>
    <cellStyle name="Notas 43 5" xfId="21402" xr:uid="{2EE1C51A-9A05-46DE-8BC8-CCC64C690B97}"/>
    <cellStyle name="Notas 43 5 2" xfId="21403" xr:uid="{BDF48FCE-F964-4D68-A06A-E815EE909536}"/>
    <cellStyle name="Notas 43 6" xfId="21404" xr:uid="{CA14714F-5402-4415-9EE7-6F3A5524D09D}"/>
    <cellStyle name="Notas 43 6 2" xfId="21405" xr:uid="{4D8976D6-733E-40C5-854A-9CBCAED263B0}"/>
    <cellStyle name="Notas 43 7" xfId="21406" xr:uid="{9707F752-6524-48BB-B1D5-AB273F94212D}"/>
    <cellStyle name="Notas 43 7 2" xfId="21407" xr:uid="{D1080E59-E141-4C28-9976-816B971CA892}"/>
    <cellStyle name="Notas 43 8" xfId="21408" xr:uid="{9358286E-ECE2-40F4-A112-8590B222B030}"/>
    <cellStyle name="Notas 43 8 2" xfId="21409" xr:uid="{D459A0D8-7E30-4DDA-862D-1F2A23AB9F9C}"/>
    <cellStyle name="Notas 43 9" xfId="21410" xr:uid="{9E6560E0-8BE7-4929-8422-DBC865CFBF29}"/>
    <cellStyle name="Notas 43 9 2" xfId="21411" xr:uid="{B2D3A0E6-F721-4719-8A44-DEB1AA05E2A8}"/>
    <cellStyle name="Notas 44" xfId="21412" xr:uid="{85C3A825-A6F7-44A4-B5E5-D70E486DB703}"/>
    <cellStyle name="Notas 44 10" xfId="21413" xr:uid="{705A0CFB-F306-4063-95D2-98BF913B728D}"/>
    <cellStyle name="Notas 44 10 2" xfId="21414" xr:uid="{E74FD23F-753A-4893-BC24-BE432261B594}"/>
    <cellStyle name="Notas 44 11" xfId="21415" xr:uid="{827AFA83-2021-47D6-8F00-4EBC115F80BA}"/>
    <cellStyle name="Notas 44 11 2" xfId="21416" xr:uid="{60E7A20C-4B27-4950-AEF8-B3417B155636}"/>
    <cellStyle name="Notas 44 12" xfId="21417" xr:uid="{56CAA150-474D-4EB5-A825-51E2477757D8}"/>
    <cellStyle name="Notas 44 12 2" xfId="21418" xr:uid="{35204B17-AD07-4A1C-BFA7-D64C9712A16B}"/>
    <cellStyle name="Notas 44 13" xfId="21419" xr:uid="{1AB9B08F-7F62-49D8-8837-C1FD6F6A1791}"/>
    <cellStyle name="Notas 44 13 2" xfId="21420" xr:uid="{980FEADF-9FFB-48F4-A35C-BC8864F41DFD}"/>
    <cellStyle name="Notas 44 14" xfId="21421" xr:uid="{E81C7BD2-BCBB-4A40-A4C8-7423232FBA1B}"/>
    <cellStyle name="Notas 44 2" xfId="21422" xr:uid="{CECBF9E3-E92F-4E86-9804-15D0E1039E7B}"/>
    <cellStyle name="Notas 44 2 2" xfId="21423" xr:uid="{8066EF3F-C6F4-4EA3-B948-9C3F8B481F51}"/>
    <cellStyle name="Notas 44 3" xfId="21424" xr:uid="{8341F866-3FD2-4C27-AC17-711485634F75}"/>
    <cellStyle name="Notas 44 3 2" xfId="21425" xr:uid="{860D2A9B-78D2-46B3-ADD2-5544623CFDEA}"/>
    <cellStyle name="Notas 44 4" xfId="21426" xr:uid="{25286A43-FB1D-444A-9E1A-6B46ABF632C2}"/>
    <cellStyle name="Notas 44 4 2" xfId="21427" xr:uid="{3AE49D5D-5012-4605-8827-AD504BEB4635}"/>
    <cellStyle name="Notas 44 5" xfId="21428" xr:uid="{5E3E0331-0D3E-4146-9834-A57DD29F5C73}"/>
    <cellStyle name="Notas 44 5 2" xfId="21429" xr:uid="{F83122BF-8645-4209-AF87-CED1112A206F}"/>
    <cellStyle name="Notas 44 6" xfId="21430" xr:uid="{B43E7D5D-13E7-4EE9-9F55-F9225EBFC6E8}"/>
    <cellStyle name="Notas 44 6 2" xfId="21431" xr:uid="{2D114C8D-7E2B-452A-8000-04B2809E58BD}"/>
    <cellStyle name="Notas 44 7" xfId="21432" xr:uid="{1312B0CB-4D4D-4AEB-9C89-A85BC754A851}"/>
    <cellStyle name="Notas 44 7 2" xfId="21433" xr:uid="{28A81B40-86C0-4629-BEB1-404C5FC1677D}"/>
    <cellStyle name="Notas 44 8" xfId="21434" xr:uid="{91887A5C-203D-4C67-AC24-9D4BE93B8D3C}"/>
    <cellStyle name="Notas 44 8 2" xfId="21435" xr:uid="{F48126FB-FBCF-4C8B-B755-99A96F17581D}"/>
    <cellStyle name="Notas 44 9" xfId="21436" xr:uid="{6142FC61-5539-4F77-9439-1F0ED5886FD4}"/>
    <cellStyle name="Notas 44 9 2" xfId="21437" xr:uid="{6BE13937-7222-46C2-A0A2-1EF31916EBC0}"/>
    <cellStyle name="Notas 5" xfId="21438" xr:uid="{FE790AC8-151C-4861-96BC-2F632ACAC7B1}"/>
    <cellStyle name="Notas 5 2" xfId="21439" xr:uid="{F22C432D-C06E-426E-8D6D-E01049CE082E}"/>
    <cellStyle name="Notas 5 2 2" xfId="21440" xr:uid="{1BB2117A-1EBB-4559-936A-1E62F798E0FF}"/>
    <cellStyle name="Notas 5 3" xfId="21441" xr:uid="{0ADB29B8-F452-454A-B630-0610A85ECD78}"/>
    <cellStyle name="Notas 5 3 2" xfId="21442" xr:uid="{CE9F156D-E7C4-4E2B-8CD5-B30838ED3182}"/>
    <cellStyle name="Notas 5 4" xfId="21443" xr:uid="{A94E8216-D428-4A7E-83A3-012B35D1549D}"/>
    <cellStyle name="Notas 5 4 2" xfId="21444" xr:uid="{27C1FD88-EBFE-46D0-BA25-FD5996800E83}"/>
    <cellStyle name="Notas 5 5" xfId="21445" xr:uid="{D182E93E-EA06-4F5E-84FC-2B6B3FFC347D}"/>
    <cellStyle name="Notas 6" xfId="21446" xr:uid="{362A1B5A-B606-4ED5-9411-0693A59B2B76}"/>
    <cellStyle name="Notas 6 2" xfId="21447" xr:uid="{3D3AD884-EF43-494B-A10F-860D1E7A493A}"/>
    <cellStyle name="Notas 6 2 2" xfId="21448" xr:uid="{F966D5CC-2373-44E6-806D-FBB0AD252A7E}"/>
    <cellStyle name="Notas 6 3" xfId="21449" xr:uid="{2FE6CB37-4A50-41EA-8BD4-888F8AF315CB}"/>
    <cellStyle name="Notas 6 3 2" xfId="21450" xr:uid="{6DE84F91-C668-435B-B748-8CFAC262AF55}"/>
    <cellStyle name="Notas 6 4" xfId="21451" xr:uid="{02C29811-A85C-476A-B9CE-FBEB563A5455}"/>
    <cellStyle name="Notas 6 4 2" xfId="21452" xr:uid="{E20565A1-F5A8-43E5-8524-6DF452BF8547}"/>
    <cellStyle name="Notas 6 5" xfId="21453" xr:uid="{9D295D82-4B89-4DD7-B123-E88D8A55222E}"/>
    <cellStyle name="Notas 7" xfId="21454" xr:uid="{46CBA1D5-8A31-4FB4-857C-8CB1E86EE5C2}"/>
    <cellStyle name="Notas 7 2" xfId="21455" xr:uid="{0BEB3126-EBD1-4C7C-BFE1-2204D46DDE9F}"/>
    <cellStyle name="Notas 7 2 2" xfId="21456" xr:uid="{88E39599-6F71-4FBC-97A1-0287447EB899}"/>
    <cellStyle name="Notas 7 3" xfId="21457" xr:uid="{7EFAAAB7-405C-424A-9AA7-663C32BBD155}"/>
    <cellStyle name="Notas 7 3 2" xfId="21458" xr:uid="{38722BF9-F531-4464-A68E-C36D9371447B}"/>
    <cellStyle name="Notas 7 4" xfId="21459" xr:uid="{350B7815-968D-4E3C-8560-4C10526D60DD}"/>
    <cellStyle name="Notas 7 4 2" xfId="21460" xr:uid="{BD3ACFDC-A9E7-46B8-92EC-D308E6A63105}"/>
    <cellStyle name="Notas 7 5" xfId="21461" xr:uid="{EE357D41-81FB-4684-ADBA-BA394F8E4462}"/>
    <cellStyle name="Notas 8" xfId="21462" xr:uid="{917AAC52-C892-468B-8AF0-0D128A095C72}"/>
    <cellStyle name="Notas 8 2" xfId="21463" xr:uid="{4DB7B8E2-21DE-46C6-88C8-43A37F75A7A9}"/>
    <cellStyle name="Notas 8 2 2" xfId="21464" xr:uid="{338421C4-D8D3-470F-A4D9-761E0F0344C7}"/>
    <cellStyle name="Notas 8 3" xfId="21465" xr:uid="{8869B817-638D-4F60-9F81-4471B8154B16}"/>
    <cellStyle name="Notas 8 3 2" xfId="21466" xr:uid="{1C6129F6-0AA4-450F-850F-4D5AEFD40B4B}"/>
    <cellStyle name="Notas 8 4" xfId="21467" xr:uid="{2BC8EE87-119E-4A1E-9EBF-28C91DEF6FB0}"/>
    <cellStyle name="Notas 8 4 2" xfId="21468" xr:uid="{EB3C8380-E55B-41B0-993B-2F0C43E5D844}"/>
    <cellStyle name="Notas 8 5" xfId="21469" xr:uid="{A98C6E66-B5D0-476F-8F83-08D3522A4052}"/>
    <cellStyle name="Notas 9" xfId="21470" xr:uid="{14EF7467-5CB6-4328-A834-7D914D96A93D}"/>
    <cellStyle name="Notas 9 2" xfId="21471" xr:uid="{77282EE7-2152-4A76-9C10-8AECB9825D85}"/>
    <cellStyle name="Notas 9 2 2" xfId="21472" xr:uid="{C1795C11-B187-4DC6-A18E-3591BB92A10A}"/>
    <cellStyle name="Notas 9 3" xfId="21473" xr:uid="{0B895E98-6590-4412-870E-DFB8875F1B24}"/>
    <cellStyle name="Notas 9 3 2" xfId="21474" xr:uid="{C51207DB-5DC9-4BA3-894C-8A57F7ED73C1}"/>
    <cellStyle name="Notas 9 4" xfId="21475" xr:uid="{43FB2A5A-00C4-4EFD-82ED-31735830A7C3}"/>
    <cellStyle name="Notas 9 4 2" xfId="21476" xr:uid="{B4298D0E-B6D1-4046-A2AE-0B9E6660185F}"/>
    <cellStyle name="Notas 9 5" xfId="21477" xr:uid="{5248BB63-FEC4-41AE-A11D-94EEB7FC3753}"/>
    <cellStyle name="Note 2" xfId="21478" xr:uid="{82663014-790D-4AE0-8E3C-EA6B2A2D9B4B}"/>
    <cellStyle name="Note 2 10" xfId="21479" xr:uid="{99BA2277-4A64-47F7-AF74-B4C59E5DACE3}"/>
    <cellStyle name="Note 2 10 2" xfId="21480" xr:uid="{F68FF654-BDDD-4379-B25A-8736D8E49B2D}"/>
    <cellStyle name="Note 2 10 2 2" xfId="21481" xr:uid="{446430BA-01DE-4CE0-AEB6-D2BEFD113F57}"/>
    <cellStyle name="Note 2 10 3" xfId="21482" xr:uid="{16ACF2FA-E4C6-4EF0-A066-AD287880177F}"/>
    <cellStyle name="Note 2 10 3 2" xfId="21483" xr:uid="{D6253714-50D8-43AA-88D3-7FD7583982CA}"/>
    <cellStyle name="Note 2 10 4" xfId="21484" xr:uid="{45275250-987E-4200-9D63-BDC436511EB2}"/>
    <cellStyle name="Note 2 10 4 2" xfId="21485" xr:uid="{C8826CEC-A73F-482B-A13B-0CF3EE1F24CC}"/>
    <cellStyle name="Note 2 10 5" xfId="21486" xr:uid="{F845E3D3-5CEB-40E5-951F-DDE829F2E5E3}"/>
    <cellStyle name="Note 2 11" xfId="21487" xr:uid="{7EDB1994-24E0-464A-B1B9-A34C6B437C59}"/>
    <cellStyle name="Note 2 11 2" xfId="21488" xr:uid="{08961291-383A-46B7-85C3-F7ABFE4E3C72}"/>
    <cellStyle name="Note 2 11 2 2" xfId="21489" xr:uid="{6DFDBC0A-CC4C-4B46-9498-EA8E18388B26}"/>
    <cellStyle name="Note 2 11 3" xfId="21490" xr:uid="{56E1E836-F9CE-43CC-955E-0CA251585514}"/>
    <cellStyle name="Note 2 11 3 2" xfId="21491" xr:uid="{325831E7-47B3-4662-AD67-914DB577494B}"/>
    <cellStyle name="Note 2 11 4" xfId="21492" xr:uid="{265663DB-7032-4CDF-8902-A2E3BCCED103}"/>
    <cellStyle name="Note 2 11 4 2" xfId="21493" xr:uid="{010D980B-A819-473D-BF0E-E8D4FD4DAAFB}"/>
    <cellStyle name="Note 2 11 5" xfId="21494" xr:uid="{007BC387-B589-4BDE-ADD5-ABD1E41D9885}"/>
    <cellStyle name="Note 2 12" xfId="21495" xr:uid="{34DAC9C8-FE03-41FD-AE28-AAF9A6AB5956}"/>
    <cellStyle name="Note 2 12 2" xfId="21496" xr:uid="{31E15A7B-B340-4507-A0E1-D03E64F6CD24}"/>
    <cellStyle name="Note 2 12 2 2" xfId="21497" xr:uid="{C44E6F9B-C3FA-42B8-8DA9-AC217D9B87E5}"/>
    <cellStyle name="Note 2 12 3" xfId="21498" xr:uid="{F2B2FD36-668D-4978-B0FA-1437AA659D40}"/>
    <cellStyle name="Note 2 12 3 2" xfId="21499" xr:uid="{B035C4BE-2F92-43C8-9150-9DF7BC78B6FB}"/>
    <cellStyle name="Note 2 12 4" xfId="21500" xr:uid="{1B0BA65C-9D70-4E06-9E49-64F8C315F3D3}"/>
    <cellStyle name="Note 2 12 4 2" xfId="21501" xr:uid="{90539B29-ECDE-4076-B6BB-7339B4F1DE1D}"/>
    <cellStyle name="Note 2 12 5" xfId="21502" xr:uid="{E5964EC2-4DDC-4471-ACB9-041C616A34D1}"/>
    <cellStyle name="Note 2 13" xfId="21503" xr:uid="{E3F79DFE-1579-4480-B23C-28324077E0B6}"/>
    <cellStyle name="Note 2 13 2" xfId="21504" xr:uid="{088853C1-ED9E-4A51-AB9A-3621E7308369}"/>
    <cellStyle name="Note 2 13 2 2" xfId="21505" xr:uid="{1D18768D-88CD-4D18-8458-CE05EAFEDE56}"/>
    <cellStyle name="Note 2 13 3" xfId="21506" xr:uid="{585D4D03-5D58-4468-8F57-ADFA9BC8A8C2}"/>
    <cellStyle name="Note 2 13 3 2" xfId="21507" xr:uid="{D1F87DD9-57DF-4F60-B3A7-BB8215526E65}"/>
    <cellStyle name="Note 2 13 4" xfId="21508" xr:uid="{956C69F4-1470-47C3-BF25-1B43D8BDEBE4}"/>
    <cellStyle name="Note 2 13 4 2" xfId="21509" xr:uid="{0658ED9D-D675-4897-A353-25C380370220}"/>
    <cellStyle name="Note 2 13 5" xfId="21510" xr:uid="{6AEC843F-F121-458B-B84E-3C1006DB3BF1}"/>
    <cellStyle name="Note 2 14" xfId="21511" xr:uid="{2084C5A2-C97C-4243-862D-2275ECCD9F36}"/>
    <cellStyle name="Note 2 14 2" xfId="21512" xr:uid="{D1B87C72-3930-4FDF-9C7E-42198259A1F0}"/>
    <cellStyle name="Note 2 14 2 2" xfId="21513" xr:uid="{61949A50-47EA-4D73-8773-CCC1DD863A8F}"/>
    <cellStyle name="Note 2 14 3" xfId="21514" xr:uid="{F59F4203-2E1D-492D-B967-A69F552885E0}"/>
    <cellStyle name="Note 2 14 3 2" xfId="21515" xr:uid="{CA7ED5EA-532C-478F-B37B-D1F944465A9D}"/>
    <cellStyle name="Note 2 14 4" xfId="21516" xr:uid="{0C38DB21-11F8-4465-9685-189EB7D0BD83}"/>
    <cellStyle name="Note 2 14 4 2" xfId="21517" xr:uid="{0E0352E6-FEC6-49BC-918F-C486DE88C5F8}"/>
    <cellStyle name="Note 2 14 5" xfId="21518" xr:uid="{266F7A45-F3AA-463C-BFB3-20D4E5C1FDCA}"/>
    <cellStyle name="Note 2 15" xfId="21519" xr:uid="{10A4B5FB-F186-4683-B5F4-861157B3F95C}"/>
    <cellStyle name="Note 2 15 2" xfId="21520" xr:uid="{737C81E4-F040-4B03-B5D5-7D944CA7836A}"/>
    <cellStyle name="Note 2 15 2 2" xfId="21521" xr:uid="{1DEE50AC-D98F-47CA-9961-2A5EBC1A6907}"/>
    <cellStyle name="Note 2 15 3" xfId="21522" xr:uid="{A781737C-022D-4C7F-9201-721AE474152F}"/>
    <cellStyle name="Note 2 15 3 2" xfId="21523" xr:uid="{1CE1B658-FB65-4784-88D6-20820FF89D9F}"/>
    <cellStyle name="Note 2 15 4" xfId="21524" xr:uid="{F9827245-F71B-4636-BF7B-BE4BFB543B99}"/>
    <cellStyle name="Note 2 15 4 2" xfId="21525" xr:uid="{8835038A-0E33-4A6E-9D87-3C8FDF89E259}"/>
    <cellStyle name="Note 2 15 5" xfId="21526" xr:uid="{2E6294F8-0C00-4D4D-80FF-E5D1AA096AAF}"/>
    <cellStyle name="Note 2 16" xfId="21527" xr:uid="{C2BDE883-CB71-43C8-A520-15C541C8AE67}"/>
    <cellStyle name="Note 2 16 2" xfId="21528" xr:uid="{EBCC1289-6C67-46DA-B1D3-B927C8FDE39D}"/>
    <cellStyle name="Note 2 16 2 2" xfId="21529" xr:uid="{F40A4B6D-0552-4388-BDB3-7F5025D60011}"/>
    <cellStyle name="Note 2 16 3" xfId="21530" xr:uid="{5D80D9BD-6F14-40D6-A0B7-2E3BC6FD0082}"/>
    <cellStyle name="Note 2 16 3 2" xfId="21531" xr:uid="{1851435A-8D8A-4274-BE6D-D5CEC7393792}"/>
    <cellStyle name="Note 2 16 4" xfId="21532" xr:uid="{019DF1D3-CC6B-4060-B5AB-D228924EEA71}"/>
    <cellStyle name="Note 2 16 4 2" xfId="21533" xr:uid="{536C08DF-43FE-47DD-AB21-B494FB0B247D}"/>
    <cellStyle name="Note 2 16 5" xfId="21534" xr:uid="{35B67563-CA8A-4D61-99D7-C9383D75FF8A}"/>
    <cellStyle name="Note 2 17" xfId="21535" xr:uid="{E0865B16-3DC6-49B2-9C0A-1FF1AC84B0AE}"/>
    <cellStyle name="Note 2 17 2" xfId="21536" xr:uid="{E542C278-3199-4895-96AE-D04263A71A11}"/>
    <cellStyle name="Note 2 17 2 2" xfId="21537" xr:uid="{60CBFCD2-C694-4F72-94E5-8BF2D13C2B1D}"/>
    <cellStyle name="Note 2 17 3" xfId="21538" xr:uid="{5E6D9EAE-E4B1-43F9-A58E-021DC315382F}"/>
    <cellStyle name="Note 2 17 3 2" xfId="21539" xr:uid="{7E85A55A-DD1D-4960-8E8C-0C28B86A0208}"/>
    <cellStyle name="Note 2 17 4" xfId="21540" xr:uid="{CF2A9770-FC67-4001-91FE-186E98A264A6}"/>
    <cellStyle name="Note 2 17 4 2" xfId="21541" xr:uid="{59719642-9A50-413F-A780-ACF1F0A5C1AE}"/>
    <cellStyle name="Note 2 17 5" xfId="21542" xr:uid="{7338D66A-285C-43E8-8DDD-C362FD578EBD}"/>
    <cellStyle name="Note 2 18" xfId="21543" xr:uid="{420FF920-0F27-48C1-AC9B-00FC9CA8ABF9}"/>
    <cellStyle name="Note 2 18 2" xfId="21544" xr:uid="{F712838F-2C9A-4D03-A5B1-846582D7441B}"/>
    <cellStyle name="Note 2 18 2 2" xfId="21545" xr:uid="{88E0FEFD-A927-43D4-8E41-3230FB162B92}"/>
    <cellStyle name="Note 2 18 3" xfId="21546" xr:uid="{5A171D0C-E2B1-4588-A413-1FD946A81001}"/>
    <cellStyle name="Note 2 18 3 2" xfId="21547" xr:uid="{FD5C4E2C-122E-415B-9F0E-53C995439DA9}"/>
    <cellStyle name="Note 2 18 4" xfId="21548" xr:uid="{2C248278-8A49-4B16-A80E-0846E704EA29}"/>
    <cellStyle name="Note 2 18 4 2" xfId="21549" xr:uid="{8B64CEF7-3A5A-4B8E-B69C-89EE70868A8E}"/>
    <cellStyle name="Note 2 18 5" xfId="21550" xr:uid="{1858D145-0685-417A-A7D3-CD4C2383E9E1}"/>
    <cellStyle name="Note 2 19" xfId="21551" xr:uid="{CA9F113A-007F-4638-88FB-F2FA32E397A8}"/>
    <cellStyle name="Note 2 19 2" xfId="21552" xr:uid="{15C86F45-D3AA-4B8B-B1EE-31752C76DDB4}"/>
    <cellStyle name="Note 2 19 2 2" xfId="21553" xr:uid="{18BC37A7-F81F-4BEE-82D7-9290C700121D}"/>
    <cellStyle name="Note 2 19 3" xfId="21554" xr:uid="{1B637B12-D8BA-4573-BCE8-C6BCA051D0F5}"/>
    <cellStyle name="Note 2 19 3 2" xfId="21555" xr:uid="{0DDC8B30-B407-4457-86AB-CD25AEE4CB8A}"/>
    <cellStyle name="Note 2 19 4" xfId="21556" xr:uid="{63CA390B-7A57-4932-A203-D1A3EADEDA57}"/>
    <cellStyle name="Note 2 19 4 2" xfId="21557" xr:uid="{B97BEF3A-969F-473C-BE8F-A358D2023BE2}"/>
    <cellStyle name="Note 2 19 5" xfId="21558" xr:uid="{00095DA8-6774-4F9D-B32C-9801A3E4DEEA}"/>
    <cellStyle name="Note 2 2" xfId="21559" xr:uid="{AABD8C73-8288-4310-9D48-C4EFAD2159FE}"/>
    <cellStyle name="Note 2 2 2" xfId="21560" xr:uid="{E9237339-83EB-4D53-A76F-EA4F3C497508}"/>
    <cellStyle name="Note 2 2 3" xfId="21561" xr:uid="{A29E278F-5176-48E5-8A36-C1F7E2A814AF}"/>
    <cellStyle name="Note 2 2 3 2" xfId="21562" xr:uid="{F51341E0-BDAF-48CA-B8BA-929316F53CD0}"/>
    <cellStyle name="Note 2 2 4" xfId="21563" xr:uid="{9631ADB3-7C91-45A5-8256-3D70ADA5D0FC}"/>
    <cellStyle name="Note 2 2 4 2" xfId="21564" xr:uid="{B30641C2-E64E-48D0-A0EC-51EE8C8F575A}"/>
    <cellStyle name="Note 2 20" xfId="21565" xr:uid="{056B87BA-4F45-4012-A645-11E4B6701F0E}"/>
    <cellStyle name="Note 2 20 2" xfId="21566" xr:uid="{3CC40CE4-A469-482F-BE1F-C8819CC0ADF3}"/>
    <cellStyle name="Note 2 20 2 2" xfId="21567" xr:uid="{B926925B-7ABF-46DF-BC6A-B4D12B3EAAF8}"/>
    <cellStyle name="Note 2 20 3" xfId="21568" xr:uid="{E0DFAE76-D0C8-4435-95EF-D747BD07556B}"/>
    <cellStyle name="Note 2 20 3 2" xfId="21569" xr:uid="{14EC6066-59E3-419E-BF75-BB1B15A3580A}"/>
    <cellStyle name="Note 2 20 4" xfId="21570" xr:uid="{2DE305A1-1625-4F40-9EEC-19C201415476}"/>
    <cellStyle name="Note 2 20 4 2" xfId="21571" xr:uid="{0FE287EB-C396-44F7-B051-F7C85D508D3E}"/>
    <cellStyle name="Note 2 20 5" xfId="21572" xr:uid="{CAFB371B-512B-4399-9A87-E3E2B60E82E6}"/>
    <cellStyle name="Note 2 21" xfId="21573" xr:uid="{C86D7C0A-2D0C-4437-9D08-8EEF978CA53D}"/>
    <cellStyle name="Note 2 21 2" xfId="21574" xr:uid="{8C378E0C-1F3D-4E21-AFEF-9C918EB72130}"/>
    <cellStyle name="Note 2 21 2 2" xfId="21575" xr:uid="{0D831718-E2F7-463F-95CD-30E70ABFCE11}"/>
    <cellStyle name="Note 2 21 3" xfId="21576" xr:uid="{0B7AB3A3-C79B-4D06-BAE4-98B375CD6E88}"/>
    <cellStyle name="Note 2 21 3 2" xfId="21577" xr:uid="{FAB5E8A3-D34E-45D7-9E8A-6D801E40DCF0}"/>
    <cellStyle name="Note 2 21 4" xfId="21578" xr:uid="{33C7BAE4-2A07-4769-8F94-6D5E12AE4BBF}"/>
    <cellStyle name="Note 2 21 4 2" xfId="21579" xr:uid="{2FEA3089-D1B4-47A5-B46B-A47F67D46C8B}"/>
    <cellStyle name="Note 2 21 5" xfId="21580" xr:uid="{D494024E-1E92-4A08-9628-3E55DCC54D51}"/>
    <cellStyle name="Note 2 22" xfId="21581" xr:uid="{BB511296-DA62-4675-B4D6-55BB0A1E3A13}"/>
    <cellStyle name="Note 2 22 2" xfId="21582" xr:uid="{EDC4D1E4-ADC7-4BCD-941B-2462475240C2}"/>
    <cellStyle name="Note 2 22 2 2" xfId="21583" xr:uid="{D1B38793-E98E-4850-A590-7FF23D662654}"/>
    <cellStyle name="Note 2 22 3" xfId="21584" xr:uid="{B760DC3F-9D93-44A8-A668-138688C1D1D6}"/>
    <cellStyle name="Note 2 22 3 2" xfId="21585" xr:uid="{3FF5694E-F169-4F40-AF74-7AD444D0E627}"/>
    <cellStyle name="Note 2 22 4" xfId="21586" xr:uid="{CDAC6AD3-6BDF-4D5F-A4AF-373C3D1028C7}"/>
    <cellStyle name="Note 2 22 4 2" xfId="21587" xr:uid="{AF16621C-8913-4297-8C0D-29F3612628DE}"/>
    <cellStyle name="Note 2 22 5" xfId="21588" xr:uid="{FB06596E-D005-4837-AA0E-6A21539F9AB7}"/>
    <cellStyle name="Note 2 23" xfId="21589" xr:uid="{CA76D3D5-DF62-4AEC-896E-15B79F0E8946}"/>
    <cellStyle name="Note 2 23 2" xfId="21590" xr:uid="{7D5D9350-E24F-4AD2-B153-34D309C2CBB0}"/>
    <cellStyle name="Note 2 23 2 2" xfId="21591" xr:uid="{490AEBDA-8B29-4BA7-B655-0BEB4A387E06}"/>
    <cellStyle name="Note 2 23 3" xfId="21592" xr:uid="{918B8CC4-0244-4A80-AAEF-2E58215C4FEB}"/>
    <cellStyle name="Note 2 23 3 2" xfId="21593" xr:uid="{A10CA295-2F49-4E2D-BB1A-5902DDA5414C}"/>
    <cellStyle name="Note 2 23 4" xfId="21594" xr:uid="{C66E3637-F853-4748-89EF-059DAF272328}"/>
    <cellStyle name="Note 2 23 4 2" xfId="21595" xr:uid="{B2509C99-1229-4E24-90FC-E2681D615D83}"/>
    <cellStyle name="Note 2 23 5" xfId="21596" xr:uid="{910766FE-C91D-420E-A851-8A806EA0DEDE}"/>
    <cellStyle name="Note 2 24" xfId="21597" xr:uid="{866E93D5-314B-4C46-885E-E2B3B818E7D8}"/>
    <cellStyle name="Note 2 24 2" xfId="21598" xr:uid="{7CC60C0D-702A-4038-89AC-8E24C5E2901A}"/>
    <cellStyle name="Note 2 24 2 2" xfId="21599" xr:uid="{BD479F6E-2B09-4C82-AE41-1E6459B214E5}"/>
    <cellStyle name="Note 2 24 3" xfId="21600" xr:uid="{707917F7-3DF5-4C17-80ED-1749BE05D296}"/>
    <cellStyle name="Note 2 24 3 2" xfId="21601" xr:uid="{68E22D9C-735C-437B-861A-81BA9EEA0D73}"/>
    <cellStyle name="Note 2 24 4" xfId="21602" xr:uid="{534DAE28-3DAA-483E-8430-08D3F3C58FFE}"/>
    <cellStyle name="Note 2 24 4 2" xfId="21603" xr:uid="{DD870C6F-E407-4C36-8FFC-4BCAB8EC9579}"/>
    <cellStyle name="Note 2 24 5" xfId="21604" xr:uid="{E9691B27-965D-4112-A3B7-3F7FFBC4305B}"/>
    <cellStyle name="Note 2 25" xfId="21605" xr:uid="{BE8839BA-86D0-4A76-B129-F62C7C6FD845}"/>
    <cellStyle name="Note 2 25 2" xfId="21606" xr:uid="{9F6300AF-D2DE-467C-B5CF-C29F89D94D61}"/>
    <cellStyle name="Note 2 25 2 2" xfId="21607" xr:uid="{7C2075F0-AD66-4D10-98C2-0BCE74458044}"/>
    <cellStyle name="Note 2 25 3" xfId="21608" xr:uid="{0F67F363-83A4-4856-B28C-22B40F255BE3}"/>
    <cellStyle name="Note 2 25 3 2" xfId="21609" xr:uid="{E45C18BA-E574-4803-A006-2D00600B3955}"/>
    <cellStyle name="Note 2 25 4" xfId="21610" xr:uid="{BE6F3124-7D2D-4DC0-84A5-AEC74174C98F}"/>
    <cellStyle name="Note 2 25 4 2" xfId="21611" xr:uid="{142D76EB-8149-4BCE-9785-509739C21230}"/>
    <cellStyle name="Note 2 25 5" xfId="21612" xr:uid="{AE510696-B9C0-4814-B64C-621E302B21ED}"/>
    <cellStyle name="Note 2 26" xfId="21613" xr:uid="{2D7AA7A9-7EA4-4015-A338-713520015B59}"/>
    <cellStyle name="Note 2 26 2" xfId="21614" xr:uid="{5B5169E0-C335-4D12-B1A1-634F211A3C32}"/>
    <cellStyle name="Note 2 26 2 2" xfId="21615" xr:uid="{9108179B-43EE-4A55-A8BA-5B32F8D035AA}"/>
    <cellStyle name="Note 2 26 3" xfId="21616" xr:uid="{85B91945-A38E-42EC-8CC7-D17A63F65C42}"/>
    <cellStyle name="Note 2 26 3 2" xfId="21617" xr:uid="{C7463436-3E18-459D-ACEA-611DFFD3A2C8}"/>
    <cellStyle name="Note 2 26 4" xfId="21618" xr:uid="{20CF8804-57E9-42A8-9632-7C1A32418BE6}"/>
    <cellStyle name="Note 2 26 4 2" xfId="21619" xr:uid="{2DAEC97C-82EC-4A9C-846D-8C6EB6EE3240}"/>
    <cellStyle name="Note 2 26 5" xfId="21620" xr:uid="{698EBCA3-7C06-4CCD-9A97-094362617502}"/>
    <cellStyle name="Note 2 27" xfId="21621" xr:uid="{7D229C04-CD0B-4214-8512-9038236F40C2}"/>
    <cellStyle name="Note 2 27 2" xfId="21622" xr:uid="{84C0404A-231B-4807-9AEA-862AB7BA664F}"/>
    <cellStyle name="Note 2 27 2 2" xfId="21623" xr:uid="{F7AC37A1-89DB-484C-8DA3-01883BBD9085}"/>
    <cellStyle name="Note 2 27 3" xfId="21624" xr:uid="{D8C8E576-269C-45DD-BFE3-563AD4C5A90C}"/>
    <cellStyle name="Note 2 27 3 2" xfId="21625" xr:uid="{93124CBE-F6B7-42A4-8FF6-43D9EFA0BE20}"/>
    <cellStyle name="Note 2 27 4" xfId="21626" xr:uid="{BD4E3F1E-9235-47B1-A922-29B9A5EFAF74}"/>
    <cellStyle name="Note 2 27 4 2" xfId="21627" xr:uid="{3A632A74-8D7C-4069-8872-7F5DB20FB7B2}"/>
    <cellStyle name="Note 2 27 5" xfId="21628" xr:uid="{817E4E82-BAD2-4D0D-AF3B-F00DBA97AF67}"/>
    <cellStyle name="Note 2 28" xfId="21629" xr:uid="{A755C65C-AFA1-41FC-BE3D-A903330047F3}"/>
    <cellStyle name="Note 2 28 2" xfId="21630" xr:uid="{8ABA7B6E-273E-4C02-8379-91EB2B29714D}"/>
    <cellStyle name="Note 2 28 2 2" xfId="21631" xr:uid="{316D5E1A-33C0-460B-878D-6FF45D8798A1}"/>
    <cellStyle name="Note 2 28 3" xfId="21632" xr:uid="{E5593D4E-2813-4F3D-A34B-86AEE2EC6EDD}"/>
    <cellStyle name="Note 2 28 3 2" xfId="21633" xr:uid="{E6AE027D-0D29-48D3-A377-3939767A470B}"/>
    <cellStyle name="Note 2 28 4" xfId="21634" xr:uid="{9EBC0317-031A-4F43-A517-E317279C8391}"/>
    <cellStyle name="Note 2 28 4 2" xfId="21635" xr:uid="{EFA38C51-DF0D-45B6-B790-4B01E7E3BFF4}"/>
    <cellStyle name="Note 2 28 5" xfId="21636" xr:uid="{166CF666-8733-4D87-ABFF-F0FD2EE6CA97}"/>
    <cellStyle name="Note 2 29" xfId="21637" xr:uid="{B786A17C-4E68-4D52-B22B-8CBA828CA3BA}"/>
    <cellStyle name="Note 2 29 10" xfId="21638" xr:uid="{6BE65E03-6810-4BD1-82A7-E60ECB2AAB11}"/>
    <cellStyle name="Note 2 29 10 2" xfId="21639" xr:uid="{02DF6BEE-B826-4D6F-9E37-758B8CF0C4D6}"/>
    <cellStyle name="Note 2 29 11" xfId="21640" xr:uid="{8E18DA68-C1B8-4A18-A826-FB49AF6E73E7}"/>
    <cellStyle name="Note 2 29 11 2" xfId="21641" xr:uid="{53B689B6-39C4-4C90-82B0-45B748BB9C81}"/>
    <cellStyle name="Note 2 29 12" xfId="21642" xr:uid="{B55ED2EB-52DF-4CC8-A048-4CCA31B7C344}"/>
    <cellStyle name="Note 2 29 12 2" xfId="21643" xr:uid="{DA693AE7-BF0C-4E01-9397-2B0B923D8938}"/>
    <cellStyle name="Note 2 29 13" xfId="21644" xr:uid="{123B68FB-126F-486F-A206-4F09C9C148DF}"/>
    <cellStyle name="Note 2 29 13 2" xfId="21645" xr:uid="{7E05CF45-F893-408F-912C-53EBCF3FDC98}"/>
    <cellStyle name="Note 2 29 14" xfId="21646" xr:uid="{E82324C0-7923-43C8-9928-485645F8843E}"/>
    <cellStyle name="Note 2 29 14 2" xfId="21647" xr:uid="{D21AAFB8-D2CF-493D-B6A2-0DA2095E1B61}"/>
    <cellStyle name="Note 2 29 15" xfId="21648" xr:uid="{A579FA0B-9DF4-47C9-ACAD-5EF8C4AF03D8}"/>
    <cellStyle name="Note 2 29 2" xfId="21649" xr:uid="{F3B73F23-0241-4A66-93E0-F9FD811265B9}"/>
    <cellStyle name="Note 2 29 2 2" xfId="21650" xr:uid="{3B36D7DB-D017-49AC-BEEB-DBC6F2E1DED9}"/>
    <cellStyle name="Note 2 29 3" xfId="21651" xr:uid="{1B4A0E6A-83D0-4D34-A16F-2B37E7BF69BE}"/>
    <cellStyle name="Note 2 29 3 2" xfId="21652" xr:uid="{5412993B-C43B-435D-B92F-F5A179A6D990}"/>
    <cellStyle name="Note 2 29 4" xfId="21653" xr:uid="{A2A72CD5-D649-4581-9624-8D5BC2FE159A}"/>
    <cellStyle name="Note 2 29 4 2" xfId="21654" xr:uid="{146A8268-51FD-4F41-B7C1-84588596847E}"/>
    <cellStyle name="Note 2 29 5" xfId="21655" xr:uid="{5315686A-1598-4F98-B01A-D8DE4F3A87EC}"/>
    <cellStyle name="Note 2 29 5 2" xfId="21656" xr:uid="{C649F1EA-1DE9-41E7-A705-21083452C861}"/>
    <cellStyle name="Note 2 29 6" xfId="21657" xr:uid="{2D7F2664-7208-471D-8411-19037AE5A2E2}"/>
    <cellStyle name="Note 2 29 6 2" xfId="21658" xr:uid="{BCE95D00-9C0B-4067-B703-493A2567185C}"/>
    <cellStyle name="Note 2 29 7" xfId="21659" xr:uid="{C1108D8C-1573-4636-AFF5-2FF71C2BE1A3}"/>
    <cellStyle name="Note 2 29 7 2" xfId="21660" xr:uid="{F7F5DC50-D47D-49F7-B63F-97B7D45D9B7A}"/>
    <cellStyle name="Note 2 29 8" xfId="21661" xr:uid="{9A9952A9-50C9-4821-9C85-411F6AB759B9}"/>
    <cellStyle name="Note 2 29 8 2" xfId="21662" xr:uid="{49C49169-F578-4E8C-BD9A-3A92F661A376}"/>
    <cellStyle name="Note 2 29 9" xfId="21663" xr:uid="{14C15546-0006-4DA3-8ACE-D523DF029938}"/>
    <cellStyle name="Note 2 29 9 2" xfId="21664" xr:uid="{73E695D7-A3BC-4D34-AB2E-0E2F4F852B99}"/>
    <cellStyle name="Note 2 3" xfId="21665" xr:uid="{B41FDC87-8AC0-4B15-B84D-B182A0BD548D}"/>
    <cellStyle name="Note 2 3 2" xfId="21666" xr:uid="{02D49200-9CB6-497E-9636-6FE646D9E803}"/>
    <cellStyle name="Note 2 3 3" xfId="21667" xr:uid="{ACBD2308-9935-4E3A-B246-46E2ADE069A8}"/>
    <cellStyle name="Note 2 3 3 2" xfId="21668" xr:uid="{B03EE87F-C153-4CCA-9E32-CE826B5DBD39}"/>
    <cellStyle name="Note 2 3 4" xfId="21669" xr:uid="{035E1457-FBA9-4FDE-8F8D-6A9EDD49B73D}"/>
    <cellStyle name="Note 2 3 4 2" xfId="21670" xr:uid="{FC9C8D14-2529-473A-89BE-742EB6DE4366}"/>
    <cellStyle name="Note 2 30" xfId="21671" xr:uid="{CCD1BC48-C8BB-43FC-8CD9-ED183D43877D}"/>
    <cellStyle name="Note 2 30 10" xfId="21672" xr:uid="{E4B1B04D-E6FB-45D0-998F-2FDE7FE7FF18}"/>
    <cellStyle name="Note 2 30 10 2" xfId="21673" xr:uid="{8C19E9FC-D98E-4358-A26A-F3214C9CE16A}"/>
    <cellStyle name="Note 2 30 11" xfId="21674" xr:uid="{000378FC-6624-4A23-901C-F31C2EC4223D}"/>
    <cellStyle name="Note 2 30 11 2" xfId="21675" xr:uid="{F9C897B2-DA05-4AA1-B6AB-B0AB849BF4A4}"/>
    <cellStyle name="Note 2 30 12" xfId="21676" xr:uid="{779530A1-2D03-4668-8FF0-81B86B9B5C0E}"/>
    <cellStyle name="Note 2 30 12 2" xfId="21677" xr:uid="{4C0A2C45-ED01-4460-AB31-443348C116FB}"/>
    <cellStyle name="Note 2 30 13" xfId="21678" xr:uid="{B0F96310-621D-4293-858A-4EA3A4280279}"/>
    <cellStyle name="Note 2 30 13 2" xfId="21679" xr:uid="{8479728D-E007-4E4F-8CC0-89722777744C}"/>
    <cellStyle name="Note 2 30 14" xfId="21680" xr:uid="{763DF06D-F40C-4E3B-8CAF-1FCBE3C6B242}"/>
    <cellStyle name="Note 2 30 14 2" xfId="21681" xr:uid="{2DB46331-D40E-406C-81A1-8F34B0C4A964}"/>
    <cellStyle name="Note 2 30 15" xfId="21682" xr:uid="{67ACF2BA-F1C4-4425-82A1-5CEC7A3979D7}"/>
    <cellStyle name="Note 2 30 2" xfId="21683" xr:uid="{0985624D-72C8-4597-AD1F-3D69376CDA2C}"/>
    <cellStyle name="Note 2 30 2 2" xfId="21684" xr:uid="{40E8816B-DA64-410C-8A6B-C3F9B54A3A19}"/>
    <cellStyle name="Note 2 30 3" xfId="21685" xr:uid="{445110C1-B2B6-4BF0-81E6-57EB486A7255}"/>
    <cellStyle name="Note 2 30 3 2" xfId="21686" xr:uid="{F7C825A1-66D8-4C7D-BDFA-D47E8C13F691}"/>
    <cellStyle name="Note 2 30 4" xfId="21687" xr:uid="{39898285-A562-4CD4-8645-91678F36B53B}"/>
    <cellStyle name="Note 2 30 4 2" xfId="21688" xr:uid="{834C7582-5CC7-4AE3-A572-BCD69962A01D}"/>
    <cellStyle name="Note 2 30 5" xfId="21689" xr:uid="{A7E33943-4BA2-4E33-89FD-52E28F7B9DE2}"/>
    <cellStyle name="Note 2 30 5 2" xfId="21690" xr:uid="{EFDDF275-AC0D-4C32-8612-798C49D3F325}"/>
    <cellStyle name="Note 2 30 6" xfId="21691" xr:uid="{CD531E54-D834-43A3-9325-042A596CBA27}"/>
    <cellStyle name="Note 2 30 6 2" xfId="21692" xr:uid="{820FA441-9096-4837-9EDE-EE1D49DFA4FE}"/>
    <cellStyle name="Note 2 30 7" xfId="21693" xr:uid="{FEAB1790-35B8-4BB9-BE3E-7F9E51C8CF11}"/>
    <cellStyle name="Note 2 30 7 2" xfId="21694" xr:uid="{E28240B4-DEE2-4354-8E08-9EFAACEC049D}"/>
    <cellStyle name="Note 2 30 8" xfId="21695" xr:uid="{B20AC05E-953B-4B56-B4A7-A865929ED247}"/>
    <cellStyle name="Note 2 30 8 2" xfId="21696" xr:uid="{85C0CDED-040E-46D7-B13A-32408D0EB29E}"/>
    <cellStyle name="Note 2 30 9" xfId="21697" xr:uid="{24C1061C-0629-4E9E-9307-8A3CC8F1325F}"/>
    <cellStyle name="Note 2 30 9 2" xfId="21698" xr:uid="{F17ED019-2B6E-4253-9AFF-13170B3308C7}"/>
    <cellStyle name="Note 2 31" xfId="21699" xr:uid="{822E2799-3798-4F6C-8AFE-2CE5DD5689F3}"/>
    <cellStyle name="Note 2 31 2" xfId="21700" xr:uid="{864FCBF9-C854-4E11-9A0B-36147F7BE58F}"/>
    <cellStyle name="Note 2 31 2 2" xfId="21701" xr:uid="{A27214A1-1C99-4234-90F9-FD5AD0F2C3D3}"/>
    <cellStyle name="Note 2 31 3" xfId="21702" xr:uid="{7C5A9436-61A8-44C9-8869-EC7124CC7E3C}"/>
    <cellStyle name="Note 2 31 3 2" xfId="21703" xr:uid="{52A308B5-E848-4CA6-8491-7884177EBB66}"/>
    <cellStyle name="Note 2 31 4" xfId="21704" xr:uid="{AFBF6411-6AAD-4B22-879C-F70D0492B40C}"/>
    <cellStyle name="Note 2 31 4 2" xfId="21705" xr:uid="{E7E82A1F-535A-4FB7-B0D6-16779D6EEBD5}"/>
    <cellStyle name="Note 2 31 5" xfId="21706" xr:uid="{DB66B043-8C69-4935-8CA7-0F3FE95C04C5}"/>
    <cellStyle name="Note 2 31 5 2" xfId="21707" xr:uid="{D9CE5FE8-3DFF-4A04-A621-D63263974F0A}"/>
    <cellStyle name="Note 2 31 6" xfId="21708" xr:uid="{8A180ED5-8972-43E7-961E-8B46061B3C86}"/>
    <cellStyle name="Note 2 31 6 2" xfId="21709" xr:uid="{634DEBF3-969F-45A4-AC49-10C828D4BCF9}"/>
    <cellStyle name="Note 2 31 7" xfId="21710" xr:uid="{A364E104-C4AF-4C09-9678-1EC1DF0460D5}"/>
    <cellStyle name="Note 2 32" xfId="21711" xr:uid="{C1C7176D-C480-4344-89A0-DC5D40D0CC14}"/>
    <cellStyle name="Note 2 32 2" xfId="21712" xr:uid="{B066B2CC-40B0-4260-91B3-E17DACD724D8}"/>
    <cellStyle name="Note 2 32 2 2" xfId="21713" xr:uid="{6A6E7501-D061-4D69-A7D3-754A6DCC0BCC}"/>
    <cellStyle name="Note 2 32 3" xfId="21714" xr:uid="{A591032A-A564-4D5C-AA88-5B6582A3AEA5}"/>
    <cellStyle name="Note 2 32 3 2" xfId="21715" xr:uid="{278D5A66-3DDB-4019-B73F-D94A4A457D70}"/>
    <cellStyle name="Note 2 32 4" xfId="21716" xr:uid="{A45CBABB-75F3-41FA-AD4A-826A1E77363D}"/>
    <cellStyle name="Note 2 32 4 2" xfId="21717" xr:uid="{8002F82A-3346-45C4-AE3D-CEA9760055AD}"/>
    <cellStyle name="Note 2 32 5" xfId="21718" xr:uid="{4E734D9C-9D44-409C-8675-73DD0A8949E4}"/>
    <cellStyle name="Note 2 32 5 2" xfId="21719" xr:uid="{41D98B32-ACEE-4DC6-8A90-5E9E1A7133AA}"/>
    <cellStyle name="Note 2 32 6" xfId="21720" xr:uid="{A1F331A8-FDB7-477A-B73F-71491753D163}"/>
    <cellStyle name="Note 2 32 6 2" xfId="21721" xr:uid="{749CD020-6298-4A1A-996B-5A807EFB85D0}"/>
    <cellStyle name="Note 2 32 7" xfId="21722" xr:uid="{AAC23CB8-6B1E-492E-A6CA-138009296EBA}"/>
    <cellStyle name="Note 2 33" xfId="21723" xr:uid="{2FE523E8-0B35-4146-AA5B-46138A57BED7}"/>
    <cellStyle name="Note 2 33 2" xfId="21724" xr:uid="{BF873B10-684F-4E80-A866-9655A7C9857E}"/>
    <cellStyle name="Note 2 33 2 2" xfId="21725" xr:uid="{09FA3AF2-45DD-4F9C-8292-98793C3D1DA1}"/>
    <cellStyle name="Note 2 33 3" xfId="21726" xr:uid="{3EEBD599-6CC4-4F00-A393-74E91FC43B5D}"/>
    <cellStyle name="Note 2 33 3 2" xfId="21727" xr:uid="{D1074EF5-7B08-4ECC-BDFB-3F39C32717F6}"/>
    <cellStyle name="Note 2 33 4" xfId="21728" xr:uid="{F1BABD6B-64D0-445D-AA1D-916604E65823}"/>
    <cellStyle name="Note 2 33 4 2" xfId="21729" xr:uid="{BD8E64D3-5A42-439B-8452-198CFAEF59AD}"/>
    <cellStyle name="Note 2 33 5" xfId="21730" xr:uid="{2CA8FC8C-953D-4AFC-8C8A-55D3059E9836}"/>
    <cellStyle name="Note 2 33 5 2" xfId="21731" xr:uid="{59789076-3606-4D49-AE59-AA98B6EC5754}"/>
    <cellStyle name="Note 2 33 6" xfId="21732" xr:uid="{50D2B581-C8EE-42C4-94FC-920D231239D7}"/>
    <cellStyle name="Note 2 33 6 2" xfId="21733" xr:uid="{523EEE5E-F8B7-42D8-A340-1DCA18B6850F}"/>
    <cellStyle name="Note 2 33 7" xfId="21734" xr:uid="{B6094336-5EC0-43A2-BC00-B0B45F5E24DC}"/>
    <cellStyle name="Note 2 34" xfId="21735" xr:uid="{51174B43-18E2-4D5E-A57D-F4041D0DB586}"/>
    <cellStyle name="Note 2 34 2" xfId="21736" xr:uid="{7E860D6E-1B30-4DFE-B95A-3A3561E74C24}"/>
    <cellStyle name="Note 2 34 2 2" xfId="21737" xr:uid="{FC0ADB36-051E-4BF4-96AD-D30E23DC2507}"/>
    <cellStyle name="Note 2 34 3" xfId="21738" xr:uid="{6E9688FB-9AE2-4454-AB80-2E4E59DD0D11}"/>
    <cellStyle name="Note 2 34 3 2" xfId="21739" xr:uid="{484C7685-2AD6-4552-89E8-2FE01E172CD1}"/>
    <cellStyle name="Note 2 34 4" xfId="21740" xr:uid="{5B47897D-0BE6-4F1B-BA1A-BEE11748E540}"/>
    <cellStyle name="Note 2 34 4 2" xfId="21741" xr:uid="{9E3A510D-5D0D-48B5-B26D-634559B53682}"/>
    <cellStyle name="Note 2 34 5" xfId="21742" xr:uid="{77E0555E-03E8-4E24-B421-EE2ECEE209DC}"/>
    <cellStyle name="Note 2 34 5 2" xfId="21743" xr:uid="{4D0588F2-D7F1-4CE9-BF43-6B60CC8E98F4}"/>
    <cellStyle name="Note 2 34 6" xfId="21744" xr:uid="{10E65EE0-57E1-4522-A14E-99A41EDB8AD2}"/>
    <cellStyle name="Note 2 34 6 2" xfId="21745" xr:uid="{9500EC93-A055-4656-B0FB-9AB2F8B7934C}"/>
    <cellStyle name="Note 2 34 7" xfId="21746" xr:uid="{AC3387C0-7A63-44E1-B03B-F2B7FA9F063D}"/>
    <cellStyle name="Note 2 35" xfId="21747" xr:uid="{53E679BD-4B24-4E42-B409-E4F08EC7ABCC}"/>
    <cellStyle name="Note 2 35 2" xfId="21748" xr:uid="{FA285933-CA6A-4ECB-BC21-D9C0B5902B8A}"/>
    <cellStyle name="Note 2 35 2 2" xfId="21749" xr:uid="{064913F9-0623-4B39-8236-31C41D2ADCE8}"/>
    <cellStyle name="Note 2 35 3" xfId="21750" xr:uid="{A3380FCD-3745-41E0-B511-CA38464DEA01}"/>
    <cellStyle name="Note 2 35 3 2" xfId="21751" xr:uid="{476C1D83-C841-41D3-A942-1E13BA4BF7FF}"/>
    <cellStyle name="Note 2 35 4" xfId="21752" xr:uid="{57A51B7B-874B-4F5D-8243-54E5BBC13F27}"/>
    <cellStyle name="Note 2 35 4 2" xfId="21753" xr:uid="{DE708652-00AD-482B-A00D-F12811C1E014}"/>
    <cellStyle name="Note 2 35 5" xfId="21754" xr:uid="{59F5F236-0842-4012-B462-F28B3974432E}"/>
    <cellStyle name="Note 2 35 5 2" xfId="21755" xr:uid="{CC8107B9-FC13-474D-BDA1-2A93E393C1A3}"/>
    <cellStyle name="Note 2 35 6" xfId="21756" xr:uid="{F1872FCC-1306-4C67-9B71-2F58EB8824CB}"/>
    <cellStyle name="Note 2 35 6 2" xfId="21757" xr:uid="{CE73441C-F0FD-4695-B3AF-0E97D85920FC}"/>
    <cellStyle name="Note 2 36" xfId="21758" xr:uid="{FCB04B0D-68AB-4069-861B-0050C41C8D8E}"/>
    <cellStyle name="Note 2 36 2" xfId="21759" xr:uid="{240D439D-ABEE-49DC-96A1-03D99E9EFA7D}"/>
    <cellStyle name="Note 2 36 2 2" xfId="21760" xr:uid="{4866CF37-4F82-42A2-9CC4-0053248F72AB}"/>
    <cellStyle name="Note 2 36 3" xfId="21761" xr:uid="{EE99DC15-13BF-4B10-AC36-89F8FB420528}"/>
    <cellStyle name="Note 2 36 3 2" xfId="21762" xr:uid="{506164BB-2671-4766-B453-CE312EB29535}"/>
    <cellStyle name="Note 2 36 4" xfId="21763" xr:uid="{F7040BB9-ADE1-427D-9A79-46BAEFDCC41A}"/>
    <cellStyle name="Note 2 36 4 2" xfId="21764" xr:uid="{405F815C-4395-460A-88FB-53949D63485A}"/>
    <cellStyle name="Note 2 36 5" xfId="21765" xr:uid="{D01C4570-79FC-4A6E-930A-2C48D38B4806}"/>
    <cellStyle name="Note 2 36 5 2" xfId="21766" xr:uid="{D94381C7-DDBE-4E91-BC7F-297F682C67BB}"/>
    <cellStyle name="Note 2 36 6" xfId="21767" xr:uid="{5C2619BD-2941-4FCC-9CD3-75BFD3903284}"/>
    <cellStyle name="Note 2 36 6 2" xfId="21768" xr:uid="{F930B390-3A4E-44D1-A4E1-9F8167FD3E3E}"/>
    <cellStyle name="Note 2 36 7" xfId="21769" xr:uid="{400BF68B-E323-4DB3-AC27-6763ACD83F47}"/>
    <cellStyle name="Note 2 37" xfId="21770" xr:uid="{DB14C634-3328-49A0-8F6A-28D591B9612B}"/>
    <cellStyle name="Note 2 37 2" xfId="21771" xr:uid="{5B6FF2E8-B9C2-43F7-81B3-1C175F8C0490}"/>
    <cellStyle name="Note 2 37 2 2" xfId="21772" xr:uid="{3CA19F89-C8AC-41C3-BF55-8A9CD19DBAC8}"/>
    <cellStyle name="Note 2 37 3" xfId="21773" xr:uid="{79311195-17B7-476F-B768-9FBAF5602C3A}"/>
    <cellStyle name="Note 2 37 3 2" xfId="21774" xr:uid="{FF71D2A5-D42C-41F9-8AF2-04033D83E801}"/>
    <cellStyle name="Note 2 37 4" xfId="21775" xr:uid="{BB1F4FA1-2144-4982-8F4D-F78F4F6F2B23}"/>
    <cellStyle name="Note 2 37 4 2" xfId="21776" xr:uid="{EC36A8E1-91DB-46E8-AF98-0876A1F6AEB5}"/>
    <cellStyle name="Note 2 37 5" xfId="21777" xr:uid="{2982E64B-8801-4C3B-A86C-3BE52EB9623D}"/>
    <cellStyle name="Note 2 37 5 2" xfId="21778" xr:uid="{186F1EB2-34D8-4AB2-A13B-21BEB6326D05}"/>
    <cellStyle name="Note 2 37 6" xfId="21779" xr:uid="{330DDCF5-9F49-4662-9F65-42CACB4981C9}"/>
    <cellStyle name="Note 2 37 6 2" xfId="21780" xr:uid="{E8BD4EEA-752E-40CB-AF11-E4FC0C4024F3}"/>
    <cellStyle name="Note 2 37 7" xfId="21781" xr:uid="{36A090E4-5856-4090-AFF0-DCEC6EDDF84D}"/>
    <cellStyle name="Note 2 38" xfId="21782" xr:uid="{AE20FA98-6FD7-4AB4-B630-C3A44EFD80AF}"/>
    <cellStyle name="Note 2 38 2" xfId="21783" xr:uid="{9611D3E0-BD1D-4855-939D-93EAFBF552D2}"/>
    <cellStyle name="Note 2 38 2 2" xfId="21784" xr:uid="{9A3CF9E0-8FB2-4016-BD17-CD70C18172F9}"/>
    <cellStyle name="Note 2 38 3" xfId="21785" xr:uid="{B123742C-FA41-4B3B-AEAF-A93983F30DF0}"/>
    <cellStyle name="Note 2 38 3 2" xfId="21786" xr:uid="{8A7AE2B4-C25D-46F4-9B4D-9080AFEA2D82}"/>
    <cellStyle name="Note 2 38 4" xfId="21787" xr:uid="{6041F5EA-3DCD-41A4-B389-CF63BFDF6BC8}"/>
    <cellStyle name="Note 2 38 4 2" xfId="21788" xr:uid="{A160E5B0-B316-455E-8CD3-703936EDB920}"/>
    <cellStyle name="Note 2 38 5" xfId="21789" xr:uid="{890EED87-E1C5-4696-A950-8FFA351C7273}"/>
    <cellStyle name="Note 2 38 5 2" xfId="21790" xr:uid="{0B8E5FEF-E734-4F1E-A942-DED7BAD0093A}"/>
    <cellStyle name="Note 2 38 6" xfId="21791" xr:uid="{782F1DB0-20A0-4A9B-B5D1-2D8747183A9D}"/>
    <cellStyle name="Note 2 38 6 2" xfId="21792" xr:uid="{6851A912-32A1-439B-907E-9B24B298F6ED}"/>
    <cellStyle name="Note 2 38 7" xfId="21793" xr:uid="{2A4C6537-7303-4366-845B-A3373D0F1E42}"/>
    <cellStyle name="Note 2 39" xfId="21794" xr:uid="{B93445E2-C95B-4FA7-A901-7CECC2BEC865}"/>
    <cellStyle name="Note 2 39 2" xfId="21795" xr:uid="{800E24E8-0013-48D2-A329-1558060B431C}"/>
    <cellStyle name="Note 2 39 2 2" xfId="21796" xr:uid="{18476EFF-5541-4B7D-AB72-808866BEFABD}"/>
    <cellStyle name="Note 2 39 3" xfId="21797" xr:uid="{AAB14148-A4B4-4C2E-B836-B5A773076ADB}"/>
    <cellStyle name="Note 2 39 3 2" xfId="21798" xr:uid="{BD74496E-82E7-4E27-9638-58CFD17AC61A}"/>
    <cellStyle name="Note 2 39 4" xfId="21799" xr:uid="{0C184B9A-F2C3-4800-A2FF-7093ACBA858B}"/>
    <cellStyle name="Note 2 39 4 2" xfId="21800" xr:uid="{0DF5A377-7ADB-49D9-B229-7F0D461601DA}"/>
    <cellStyle name="Note 2 39 5" xfId="21801" xr:uid="{9BEA217D-D120-46A5-A93E-1FB1418D6509}"/>
    <cellStyle name="Note 2 39 5 2" xfId="21802" xr:uid="{6C5FBE86-5D3B-4435-A1AF-809EE2A1B27E}"/>
    <cellStyle name="Note 2 39 6" xfId="21803" xr:uid="{955595E6-D0C4-4DF1-BF8B-E3006F22630F}"/>
    <cellStyle name="Note 2 4" xfId="21804" xr:uid="{9B14000B-470B-4625-A148-A19953525903}"/>
    <cellStyle name="Note 2 4 2" xfId="21805" xr:uid="{7AC609C7-5009-4DC4-8864-24757FB772C2}"/>
    <cellStyle name="Note 2 4 3" xfId="21806" xr:uid="{1F2CBAA6-772A-48A3-8D7F-7A9A08DF1D2C}"/>
    <cellStyle name="Note 2 4 3 2" xfId="21807" xr:uid="{1DC4775C-DE3F-4DCB-82AC-E79F9A951FF9}"/>
    <cellStyle name="Note 2 4 4" xfId="21808" xr:uid="{D0167933-CF0C-4621-8137-A79A5A9B3DD0}"/>
    <cellStyle name="Note 2 4 4 2" xfId="21809" xr:uid="{2670FDAE-1252-43B3-B23F-4BD6F4C88D53}"/>
    <cellStyle name="Note 2 40" xfId="21810" xr:uid="{FE310CCF-9688-44EE-BF56-4F48024FE562}"/>
    <cellStyle name="Note 2 40 2" xfId="21811" xr:uid="{BAD37936-0CD1-459C-B803-065AFC43A833}"/>
    <cellStyle name="Note 2 40 2 2" xfId="21812" xr:uid="{96E3AA9E-5828-43AB-B6D5-6A00A8061ADF}"/>
    <cellStyle name="Note 2 40 3" xfId="21813" xr:uid="{9D3A1995-57AF-47D9-BC80-4A692B3F81A9}"/>
    <cellStyle name="Note 2 40 3 2" xfId="21814" xr:uid="{32465A47-1395-4F44-94E2-818DA5F2FAC5}"/>
    <cellStyle name="Note 2 40 4" xfId="21815" xr:uid="{86DBFD34-77C2-4FA7-851B-BF346EDA93C6}"/>
    <cellStyle name="Note 2 40 4 2" xfId="21816" xr:uid="{FD66A625-9D03-4263-B3FB-DF8A4C71023B}"/>
    <cellStyle name="Note 2 40 5" xfId="21817" xr:uid="{1D3F5A35-A9DA-4A01-B627-992F9AE0AC2A}"/>
    <cellStyle name="Note 2 41" xfId="21818" xr:uid="{E0C9A29A-7CAD-4FAA-A081-59574DEE4562}"/>
    <cellStyle name="Note 2 41 2" xfId="21819" xr:uid="{199894F2-6D20-4173-A90A-2DA4443117E7}"/>
    <cellStyle name="Note 2 41 2 2" xfId="21820" xr:uid="{62F4F2C3-AC85-41D3-A412-1BD4A41AB45A}"/>
    <cellStyle name="Note 2 41 3" xfId="21821" xr:uid="{0EFD3B1E-330A-4B27-9F6A-DC6E3122030E}"/>
    <cellStyle name="Note 2 41 3 2" xfId="21822" xr:uid="{D9CE70D9-EBE9-45D3-A8CB-DC565CC2E98A}"/>
    <cellStyle name="Note 2 41 4" xfId="21823" xr:uid="{84A94D61-A382-4B66-B5F5-6C78B16B99A9}"/>
    <cellStyle name="Note 2 41 4 2" xfId="21824" xr:uid="{CC1D268E-8DE8-4217-BC26-915CF4B8D679}"/>
    <cellStyle name="Note 2 41 5" xfId="21825" xr:uid="{2ACEA518-B45F-4052-85EB-25BB791E15E7}"/>
    <cellStyle name="Note 2 42" xfId="21826" xr:uid="{66C6BD20-7987-43A9-97D8-157086AD2173}"/>
    <cellStyle name="Note 2 42 2" xfId="21827" xr:uid="{B05703D1-6700-48D1-9026-33C3435FEE0D}"/>
    <cellStyle name="Note 2 42 2 2" xfId="21828" xr:uid="{19CAE674-8E4B-4698-8FA3-381C61C078CF}"/>
    <cellStyle name="Note 2 42 3" xfId="21829" xr:uid="{7E4A1CF2-AB3D-43B4-BFEB-2063A41501F6}"/>
    <cellStyle name="Note 2 42 3 2" xfId="21830" xr:uid="{8FFA1997-D5EA-4D38-A294-CE35B4CB15A4}"/>
    <cellStyle name="Note 2 42 4" xfId="21831" xr:uid="{25BB5EB4-C561-45C6-AF74-CC4C9615AA92}"/>
    <cellStyle name="Note 2 42 4 2" xfId="21832" xr:uid="{6B23CDF3-E848-4EB4-BAB2-70F3C5D0395A}"/>
    <cellStyle name="Note 2 42 5" xfId="21833" xr:uid="{F2F70CE7-0A91-4786-8782-EEC42F087EC0}"/>
    <cellStyle name="Note 2 43" xfId="21834" xr:uid="{0464B716-3503-40B3-BDFC-90844702F401}"/>
    <cellStyle name="Note 2 43 10" xfId="21835" xr:uid="{86B6C4C9-5326-4BA0-BA84-BF1E0BB8CCAB}"/>
    <cellStyle name="Note 2 43 10 2" xfId="21836" xr:uid="{98F18A88-68CA-4E09-A25D-C23A77AF31A5}"/>
    <cellStyle name="Note 2 43 11" xfId="21837" xr:uid="{DFA524E2-6074-4656-A225-661C9F03E968}"/>
    <cellStyle name="Note 2 43 11 2" xfId="21838" xr:uid="{4E2D04F8-14DB-4010-82E9-79B459E9EDC5}"/>
    <cellStyle name="Note 2 43 12" xfId="21839" xr:uid="{29C2C4D6-CFD6-472A-8619-C08C936D3CF4}"/>
    <cellStyle name="Note 2 43 12 2" xfId="21840" xr:uid="{C95EEBFE-0400-49DA-9918-026CC1B01979}"/>
    <cellStyle name="Note 2 43 13" xfId="21841" xr:uid="{CF46FD5F-A244-452C-9415-BFD0BA56DF69}"/>
    <cellStyle name="Note 2 43 13 2" xfId="21842" xr:uid="{36F927B6-494C-4056-8231-CFD4F158E041}"/>
    <cellStyle name="Note 2 43 14" xfId="21843" xr:uid="{0078D6A8-0461-4DB8-877F-6E29A1B99109}"/>
    <cellStyle name="Note 2 43 2" xfId="21844" xr:uid="{3E3AEC24-A6E6-4DC6-8D31-760DDA6BADA8}"/>
    <cellStyle name="Note 2 43 2 2" xfId="21845" xr:uid="{41F84035-266B-4198-9E6A-6AFA184BA135}"/>
    <cellStyle name="Note 2 43 3" xfId="21846" xr:uid="{86D1D28C-C49C-4051-B74D-0F409F140D9C}"/>
    <cellStyle name="Note 2 43 3 2" xfId="21847" xr:uid="{9FC12963-2BA3-4FA2-B79D-2842EB757665}"/>
    <cellStyle name="Note 2 43 4" xfId="21848" xr:uid="{A68E8BF6-5DDA-410E-BECA-B03D0309C015}"/>
    <cellStyle name="Note 2 43 4 2" xfId="21849" xr:uid="{85BFCAFE-1A3D-495E-AFC3-BD9F68EAF0D7}"/>
    <cellStyle name="Note 2 43 5" xfId="21850" xr:uid="{70BA912C-986E-4D35-B564-9F77C6C7DB8D}"/>
    <cellStyle name="Note 2 43 5 2" xfId="21851" xr:uid="{06BF0CAF-80D5-426A-93F3-E465D7F01CEF}"/>
    <cellStyle name="Note 2 43 6" xfId="21852" xr:uid="{71F0A3C9-616A-4207-A66C-3A507D2BB11E}"/>
    <cellStyle name="Note 2 43 6 2" xfId="21853" xr:uid="{AB3755A2-1181-4C09-A481-DCB8B0ADD616}"/>
    <cellStyle name="Note 2 43 7" xfId="21854" xr:uid="{6356ABC6-7CA9-4FFD-8727-C33EAE7864B4}"/>
    <cellStyle name="Note 2 43 7 2" xfId="21855" xr:uid="{CB6C79BB-AB38-47C8-B641-3715DABE307C}"/>
    <cellStyle name="Note 2 43 8" xfId="21856" xr:uid="{54B9C91B-CB5E-4860-8C1A-37CF9734E88A}"/>
    <cellStyle name="Note 2 43 8 2" xfId="21857" xr:uid="{9351816E-4A94-49EB-A3C7-AB1378480173}"/>
    <cellStyle name="Note 2 43 9" xfId="21858" xr:uid="{F6EEEFA8-504A-44EC-9AFF-4DE71FCBE376}"/>
    <cellStyle name="Note 2 43 9 2" xfId="21859" xr:uid="{6A0482EC-AACE-4FF3-B772-71D83934D79D}"/>
    <cellStyle name="Note 2 44" xfId="21860" xr:uid="{A60E0756-685A-49D9-B953-652BFE2E9333}"/>
    <cellStyle name="Note 2 44 10" xfId="21861" xr:uid="{EE4FEAEA-0FA4-49D5-854B-0A65F91B7F90}"/>
    <cellStyle name="Note 2 44 10 2" xfId="21862" xr:uid="{72C5F336-DE96-4A1D-AE65-04627E2843A0}"/>
    <cellStyle name="Note 2 44 11" xfId="21863" xr:uid="{0C30BE40-D0DF-48A2-874B-D3AFCAC232D1}"/>
    <cellStyle name="Note 2 44 11 2" xfId="21864" xr:uid="{6AAC32BA-13E9-4265-8422-13895F69226C}"/>
    <cellStyle name="Note 2 44 12" xfId="21865" xr:uid="{C474CE66-2685-4779-A448-8988081D6E13}"/>
    <cellStyle name="Note 2 44 12 2" xfId="21866" xr:uid="{CD531A74-F696-422B-BE9D-88CAE4050978}"/>
    <cellStyle name="Note 2 44 13" xfId="21867" xr:uid="{28F361A4-CB35-462D-B54E-09DCF1EBF822}"/>
    <cellStyle name="Note 2 44 13 2" xfId="21868" xr:uid="{BD7E2927-8ADF-4FC2-8BBE-DC44423CBA15}"/>
    <cellStyle name="Note 2 44 14" xfId="21869" xr:uid="{725BEF15-DEA0-49A8-AD85-41802634E03A}"/>
    <cellStyle name="Note 2 44 2" xfId="21870" xr:uid="{AC0A97D0-B148-4B4C-80B6-EF15C827667D}"/>
    <cellStyle name="Note 2 44 2 2" xfId="21871" xr:uid="{CB76D2CD-7283-4808-8740-BD457DE1A98B}"/>
    <cellStyle name="Note 2 44 3" xfId="21872" xr:uid="{75C814C6-8726-454B-9143-15FD7C25A11F}"/>
    <cellStyle name="Note 2 44 3 2" xfId="21873" xr:uid="{49CB577E-E950-4B07-BF89-D0E33BCBC3C5}"/>
    <cellStyle name="Note 2 44 4" xfId="21874" xr:uid="{43D63F1A-AA70-4341-B1FD-D9F921B8C6DA}"/>
    <cellStyle name="Note 2 44 4 2" xfId="21875" xr:uid="{D56975E2-0218-4741-8DFD-588BC4652FBB}"/>
    <cellStyle name="Note 2 44 5" xfId="21876" xr:uid="{FF9687B0-5757-4EE4-8736-B5CF827D0B4E}"/>
    <cellStyle name="Note 2 44 5 2" xfId="21877" xr:uid="{2B95044D-5E71-4734-ABBF-4445109DAB73}"/>
    <cellStyle name="Note 2 44 6" xfId="21878" xr:uid="{12405221-0515-46AF-97B9-D3ED4B7ED953}"/>
    <cellStyle name="Note 2 44 6 2" xfId="21879" xr:uid="{DBA25D5A-72AE-4922-8F8E-99594155C670}"/>
    <cellStyle name="Note 2 44 7" xfId="21880" xr:uid="{3FC1E33E-D0FB-4ABB-88A9-D8EBB688FE05}"/>
    <cellStyle name="Note 2 44 7 2" xfId="21881" xr:uid="{9CC7A00D-0AC5-4165-BA7E-67324E7E4AB8}"/>
    <cellStyle name="Note 2 44 8" xfId="21882" xr:uid="{1BB858A1-920B-48FB-A82E-9546F7EE208D}"/>
    <cellStyle name="Note 2 44 8 2" xfId="21883" xr:uid="{B8E0EF23-C337-40D1-B9A9-D47A0FF4B0C4}"/>
    <cellStyle name="Note 2 44 9" xfId="21884" xr:uid="{3065D629-2204-43B8-8BEA-9B30F175BE72}"/>
    <cellStyle name="Note 2 44 9 2" xfId="21885" xr:uid="{4894D84E-23D1-4167-B5E6-D10B57BECAEF}"/>
    <cellStyle name="Note 2 5" xfId="21886" xr:uid="{5420494E-43DD-442F-B43A-73487B66B290}"/>
    <cellStyle name="Note 2 5 2" xfId="21887" xr:uid="{C63119E4-9DBD-42DF-9957-4B5C29E72FD4}"/>
    <cellStyle name="Note 2 5 2 2" xfId="21888" xr:uid="{3EC06D84-57E9-493B-B85F-243EFC33D1C7}"/>
    <cellStyle name="Note 2 5 3" xfId="21889" xr:uid="{B16F912B-3450-414A-B51D-F656A63264A1}"/>
    <cellStyle name="Note 2 5 3 2" xfId="21890" xr:uid="{7982270F-973A-4EA1-8774-905531FD26DF}"/>
    <cellStyle name="Note 2 5 4" xfId="21891" xr:uid="{265E403E-45B7-4C3A-8132-3548EE891D93}"/>
    <cellStyle name="Note 2 5 4 2" xfId="21892" xr:uid="{8CB8C77F-0586-4BF2-B5AE-E1A63F4EB8DD}"/>
    <cellStyle name="Note 2 5 5" xfId="21893" xr:uid="{13D3D9F8-CCCC-4528-AB2B-EB55A878207A}"/>
    <cellStyle name="Note 2 6" xfId="21894" xr:uid="{04A1C788-FB1C-40C4-9312-96BB71C8C54C}"/>
    <cellStyle name="Note 2 6 2" xfId="21895" xr:uid="{E2E77B38-1CEF-4EC6-A10C-BF784E268673}"/>
    <cellStyle name="Note 2 6 2 2" xfId="21896" xr:uid="{1B004C16-AE5E-451A-93B1-ACEC1EFC3BE8}"/>
    <cellStyle name="Note 2 6 3" xfId="21897" xr:uid="{CF32E1C0-3343-4E05-9334-C968F76513D8}"/>
    <cellStyle name="Note 2 6 3 2" xfId="21898" xr:uid="{D9B94546-F31D-4C42-BA08-54087957701A}"/>
    <cellStyle name="Note 2 6 4" xfId="21899" xr:uid="{B55A7E0A-AF6D-4C47-91C6-12B6D97C2118}"/>
    <cellStyle name="Note 2 6 4 2" xfId="21900" xr:uid="{8E73C77B-EE95-47E3-AB2C-2C9288660736}"/>
    <cellStyle name="Note 2 6 5" xfId="21901" xr:uid="{AECB552D-15C0-4787-A929-9E2B151AAFA7}"/>
    <cellStyle name="Note 2 7" xfId="21902" xr:uid="{FAB45A8F-582B-40E3-8326-EA99C24602D0}"/>
    <cellStyle name="Note 2 7 2" xfId="21903" xr:uid="{C5ACB607-5B30-44E6-BE87-6D8F1CB1495F}"/>
    <cellStyle name="Note 2 7 2 2" xfId="21904" xr:uid="{621DAA2F-68D6-4062-9A19-BFDE91B15A2E}"/>
    <cellStyle name="Note 2 7 3" xfId="21905" xr:uid="{F2FCEFEF-B891-4578-A862-DF5307B8CFE7}"/>
    <cellStyle name="Note 2 7 3 2" xfId="21906" xr:uid="{BC09B2A9-5AC0-4EDC-9077-1D1F7FBFC9A1}"/>
    <cellStyle name="Note 2 7 4" xfId="21907" xr:uid="{19E97D2B-54FF-4B84-BA65-A43F1B9DA646}"/>
    <cellStyle name="Note 2 7 4 2" xfId="21908" xr:uid="{88D0BF22-63D3-42F3-BD4D-F01376E65A92}"/>
    <cellStyle name="Note 2 7 5" xfId="21909" xr:uid="{81EC5E29-E35B-4A3F-9EDE-9762D89BB6C5}"/>
    <cellStyle name="Note 2 8" xfId="21910" xr:uid="{E9637E5F-9074-460C-8A83-3842DC35B4DE}"/>
    <cellStyle name="Note 2 8 2" xfId="21911" xr:uid="{850D53EC-C32D-4EC4-B366-5F50CC5D1234}"/>
    <cellStyle name="Note 2 8 2 2" xfId="21912" xr:uid="{D665CCDB-8EE3-4B8E-A125-466EDB486444}"/>
    <cellStyle name="Note 2 8 3" xfId="21913" xr:uid="{EDDD2910-C97B-457C-BEAD-32E6B88A3D9A}"/>
    <cellStyle name="Note 2 8 3 2" xfId="21914" xr:uid="{A5B5F63B-AF5E-432C-8EC7-389DE6C301A6}"/>
    <cellStyle name="Note 2 8 4" xfId="21915" xr:uid="{1D0078E9-A420-4E08-87D2-C4462E22EB54}"/>
    <cellStyle name="Note 2 8 4 2" xfId="21916" xr:uid="{F079485D-AA2D-4C1C-9229-C058A84F3AFE}"/>
    <cellStyle name="Note 2 8 5" xfId="21917" xr:uid="{431A6BBB-5F88-43C2-8691-1A7CD82058FC}"/>
    <cellStyle name="Note 2 9" xfId="21918" xr:uid="{29427596-5EF9-4111-879F-C1822CA050CC}"/>
    <cellStyle name="Note 2 9 2" xfId="21919" xr:uid="{63EE3347-6B99-455E-A866-2C96C306090C}"/>
    <cellStyle name="Note 2 9 2 2" xfId="21920" xr:uid="{CCA16AF1-BCBD-4C96-9A72-D6A39FF1DE9C}"/>
    <cellStyle name="Note 2 9 3" xfId="21921" xr:uid="{75C30D14-18B2-4C1C-A943-38C314E51B22}"/>
    <cellStyle name="Note 2 9 3 2" xfId="21922" xr:uid="{7BDC146B-4D7B-4895-B9DC-E378E71E9F12}"/>
    <cellStyle name="Note 2 9 4" xfId="21923" xr:uid="{D0A24C6D-1AB8-4429-A4EC-B1B92878A87F}"/>
    <cellStyle name="Note 2 9 4 2" xfId="21924" xr:uid="{4FAED110-0E4E-44AE-B0EB-1F15B40C953C}"/>
    <cellStyle name="Note 2 9 5" xfId="21925" xr:uid="{AF3E3E48-B3B9-4A2F-9379-12B874FCB8D8}"/>
    <cellStyle name="Note 3" xfId="61250" xr:uid="{2C2675B6-DC6D-42E3-A818-EA330C29A0CE}"/>
    <cellStyle name="Note 4" xfId="61108" xr:uid="{11399146-BDC1-4669-9EF6-8D501CBB068F}"/>
    <cellStyle name="Nøytral 2" xfId="21926" xr:uid="{F545AD4F-5FB6-402B-8DE9-DC6A99747413}"/>
    <cellStyle name="Nøytral 2 2" xfId="21927" xr:uid="{1019CDD3-916F-4BE6-811B-6F3D956692BF}"/>
    <cellStyle name="optionalExposure" xfId="21928" xr:uid="{C4971B24-E68D-4A0F-A814-1C399818C010}"/>
    <cellStyle name="optionalMaturity" xfId="21929" xr:uid="{CAE6D703-CFFC-4778-9308-3A810658B43C}"/>
    <cellStyle name="optionalPD" xfId="21930" xr:uid="{683E8362-FBF9-4F36-8495-245C46900743}"/>
    <cellStyle name="optionalPercentage" xfId="21931" xr:uid="{95765A77-BF76-44C1-B0CB-D6DEFB8F2A1F}"/>
    <cellStyle name="optionalPercentageL" xfId="21932" xr:uid="{1A33212F-100A-4DF8-A73C-E38057F2E75E}"/>
    <cellStyle name="optionalPercentageS" xfId="21933" xr:uid="{968A135F-F93E-430F-9C6F-EE681D6D068C}"/>
    <cellStyle name="optionalSelection" xfId="21934" xr:uid="{9D66D47D-C7DA-4C5A-A918-6056907E5CCA}"/>
    <cellStyle name="optionalText" xfId="21935" xr:uid="{CC6AB65D-A1B8-413A-B169-E99D29F5C3E7}"/>
    <cellStyle name="Output 2" xfId="21936" xr:uid="{7FE48BCB-CECB-41DB-A385-159B487B0CE6}"/>
    <cellStyle name="Output 2 10" xfId="21937" xr:uid="{03DC725E-2CA1-4C13-B1BB-B53D2A40058B}"/>
    <cellStyle name="Output 2 10 10" xfId="21938" xr:uid="{F702807C-B3C6-4318-B2D9-AB60ADCF632D}"/>
    <cellStyle name="Output 2 10 10 2" xfId="21939" xr:uid="{EE9C5D62-C724-421E-A7B7-BE613A720968}"/>
    <cellStyle name="Output 2 10 11" xfId="21940" xr:uid="{ACCB656A-E323-4E7F-83E7-AD2D609F314E}"/>
    <cellStyle name="Output 2 10 11 2" xfId="21941" xr:uid="{58AE1D2A-0067-4CDF-A49B-704AA445A3C5}"/>
    <cellStyle name="Output 2 10 12" xfId="21942" xr:uid="{8DBB23C4-F166-4217-8080-B8111D25AD5C}"/>
    <cellStyle name="Output 2 10 12 2" xfId="21943" xr:uid="{8815B95D-EA6F-4C24-BA43-6831B8A240C3}"/>
    <cellStyle name="Output 2 10 13" xfId="21944" xr:uid="{B90EB743-B421-4940-8552-7DA755987784}"/>
    <cellStyle name="Output 2 10 13 2" xfId="21945" xr:uid="{D5CCB2E5-3336-4559-8606-A4BDDCFD3305}"/>
    <cellStyle name="Output 2 10 14" xfId="21946" xr:uid="{92547957-16D3-4F97-8AC6-C461782BE1F9}"/>
    <cellStyle name="Output 2 10 2" xfId="21947" xr:uid="{BCE74C57-F650-4309-AD12-BAD399D6586E}"/>
    <cellStyle name="Output 2 10 2 2" xfId="21948" xr:uid="{128E7261-A265-46D6-9EAE-644A7F69E9A6}"/>
    <cellStyle name="Output 2 10 3" xfId="21949" xr:uid="{81C9FC83-871D-4000-8221-A9FA1575A7F2}"/>
    <cellStyle name="Output 2 10 3 2" xfId="21950" xr:uid="{BA7FF3E5-BDF5-4B55-9132-1EC8B941ED67}"/>
    <cellStyle name="Output 2 10 4" xfId="21951" xr:uid="{5289D0EF-1AB8-4272-A440-E4E85404BD8A}"/>
    <cellStyle name="Output 2 10 4 2" xfId="21952" xr:uid="{124C5151-787A-4495-9330-9A86BF8202E8}"/>
    <cellStyle name="Output 2 10 5" xfId="21953" xr:uid="{4BBC9632-AA62-45D1-BABA-C340BBD45D64}"/>
    <cellStyle name="Output 2 10 5 2" xfId="21954" xr:uid="{FC504B43-839A-4EC8-A79C-8F533613910A}"/>
    <cellStyle name="Output 2 10 6" xfId="21955" xr:uid="{2288F7C7-6EDA-4094-9DC7-ED51B5C67B3E}"/>
    <cellStyle name="Output 2 10 6 2" xfId="21956" xr:uid="{8E99AF02-AED8-4E06-85AF-A3864CA25804}"/>
    <cellStyle name="Output 2 10 7" xfId="21957" xr:uid="{345BA162-C31E-405C-B199-38B0673314BD}"/>
    <cellStyle name="Output 2 10 7 2" xfId="21958" xr:uid="{86E4CE6E-7C4A-4BC2-873A-000207B3CE8C}"/>
    <cellStyle name="Output 2 10 8" xfId="21959" xr:uid="{425EBB8C-5467-4CE2-8769-69775B484DCC}"/>
    <cellStyle name="Output 2 10 8 2" xfId="21960" xr:uid="{A476E3D5-E9B0-4FFD-B6C7-D38000EEC248}"/>
    <cellStyle name="Output 2 10 9" xfId="21961" xr:uid="{BF7B5995-82BF-4926-B080-875D5D1C7739}"/>
    <cellStyle name="Output 2 10 9 2" xfId="21962" xr:uid="{CDAC21AC-397E-4839-9EB7-F65BE727C49D}"/>
    <cellStyle name="Output 2 11" xfId="21963" xr:uid="{F7D59F9B-CAE0-4F93-9B1F-05E4B3B93838}"/>
    <cellStyle name="Output 2 11 10" xfId="21964" xr:uid="{B60FF891-31B7-4B85-8A91-5FDAE3392245}"/>
    <cellStyle name="Output 2 11 10 2" xfId="21965" xr:uid="{5FF76E21-92C9-4E04-88C3-8BD41AAEAD40}"/>
    <cellStyle name="Output 2 11 11" xfId="21966" xr:uid="{E8D4527C-BE61-4017-8CED-6601E0C402CE}"/>
    <cellStyle name="Output 2 11 11 2" xfId="21967" xr:uid="{C329F175-6478-4EC3-9920-92E0FE9A0070}"/>
    <cellStyle name="Output 2 11 12" xfId="21968" xr:uid="{9B993B36-D933-4A35-85DE-F4800C91741E}"/>
    <cellStyle name="Output 2 11 12 2" xfId="21969" xr:uid="{3D3FBF1D-7658-4B0F-AB59-4C62E4BEBE04}"/>
    <cellStyle name="Output 2 11 13" xfId="21970" xr:uid="{4E0B3F3B-52C7-4765-B05B-8396B4D46D95}"/>
    <cellStyle name="Output 2 11 13 2" xfId="21971" xr:uid="{5F1795B4-7CF5-4469-92EA-AF577A97A8E1}"/>
    <cellStyle name="Output 2 11 14" xfId="21972" xr:uid="{8B1C6734-0F84-41B3-ABD4-DC0725F0E733}"/>
    <cellStyle name="Output 2 11 2" xfId="21973" xr:uid="{FAF6A873-5466-4354-B30E-654DB50EE68F}"/>
    <cellStyle name="Output 2 11 2 2" xfId="21974" xr:uid="{D6E1A0B1-80F6-4DC2-A13F-B4F205596F6C}"/>
    <cellStyle name="Output 2 11 3" xfId="21975" xr:uid="{3F925206-EAA5-4F8E-ABEE-B8C0EFA96757}"/>
    <cellStyle name="Output 2 11 3 2" xfId="21976" xr:uid="{6CA924B5-5788-4F9A-8C37-3755362A77C9}"/>
    <cellStyle name="Output 2 11 4" xfId="21977" xr:uid="{C49E1C05-718B-4B65-93D5-CA3B263FC144}"/>
    <cellStyle name="Output 2 11 4 2" xfId="21978" xr:uid="{75CF5E88-29DF-4E7A-B986-34CDB5848010}"/>
    <cellStyle name="Output 2 11 5" xfId="21979" xr:uid="{7D7BE91B-EE5C-4EBA-A80D-FE55237DE31A}"/>
    <cellStyle name="Output 2 11 5 2" xfId="21980" xr:uid="{372D142E-9732-48F6-9DFF-3CEF94B93C86}"/>
    <cellStyle name="Output 2 11 6" xfId="21981" xr:uid="{904850C3-799C-4236-80C7-4B9BFF0804F3}"/>
    <cellStyle name="Output 2 11 6 2" xfId="21982" xr:uid="{4E6C8106-B5C3-451E-81DE-D343AE419C77}"/>
    <cellStyle name="Output 2 11 7" xfId="21983" xr:uid="{51553EB4-790A-403F-A51A-72211C5456A7}"/>
    <cellStyle name="Output 2 11 7 2" xfId="21984" xr:uid="{5216BA26-F103-42C4-9098-F7621E323066}"/>
    <cellStyle name="Output 2 11 8" xfId="21985" xr:uid="{27632D7D-817C-47B3-A867-4149D35F3EBA}"/>
    <cellStyle name="Output 2 11 8 2" xfId="21986" xr:uid="{00FC4DB0-E097-4DEF-A79A-6AA44D01A181}"/>
    <cellStyle name="Output 2 11 9" xfId="21987" xr:uid="{2E270866-E2DE-49E1-A972-8FDD584DC00A}"/>
    <cellStyle name="Output 2 11 9 2" xfId="21988" xr:uid="{940ED9B0-C453-42E5-A441-7B8355B13F0F}"/>
    <cellStyle name="Output 2 12" xfId="21989" xr:uid="{4CC914AE-1BE0-4645-AEAC-28C4DB73169A}"/>
    <cellStyle name="Output 2 12 10" xfId="21990" xr:uid="{5320FD68-9B84-40C4-9E94-2251E1FD6618}"/>
    <cellStyle name="Output 2 12 10 2" xfId="21991" xr:uid="{61731D4F-3A98-4C27-95E0-F36393A0C555}"/>
    <cellStyle name="Output 2 12 11" xfId="21992" xr:uid="{BD1F0689-2E54-4948-A68D-AA2E8E97BDCC}"/>
    <cellStyle name="Output 2 12 11 2" xfId="21993" xr:uid="{D8BA46F2-1AFF-47DD-BE9F-AE1D34391A97}"/>
    <cellStyle name="Output 2 12 12" xfId="21994" xr:uid="{8CEDE25A-84DF-4A3B-B9DF-B2CFC326989E}"/>
    <cellStyle name="Output 2 12 12 2" xfId="21995" xr:uid="{23CD07C0-8624-46B1-88D5-E4A510EF02B7}"/>
    <cellStyle name="Output 2 12 13" xfId="21996" xr:uid="{836C3CE3-C3C2-461C-879E-AE3F68551272}"/>
    <cellStyle name="Output 2 12 13 2" xfId="21997" xr:uid="{5A5AC563-B3F3-4CED-A613-217AD4E1BBE5}"/>
    <cellStyle name="Output 2 12 14" xfId="21998" xr:uid="{5EFB8CA6-536D-42C5-A4E1-8E11944487DD}"/>
    <cellStyle name="Output 2 12 2" xfId="21999" xr:uid="{153CA486-1A47-4C59-B275-42F4AE2C4A90}"/>
    <cellStyle name="Output 2 12 2 2" xfId="22000" xr:uid="{6B2810B6-A67B-4FF8-BC15-630B24FED66C}"/>
    <cellStyle name="Output 2 12 3" xfId="22001" xr:uid="{64B6DE36-C983-4832-AC3C-DDB644E29B5D}"/>
    <cellStyle name="Output 2 12 3 2" xfId="22002" xr:uid="{EF993A98-5A63-44E2-9EEC-901059413AF1}"/>
    <cellStyle name="Output 2 12 4" xfId="22003" xr:uid="{1ED44536-4483-4B73-948E-E4E91BA07596}"/>
    <cellStyle name="Output 2 12 4 2" xfId="22004" xr:uid="{036865EA-9B18-4F59-B41D-A621825F1B4E}"/>
    <cellStyle name="Output 2 12 5" xfId="22005" xr:uid="{1F268291-CE1F-45EC-95A0-A5DD3EAAC9FC}"/>
    <cellStyle name="Output 2 12 5 2" xfId="22006" xr:uid="{68045ABB-1021-4489-AEC0-5AE91F8025B5}"/>
    <cellStyle name="Output 2 12 6" xfId="22007" xr:uid="{A775DDE0-1DDB-4C5E-A61D-E372F8343C14}"/>
    <cellStyle name="Output 2 12 6 2" xfId="22008" xr:uid="{E8A18A42-E5E7-4EE9-A68F-01EAEBB741F0}"/>
    <cellStyle name="Output 2 12 7" xfId="22009" xr:uid="{377CF8D7-11F0-469B-9EEA-16EC0E3658E3}"/>
    <cellStyle name="Output 2 12 7 2" xfId="22010" xr:uid="{B8A989F1-0061-4995-BCB6-77012F3FC994}"/>
    <cellStyle name="Output 2 12 8" xfId="22011" xr:uid="{E8653AED-B140-4BC2-BAFB-96F84F1AC5F1}"/>
    <cellStyle name="Output 2 12 8 2" xfId="22012" xr:uid="{F322B00B-BF09-4E3D-ADE3-44A4BB1E601E}"/>
    <cellStyle name="Output 2 12 9" xfId="22013" xr:uid="{C776B43E-FCE6-48D4-AB39-1FC2B3983EB5}"/>
    <cellStyle name="Output 2 12 9 2" xfId="22014" xr:uid="{DC310BB4-8E89-4757-B672-98EFBC01A3C7}"/>
    <cellStyle name="Output 2 13" xfId="22015" xr:uid="{41986072-6116-4276-BA4C-C939D1E9ED5A}"/>
    <cellStyle name="Output 2 13 10" xfId="22016" xr:uid="{EC4F74A2-0AAC-4863-A397-1FEB5E3D002C}"/>
    <cellStyle name="Output 2 13 10 2" xfId="22017" xr:uid="{1323C28B-EDFF-448F-910A-B29CCD76FE11}"/>
    <cellStyle name="Output 2 13 11" xfId="22018" xr:uid="{02884463-9452-4236-8A12-9BB755632344}"/>
    <cellStyle name="Output 2 13 11 2" xfId="22019" xr:uid="{0489B93A-B101-4C38-999A-F4B8F2122F96}"/>
    <cellStyle name="Output 2 13 12" xfId="22020" xr:uid="{5302D76D-7E66-4181-B64E-747BD6D23BDD}"/>
    <cellStyle name="Output 2 13 12 2" xfId="22021" xr:uid="{C6BBB24C-8B92-4030-9556-CD504F455D06}"/>
    <cellStyle name="Output 2 13 13" xfId="22022" xr:uid="{931988CC-3C93-458D-9686-B8371AAB9CD3}"/>
    <cellStyle name="Output 2 13 13 2" xfId="22023" xr:uid="{5146DCC0-D619-420E-81B3-C4791F361B67}"/>
    <cellStyle name="Output 2 13 14" xfId="22024" xr:uid="{80FDEB1C-4985-4040-8255-7027CD7F7CAA}"/>
    <cellStyle name="Output 2 13 2" xfId="22025" xr:uid="{F526E578-768F-4AD1-8CD2-7FE067CECB7A}"/>
    <cellStyle name="Output 2 13 2 2" xfId="22026" xr:uid="{4787C5AB-E865-4459-97CD-C5DCDA12DA10}"/>
    <cellStyle name="Output 2 13 3" xfId="22027" xr:uid="{B7B064F1-FF40-4A53-8E85-4D64A9B52E5E}"/>
    <cellStyle name="Output 2 13 3 2" xfId="22028" xr:uid="{6D5216BD-F0FF-48C4-846D-681252F614EA}"/>
    <cellStyle name="Output 2 13 4" xfId="22029" xr:uid="{B99C214A-E344-4AAA-A986-E3CAD64A9F3C}"/>
    <cellStyle name="Output 2 13 4 2" xfId="22030" xr:uid="{B18733D6-A2C4-4ADD-A87F-FA77CCC20272}"/>
    <cellStyle name="Output 2 13 5" xfId="22031" xr:uid="{2796025E-FE09-4B70-8292-26D9E77376A8}"/>
    <cellStyle name="Output 2 13 5 2" xfId="22032" xr:uid="{AEE3585B-594A-4472-B218-282C4F871A6F}"/>
    <cellStyle name="Output 2 13 6" xfId="22033" xr:uid="{79F26B52-D717-4FD4-94AC-785A0AFB1EB2}"/>
    <cellStyle name="Output 2 13 6 2" xfId="22034" xr:uid="{98BD31D5-34C2-45AD-A499-F9F4E2752733}"/>
    <cellStyle name="Output 2 13 7" xfId="22035" xr:uid="{3DCCC61F-4DB5-47E0-B3E3-F7C815B3B30B}"/>
    <cellStyle name="Output 2 13 7 2" xfId="22036" xr:uid="{D4C7091D-0561-4CF4-9CE7-D18631F4C89D}"/>
    <cellStyle name="Output 2 13 8" xfId="22037" xr:uid="{8D3D5E76-7A87-43AE-9D92-9D6CF6318A9D}"/>
    <cellStyle name="Output 2 13 8 2" xfId="22038" xr:uid="{A105E5AA-E350-4BD1-8070-9C907764C085}"/>
    <cellStyle name="Output 2 13 9" xfId="22039" xr:uid="{CC19324E-34C3-467F-8EDB-2B0E4450B189}"/>
    <cellStyle name="Output 2 13 9 2" xfId="22040" xr:uid="{E575DB65-2264-45C0-8E20-02149B779970}"/>
    <cellStyle name="Output 2 14" xfId="22041" xr:uid="{D2E0FC15-BEA8-4034-B03A-2799B5AE9A5F}"/>
    <cellStyle name="Output 2 14 10" xfId="22042" xr:uid="{D042DC30-F1D9-4507-9A9A-CA3920496498}"/>
    <cellStyle name="Output 2 14 10 2" xfId="22043" xr:uid="{A1231D73-DD2E-4646-B5AD-05A1059C9D9A}"/>
    <cellStyle name="Output 2 14 11" xfId="22044" xr:uid="{BFA3406C-451D-484F-A87C-84B6FED9A5D4}"/>
    <cellStyle name="Output 2 14 11 2" xfId="22045" xr:uid="{D6DEB54A-E0E4-4229-AF90-7D5C31BB34C1}"/>
    <cellStyle name="Output 2 14 12" xfId="22046" xr:uid="{7E240962-07E4-44BF-AF30-120F95A2668B}"/>
    <cellStyle name="Output 2 14 12 2" xfId="22047" xr:uid="{81DF289E-CCF5-40CD-8A0F-13C61DC00DF6}"/>
    <cellStyle name="Output 2 14 13" xfId="22048" xr:uid="{5FDFABA6-00B2-4227-BDF0-8E089687C6B2}"/>
    <cellStyle name="Output 2 14 13 2" xfId="22049" xr:uid="{7E42F0D6-BA86-4B47-8733-ACFAD7C95B32}"/>
    <cellStyle name="Output 2 14 14" xfId="22050" xr:uid="{D084EE8C-C9E2-40DC-9F9D-532F521F4E58}"/>
    <cellStyle name="Output 2 14 2" xfId="22051" xr:uid="{584E213E-F6BB-4A32-899E-712BD6B4DE87}"/>
    <cellStyle name="Output 2 14 2 2" xfId="22052" xr:uid="{079F7CC5-54A8-45F2-84E2-68D18926F2DE}"/>
    <cellStyle name="Output 2 14 3" xfId="22053" xr:uid="{9E900E3A-0E50-4BAA-A004-FAC115A53785}"/>
    <cellStyle name="Output 2 14 3 2" xfId="22054" xr:uid="{A926CC1D-C6AA-428B-9ABB-31099F7902A6}"/>
    <cellStyle name="Output 2 14 4" xfId="22055" xr:uid="{A08F45BB-4AB6-4792-BA55-72FDC9289A61}"/>
    <cellStyle name="Output 2 14 4 2" xfId="22056" xr:uid="{08E67FC1-0F9F-4CA2-B6E2-2F1D18AEDC91}"/>
    <cellStyle name="Output 2 14 5" xfId="22057" xr:uid="{8308B7E2-1DAA-4577-8E8F-5369B7962BB7}"/>
    <cellStyle name="Output 2 14 5 2" xfId="22058" xr:uid="{4997E0EA-5F4A-4152-9A3D-CE5A22C021F3}"/>
    <cellStyle name="Output 2 14 6" xfId="22059" xr:uid="{7F99FCA1-18B0-4711-9862-428CDBA1F661}"/>
    <cellStyle name="Output 2 14 6 2" xfId="22060" xr:uid="{72642BF4-FC50-457E-BDFF-6C195F9363B6}"/>
    <cellStyle name="Output 2 14 7" xfId="22061" xr:uid="{2EFD524E-44FE-4432-9B14-6F49C73FC305}"/>
    <cellStyle name="Output 2 14 7 2" xfId="22062" xr:uid="{7F344145-54BC-421F-90E0-86504A0E2D35}"/>
    <cellStyle name="Output 2 14 8" xfId="22063" xr:uid="{12D50CB1-4CB3-4D72-81BB-4737FF0A362F}"/>
    <cellStyle name="Output 2 14 8 2" xfId="22064" xr:uid="{2CD884F0-893C-43A3-85DE-7E642412FAC9}"/>
    <cellStyle name="Output 2 14 9" xfId="22065" xr:uid="{A6D8F77C-F182-4562-A06F-361DE8C24549}"/>
    <cellStyle name="Output 2 14 9 2" xfId="22066" xr:uid="{E6A317ED-1392-4BA6-B089-B22D9B299C52}"/>
    <cellStyle name="Output 2 15" xfId="22067" xr:uid="{46D2876A-12F1-4BA9-9FDE-88E1DEC6C49C}"/>
    <cellStyle name="Output 2 15 10" xfId="22068" xr:uid="{33A37117-C42E-4E45-9FC1-9B7220D9A702}"/>
    <cellStyle name="Output 2 15 10 2" xfId="22069" xr:uid="{D16159D4-ADCF-471E-BE03-6099FF035A4C}"/>
    <cellStyle name="Output 2 15 11" xfId="22070" xr:uid="{75915D9F-F364-46BE-BCFE-EBD74E9FAFC9}"/>
    <cellStyle name="Output 2 15 11 2" xfId="22071" xr:uid="{E1C8AEA2-A3C8-467B-8CCD-60FA5FBD7879}"/>
    <cellStyle name="Output 2 15 12" xfId="22072" xr:uid="{B2898B0F-6320-40C2-AC20-3F8BA7FA783D}"/>
    <cellStyle name="Output 2 15 12 2" xfId="22073" xr:uid="{735D00CA-F3B5-4A4B-98B3-6F2BA857F3DE}"/>
    <cellStyle name="Output 2 15 13" xfId="22074" xr:uid="{45C882B3-EFE7-4564-8AF8-DC3223899A4A}"/>
    <cellStyle name="Output 2 15 13 2" xfId="22075" xr:uid="{7A9BB3A2-7686-4ABC-9557-A61D620CEC8B}"/>
    <cellStyle name="Output 2 15 14" xfId="22076" xr:uid="{CC4C6C96-F350-4DD0-9BA8-254F2D6DD008}"/>
    <cellStyle name="Output 2 15 2" xfId="22077" xr:uid="{C645C3B7-61C5-4DBF-9F65-A76C5D314A13}"/>
    <cellStyle name="Output 2 15 2 2" xfId="22078" xr:uid="{E8EAA038-9C8A-4A4B-8293-E9BD8FA08C98}"/>
    <cellStyle name="Output 2 15 3" xfId="22079" xr:uid="{F15663C7-87C4-4239-A57C-7AFE05AE4E8E}"/>
    <cellStyle name="Output 2 15 3 2" xfId="22080" xr:uid="{2069F421-D166-4CEA-BBF8-970471691A3C}"/>
    <cellStyle name="Output 2 15 4" xfId="22081" xr:uid="{1F799FC5-4657-4C94-B99F-17F3F562454E}"/>
    <cellStyle name="Output 2 15 4 2" xfId="22082" xr:uid="{EC59A3A2-7B49-48C3-9DF3-C7667562D8C8}"/>
    <cellStyle name="Output 2 15 5" xfId="22083" xr:uid="{A6EB7F0E-AEB2-48FD-AF67-BFE245161153}"/>
    <cellStyle name="Output 2 15 5 2" xfId="22084" xr:uid="{37854CE1-D2BA-4B28-BF6B-BAD441DCE689}"/>
    <cellStyle name="Output 2 15 6" xfId="22085" xr:uid="{8688409F-855E-4AB7-B0E6-0037089F858D}"/>
    <cellStyle name="Output 2 15 6 2" xfId="22086" xr:uid="{FAA8D9E8-A664-452E-AD36-42A1EA95463A}"/>
    <cellStyle name="Output 2 15 7" xfId="22087" xr:uid="{0E652A26-E4F7-4FD5-8895-EAA586139F22}"/>
    <cellStyle name="Output 2 15 7 2" xfId="22088" xr:uid="{90C894BD-F822-4B61-B70C-E456F7EA8770}"/>
    <cellStyle name="Output 2 15 8" xfId="22089" xr:uid="{D1D99433-44E0-44FF-B4A0-5C4E953E8395}"/>
    <cellStyle name="Output 2 15 8 2" xfId="22090" xr:uid="{0A734105-8A64-485E-96F5-C913FAC5A103}"/>
    <cellStyle name="Output 2 15 9" xfId="22091" xr:uid="{97EAF155-455A-4DB2-85F7-9138CF1FF04F}"/>
    <cellStyle name="Output 2 15 9 2" xfId="22092" xr:uid="{551CB575-B80F-41C6-9A42-DDDAF6F9232B}"/>
    <cellStyle name="Output 2 16" xfId="22093" xr:uid="{73843C46-8FDD-4D2A-BE9D-0C8298DB42CE}"/>
    <cellStyle name="Output 2 16 10" xfId="22094" xr:uid="{D6EC9024-07CB-4EC2-9F03-D1C26DA447D0}"/>
    <cellStyle name="Output 2 16 10 2" xfId="22095" xr:uid="{3A3DE0D0-FE23-4B81-81EB-4360270D9D61}"/>
    <cellStyle name="Output 2 16 11" xfId="22096" xr:uid="{1B42D72F-712A-4E87-BA1C-007C09B01E92}"/>
    <cellStyle name="Output 2 16 11 2" xfId="22097" xr:uid="{126C10F1-3D8B-4784-9580-E5455EE85C0C}"/>
    <cellStyle name="Output 2 16 12" xfId="22098" xr:uid="{69277C38-9674-4CB1-AEC9-B756FDED4642}"/>
    <cellStyle name="Output 2 16 12 2" xfId="22099" xr:uid="{C4014FE9-3299-4E73-9FA3-7BB707B7EB43}"/>
    <cellStyle name="Output 2 16 13" xfId="22100" xr:uid="{E65A32DE-388A-4D31-80BF-720471DC73CB}"/>
    <cellStyle name="Output 2 16 13 2" xfId="22101" xr:uid="{9B03870E-86A4-4CA2-A405-A2A10FF76A42}"/>
    <cellStyle name="Output 2 16 14" xfId="22102" xr:uid="{825B7DFC-8773-4354-9DE2-299108AB40B5}"/>
    <cellStyle name="Output 2 16 2" xfId="22103" xr:uid="{B8CF8924-BA39-4BEC-A559-343966AF16E0}"/>
    <cellStyle name="Output 2 16 2 2" xfId="22104" xr:uid="{D39E105C-6462-4AC1-AC81-B2B8685071E1}"/>
    <cellStyle name="Output 2 16 3" xfId="22105" xr:uid="{FFF65F2F-9DE5-4DB6-9D8F-49EA9ED4C7FE}"/>
    <cellStyle name="Output 2 16 3 2" xfId="22106" xr:uid="{D8900185-88C2-4D91-8448-61F76F4CA32C}"/>
    <cellStyle name="Output 2 16 4" xfId="22107" xr:uid="{1CD41013-6F8E-40B1-A203-DB2B16186144}"/>
    <cellStyle name="Output 2 16 4 2" xfId="22108" xr:uid="{E62A6650-63A4-4E44-AD9C-CE6B79C63CBD}"/>
    <cellStyle name="Output 2 16 5" xfId="22109" xr:uid="{7BE0B230-055E-479E-A84F-E89873C946AC}"/>
    <cellStyle name="Output 2 16 5 2" xfId="22110" xr:uid="{43BBBCD8-98A8-452E-A87F-E1C8228D2D81}"/>
    <cellStyle name="Output 2 16 6" xfId="22111" xr:uid="{78B54648-573B-4246-A8DB-A8F2BF50FF87}"/>
    <cellStyle name="Output 2 16 6 2" xfId="22112" xr:uid="{FC2617BD-52C7-47DE-AB6E-5CC55FDFEC66}"/>
    <cellStyle name="Output 2 16 7" xfId="22113" xr:uid="{B91A6772-9D00-4787-8BEC-3318276F10B9}"/>
    <cellStyle name="Output 2 16 7 2" xfId="22114" xr:uid="{F2293C01-2919-4462-884C-1B22C1495A42}"/>
    <cellStyle name="Output 2 16 8" xfId="22115" xr:uid="{A4299075-C96F-49E5-9B45-9524F61E2B22}"/>
    <cellStyle name="Output 2 16 8 2" xfId="22116" xr:uid="{F284EDB0-DF63-4418-8F99-3BAD3AA8DDF9}"/>
    <cellStyle name="Output 2 16 9" xfId="22117" xr:uid="{E700E40B-2D9A-40BB-9D21-729B7C0F38D4}"/>
    <cellStyle name="Output 2 16 9 2" xfId="22118" xr:uid="{139C2FDD-2D5E-438F-9442-691F8280810F}"/>
    <cellStyle name="Output 2 17" xfId="22119" xr:uid="{3B27FCBA-8FCD-44D4-989F-7E5EB78B5971}"/>
    <cellStyle name="Output 2 17 10" xfId="22120" xr:uid="{D087D7AF-DE27-4C69-B99C-01BBE681598D}"/>
    <cellStyle name="Output 2 17 10 2" xfId="22121" xr:uid="{2C76C549-49D9-4437-B2BB-F2C558BAB1FE}"/>
    <cellStyle name="Output 2 17 11" xfId="22122" xr:uid="{C20B094E-70E1-4753-AA9A-B7FB96074DE0}"/>
    <cellStyle name="Output 2 17 11 2" xfId="22123" xr:uid="{C1854E22-D4BA-493D-96C3-293140377DE9}"/>
    <cellStyle name="Output 2 17 12" xfId="22124" xr:uid="{A91B96AE-C5AE-4211-9A69-064FE176FD91}"/>
    <cellStyle name="Output 2 17 12 2" xfId="22125" xr:uid="{5D21D16B-B8F3-40F6-ABDD-7A836B48E673}"/>
    <cellStyle name="Output 2 17 13" xfId="22126" xr:uid="{1F781724-23AA-4437-B155-852E8B375928}"/>
    <cellStyle name="Output 2 17 13 2" xfId="22127" xr:uid="{B0087A5B-E3E2-4A44-96F5-5A26BCC2F094}"/>
    <cellStyle name="Output 2 17 14" xfId="22128" xr:uid="{7D5ED445-B9FC-4AB7-803D-87C7B0B197E4}"/>
    <cellStyle name="Output 2 17 2" xfId="22129" xr:uid="{64A2D728-AD29-4D6B-83A3-0942C0509B0E}"/>
    <cellStyle name="Output 2 17 2 2" xfId="22130" xr:uid="{3D4137BC-2ECA-42AA-A3B9-7E5CD32A0FE4}"/>
    <cellStyle name="Output 2 17 3" xfId="22131" xr:uid="{5D9E833F-04B2-401B-AD46-E0B65119387E}"/>
    <cellStyle name="Output 2 17 3 2" xfId="22132" xr:uid="{B9C31641-A396-4374-BD70-2FECCF0A9018}"/>
    <cellStyle name="Output 2 17 4" xfId="22133" xr:uid="{BEF90AB7-2B9F-4D9E-ACF5-95BE4F4CADA7}"/>
    <cellStyle name="Output 2 17 4 2" xfId="22134" xr:uid="{9E58AD5D-55A5-4466-B15E-FF475C3FD83F}"/>
    <cellStyle name="Output 2 17 5" xfId="22135" xr:uid="{0F425CE0-971F-4BF6-A0E6-AFD74870CD91}"/>
    <cellStyle name="Output 2 17 5 2" xfId="22136" xr:uid="{D806A4D8-F42D-44B0-887E-324BF3FBA1A6}"/>
    <cellStyle name="Output 2 17 6" xfId="22137" xr:uid="{0EB473FE-AA3C-4D11-B311-FA4B00D046BE}"/>
    <cellStyle name="Output 2 17 6 2" xfId="22138" xr:uid="{3AA1C6C9-ECA3-4FFA-B62D-89AE700A4AB5}"/>
    <cellStyle name="Output 2 17 7" xfId="22139" xr:uid="{6094192E-6B3B-45FD-B912-DA1B58BD88D4}"/>
    <cellStyle name="Output 2 17 7 2" xfId="22140" xr:uid="{4C93A38F-C597-41C1-9C5B-B03FE02ED26A}"/>
    <cellStyle name="Output 2 17 8" xfId="22141" xr:uid="{F0DB959A-8801-45CC-B2BD-2D2537D62245}"/>
    <cellStyle name="Output 2 17 8 2" xfId="22142" xr:uid="{4374E3BB-6A28-4773-B160-AE948A581FD4}"/>
    <cellStyle name="Output 2 17 9" xfId="22143" xr:uid="{5261F903-05B6-44D2-BD07-96E462320232}"/>
    <cellStyle name="Output 2 17 9 2" xfId="22144" xr:uid="{340F8850-DFC5-4887-9BF1-3DB1794384A3}"/>
    <cellStyle name="Output 2 18" xfId="22145" xr:uid="{17916CE4-ECDE-4641-847B-1856FC88AD36}"/>
    <cellStyle name="Output 2 18 10" xfId="22146" xr:uid="{22C6E4A4-F8AB-4E8C-8A5D-14380C2BAC4A}"/>
    <cellStyle name="Output 2 18 10 2" xfId="22147" xr:uid="{E16DD6B9-304E-4D3E-BE75-38FF0E78273A}"/>
    <cellStyle name="Output 2 18 11" xfId="22148" xr:uid="{723C0865-53E9-491F-ABF7-67B3A5F21959}"/>
    <cellStyle name="Output 2 18 11 2" xfId="22149" xr:uid="{71820E36-3BB4-4C8D-BA59-C70CD83D510E}"/>
    <cellStyle name="Output 2 18 12" xfId="22150" xr:uid="{588AD797-0DCD-406B-9EBB-0FA7CC1DF3F7}"/>
    <cellStyle name="Output 2 18 12 2" xfId="22151" xr:uid="{9B15302C-13FA-44CD-BE0A-0BD9A8A578CF}"/>
    <cellStyle name="Output 2 18 13" xfId="22152" xr:uid="{FFDBFC65-D716-4D9E-A796-440BC238B541}"/>
    <cellStyle name="Output 2 18 13 2" xfId="22153" xr:uid="{56858E85-47CE-417E-BC9E-897090CA6D0F}"/>
    <cellStyle name="Output 2 18 14" xfId="22154" xr:uid="{4407C15A-2EDE-4499-8D2F-82BE21C55A91}"/>
    <cellStyle name="Output 2 18 2" xfId="22155" xr:uid="{EA0E28FB-C851-446B-A3FE-1D977E326C77}"/>
    <cellStyle name="Output 2 18 2 2" xfId="22156" xr:uid="{C462EF32-B3FB-4851-AD47-5E76A21DE7E5}"/>
    <cellStyle name="Output 2 18 3" xfId="22157" xr:uid="{9E565EC3-C57F-4618-A2BE-77FC308F6923}"/>
    <cellStyle name="Output 2 18 3 2" xfId="22158" xr:uid="{CF31FB71-102B-406D-B130-CC6818A9D921}"/>
    <cellStyle name="Output 2 18 4" xfId="22159" xr:uid="{88420D2E-1CE6-4AE9-B94D-A7F8F6DA1840}"/>
    <cellStyle name="Output 2 18 4 2" xfId="22160" xr:uid="{B3EBC210-DB46-4005-AE2C-8F39C0DD99C5}"/>
    <cellStyle name="Output 2 18 5" xfId="22161" xr:uid="{E7DD7467-F2AB-4555-A748-95A95C755F4C}"/>
    <cellStyle name="Output 2 18 5 2" xfId="22162" xr:uid="{520F75C8-6B48-4026-87C0-EDE9164D9AA2}"/>
    <cellStyle name="Output 2 18 6" xfId="22163" xr:uid="{04E414D6-C115-4207-ACE8-6215C4B36B92}"/>
    <cellStyle name="Output 2 18 6 2" xfId="22164" xr:uid="{389D2C2C-1CF8-4054-95EE-19384A937B24}"/>
    <cellStyle name="Output 2 18 7" xfId="22165" xr:uid="{ED47F2CF-C5C3-4E1D-A81A-BEE5E8EEA786}"/>
    <cellStyle name="Output 2 18 7 2" xfId="22166" xr:uid="{6AF59AEA-027A-4005-8E9A-5F9B5FEDE63D}"/>
    <cellStyle name="Output 2 18 8" xfId="22167" xr:uid="{5C643591-2ED5-444A-A3A8-89F84E48F687}"/>
    <cellStyle name="Output 2 18 8 2" xfId="22168" xr:uid="{B8E88E07-0A15-4962-9F35-C31ECE88919D}"/>
    <cellStyle name="Output 2 18 9" xfId="22169" xr:uid="{9336C4DB-6CA8-482C-910F-0803BF58127D}"/>
    <cellStyle name="Output 2 18 9 2" xfId="22170" xr:uid="{B2559651-0C94-4E8A-88EB-FBA76406C108}"/>
    <cellStyle name="Output 2 19" xfId="22171" xr:uid="{014E4A39-D21F-4592-AF32-C722EE775FC2}"/>
    <cellStyle name="Output 2 19 10" xfId="22172" xr:uid="{AB0BFE1E-AD2B-4B85-B5EB-E25ACA845FC8}"/>
    <cellStyle name="Output 2 19 10 2" xfId="22173" xr:uid="{A36419EF-9DEA-4C2A-95A7-704BFCCA3CCE}"/>
    <cellStyle name="Output 2 19 11" xfId="22174" xr:uid="{455CC1DA-3D6A-4533-940F-1BFBB32BE30F}"/>
    <cellStyle name="Output 2 19 11 2" xfId="22175" xr:uid="{0899D3F8-D68F-427C-BB49-493A99511EDC}"/>
    <cellStyle name="Output 2 19 12" xfId="22176" xr:uid="{D6AF297F-2BE9-49D4-97F0-E61BEE439E88}"/>
    <cellStyle name="Output 2 19 12 2" xfId="22177" xr:uid="{7C51AE66-F9EF-49D0-9443-89760AAD6667}"/>
    <cellStyle name="Output 2 19 13" xfId="22178" xr:uid="{48012A62-8AC5-45B6-9866-E6F990C4B78B}"/>
    <cellStyle name="Output 2 19 13 2" xfId="22179" xr:uid="{306D470F-7F10-41A2-A9F0-FBC5435CC5EF}"/>
    <cellStyle name="Output 2 19 14" xfId="22180" xr:uid="{55CA2937-77E1-45D9-8DAA-FFD6B1A9D4FA}"/>
    <cellStyle name="Output 2 19 2" xfId="22181" xr:uid="{27784188-8C9B-485A-8A08-DF3C67C919BC}"/>
    <cellStyle name="Output 2 19 2 2" xfId="22182" xr:uid="{A69AA580-ECA1-4998-AFE3-E2FB70E1068C}"/>
    <cellStyle name="Output 2 19 3" xfId="22183" xr:uid="{28E78C99-FA97-4449-A560-649AFEC8C6C4}"/>
    <cellStyle name="Output 2 19 3 2" xfId="22184" xr:uid="{80D3FA0E-77CB-46A7-B281-D82643102C3C}"/>
    <cellStyle name="Output 2 19 4" xfId="22185" xr:uid="{27FBC147-C235-4C13-88BB-E44C7E486B6A}"/>
    <cellStyle name="Output 2 19 4 2" xfId="22186" xr:uid="{7D2591B5-C9AC-4BA9-9BB3-CCD828817725}"/>
    <cellStyle name="Output 2 19 5" xfId="22187" xr:uid="{C0B2BEFA-9E72-4F4F-BD1B-64D0E76931B6}"/>
    <cellStyle name="Output 2 19 5 2" xfId="22188" xr:uid="{4BC08B0D-2295-432E-95F3-5FB2A8F84EF0}"/>
    <cellStyle name="Output 2 19 6" xfId="22189" xr:uid="{E8DC6150-5BAE-4329-A912-66A54F580CD7}"/>
    <cellStyle name="Output 2 19 6 2" xfId="22190" xr:uid="{4BB3A38F-8563-40EE-B79F-362540262C97}"/>
    <cellStyle name="Output 2 19 7" xfId="22191" xr:uid="{BB2FB93D-1686-4916-B620-D209C992894F}"/>
    <cellStyle name="Output 2 19 7 2" xfId="22192" xr:uid="{FC22166E-C417-4745-AD60-12708C75BA8E}"/>
    <cellStyle name="Output 2 19 8" xfId="22193" xr:uid="{FA4CA436-D52A-40C3-8872-5B819971CC5C}"/>
    <cellStyle name="Output 2 19 8 2" xfId="22194" xr:uid="{0B27B9CE-278C-46A4-84CA-7D93C6BA8AF8}"/>
    <cellStyle name="Output 2 19 9" xfId="22195" xr:uid="{86B93FDF-56F5-419A-8271-6A0A2454D057}"/>
    <cellStyle name="Output 2 19 9 2" xfId="22196" xr:uid="{C630D0B0-A53F-4A00-B5FA-ED3169EF544C}"/>
    <cellStyle name="Output 2 2" xfId="22197" xr:uid="{47BDFEBF-2679-4537-8533-92F834C58382}"/>
    <cellStyle name="Output 2 2 10" xfId="22198" xr:uid="{2BB00F60-B943-44D4-8896-D8AC73E5B485}"/>
    <cellStyle name="Output 2 2 10 2" xfId="22199" xr:uid="{7E1B2D56-5C1C-4C56-9C62-5892E88DDAFC}"/>
    <cellStyle name="Output 2 2 11" xfId="22200" xr:uid="{15E77AE1-FD85-44E9-9A1A-D9FC0F1D17E7}"/>
    <cellStyle name="Output 2 2 11 2" xfId="22201" xr:uid="{2B1D14F1-A98E-445C-8F06-67FE73BDE608}"/>
    <cellStyle name="Output 2 2 12" xfId="22202" xr:uid="{5D9D89A8-91FC-45AC-BD2F-F5CDBDB8531E}"/>
    <cellStyle name="Output 2 2 12 2" xfId="22203" xr:uid="{9CA6C2C8-80E4-4B40-A33D-62CBBCFAC3F4}"/>
    <cellStyle name="Output 2 2 13" xfId="22204" xr:uid="{D27FCB5F-46C1-43EC-883B-8C4491DBE543}"/>
    <cellStyle name="Output 2 2 13 2" xfId="22205" xr:uid="{5093A369-69D5-4C3D-968D-63075B0191C0}"/>
    <cellStyle name="Output 2 2 2" xfId="22206" xr:uid="{4CD30296-86F3-4326-9FC4-818A306C5CF3}"/>
    <cellStyle name="Output 2 2 3" xfId="22207" xr:uid="{C9C76091-78D7-4B1D-B99A-AE41A3988305}"/>
    <cellStyle name="Output 2 2 3 2" xfId="22208" xr:uid="{C86A4FD3-AA47-4C56-BA02-D3B382B25CBB}"/>
    <cellStyle name="Output 2 2 4" xfId="22209" xr:uid="{A765621E-EF56-4F73-878F-16129E20EC93}"/>
    <cellStyle name="Output 2 2 4 2" xfId="22210" xr:uid="{F3C11E20-1E4B-465D-8BC1-4BA7D87A5E0F}"/>
    <cellStyle name="Output 2 2 5" xfId="22211" xr:uid="{554AE726-12D5-4E44-8F51-45EF2D71BAD6}"/>
    <cellStyle name="Output 2 2 5 2" xfId="22212" xr:uid="{92FF793C-5F34-4856-846F-0BB386212F94}"/>
    <cellStyle name="Output 2 2 6" xfId="22213" xr:uid="{B6F394F4-E028-4DD6-960F-44363817ED2C}"/>
    <cellStyle name="Output 2 2 6 2" xfId="22214" xr:uid="{F659A5A7-8697-47CE-8CE6-D17879F7E9B3}"/>
    <cellStyle name="Output 2 2 7" xfId="22215" xr:uid="{AAABA1D8-7BB5-4C7B-9CE6-071EDDCFF184}"/>
    <cellStyle name="Output 2 2 7 2" xfId="22216" xr:uid="{61C814A1-1203-467D-AF42-7A76BCE848DB}"/>
    <cellStyle name="Output 2 2 8" xfId="22217" xr:uid="{30CEBD13-B019-4582-9BE1-0564AE5AA137}"/>
    <cellStyle name="Output 2 2 8 2" xfId="22218" xr:uid="{FACEE94A-A378-4A51-AD0E-7A99DD073FAF}"/>
    <cellStyle name="Output 2 2 9" xfId="22219" xr:uid="{2204750C-259A-41C9-A68E-B3D5DBE472F8}"/>
    <cellStyle name="Output 2 2 9 2" xfId="22220" xr:uid="{822FA807-01FE-4521-A962-245EC1C30225}"/>
    <cellStyle name="Output 2 20" xfId="22221" xr:uid="{1B0F0025-D6B2-417F-842F-6DF6F09BECB1}"/>
    <cellStyle name="Output 2 20 10" xfId="22222" xr:uid="{F9E3BF82-2BE5-4743-BA45-94ED8CD4F38D}"/>
    <cellStyle name="Output 2 20 10 2" xfId="22223" xr:uid="{7E801803-F53C-4C73-A372-A03E20156A85}"/>
    <cellStyle name="Output 2 20 11" xfId="22224" xr:uid="{59E6CE9D-1484-483B-BF0C-F278855ED105}"/>
    <cellStyle name="Output 2 20 11 2" xfId="22225" xr:uid="{D53A123D-F588-4934-B8D9-E7382DE64049}"/>
    <cellStyle name="Output 2 20 12" xfId="22226" xr:uid="{E57FF161-F3D1-4E3A-8579-FB1A14B81C49}"/>
    <cellStyle name="Output 2 20 12 2" xfId="22227" xr:uid="{797CD03E-2E1E-402C-852E-931D8DFBD217}"/>
    <cellStyle name="Output 2 20 13" xfId="22228" xr:uid="{5B098C5C-2674-4E77-85EE-707212F43393}"/>
    <cellStyle name="Output 2 20 13 2" xfId="22229" xr:uid="{A4C8B71D-C6A6-4B3F-9DFF-FDF6417E7BA9}"/>
    <cellStyle name="Output 2 20 14" xfId="22230" xr:uid="{B76A0BB4-5842-4D98-ACF5-77013FA4067D}"/>
    <cellStyle name="Output 2 20 2" xfId="22231" xr:uid="{9FC56F22-58B6-4792-B67D-E618966943A9}"/>
    <cellStyle name="Output 2 20 2 2" xfId="22232" xr:uid="{5EE1C7D6-F795-4BE3-B379-20A927A00FC9}"/>
    <cellStyle name="Output 2 20 3" xfId="22233" xr:uid="{AB8FB401-64F7-4F40-BEFC-3FF760EDDB3D}"/>
    <cellStyle name="Output 2 20 3 2" xfId="22234" xr:uid="{710604AD-9888-4C2C-A4DF-C7565BFEA174}"/>
    <cellStyle name="Output 2 20 4" xfId="22235" xr:uid="{9CE1DCC5-426B-4AE6-AF44-9A9E3F0C62DF}"/>
    <cellStyle name="Output 2 20 4 2" xfId="22236" xr:uid="{8BD08085-C909-4765-B3B4-5A973FC83639}"/>
    <cellStyle name="Output 2 20 5" xfId="22237" xr:uid="{6E213F37-6D99-40F4-85B5-3F723A444EBE}"/>
    <cellStyle name="Output 2 20 5 2" xfId="22238" xr:uid="{2E6F0E20-B999-4F27-AE8E-CCA0A7FCDC9F}"/>
    <cellStyle name="Output 2 20 6" xfId="22239" xr:uid="{BE0FDF4A-8C84-435D-A4EF-E29D8C2ACFC8}"/>
    <cellStyle name="Output 2 20 6 2" xfId="22240" xr:uid="{E669BABF-B6D5-49DA-83EC-302AB7B0E54A}"/>
    <cellStyle name="Output 2 20 7" xfId="22241" xr:uid="{034214BC-EC18-45C7-BD92-5308F0D360F2}"/>
    <cellStyle name="Output 2 20 7 2" xfId="22242" xr:uid="{DAAA9309-201E-44C1-8330-93EDACC16A72}"/>
    <cellStyle name="Output 2 20 8" xfId="22243" xr:uid="{8B9237BC-0FEB-4E48-8DB1-8C4280CA32BD}"/>
    <cellStyle name="Output 2 20 8 2" xfId="22244" xr:uid="{6E5AD845-66D9-44D3-A54A-116135E24829}"/>
    <cellStyle name="Output 2 20 9" xfId="22245" xr:uid="{42A7BCE1-AB73-442D-A74A-0CBC2E06DDFB}"/>
    <cellStyle name="Output 2 20 9 2" xfId="22246" xr:uid="{03116343-6717-42A2-829B-DC1156C3924F}"/>
    <cellStyle name="Output 2 21" xfId="22247" xr:uid="{266F52AF-9D82-4756-8670-79758A42BAD8}"/>
    <cellStyle name="Output 2 21 10" xfId="22248" xr:uid="{55B52889-CAE9-47BA-84F1-E76D55E2F5F5}"/>
    <cellStyle name="Output 2 21 10 2" xfId="22249" xr:uid="{11770F7F-3D0C-4F5B-B2BA-5D4A88571984}"/>
    <cellStyle name="Output 2 21 11" xfId="22250" xr:uid="{9181E164-9CFB-43B0-A77F-4A4A6E187A9A}"/>
    <cellStyle name="Output 2 21 11 2" xfId="22251" xr:uid="{E6D11890-2332-4929-96A4-8405518984E6}"/>
    <cellStyle name="Output 2 21 12" xfId="22252" xr:uid="{E868A30A-0424-475B-8A1D-D8FE0AC821D3}"/>
    <cellStyle name="Output 2 21 12 2" xfId="22253" xr:uid="{3B7B9824-CA45-4D06-956C-5E03ECDC85F0}"/>
    <cellStyle name="Output 2 21 13" xfId="22254" xr:uid="{58FD0087-B14C-4A56-99B2-33DD560D4CF3}"/>
    <cellStyle name="Output 2 21 13 2" xfId="22255" xr:uid="{9099A797-3DA3-46DC-B369-094D9DDD927E}"/>
    <cellStyle name="Output 2 21 14" xfId="22256" xr:uid="{1EC7E34F-8F70-4326-BFA9-2CD71E698C2F}"/>
    <cellStyle name="Output 2 21 2" xfId="22257" xr:uid="{0EC61FB2-D9BF-48AC-965D-8F507694B736}"/>
    <cellStyle name="Output 2 21 2 2" xfId="22258" xr:uid="{C5D2DD5A-49B4-457D-ABBC-383C41A84C4C}"/>
    <cellStyle name="Output 2 21 3" xfId="22259" xr:uid="{AE7645B5-F979-4AC3-851C-AF76BD912459}"/>
    <cellStyle name="Output 2 21 3 2" xfId="22260" xr:uid="{82833130-2973-48AD-8F79-6C2C81C5504E}"/>
    <cellStyle name="Output 2 21 4" xfId="22261" xr:uid="{AB0DB673-5D6B-4A34-89A0-506E9B68115B}"/>
    <cellStyle name="Output 2 21 4 2" xfId="22262" xr:uid="{B4F5F10C-6BB6-4D08-81D5-2222FD193636}"/>
    <cellStyle name="Output 2 21 5" xfId="22263" xr:uid="{FE8C7C6F-E26D-4E46-90A4-D92BFAFA5281}"/>
    <cellStyle name="Output 2 21 5 2" xfId="22264" xr:uid="{54BB1919-706D-4398-9B8D-2D0B5619544D}"/>
    <cellStyle name="Output 2 21 6" xfId="22265" xr:uid="{0B43F6A1-2F61-41FC-ADB4-0C1A0F58F389}"/>
    <cellStyle name="Output 2 21 6 2" xfId="22266" xr:uid="{88336D4E-0DB9-497D-8B53-BA1A1B58E2DB}"/>
    <cellStyle name="Output 2 21 7" xfId="22267" xr:uid="{0084152F-18EA-4343-922E-EA6940101444}"/>
    <cellStyle name="Output 2 21 7 2" xfId="22268" xr:uid="{27A0C6EB-2700-4A88-BC3F-140EFA4B2C7C}"/>
    <cellStyle name="Output 2 21 8" xfId="22269" xr:uid="{5EFDBFDF-5FD7-44C7-979D-27C9186DBEC4}"/>
    <cellStyle name="Output 2 21 8 2" xfId="22270" xr:uid="{569DF845-071F-4F02-B003-CE15F33B849E}"/>
    <cellStyle name="Output 2 21 9" xfId="22271" xr:uid="{8814B32E-BC76-4E3A-B994-48D3555AD86C}"/>
    <cellStyle name="Output 2 21 9 2" xfId="22272" xr:uid="{AE18BA71-E81E-4EE7-9B5D-568FB7F6B261}"/>
    <cellStyle name="Output 2 22" xfId="22273" xr:uid="{D149BBBB-4534-4D4E-8FCF-982C8F46C49E}"/>
    <cellStyle name="Output 2 22 10" xfId="22274" xr:uid="{80BC3052-B29C-4A0F-ABD5-80838ED64A01}"/>
    <cellStyle name="Output 2 22 10 2" xfId="22275" xr:uid="{DBC19DAA-B909-4FA8-8368-A1097325EF2C}"/>
    <cellStyle name="Output 2 22 11" xfId="22276" xr:uid="{8BD27DD9-37AD-41BE-92C0-65179DDB5CDF}"/>
    <cellStyle name="Output 2 22 11 2" xfId="22277" xr:uid="{91C17CB8-6EA9-44F6-BAB0-60E9BFCB84EA}"/>
    <cellStyle name="Output 2 22 12" xfId="22278" xr:uid="{9DFA1ACB-FAC1-4D9B-84E3-8460F1A9A843}"/>
    <cellStyle name="Output 2 22 12 2" xfId="22279" xr:uid="{8F57CBA1-0824-4CE0-90A7-2036C2A17F49}"/>
    <cellStyle name="Output 2 22 13" xfId="22280" xr:uid="{45A42C9D-DF94-4FE5-8AE3-CD66857167A7}"/>
    <cellStyle name="Output 2 22 13 2" xfId="22281" xr:uid="{29051170-29E2-49DB-BC77-F7DBE0F4C46B}"/>
    <cellStyle name="Output 2 22 14" xfId="22282" xr:uid="{60AC5779-E700-4EF5-BFE2-A32406248531}"/>
    <cellStyle name="Output 2 22 2" xfId="22283" xr:uid="{5ED03ADB-3A79-420E-994F-4D3DC71DCB18}"/>
    <cellStyle name="Output 2 22 2 2" xfId="22284" xr:uid="{7EE62DCA-42D2-4FCA-B64B-2A403131E8A7}"/>
    <cellStyle name="Output 2 22 3" xfId="22285" xr:uid="{FFDEDEF4-4E49-4996-B681-529235F14BD6}"/>
    <cellStyle name="Output 2 22 3 2" xfId="22286" xr:uid="{10CE4FF3-2255-481A-A1BB-F747052AC952}"/>
    <cellStyle name="Output 2 22 4" xfId="22287" xr:uid="{CB01B463-2BBC-40E3-9E4F-400476E33967}"/>
    <cellStyle name="Output 2 22 4 2" xfId="22288" xr:uid="{4ABC6CCC-417C-4F82-AB35-41456A808F1F}"/>
    <cellStyle name="Output 2 22 5" xfId="22289" xr:uid="{78DBDEC6-E6F5-4CBA-8DF3-2DCC416BC670}"/>
    <cellStyle name="Output 2 22 5 2" xfId="22290" xr:uid="{9BD3A4C3-8D79-440C-A195-317D74B4DA5F}"/>
    <cellStyle name="Output 2 22 6" xfId="22291" xr:uid="{A7BE0C38-91FC-4718-A1B0-98E6DFC5A3C1}"/>
    <cellStyle name="Output 2 22 6 2" xfId="22292" xr:uid="{BDD9AB57-F6B5-4E1E-B438-64A0F37A4D2A}"/>
    <cellStyle name="Output 2 22 7" xfId="22293" xr:uid="{E9DCAC8E-E1D3-4D15-8D6D-95343ED50934}"/>
    <cellStyle name="Output 2 22 7 2" xfId="22294" xr:uid="{FF6F6761-313B-4800-BB02-1C93F8F65DF9}"/>
    <cellStyle name="Output 2 22 8" xfId="22295" xr:uid="{C12A2CB4-A79D-4740-866F-85CAB98E9C98}"/>
    <cellStyle name="Output 2 22 8 2" xfId="22296" xr:uid="{8BCB7472-0422-4B9C-82FC-0F8816C979FF}"/>
    <cellStyle name="Output 2 22 9" xfId="22297" xr:uid="{329228AD-5CD8-4857-813B-CA02603F4C2A}"/>
    <cellStyle name="Output 2 22 9 2" xfId="22298" xr:uid="{1981C521-8828-4D74-8E13-3636FE29DE14}"/>
    <cellStyle name="Output 2 23" xfId="22299" xr:uid="{4BD94CC0-1EC6-46AC-B19D-97F59B7C1D6D}"/>
    <cellStyle name="Output 2 23 10" xfId="22300" xr:uid="{D032AE2A-DB4F-4AC5-A72C-117D2798E98D}"/>
    <cellStyle name="Output 2 23 10 2" xfId="22301" xr:uid="{C299C54D-44A1-4FB2-B510-783D0F9FF9D6}"/>
    <cellStyle name="Output 2 23 11" xfId="22302" xr:uid="{8E8617DE-888B-49B3-9845-43C71072D225}"/>
    <cellStyle name="Output 2 23 11 2" xfId="22303" xr:uid="{9E5135D0-DD6F-4B2B-B9D0-2E4000749C88}"/>
    <cellStyle name="Output 2 23 12" xfId="22304" xr:uid="{1867FF88-5360-46A0-BE31-C8858D018498}"/>
    <cellStyle name="Output 2 23 12 2" xfId="22305" xr:uid="{7500055F-7AAA-4AD0-8511-BA41DAD7B2DD}"/>
    <cellStyle name="Output 2 23 13" xfId="22306" xr:uid="{FAC1E5D7-6D54-4AA3-A260-2039793AEA03}"/>
    <cellStyle name="Output 2 23 13 2" xfId="22307" xr:uid="{9E8ECA76-C9E4-43C2-8C7F-312606F3BB2C}"/>
    <cellStyle name="Output 2 23 14" xfId="22308" xr:uid="{49262C51-0911-4AF2-9F9B-84888E68F1A4}"/>
    <cellStyle name="Output 2 23 2" xfId="22309" xr:uid="{2D7F7D8E-852C-4FED-B23C-0AC3A4E91853}"/>
    <cellStyle name="Output 2 23 2 2" xfId="22310" xr:uid="{6D23D92C-F8DA-4F7A-ABED-72F3A51D311F}"/>
    <cellStyle name="Output 2 23 3" xfId="22311" xr:uid="{31F9DADB-3E75-4B3B-B27D-EF00DC7D9512}"/>
    <cellStyle name="Output 2 23 3 2" xfId="22312" xr:uid="{A721BF88-29AC-4010-9881-BAE23B928620}"/>
    <cellStyle name="Output 2 23 4" xfId="22313" xr:uid="{0C0824DF-FC92-472D-8AB2-31F3477D5339}"/>
    <cellStyle name="Output 2 23 4 2" xfId="22314" xr:uid="{4B9EA4AE-4F9F-4C3F-9FB6-5750D705D978}"/>
    <cellStyle name="Output 2 23 5" xfId="22315" xr:uid="{0A79ED34-DCF0-4C49-85C3-8B80F0C98F25}"/>
    <cellStyle name="Output 2 23 5 2" xfId="22316" xr:uid="{968A57FB-5060-4E08-A188-2C1C558883DA}"/>
    <cellStyle name="Output 2 23 6" xfId="22317" xr:uid="{DC56F368-3045-48DF-AEC5-21BFEB3EEAE2}"/>
    <cellStyle name="Output 2 23 6 2" xfId="22318" xr:uid="{1C5543A3-17E5-4A53-9BC8-5AEF24997BF6}"/>
    <cellStyle name="Output 2 23 7" xfId="22319" xr:uid="{D87C6F1F-BF33-47B5-AC25-B4B07ECD29CC}"/>
    <cellStyle name="Output 2 23 7 2" xfId="22320" xr:uid="{129D814F-9A4A-4173-91A7-311E9E0CA370}"/>
    <cellStyle name="Output 2 23 8" xfId="22321" xr:uid="{719549A4-DF99-41A7-AF52-C645E88995B0}"/>
    <cellStyle name="Output 2 23 8 2" xfId="22322" xr:uid="{BD9E1CFF-E400-4715-93C6-87583C226C21}"/>
    <cellStyle name="Output 2 23 9" xfId="22323" xr:uid="{DC1B0E87-E2E1-4757-8ED7-2724B73B22EF}"/>
    <cellStyle name="Output 2 23 9 2" xfId="22324" xr:uid="{D11EE964-A93D-482F-8DB1-9D0781213AF3}"/>
    <cellStyle name="Output 2 24" xfId="22325" xr:uid="{341B2BD7-EF54-4CE0-8429-3C460E9E6E4D}"/>
    <cellStyle name="Output 2 24 10" xfId="22326" xr:uid="{0AB6BACF-0AF4-491E-A556-3B59E2C2871E}"/>
    <cellStyle name="Output 2 24 10 2" xfId="22327" xr:uid="{8EF2948A-8724-4605-BBB3-CC24BC8DC6D2}"/>
    <cellStyle name="Output 2 24 11" xfId="22328" xr:uid="{5B63CC7A-2CFA-4E4A-98DF-74AE420A57DC}"/>
    <cellStyle name="Output 2 24 11 2" xfId="22329" xr:uid="{E641CEC1-F3F2-4F2D-AB88-32D74831AAEC}"/>
    <cellStyle name="Output 2 24 12" xfId="22330" xr:uid="{3CFEAA0A-CE40-4C1B-844E-11EFC83474A1}"/>
    <cellStyle name="Output 2 24 12 2" xfId="22331" xr:uid="{725A3587-B76A-43EB-A41C-C7E3A12DC17C}"/>
    <cellStyle name="Output 2 24 13" xfId="22332" xr:uid="{42597D32-7FE0-43EA-B016-A51730661CAF}"/>
    <cellStyle name="Output 2 24 13 2" xfId="22333" xr:uid="{28289F59-16CC-4E17-A83A-5B8BE6A73098}"/>
    <cellStyle name="Output 2 24 14" xfId="22334" xr:uid="{C3726DD3-D5B8-48EF-AF27-A6DF30CB0CEF}"/>
    <cellStyle name="Output 2 24 2" xfId="22335" xr:uid="{0052955B-388F-44AC-8339-F53C9FB169F9}"/>
    <cellStyle name="Output 2 24 2 2" xfId="22336" xr:uid="{C7F42637-4CDE-4E05-A48F-70B73D658FBD}"/>
    <cellStyle name="Output 2 24 3" xfId="22337" xr:uid="{1BBF79C5-2707-48DA-A5E5-3F748FCD8239}"/>
    <cellStyle name="Output 2 24 3 2" xfId="22338" xr:uid="{F5FCC2D0-B43B-41E4-A4BD-95A22729424E}"/>
    <cellStyle name="Output 2 24 4" xfId="22339" xr:uid="{078FC5A0-5075-4201-A798-FD263AC93DF3}"/>
    <cellStyle name="Output 2 24 4 2" xfId="22340" xr:uid="{02F914D3-9024-47F2-9EB7-E0F1B019EE14}"/>
    <cellStyle name="Output 2 24 5" xfId="22341" xr:uid="{A1EC494B-06A8-4CD0-9FD2-9C0CE935B796}"/>
    <cellStyle name="Output 2 24 5 2" xfId="22342" xr:uid="{4383CDF6-77CD-412F-8D84-EC753F05D481}"/>
    <cellStyle name="Output 2 24 6" xfId="22343" xr:uid="{9B20FEA3-2E99-46EB-9A0F-6005223A197E}"/>
    <cellStyle name="Output 2 24 6 2" xfId="22344" xr:uid="{30CDDB47-D86A-409D-B668-BA10958E6ED3}"/>
    <cellStyle name="Output 2 24 7" xfId="22345" xr:uid="{121244C4-E4A6-4E16-933F-DC5AAAF4F8D1}"/>
    <cellStyle name="Output 2 24 7 2" xfId="22346" xr:uid="{15C13A1C-632C-47A1-881E-465EE83171A7}"/>
    <cellStyle name="Output 2 24 8" xfId="22347" xr:uid="{2E23B95E-71B8-4797-BF06-3EFB76E00879}"/>
    <cellStyle name="Output 2 24 8 2" xfId="22348" xr:uid="{373FDE16-022B-4D02-8D33-124C87E1452E}"/>
    <cellStyle name="Output 2 24 9" xfId="22349" xr:uid="{A0597A65-3455-421C-8B68-B03A2F302B39}"/>
    <cellStyle name="Output 2 24 9 2" xfId="22350" xr:uid="{484A0E34-3557-4603-96D6-038C22C41F72}"/>
    <cellStyle name="Output 2 25" xfId="22351" xr:uid="{93D24EBB-8C49-4BE2-81D4-B762F41BA5F3}"/>
    <cellStyle name="Output 2 25 10" xfId="22352" xr:uid="{A0C779B0-DF9D-457C-BFAC-07ABF4A96230}"/>
    <cellStyle name="Output 2 25 10 2" xfId="22353" xr:uid="{22AF509A-D3A5-4D86-BA8B-A7E7B78B5945}"/>
    <cellStyle name="Output 2 25 11" xfId="22354" xr:uid="{3C0872CD-AC51-4D04-A123-20DE2F031BEC}"/>
    <cellStyle name="Output 2 25 11 2" xfId="22355" xr:uid="{F9955C48-1032-46AE-B8AA-AB68E7D69004}"/>
    <cellStyle name="Output 2 25 12" xfId="22356" xr:uid="{35263DD0-68F1-4876-9F1A-7713FAB543FC}"/>
    <cellStyle name="Output 2 25 12 2" xfId="22357" xr:uid="{FAB773A5-CC97-45C0-ADF9-A27CC7F3F6C9}"/>
    <cellStyle name="Output 2 25 13" xfId="22358" xr:uid="{99DAF605-CE6C-4D42-8CF2-1650524D0DC5}"/>
    <cellStyle name="Output 2 25 13 2" xfId="22359" xr:uid="{CAA76010-5E57-46D5-BA65-F6395E245810}"/>
    <cellStyle name="Output 2 25 14" xfId="22360" xr:uid="{6B1CEBAF-DED6-458D-B567-EA7A0CFCCDFC}"/>
    <cellStyle name="Output 2 25 2" xfId="22361" xr:uid="{438DA5B7-DCF6-440A-949B-B1AB2FE66963}"/>
    <cellStyle name="Output 2 25 2 2" xfId="22362" xr:uid="{7C1FA091-D604-425E-956E-F9BCE49CEC87}"/>
    <cellStyle name="Output 2 25 3" xfId="22363" xr:uid="{7F85675C-EABE-4D4B-83EA-4CC095308152}"/>
    <cellStyle name="Output 2 25 3 2" xfId="22364" xr:uid="{A6360205-BDD8-4252-9EEE-47F93A127983}"/>
    <cellStyle name="Output 2 25 4" xfId="22365" xr:uid="{E22775D7-A352-485E-A8A4-7005D5A99DBB}"/>
    <cellStyle name="Output 2 25 4 2" xfId="22366" xr:uid="{361AE460-A08D-47E6-9E26-62B3405FEE31}"/>
    <cellStyle name="Output 2 25 5" xfId="22367" xr:uid="{4648A1D6-40BD-46DA-9185-BD7C99B662D6}"/>
    <cellStyle name="Output 2 25 5 2" xfId="22368" xr:uid="{ACAB95F2-C723-47E9-9874-F0EF471716F8}"/>
    <cellStyle name="Output 2 25 6" xfId="22369" xr:uid="{AF1251E4-CD29-4DDC-86D1-B877FFC89D0D}"/>
    <cellStyle name="Output 2 25 6 2" xfId="22370" xr:uid="{6F4D8D0E-0932-4D9C-ABD3-39D8A6791BC9}"/>
    <cellStyle name="Output 2 25 7" xfId="22371" xr:uid="{8036DF91-2421-4E0F-932A-B84D10482101}"/>
    <cellStyle name="Output 2 25 7 2" xfId="22372" xr:uid="{E4D1DB46-4CB8-4A1C-87FC-CD3879BD1CE5}"/>
    <cellStyle name="Output 2 25 8" xfId="22373" xr:uid="{6DEB8D64-1B12-489E-B566-8C51D170441C}"/>
    <cellStyle name="Output 2 25 8 2" xfId="22374" xr:uid="{A8EFD9F7-20BE-4EBA-A66C-32F2ADB14B56}"/>
    <cellStyle name="Output 2 25 9" xfId="22375" xr:uid="{CE1E0EBD-B123-42F1-B4C0-39F70557AD44}"/>
    <cellStyle name="Output 2 25 9 2" xfId="22376" xr:uid="{F732ADC1-BB9E-43A8-8400-C5C41D9AAC69}"/>
    <cellStyle name="Output 2 26" xfId="22377" xr:uid="{836AB26D-FE42-4FAC-A8B0-0DD7E1CFDDCD}"/>
    <cellStyle name="Output 2 26 10" xfId="22378" xr:uid="{E874EA6A-9F24-4322-9958-4D425D08E114}"/>
    <cellStyle name="Output 2 26 10 2" xfId="22379" xr:uid="{4CCD6320-4135-4639-8E7C-27F6F635EFF1}"/>
    <cellStyle name="Output 2 26 11" xfId="22380" xr:uid="{00EAD8E9-6B82-446C-8793-D4566405DCE2}"/>
    <cellStyle name="Output 2 26 11 2" xfId="22381" xr:uid="{ADDDF097-8458-4492-BF57-4965B501E09C}"/>
    <cellStyle name="Output 2 26 12" xfId="22382" xr:uid="{5D91AD33-66D4-4FD2-B60C-AA2E667BF349}"/>
    <cellStyle name="Output 2 26 12 2" xfId="22383" xr:uid="{59D4EB45-E0EB-4FA6-9675-4F45CE72692F}"/>
    <cellStyle name="Output 2 26 13" xfId="22384" xr:uid="{92883E43-E564-4BD1-A22E-62FD1F7FB2B2}"/>
    <cellStyle name="Output 2 26 13 2" xfId="22385" xr:uid="{34A767CC-D1F5-4ED9-BD0B-8E7A1BD0B684}"/>
    <cellStyle name="Output 2 26 14" xfId="22386" xr:uid="{4B31F2A1-0BC9-4400-A766-93AD2493C310}"/>
    <cellStyle name="Output 2 26 2" xfId="22387" xr:uid="{5C4B0267-93B2-4D25-ACB1-40DF254A1D00}"/>
    <cellStyle name="Output 2 26 2 2" xfId="22388" xr:uid="{B7CC475F-7EBC-4EC1-84C1-648E3B660F78}"/>
    <cellStyle name="Output 2 26 3" xfId="22389" xr:uid="{541EEEF4-5C2E-4EC2-AC42-9947BC1258CD}"/>
    <cellStyle name="Output 2 26 3 2" xfId="22390" xr:uid="{50AC8D77-C385-4432-B5F3-4945A0699611}"/>
    <cellStyle name="Output 2 26 4" xfId="22391" xr:uid="{1D17A0A2-7E84-4CAB-9029-CA197C5F3FD7}"/>
    <cellStyle name="Output 2 26 4 2" xfId="22392" xr:uid="{CADBD73A-3927-4165-9878-516FD01FEE35}"/>
    <cellStyle name="Output 2 26 5" xfId="22393" xr:uid="{ABA0CA99-5C37-4F1F-9FA0-0528D3562EA5}"/>
    <cellStyle name="Output 2 26 5 2" xfId="22394" xr:uid="{08BFB771-B831-4565-81DB-B1854018282C}"/>
    <cellStyle name="Output 2 26 6" xfId="22395" xr:uid="{C0BBFFEC-8F7F-45E5-ACC3-39E9377EDAB8}"/>
    <cellStyle name="Output 2 26 6 2" xfId="22396" xr:uid="{1D3ED6AB-49D9-49A0-B27F-32FF55D5A60D}"/>
    <cellStyle name="Output 2 26 7" xfId="22397" xr:uid="{1E007FA0-5ADE-4E59-A274-C755F291628C}"/>
    <cellStyle name="Output 2 26 7 2" xfId="22398" xr:uid="{275E5805-CCE5-4805-8DD7-321448D724DA}"/>
    <cellStyle name="Output 2 26 8" xfId="22399" xr:uid="{09590636-EF8F-4ABF-876F-5143DB1A5FC0}"/>
    <cellStyle name="Output 2 26 8 2" xfId="22400" xr:uid="{68541C79-3BBD-433B-B4BF-954546C2EADA}"/>
    <cellStyle name="Output 2 26 9" xfId="22401" xr:uid="{00C833FE-7AAC-49A7-91E2-4F924B10005A}"/>
    <cellStyle name="Output 2 26 9 2" xfId="22402" xr:uid="{B88690F8-9162-465B-878C-0BE0CECB12FA}"/>
    <cellStyle name="Output 2 27" xfId="22403" xr:uid="{E71D6CB7-9E9C-4AB0-B997-93F985E5F88C}"/>
    <cellStyle name="Output 2 27 10" xfId="22404" xr:uid="{CCAC037B-153C-42AF-8F2A-3D8CBDD21EE9}"/>
    <cellStyle name="Output 2 27 10 2" xfId="22405" xr:uid="{F8B87309-C653-4ECC-8DF0-0B11DAFEFFC9}"/>
    <cellStyle name="Output 2 27 11" xfId="22406" xr:uid="{CF5DCCA2-5277-4B9E-9160-9A4AD1D22D81}"/>
    <cellStyle name="Output 2 27 11 2" xfId="22407" xr:uid="{70B2AFEB-1D5E-4626-8C20-F58F9A19D0A9}"/>
    <cellStyle name="Output 2 27 12" xfId="22408" xr:uid="{875DDF08-6982-4365-B1E4-BAA8DA643327}"/>
    <cellStyle name="Output 2 27 12 2" xfId="22409" xr:uid="{6E98A04B-E12C-41E3-BE54-633DB62BFD5C}"/>
    <cellStyle name="Output 2 27 13" xfId="22410" xr:uid="{477CC6FC-5FE2-47C6-AFA2-717DB55F5612}"/>
    <cellStyle name="Output 2 27 13 2" xfId="22411" xr:uid="{65DB80AA-0DC8-421A-9496-BF9D0D9DE95C}"/>
    <cellStyle name="Output 2 27 14" xfId="22412" xr:uid="{719D492E-4D36-4680-8AB2-7EF065AAB9B8}"/>
    <cellStyle name="Output 2 27 2" xfId="22413" xr:uid="{8F315A9A-695D-46CF-9F07-A90FF1FDCFE4}"/>
    <cellStyle name="Output 2 27 2 2" xfId="22414" xr:uid="{39B3DF75-D800-42D5-8064-78FA036EAB4C}"/>
    <cellStyle name="Output 2 27 3" xfId="22415" xr:uid="{6EDCCE5E-6508-4871-B4DD-9E4F0761CA59}"/>
    <cellStyle name="Output 2 27 3 2" xfId="22416" xr:uid="{ADC365FE-2FD4-4D21-8F24-DBC45BCEB917}"/>
    <cellStyle name="Output 2 27 4" xfId="22417" xr:uid="{4DB2E8E2-9F20-4371-8BD4-560AE3F1350C}"/>
    <cellStyle name="Output 2 27 4 2" xfId="22418" xr:uid="{CDFEAAD0-3A03-4F10-AEF8-9E0670A7BCCD}"/>
    <cellStyle name="Output 2 27 5" xfId="22419" xr:uid="{F7D8EB5D-C56C-4E2A-8E98-F5EC57C19266}"/>
    <cellStyle name="Output 2 27 5 2" xfId="22420" xr:uid="{D145358B-BB49-40B0-A687-D5DE7EBB97E8}"/>
    <cellStyle name="Output 2 27 6" xfId="22421" xr:uid="{FCEB27F9-27CE-4C5C-8C87-885E8007A0AB}"/>
    <cellStyle name="Output 2 27 6 2" xfId="22422" xr:uid="{F422F00A-F261-43A3-B7D5-F64065018C34}"/>
    <cellStyle name="Output 2 27 7" xfId="22423" xr:uid="{756E9466-A332-4BA3-BFFB-3D9CA3620538}"/>
    <cellStyle name="Output 2 27 7 2" xfId="22424" xr:uid="{9D180989-B11F-4316-AB45-30D394D53BE7}"/>
    <cellStyle name="Output 2 27 8" xfId="22425" xr:uid="{86F50284-68AA-4C1F-B279-55B7DCB87E74}"/>
    <cellStyle name="Output 2 27 8 2" xfId="22426" xr:uid="{B1D5E90E-3D76-4DC3-9F36-C41F3B180220}"/>
    <cellStyle name="Output 2 27 9" xfId="22427" xr:uid="{EEB608B1-C6AE-429F-BACE-68D6EB829BBE}"/>
    <cellStyle name="Output 2 27 9 2" xfId="22428" xr:uid="{76D84057-54F1-4C1A-9BCF-EA01EB979362}"/>
    <cellStyle name="Output 2 28" xfId="22429" xr:uid="{B443DABC-5E4C-46FA-BD5D-21D4CE877754}"/>
    <cellStyle name="Output 2 28 10" xfId="22430" xr:uid="{9E7FF4B5-3CB7-4FB3-BBA7-3A4381362976}"/>
    <cellStyle name="Output 2 28 10 2" xfId="22431" xr:uid="{3F051215-2FCB-447E-BDB2-6469F1BA8E65}"/>
    <cellStyle name="Output 2 28 11" xfId="22432" xr:uid="{932C69CD-7F8C-4A02-B733-1BC2D27009A3}"/>
    <cellStyle name="Output 2 28 11 2" xfId="22433" xr:uid="{8D913091-BB03-4D93-A67B-1992E414FD87}"/>
    <cellStyle name="Output 2 28 12" xfId="22434" xr:uid="{4D81481F-CFDD-4CDE-97EE-C6ECF2538FF2}"/>
    <cellStyle name="Output 2 28 12 2" xfId="22435" xr:uid="{C9AA7D23-8081-44BA-80C0-B872647E62B9}"/>
    <cellStyle name="Output 2 28 13" xfId="22436" xr:uid="{CB47B5E1-6A28-4685-8E33-B9449A563899}"/>
    <cellStyle name="Output 2 28 13 2" xfId="22437" xr:uid="{8BC96BB7-57CF-4A7E-8B1A-C2E0E3CB19D9}"/>
    <cellStyle name="Output 2 28 14" xfId="22438" xr:uid="{AE20B02B-FE83-4D38-9F2F-35673FCDC75C}"/>
    <cellStyle name="Output 2 28 2" xfId="22439" xr:uid="{16A55D9F-352D-4768-91C1-C1FDD3A1CCD8}"/>
    <cellStyle name="Output 2 28 2 2" xfId="22440" xr:uid="{846AB526-8BE9-4467-BB76-20CD8EA32515}"/>
    <cellStyle name="Output 2 28 3" xfId="22441" xr:uid="{DCB6CFBB-971C-44A9-97D7-8B7478BEE636}"/>
    <cellStyle name="Output 2 28 3 2" xfId="22442" xr:uid="{65185A98-6E9C-4534-9359-29894CC974DA}"/>
    <cellStyle name="Output 2 28 4" xfId="22443" xr:uid="{C51A0A38-2758-4800-8298-727E300BBCB7}"/>
    <cellStyle name="Output 2 28 4 2" xfId="22444" xr:uid="{CCFD0491-1078-40AD-A454-B6FCC3B7BFB5}"/>
    <cellStyle name="Output 2 28 5" xfId="22445" xr:uid="{11BAA6FA-3BB8-4AA9-9C75-A9E310A0431E}"/>
    <cellStyle name="Output 2 28 5 2" xfId="22446" xr:uid="{3F40C43A-E0A7-4D46-9F67-93EE213EE1AB}"/>
    <cellStyle name="Output 2 28 6" xfId="22447" xr:uid="{751BDAC0-CEEC-4367-94B4-438A95FF97C4}"/>
    <cellStyle name="Output 2 28 6 2" xfId="22448" xr:uid="{8800A7EB-8DD2-416A-8FB8-006BC9E34201}"/>
    <cellStyle name="Output 2 28 7" xfId="22449" xr:uid="{7EF8C93F-9DA8-48F1-AC02-72F6789CEEC0}"/>
    <cellStyle name="Output 2 28 7 2" xfId="22450" xr:uid="{4BBE0118-E480-49AE-B27B-3205687FE976}"/>
    <cellStyle name="Output 2 28 8" xfId="22451" xr:uid="{55E422E3-4AD2-4431-90F1-1E2E6CDF3D0B}"/>
    <cellStyle name="Output 2 28 8 2" xfId="22452" xr:uid="{70DAE25C-477D-4008-877B-50BA523EF636}"/>
    <cellStyle name="Output 2 28 9" xfId="22453" xr:uid="{80F80512-5097-4122-B7AA-51210AD0D3D3}"/>
    <cellStyle name="Output 2 28 9 2" xfId="22454" xr:uid="{B0EEE1A9-3F32-41A5-804F-1DCFA0798152}"/>
    <cellStyle name="Output 2 29" xfId="22455" xr:uid="{8FECAFDA-1E43-4ACC-AE14-1C2F22ACDC8A}"/>
    <cellStyle name="Output 2 29 10" xfId="22456" xr:uid="{D48C0633-64DF-455B-821B-E15E64D59FD2}"/>
    <cellStyle name="Output 2 29 10 2" xfId="22457" xr:uid="{8F160B9E-C938-4F86-9F88-3A4BC3737D58}"/>
    <cellStyle name="Output 2 29 11" xfId="22458" xr:uid="{1DC22FF5-F547-49E2-9F35-B16761BD385B}"/>
    <cellStyle name="Output 2 29 11 2" xfId="22459" xr:uid="{0D980CB4-969B-48D5-AB95-1059962988A4}"/>
    <cellStyle name="Output 2 29 12" xfId="22460" xr:uid="{84AD9FF8-DFBB-4948-B8D1-AEC3C095776A}"/>
    <cellStyle name="Output 2 29 12 2" xfId="22461" xr:uid="{D9FB9078-5750-4BE7-83B8-EA77B8C8B574}"/>
    <cellStyle name="Output 2 29 13" xfId="22462" xr:uid="{5304A3E3-69BA-4A96-AB49-7116BF41AB25}"/>
    <cellStyle name="Output 2 29 13 2" xfId="22463" xr:uid="{8AEF3028-B891-4468-B491-A1D799621F22}"/>
    <cellStyle name="Output 2 29 14" xfId="22464" xr:uid="{8B2D1CC1-B5A6-49F4-8C91-D0D5B30EDA8F}"/>
    <cellStyle name="Output 2 29 14 2" xfId="22465" xr:uid="{34CF75CF-A4F5-4A04-A963-2346085C6A01}"/>
    <cellStyle name="Output 2 29 15" xfId="22466" xr:uid="{B22F5E4F-21A9-4B6F-B230-BECF437BD90F}"/>
    <cellStyle name="Output 2 29 2" xfId="22467" xr:uid="{F1348C07-A2BE-4786-9B23-51F0B88B2F45}"/>
    <cellStyle name="Output 2 29 2 2" xfId="22468" xr:uid="{E73E0308-FDF5-4F91-A686-DF09FFD17B51}"/>
    <cellStyle name="Output 2 29 3" xfId="22469" xr:uid="{0D6514A0-213C-487F-B866-B2F100D7C4D0}"/>
    <cellStyle name="Output 2 29 3 2" xfId="22470" xr:uid="{3D58B4E3-AE6B-4143-A48C-F816EDD854B4}"/>
    <cellStyle name="Output 2 29 4" xfId="22471" xr:uid="{5F2976CE-9E0A-4A14-957C-E035D1510EF9}"/>
    <cellStyle name="Output 2 29 4 2" xfId="22472" xr:uid="{C1CB8AD1-B1E3-4DCE-BD3C-65F6B354B5E4}"/>
    <cellStyle name="Output 2 29 5" xfId="22473" xr:uid="{00DE4F7B-C1A9-4858-88BD-7F296AADEB0D}"/>
    <cellStyle name="Output 2 29 5 2" xfId="22474" xr:uid="{6EBE0A72-7D7C-4549-88AA-A856A0B9A315}"/>
    <cellStyle name="Output 2 29 6" xfId="22475" xr:uid="{FA58C944-BA98-49AA-86D1-72123A7C474C}"/>
    <cellStyle name="Output 2 29 6 2" xfId="22476" xr:uid="{CBD51212-A829-426D-93CD-773E23B605EA}"/>
    <cellStyle name="Output 2 29 7" xfId="22477" xr:uid="{9473928A-41E7-419C-8305-1556179349EF}"/>
    <cellStyle name="Output 2 29 7 2" xfId="22478" xr:uid="{8EB37528-B529-4B2C-BD8E-57E3CDBD3240}"/>
    <cellStyle name="Output 2 29 8" xfId="22479" xr:uid="{3B9CC114-FA61-4BC4-B378-6233CFB2721F}"/>
    <cellStyle name="Output 2 29 8 2" xfId="22480" xr:uid="{1025CD3A-9EA8-4EFA-9C6D-BDF81F54C109}"/>
    <cellStyle name="Output 2 29 9" xfId="22481" xr:uid="{756403D7-9C8D-4883-A245-5223450CF6A7}"/>
    <cellStyle name="Output 2 29 9 2" xfId="22482" xr:uid="{5C47655E-2F6E-4BF9-BB6B-31B342C10AAB}"/>
    <cellStyle name="Output 2 3" xfId="22483" xr:uid="{CB9B74E2-0BEC-43B8-9613-19111532127F}"/>
    <cellStyle name="Output 2 3 10" xfId="22484" xr:uid="{6FA30747-6D01-48FA-BF57-EF017624D97D}"/>
    <cellStyle name="Output 2 3 10 2" xfId="22485" xr:uid="{35385A5D-5045-43A6-AF3D-E7CAD82A544B}"/>
    <cellStyle name="Output 2 3 11" xfId="22486" xr:uid="{98BD8591-19CA-45DC-9B10-A72FBC5788A3}"/>
    <cellStyle name="Output 2 3 11 2" xfId="22487" xr:uid="{70FDCDFC-B1DF-4B13-A445-8A6012A385F9}"/>
    <cellStyle name="Output 2 3 12" xfId="22488" xr:uid="{11734279-960F-4066-B021-45746174B464}"/>
    <cellStyle name="Output 2 3 12 2" xfId="22489" xr:uid="{37F1F608-5ED0-4722-9E06-B1840F9A2A4C}"/>
    <cellStyle name="Output 2 3 13" xfId="22490" xr:uid="{CDA616D1-61F1-4B7D-AE93-5AADD08AC6A3}"/>
    <cellStyle name="Output 2 3 13 2" xfId="22491" xr:uid="{CD51C2F6-5AB4-4C5D-88BA-D2BABFA30A27}"/>
    <cellStyle name="Output 2 3 2" xfId="22492" xr:uid="{C2843432-8A84-4D4E-B731-16C63C5800EC}"/>
    <cellStyle name="Output 2 3 3" xfId="22493" xr:uid="{322B5CA8-431A-4379-BBBE-B7936EDA04B3}"/>
    <cellStyle name="Output 2 3 3 2" xfId="22494" xr:uid="{39E90698-2841-435F-B671-D46CB8D0B7B4}"/>
    <cellStyle name="Output 2 3 4" xfId="22495" xr:uid="{0579D6E8-06D3-4EF1-8969-CFE01E217D77}"/>
    <cellStyle name="Output 2 3 4 2" xfId="22496" xr:uid="{AE93FA55-2AF7-4144-AF69-70FE50E42652}"/>
    <cellStyle name="Output 2 3 5" xfId="22497" xr:uid="{D6C724E5-0F5A-4696-A403-E6681C13B368}"/>
    <cellStyle name="Output 2 3 5 2" xfId="22498" xr:uid="{D9AD0458-B738-4AA8-BEDF-2FC1B867927E}"/>
    <cellStyle name="Output 2 3 6" xfId="22499" xr:uid="{0C393C91-D690-4882-9B29-6C631D49B338}"/>
    <cellStyle name="Output 2 3 6 2" xfId="22500" xr:uid="{6C7101AC-5E84-4433-959A-9DCFBD612F33}"/>
    <cellStyle name="Output 2 3 7" xfId="22501" xr:uid="{0EFA4D64-FB17-4DB5-B74F-26D601893A55}"/>
    <cellStyle name="Output 2 3 7 2" xfId="22502" xr:uid="{0C3A5EB7-8B13-43DD-B507-10EA4B42E9D5}"/>
    <cellStyle name="Output 2 3 8" xfId="22503" xr:uid="{32A2AA92-D07D-498A-81D9-2BC249E240FA}"/>
    <cellStyle name="Output 2 3 8 2" xfId="22504" xr:uid="{2BC01C6C-4991-426C-8B97-FF245A84730A}"/>
    <cellStyle name="Output 2 3 9" xfId="22505" xr:uid="{9494299B-76B0-4ADF-A732-744ED780CEFF}"/>
    <cellStyle name="Output 2 3 9 2" xfId="22506" xr:uid="{1EE96E8C-C020-468B-8DD8-02E8E286C81A}"/>
    <cellStyle name="Output 2 30" xfId="22507" xr:uid="{E29E60D1-5F2C-4A8F-84AF-95BFAD26244F}"/>
    <cellStyle name="Output 2 30 10" xfId="22508" xr:uid="{105CBB06-3F89-4C9F-897B-6C4D73B06E32}"/>
    <cellStyle name="Output 2 30 10 2" xfId="22509" xr:uid="{AB6D326A-C385-4ADA-91F3-7F4D3466DCBB}"/>
    <cellStyle name="Output 2 30 11" xfId="22510" xr:uid="{B137A0AA-59E7-46DC-AB07-358A7ED6232F}"/>
    <cellStyle name="Output 2 30 11 2" xfId="22511" xr:uid="{CBC75997-07B9-481F-A0C6-F5E73549129D}"/>
    <cellStyle name="Output 2 30 12" xfId="22512" xr:uid="{58BC9D54-86B3-4300-BF15-96884AB2174A}"/>
    <cellStyle name="Output 2 30 12 2" xfId="22513" xr:uid="{974060C2-A486-41F5-9CFD-6B620323834B}"/>
    <cellStyle name="Output 2 30 13" xfId="22514" xr:uid="{ACAC5C5C-DBDA-4FF3-8A08-95799E9CF6A3}"/>
    <cellStyle name="Output 2 30 13 2" xfId="22515" xr:uid="{933E47D9-921D-45A3-9B97-5E45FEC3AE67}"/>
    <cellStyle name="Output 2 30 14" xfId="22516" xr:uid="{1CF859F6-3588-4419-B467-78E7C936468B}"/>
    <cellStyle name="Output 2 30 14 2" xfId="22517" xr:uid="{138C4F42-52F7-428C-812A-DF62BFE59BEC}"/>
    <cellStyle name="Output 2 30 15" xfId="22518" xr:uid="{73817CC0-B6A3-4E6D-8481-4F91CB8EAAA7}"/>
    <cellStyle name="Output 2 30 2" xfId="22519" xr:uid="{95A60D41-DA94-418B-B116-4616C4865FFA}"/>
    <cellStyle name="Output 2 30 2 2" xfId="22520" xr:uid="{0B0A2F2D-D586-4166-A3A1-D580AFC172C6}"/>
    <cellStyle name="Output 2 30 3" xfId="22521" xr:uid="{3E4C12CF-2440-4B31-9FB0-2EC09DC9D6F8}"/>
    <cellStyle name="Output 2 30 3 2" xfId="22522" xr:uid="{D80FDA48-8BD6-48AF-9B2B-7447DB298D2F}"/>
    <cellStyle name="Output 2 30 4" xfId="22523" xr:uid="{C4DD2962-1D7E-4A76-94D4-70A96500E314}"/>
    <cellStyle name="Output 2 30 4 2" xfId="22524" xr:uid="{E404CFF5-9F27-46CB-A99F-9BE5CCDA86BD}"/>
    <cellStyle name="Output 2 30 5" xfId="22525" xr:uid="{E58A6607-A3B0-4503-8518-E19A8D83DBE3}"/>
    <cellStyle name="Output 2 30 5 2" xfId="22526" xr:uid="{20D3C921-4FC8-4087-8144-84FEDA190455}"/>
    <cellStyle name="Output 2 30 6" xfId="22527" xr:uid="{87E4A45A-349B-420C-84E9-8B126DE39847}"/>
    <cellStyle name="Output 2 30 6 2" xfId="22528" xr:uid="{787D9A6F-8348-4E12-A698-D061F368385C}"/>
    <cellStyle name="Output 2 30 7" xfId="22529" xr:uid="{E088A2B6-515A-4BBC-A829-D242EA5E4941}"/>
    <cellStyle name="Output 2 30 7 2" xfId="22530" xr:uid="{0CF378DA-E275-441D-8D6B-B6F0AB26D042}"/>
    <cellStyle name="Output 2 30 8" xfId="22531" xr:uid="{FB4E5278-0D6A-4106-8BAA-61D0EC347600}"/>
    <cellStyle name="Output 2 30 8 2" xfId="22532" xr:uid="{E4498292-1FAF-4454-B9D7-573898A34793}"/>
    <cellStyle name="Output 2 30 9" xfId="22533" xr:uid="{477779BF-EC75-4F89-8121-98664E6A793D}"/>
    <cellStyle name="Output 2 30 9 2" xfId="22534" xr:uid="{1BF119CF-D051-4BEC-AF19-1AE307A00266}"/>
    <cellStyle name="Output 2 31" xfId="22535" xr:uid="{DA25BC95-70D7-4574-BB74-4AB754DDCADA}"/>
    <cellStyle name="Output 2 31 10" xfId="22536" xr:uid="{C5E2A62E-B475-4136-AB0A-2A9BC1CF61D0}"/>
    <cellStyle name="Output 2 31 10 2" xfId="22537" xr:uid="{A03D7B87-4A76-446C-ADF3-960226EA8A05}"/>
    <cellStyle name="Output 2 31 11" xfId="22538" xr:uid="{039149B9-DCAA-45E3-862B-C81E1176CBE2}"/>
    <cellStyle name="Output 2 31 11 2" xfId="22539" xr:uid="{F0C6F52F-6254-4DDD-AE7A-950C4E140ED8}"/>
    <cellStyle name="Output 2 31 12" xfId="22540" xr:uid="{A9B41AD7-8105-4F9D-B5E6-FF0EF4E328FA}"/>
    <cellStyle name="Output 2 31 12 2" xfId="22541" xr:uid="{0893F77C-5059-4ECA-BCAA-5F6858E00BBB}"/>
    <cellStyle name="Output 2 31 13" xfId="22542" xr:uid="{33784247-C00F-4579-9377-89C4488A4EB5}"/>
    <cellStyle name="Output 2 31 13 2" xfId="22543" xr:uid="{E6C975D3-46C4-46CE-A068-84CB6C11DB12}"/>
    <cellStyle name="Output 2 31 14" xfId="22544" xr:uid="{B1F0D5FB-E63A-44BD-BE36-1DE3907F3F52}"/>
    <cellStyle name="Output 2 31 14 2" xfId="22545" xr:uid="{79D51DBD-3507-4E45-B08E-47935C08D4D1}"/>
    <cellStyle name="Output 2 31 15" xfId="22546" xr:uid="{F1919D31-70FE-4DCA-8C6D-989D02182D86}"/>
    <cellStyle name="Output 2 31 2" xfId="22547" xr:uid="{F6A548E6-0401-40AE-B2F6-C8A5CD14ABCB}"/>
    <cellStyle name="Output 2 31 2 2" xfId="22548" xr:uid="{7648294B-9185-443D-95B9-5ABF8CDBD00F}"/>
    <cellStyle name="Output 2 31 3" xfId="22549" xr:uid="{6A02138D-12C9-4342-BE67-8035CE505163}"/>
    <cellStyle name="Output 2 31 3 2" xfId="22550" xr:uid="{C58DF33B-3B59-4120-8A68-4589A126492F}"/>
    <cellStyle name="Output 2 31 4" xfId="22551" xr:uid="{03694122-A948-41F6-BB3A-3651536AF651}"/>
    <cellStyle name="Output 2 31 4 2" xfId="22552" xr:uid="{9F6EBB60-B3D1-4142-B9D6-E56D3F5029F1}"/>
    <cellStyle name="Output 2 31 5" xfId="22553" xr:uid="{C3B9049B-F93D-49EA-B5CF-69641A2D1CAD}"/>
    <cellStyle name="Output 2 31 5 2" xfId="22554" xr:uid="{61E66A82-9D5B-4AB6-B06B-B28B69F10F55}"/>
    <cellStyle name="Output 2 31 6" xfId="22555" xr:uid="{E4623E60-2B69-4E02-AA66-52630D8C4612}"/>
    <cellStyle name="Output 2 31 6 2" xfId="22556" xr:uid="{8985E7A2-73ED-426E-9C2D-F7DEA4E59E8D}"/>
    <cellStyle name="Output 2 31 7" xfId="22557" xr:uid="{567AD25C-7E98-44E8-A36B-76ABA3732507}"/>
    <cellStyle name="Output 2 31 7 2" xfId="22558" xr:uid="{51D79E0A-8FDB-42DD-B0F1-C4A0CEF500AA}"/>
    <cellStyle name="Output 2 31 8" xfId="22559" xr:uid="{4F097658-1307-4707-9ECE-7EA4604F244B}"/>
    <cellStyle name="Output 2 31 8 2" xfId="22560" xr:uid="{EDA7C08E-18A8-44E6-8025-B01322535138}"/>
    <cellStyle name="Output 2 31 9" xfId="22561" xr:uid="{F37D28D8-6275-4587-BF70-D54BB7107B34}"/>
    <cellStyle name="Output 2 31 9 2" xfId="22562" xr:uid="{6D71C570-A29D-4BBD-B0B0-F97021466342}"/>
    <cellStyle name="Output 2 32" xfId="22563" xr:uid="{2BF47E9F-4189-47E4-8B1C-31C9200A378D}"/>
    <cellStyle name="Output 2 32 10" xfId="22564" xr:uid="{990D6A10-4053-41FB-AC2E-A24AEDC649A5}"/>
    <cellStyle name="Output 2 32 10 2" xfId="22565" xr:uid="{38D94BCC-6B8C-48AD-8802-7FD7008D0BD0}"/>
    <cellStyle name="Output 2 32 11" xfId="22566" xr:uid="{9A48BA69-A932-4A14-90CB-D1094EEC0930}"/>
    <cellStyle name="Output 2 32 11 2" xfId="22567" xr:uid="{1048354A-2C5D-4DFC-BABD-DF208EC83526}"/>
    <cellStyle name="Output 2 32 12" xfId="22568" xr:uid="{81EACC76-DF92-4747-A826-17288AB95732}"/>
    <cellStyle name="Output 2 32 12 2" xfId="22569" xr:uid="{E72336D2-BA50-4B58-96F5-8FAA8445E649}"/>
    <cellStyle name="Output 2 32 13" xfId="22570" xr:uid="{DFB334C7-F26F-43A0-845A-99873D38BD1C}"/>
    <cellStyle name="Output 2 32 13 2" xfId="22571" xr:uid="{AB8F41A1-9C49-4D8F-9AD1-327C520A01DE}"/>
    <cellStyle name="Output 2 32 14" xfId="22572" xr:uid="{7B29EDDE-6707-4A8C-8F52-59003442F71F}"/>
    <cellStyle name="Output 2 32 14 2" xfId="22573" xr:uid="{965E4057-CC17-4497-919F-9F8EA5BF95FF}"/>
    <cellStyle name="Output 2 32 15" xfId="22574" xr:uid="{92938099-2801-44BD-83CB-B1A2CD41C978}"/>
    <cellStyle name="Output 2 32 2" xfId="22575" xr:uid="{8F241E64-3A97-4D58-96CD-7B8F3DCF6E08}"/>
    <cellStyle name="Output 2 32 2 2" xfId="22576" xr:uid="{9515DB65-DF61-438E-B59B-EF847B91C11B}"/>
    <cellStyle name="Output 2 32 3" xfId="22577" xr:uid="{ADD137B0-129A-4111-9418-485FF7162E03}"/>
    <cellStyle name="Output 2 32 3 2" xfId="22578" xr:uid="{9E9A8C36-4899-4CDE-9E25-9D6990E2DDEF}"/>
    <cellStyle name="Output 2 32 4" xfId="22579" xr:uid="{20EF4BE2-940F-4140-A3AB-49AE3F77840F}"/>
    <cellStyle name="Output 2 32 4 2" xfId="22580" xr:uid="{62F921F8-15B9-42EE-AB15-E01BFB77D4E8}"/>
    <cellStyle name="Output 2 32 5" xfId="22581" xr:uid="{80086A00-7286-4AEE-9E23-50EA93B975F2}"/>
    <cellStyle name="Output 2 32 5 2" xfId="22582" xr:uid="{71EC0C1C-784A-4E60-816A-F954B2E6B7F5}"/>
    <cellStyle name="Output 2 32 6" xfId="22583" xr:uid="{D671CE4D-9BC1-486C-B264-24CFAC07B97F}"/>
    <cellStyle name="Output 2 32 6 2" xfId="22584" xr:uid="{49B8A5A1-3C23-4F97-A979-0A0482851487}"/>
    <cellStyle name="Output 2 32 7" xfId="22585" xr:uid="{B6D63A7F-2E21-41C4-B047-6F5E6B342214}"/>
    <cellStyle name="Output 2 32 7 2" xfId="22586" xr:uid="{DCC96A96-89AF-4F1F-AA1F-EB8F3E6B8275}"/>
    <cellStyle name="Output 2 32 8" xfId="22587" xr:uid="{42E8F1AC-66D7-49E0-8B01-12B92050428D}"/>
    <cellStyle name="Output 2 32 8 2" xfId="22588" xr:uid="{4E2C15AF-90D9-4003-99EE-44DD9039CB9B}"/>
    <cellStyle name="Output 2 32 9" xfId="22589" xr:uid="{D99E52D6-DDF8-42E4-8E08-0AB06D69E347}"/>
    <cellStyle name="Output 2 32 9 2" xfId="22590" xr:uid="{98DD9565-7A65-426E-A051-7AA00AA3F2CC}"/>
    <cellStyle name="Output 2 33" xfId="22591" xr:uid="{56A54744-A8B1-4500-B3F7-C34BC03A11AE}"/>
    <cellStyle name="Output 2 33 10" xfId="22592" xr:uid="{D368134B-49E3-4045-B147-1335FA2217FD}"/>
    <cellStyle name="Output 2 33 10 2" xfId="22593" xr:uid="{D0F68E1B-1557-4092-827A-DE933529E4BF}"/>
    <cellStyle name="Output 2 33 11" xfId="22594" xr:uid="{CFC2900A-F2FB-4AE5-9AC7-5E9F0B488C5F}"/>
    <cellStyle name="Output 2 33 11 2" xfId="22595" xr:uid="{E2A48AC2-C37B-4B70-9D41-7F7CEF2FB8AA}"/>
    <cellStyle name="Output 2 33 12" xfId="22596" xr:uid="{29651E3B-6B26-4995-8311-BF3AFD603C27}"/>
    <cellStyle name="Output 2 33 12 2" xfId="22597" xr:uid="{6C013D24-AE56-4D37-9DE3-D7E9ACD3B36E}"/>
    <cellStyle name="Output 2 33 13" xfId="22598" xr:uid="{D34899EF-ED24-43F8-9CE3-151B806D2FB3}"/>
    <cellStyle name="Output 2 33 13 2" xfId="22599" xr:uid="{37561669-61FF-4507-8AB2-4EDE1A38FCD4}"/>
    <cellStyle name="Output 2 33 14" xfId="22600" xr:uid="{027B09D8-6E08-4D78-85DA-D57D074F4959}"/>
    <cellStyle name="Output 2 33 14 2" xfId="22601" xr:uid="{2BB0382C-587A-4757-8946-2E3426B06F03}"/>
    <cellStyle name="Output 2 33 15" xfId="22602" xr:uid="{8D94C90C-0138-4121-8602-FD06F95BFEA3}"/>
    <cellStyle name="Output 2 33 2" xfId="22603" xr:uid="{D0130C8B-E76D-4432-80BC-CB4394DDB9AA}"/>
    <cellStyle name="Output 2 33 2 2" xfId="22604" xr:uid="{E61035A1-5B64-4A75-A196-B441A1E94457}"/>
    <cellStyle name="Output 2 33 3" xfId="22605" xr:uid="{1680BF1C-3D58-4D4E-B1E0-B5A44AC7FABE}"/>
    <cellStyle name="Output 2 33 3 2" xfId="22606" xr:uid="{8420C5B1-FE76-47BA-A624-59F241991DA4}"/>
    <cellStyle name="Output 2 33 4" xfId="22607" xr:uid="{1E82FF37-4C6E-4CC4-AD19-601A39453497}"/>
    <cellStyle name="Output 2 33 4 2" xfId="22608" xr:uid="{7865A859-CA8E-4FA5-866C-D62F453E07C8}"/>
    <cellStyle name="Output 2 33 5" xfId="22609" xr:uid="{A172B50B-C020-44C2-BD11-3A085094C079}"/>
    <cellStyle name="Output 2 33 5 2" xfId="22610" xr:uid="{2CA88F75-6AC5-44DC-A822-E59255F6C6EF}"/>
    <cellStyle name="Output 2 33 6" xfId="22611" xr:uid="{735FCB63-429C-4EEE-9AB1-E4FCBB157094}"/>
    <cellStyle name="Output 2 33 6 2" xfId="22612" xr:uid="{BBB7BD5E-05F2-413C-89F4-385D81996357}"/>
    <cellStyle name="Output 2 33 7" xfId="22613" xr:uid="{DDF24866-0164-4B31-B013-6293757BA2F7}"/>
    <cellStyle name="Output 2 33 7 2" xfId="22614" xr:uid="{EFD1CC2C-01F0-491C-A840-668B1E234D1A}"/>
    <cellStyle name="Output 2 33 8" xfId="22615" xr:uid="{6C0082B2-FA69-4913-A0E7-B608ECC91899}"/>
    <cellStyle name="Output 2 33 8 2" xfId="22616" xr:uid="{DB80FC49-D654-42B1-9834-05833181F5FE}"/>
    <cellStyle name="Output 2 33 9" xfId="22617" xr:uid="{DC75D2A1-AD04-4EC3-A95B-5D31321C1BF4}"/>
    <cellStyle name="Output 2 33 9 2" xfId="22618" xr:uid="{FEF9F4CC-08B7-4F05-B751-290CA2523BC5}"/>
    <cellStyle name="Output 2 34" xfId="22619" xr:uid="{A84C62D2-3719-4E94-901A-655AEA862D0B}"/>
    <cellStyle name="Output 2 34 10" xfId="22620" xr:uid="{6B22C459-7E98-4489-9A8C-492461AB13D3}"/>
    <cellStyle name="Output 2 34 10 2" xfId="22621" xr:uid="{52C4B014-E031-45DC-A4B5-72EFCA2B2613}"/>
    <cellStyle name="Output 2 34 11" xfId="22622" xr:uid="{0E85D103-0E02-430F-A34B-858ED3A88369}"/>
    <cellStyle name="Output 2 34 11 2" xfId="22623" xr:uid="{4EB7EBBF-A8AC-49D7-9742-7D1C32FD68C3}"/>
    <cellStyle name="Output 2 34 12" xfId="22624" xr:uid="{1BEB41FA-D515-49BA-8897-24F87413B33C}"/>
    <cellStyle name="Output 2 34 12 2" xfId="22625" xr:uid="{E2B2A27E-4104-4F72-B1C8-DDF06ADE5C4D}"/>
    <cellStyle name="Output 2 34 13" xfId="22626" xr:uid="{4FC5F6D1-5700-4507-B361-7E5CC64AC78F}"/>
    <cellStyle name="Output 2 34 13 2" xfId="22627" xr:uid="{4DDE2501-06C2-4DA1-9C4B-9329C0298C6E}"/>
    <cellStyle name="Output 2 34 14" xfId="22628" xr:uid="{B7CED610-0ACE-4CEE-9B79-F82DECCB1AEE}"/>
    <cellStyle name="Output 2 34 14 2" xfId="22629" xr:uid="{6D89A400-D6F1-4A4A-89EE-688228C4BBD9}"/>
    <cellStyle name="Output 2 34 15" xfId="22630" xr:uid="{C9160617-99AC-4133-B91A-13147C09C923}"/>
    <cellStyle name="Output 2 34 2" xfId="22631" xr:uid="{72ED5849-50DD-476A-9C59-15AFAF356FA3}"/>
    <cellStyle name="Output 2 34 2 2" xfId="22632" xr:uid="{9DA2F73F-C7A9-4555-9A62-D28350D0E3B4}"/>
    <cellStyle name="Output 2 34 3" xfId="22633" xr:uid="{4490CFC5-0F7B-4D36-A553-64C5C9F8AB62}"/>
    <cellStyle name="Output 2 34 3 2" xfId="22634" xr:uid="{FA517E3A-F237-4092-9AB4-3C43B1B915FC}"/>
    <cellStyle name="Output 2 34 4" xfId="22635" xr:uid="{B68504DF-814E-4386-B74D-CECE8317EBF0}"/>
    <cellStyle name="Output 2 34 4 2" xfId="22636" xr:uid="{8554E3F3-1C04-4D31-9AF8-69E4E45C5D3E}"/>
    <cellStyle name="Output 2 34 5" xfId="22637" xr:uid="{5EF07B8A-D2E2-4F48-AF83-88E29E3B3245}"/>
    <cellStyle name="Output 2 34 5 2" xfId="22638" xr:uid="{5D6DCDC8-A158-4DCB-A8E9-C374E00BCF96}"/>
    <cellStyle name="Output 2 34 6" xfId="22639" xr:uid="{79315B2D-0FA9-474E-9099-C4E8199F7EA8}"/>
    <cellStyle name="Output 2 34 6 2" xfId="22640" xr:uid="{ACDBEE09-9F40-4AFC-ABFA-59BA8DB036BA}"/>
    <cellStyle name="Output 2 34 7" xfId="22641" xr:uid="{D42C64A9-4A71-48B2-8893-BAEB5B84D845}"/>
    <cellStyle name="Output 2 34 7 2" xfId="22642" xr:uid="{96A84F19-608A-487D-9772-70B1167B9910}"/>
    <cellStyle name="Output 2 34 8" xfId="22643" xr:uid="{4912B7B4-ABDE-49C5-BD63-3E16BF8E6E93}"/>
    <cellStyle name="Output 2 34 8 2" xfId="22644" xr:uid="{76319192-7E79-4895-9653-8AB91986CAEB}"/>
    <cellStyle name="Output 2 34 9" xfId="22645" xr:uid="{8E74A94E-3D1C-4CBC-BF2E-B3AD021D770B}"/>
    <cellStyle name="Output 2 34 9 2" xfId="22646" xr:uid="{E01F763A-4DD3-4EBA-B00E-B492618E991D}"/>
    <cellStyle name="Output 2 35" xfId="22647" xr:uid="{A577B27C-F697-49C6-B8DC-626EFCEED9F5}"/>
    <cellStyle name="Output 2 35 10" xfId="22648" xr:uid="{95A7A9D6-032D-4DEC-8AC0-C92889987080}"/>
    <cellStyle name="Output 2 35 10 2" xfId="22649" xr:uid="{E6560500-0F77-468F-B836-B121094EE0EA}"/>
    <cellStyle name="Output 2 35 11" xfId="22650" xr:uid="{25D74A13-7899-4DEB-9ACC-BFB8A17F42A4}"/>
    <cellStyle name="Output 2 35 11 2" xfId="22651" xr:uid="{0FAC4AFF-79F8-4D09-BA52-20D02067609D}"/>
    <cellStyle name="Output 2 35 12" xfId="22652" xr:uid="{821E2070-E913-452B-99F8-890065FEAD37}"/>
    <cellStyle name="Output 2 35 12 2" xfId="22653" xr:uid="{21200050-982D-4F0C-A29E-4FFA628D4949}"/>
    <cellStyle name="Output 2 35 13" xfId="22654" xr:uid="{0F072FCF-807C-46D5-A640-E3B0D08AB045}"/>
    <cellStyle name="Output 2 35 13 2" xfId="22655" xr:uid="{356EE69B-AA13-48E0-BDF4-F76E34730786}"/>
    <cellStyle name="Output 2 35 14" xfId="22656" xr:uid="{8E30B83B-744B-4211-90B7-76556F730A67}"/>
    <cellStyle name="Output 2 35 14 2" xfId="22657" xr:uid="{2DC4B498-97B7-4C6C-A213-59508D8FE1F4}"/>
    <cellStyle name="Output 2 35 2" xfId="22658" xr:uid="{665291DE-D2AE-4F44-9A68-C6123CAA4DE6}"/>
    <cellStyle name="Output 2 35 2 2" xfId="22659" xr:uid="{CE846EA2-F48B-40A0-BB8F-8ACD26C15FDD}"/>
    <cellStyle name="Output 2 35 3" xfId="22660" xr:uid="{31797F7D-BEA5-40A2-B942-8ECD82A4485C}"/>
    <cellStyle name="Output 2 35 3 2" xfId="22661" xr:uid="{865A69AB-37C4-40A4-9F67-1FAF5FCA97D2}"/>
    <cellStyle name="Output 2 35 4" xfId="22662" xr:uid="{BD26116D-6642-4905-B34B-BD888C47EB8F}"/>
    <cellStyle name="Output 2 35 4 2" xfId="22663" xr:uid="{CFBC3537-23A4-49D9-9550-DFDAA9E84479}"/>
    <cellStyle name="Output 2 35 5" xfId="22664" xr:uid="{FCB88E74-FAB6-4E13-9D43-C23848DA47B2}"/>
    <cellStyle name="Output 2 35 5 2" xfId="22665" xr:uid="{C3B57C4A-7405-4E69-BC11-AE746A1B54D0}"/>
    <cellStyle name="Output 2 35 6" xfId="22666" xr:uid="{635E6ADF-041E-472B-89F8-14CE285B0D2A}"/>
    <cellStyle name="Output 2 35 6 2" xfId="22667" xr:uid="{88420E57-0A7C-4B1E-B05F-E638E4A2DC79}"/>
    <cellStyle name="Output 2 35 7" xfId="22668" xr:uid="{AB132E5D-92D1-48A7-B63F-07271B6DE917}"/>
    <cellStyle name="Output 2 35 7 2" xfId="22669" xr:uid="{4CFBE439-AB27-4DD5-A995-A9380594BF0E}"/>
    <cellStyle name="Output 2 35 8" xfId="22670" xr:uid="{30DDFC44-BD5A-4B5D-A6ED-F6EEBF2FC8D8}"/>
    <cellStyle name="Output 2 35 8 2" xfId="22671" xr:uid="{4D518AA8-B049-4205-923F-128470D28ED8}"/>
    <cellStyle name="Output 2 35 9" xfId="22672" xr:uid="{A3B84E6F-1C9D-49AE-98A9-4A48FA3313F4}"/>
    <cellStyle name="Output 2 35 9 2" xfId="22673" xr:uid="{5FBEAF83-1FE7-4800-97F1-D86C3EA10F5D}"/>
    <cellStyle name="Output 2 36" xfId="22674" xr:uid="{20B0BA03-735A-4F10-A266-63637B885C30}"/>
    <cellStyle name="Output 2 36 10" xfId="22675" xr:uid="{0F5F3005-7AB8-4F9B-81F8-D19F944CD096}"/>
    <cellStyle name="Output 2 36 10 2" xfId="22676" xr:uid="{5EC6F751-153E-49F3-B73A-3CDD137D4E33}"/>
    <cellStyle name="Output 2 36 11" xfId="22677" xr:uid="{08A713B2-7615-4601-86A3-8010FCC8F2A0}"/>
    <cellStyle name="Output 2 36 11 2" xfId="22678" xr:uid="{CAAB56D3-8675-4E81-813C-21D969D98458}"/>
    <cellStyle name="Output 2 36 12" xfId="22679" xr:uid="{3C9E3CF6-6BA5-43F4-9E15-DC6001415B63}"/>
    <cellStyle name="Output 2 36 12 2" xfId="22680" xr:uid="{FCD201A7-2A6D-4CA0-93DB-A448CF8A986A}"/>
    <cellStyle name="Output 2 36 13" xfId="22681" xr:uid="{6DC34D79-DB9E-4C13-8AA7-90BF55D67A1D}"/>
    <cellStyle name="Output 2 36 13 2" xfId="22682" xr:uid="{44CAF10B-5052-497E-90A4-510DCC653ABB}"/>
    <cellStyle name="Output 2 36 14" xfId="22683" xr:uid="{821656EB-6C46-45FC-99EC-6C156CD311DD}"/>
    <cellStyle name="Output 2 36 14 2" xfId="22684" xr:uid="{CB763980-0133-4742-9B37-DA03A9140D0D}"/>
    <cellStyle name="Output 2 36 15" xfId="22685" xr:uid="{99A85FA6-74A9-4099-8A3A-9CF7246FF4C9}"/>
    <cellStyle name="Output 2 36 2" xfId="22686" xr:uid="{17CED1AD-48BB-498A-9C40-61B326FAB514}"/>
    <cellStyle name="Output 2 36 2 2" xfId="22687" xr:uid="{967D6693-77F6-4213-B77F-E8EA7678E8CD}"/>
    <cellStyle name="Output 2 36 3" xfId="22688" xr:uid="{CB1D73D3-1D1F-4019-A667-D78E5438BFCB}"/>
    <cellStyle name="Output 2 36 3 2" xfId="22689" xr:uid="{622E33B3-684F-4C5B-9370-ADEF2112EB77}"/>
    <cellStyle name="Output 2 36 4" xfId="22690" xr:uid="{2844A695-A796-4198-B0DA-884D3CCB711F}"/>
    <cellStyle name="Output 2 36 4 2" xfId="22691" xr:uid="{C6DC4393-286D-4ED1-A7CD-FE07D97622F7}"/>
    <cellStyle name="Output 2 36 5" xfId="22692" xr:uid="{27A4936F-A1F3-4125-B77D-088C8F6AD06E}"/>
    <cellStyle name="Output 2 36 5 2" xfId="22693" xr:uid="{F3DEB807-D58F-483A-A1F1-2A787D3CB45F}"/>
    <cellStyle name="Output 2 36 6" xfId="22694" xr:uid="{FFFAC51D-A8F2-4976-AE69-B90C4676DE1E}"/>
    <cellStyle name="Output 2 36 6 2" xfId="22695" xr:uid="{B07D433F-6016-40E2-BF68-0604ACB6F86E}"/>
    <cellStyle name="Output 2 36 7" xfId="22696" xr:uid="{CDA19459-4ED3-4E76-BE9F-D210DC3853C9}"/>
    <cellStyle name="Output 2 36 7 2" xfId="22697" xr:uid="{56CC23C0-4A58-4625-BBBA-C431E47EDA65}"/>
    <cellStyle name="Output 2 36 8" xfId="22698" xr:uid="{27BA5304-C250-41E9-8D42-2BBA0B9466E0}"/>
    <cellStyle name="Output 2 36 8 2" xfId="22699" xr:uid="{9FB3E0BA-FBFD-4B06-B595-C5B05027099F}"/>
    <cellStyle name="Output 2 36 9" xfId="22700" xr:uid="{600F1725-8DCE-4909-9A8F-1239FEC6AE15}"/>
    <cellStyle name="Output 2 36 9 2" xfId="22701" xr:uid="{744B804C-1732-4478-A608-ECCB1A5EF583}"/>
    <cellStyle name="Output 2 37" xfId="22702" xr:uid="{BDEFFEAC-A602-4088-B56E-5BC3897A059B}"/>
    <cellStyle name="Output 2 37 10" xfId="22703" xr:uid="{A5E467F0-67D4-48D8-A947-82570A38BC1E}"/>
    <cellStyle name="Output 2 37 10 2" xfId="22704" xr:uid="{63B33E92-4E55-4459-B358-CD2539086D7B}"/>
    <cellStyle name="Output 2 37 11" xfId="22705" xr:uid="{F177FDF1-1CAE-48A8-9E7D-E5A3C31AA9B2}"/>
    <cellStyle name="Output 2 37 11 2" xfId="22706" xr:uid="{5B951560-8664-497E-9D15-4B55757289FC}"/>
    <cellStyle name="Output 2 37 12" xfId="22707" xr:uid="{199F388A-4962-4643-ACD3-3D9A96F77887}"/>
    <cellStyle name="Output 2 37 12 2" xfId="22708" xr:uid="{0A29028B-5C0B-44D0-AABB-0E5AB818011D}"/>
    <cellStyle name="Output 2 37 13" xfId="22709" xr:uid="{A4111289-BF55-42FB-B04C-A5BF20652A71}"/>
    <cellStyle name="Output 2 37 13 2" xfId="22710" xr:uid="{8563C537-5EEB-4FA4-9DDD-33E51E21FBA4}"/>
    <cellStyle name="Output 2 37 14" xfId="22711" xr:uid="{D7144320-3B71-43B3-90D7-F8DFAB5030E4}"/>
    <cellStyle name="Output 2 37 14 2" xfId="22712" xr:uid="{0EC39222-3793-4467-95A7-0AD1B76BE03E}"/>
    <cellStyle name="Output 2 37 15" xfId="22713" xr:uid="{2C4CC15D-15DE-4C00-BD8E-DDD303519C6A}"/>
    <cellStyle name="Output 2 37 2" xfId="22714" xr:uid="{498002E9-2B30-4270-AD9C-7F01800982F0}"/>
    <cellStyle name="Output 2 37 2 2" xfId="22715" xr:uid="{08A60965-79FF-49AB-A984-4BC3BC3D4144}"/>
    <cellStyle name="Output 2 37 3" xfId="22716" xr:uid="{EA8EF117-8C6E-494C-8002-8AC54FF2C885}"/>
    <cellStyle name="Output 2 37 3 2" xfId="22717" xr:uid="{B9F9C996-24C6-43BB-9F61-90E564297E96}"/>
    <cellStyle name="Output 2 37 4" xfId="22718" xr:uid="{F041A2D6-5FA0-4B66-82EC-673DA57C2274}"/>
    <cellStyle name="Output 2 37 4 2" xfId="22719" xr:uid="{58BB8335-84CB-4B6E-BAA0-B8A2373CB813}"/>
    <cellStyle name="Output 2 37 5" xfId="22720" xr:uid="{AE2D95C3-DB80-490F-B0A5-B91386129224}"/>
    <cellStyle name="Output 2 37 5 2" xfId="22721" xr:uid="{500F1FD9-35D5-4018-8260-CD27CD4935A0}"/>
    <cellStyle name="Output 2 37 6" xfId="22722" xr:uid="{48FBF102-47C5-422A-8AAE-319772B15F59}"/>
    <cellStyle name="Output 2 37 6 2" xfId="22723" xr:uid="{CC0259E2-7A5A-4F18-BDCC-932FDC300D20}"/>
    <cellStyle name="Output 2 37 7" xfId="22724" xr:uid="{9EFBCA43-1CB0-4EE5-96BE-86FBAD27D302}"/>
    <cellStyle name="Output 2 37 7 2" xfId="22725" xr:uid="{FA44F765-3459-4CB7-91DC-D6DEBCD3263E}"/>
    <cellStyle name="Output 2 37 8" xfId="22726" xr:uid="{DC529A10-DFD8-4E8E-B0E9-61DC5E6FA7B0}"/>
    <cellStyle name="Output 2 37 8 2" xfId="22727" xr:uid="{D8AC02E2-DAEB-42C4-9F49-46D4235F4CDB}"/>
    <cellStyle name="Output 2 37 9" xfId="22728" xr:uid="{614650E8-10F8-4B7F-ABBF-B8AD7BEAFA87}"/>
    <cellStyle name="Output 2 37 9 2" xfId="22729" xr:uid="{AC4077CE-FB3B-4F58-9510-F41B0FC0EB5D}"/>
    <cellStyle name="Output 2 38" xfId="22730" xr:uid="{D08DC411-1043-438A-8A64-9BE73C59B388}"/>
    <cellStyle name="Output 2 38 10" xfId="22731" xr:uid="{EA0711EE-081B-4099-B292-3AF16D7E142C}"/>
    <cellStyle name="Output 2 38 10 2" xfId="22732" xr:uid="{E56F21E7-EB24-4DBC-9257-95105AC34123}"/>
    <cellStyle name="Output 2 38 11" xfId="22733" xr:uid="{F3CEEFA9-4244-435D-8212-375374149D30}"/>
    <cellStyle name="Output 2 38 11 2" xfId="22734" xr:uid="{0C9C34A6-1A3B-452C-A418-29AD52E69CEF}"/>
    <cellStyle name="Output 2 38 12" xfId="22735" xr:uid="{046CEE28-02FE-4D58-833A-2119E29629FC}"/>
    <cellStyle name="Output 2 38 12 2" xfId="22736" xr:uid="{418263C5-E520-45E2-A3F0-6B2D5F1C933C}"/>
    <cellStyle name="Output 2 38 13" xfId="22737" xr:uid="{F4118061-5D47-45B0-B743-688CBEAD458B}"/>
    <cellStyle name="Output 2 38 13 2" xfId="22738" xr:uid="{ADB7B4C1-F1C3-4AD4-AA0C-CB2332425BC3}"/>
    <cellStyle name="Output 2 38 14" xfId="22739" xr:uid="{AF6AF308-CE5B-4667-A068-D19F06DF819C}"/>
    <cellStyle name="Output 2 38 14 2" xfId="22740" xr:uid="{356F55BC-FDBC-476C-A8CA-E113B19DBBD4}"/>
    <cellStyle name="Output 2 38 15" xfId="22741" xr:uid="{16D6418C-DC03-4DE6-8DEB-9E7C0F7DC56B}"/>
    <cellStyle name="Output 2 38 2" xfId="22742" xr:uid="{D82459AC-644E-4AA6-83FB-83D6F444C268}"/>
    <cellStyle name="Output 2 38 2 2" xfId="22743" xr:uid="{A5E06C84-35A7-40D3-B19D-B9CAF6FCD896}"/>
    <cellStyle name="Output 2 38 3" xfId="22744" xr:uid="{938422CC-6573-4163-8635-69214FF52DBD}"/>
    <cellStyle name="Output 2 38 3 2" xfId="22745" xr:uid="{559838D2-D13D-4010-A5DC-00972B38949F}"/>
    <cellStyle name="Output 2 38 4" xfId="22746" xr:uid="{3C823939-7497-4983-B955-F3B500F7593C}"/>
    <cellStyle name="Output 2 38 4 2" xfId="22747" xr:uid="{67038BD6-D6E3-4AA8-A2C0-112E71B3768D}"/>
    <cellStyle name="Output 2 38 5" xfId="22748" xr:uid="{FF8C93DB-4EA3-48EC-BDFC-75A3FBF4A21D}"/>
    <cellStyle name="Output 2 38 5 2" xfId="22749" xr:uid="{DEC18495-6C6E-46B6-AB52-4762BD067D98}"/>
    <cellStyle name="Output 2 38 6" xfId="22750" xr:uid="{9858C9E1-AC3C-494C-B340-387F00B9BC12}"/>
    <cellStyle name="Output 2 38 6 2" xfId="22751" xr:uid="{43D76080-BDAF-4559-814C-9834C8EEC121}"/>
    <cellStyle name="Output 2 38 7" xfId="22752" xr:uid="{F6BF543F-025D-4164-AB05-13C0FA3AD461}"/>
    <cellStyle name="Output 2 38 7 2" xfId="22753" xr:uid="{8DD0A878-63BC-42E7-9718-F75C69780855}"/>
    <cellStyle name="Output 2 38 8" xfId="22754" xr:uid="{E823BB52-A768-4FCA-BC90-37D74A804760}"/>
    <cellStyle name="Output 2 38 8 2" xfId="22755" xr:uid="{5C8A5D24-3F02-45F4-A4AD-6D49454FF836}"/>
    <cellStyle name="Output 2 38 9" xfId="22756" xr:uid="{4F0A53EB-64BB-4C44-953C-D31BC05498E8}"/>
    <cellStyle name="Output 2 38 9 2" xfId="22757" xr:uid="{74AF9A91-CBC2-4DB3-A596-9B9E981692CA}"/>
    <cellStyle name="Output 2 39" xfId="22758" xr:uid="{5773860D-D697-40A7-BAA9-C55B4338D5D0}"/>
    <cellStyle name="Output 2 39 10" xfId="22759" xr:uid="{BD5EE67C-C91A-43EA-8AB9-C58DE2DC1140}"/>
    <cellStyle name="Output 2 39 10 2" xfId="22760" xr:uid="{7726E8F6-9A31-48CC-AEF2-40EBEAEFEB4A}"/>
    <cellStyle name="Output 2 39 11" xfId="22761" xr:uid="{40DC5D5B-BB52-4DE4-BF94-B0E9B23384E2}"/>
    <cellStyle name="Output 2 39 11 2" xfId="22762" xr:uid="{20C5B28C-6F82-497D-BB1F-4D156CBF90DE}"/>
    <cellStyle name="Output 2 39 12" xfId="22763" xr:uid="{42A0C33E-4AFD-4BCD-BC14-EEEB65EE2EC3}"/>
    <cellStyle name="Output 2 39 12 2" xfId="22764" xr:uid="{8AF24B21-B57D-4028-9396-4401EB6A247C}"/>
    <cellStyle name="Output 2 39 13" xfId="22765" xr:uid="{A46F181D-58E5-437F-AF8E-5B239B3A64AF}"/>
    <cellStyle name="Output 2 39 13 2" xfId="22766" xr:uid="{3C4A1A50-F6A3-4D90-B2EC-32E54555A2EB}"/>
    <cellStyle name="Output 2 39 14" xfId="22767" xr:uid="{B86B735A-298B-4EEF-A3AB-4636FF9CF553}"/>
    <cellStyle name="Output 2 39 2" xfId="22768" xr:uid="{3C5A5579-9D04-4E9C-A513-2CD751C578AB}"/>
    <cellStyle name="Output 2 39 2 2" xfId="22769" xr:uid="{BD34A281-3FF7-4715-8046-4782179A0AA2}"/>
    <cellStyle name="Output 2 39 3" xfId="22770" xr:uid="{3D409FB1-F887-47E1-B295-67A86D8193C8}"/>
    <cellStyle name="Output 2 39 3 2" xfId="22771" xr:uid="{58F3D714-5CFF-45E6-BC84-13426AAEDAD2}"/>
    <cellStyle name="Output 2 39 4" xfId="22772" xr:uid="{49D691D0-5B4B-42B4-91CB-CAC3684B55E1}"/>
    <cellStyle name="Output 2 39 4 2" xfId="22773" xr:uid="{98869417-7F90-4C8F-847B-C88A6D1DCABE}"/>
    <cellStyle name="Output 2 39 5" xfId="22774" xr:uid="{E71C711B-F345-40B8-92E9-A2D892CC77B7}"/>
    <cellStyle name="Output 2 39 5 2" xfId="22775" xr:uid="{02677C7B-5C9A-4925-B24E-0AAD9A44B7E0}"/>
    <cellStyle name="Output 2 39 6" xfId="22776" xr:uid="{BC2C3EFE-00C7-417C-A426-CCDE0C6A5F30}"/>
    <cellStyle name="Output 2 39 6 2" xfId="22777" xr:uid="{98074F17-1A1E-4C03-8BFD-699A637093FF}"/>
    <cellStyle name="Output 2 39 7" xfId="22778" xr:uid="{20D78CB8-A9E9-4363-9882-C72AE40549C2}"/>
    <cellStyle name="Output 2 39 7 2" xfId="22779" xr:uid="{47B34CBF-98E6-482E-BFF7-533212B91446}"/>
    <cellStyle name="Output 2 39 8" xfId="22780" xr:uid="{29FCBCF4-C55E-4114-A203-704159E54D9A}"/>
    <cellStyle name="Output 2 39 8 2" xfId="22781" xr:uid="{5DA303CC-42AB-4D02-BDCB-27F833B95391}"/>
    <cellStyle name="Output 2 39 9" xfId="22782" xr:uid="{B9EFBE75-5B75-4723-8197-D560739A5C96}"/>
    <cellStyle name="Output 2 39 9 2" xfId="22783" xr:uid="{6E37D78A-69C8-47B5-9292-82858BC68ACC}"/>
    <cellStyle name="Output 2 4" xfId="22784" xr:uid="{0D2509C7-B276-49E5-A12C-BBE7C6FF8EB7}"/>
    <cellStyle name="Output 2 4 10" xfId="22785" xr:uid="{B4A8FC88-DBFC-4758-A888-7C5BA1488927}"/>
    <cellStyle name="Output 2 4 10 2" xfId="22786" xr:uid="{3498D6AB-59D5-4EB1-8D5E-EBA0176B9653}"/>
    <cellStyle name="Output 2 4 11" xfId="22787" xr:uid="{CE3C4C7D-F7AB-46F2-A388-CF2558B65246}"/>
    <cellStyle name="Output 2 4 11 2" xfId="22788" xr:uid="{F697940B-9C34-49C0-8D80-D918F47D1C76}"/>
    <cellStyle name="Output 2 4 12" xfId="22789" xr:uid="{6292F291-EE71-465A-9233-96A3495FBD5E}"/>
    <cellStyle name="Output 2 4 12 2" xfId="22790" xr:uid="{E7E744A7-52FD-4FDB-BDCB-0D92CFC2D0B8}"/>
    <cellStyle name="Output 2 4 13" xfId="22791" xr:uid="{F0F48D9B-76D1-4B73-BC38-D6B9F933F07D}"/>
    <cellStyle name="Output 2 4 13 2" xfId="22792" xr:uid="{B6503A6F-CD07-4C29-9E59-D288392A9039}"/>
    <cellStyle name="Output 2 4 2" xfId="22793" xr:uid="{2C56AD5F-EB57-467A-AE72-7EF4683A8790}"/>
    <cellStyle name="Output 2 4 3" xfId="22794" xr:uid="{C2F78069-C48C-4968-B045-AF8E5917DD21}"/>
    <cellStyle name="Output 2 4 3 2" xfId="22795" xr:uid="{AB20C2C1-B0F1-4011-8154-237072DF865B}"/>
    <cellStyle name="Output 2 4 4" xfId="22796" xr:uid="{7942076C-9FBE-494C-9FC8-B7DA17293B03}"/>
    <cellStyle name="Output 2 4 4 2" xfId="22797" xr:uid="{3E471FBE-D71A-4C91-A043-92A722D53FF6}"/>
    <cellStyle name="Output 2 4 5" xfId="22798" xr:uid="{6BA7E6A5-AC00-46F9-B87D-8885D800EFCB}"/>
    <cellStyle name="Output 2 4 5 2" xfId="22799" xr:uid="{77436AD9-83B2-4238-94A3-8F262A21D0C7}"/>
    <cellStyle name="Output 2 4 6" xfId="22800" xr:uid="{7E701B02-645F-4D5D-AC53-EEE8DE5D277C}"/>
    <cellStyle name="Output 2 4 6 2" xfId="22801" xr:uid="{89BBBF07-8076-4CEE-9B01-0F611BDA82D8}"/>
    <cellStyle name="Output 2 4 7" xfId="22802" xr:uid="{090FD074-BBA6-4C07-B8EB-3FF542D2F69F}"/>
    <cellStyle name="Output 2 4 7 2" xfId="22803" xr:uid="{34396231-ACF1-44EE-9B4C-94B7FDE5610E}"/>
    <cellStyle name="Output 2 4 8" xfId="22804" xr:uid="{704E69AC-C493-4A62-A40F-97005241B142}"/>
    <cellStyle name="Output 2 4 8 2" xfId="22805" xr:uid="{8F312B85-CD49-4689-A832-15CA1E8D2200}"/>
    <cellStyle name="Output 2 4 9" xfId="22806" xr:uid="{F48C2838-9C43-4854-8D4F-28205B7660B2}"/>
    <cellStyle name="Output 2 4 9 2" xfId="22807" xr:uid="{D1927BE9-F54B-4924-AB79-BACDD098C383}"/>
    <cellStyle name="Output 2 40" xfId="22808" xr:uid="{B49B2C77-0B6B-4D2A-B5AA-6E60F1FAD29C}"/>
    <cellStyle name="Output 2 40 10" xfId="22809" xr:uid="{3E92F7D2-A2DB-4C1C-AA01-59CD0DCBB0B5}"/>
    <cellStyle name="Output 2 40 10 2" xfId="22810" xr:uid="{6BE20FCA-13F1-4122-B709-07062F6172F3}"/>
    <cellStyle name="Output 2 40 11" xfId="22811" xr:uid="{40695434-BC8C-4D1D-8C18-6866CF498529}"/>
    <cellStyle name="Output 2 40 11 2" xfId="22812" xr:uid="{451BC177-C9CE-4C0B-85DE-E6637FE2D544}"/>
    <cellStyle name="Output 2 40 12" xfId="22813" xr:uid="{0F7EAE12-1C5B-4569-80B9-04CA996B2588}"/>
    <cellStyle name="Output 2 40 12 2" xfId="22814" xr:uid="{0835CE4F-2ECD-4A7E-B6B6-05F850EB75C3}"/>
    <cellStyle name="Output 2 40 13" xfId="22815" xr:uid="{C12168E8-CF28-406B-AEB0-9B8EC81DF76E}"/>
    <cellStyle name="Output 2 40 13 2" xfId="22816" xr:uid="{75D5094F-C7FC-4EBB-94AB-8999C2CB2E96}"/>
    <cellStyle name="Output 2 40 14" xfId="22817" xr:uid="{A982600C-906B-464A-9B18-AF2C751FBE0B}"/>
    <cellStyle name="Output 2 40 2" xfId="22818" xr:uid="{0518B8F9-4C02-4E52-8877-5F6C84D6736D}"/>
    <cellStyle name="Output 2 40 2 2" xfId="22819" xr:uid="{B4DD88F1-711B-4D06-ADB6-603E6B241F68}"/>
    <cellStyle name="Output 2 40 3" xfId="22820" xr:uid="{884C92D7-9750-4BC2-A72C-6F1095661537}"/>
    <cellStyle name="Output 2 40 3 2" xfId="22821" xr:uid="{DA504E7C-DC5E-43BB-A3FB-A4498D3AF9CD}"/>
    <cellStyle name="Output 2 40 4" xfId="22822" xr:uid="{7C9AE0F1-5A01-4FF9-A994-24B11C91AC7A}"/>
    <cellStyle name="Output 2 40 4 2" xfId="22823" xr:uid="{CA50EB9E-A5BB-48A0-B655-20C8F1BA98FB}"/>
    <cellStyle name="Output 2 40 5" xfId="22824" xr:uid="{CE234114-2AC8-4D1B-995D-5E4376B47E5C}"/>
    <cellStyle name="Output 2 40 5 2" xfId="22825" xr:uid="{A956AF6E-539E-4A6F-B1C2-294A86319CAD}"/>
    <cellStyle name="Output 2 40 6" xfId="22826" xr:uid="{A7AFCFED-6676-4000-BFA8-417BBBE2B324}"/>
    <cellStyle name="Output 2 40 6 2" xfId="22827" xr:uid="{0E2626AF-0893-47D6-AD8C-EBD29C03F01D}"/>
    <cellStyle name="Output 2 40 7" xfId="22828" xr:uid="{3E057725-3F74-4C0F-97BD-DFA68A89B869}"/>
    <cellStyle name="Output 2 40 7 2" xfId="22829" xr:uid="{A63DF657-D031-450A-9A7A-0B404BFDBBAD}"/>
    <cellStyle name="Output 2 40 8" xfId="22830" xr:uid="{0B18907D-9246-4B63-8B6F-9D28AE7A7745}"/>
    <cellStyle name="Output 2 40 8 2" xfId="22831" xr:uid="{7441AF58-1C6C-48A3-9B5D-693C2451DE45}"/>
    <cellStyle name="Output 2 40 9" xfId="22832" xr:uid="{87AB3DC7-B8EE-4E72-A76F-8B22D4527039}"/>
    <cellStyle name="Output 2 40 9 2" xfId="22833" xr:uid="{4B92E9EB-9F20-4E8E-9589-EF075EC9E282}"/>
    <cellStyle name="Output 2 41" xfId="22834" xr:uid="{1FBD5EC4-A93F-4DAA-A7D6-CA165F87C0D0}"/>
    <cellStyle name="Output 2 41 10" xfId="22835" xr:uid="{80F1317D-9B49-45C0-BCCB-506C0EC70321}"/>
    <cellStyle name="Output 2 41 10 2" xfId="22836" xr:uid="{7D4D9B97-1E22-47BC-B5C0-E39FD79AFF59}"/>
    <cellStyle name="Output 2 41 11" xfId="22837" xr:uid="{F70F763E-33D3-4E92-A431-899D36E6AD58}"/>
    <cellStyle name="Output 2 41 11 2" xfId="22838" xr:uid="{4A0F6C5C-A3C9-427D-BD3A-AB0C31D616FF}"/>
    <cellStyle name="Output 2 41 12" xfId="22839" xr:uid="{44C875FA-F870-4DDA-871E-E18538629B38}"/>
    <cellStyle name="Output 2 41 12 2" xfId="22840" xr:uid="{893789EF-36D0-4B3E-A0BD-5CE7D0A08EF4}"/>
    <cellStyle name="Output 2 41 13" xfId="22841" xr:uid="{396F8DB9-8CAE-42B9-A020-9286B79A450F}"/>
    <cellStyle name="Output 2 41 13 2" xfId="22842" xr:uid="{5171B356-56C5-4C5B-A566-193207D5FF51}"/>
    <cellStyle name="Output 2 41 14" xfId="22843" xr:uid="{F7162B80-3317-4B38-8076-A636C3B84818}"/>
    <cellStyle name="Output 2 41 2" xfId="22844" xr:uid="{8CCA104F-98E1-49E4-839E-827539EA2F56}"/>
    <cellStyle name="Output 2 41 2 2" xfId="22845" xr:uid="{E4F00503-D061-4D51-8D9F-A194F0A8C88A}"/>
    <cellStyle name="Output 2 41 3" xfId="22846" xr:uid="{F593CD15-03A7-4A50-84C5-53CC1E2B073F}"/>
    <cellStyle name="Output 2 41 3 2" xfId="22847" xr:uid="{9EF7947A-7EF9-4F22-AC70-E54D676D9D45}"/>
    <cellStyle name="Output 2 41 4" xfId="22848" xr:uid="{B5FBA19C-4DBB-4605-A471-66B3626F36B8}"/>
    <cellStyle name="Output 2 41 4 2" xfId="22849" xr:uid="{590B5229-F4C9-4996-9D19-8578078FA151}"/>
    <cellStyle name="Output 2 41 5" xfId="22850" xr:uid="{5A19B953-E68E-4167-B102-72FBFDDFF2F9}"/>
    <cellStyle name="Output 2 41 5 2" xfId="22851" xr:uid="{27B3D84B-D7B3-4929-8D69-CC0A8DFEAAA2}"/>
    <cellStyle name="Output 2 41 6" xfId="22852" xr:uid="{B36BE3C2-705A-4C58-AD07-645E2E697182}"/>
    <cellStyle name="Output 2 41 6 2" xfId="22853" xr:uid="{B5BB923E-D672-499F-8A92-F003A6717465}"/>
    <cellStyle name="Output 2 41 7" xfId="22854" xr:uid="{B36613FD-E9BA-45AC-80CD-F3841001827E}"/>
    <cellStyle name="Output 2 41 7 2" xfId="22855" xr:uid="{A75E7B54-529C-4BB3-91BD-42527D655164}"/>
    <cellStyle name="Output 2 41 8" xfId="22856" xr:uid="{6EA827FA-68C6-4C03-B604-2DF163F62325}"/>
    <cellStyle name="Output 2 41 8 2" xfId="22857" xr:uid="{B7D7588A-4E30-4B53-9A26-DF6CEC9BFDA8}"/>
    <cellStyle name="Output 2 41 9" xfId="22858" xr:uid="{C446B6A5-31A4-4C12-A1E5-046E4641B218}"/>
    <cellStyle name="Output 2 41 9 2" xfId="22859" xr:uid="{3D84E438-7DFD-4D13-8B39-6961259ECC1C}"/>
    <cellStyle name="Output 2 42" xfId="22860" xr:uid="{8B645DE5-FEC1-4B7B-949F-699C6EC2B816}"/>
    <cellStyle name="Output 2 42 10" xfId="22861" xr:uid="{15203997-6720-40A2-98C5-5BFFF1C47FB7}"/>
    <cellStyle name="Output 2 42 10 2" xfId="22862" xr:uid="{A5582CE2-CE36-4361-861A-37FB67ED2713}"/>
    <cellStyle name="Output 2 42 11" xfId="22863" xr:uid="{1F6D3C44-AB1C-4D18-92BD-9C8514703332}"/>
    <cellStyle name="Output 2 42 11 2" xfId="22864" xr:uid="{EBE0EF32-BEE4-49AC-8E4E-A0B38E6FF34E}"/>
    <cellStyle name="Output 2 42 12" xfId="22865" xr:uid="{0CE7098C-9BE6-4805-8758-DE9A785DC564}"/>
    <cellStyle name="Output 2 42 12 2" xfId="22866" xr:uid="{8A3598D0-37A9-4459-AFD2-B2DAB2F95B0D}"/>
    <cellStyle name="Output 2 42 13" xfId="22867" xr:uid="{74654E90-2C2D-4DCF-BDAD-ADFA545CC151}"/>
    <cellStyle name="Output 2 42 13 2" xfId="22868" xr:uid="{0BB49E2C-AABF-494D-B65D-EE2E4570672A}"/>
    <cellStyle name="Output 2 42 14" xfId="22869" xr:uid="{98227B0B-A832-454D-B0F1-6CE0E1EC28B1}"/>
    <cellStyle name="Output 2 42 2" xfId="22870" xr:uid="{BA079B06-DCAC-4BDD-8F8E-7678CEB605BD}"/>
    <cellStyle name="Output 2 42 2 2" xfId="22871" xr:uid="{FEAA19F5-A5AC-4316-94D0-AABB6CA796EE}"/>
    <cellStyle name="Output 2 42 3" xfId="22872" xr:uid="{CC8F28B1-5DBA-41A6-BAAB-5F499C387E2F}"/>
    <cellStyle name="Output 2 42 3 2" xfId="22873" xr:uid="{243B88E3-ADB8-4327-9205-6267EC8B8FBB}"/>
    <cellStyle name="Output 2 42 4" xfId="22874" xr:uid="{5CED1DD9-9EB2-4BCA-9C69-84464C1D7463}"/>
    <cellStyle name="Output 2 42 4 2" xfId="22875" xr:uid="{17C71832-D15A-4B43-B909-2ABC660DE5CE}"/>
    <cellStyle name="Output 2 42 5" xfId="22876" xr:uid="{C71F6318-7E30-4A71-9584-BA5D8D55BE51}"/>
    <cellStyle name="Output 2 42 5 2" xfId="22877" xr:uid="{DBDA305D-246F-4B2E-9FD2-D2E3948F36DB}"/>
    <cellStyle name="Output 2 42 6" xfId="22878" xr:uid="{A36283EE-AF03-4DC7-BB0B-5C8CC218A540}"/>
    <cellStyle name="Output 2 42 6 2" xfId="22879" xr:uid="{BB9DF5C6-8BDE-4B62-91A5-86401118A45E}"/>
    <cellStyle name="Output 2 42 7" xfId="22880" xr:uid="{33EDBBCF-18CF-4E3B-8158-86141CB08B21}"/>
    <cellStyle name="Output 2 42 7 2" xfId="22881" xr:uid="{D6E6BC47-FE60-4D44-9415-68FFB6C14AFB}"/>
    <cellStyle name="Output 2 42 8" xfId="22882" xr:uid="{940F8D17-1444-42B0-AC12-8EC4335242E3}"/>
    <cellStyle name="Output 2 42 8 2" xfId="22883" xr:uid="{030B1639-749E-4DEA-AD8C-0E0C73B08E52}"/>
    <cellStyle name="Output 2 42 9" xfId="22884" xr:uid="{22639056-2567-4E88-91DB-B5C0A8F21B79}"/>
    <cellStyle name="Output 2 42 9 2" xfId="22885" xr:uid="{F12F5929-9BFB-4E1B-8554-52800470A6A9}"/>
    <cellStyle name="Output 2 43" xfId="22886" xr:uid="{9E640159-7744-4FAC-9E46-E91F2050033B}"/>
    <cellStyle name="Output 2 43 10" xfId="22887" xr:uid="{77239E5C-A187-4CF5-84A7-B42683D25B91}"/>
    <cellStyle name="Output 2 43 10 2" xfId="22888" xr:uid="{462D8E40-C168-4963-931E-67BBD9818FE1}"/>
    <cellStyle name="Output 2 43 11" xfId="22889" xr:uid="{B997321A-358B-4C02-9EE7-EDC9EBCB3B10}"/>
    <cellStyle name="Output 2 43 11 2" xfId="22890" xr:uid="{F27FA94A-CCA2-4446-BF01-3F9D782D4103}"/>
    <cellStyle name="Output 2 43 12" xfId="22891" xr:uid="{4E539C12-B64A-4A9A-BD00-6B37AB7FBCAB}"/>
    <cellStyle name="Output 2 43 12 2" xfId="22892" xr:uid="{4170D514-152B-40B0-8792-14A0412851FD}"/>
    <cellStyle name="Output 2 43 13" xfId="22893" xr:uid="{19671767-924B-46AC-A464-C53DBCB411E7}"/>
    <cellStyle name="Output 2 43 13 2" xfId="22894" xr:uid="{81D0FD9F-2EAE-4D5E-BD82-ADF25DD2D6F9}"/>
    <cellStyle name="Output 2 43 14" xfId="22895" xr:uid="{BCE67256-9D5B-4DD1-8AAC-53D17D8EF9FF}"/>
    <cellStyle name="Output 2 43 2" xfId="22896" xr:uid="{0E31DC5B-135A-4901-9CBB-2F41D7817994}"/>
    <cellStyle name="Output 2 43 2 2" xfId="22897" xr:uid="{7D2F8958-8653-40F3-B8BF-32702A12EE89}"/>
    <cellStyle name="Output 2 43 3" xfId="22898" xr:uid="{83D2D860-7A0E-4B1D-9D07-2F5A7A218FF1}"/>
    <cellStyle name="Output 2 43 3 2" xfId="22899" xr:uid="{515C1F68-CF80-4CE4-95C3-96AFEBCAE2AE}"/>
    <cellStyle name="Output 2 43 4" xfId="22900" xr:uid="{F41CE28D-9A7D-4718-BC74-B462661AD6C0}"/>
    <cellStyle name="Output 2 43 4 2" xfId="22901" xr:uid="{B5607AEB-7C56-472C-A790-50B7082560C4}"/>
    <cellStyle name="Output 2 43 5" xfId="22902" xr:uid="{54684405-C7CA-40BE-93E0-836A033648DE}"/>
    <cellStyle name="Output 2 43 5 2" xfId="22903" xr:uid="{9CD77951-AB90-423F-8C9D-7FF5561B1E8A}"/>
    <cellStyle name="Output 2 43 6" xfId="22904" xr:uid="{16B696E8-88A0-4C86-9FCA-48EAE4BF4C93}"/>
    <cellStyle name="Output 2 43 6 2" xfId="22905" xr:uid="{F298D8A5-5127-4638-91DF-74CFB31FEDD8}"/>
    <cellStyle name="Output 2 43 7" xfId="22906" xr:uid="{B7E75D31-6472-460A-A162-A69BCA896FF3}"/>
    <cellStyle name="Output 2 43 7 2" xfId="22907" xr:uid="{67260610-B97D-4837-BA44-D33991D3C2AF}"/>
    <cellStyle name="Output 2 43 8" xfId="22908" xr:uid="{8488B9A4-E041-4484-85F8-9B6AA40B953E}"/>
    <cellStyle name="Output 2 43 8 2" xfId="22909" xr:uid="{B2F9C977-5B88-4D0A-8033-E4BD6C9E1AB3}"/>
    <cellStyle name="Output 2 43 9" xfId="22910" xr:uid="{ABF9191C-F8CC-497C-8E3E-9147B420333D}"/>
    <cellStyle name="Output 2 43 9 2" xfId="22911" xr:uid="{13E50BFB-0308-4572-9095-009FF32310F9}"/>
    <cellStyle name="Output 2 44" xfId="22912" xr:uid="{5CF178B0-74E8-4D86-B102-6DF35CBB3248}"/>
    <cellStyle name="Output 2 44 10" xfId="22913" xr:uid="{065D72B3-CDC0-48B7-BD7E-0F2D1938513E}"/>
    <cellStyle name="Output 2 44 10 2" xfId="22914" xr:uid="{F9F740F2-7202-442A-AB12-740BED0D3150}"/>
    <cellStyle name="Output 2 44 11" xfId="22915" xr:uid="{CCF33A26-4126-410A-8879-0C3D5102E72B}"/>
    <cellStyle name="Output 2 44 11 2" xfId="22916" xr:uid="{F30A8E31-6569-46A7-AC7B-01EA19E63487}"/>
    <cellStyle name="Output 2 44 12" xfId="22917" xr:uid="{BA425114-3726-4A36-8169-A74BD48F8068}"/>
    <cellStyle name="Output 2 44 12 2" xfId="22918" xr:uid="{1AF8EF33-6DD8-4BB4-8EA9-953EA34C3C87}"/>
    <cellStyle name="Output 2 44 13" xfId="22919" xr:uid="{B1FA12AC-FC9A-47BB-BF4B-587E730CEDD1}"/>
    <cellStyle name="Output 2 44 13 2" xfId="22920" xr:uid="{708AECEA-380C-49F7-896B-40E3DD5EE99E}"/>
    <cellStyle name="Output 2 44 14" xfId="22921" xr:uid="{F8693876-5BDD-4F19-9DCF-7C8DA104B2A1}"/>
    <cellStyle name="Output 2 44 2" xfId="22922" xr:uid="{55445706-B29B-430B-B6BF-01B22451A562}"/>
    <cellStyle name="Output 2 44 2 2" xfId="22923" xr:uid="{59A6D95E-A86A-45D9-8CB6-517E8EBAB43B}"/>
    <cellStyle name="Output 2 44 3" xfId="22924" xr:uid="{BF07C215-561C-4A5D-8E15-C9D767C43EDB}"/>
    <cellStyle name="Output 2 44 3 2" xfId="22925" xr:uid="{80C19AFD-D7C2-4470-ADC4-27C878457CCA}"/>
    <cellStyle name="Output 2 44 4" xfId="22926" xr:uid="{397FEFB2-F5CF-42AB-85CF-B88B3E76B288}"/>
    <cellStyle name="Output 2 44 4 2" xfId="22927" xr:uid="{650F5566-AB3C-4454-9247-95D244BEA38D}"/>
    <cellStyle name="Output 2 44 5" xfId="22928" xr:uid="{E971F3C4-DA67-4CD2-A2FD-2B283A2AEA99}"/>
    <cellStyle name="Output 2 44 5 2" xfId="22929" xr:uid="{EDC29BE9-D79E-4015-A938-4AC939560CE8}"/>
    <cellStyle name="Output 2 44 6" xfId="22930" xr:uid="{B617552C-583A-4755-BD68-31371B4BEAF3}"/>
    <cellStyle name="Output 2 44 6 2" xfId="22931" xr:uid="{F9804F77-B787-422F-ADB0-F3605B7E94E6}"/>
    <cellStyle name="Output 2 44 7" xfId="22932" xr:uid="{C4B161D0-E9CC-475F-8D98-E7897676D76D}"/>
    <cellStyle name="Output 2 44 7 2" xfId="22933" xr:uid="{4A331D89-476A-43B0-84C1-7CC73D13647F}"/>
    <cellStyle name="Output 2 44 8" xfId="22934" xr:uid="{E98E88D1-1364-4E4B-BC90-E31097C2D904}"/>
    <cellStyle name="Output 2 44 8 2" xfId="22935" xr:uid="{5FE8BB99-F225-4441-8C6B-721ABBE8C087}"/>
    <cellStyle name="Output 2 44 9" xfId="22936" xr:uid="{F68663B8-C25B-443C-8225-C534DD71A2DF}"/>
    <cellStyle name="Output 2 44 9 2" xfId="22937" xr:uid="{FC5AE406-479A-4FEE-9814-7F3A906C432C}"/>
    <cellStyle name="Output 2 5" xfId="22938" xr:uid="{1D9E7F30-F97D-4F5C-AB8A-FF6AE6688133}"/>
    <cellStyle name="Output 2 5 10" xfId="22939" xr:uid="{DAF2FB0B-515D-4E0B-AEA4-2C12F31996A2}"/>
    <cellStyle name="Output 2 5 10 2" xfId="22940" xr:uid="{29CF4DAA-9EE9-404C-92D6-2B2FEE1C4416}"/>
    <cellStyle name="Output 2 5 11" xfId="22941" xr:uid="{BADB92AC-BF57-426C-8EB1-E6C6FEE645D8}"/>
    <cellStyle name="Output 2 5 11 2" xfId="22942" xr:uid="{E92F2E7A-E92A-4B7D-B045-97C9A5D09606}"/>
    <cellStyle name="Output 2 5 12" xfId="22943" xr:uid="{4FF2CDDE-A168-4825-87C4-CF16BF15C69A}"/>
    <cellStyle name="Output 2 5 12 2" xfId="22944" xr:uid="{362BC4FB-EAE5-4900-A8A1-E120C8244BB5}"/>
    <cellStyle name="Output 2 5 13" xfId="22945" xr:uid="{AF06D8B9-682A-49B6-9AA0-724884E34863}"/>
    <cellStyle name="Output 2 5 13 2" xfId="22946" xr:uid="{57EE3FDE-B600-4D87-914F-9FED4BB28295}"/>
    <cellStyle name="Output 2 5 14" xfId="22947" xr:uid="{8CBBC805-1E5A-415C-9B00-196EDD611E3D}"/>
    <cellStyle name="Output 2 5 2" xfId="22948" xr:uid="{39626090-3460-4B76-8A75-78AE64823B19}"/>
    <cellStyle name="Output 2 5 2 2" xfId="22949" xr:uid="{69B167B2-CAC7-4C35-BF46-8E34012E2F14}"/>
    <cellStyle name="Output 2 5 3" xfId="22950" xr:uid="{3084F5AE-BF70-4F74-9056-43511342C181}"/>
    <cellStyle name="Output 2 5 3 2" xfId="22951" xr:uid="{4CB4034C-E04D-4050-AA89-6AA6DDC6B935}"/>
    <cellStyle name="Output 2 5 4" xfId="22952" xr:uid="{8B118D9C-488F-4C50-8B93-FBAC09170B44}"/>
    <cellStyle name="Output 2 5 4 2" xfId="22953" xr:uid="{DFC585D3-6647-4751-BDEF-F4BE03CCA63E}"/>
    <cellStyle name="Output 2 5 5" xfId="22954" xr:uid="{86C7584E-4495-4086-A94C-0FF5CA77B135}"/>
    <cellStyle name="Output 2 5 5 2" xfId="22955" xr:uid="{F6094B76-A7F6-4474-B64C-A0244882DD18}"/>
    <cellStyle name="Output 2 5 6" xfId="22956" xr:uid="{6F0253E7-E700-4F7B-A569-D17F0E0EF19A}"/>
    <cellStyle name="Output 2 5 6 2" xfId="22957" xr:uid="{85C5B872-F7CC-4A77-BCB7-C790890C235F}"/>
    <cellStyle name="Output 2 5 7" xfId="22958" xr:uid="{DEE37F65-7AD6-42E9-A8A1-F519F7B4C7F9}"/>
    <cellStyle name="Output 2 5 7 2" xfId="22959" xr:uid="{2F282911-6704-44AE-B490-115D6D948149}"/>
    <cellStyle name="Output 2 5 8" xfId="22960" xr:uid="{5854C806-3D28-4CBD-AE6A-34288C650EF0}"/>
    <cellStyle name="Output 2 5 8 2" xfId="22961" xr:uid="{46961854-932C-449C-8ADA-C2587E69C297}"/>
    <cellStyle name="Output 2 5 9" xfId="22962" xr:uid="{01934F1A-362C-4F2D-8787-857E28A71F1A}"/>
    <cellStyle name="Output 2 5 9 2" xfId="22963" xr:uid="{247BAB83-B341-43A8-BA1E-53720D8F5A24}"/>
    <cellStyle name="Output 2 6" xfId="22964" xr:uid="{642C0240-B751-4031-9B38-5C5272654084}"/>
    <cellStyle name="Output 2 6 10" xfId="22965" xr:uid="{B895D83B-5587-419B-8AA0-9B44075E8E01}"/>
    <cellStyle name="Output 2 6 10 2" xfId="22966" xr:uid="{04EE9B3C-1388-481F-A307-0BA3DECB89A2}"/>
    <cellStyle name="Output 2 6 11" xfId="22967" xr:uid="{2CDC3EB6-76ED-4F7E-B08C-F19B8CB803E9}"/>
    <cellStyle name="Output 2 6 11 2" xfId="22968" xr:uid="{A485DA38-FF91-4F03-9993-8B85A8826D34}"/>
    <cellStyle name="Output 2 6 12" xfId="22969" xr:uid="{42EE89D4-D608-4CA7-9062-1C1F15070AC9}"/>
    <cellStyle name="Output 2 6 12 2" xfId="22970" xr:uid="{28282EA5-C2EA-4ABA-B9CC-1E1ED66595DE}"/>
    <cellStyle name="Output 2 6 13" xfId="22971" xr:uid="{C1FCC7B9-34AF-4B97-AF07-C76558367FC7}"/>
    <cellStyle name="Output 2 6 13 2" xfId="22972" xr:uid="{714CC87B-84FB-4D0D-B129-40802EE1130C}"/>
    <cellStyle name="Output 2 6 14" xfId="22973" xr:uid="{2E6F0077-8235-4003-893B-55867767495D}"/>
    <cellStyle name="Output 2 6 2" xfId="22974" xr:uid="{FB751933-0D63-462D-B814-9B1D792F4206}"/>
    <cellStyle name="Output 2 6 2 2" xfId="22975" xr:uid="{4894FF6E-6056-4548-B6D1-0593152A717D}"/>
    <cellStyle name="Output 2 6 3" xfId="22976" xr:uid="{903A6C13-9C13-4623-A398-8A7E8FF93434}"/>
    <cellStyle name="Output 2 6 3 2" xfId="22977" xr:uid="{B136774B-8436-4648-AC68-3A370EABF83F}"/>
    <cellStyle name="Output 2 6 4" xfId="22978" xr:uid="{0600DCD7-3FBE-4DAB-9AD5-33DE8079974C}"/>
    <cellStyle name="Output 2 6 4 2" xfId="22979" xr:uid="{888F459B-A479-4962-94D9-7C5C04F0A0E2}"/>
    <cellStyle name="Output 2 6 5" xfId="22980" xr:uid="{C702B5A7-6496-454F-B455-1508EC344FD5}"/>
    <cellStyle name="Output 2 6 5 2" xfId="22981" xr:uid="{60CB88C8-9953-4626-9EA5-7DF6E60456B0}"/>
    <cellStyle name="Output 2 6 6" xfId="22982" xr:uid="{418723FB-9C16-44B1-A1BC-AA461BE483D2}"/>
    <cellStyle name="Output 2 6 6 2" xfId="22983" xr:uid="{7BC8F79B-2B3F-4ACD-8D42-9DA36E7C3BF2}"/>
    <cellStyle name="Output 2 6 7" xfId="22984" xr:uid="{24AE2D84-A5E5-4489-B380-603FE50FB9A8}"/>
    <cellStyle name="Output 2 6 7 2" xfId="22985" xr:uid="{FD47B128-7AF4-4D03-9241-8449039A725F}"/>
    <cellStyle name="Output 2 6 8" xfId="22986" xr:uid="{B594E4D0-9F81-4D32-8A1B-4080C5196A98}"/>
    <cellStyle name="Output 2 6 8 2" xfId="22987" xr:uid="{E5EE1590-700C-41A1-9952-D4E419A89FF7}"/>
    <cellStyle name="Output 2 6 9" xfId="22988" xr:uid="{8D356677-7E86-4D71-9CA8-80968C5A152B}"/>
    <cellStyle name="Output 2 6 9 2" xfId="22989" xr:uid="{6D2A1479-C532-4684-BEF3-F9FF815C5C2F}"/>
    <cellStyle name="Output 2 7" xfId="22990" xr:uid="{D59E4F76-F60B-4D54-90DE-930FCF246C6D}"/>
    <cellStyle name="Output 2 7 10" xfId="22991" xr:uid="{1508F526-9056-4FB2-B507-9D7774360652}"/>
    <cellStyle name="Output 2 7 10 2" xfId="22992" xr:uid="{B275E846-A5C6-4649-B433-A3536BB4F0BD}"/>
    <cellStyle name="Output 2 7 11" xfId="22993" xr:uid="{48EAF955-A2AD-46B7-A33D-F25AF56C6AEA}"/>
    <cellStyle name="Output 2 7 11 2" xfId="22994" xr:uid="{383A20B5-0199-463D-BBB2-47FFC0BA298C}"/>
    <cellStyle name="Output 2 7 12" xfId="22995" xr:uid="{B5086657-187E-4737-92B6-03CC43330C43}"/>
    <cellStyle name="Output 2 7 12 2" xfId="22996" xr:uid="{C97DA00C-05C0-44D0-B8F0-7D5C25505C41}"/>
    <cellStyle name="Output 2 7 13" xfId="22997" xr:uid="{D4DEBCCB-ECCC-4A56-8EF0-5ADB5DDBCBD2}"/>
    <cellStyle name="Output 2 7 13 2" xfId="22998" xr:uid="{07A6305D-58E4-4378-904C-9E2553627C32}"/>
    <cellStyle name="Output 2 7 14" xfId="22999" xr:uid="{6CA56AEF-A0D6-4D09-A497-30EDB62E11E2}"/>
    <cellStyle name="Output 2 7 2" xfId="23000" xr:uid="{D7D6BD80-1F51-4479-B2C4-ADC4856E2915}"/>
    <cellStyle name="Output 2 7 2 2" xfId="23001" xr:uid="{AC79A27C-7ED5-45E4-A76D-9942D8906791}"/>
    <cellStyle name="Output 2 7 3" xfId="23002" xr:uid="{0906D01A-45D6-49FC-9B0F-24D161BE792F}"/>
    <cellStyle name="Output 2 7 3 2" xfId="23003" xr:uid="{B9F43D93-5554-4F27-8E1D-5FBAF2E850DA}"/>
    <cellStyle name="Output 2 7 4" xfId="23004" xr:uid="{49439116-D4E5-4D5E-AEDE-47830E55387E}"/>
    <cellStyle name="Output 2 7 4 2" xfId="23005" xr:uid="{71F3090D-4353-4F0D-A297-D115F9222F76}"/>
    <cellStyle name="Output 2 7 5" xfId="23006" xr:uid="{099F0445-80AC-45A5-BA82-6E008C10B675}"/>
    <cellStyle name="Output 2 7 5 2" xfId="23007" xr:uid="{55E76293-E9B0-4B36-BA66-0AE32351E8B3}"/>
    <cellStyle name="Output 2 7 6" xfId="23008" xr:uid="{C721EF55-06F2-45DF-A1B6-671F2F59031F}"/>
    <cellStyle name="Output 2 7 6 2" xfId="23009" xr:uid="{DAA88542-3B67-476A-A9FF-D6A3BB7E9858}"/>
    <cellStyle name="Output 2 7 7" xfId="23010" xr:uid="{7E2C43C5-4DD9-4A8D-AAAC-C0A4B6CF3F83}"/>
    <cellStyle name="Output 2 7 7 2" xfId="23011" xr:uid="{C0E2ABF7-79D7-4355-9AF7-DDC1746C7EED}"/>
    <cellStyle name="Output 2 7 8" xfId="23012" xr:uid="{25160640-D6A5-479A-8D61-366ADF7CD90F}"/>
    <cellStyle name="Output 2 7 8 2" xfId="23013" xr:uid="{062C1361-C720-4E95-9336-0F7051365CDE}"/>
    <cellStyle name="Output 2 7 9" xfId="23014" xr:uid="{C6FA6BC2-B436-49B1-AA73-94B1DF2C5AF2}"/>
    <cellStyle name="Output 2 7 9 2" xfId="23015" xr:uid="{9A74FD5E-2E76-4073-B61A-3B6A2EAD7622}"/>
    <cellStyle name="Output 2 8" xfId="23016" xr:uid="{23EE459E-1F0E-45D8-9814-A0ED534A4473}"/>
    <cellStyle name="Output 2 8 10" xfId="23017" xr:uid="{7BE4694D-2D10-43AF-AE94-57CBD5C400C2}"/>
    <cellStyle name="Output 2 8 10 2" xfId="23018" xr:uid="{7FDBF84C-EF05-4A09-A060-FB5986DC5D73}"/>
    <cellStyle name="Output 2 8 11" xfId="23019" xr:uid="{9A45C2B7-D749-4B8E-B4C6-6A2ABA11BF0D}"/>
    <cellStyle name="Output 2 8 11 2" xfId="23020" xr:uid="{9EDF7CC1-24D6-4F05-ABB2-C8A9AE840BA2}"/>
    <cellStyle name="Output 2 8 12" xfId="23021" xr:uid="{16D8FA6C-412E-40E4-A5FB-55F4BB13AEBE}"/>
    <cellStyle name="Output 2 8 12 2" xfId="23022" xr:uid="{4DDA041C-3E86-475D-B15C-DF6705173A47}"/>
    <cellStyle name="Output 2 8 13" xfId="23023" xr:uid="{DA031B33-5CCA-4A08-848A-F5B8908EE04A}"/>
    <cellStyle name="Output 2 8 13 2" xfId="23024" xr:uid="{E0E2B354-D505-4928-97E9-9BC14BCF4EBE}"/>
    <cellStyle name="Output 2 8 14" xfId="23025" xr:uid="{4D9859D5-5AB3-4B19-AE95-6E7E156C6148}"/>
    <cellStyle name="Output 2 8 2" xfId="23026" xr:uid="{258EBA26-4E04-4FFE-93AB-5847C8A9C271}"/>
    <cellStyle name="Output 2 8 2 2" xfId="23027" xr:uid="{E09704EC-C2E3-48BB-94B8-77B6543E0B02}"/>
    <cellStyle name="Output 2 8 3" xfId="23028" xr:uid="{5D210971-82A0-444D-8299-F6FC2F59E9E0}"/>
    <cellStyle name="Output 2 8 3 2" xfId="23029" xr:uid="{2DA70FA9-78BA-4CCC-931A-1DF380941937}"/>
    <cellStyle name="Output 2 8 4" xfId="23030" xr:uid="{6064DB8D-CB78-4F20-98F8-978AC3EFAB6D}"/>
    <cellStyle name="Output 2 8 4 2" xfId="23031" xr:uid="{F4543C04-57C8-4D09-B63B-EB008F8F1039}"/>
    <cellStyle name="Output 2 8 5" xfId="23032" xr:uid="{95B052CE-682B-4269-880E-6B38698356D5}"/>
    <cellStyle name="Output 2 8 5 2" xfId="23033" xr:uid="{C67540F1-5ABB-4680-9778-460341B6292D}"/>
    <cellStyle name="Output 2 8 6" xfId="23034" xr:uid="{755875EA-E642-474A-9915-2EB631468F47}"/>
    <cellStyle name="Output 2 8 6 2" xfId="23035" xr:uid="{6B97189F-9857-4FB9-BCFC-286452810E89}"/>
    <cellStyle name="Output 2 8 7" xfId="23036" xr:uid="{244E4352-6BD3-4492-B03F-E03408B5A1F9}"/>
    <cellStyle name="Output 2 8 7 2" xfId="23037" xr:uid="{50B0A6F6-C110-46DA-9778-31FB8AEE8902}"/>
    <cellStyle name="Output 2 8 8" xfId="23038" xr:uid="{8193D785-09EA-4E38-8AF9-3745E64047AB}"/>
    <cellStyle name="Output 2 8 8 2" xfId="23039" xr:uid="{DE874EE6-2694-4399-A048-35BBF1B8458A}"/>
    <cellStyle name="Output 2 8 9" xfId="23040" xr:uid="{3F5716F7-DCA1-4D74-9377-500944537A06}"/>
    <cellStyle name="Output 2 8 9 2" xfId="23041" xr:uid="{23ACD77D-7504-467A-886E-1654E1106D95}"/>
    <cellStyle name="Output 2 9" xfId="23042" xr:uid="{74A4B564-B56C-428A-A7E8-6FADF0A5CA51}"/>
    <cellStyle name="Output 2 9 10" xfId="23043" xr:uid="{3859F58B-1844-42C5-B5CE-29A141A03AE9}"/>
    <cellStyle name="Output 2 9 10 2" xfId="23044" xr:uid="{D1DA91F7-0A58-4001-A2FA-363EB0143BA3}"/>
    <cellStyle name="Output 2 9 11" xfId="23045" xr:uid="{17912C59-0C84-49A1-91F0-7370EEC6B84B}"/>
    <cellStyle name="Output 2 9 11 2" xfId="23046" xr:uid="{1C767832-409C-4F80-BEF5-6684B4CCF37E}"/>
    <cellStyle name="Output 2 9 12" xfId="23047" xr:uid="{1882960E-A899-470F-9C76-BBC6AD567178}"/>
    <cellStyle name="Output 2 9 12 2" xfId="23048" xr:uid="{D96A29F9-722F-4D16-9CCD-E96F680D30EE}"/>
    <cellStyle name="Output 2 9 13" xfId="23049" xr:uid="{BC37A46A-C33A-4279-A597-C4F8C519C929}"/>
    <cellStyle name="Output 2 9 13 2" xfId="23050" xr:uid="{C99C4CC9-DD5C-47E3-A629-3AA89F151A98}"/>
    <cellStyle name="Output 2 9 14" xfId="23051" xr:uid="{B4BAEB88-AFDA-4A39-97A5-B7988DAC6EF7}"/>
    <cellStyle name="Output 2 9 2" xfId="23052" xr:uid="{F4B8E1E9-C368-4EF6-8CFB-F3288DC403AD}"/>
    <cellStyle name="Output 2 9 2 2" xfId="23053" xr:uid="{66DFAE16-020B-4578-B920-73BF2C345090}"/>
    <cellStyle name="Output 2 9 3" xfId="23054" xr:uid="{6562690E-356D-42C9-B5CD-1585B1D5E6FD}"/>
    <cellStyle name="Output 2 9 3 2" xfId="23055" xr:uid="{1571FC02-9613-49BC-84CE-AD7D9107E080}"/>
    <cellStyle name="Output 2 9 4" xfId="23056" xr:uid="{2DFE0CB3-2B59-457C-9194-BA945645A24E}"/>
    <cellStyle name="Output 2 9 4 2" xfId="23057" xr:uid="{20F51FC5-411E-4CF7-90ED-9FC0BCB3A7C2}"/>
    <cellStyle name="Output 2 9 5" xfId="23058" xr:uid="{A8F5F554-2CB3-41B3-A92E-4A1DA57D0AB0}"/>
    <cellStyle name="Output 2 9 5 2" xfId="23059" xr:uid="{B1C53F9A-BC39-41B6-B290-EEF8B04AE9EC}"/>
    <cellStyle name="Output 2 9 6" xfId="23060" xr:uid="{71187B89-00CF-4D64-81C4-F6C288C54196}"/>
    <cellStyle name="Output 2 9 6 2" xfId="23061" xr:uid="{44D28EF8-2E33-4996-90C9-C74E36539160}"/>
    <cellStyle name="Output 2 9 7" xfId="23062" xr:uid="{27867B33-2F98-4F96-BC0B-74B0B423BE7E}"/>
    <cellStyle name="Output 2 9 7 2" xfId="23063" xr:uid="{9DD229F4-D7EC-4581-8320-6F929678ADC1}"/>
    <cellStyle name="Output 2 9 8" xfId="23064" xr:uid="{00747B3C-8823-4676-86D1-2D29976BA435}"/>
    <cellStyle name="Output 2 9 8 2" xfId="23065" xr:uid="{D3AC06F4-F726-4B3C-BB21-34A5B73992D0}"/>
    <cellStyle name="Output 2 9 9" xfId="23066" xr:uid="{56716AA0-D978-440D-ACD8-A1B60DDD49FA}"/>
    <cellStyle name="Output 2 9 9 2" xfId="23067" xr:uid="{F843CB1F-5B75-4FE2-9919-621B7E3AD2D2}"/>
    <cellStyle name="Output 3" xfId="61128" xr:uid="{358B3612-21C3-4B06-B2AD-8296BA1C8869}"/>
    <cellStyle name="Overskrift 1 2" xfId="23068" xr:uid="{0209CB99-7A86-4D4A-BBA1-D29FC45BD768}"/>
    <cellStyle name="Overskrift 1 2 2" xfId="23069" xr:uid="{7AD870A8-0057-48E2-93B9-79B5BBB0879F}"/>
    <cellStyle name="Overskrift 2 2" xfId="23070" xr:uid="{95C480B7-DADC-40DB-8C44-BB556ECAB7DC}"/>
    <cellStyle name="Overskrift 2 2 2" xfId="23071" xr:uid="{3EC3691B-81A4-497A-8C0E-7BB8E1224397}"/>
    <cellStyle name="Overskrift 3 2" xfId="23072" xr:uid="{CFB4935C-3716-42CD-91B2-6CD070C74D7C}"/>
    <cellStyle name="Overskrift 3 2 2" xfId="23073" xr:uid="{1093FE15-B75F-4FD4-AFDA-99DC6981289E}"/>
    <cellStyle name="Overskrift 4 2" xfId="23074" xr:uid="{50AD70AF-D87F-4BC3-B643-E87A7D850C7A}"/>
    <cellStyle name="Overskrift 4 2 2" xfId="23075" xr:uid="{B76BA29B-2F1D-46BE-B37E-EBAEAB8A0711}"/>
    <cellStyle name="Percent" xfId="61370" xr:uid="{3F587E6A-BA69-4B74-849D-B725EBD81406}"/>
    <cellStyle name="Percent 2" xfId="56" xr:uid="{4D16C869-370B-46E2-A2EA-902D5B9F5080}"/>
    <cellStyle name="Percent 3" xfId="6" xr:uid="{309E20B2-1F3B-4FC0-A8F4-8D2FA3CD7D2A}"/>
    <cellStyle name="Percent 4" xfId="61208" xr:uid="{32AD6738-2A11-4FDE-A907-9055957791F9}"/>
    <cellStyle name="Percent 5" xfId="61252" xr:uid="{A294E083-7252-465A-A071-E46521304F7F}"/>
    <cellStyle name="Percent 6" xfId="61341" xr:uid="{DF76B6C4-F447-4F6A-B286-5E2299143D3E}"/>
    <cellStyle name="Percent 7" xfId="61355" xr:uid="{67C89DE7-EE09-4B08-9279-E509115A968C}"/>
    <cellStyle name="Porcentual 2" xfId="23076" xr:uid="{DA5EA663-0BC7-4502-A07D-01CF173F0416}"/>
    <cellStyle name="Prosent 10" xfId="61095" xr:uid="{0CCAB76B-3997-468E-B9EF-92B10643FF69}"/>
    <cellStyle name="Prosent 11" xfId="61098" xr:uid="{386E8678-05CD-4852-9577-D4F1E5740719}"/>
    <cellStyle name="Prosent 12" xfId="61119" xr:uid="{FA3C07AD-5822-4108-8FE7-4F366EA35B1F}"/>
    <cellStyle name="Prosent 13" xfId="61149" xr:uid="{5AC17621-DD2A-4E30-922C-E1E5EC727212}"/>
    <cellStyle name="Prosent 14" xfId="61169" xr:uid="{AF26BAA3-1C3C-4269-8689-2BC14400B06A}"/>
    <cellStyle name="Prosent 15" xfId="61185" xr:uid="{4C0AB598-5ABF-46AA-A948-E7802597D930}"/>
    <cellStyle name="Prosent 16" xfId="61195" xr:uid="{D0A18C0E-ABF2-4C0F-B85F-5824663CB2DB}"/>
    <cellStyle name="Prosent 17" xfId="61267" xr:uid="{EE2F5997-BB5E-47DC-A755-DBEE482DA58D}"/>
    <cellStyle name="Prosent 18" xfId="61273" xr:uid="{3DE3CA25-E8B2-48A0-AB32-A45CF6FC69EA}"/>
    <cellStyle name="Prosent 19" xfId="61315" xr:uid="{28932C98-EC16-451F-A793-5594A03AE72D}"/>
    <cellStyle name="Prosent 2" xfId="50" xr:uid="{C22E4D8B-FE16-4C6D-BF99-09C0443163CA}"/>
    <cellStyle name="Prosent 2 2" xfId="23078" xr:uid="{94E4F075-61C3-4912-8405-DD084177F9D4}"/>
    <cellStyle name="Prosent 2 2 2" xfId="23079" xr:uid="{F42B69E0-A41D-49BB-A1A1-6A92BA5C961B}"/>
    <cellStyle name="Prosent 2 2 3" xfId="23080" xr:uid="{3E6C7A21-5927-4935-A93A-3DE3DBB1F468}"/>
    <cellStyle name="Prosent 2 3" xfId="23081" xr:uid="{16749B39-6EA4-47B3-9203-5611FD3D3195}"/>
    <cellStyle name="Prosent 2 3 2" xfId="23082" xr:uid="{7A6B399A-543D-46A1-92FF-E40C59B8C94A}"/>
    <cellStyle name="Prosent 2 4" xfId="23083" xr:uid="{F9695D52-25B3-479E-86F4-5C4161080BCC}"/>
    <cellStyle name="Prosent 2 5" xfId="23084" xr:uid="{7228C381-E1D7-4E9A-A78B-F5BEF191DF6C}"/>
    <cellStyle name="Prosent 2 6" xfId="23077" xr:uid="{59629D2A-F225-46B6-8800-AF473444F51D}"/>
    <cellStyle name="Prosent 2 7" xfId="61225" xr:uid="{2F78E78A-B0F0-4498-A56E-B7EE637729FF}"/>
    <cellStyle name="Prosent 20" xfId="61359" xr:uid="{E58BB25E-61C9-4AE1-8B6A-4C358028ED15}"/>
    <cellStyle name="Prosent 21" xfId="61362" xr:uid="{3A43A23A-4822-4928-B345-895F3E3F106C}"/>
    <cellStyle name="Prosent 22" xfId="61367" xr:uid="{BA94C339-47AA-4BE5-A4CC-1901121ED7D2}"/>
    <cellStyle name="Prosent 3" xfId="23085" xr:uid="{A93F7784-8030-492C-B970-4495E0C28A02}"/>
    <cellStyle name="Prosent 3 2" xfId="23086" xr:uid="{A18D22B3-0B6D-413C-BBA4-EC0C354FB5F6}"/>
    <cellStyle name="Prosent 3 3" xfId="23087" xr:uid="{FCDB3400-01E6-4257-8F99-6590090A41A4}"/>
    <cellStyle name="Prosent 3 4" xfId="23088" xr:uid="{18F58AAA-17E7-4F6E-B1C4-6165B39CE07F}"/>
    <cellStyle name="Prosent 3 5" xfId="23089" xr:uid="{D5784432-0A1C-466C-8A16-73E8F3BF747A}"/>
    <cellStyle name="Prosent 4" xfId="23090" xr:uid="{503688B5-00EF-43BD-B4DB-60D577FF46C0}"/>
    <cellStyle name="Prosent 4 2" xfId="23091" xr:uid="{158BDFC7-F1F6-4C2E-9DC2-6BC7EF3AC4AB}"/>
    <cellStyle name="Prosent 5" xfId="23092" xr:uid="{C9DAEFF7-8176-4354-8C65-A5F127567B3D}"/>
    <cellStyle name="Prosent 6" xfId="23093" xr:uid="{26E7B669-1407-4511-B844-A62CBC6ECF08}"/>
    <cellStyle name="Prosent 6 4" xfId="23094" xr:uid="{334F89F0-7346-4B3A-8A2B-F7CFAECE6602}"/>
    <cellStyle name="Prosent 7" xfId="41" xr:uid="{B1CB1888-4F9E-4FE2-80D7-B97E5AEA79BB}"/>
    <cellStyle name="Prosent 8" xfId="61085" xr:uid="{A27C4A32-F372-46A8-803E-C617D3802626}"/>
    <cellStyle name="Prosent 9" xfId="61088" xr:uid="{29347A90-B36E-4351-8A64-D338BE5B0484}"/>
    <cellStyle name="Rad" xfId="23095" xr:uid="{FEE4EA05-45D2-429F-823F-086A160A54ED}"/>
    <cellStyle name="reviseExposure" xfId="23096" xr:uid="{7890AA4B-2253-4B77-888F-A41E87815B08}"/>
    <cellStyle name="reviseExposure 10" xfId="23097" xr:uid="{2E27D8E9-BF81-45DF-8E98-53DEC0226E97}"/>
    <cellStyle name="reviseExposure 10 10" xfId="23098" xr:uid="{CF071DFA-BB3B-4E43-A482-D5E24CF19150}"/>
    <cellStyle name="reviseExposure 10 10 2" xfId="23099" xr:uid="{3299F270-8F44-47EE-8CF8-A2917D67CB7E}"/>
    <cellStyle name="reviseExposure 10 11" xfId="23100" xr:uid="{FB6EA8DA-99FF-418F-8269-956F8FB3320B}"/>
    <cellStyle name="reviseExposure 10 11 2" xfId="23101" xr:uid="{1321B12C-83DA-42FE-B6A4-621A9292C9F6}"/>
    <cellStyle name="reviseExposure 10 12" xfId="23102" xr:uid="{399C25E8-07CA-4E20-BE84-E3E669C7A80F}"/>
    <cellStyle name="reviseExposure 10 12 2" xfId="23103" xr:uid="{9610477F-30EF-44E6-A4AF-CCCB9E2D368B}"/>
    <cellStyle name="reviseExposure 10 13" xfId="23104" xr:uid="{80DF88C8-0FA4-4208-860B-8A9E87766A29}"/>
    <cellStyle name="reviseExposure 10 13 2" xfId="23105" xr:uid="{8F37315E-003D-4EA7-8592-698D617DBDA8}"/>
    <cellStyle name="reviseExposure 10 14" xfId="23106" xr:uid="{1A643208-35D0-4C69-9F5B-03778EE3356A}"/>
    <cellStyle name="reviseExposure 10 14 2" xfId="23107" xr:uid="{EE64F3DA-95A6-4435-80AB-4795CAEFE70C}"/>
    <cellStyle name="reviseExposure 10 15" xfId="23108" xr:uid="{63F320A2-C17E-4B5E-820B-1EB6457FB575}"/>
    <cellStyle name="reviseExposure 10 2" xfId="23109" xr:uid="{1BDA993F-00ED-4BAC-BCCB-05A0F8BA8010}"/>
    <cellStyle name="reviseExposure 10 2 2" xfId="23110" xr:uid="{7CAEE5A6-490D-464D-A58B-FF181FE91E4C}"/>
    <cellStyle name="reviseExposure 10 3" xfId="23111" xr:uid="{4ED7D05E-FEEB-4A2E-888D-264A27DDFA0B}"/>
    <cellStyle name="reviseExposure 10 3 2" xfId="23112" xr:uid="{9D3DF271-A5BB-48D6-8B2C-E527E2C62E21}"/>
    <cellStyle name="reviseExposure 10 4" xfId="23113" xr:uid="{F062A5A3-9315-424F-B0E2-68C93E443689}"/>
    <cellStyle name="reviseExposure 10 4 2" xfId="23114" xr:uid="{B1813783-B5C1-46CF-8EA6-10D7B027F6ED}"/>
    <cellStyle name="reviseExposure 10 5" xfId="23115" xr:uid="{96D65261-142C-42AF-927C-C732F7F200C6}"/>
    <cellStyle name="reviseExposure 10 5 2" xfId="23116" xr:uid="{5D2F0629-54FF-41AB-9D5B-A869CE8D65BC}"/>
    <cellStyle name="reviseExposure 10 6" xfId="23117" xr:uid="{986C5679-982F-4CD2-9B36-B4E91C47AECB}"/>
    <cellStyle name="reviseExposure 10 6 2" xfId="23118" xr:uid="{CBC0CF7E-A32F-429A-97A4-523396AF7374}"/>
    <cellStyle name="reviseExposure 10 7" xfId="23119" xr:uid="{EABE293B-B0C1-4EA3-AFDE-5121273EABFE}"/>
    <cellStyle name="reviseExposure 10 7 2" xfId="23120" xr:uid="{5F9B2835-497C-4D0A-832F-A782C1901055}"/>
    <cellStyle name="reviseExposure 10 8" xfId="23121" xr:uid="{62D8EEA1-B58C-42A8-8E5A-F176D7671912}"/>
    <cellStyle name="reviseExposure 10 8 2" xfId="23122" xr:uid="{8B4A06CE-B1FD-4ACD-BFCC-FAEC28B572B2}"/>
    <cellStyle name="reviseExposure 10 9" xfId="23123" xr:uid="{4D9A1F0B-108D-46AE-8B59-EAE60A3AD866}"/>
    <cellStyle name="reviseExposure 10 9 2" xfId="23124" xr:uid="{8612A45C-B419-4BC4-98C0-69B6EB4207F9}"/>
    <cellStyle name="reviseExposure 11" xfId="23125" xr:uid="{8A4D7B82-5D2C-40D4-A0CD-DE1D4758D511}"/>
    <cellStyle name="reviseExposure 11 10" xfId="23126" xr:uid="{A54D1978-D34B-4887-B0D4-FA6D1E868669}"/>
    <cellStyle name="reviseExposure 11 10 2" xfId="23127" xr:uid="{BE00135F-60A2-4BB1-940E-70E0E43DB7B9}"/>
    <cellStyle name="reviseExposure 11 11" xfId="23128" xr:uid="{D830DAAC-A02F-4CBA-8A36-AA1DFB3E8C51}"/>
    <cellStyle name="reviseExposure 11 11 2" xfId="23129" xr:uid="{6A875836-ADB2-4676-8120-96E83B23CB7E}"/>
    <cellStyle name="reviseExposure 11 12" xfId="23130" xr:uid="{86A85A7E-AF4D-4F32-BAA9-AED3AC0FCD24}"/>
    <cellStyle name="reviseExposure 11 12 2" xfId="23131" xr:uid="{BC84F0D7-AEFC-45CE-A7EE-65B6A22414AF}"/>
    <cellStyle name="reviseExposure 11 13" xfId="23132" xr:uid="{06A10CFC-8564-48AE-B233-5063283412B0}"/>
    <cellStyle name="reviseExposure 11 13 2" xfId="23133" xr:uid="{6BA3E525-B516-42F4-BBF8-F47DAC740F2F}"/>
    <cellStyle name="reviseExposure 11 14" xfId="23134" xr:uid="{8F07CDFC-8A2A-4811-A9BB-7C6AD6D299FA}"/>
    <cellStyle name="reviseExposure 11 14 2" xfId="23135" xr:uid="{6C20B07C-8D1B-4674-A5E4-90E0EA5F2C0E}"/>
    <cellStyle name="reviseExposure 11 15" xfId="23136" xr:uid="{F78FAE14-9D95-4E1B-A3E1-5E8BFCB5682E}"/>
    <cellStyle name="reviseExposure 11 2" xfId="23137" xr:uid="{EA621442-E683-44AF-B013-9A1D21E5D404}"/>
    <cellStyle name="reviseExposure 11 2 2" xfId="23138" xr:uid="{C1AFB12A-E30D-4A14-9097-20123E91EE1E}"/>
    <cellStyle name="reviseExposure 11 3" xfId="23139" xr:uid="{46D68AB3-097F-410D-A15F-CB5E93B1A799}"/>
    <cellStyle name="reviseExposure 11 3 2" xfId="23140" xr:uid="{3FC6D25E-D1B9-4252-B1A9-4E6FA9C1FAFA}"/>
    <cellStyle name="reviseExposure 11 4" xfId="23141" xr:uid="{39DCDB00-4AC6-4DE5-9420-F218FFD3CD1F}"/>
    <cellStyle name="reviseExposure 11 4 2" xfId="23142" xr:uid="{67C86E66-3F1B-496D-BBFF-214204F7297D}"/>
    <cellStyle name="reviseExposure 11 5" xfId="23143" xr:uid="{F02BA582-AB3D-4647-8CF4-DE0FE3C45DC8}"/>
    <cellStyle name="reviseExposure 11 5 2" xfId="23144" xr:uid="{E1DFBF72-8A22-433E-A428-A1E129807870}"/>
    <cellStyle name="reviseExposure 11 6" xfId="23145" xr:uid="{DDA42025-EFB6-4C5C-89B5-4E72525E8462}"/>
    <cellStyle name="reviseExposure 11 6 2" xfId="23146" xr:uid="{6851FBCD-55E8-4324-961D-B82754DEED33}"/>
    <cellStyle name="reviseExposure 11 7" xfId="23147" xr:uid="{415300FD-8766-452E-9A5D-10D23A899DEB}"/>
    <cellStyle name="reviseExposure 11 7 2" xfId="23148" xr:uid="{6B8AD37F-97B9-4D88-B0F0-BA07A1AFB151}"/>
    <cellStyle name="reviseExposure 11 8" xfId="23149" xr:uid="{25CC4B30-8CE7-44D7-97D3-EA0AA781ADE5}"/>
    <cellStyle name="reviseExposure 11 8 2" xfId="23150" xr:uid="{D46DC655-8D29-45A7-BE7B-22448B586AA4}"/>
    <cellStyle name="reviseExposure 11 9" xfId="23151" xr:uid="{C307911F-A1EF-40BD-99B2-2A9003E8DB10}"/>
    <cellStyle name="reviseExposure 11 9 2" xfId="23152" xr:uid="{F47019C0-71C6-4392-8B22-5044F9AFC1F6}"/>
    <cellStyle name="reviseExposure 12" xfId="23153" xr:uid="{2952143F-6E77-4C21-8928-6E8CC8FDA7AD}"/>
    <cellStyle name="reviseExposure 12 10" xfId="23154" xr:uid="{65DADE32-D371-43B6-834C-84D035E72BE7}"/>
    <cellStyle name="reviseExposure 12 10 2" xfId="23155" xr:uid="{C23D3607-946F-4CD4-8FB9-116290F3B4E0}"/>
    <cellStyle name="reviseExposure 12 11" xfId="23156" xr:uid="{2B0006C3-BAA3-42B6-A33D-6C2323A7E88B}"/>
    <cellStyle name="reviseExposure 12 11 2" xfId="23157" xr:uid="{48BD108C-6F25-4DF9-946A-8A9E6312122E}"/>
    <cellStyle name="reviseExposure 12 12" xfId="23158" xr:uid="{A4448834-CBDF-40FB-B238-0C6D7BAFE97B}"/>
    <cellStyle name="reviseExposure 12 12 2" xfId="23159" xr:uid="{61E4180E-28E2-417C-BF05-614095470D82}"/>
    <cellStyle name="reviseExposure 12 13" xfId="23160" xr:uid="{10E84965-B0F9-4054-896D-7AEE904A481C}"/>
    <cellStyle name="reviseExposure 12 13 2" xfId="23161" xr:uid="{B62F219F-6C40-46F1-9336-5027980A53AF}"/>
    <cellStyle name="reviseExposure 12 14" xfId="23162" xr:uid="{D6A07CD7-295A-40B6-A886-84B8CF8B2BB5}"/>
    <cellStyle name="reviseExposure 12 14 2" xfId="23163" xr:uid="{C9FAD785-7C10-45D7-866D-D6712B3A5075}"/>
    <cellStyle name="reviseExposure 12 15" xfId="23164" xr:uid="{0C081A2E-33E1-4202-B88A-D4640F9DA804}"/>
    <cellStyle name="reviseExposure 12 2" xfId="23165" xr:uid="{9CBB2B51-D50C-4441-870B-C09982420294}"/>
    <cellStyle name="reviseExposure 12 2 2" xfId="23166" xr:uid="{A859F088-CC66-4B16-81D5-6406ABC446AA}"/>
    <cellStyle name="reviseExposure 12 3" xfId="23167" xr:uid="{59543B44-AD94-45DD-939A-3FA2EDB25569}"/>
    <cellStyle name="reviseExposure 12 3 2" xfId="23168" xr:uid="{7E8E399F-54A2-4B34-B33E-7605AF7600DF}"/>
    <cellStyle name="reviseExposure 12 4" xfId="23169" xr:uid="{1F87DD53-B4D9-416F-B4F6-5DA35C7BAF07}"/>
    <cellStyle name="reviseExposure 12 4 2" xfId="23170" xr:uid="{34AAF48A-CEA4-4419-B65F-22FDBD9CADAD}"/>
    <cellStyle name="reviseExposure 12 5" xfId="23171" xr:uid="{D7264CE3-F296-4C5A-9774-2681F8CAA444}"/>
    <cellStyle name="reviseExposure 12 5 2" xfId="23172" xr:uid="{09DB3564-1ECD-4A3D-97EE-767534A8D022}"/>
    <cellStyle name="reviseExposure 12 6" xfId="23173" xr:uid="{5264B841-B662-467C-9E9B-95D65D9E47BC}"/>
    <cellStyle name="reviseExposure 12 6 2" xfId="23174" xr:uid="{E721C9F3-D2E8-4873-B811-1088176A202E}"/>
    <cellStyle name="reviseExposure 12 7" xfId="23175" xr:uid="{F693ADAE-273D-4696-961B-A72FDA78DA6A}"/>
    <cellStyle name="reviseExposure 12 7 2" xfId="23176" xr:uid="{5214CF20-9E70-4B7E-A837-FEC633EC6987}"/>
    <cellStyle name="reviseExposure 12 8" xfId="23177" xr:uid="{C362E9B4-03E0-48AA-B79E-FA1B412763F5}"/>
    <cellStyle name="reviseExposure 12 8 2" xfId="23178" xr:uid="{265AE115-62F4-4B2B-A4B4-363A169C981B}"/>
    <cellStyle name="reviseExposure 12 9" xfId="23179" xr:uid="{AAB486A6-6F38-4BEF-BBA2-150BBB8CC307}"/>
    <cellStyle name="reviseExposure 12 9 2" xfId="23180" xr:uid="{45DEF0EF-B219-4A26-9D3B-693E8BE9F5C0}"/>
    <cellStyle name="reviseExposure 13" xfId="23181" xr:uid="{FA43BE7D-8117-490E-8CF3-A9D04809EF7E}"/>
    <cellStyle name="reviseExposure 13 10" xfId="23182" xr:uid="{A55839AD-79CF-4BB7-9BD2-C0912612D4F9}"/>
    <cellStyle name="reviseExposure 13 10 2" xfId="23183" xr:uid="{0450AB29-D3B1-4AB5-A477-F80F8F77A6AA}"/>
    <cellStyle name="reviseExposure 13 11" xfId="23184" xr:uid="{547033CD-38BC-46E6-AE0D-D1B10C9BCD1B}"/>
    <cellStyle name="reviseExposure 13 11 2" xfId="23185" xr:uid="{5EE68950-6E1C-4D14-B719-1C6F57BA0F34}"/>
    <cellStyle name="reviseExposure 13 12" xfId="23186" xr:uid="{1906C342-E0BE-4D8F-97F5-CCC329481097}"/>
    <cellStyle name="reviseExposure 13 12 2" xfId="23187" xr:uid="{3E18B6AF-4441-479D-9D50-ADE6F368DC68}"/>
    <cellStyle name="reviseExposure 13 13" xfId="23188" xr:uid="{080028D4-EBF2-4DE9-9A81-5128C40A42D6}"/>
    <cellStyle name="reviseExposure 13 13 2" xfId="23189" xr:uid="{E61E46C6-5D1A-40EF-A2F6-ABA3F5315B26}"/>
    <cellStyle name="reviseExposure 13 14" xfId="23190" xr:uid="{02584B06-1E3B-4F49-B8F6-86E4E26779B3}"/>
    <cellStyle name="reviseExposure 13 14 2" xfId="23191" xr:uid="{9C49FE40-B18D-46FB-A6F8-6A16F7E38466}"/>
    <cellStyle name="reviseExposure 13 15" xfId="23192" xr:uid="{6E737C53-4C62-4520-A1B8-EE196915D0A2}"/>
    <cellStyle name="reviseExposure 13 2" xfId="23193" xr:uid="{C011E615-542A-4839-8309-C4333442A815}"/>
    <cellStyle name="reviseExposure 13 2 2" xfId="23194" xr:uid="{BF4C16E3-7CEA-4EE6-9BF6-B1E7152243AA}"/>
    <cellStyle name="reviseExposure 13 3" xfId="23195" xr:uid="{FB588CBD-B5A4-4AC2-9668-A0F6B9E20F50}"/>
    <cellStyle name="reviseExposure 13 3 2" xfId="23196" xr:uid="{109284A8-BEF6-4656-9FD3-0C0B6FE9A201}"/>
    <cellStyle name="reviseExposure 13 4" xfId="23197" xr:uid="{9EA19948-AA2F-448B-AEE5-EFD4FB6D4031}"/>
    <cellStyle name="reviseExposure 13 4 2" xfId="23198" xr:uid="{A35C813D-16A6-4B4E-BC06-018650A56A23}"/>
    <cellStyle name="reviseExposure 13 5" xfId="23199" xr:uid="{A77DEB63-E773-418E-A8A9-644CD5BE137A}"/>
    <cellStyle name="reviseExposure 13 5 2" xfId="23200" xr:uid="{BC2B9175-FEAB-42AB-A3FE-E01E4D4330EC}"/>
    <cellStyle name="reviseExposure 13 6" xfId="23201" xr:uid="{B791518B-56C3-4AF1-9A11-EFDE8C1489E5}"/>
    <cellStyle name="reviseExposure 13 6 2" xfId="23202" xr:uid="{21761542-58B5-4762-BFDE-9F50F31A276C}"/>
    <cellStyle name="reviseExposure 13 7" xfId="23203" xr:uid="{6EAEA978-FCE7-4FA0-8891-CDE1B8E360D2}"/>
    <cellStyle name="reviseExposure 13 7 2" xfId="23204" xr:uid="{FAE988BE-B0B7-435C-8431-EFC57A7E5A54}"/>
    <cellStyle name="reviseExposure 13 8" xfId="23205" xr:uid="{5DF2B336-2783-445C-B5AA-382B2295A2A7}"/>
    <cellStyle name="reviseExposure 13 8 2" xfId="23206" xr:uid="{C47A122F-87EA-401F-B135-86AA69B3E47A}"/>
    <cellStyle name="reviseExposure 13 9" xfId="23207" xr:uid="{10945C4E-6FA8-4376-A4E6-D6F812655F9F}"/>
    <cellStyle name="reviseExposure 13 9 2" xfId="23208" xr:uid="{421B32DE-0507-45E3-BDE0-9D5A3F906B36}"/>
    <cellStyle name="reviseExposure 14" xfId="23209" xr:uid="{30DB23AD-F2B7-48F1-A5B6-30D9BDA21CA6}"/>
    <cellStyle name="reviseExposure 14 10" xfId="23210" xr:uid="{57AF512D-1751-4024-86C2-0BB0CC0964C0}"/>
    <cellStyle name="reviseExposure 14 10 2" xfId="23211" xr:uid="{A58C3B61-AA77-412C-93D3-1F20A1E5952E}"/>
    <cellStyle name="reviseExposure 14 11" xfId="23212" xr:uid="{789CF601-D38E-497B-B861-FBB6B0D8B3BA}"/>
    <cellStyle name="reviseExposure 14 11 2" xfId="23213" xr:uid="{EA52434B-7927-4BA4-BE14-106737492F06}"/>
    <cellStyle name="reviseExposure 14 12" xfId="23214" xr:uid="{DE9B369A-1824-4489-9C3A-F85FD7AB2E81}"/>
    <cellStyle name="reviseExposure 14 12 2" xfId="23215" xr:uid="{147A2C5D-1727-4D9C-9050-4E87F2CE4BF4}"/>
    <cellStyle name="reviseExposure 14 13" xfId="23216" xr:uid="{BDD8A25A-54FB-4347-A113-A1F102CD8E6F}"/>
    <cellStyle name="reviseExposure 14 13 2" xfId="23217" xr:uid="{EA3279A3-35D4-4C16-BD09-7FCAAEB91316}"/>
    <cellStyle name="reviseExposure 14 14" xfId="23218" xr:uid="{4E909E71-D47F-4CE3-A972-ECF6FDB6613F}"/>
    <cellStyle name="reviseExposure 14 14 2" xfId="23219" xr:uid="{70A77467-3157-4692-979C-689B6205BA91}"/>
    <cellStyle name="reviseExposure 14 15" xfId="23220" xr:uid="{1B03AC36-65CB-46CF-A540-40A33E2832A8}"/>
    <cellStyle name="reviseExposure 14 2" xfId="23221" xr:uid="{C1CDF2CC-0AC3-4441-83DB-68478A6E7017}"/>
    <cellStyle name="reviseExposure 14 2 2" xfId="23222" xr:uid="{E0F57F7B-F81F-4FA5-BEEA-9490B5307235}"/>
    <cellStyle name="reviseExposure 14 3" xfId="23223" xr:uid="{0231106C-BE0A-4BA4-82FD-EC59FCB44EC3}"/>
    <cellStyle name="reviseExposure 14 3 2" xfId="23224" xr:uid="{05D86EFE-54D6-4765-9503-71444799B234}"/>
    <cellStyle name="reviseExposure 14 4" xfId="23225" xr:uid="{5EEB8128-8B18-4891-9429-493E2F23224A}"/>
    <cellStyle name="reviseExposure 14 4 2" xfId="23226" xr:uid="{BFDA9046-C1E3-44B8-BFB6-D05208F123B3}"/>
    <cellStyle name="reviseExposure 14 5" xfId="23227" xr:uid="{D2AC3026-488F-43F2-8648-B7AB7BEB12FD}"/>
    <cellStyle name="reviseExposure 14 5 2" xfId="23228" xr:uid="{040924CE-3E14-4244-BCB9-D3CEEADA9C04}"/>
    <cellStyle name="reviseExposure 14 6" xfId="23229" xr:uid="{71242F03-0201-41C0-B0F6-398C5AB0A032}"/>
    <cellStyle name="reviseExposure 14 6 2" xfId="23230" xr:uid="{853055DB-A21C-44A7-988B-5A5341B31D97}"/>
    <cellStyle name="reviseExposure 14 7" xfId="23231" xr:uid="{DDADC68D-115B-41D5-9B8D-CBCE78EB5E63}"/>
    <cellStyle name="reviseExposure 14 7 2" xfId="23232" xr:uid="{0E8375B4-C48A-45B9-A7B5-DAC4E59A2BE7}"/>
    <cellStyle name="reviseExposure 14 8" xfId="23233" xr:uid="{3ED96364-6742-4966-A93F-E80077232DE0}"/>
    <cellStyle name="reviseExposure 14 8 2" xfId="23234" xr:uid="{4BAAE7E6-427D-4409-AB82-72B8622384D2}"/>
    <cellStyle name="reviseExposure 14 9" xfId="23235" xr:uid="{DE1D2CAF-211E-448D-ABC0-3E1941A4FC0D}"/>
    <cellStyle name="reviseExposure 14 9 2" xfId="23236" xr:uid="{D7DF0882-FD22-4763-8E82-71744971B83A}"/>
    <cellStyle name="reviseExposure 15" xfId="23237" xr:uid="{09CA371A-2A23-4AC9-8D5B-85E1332C1168}"/>
    <cellStyle name="reviseExposure 15 10" xfId="23238" xr:uid="{734AA1AC-E385-442D-ABCD-DE72E9F5C886}"/>
    <cellStyle name="reviseExposure 15 10 2" xfId="23239" xr:uid="{CCC35296-B8CB-4A29-8FF6-9853AE720876}"/>
    <cellStyle name="reviseExposure 15 11" xfId="23240" xr:uid="{3E9201A8-543D-4625-B43D-4FD7ECD44A59}"/>
    <cellStyle name="reviseExposure 15 11 2" xfId="23241" xr:uid="{C0C6AAED-95C5-4A43-86C4-0C2FF2D71785}"/>
    <cellStyle name="reviseExposure 15 12" xfId="23242" xr:uid="{8F8D2A86-08B7-4332-A62E-B04213DF6DCA}"/>
    <cellStyle name="reviseExposure 15 12 2" xfId="23243" xr:uid="{4A8D093A-DBC1-41D9-AECC-831D7EF44875}"/>
    <cellStyle name="reviseExposure 15 13" xfId="23244" xr:uid="{C09FD6F6-2F5D-42A1-810F-6D3FFD52702B}"/>
    <cellStyle name="reviseExposure 15 13 2" xfId="23245" xr:uid="{CEEEA1DE-9EA4-41C1-AA58-A937C457744B}"/>
    <cellStyle name="reviseExposure 15 14" xfId="23246" xr:uid="{8AE7ED9A-4737-415D-8678-B235D369C7BA}"/>
    <cellStyle name="reviseExposure 15 14 2" xfId="23247" xr:uid="{147BDAC1-B0B6-4C79-89AF-CC0A2F03269E}"/>
    <cellStyle name="reviseExposure 15 15" xfId="23248" xr:uid="{C4AC879D-44C5-4B44-A75F-D96CB9AFD8EE}"/>
    <cellStyle name="reviseExposure 15 2" xfId="23249" xr:uid="{F9DA9CB7-B932-4118-90AD-83DC18D284A3}"/>
    <cellStyle name="reviseExposure 15 2 2" xfId="23250" xr:uid="{F8B0F893-2C54-4D23-B5BE-9A16A4B22DC3}"/>
    <cellStyle name="reviseExposure 15 3" xfId="23251" xr:uid="{9F106F86-8389-4B22-963A-528985FD4750}"/>
    <cellStyle name="reviseExposure 15 3 2" xfId="23252" xr:uid="{E71BD825-D07B-4B65-8892-91953CEF0A1D}"/>
    <cellStyle name="reviseExposure 15 4" xfId="23253" xr:uid="{CF4508CA-2D50-4CF7-929A-142992C3FBAD}"/>
    <cellStyle name="reviseExposure 15 4 2" xfId="23254" xr:uid="{02BB38F2-C469-4F8D-8A90-3F7A941AAD9B}"/>
    <cellStyle name="reviseExposure 15 5" xfId="23255" xr:uid="{F6FE4EB8-BCC3-4C19-9122-336DB54EDEF4}"/>
    <cellStyle name="reviseExposure 15 5 2" xfId="23256" xr:uid="{9D351DCD-EB7D-492C-B0E8-4DA3C1903151}"/>
    <cellStyle name="reviseExposure 15 6" xfId="23257" xr:uid="{18679655-C5D5-43C3-8A79-10843CA402EB}"/>
    <cellStyle name="reviseExposure 15 6 2" xfId="23258" xr:uid="{ED1756C7-DD0A-4FF9-9085-5DAB44F77360}"/>
    <cellStyle name="reviseExposure 15 7" xfId="23259" xr:uid="{181BA962-2953-4423-9E05-8D8246A7620E}"/>
    <cellStyle name="reviseExposure 15 7 2" xfId="23260" xr:uid="{187F88CB-B732-4094-B9CC-A529D5D99971}"/>
    <cellStyle name="reviseExposure 15 8" xfId="23261" xr:uid="{2C42C8FE-26DE-4797-8E92-1CB3B2C4AA06}"/>
    <cellStyle name="reviseExposure 15 8 2" xfId="23262" xr:uid="{BA48CB64-13AE-4F46-86DD-5404E91BC61F}"/>
    <cellStyle name="reviseExposure 15 9" xfId="23263" xr:uid="{E6C8B26E-E451-4C5D-974C-515EE007274C}"/>
    <cellStyle name="reviseExposure 15 9 2" xfId="23264" xr:uid="{B9E6B126-58E9-4214-AD61-BDE54E830D82}"/>
    <cellStyle name="reviseExposure 16" xfId="23265" xr:uid="{237CB7D4-1CD0-4288-8498-9CEC6437C37D}"/>
    <cellStyle name="reviseExposure 16 10" xfId="23266" xr:uid="{A531B352-5E6B-474C-998D-AA993B5ED38D}"/>
    <cellStyle name="reviseExposure 16 10 2" xfId="23267" xr:uid="{96CCC847-312A-4A2E-9F4C-318A8931D60C}"/>
    <cellStyle name="reviseExposure 16 11" xfId="23268" xr:uid="{8B76A7DF-57CE-4CC2-AD4D-A168ACF86BFE}"/>
    <cellStyle name="reviseExposure 16 11 2" xfId="23269" xr:uid="{0C8C42D1-D819-4A94-AF78-D1D48F8A77F3}"/>
    <cellStyle name="reviseExposure 16 12" xfId="23270" xr:uid="{A52977EA-D4D9-449C-B6AC-B43668A0EB35}"/>
    <cellStyle name="reviseExposure 16 12 2" xfId="23271" xr:uid="{9B49D5E3-5556-4F9E-8544-4AB0C933A91F}"/>
    <cellStyle name="reviseExposure 16 13" xfId="23272" xr:uid="{0D992B43-573C-4DD4-BEC5-79F2009F6DE4}"/>
    <cellStyle name="reviseExposure 16 13 2" xfId="23273" xr:uid="{15377849-A2AB-444C-B4A0-17602C7B4DAE}"/>
    <cellStyle name="reviseExposure 16 14" xfId="23274" xr:uid="{E40E6A65-8088-47C6-9A24-6F76A43692E4}"/>
    <cellStyle name="reviseExposure 16 14 2" xfId="23275" xr:uid="{A695FA68-138C-4923-98DE-05A7BAA2B387}"/>
    <cellStyle name="reviseExposure 16 15" xfId="23276" xr:uid="{07A4DF9F-A4DD-45DD-A2D4-19718265BE52}"/>
    <cellStyle name="reviseExposure 16 2" xfId="23277" xr:uid="{222068F4-ACDA-49A8-BCA9-2AD06CBB496D}"/>
    <cellStyle name="reviseExposure 16 2 2" xfId="23278" xr:uid="{91124DCE-3AAB-4379-83A6-DE0D84685829}"/>
    <cellStyle name="reviseExposure 16 3" xfId="23279" xr:uid="{7162F7E5-2B72-4891-BC13-215C493C1998}"/>
    <cellStyle name="reviseExposure 16 3 2" xfId="23280" xr:uid="{8B10E6CD-8A7E-42F0-86B9-CB7537BF99EB}"/>
    <cellStyle name="reviseExposure 16 4" xfId="23281" xr:uid="{17688C66-1DD1-4BD6-9530-A6C2AABB819C}"/>
    <cellStyle name="reviseExposure 16 4 2" xfId="23282" xr:uid="{7F1B4DBB-EC5B-4556-BAA4-872B3ABF6F74}"/>
    <cellStyle name="reviseExposure 16 5" xfId="23283" xr:uid="{FD4DE093-4B5E-423D-AA9C-DC746099E971}"/>
    <cellStyle name="reviseExposure 16 5 2" xfId="23284" xr:uid="{A4793D5A-3C86-4345-BF42-BFFFFEAFE34A}"/>
    <cellStyle name="reviseExposure 16 6" xfId="23285" xr:uid="{E35D2067-816A-4C93-959B-BD4D5B728810}"/>
    <cellStyle name="reviseExposure 16 6 2" xfId="23286" xr:uid="{B1A1168C-618E-4151-9CF2-6CDD4B0F2192}"/>
    <cellStyle name="reviseExposure 16 7" xfId="23287" xr:uid="{4549AEB9-364E-4B49-87D1-1492BC0B5997}"/>
    <cellStyle name="reviseExposure 16 7 2" xfId="23288" xr:uid="{D3308C76-D033-4974-9E63-339EB99A36AB}"/>
    <cellStyle name="reviseExposure 16 8" xfId="23289" xr:uid="{3B657177-BC5D-432E-A0D6-6C69949F7FE4}"/>
    <cellStyle name="reviseExposure 16 8 2" xfId="23290" xr:uid="{B29D9E0E-9772-4CF1-9B85-26C3C63FD80F}"/>
    <cellStyle name="reviseExposure 16 9" xfId="23291" xr:uid="{E49DC068-DA1B-458B-B433-492918366101}"/>
    <cellStyle name="reviseExposure 16 9 2" xfId="23292" xr:uid="{E2CFE2DC-B674-46C6-A9E0-DC5CB92B62EB}"/>
    <cellStyle name="reviseExposure 17" xfId="23293" xr:uid="{DD7A8478-DF91-43FC-83C1-DE21C5BCB567}"/>
    <cellStyle name="reviseExposure 17 10" xfId="23294" xr:uid="{C96B2AE1-64A5-42E5-88CD-54A8322F3A70}"/>
    <cellStyle name="reviseExposure 17 10 2" xfId="23295" xr:uid="{E693BC29-600D-4BFE-A824-0C5C451CBD75}"/>
    <cellStyle name="reviseExposure 17 11" xfId="23296" xr:uid="{4CF10537-545D-410F-8A32-BF19F3854561}"/>
    <cellStyle name="reviseExposure 17 11 2" xfId="23297" xr:uid="{ED2D6707-0C34-4708-A207-E8B9E54CEC6F}"/>
    <cellStyle name="reviseExposure 17 12" xfId="23298" xr:uid="{8EFB83A0-C61D-4D9A-A30F-0F5917FF4B24}"/>
    <cellStyle name="reviseExposure 17 12 2" xfId="23299" xr:uid="{C58F68FB-D7EE-4765-83BD-C988742E7D0E}"/>
    <cellStyle name="reviseExposure 17 13" xfId="23300" xr:uid="{BBACDE91-1A95-4DB7-9F33-72301EC84AC5}"/>
    <cellStyle name="reviseExposure 17 13 2" xfId="23301" xr:uid="{8440C57E-FF7A-4602-A99B-8110C38A5D30}"/>
    <cellStyle name="reviseExposure 17 14" xfId="23302" xr:uid="{A654FA16-877C-4EF1-91D6-5A0B413320D9}"/>
    <cellStyle name="reviseExposure 17 14 2" xfId="23303" xr:uid="{92BCF9FC-1826-4E04-AFD2-7DB54F8F105E}"/>
    <cellStyle name="reviseExposure 17 15" xfId="23304" xr:uid="{9EF44D05-D71F-4A7A-97A3-4F444DB9930E}"/>
    <cellStyle name="reviseExposure 17 2" xfId="23305" xr:uid="{E7D91860-BDD7-4CC3-8952-D6383806E208}"/>
    <cellStyle name="reviseExposure 17 2 2" xfId="23306" xr:uid="{0E7296D9-A543-490B-8B94-4F27832FF2B9}"/>
    <cellStyle name="reviseExposure 17 3" xfId="23307" xr:uid="{40B93940-DCAA-4E73-BFD5-DA8571CB7BE0}"/>
    <cellStyle name="reviseExposure 17 3 2" xfId="23308" xr:uid="{4381F7ED-79B7-400C-8BB4-A5C4D9EDB0F7}"/>
    <cellStyle name="reviseExposure 17 4" xfId="23309" xr:uid="{BD92C992-4CC4-47BD-BBAB-E99E3A755191}"/>
    <cellStyle name="reviseExposure 17 4 2" xfId="23310" xr:uid="{BF5B1949-AE6B-46EC-861E-5F0C5F2E9409}"/>
    <cellStyle name="reviseExposure 17 5" xfId="23311" xr:uid="{133162F7-68EF-4112-9D71-CF6C293EAC3A}"/>
    <cellStyle name="reviseExposure 17 5 2" xfId="23312" xr:uid="{FDBB50A3-10F5-41C1-A66F-D811F8DDA862}"/>
    <cellStyle name="reviseExposure 17 6" xfId="23313" xr:uid="{32B5E846-B4B2-4C9A-9421-FC3510261505}"/>
    <cellStyle name="reviseExposure 17 6 2" xfId="23314" xr:uid="{B0F110C2-9E6D-4487-8639-39FEBD3C50CD}"/>
    <cellStyle name="reviseExposure 17 7" xfId="23315" xr:uid="{CF1C7AB1-6732-4F35-94BD-378BD89AC9FD}"/>
    <cellStyle name="reviseExposure 17 7 2" xfId="23316" xr:uid="{8CDCD863-FC8C-40E1-871D-714D63658905}"/>
    <cellStyle name="reviseExposure 17 8" xfId="23317" xr:uid="{599C6473-34E8-4A34-9205-B829C11F8EA3}"/>
    <cellStyle name="reviseExposure 17 8 2" xfId="23318" xr:uid="{44657E08-1ABA-4A67-9BA1-8692D6852FD4}"/>
    <cellStyle name="reviseExposure 17 9" xfId="23319" xr:uid="{8EF46DEA-2BE7-4368-9526-E86937787A20}"/>
    <cellStyle name="reviseExposure 17 9 2" xfId="23320" xr:uid="{01BE9ACF-8C88-4DDC-B435-0D64E5B772D7}"/>
    <cellStyle name="reviseExposure 18" xfId="23321" xr:uid="{C747F990-FFC6-47A8-9197-9F8667A2E256}"/>
    <cellStyle name="reviseExposure 18 10" xfId="23322" xr:uid="{7CB7FBB2-18B6-4116-BA57-432293C6C7BE}"/>
    <cellStyle name="reviseExposure 18 10 2" xfId="23323" xr:uid="{9D27BDDD-68D1-4A68-9EC4-1235C7294EBA}"/>
    <cellStyle name="reviseExposure 18 11" xfId="23324" xr:uid="{13DD11C2-AE88-449E-82E0-BF0A6B897A1F}"/>
    <cellStyle name="reviseExposure 18 11 2" xfId="23325" xr:uid="{BD40CB60-47B8-4CAC-93BD-81E16F744EE2}"/>
    <cellStyle name="reviseExposure 18 12" xfId="23326" xr:uid="{4B38026A-4975-451D-9E64-2BA016FDEB08}"/>
    <cellStyle name="reviseExposure 18 12 2" xfId="23327" xr:uid="{A50C9F1E-E6A9-4E1B-A729-AB8692A3624B}"/>
    <cellStyle name="reviseExposure 18 13" xfId="23328" xr:uid="{4557D689-71EC-4B9F-81A4-CDA3CBEE02DC}"/>
    <cellStyle name="reviseExposure 18 13 2" xfId="23329" xr:uid="{98AA50CB-084A-4E49-B87C-B3BDE77A7C48}"/>
    <cellStyle name="reviseExposure 18 14" xfId="23330" xr:uid="{F037B06E-4421-4729-B28A-E3CE55A11866}"/>
    <cellStyle name="reviseExposure 18 14 2" xfId="23331" xr:uid="{71CD9810-64B9-49B1-B297-3ED4C2724B56}"/>
    <cellStyle name="reviseExposure 18 15" xfId="23332" xr:uid="{178721F6-86ED-4E85-8CBC-79E519A4E255}"/>
    <cellStyle name="reviseExposure 18 2" xfId="23333" xr:uid="{2363F56B-70DE-45C3-9F98-BD40F3F8143B}"/>
    <cellStyle name="reviseExposure 18 2 2" xfId="23334" xr:uid="{54DC038D-9D9A-4BFC-947D-28554F185956}"/>
    <cellStyle name="reviseExposure 18 3" xfId="23335" xr:uid="{98687A03-7044-44FC-AD05-2C82CC5D83C0}"/>
    <cellStyle name="reviseExposure 18 3 2" xfId="23336" xr:uid="{BFE2AEB4-6521-4B21-9B88-D2A3E931534B}"/>
    <cellStyle name="reviseExposure 18 4" xfId="23337" xr:uid="{F0469D69-7AB1-4940-BD92-975CD43761FD}"/>
    <cellStyle name="reviseExposure 18 4 2" xfId="23338" xr:uid="{FE70A48D-D376-4F64-8646-047179654899}"/>
    <cellStyle name="reviseExposure 18 5" xfId="23339" xr:uid="{9E074000-7782-43C1-BFE7-C2A185508333}"/>
    <cellStyle name="reviseExposure 18 5 2" xfId="23340" xr:uid="{0E61401D-8CF2-432A-9811-F350950EBD5D}"/>
    <cellStyle name="reviseExposure 18 6" xfId="23341" xr:uid="{9947E73F-3CD4-4C52-BA9E-A57405840246}"/>
    <cellStyle name="reviseExposure 18 6 2" xfId="23342" xr:uid="{EFCD6010-D9CE-4C85-96F9-54D7B2C6702D}"/>
    <cellStyle name="reviseExposure 18 7" xfId="23343" xr:uid="{418D3BE0-77EA-49D3-A865-D3F4FB93D44F}"/>
    <cellStyle name="reviseExposure 18 7 2" xfId="23344" xr:uid="{766AA1C1-BE29-4595-9262-F6490165EA07}"/>
    <cellStyle name="reviseExposure 18 8" xfId="23345" xr:uid="{6D7226A2-0D98-4746-9E7A-9D90491F0297}"/>
    <cellStyle name="reviseExposure 18 8 2" xfId="23346" xr:uid="{C9F4869A-502E-44B9-A145-1F2C9A72092E}"/>
    <cellStyle name="reviseExposure 18 9" xfId="23347" xr:uid="{79AF03A0-8E9A-4D52-B1CB-7F94BBEA790B}"/>
    <cellStyle name="reviseExposure 18 9 2" xfId="23348" xr:uid="{FE035429-8139-45BA-9B67-10D97714597A}"/>
    <cellStyle name="reviseExposure 19" xfId="23349" xr:uid="{382ADA79-A198-4402-996D-94FA5AB0DA0C}"/>
    <cellStyle name="reviseExposure 19 10" xfId="23350" xr:uid="{37140BFF-7959-4478-AF5A-BB75DF12A5E4}"/>
    <cellStyle name="reviseExposure 19 10 2" xfId="23351" xr:uid="{484E0518-AF63-4723-BE22-B571BB55D964}"/>
    <cellStyle name="reviseExposure 19 11" xfId="23352" xr:uid="{C98786C1-6325-429C-92A1-170052000C1F}"/>
    <cellStyle name="reviseExposure 19 11 2" xfId="23353" xr:uid="{09B5B6A1-5D81-4E67-A446-6D0ED633D47B}"/>
    <cellStyle name="reviseExposure 19 12" xfId="23354" xr:uid="{A946DCFD-2474-4127-9EF4-6783E5C36D1E}"/>
    <cellStyle name="reviseExposure 19 12 2" xfId="23355" xr:uid="{27E1D988-B206-4B89-8094-F028CE7C6A67}"/>
    <cellStyle name="reviseExposure 19 13" xfId="23356" xr:uid="{A10B5D3B-B3CD-4890-BEAD-B105A33AB00D}"/>
    <cellStyle name="reviseExposure 19 13 2" xfId="23357" xr:uid="{9A4FD563-83ED-4E99-B214-50B2F86BB641}"/>
    <cellStyle name="reviseExposure 19 14" xfId="23358" xr:uid="{34BEDE1D-5B34-4B15-9092-D03EBE222E2E}"/>
    <cellStyle name="reviseExposure 19 14 2" xfId="23359" xr:uid="{797196B5-ADE2-493A-A23F-F4500DB1B735}"/>
    <cellStyle name="reviseExposure 19 15" xfId="23360" xr:uid="{B1410B7F-EAEC-43D7-AB81-E44BC1A26902}"/>
    <cellStyle name="reviseExposure 19 2" xfId="23361" xr:uid="{B4550FBD-0869-4B34-A4C2-882E0EBA207F}"/>
    <cellStyle name="reviseExposure 19 2 2" xfId="23362" xr:uid="{0E3E9B6B-9B0C-40C0-BC8B-D8679E3EDE4D}"/>
    <cellStyle name="reviseExposure 19 3" xfId="23363" xr:uid="{1FCA5E81-1A9D-4744-B827-2028D405AF97}"/>
    <cellStyle name="reviseExposure 19 3 2" xfId="23364" xr:uid="{3D369B4E-F466-4469-AD8F-10EA1B269194}"/>
    <cellStyle name="reviseExposure 19 4" xfId="23365" xr:uid="{521519B1-ABAA-465E-8ACB-051CE697AAF8}"/>
    <cellStyle name="reviseExposure 19 4 2" xfId="23366" xr:uid="{FEF8E05D-4B8A-4FEA-8321-BF3D8E23204A}"/>
    <cellStyle name="reviseExposure 19 5" xfId="23367" xr:uid="{18060F74-840E-4989-8911-C016F8E3F23E}"/>
    <cellStyle name="reviseExposure 19 5 2" xfId="23368" xr:uid="{9D3721BA-1792-447C-987B-563EE2F51A9A}"/>
    <cellStyle name="reviseExposure 19 6" xfId="23369" xr:uid="{AE509D06-4012-4DF1-8281-D664FAB40EFC}"/>
    <cellStyle name="reviseExposure 19 6 2" xfId="23370" xr:uid="{59D81551-07FF-4D01-B0CE-C7646D319797}"/>
    <cellStyle name="reviseExposure 19 7" xfId="23371" xr:uid="{5327B7FA-5451-48ED-BE07-27BCA0ABA895}"/>
    <cellStyle name="reviseExposure 19 7 2" xfId="23372" xr:uid="{D0ECD13D-4AB1-466D-9C29-8D8CA3CB3D2E}"/>
    <cellStyle name="reviseExposure 19 8" xfId="23373" xr:uid="{8ABCE393-A71B-4199-91F0-394C9BA5E814}"/>
    <cellStyle name="reviseExposure 19 8 2" xfId="23374" xr:uid="{9C14E524-6376-4F72-B239-0B38781BCFB2}"/>
    <cellStyle name="reviseExposure 19 9" xfId="23375" xr:uid="{05F48078-2532-48B2-8C78-2B8FAC8C9ADA}"/>
    <cellStyle name="reviseExposure 19 9 2" xfId="23376" xr:uid="{2E49D992-FDA6-4BC4-9273-A112071095FF}"/>
    <cellStyle name="reviseExposure 2" xfId="23377" xr:uid="{E44F57BF-C5AB-4004-B322-626C1B2511BA}"/>
    <cellStyle name="reviseExposure 2 10" xfId="23378" xr:uid="{C850D071-DDF7-447B-BC79-FAFF432B193B}"/>
    <cellStyle name="reviseExposure 2 10 2" xfId="23379" xr:uid="{EAF85849-2138-43BB-8F6B-2FD9664C0912}"/>
    <cellStyle name="reviseExposure 2 11" xfId="23380" xr:uid="{829D9A17-C4E9-4E71-B85C-49EDA06B6F88}"/>
    <cellStyle name="reviseExposure 2 11 2" xfId="23381" xr:uid="{FDB485FC-9FF0-4C23-AEF0-5B9DD8213749}"/>
    <cellStyle name="reviseExposure 2 12" xfId="23382" xr:uid="{7D9B7EC9-5C8E-491B-99E2-4D858ABF0697}"/>
    <cellStyle name="reviseExposure 2 12 2" xfId="23383" xr:uid="{B50BD664-1011-4536-BA91-EB4DBAD79891}"/>
    <cellStyle name="reviseExposure 2 13" xfId="23384" xr:uid="{57382E1C-3D67-4D60-A9C2-3EEA504BC6AA}"/>
    <cellStyle name="reviseExposure 2 13 2" xfId="23385" xr:uid="{422FB0E2-F81B-4987-A881-B692EED2937C}"/>
    <cellStyle name="reviseExposure 2 14" xfId="23386" xr:uid="{0284E4A3-F15C-47D0-AA97-123025E3D636}"/>
    <cellStyle name="reviseExposure 2 14 2" xfId="23387" xr:uid="{BEE8473E-D888-4282-BA86-CEA92BBBC05D}"/>
    <cellStyle name="reviseExposure 2 15" xfId="23388" xr:uid="{2F706D46-7A55-4C0D-9616-E55E0B210D4C}"/>
    <cellStyle name="reviseExposure 2 2" xfId="23389" xr:uid="{49396944-C55B-483D-ABF0-95760CD8B6E3}"/>
    <cellStyle name="reviseExposure 2 2 2" xfId="23390" xr:uid="{0EC7A562-A9C1-44EC-A898-0BE61A5119F3}"/>
    <cellStyle name="reviseExposure 2 3" xfId="23391" xr:uid="{0343D1D1-F686-4DA6-9DC1-D8FA2998ED85}"/>
    <cellStyle name="reviseExposure 2 3 2" xfId="23392" xr:uid="{D421CB10-9304-43B2-81D2-18B6D9393B9E}"/>
    <cellStyle name="reviseExposure 2 4" xfId="23393" xr:uid="{27D06C02-B2B1-4A88-B0FF-0B40810919E9}"/>
    <cellStyle name="reviseExposure 2 4 2" xfId="23394" xr:uid="{D0D97F7C-0F7D-48DC-B568-1F4CFE11C03B}"/>
    <cellStyle name="reviseExposure 2 5" xfId="23395" xr:uid="{6C312CC2-F874-4CA3-A141-8C57D7E6AC60}"/>
    <cellStyle name="reviseExposure 2 5 2" xfId="23396" xr:uid="{D0D13CFD-4B9B-4D70-B001-325868B1E9F3}"/>
    <cellStyle name="reviseExposure 2 6" xfId="23397" xr:uid="{6FC55296-821C-46D0-90B1-3799D8505FAF}"/>
    <cellStyle name="reviseExposure 2 6 2" xfId="23398" xr:uid="{6FB5DB79-7DFE-43D0-91B9-3127025E0D84}"/>
    <cellStyle name="reviseExposure 2 7" xfId="23399" xr:uid="{E0883DAA-5D1D-4138-B9D1-6EBDE1B1E768}"/>
    <cellStyle name="reviseExposure 2 7 2" xfId="23400" xr:uid="{3AF512AD-4599-468B-A470-2F036A7439D8}"/>
    <cellStyle name="reviseExposure 2 8" xfId="23401" xr:uid="{E6B161E8-AD96-4F4F-A7C8-87CE55C13181}"/>
    <cellStyle name="reviseExposure 2 8 2" xfId="23402" xr:uid="{4A39C295-340B-48C6-AFED-2A613E324B37}"/>
    <cellStyle name="reviseExposure 2 9" xfId="23403" xr:uid="{BE1A110A-52C8-4C5A-9F8E-641454C3AE88}"/>
    <cellStyle name="reviseExposure 2 9 2" xfId="23404" xr:uid="{F14B8BFE-90A4-4D76-8AC0-ECB4E2C89551}"/>
    <cellStyle name="reviseExposure 20" xfId="23405" xr:uid="{FB6256D8-5804-4A83-A4F6-5D61E121FE82}"/>
    <cellStyle name="reviseExposure 20 10" xfId="23406" xr:uid="{51C35E1C-B2B5-4A23-8D76-A49813E3C30D}"/>
    <cellStyle name="reviseExposure 20 10 2" xfId="23407" xr:uid="{7DBDCB23-762B-47CD-85DE-C1C225EB4807}"/>
    <cellStyle name="reviseExposure 20 11" xfId="23408" xr:uid="{DC552E8E-723E-4FD4-A8D5-CF9C37E018B3}"/>
    <cellStyle name="reviseExposure 20 11 2" xfId="23409" xr:uid="{6C61F952-ED6A-48B7-A455-4FC072BEA0C1}"/>
    <cellStyle name="reviseExposure 20 12" xfId="23410" xr:uid="{74C89C36-B49C-4F78-B679-A9D52A27BE58}"/>
    <cellStyle name="reviseExposure 20 12 2" xfId="23411" xr:uid="{3C384D16-AA00-4429-A030-96DBF98FD26B}"/>
    <cellStyle name="reviseExposure 20 13" xfId="23412" xr:uid="{9EAA4CC2-5B5C-459B-A596-E88C3A801C4E}"/>
    <cellStyle name="reviseExposure 20 13 2" xfId="23413" xr:uid="{45A4D050-7251-468E-98FF-659A58809D7A}"/>
    <cellStyle name="reviseExposure 20 14" xfId="23414" xr:uid="{988D4073-2B08-45EA-AA07-9C2BB1C0D1C3}"/>
    <cellStyle name="reviseExposure 20 14 2" xfId="23415" xr:uid="{F236A50B-AD36-44A7-8F7C-897B6D075955}"/>
    <cellStyle name="reviseExposure 20 15" xfId="23416" xr:uid="{2D2B5479-99F6-4ADB-859F-3A7485675CF7}"/>
    <cellStyle name="reviseExposure 20 2" xfId="23417" xr:uid="{4D1D363B-CE5F-4EB9-AF58-A05E8E73AD1D}"/>
    <cellStyle name="reviseExposure 20 2 2" xfId="23418" xr:uid="{01E76738-735A-4A7E-B4BC-BD3CABF218F8}"/>
    <cellStyle name="reviseExposure 20 3" xfId="23419" xr:uid="{239AA948-28EC-42C2-9DC9-8B1E512B67A9}"/>
    <cellStyle name="reviseExposure 20 3 2" xfId="23420" xr:uid="{139ABBD5-D68D-4437-BD45-F5DB52888C70}"/>
    <cellStyle name="reviseExposure 20 4" xfId="23421" xr:uid="{193A88B3-5B35-43E3-B8EC-935D34ECEF1B}"/>
    <cellStyle name="reviseExposure 20 4 2" xfId="23422" xr:uid="{C33BCD47-98D7-4D01-B06E-BDA7ABC9A0B4}"/>
    <cellStyle name="reviseExposure 20 5" xfId="23423" xr:uid="{8924E8AE-0DA4-4ABE-93B5-7D7E1096108E}"/>
    <cellStyle name="reviseExposure 20 5 2" xfId="23424" xr:uid="{291E0CDB-6E44-4E4C-9B2B-A76F5EDA16F3}"/>
    <cellStyle name="reviseExposure 20 6" xfId="23425" xr:uid="{625D8301-6F8B-4821-8BE6-745D921D6267}"/>
    <cellStyle name="reviseExposure 20 6 2" xfId="23426" xr:uid="{1C78D884-A7CA-4307-A385-E2764D72243C}"/>
    <cellStyle name="reviseExposure 20 7" xfId="23427" xr:uid="{0262B738-08D2-4B10-A800-2D22A02F2E95}"/>
    <cellStyle name="reviseExposure 20 7 2" xfId="23428" xr:uid="{D0EC9D30-BABD-4EDB-AD18-18C8179F5E9A}"/>
    <cellStyle name="reviseExposure 20 8" xfId="23429" xr:uid="{ADF868A6-91FD-4186-AB4C-BEB036DD8C69}"/>
    <cellStyle name="reviseExposure 20 8 2" xfId="23430" xr:uid="{FE95B8D6-DA76-4C4E-B687-C398CED4619E}"/>
    <cellStyle name="reviseExposure 20 9" xfId="23431" xr:uid="{1B770730-0697-49A6-8490-576702ABF672}"/>
    <cellStyle name="reviseExposure 20 9 2" xfId="23432" xr:uid="{6E40A553-1D84-494B-B88B-A0E0F72B6F36}"/>
    <cellStyle name="reviseExposure 21" xfId="23433" xr:uid="{68E69825-7ABD-475F-AB10-F01F512305DD}"/>
    <cellStyle name="reviseExposure 21 10" xfId="23434" xr:uid="{91D507E2-EB0C-4B37-9E09-7FFA15E35AE2}"/>
    <cellStyle name="reviseExposure 21 10 2" xfId="23435" xr:uid="{6FD2BD03-A075-48C5-AAFB-9D5DC827CEFD}"/>
    <cellStyle name="reviseExposure 21 11" xfId="23436" xr:uid="{17A85918-EFEC-430E-9EF7-577AD3CE8B10}"/>
    <cellStyle name="reviseExposure 21 11 2" xfId="23437" xr:uid="{71C02352-8188-4C36-8313-A5A466A4753A}"/>
    <cellStyle name="reviseExposure 21 12" xfId="23438" xr:uid="{1004C99F-47A4-4D34-AFC0-521DCD1E6D6B}"/>
    <cellStyle name="reviseExposure 21 12 2" xfId="23439" xr:uid="{2AB87760-1F67-4715-97F0-6FAB6FC599CE}"/>
    <cellStyle name="reviseExposure 21 13" xfId="23440" xr:uid="{89E51278-846F-4225-9A79-C96037D9F3B0}"/>
    <cellStyle name="reviseExposure 21 13 2" xfId="23441" xr:uid="{06DEB0D2-63CB-4EB3-9F8C-945241F1E466}"/>
    <cellStyle name="reviseExposure 21 14" xfId="23442" xr:uid="{5030399C-A120-4175-A02B-FCF26E277050}"/>
    <cellStyle name="reviseExposure 21 14 2" xfId="23443" xr:uid="{F1AC9BA6-529A-4676-848A-4F088FB40012}"/>
    <cellStyle name="reviseExposure 21 15" xfId="23444" xr:uid="{2EFFD539-9634-44CA-9C71-1E6DB39F652D}"/>
    <cellStyle name="reviseExposure 21 2" xfId="23445" xr:uid="{D64A03ED-ED87-49A0-8F43-727DB3D72034}"/>
    <cellStyle name="reviseExposure 21 2 2" xfId="23446" xr:uid="{E05849C7-F38B-47A1-A0B6-4E84F4BE0914}"/>
    <cellStyle name="reviseExposure 21 3" xfId="23447" xr:uid="{89AE1595-3C1D-46E8-B7C3-9ABAC02B5BD0}"/>
    <cellStyle name="reviseExposure 21 3 2" xfId="23448" xr:uid="{1AA44B33-4AAD-46B9-A1DC-53EC21F93ED6}"/>
    <cellStyle name="reviseExposure 21 4" xfId="23449" xr:uid="{7AC4C2A3-652F-4A06-BB29-2C8A7101B2F2}"/>
    <cellStyle name="reviseExposure 21 4 2" xfId="23450" xr:uid="{1D3B9B6E-1156-46AD-86C0-56CC52C7640E}"/>
    <cellStyle name="reviseExposure 21 5" xfId="23451" xr:uid="{AC311982-35B0-454C-923A-065AC66828D2}"/>
    <cellStyle name="reviseExposure 21 5 2" xfId="23452" xr:uid="{EB3697BC-D101-4F9E-9B11-CFCF793F9A59}"/>
    <cellStyle name="reviseExposure 21 6" xfId="23453" xr:uid="{D09FAF25-1284-4EAC-960D-EBB3D9DECD16}"/>
    <cellStyle name="reviseExposure 21 6 2" xfId="23454" xr:uid="{B54D5C5D-D527-4953-A5A5-61DCA85FB7B9}"/>
    <cellStyle name="reviseExposure 21 7" xfId="23455" xr:uid="{4A738F07-BF84-404C-ACCF-84424969BD8A}"/>
    <cellStyle name="reviseExposure 21 7 2" xfId="23456" xr:uid="{B2C88EC8-8CFE-4DC6-8E0C-F9E82E2782F4}"/>
    <cellStyle name="reviseExposure 21 8" xfId="23457" xr:uid="{9B02AFF2-8E79-4479-9CD8-281701713708}"/>
    <cellStyle name="reviseExposure 21 8 2" xfId="23458" xr:uid="{CD1B6F3D-2514-472E-8DC8-AD4DEA52DFDD}"/>
    <cellStyle name="reviseExposure 21 9" xfId="23459" xr:uid="{125B4B06-71CC-43A7-BCAC-399199BC0BE1}"/>
    <cellStyle name="reviseExposure 21 9 2" xfId="23460" xr:uid="{8E6B7699-E4E3-470A-87A2-77E3684718E9}"/>
    <cellStyle name="reviseExposure 22" xfId="23461" xr:uid="{A686E27A-4055-44CF-93AA-FE469A9F31D0}"/>
    <cellStyle name="reviseExposure 22 10" xfId="23462" xr:uid="{2B12D8FF-3D55-41B7-9AAA-B891A0C2B0CB}"/>
    <cellStyle name="reviseExposure 22 10 2" xfId="23463" xr:uid="{4E01B72C-C808-40D9-98C3-D7530E3C7D56}"/>
    <cellStyle name="reviseExposure 22 11" xfId="23464" xr:uid="{6FF492E4-009E-41B2-96A8-2E8FFEBB7124}"/>
    <cellStyle name="reviseExposure 22 11 2" xfId="23465" xr:uid="{DA15B434-F76E-4808-850C-8C073D785D75}"/>
    <cellStyle name="reviseExposure 22 12" xfId="23466" xr:uid="{3B8848ED-A634-4B67-8D62-CD6F64258EB3}"/>
    <cellStyle name="reviseExposure 22 12 2" xfId="23467" xr:uid="{71E8BE67-AE05-47B1-918A-731F49EF081E}"/>
    <cellStyle name="reviseExposure 22 13" xfId="23468" xr:uid="{A3933FBA-013C-48A3-968C-3DF4427F9642}"/>
    <cellStyle name="reviseExposure 22 13 2" xfId="23469" xr:uid="{868D62C8-EE34-4258-B314-8E9B722777A3}"/>
    <cellStyle name="reviseExposure 22 14" xfId="23470" xr:uid="{1E179090-B673-434C-A320-547239064E0E}"/>
    <cellStyle name="reviseExposure 22 14 2" xfId="23471" xr:uid="{7B5BC2F0-1F39-4690-947C-0B1D95A1F178}"/>
    <cellStyle name="reviseExposure 22 15" xfId="23472" xr:uid="{067F3A42-6647-455F-A8A4-58C14EBC7773}"/>
    <cellStyle name="reviseExposure 22 2" xfId="23473" xr:uid="{5DF24625-5FF1-4B7E-9D13-96957BF7682D}"/>
    <cellStyle name="reviseExposure 22 2 2" xfId="23474" xr:uid="{C1639C8C-AB6C-401A-AC4C-FB2ED8BA84CF}"/>
    <cellStyle name="reviseExposure 22 3" xfId="23475" xr:uid="{38375B68-7D66-4DC6-B88A-5D492D95E609}"/>
    <cellStyle name="reviseExposure 22 3 2" xfId="23476" xr:uid="{E76DF0AE-1A61-41A7-9C12-844E1568FCB1}"/>
    <cellStyle name="reviseExposure 22 4" xfId="23477" xr:uid="{64EEDC64-9DC0-4E33-B845-FD771C9D2C8F}"/>
    <cellStyle name="reviseExposure 22 4 2" xfId="23478" xr:uid="{9321981F-4EA8-4EAA-8469-E7C4893226F9}"/>
    <cellStyle name="reviseExposure 22 5" xfId="23479" xr:uid="{4E10A45F-E1CF-4027-83E7-F19DEA0714F9}"/>
    <cellStyle name="reviseExposure 22 5 2" xfId="23480" xr:uid="{DC14041F-274A-476E-8746-3FC5B2D81069}"/>
    <cellStyle name="reviseExposure 22 6" xfId="23481" xr:uid="{A5DFC475-4DA3-43DA-AC5B-3D07380CE1D8}"/>
    <cellStyle name="reviseExposure 22 6 2" xfId="23482" xr:uid="{126B00F2-166B-4205-980F-040431101706}"/>
    <cellStyle name="reviseExposure 22 7" xfId="23483" xr:uid="{ADD21618-C83A-427E-9F51-DB36AD7ACDBB}"/>
    <cellStyle name="reviseExposure 22 7 2" xfId="23484" xr:uid="{4E53FA44-63AC-494C-A60C-20F5AA71EF29}"/>
    <cellStyle name="reviseExposure 22 8" xfId="23485" xr:uid="{39526586-2D13-4D19-AA11-9A0FC2748415}"/>
    <cellStyle name="reviseExposure 22 8 2" xfId="23486" xr:uid="{6D71103C-2B89-4B31-AAEA-04FAE43620B5}"/>
    <cellStyle name="reviseExposure 22 9" xfId="23487" xr:uid="{6A091F8E-F468-4D63-A9B6-264CAE9F0AEC}"/>
    <cellStyle name="reviseExposure 22 9 2" xfId="23488" xr:uid="{CC0DFFB3-82CE-4647-839A-A60AC167B04B}"/>
    <cellStyle name="reviseExposure 23" xfId="23489" xr:uid="{0301F5C0-80CD-4B28-AD14-FE1A06ACE470}"/>
    <cellStyle name="reviseExposure 23 10" xfId="23490" xr:uid="{7407E76B-9EF5-404C-8056-92EB66B86F63}"/>
    <cellStyle name="reviseExposure 23 10 2" xfId="23491" xr:uid="{1C13D53F-7373-4FA2-AE3E-FF75932B0B45}"/>
    <cellStyle name="reviseExposure 23 11" xfId="23492" xr:uid="{86C5206A-0E95-4978-A7A3-FF2D289D5A26}"/>
    <cellStyle name="reviseExposure 23 11 2" xfId="23493" xr:uid="{9C9F6B10-0154-4689-A780-09FE1281223B}"/>
    <cellStyle name="reviseExposure 23 12" xfId="23494" xr:uid="{24FC46D6-E71E-453A-85B0-A47CA4E8D833}"/>
    <cellStyle name="reviseExposure 23 12 2" xfId="23495" xr:uid="{DAE48DFE-91A6-4C1A-8D64-3DE4BC9EFBE1}"/>
    <cellStyle name="reviseExposure 23 13" xfId="23496" xr:uid="{774C9BD5-5892-43A2-B6E6-D0020D1AAF88}"/>
    <cellStyle name="reviseExposure 23 13 2" xfId="23497" xr:uid="{51FD1256-1A3F-4C87-975A-421AA77526F7}"/>
    <cellStyle name="reviseExposure 23 14" xfId="23498" xr:uid="{7C5773FB-D84B-4BEB-8933-3BE2D5441B21}"/>
    <cellStyle name="reviseExposure 23 14 2" xfId="23499" xr:uid="{4B08F7EE-C9E1-4FF8-9AD6-8459B9B962EE}"/>
    <cellStyle name="reviseExposure 23 15" xfId="23500" xr:uid="{7A1DB711-EA01-4D37-8F69-8097C3BA25F7}"/>
    <cellStyle name="reviseExposure 23 2" xfId="23501" xr:uid="{03134685-079E-46F5-B88C-22BF221AF6BF}"/>
    <cellStyle name="reviseExposure 23 2 2" xfId="23502" xr:uid="{BB99DA3C-3EEB-4469-A3FF-DB6960EF7455}"/>
    <cellStyle name="reviseExposure 23 3" xfId="23503" xr:uid="{75CF8D21-19A8-4E08-8B65-474F28FB757D}"/>
    <cellStyle name="reviseExposure 23 3 2" xfId="23504" xr:uid="{ECB983C5-BB5C-4699-8EED-2A57FAB8B1CC}"/>
    <cellStyle name="reviseExposure 23 4" xfId="23505" xr:uid="{34522458-7DB0-4901-A9B3-FA6DD91990E3}"/>
    <cellStyle name="reviseExposure 23 4 2" xfId="23506" xr:uid="{DFA604A2-4D08-45E4-B7D1-9E4AB4004A63}"/>
    <cellStyle name="reviseExposure 23 5" xfId="23507" xr:uid="{08DF5D16-A201-4593-88E5-0978429A2E82}"/>
    <cellStyle name="reviseExposure 23 5 2" xfId="23508" xr:uid="{914F3F2F-E423-4A58-AE6E-53FE61FC0D01}"/>
    <cellStyle name="reviseExposure 23 6" xfId="23509" xr:uid="{F3A62811-A660-4D2B-8007-DF6F86EC17A2}"/>
    <cellStyle name="reviseExposure 23 6 2" xfId="23510" xr:uid="{E133D214-E142-4B2B-8A2B-BE3683645830}"/>
    <cellStyle name="reviseExposure 23 7" xfId="23511" xr:uid="{5C0A66EC-234E-482B-A580-686B91C68D1D}"/>
    <cellStyle name="reviseExposure 23 7 2" xfId="23512" xr:uid="{58BD60C6-AA3B-4650-8198-6DAC9601036D}"/>
    <cellStyle name="reviseExposure 23 8" xfId="23513" xr:uid="{CEBC898D-55B6-47E3-8C5C-77CF80D3922F}"/>
    <cellStyle name="reviseExposure 23 8 2" xfId="23514" xr:uid="{33ABCFBC-2BE7-47A6-9161-603FB773DFCA}"/>
    <cellStyle name="reviseExposure 23 9" xfId="23515" xr:uid="{C38C677C-F8AF-4F6A-9F4C-7673AA954094}"/>
    <cellStyle name="reviseExposure 23 9 2" xfId="23516" xr:uid="{D00D32AA-E9BF-4239-BFA9-5508C8119C4D}"/>
    <cellStyle name="reviseExposure 24" xfId="23517" xr:uid="{DD8289DA-2BE0-4F9F-9ED7-8892791E3F9D}"/>
    <cellStyle name="reviseExposure 24 10" xfId="23518" xr:uid="{0641B560-BFA0-4177-A53C-A885B2A9A86D}"/>
    <cellStyle name="reviseExposure 24 10 2" xfId="23519" xr:uid="{776B37DA-51AC-4110-B91C-9386D6C79E4F}"/>
    <cellStyle name="reviseExposure 24 11" xfId="23520" xr:uid="{F607A8EC-8FF3-4345-9304-F44ACF3C3254}"/>
    <cellStyle name="reviseExposure 24 11 2" xfId="23521" xr:uid="{F83B1E88-0C5C-4005-8848-ABE2B36FA073}"/>
    <cellStyle name="reviseExposure 24 12" xfId="23522" xr:uid="{849BBEA4-CB6B-4DCA-AC19-950BE49D6921}"/>
    <cellStyle name="reviseExposure 24 12 2" xfId="23523" xr:uid="{6A403DCD-845D-46CF-B0C3-35CCDA4E9144}"/>
    <cellStyle name="reviseExposure 24 13" xfId="23524" xr:uid="{554DDA92-BE1C-435A-9BE9-90AD344CBF81}"/>
    <cellStyle name="reviseExposure 24 13 2" xfId="23525" xr:uid="{6C9948A3-6896-42D7-B541-C4BC74287CAE}"/>
    <cellStyle name="reviseExposure 24 14" xfId="23526" xr:uid="{72BDFE10-779A-4629-9708-F2CDDA05EE15}"/>
    <cellStyle name="reviseExposure 24 14 2" xfId="23527" xr:uid="{EB4A9B25-DECF-4E1F-8DB4-87F6CCB5E31E}"/>
    <cellStyle name="reviseExposure 24 15" xfId="23528" xr:uid="{58FD63E9-783A-429A-BD7F-49BF029A969F}"/>
    <cellStyle name="reviseExposure 24 2" xfId="23529" xr:uid="{880D7AED-35DE-4767-8593-3C2E683D5DEF}"/>
    <cellStyle name="reviseExposure 24 2 2" xfId="23530" xr:uid="{67722A14-0EC2-4EA3-8C71-4C272ED6BF5C}"/>
    <cellStyle name="reviseExposure 24 3" xfId="23531" xr:uid="{B5B8FFD9-8A7C-4919-B0E7-785E51BCDE41}"/>
    <cellStyle name="reviseExposure 24 3 2" xfId="23532" xr:uid="{4F5AA387-C111-4DC8-9F34-988158A94DE7}"/>
    <cellStyle name="reviseExposure 24 4" xfId="23533" xr:uid="{31A882AD-5947-46A7-8F18-989CC5882959}"/>
    <cellStyle name="reviseExposure 24 4 2" xfId="23534" xr:uid="{880F003B-7637-4893-B52B-4AB3035C635A}"/>
    <cellStyle name="reviseExposure 24 5" xfId="23535" xr:uid="{71DC8308-81C7-4D11-9F28-B344D0241C4C}"/>
    <cellStyle name="reviseExposure 24 5 2" xfId="23536" xr:uid="{196D80B0-B088-4A47-9CB8-4D8A7DA6C6B4}"/>
    <cellStyle name="reviseExposure 24 6" xfId="23537" xr:uid="{E7D467B5-4548-40EB-972D-BE1DA7B9B0A0}"/>
    <cellStyle name="reviseExposure 24 6 2" xfId="23538" xr:uid="{CACE7E08-7B3C-4685-B01B-56A8EC3A288F}"/>
    <cellStyle name="reviseExposure 24 7" xfId="23539" xr:uid="{EEF7FDFE-EC74-4A4F-AA3E-5504E5D7B94E}"/>
    <cellStyle name="reviseExposure 24 7 2" xfId="23540" xr:uid="{D3880874-142D-4099-8ECB-75BC076B51B6}"/>
    <cellStyle name="reviseExposure 24 8" xfId="23541" xr:uid="{820B2EA9-A93D-4DA8-BE41-2C7CF118B607}"/>
    <cellStyle name="reviseExposure 24 8 2" xfId="23542" xr:uid="{CB29F63B-2598-4D0E-B1CC-4FFB8DFA9B63}"/>
    <cellStyle name="reviseExposure 24 9" xfId="23543" xr:uid="{D26FE400-0356-4FA2-8219-BE050DF80261}"/>
    <cellStyle name="reviseExposure 24 9 2" xfId="23544" xr:uid="{EEDE89DE-4EDB-4BD3-A77E-86E062906369}"/>
    <cellStyle name="reviseExposure 25" xfId="23545" xr:uid="{896F87B0-DB59-4BF0-92A8-A9451BD4D508}"/>
    <cellStyle name="reviseExposure 25 10" xfId="23546" xr:uid="{A2428442-EE6D-44DD-8324-71F6C146F876}"/>
    <cellStyle name="reviseExposure 25 10 2" xfId="23547" xr:uid="{08589A79-C965-4129-A6B8-D0AFA1945D4B}"/>
    <cellStyle name="reviseExposure 25 11" xfId="23548" xr:uid="{D7F0245D-9255-40AA-9AE7-59F65A17F4CB}"/>
    <cellStyle name="reviseExposure 25 11 2" xfId="23549" xr:uid="{4075C111-344C-479B-A0E0-3998CD85CC4D}"/>
    <cellStyle name="reviseExposure 25 12" xfId="23550" xr:uid="{9DB346D0-F8ED-4E75-B81A-5455BE2D2D8F}"/>
    <cellStyle name="reviseExposure 25 12 2" xfId="23551" xr:uid="{3D4A1983-2771-4B32-B8EB-3560695A4481}"/>
    <cellStyle name="reviseExposure 25 13" xfId="23552" xr:uid="{1C0D1E3A-1CD3-40C9-BB59-65686BBF2507}"/>
    <cellStyle name="reviseExposure 25 13 2" xfId="23553" xr:uid="{AE636253-9BD7-43D0-B023-F167D704374C}"/>
    <cellStyle name="reviseExposure 25 14" xfId="23554" xr:uid="{0CED9294-3382-4380-BFEF-37328A5F5489}"/>
    <cellStyle name="reviseExposure 25 2" xfId="23555" xr:uid="{16823D95-1834-4476-A296-CA109911C986}"/>
    <cellStyle name="reviseExposure 25 2 2" xfId="23556" xr:uid="{EE410640-E212-48D9-969F-28574D3D4840}"/>
    <cellStyle name="reviseExposure 25 3" xfId="23557" xr:uid="{69DFBDE2-1A78-4EAD-8414-F649ED0A04B2}"/>
    <cellStyle name="reviseExposure 25 3 2" xfId="23558" xr:uid="{C4DC52B8-AE5C-4342-A53B-FE171E5C436C}"/>
    <cellStyle name="reviseExposure 25 4" xfId="23559" xr:uid="{45EC5194-DC64-4A01-98E0-A15F89439A2D}"/>
    <cellStyle name="reviseExposure 25 4 2" xfId="23560" xr:uid="{204C8BDE-D516-422F-B4CC-9D4D21E01851}"/>
    <cellStyle name="reviseExposure 25 5" xfId="23561" xr:uid="{DA9BF02B-6328-40F4-8C50-615D474F70D8}"/>
    <cellStyle name="reviseExposure 25 5 2" xfId="23562" xr:uid="{290B1249-BEBC-4001-BBD8-BCD5506F5A3D}"/>
    <cellStyle name="reviseExposure 25 6" xfId="23563" xr:uid="{BF015980-0727-4224-B071-08E816A5B0F3}"/>
    <cellStyle name="reviseExposure 25 6 2" xfId="23564" xr:uid="{0ABA88CA-C341-4C61-BD06-BBF5DAB99336}"/>
    <cellStyle name="reviseExposure 25 7" xfId="23565" xr:uid="{4E1B8B07-8EB6-482E-9CF2-0753354C3F3C}"/>
    <cellStyle name="reviseExposure 25 7 2" xfId="23566" xr:uid="{ECE1D1D8-54D7-41BF-A915-07CD279FF123}"/>
    <cellStyle name="reviseExposure 25 8" xfId="23567" xr:uid="{4045F2B6-3A64-48DE-8352-80B0E538044E}"/>
    <cellStyle name="reviseExposure 25 8 2" xfId="23568" xr:uid="{0E3F4047-BDB5-491A-9F70-2201DBD3C146}"/>
    <cellStyle name="reviseExposure 25 9" xfId="23569" xr:uid="{8F36F484-D152-4EC5-8E12-4203EBBEF272}"/>
    <cellStyle name="reviseExposure 25 9 2" xfId="23570" xr:uid="{0DEE452B-92C6-4AA6-AB97-CC5E94E71D3F}"/>
    <cellStyle name="reviseExposure 26" xfId="23571" xr:uid="{61FA157C-1793-4EA5-8B19-8BDB9F5B82A0}"/>
    <cellStyle name="reviseExposure 26 10" xfId="23572" xr:uid="{851B834B-722C-43E8-9CEA-69039A4C9C5A}"/>
    <cellStyle name="reviseExposure 26 10 2" xfId="23573" xr:uid="{E3248931-EB2C-4004-A76B-E9807A95891B}"/>
    <cellStyle name="reviseExposure 26 11" xfId="23574" xr:uid="{2C840E73-2333-48D6-A6FD-059993F023E4}"/>
    <cellStyle name="reviseExposure 26 11 2" xfId="23575" xr:uid="{72F53527-8CC2-49D7-BB43-5A4239C50D03}"/>
    <cellStyle name="reviseExposure 26 12" xfId="23576" xr:uid="{1FE67C31-8FC3-4D0E-A218-CAFA6B0E0EA6}"/>
    <cellStyle name="reviseExposure 26 12 2" xfId="23577" xr:uid="{5F0CC0C4-1681-4568-9B0F-23887B43C2BD}"/>
    <cellStyle name="reviseExposure 26 13" xfId="23578" xr:uid="{EDC28A2D-8D22-4083-8CBB-7A6BAB73AA69}"/>
    <cellStyle name="reviseExposure 26 13 2" xfId="23579" xr:uid="{E06D2477-B7F3-4688-A7A8-302C0E2E9095}"/>
    <cellStyle name="reviseExposure 26 14" xfId="23580" xr:uid="{9DA02B87-EE34-466B-A1EA-ADC99F41B176}"/>
    <cellStyle name="reviseExposure 26 2" xfId="23581" xr:uid="{1C494CDD-1E65-43CA-979E-D2F68CD623E2}"/>
    <cellStyle name="reviseExposure 26 2 2" xfId="23582" xr:uid="{42F8216E-B2DC-47F2-AE7F-EE566ACEFC6E}"/>
    <cellStyle name="reviseExposure 26 3" xfId="23583" xr:uid="{53F0354C-51A6-476B-B0E8-3639EF8078A1}"/>
    <cellStyle name="reviseExposure 26 3 2" xfId="23584" xr:uid="{AB83EC05-B644-41FC-951E-2D93F793A62F}"/>
    <cellStyle name="reviseExposure 26 4" xfId="23585" xr:uid="{7A58ADB5-88E2-4076-9496-BA8DC9BD45AD}"/>
    <cellStyle name="reviseExposure 26 4 2" xfId="23586" xr:uid="{AD659828-0E3E-499F-9100-50A3D732DED9}"/>
    <cellStyle name="reviseExposure 26 5" xfId="23587" xr:uid="{570EAA97-B6FE-4CCE-B58F-AA92381BEDB0}"/>
    <cellStyle name="reviseExposure 26 5 2" xfId="23588" xr:uid="{56E93FE3-E16A-42ED-BDF9-02A18F4730EB}"/>
    <cellStyle name="reviseExposure 26 6" xfId="23589" xr:uid="{F910020D-AA0D-4C7C-926A-44994A78F238}"/>
    <cellStyle name="reviseExposure 26 6 2" xfId="23590" xr:uid="{39589A32-A82C-4D2E-8DF6-5B874A5409F2}"/>
    <cellStyle name="reviseExposure 26 7" xfId="23591" xr:uid="{9642777C-5B64-40DE-B000-B4D088EC021B}"/>
    <cellStyle name="reviseExposure 26 7 2" xfId="23592" xr:uid="{60D0562D-E50D-448C-A274-F8D0D0A80DD8}"/>
    <cellStyle name="reviseExposure 26 8" xfId="23593" xr:uid="{F3FACC04-E55B-4D81-B625-9CDFFC89656F}"/>
    <cellStyle name="reviseExposure 26 8 2" xfId="23594" xr:uid="{539F228A-85B8-4C16-910B-533AA4FC7443}"/>
    <cellStyle name="reviseExposure 26 9" xfId="23595" xr:uid="{9E766842-20C0-4504-9499-9B544643BB3C}"/>
    <cellStyle name="reviseExposure 26 9 2" xfId="23596" xr:uid="{625B090F-F7F0-4E2E-9BE4-0710DC0A2995}"/>
    <cellStyle name="reviseExposure 27" xfId="23597" xr:uid="{3AC902F1-67A8-4332-B355-9C3EBF71D9EB}"/>
    <cellStyle name="reviseExposure 27 10" xfId="23598" xr:uid="{E7662440-0DFB-4AF7-B115-63B00193DC26}"/>
    <cellStyle name="reviseExposure 27 10 2" xfId="23599" xr:uid="{BF2E8F2F-A31B-4001-897B-1202CBA59077}"/>
    <cellStyle name="reviseExposure 27 11" xfId="23600" xr:uid="{D76D9A16-B5FA-46A4-B6AC-E178EE917E90}"/>
    <cellStyle name="reviseExposure 27 11 2" xfId="23601" xr:uid="{120449EE-7FCF-4A41-A88F-E48629FAFDD8}"/>
    <cellStyle name="reviseExposure 27 12" xfId="23602" xr:uid="{B8ADE5B3-B99C-4D92-B398-9ADAA39A001E}"/>
    <cellStyle name="reviseExposure 27 12 2" xfId="23603" xr:uid="{E55E236D-45B3-4A13-A431-120A3D32A128}"/>
    <cellStyle name="reviseExposure 27 13" xfId="23604" xr:uid="{6276A57F-4057-4C72-BEFB-1BB778716180}"/>
    <cellStyle name="reviseExposure 27 13 2" xfId="23605" xr:uid="{8FD4F0D9-C3EE-47C6-9A6F-9412DE8F87D6}"/>
    <cellStyle name="reviseExposure 27 14" xfId="23606" xr:uid="{2868456D-0A44-4B28-B9BC-32CF2BB2E0A5}"/>
    <cellStyle name="reviseExposure 27 2" xfId="23607" xr:uid="{80CDD4BF-DB61-4BE5-84AE-6332089D4C8D}"/>
    <cellStyle name="reviseExposure 27 2 2" xfId="23608" xr:uid="{C99A104F-2A67-406D-9278-5EFD30A0B337}"/>
    <cellStyle name="reviseExposure 27 3" xfId="23609" xr:uid="{30B47092-C0B3-4B5A-AA5D-217BD978F407}"/>
    <cellStyle name="reviseExposure 27 3 2" xfId="23610" xr:uid="{B2C445FA-AB48-46FB-84E4-1BF5F397B106}"/>
    <cellStyle name="reviseExposure 27 4" xfId="23611" xr:uid="{539289A5-CE88-40B0-AA17-A2B3C692F2F8}"/>
    <cellStyle name="reviseExposure 27 4 2" xfId="23612" xr:uid="{2FEA82FF-78C1-4CBD-AB94-4AA29DDA823D}"/>
    <cellStyle name="reviseExposure 27 5" xfId="23613" xr:uid="{39BE87DE-87DA-4C81-B05A-C45D9E48FAEF}"/>
    <cellStyle name="reviseExposure 27 5 2" xfId="23614" xr:uid="{8DBFBF66-ED8D-46C8-97F8-5A4EA8D902D6}"/>
    <cellStyle name="reviseExposure 27 6" xfId="23615" xr:uid="{83C2939B-794A-4FBC-94CB-0FD97CACA0EC}"/>
    <cellStyle name="reviseExposure 27 6 2" xfId="23616" xr:uid="{BF708C60-0660-46D3-BEDD-A8CA837ED05A}"/>
    <cellStyle name="reviseExposure 27 7" xfId="23617" xr:uid="{F8DCF4E1-FB18-4D7F-93D9-D7EED8F064B9}"/>
    <cellStyle name="reviseExposure 27 7 2" xfId="23618" xr:uid="{10496A3D-A7A5-4533-B67C-64EAF668292C}"/>
    <cellStyle name="reviseExposure 27 8" xfId="23619" xr:uid="{57221A15-79F3-49E1-8FEF-4D4D258FA405}"/>
    <cellStyle name="reviseExposure 27 8 2" xfId="23620" xr:uid="{C01277A3-5C8C-485F-AD56-78AA27126267}"/>
    <cellStyle name="reviseExposure 27 9" xfId="23621" xr:uid="{AEDBC8E5-4686-464A-A930-A8DFCCDE5242}"/>
    <cellStyle name="reviseExposure 27 9 2" xfId="23622" xr:uid="{0D8C3CDE-AD2F-4488-872C-9549A680C5EA}"/>
    <cellStyle name="reviseExposure 28" xfId="23623" xr:uid="{BF4E044F-F575-41B0-9A83-518698F11146}"/>
    <cellStyle name="reviseExposure 28 10" xfId="23624" xr:uid="{BC8A7180-2E34-4E74-AE04-78AB41306FC1}"/>
    <cellStyle name="reviseExposure 28 10 2" xfId="23625" xr:uid="{A83A5C22-0E29-4D21-AFF8-C5FCFB0EFAD4}"/>
    <cellStyle name="reviseExposure 28 11" xfId="23626" xr:uid="{067EFB86-333B-469C-A44B-1A2F039F76FF}"/>
    <cellStyle name="reviseExposure 28 11 2" xfId="23627" xr:uid="{04A84B44-55E1-462F-B05A-3BDD44B3FE89}"/>
    <cellStyle name="reviseExposure 28 12" xfId="23628" xr:uid="{A5C0F5DA-F300-4107-AE20-4668FCDE01E2}"/>
    <cellStyle name="reviseExposure 28 12 2" xfId="23629" xr:uid="{194C047C-2229-445C-8D59-C145B362E460}"/>
    <cellStyle name="reviseExposure 28 13" xfId="23630" xr:uid="{4B879479-D051-4A6B-BFB3-457FA0C891F2}"/>
    <cellStyle name="reviseExposure 28 13 2" xfId="23631" xr:uid="{C42F06F1-A8AB-4E06-9329-AE012072B982}"/>
    <cellStyle name="reviseExposure 28 14" xfId="23632" xr:uid="{E9689205-244F-4BB5-9117-61C135DFEC05}"/>
    <cellStyle name="reviseExposure 28 2" xfId="23633" xr:uid="{B03925A2-83AA-4F28-A431-41EF34C64D27}"/>
    <cellStyle name="reviseExposure 28 2 2" xfId="23634" xr:uid="{DD706877-D3C3-491A-AEE6-5F978A2B805E}"/>
    <cellStyle name="reviseExposure 28 3" xfId="23635" xr:uid="{8159C28F-31C6-43B8-84D6-098153352D77}"/>
    <cellStyle name="reviseExposure 28 3 2" xfId="23636" xr:uid="{CE53F45E-C002-4BE5-9331-C6052C5699F7}"/>
    <cellStyle name="reviseExposure 28 4" xfId="23637" xr:uid="{9591AB28-DF42-4DDA-A81F-D54C3DD23ACD}"/>
    <cellStyle name="reviseExposure 28 4 2" xfId="23638" xr:uid="{9CAE2E90-C801-4393-A892-097C585E32DB}"/>
    <cellStyle name="reviseExposure 28 5" xfId="23639" xr:uid="{2B5776CF-7869-449E-A2E1-7264D871BBB3}"/>
    <cellStyle name="reviseExposure 28 5 2" xfId="23640" xr:uid="{7D2DB1EE-6E46-457D-9DE1-2B79B16E1868}"/>
    <cellStyle name="reviseExposure 28 6" xfId="23641" xr:uid="{8693EB73-4298-47CB-837C-8A380EFB23CA}"/>
    <cellStyle name="reviseExposure 28 6 2" xfId="23642" xr:uid="{307B4B86-386C-4185-98C4-43F364E7E52B}"/>
    <cellStyle name="reviseExposure 28 7" xfId="23643" xr:uid="{6C83B4BD-5E2B-4D79-A9BF-408C99DD1807}"/>
    <cellStyle name="reviseExposure 28 7 2" xfId="23644" xr:uid="{D480D390-8766-49C7-891D-9CF85B1C1B16}"/>
    <cellStyle name="reviseExposure 28 8" xfId="23645" xr:uid="{13BBB3E9-7591-4F22-B901-91EFC101236D}"/>
    <cellStyle name="reviseExposure 28 8 2" xfId="23646" xr:uid="{E3182212-D081-427B-8F95-EA77428E7D43}"/>
    <cellStyle name="reviseExposure 28 9" xfId="23647" xr:uid="{44D84DE2-2ED9-4686-87C4-53DA68F8AA31}"/>
    <cellStyle name="reviseExposure 28 9 2" xfId="23648" xr:uid="{F74729CA-7BA7-471C-85A3-692F01ABE8CF}"/>
    <cellStyle name="reviseExposure 29" xfId="23649" xr:uid="{5D222F47-FAB1-4D32-85A6-DBF61E450E49}"/>
    <cellStyle name="reviseExposure 29 10" xfId="23650" xr:uid="{57884251-2100-4EAE-8688-9F5F3CC8A91A}"/>
    <cellStyle name="reviseExposure 29 10 2" xfId="23651" xr:uid="{DD6EE135-51AB-426E-8478-EF3557920E3B}"/>
    <cellStyle name="reviseExposure 29 11" xfId="23652" xr:uid="{990CCE89-7CD6-4C3B-A26B-AF490CA853F6}"/>
    <cellStyle name="reviseExposure 29 11 2" xfId="23653" xr:uid="{7E4C2D31-FA29-4855-BE89-4DA22C46436C}"/>
    <cellStyle name="reviseExposure 29 12" xfId="23654" xr:uid="{28DB4358-E86B-4ACA-B42E-4CD89149B766}"/>
    <cellStyle name="reviseExposure 29 12 2" xfId="23655" xr:uid="{9286F078-B0F4-48E4-959D-259DCD529352}"/>
    <cellStyle name="reviseExposure 29 13" xfId="23656" xr:uid="{1F4708E8-5FCB-4CD1-8C04-9C96BD65D75C}"/>
    <cellStyle name="reviseExposure 29 13 2" xfId="23657" xr:uid="{6BA0A6CC-77D9-44A3-9694-58272B87B318}"/>
    <cellStyle name="reviseExposure 29 14" xfId="23658" xr:uid="{97639953-B166-425F-8CE8-68D143327DFE}"/>
    <cellStyle name="reviseExposure 29 2" xfId="23659" xr:uid="{79A290A2-2D34-4013-B9E1-163050C9FA73}"/>
    <cellStyle name="reviseExposure 29 2 2" xfId="23660" xr:uid="{3BA154D1-126E-4036-9CF3-29AC747AFE0C}"/>
    <cellStyle name="reviseExposure 29 3" xfId="23661" xr:uid="{E9E7129D-DA29-4BEB-ACE8-85CF09005EC9}"/>
    <cellStyle name="reviseExposure 29 3 2" xfId="23662" xr:uid="{C5A04B10-7919-4B5D-9093-A3CC07BD7018}"/>
    <cellStyle name="reviseExposure 29 4" xfId="23663" xr:uid="{F72F9853-B530-4776-8CDC-5A6BF72F7124}"/>
    <cellStyle name="reviseExposure 29 4 2" xfId="23664" xr:uid="{85AF7912-679A-4EFF-918C-A2AF62DF3752}"/>
    <cellStyle name="reviseExposure 29 5" xfId="23665" xr:uid="{FC1CF911-1F18-4C69-B4CA-55A62BAEE885}"/>
    <cellStyle name="reviseExposure 29 5 2" xfId="23666" xr:uid="{0F0F9ACD-435B-4046-855A-0D759E929DD5}"/>
    <cellStyle name="reviseExposure 29 6" xfId="23667" xr:uid="{C310B1EF-B8DD-4357-ABA8-751DE11FC35E}"/>
    <cellStyle name="reviseExposure 29 6 2" xfId="23668" xr:uid="{AE89EDD6-AB4E-49BA-8BAC-E9EB6530EF18}"/>
    <cellStyle name="reviseExposure 29 7" xfId="23669" xr:uid="{CF1F573B-0492-416F-92AA-65DB4A27568D}"/>
    <cellStyle name="reviseExposure 29 7 2" xfId="23670" xr:uid="{C299F04D-A174-4064-B48A-FA5A2394D0F3}"/>
    <cellStyle name="reviseExposure 29 8" xfId="23671" xr:uid="{D7099DE5-4EDB-4673-B299-08A5B05D4D17}"/>
    <cellStyle name="reviseExposure 29 8 2" xfId="23672" xr:uid="{D00778BE-22B9-499D-A137-5A4B9AD1746B}"/>
    <cellStyle name="reviseExposure 29 9" xfId="23673" xr:uid="{4E64D99D-CBF0-48FC-8DD7-87D18ACB5205}"/>
    <cellStyle name="reviseExposure 29 9 2" xfId="23674" xr:uid="{671BBE64-D2E9-424D-9222-EFDFA916771B}"/>
    <cellStyle name="reviseExposure 3" xfId="23675" xr:uid="{F717CDC5-019E-4831-8239-EA2E312E73F6}"/>
    <cellStyle name="reviseExposure 3 10" xfId="23676" xr:uid="{068D7DE1-7C1F-4277-82CA-2ED58D5B715E}"/>
    <cellStyle name="reviseExposure 3 10 2" xfId="23677" xr:uid="{1A3EDBEB-67AE-415A-8568-681CF6266F7E}"/>
    <cellStyle name="reviseExposure 3 11" xfId="23678" xr:uid="{B534F454-5C8E-401D-BD04-C3B5BDF3258D}"/>
    <cellStyle name="reviseExposure 3 11 2" xfId="23679" xr:uid="{60F4E660-9FE0-4AD4-A86D-A09128E7C47D}"/>
    <cellStyle name="reviseExposure 3 12" xfId="23680" xr:uid="{07C27B0E-8997-4AB3-8318-DF4227521309}"/>
    <cellStyle name="reviseExposure 3 12 2" xfId="23681" xr:uid="{F3F6E5DC-B03E-4096-856B-006AFAF3F0DB}"/>
    <cellStyle name="reviseExposure 3 13" xfId="23682" xr:uid="{9998DE1E-FBA5-47C1-9793-AE4623F89B88}"/>
    <cellStyle name="reviseExposure 3 13 2" xfId="23683" xr:uid="{F54AD751-F352-4AC6-A6AD-BDCEF30F8D81}"/>
    <cellStyle name="reviseExposure 3 14" xfId="23684" xr:uid="{6B6D784C-F3CA-47DB-8426-F0DDCBF895EE}"/>
    <cellStyle name="reviseExposure 3 14 2" xfId="23685" xr:uid="{03208705-C8CC-41EB-884F-477B23E8103F}"/>
    <cellStyle name="reviseExposure 3 15" xfId="23686" xr:uid="{974831F5-0454-438A-8372-72167DDB62E1}"/>
    <cellStyle name="reviseExposure 3 2" xfId="23687" xr:uid="{160378FC-67E3-4096-8A2B-B7A46B4B40B1}"/>
    <cellStyle name="reviseExposure 3 2 2" xfId="23688" xr:uid="{EAECB2AF-F2B7-4174-A919-CE3047F0A1AF}"/>
    <cellStyle name="reviseExposure 3 3" xfId="23689" xr:uid="{684AA8DD-4D83-420F-B4F0-9D63C2FBCAF3}"/>
    <cellStyle name="reviseExposure 3 3 2" xfId="23690" xr:uid="{C66186DE-244E-4C83-BD1C-BB3153B71B41}"/>
    <cellStyle name="reviseExposure 3 4" xfId="23691" xr:uid="{37649C40-B367-49B7-910A-9A76BA08EF98}"/>
    <cellStyle name="reviseExposure 3 4 2" xfId="23692" xr:uid="{64348DA8-D90E-4C28-AD9D-914887A53261}"/>
    <cellStyle name="reviseExposure 3 5" xfId="23693" xr:uid="{03F18EAF-3A5D-43C2-97EC-C02BCAD032CC}"/>
    <cellStyle name="reviseExposure 3 5 2" xfId="23694" xr:uid="{750E460E-CD6C-4F0C-84A1-AA32F6A916AF}"/>
    <cellStyle name="reviseExposure 3 6" xfId="23695" xr:uid="{C77E873A-7864-4F88-9A2E-C9CFE5FCC137}"/>
    <cellStyle name="reviseExposure 3 6 2" xfId="23696" xr:uid="{26E8FC6F-261E-4A63-ABA8-86E0792954E1}"/>
    <cellStyle name="reviseExposure 3 7" xfId="23697" xr:uid="{BECEE089-8CA7-4475-A60E-D4273210DC35}"/>
    <cellStyle name="reviseExposure 3 7 2" xfId="23698" xr:uid="{B5799C12-8684-478B-984D-2435D030CB51}"/>
    <cellStyle name="reviseExposure 3 8" xfId="23699" xr:uid="{3065CBBD-267A-4E87-B7FA-7F71404B922C}"/>
    <cellStyle name="reviseExposure 3 8 2" xfId="23700" xr:uid="{0B2E518A-26FD-4418-9A86-44D526A75247}"/>
    <cellStyle name="reviseExposure 3 9" xfId="23701" xr:uid="{9518FAA4-6D65-4F8A-ACF6-71FB62A2B512}"/>
    <cellStyle name="reviseExposure 3 9 2" xfId="23702" xr:uid="{31D25DA6-16EE-4166-A0B4-BDE9571DF485}"/>
    <cellStyle name="reviseExposure 30" xfId="23703" xr:uid="{8BAEC8E7-8DC5-49DF-9188-29D6192C2E8D}"/>
    <cellStyle name="reviseExposure 30 10" xfId="23704" xr:uid="{28290742-0B34-41AF-9F1A-2A3CB0D2FB05}"/>
    <cellStyle name="reviseExposure 30 10 2" xfId="23705" xr:uid="{0E2F4EF8-B679-4B9C-BF03-82737FD7C5DE}"/>
    <cellStyle name="reviseExposure 30 11" xfId="23706" xr:uid="{0E2AE5A9-B081-4AD5-B0EE-CE6CF1CC52BD}"/>
    <cellStyle name="reviseExposure 30 11 2" xfId="23707" xr:uid="{BDE952C6-80A2-4C9C-9C4C-FAEC03445BD7}"/>
    <cellStyle name="reviseExposure 30 12" xfId="23708" xr:uid="{4D54704C-7358-40A4-A191-79C516E124D4}"/>
    <cellStyle name="reviseExposure 30 12 2" xfId="23709" xr:uid="{A83465C5-902B-4132-AB56-DC97CE34D594}"/>
    <cellStyle name="reviseExposure 30 13" xfId="23710" xr:uid="{8CCA7901-701B-4B70-A291-67A9E646F886}"/>
    <cellStyle name="reviseExposure 30 13 2" xfId="23711" xr:uid="{267ED3BE-6DAA-46FC-8341-6DD17CF603B6}"/>
    <cellStyle name="reviseExposure 30 14" xfId="23712" xr:uid="{58B588C0-64DE-451A-8A47-280CFDA4F7BA}"/>
    <cellStyle name="reviseExposure 30 2" xfId="23713" xr:uid="{71507C2E-74AE-4B94-9C36-4B3C10FF9B21}"/>
    <cellStyle name="reviseExposure 30 2 2" xfId="23714" xr:uid="{1B5EDE1E-3D33-4071-8DE1-E81372F0B253}"/>
    <cellStyle name="reviseExposure 30 3" xfId="23715" xr:uid="{498BDEC8-C948-4988-8814-931E720E8108}"/>
    <cellStyle name="reviseExposure 30 3 2" xfId="23716" xr:uid="{30A7D8A4-6505-403A-9739-69362E230F39}"/>
    <cellStyle name="reviseExposure 30 4" xfId="23717" xr:uid="{B9B60261-391E-4B23-B1F1-51A3B10CB08A}"/>
    <cellStyle name="reviseExposure 30 4 2" xfId="23718" xr:uid="{FB7B7D08-B6CB-4A74-8408-F4CE4E273D63}"/>
    <cellStyle name="reviseExposure 30 5" xfId="23719" xr:uid="{A8B61877-ABAD-493B-8260-E8773D979DDC}"/>
    <cellStyle name="reviseExposure 30 5 2" xfId="23720" xr:uid="{BC9E6ED3-99A9-40A9-BCF4-CD0F847A10DC}"/>
    <cellStyle name="reviseExposure 30 6" xfId="23721" xr:uid="{B539E091-C183-4519-8044-45453A14BB34}"/>
    <cellStyle name="reviseExposure 30 6 2" xfId="23722" xr:uid="{5B83A019-5BFB-4AB8-9427-A2DEF4F205B3}"/>
    <cellStyle name="reviseExposure 30 7" xfId="23723" xr:uid="{33EF2517-E75B-4FBB-AE42-12F12356613A}"/>
    <cellStyle name="reviseExposure 30 7 2" xfId="23724" xr:uid="{C651062F-01DB-44AD-897A-98EF82A7D2CF}"/>
    <cellStyle name="reviseExposure 30 8" xfId="23725" xr:uid="{DD8C9E25-ECE4-4A79-A5CB-A4FE4A50301F}"/>
    <cellStyle name="reviseExposure 30 8 2" xfId="23726" xr:uid="{2ACE42C2-B21B-4407-BBA5-1986F86EE0D0}"/>
    <cellStyle name="reviseExposure 30 9" xfId="23727" xr:uid="{12028F94-8858-4443-8405-B5BDCC791D9D}"/>
    <cellStyle name="reviseExposure 30 9 2" xfId="23728" xr:uid="{5A0E95AD-A73B-41E9-AD0F-BDCCA348F790}"/>
    <cellStyle name="reviseExposure 31" xfId="23729" xr:uid="{A630FA04-FF38-4C74-B67D-FD6736CB06E5}"/>
    <cellStyle name="reviseExposure 31 10" xfId="23730" xr:uid="{2F8DBC78-1063-41DD-9151-7E5208C7B4DF}"/>
    <cellStyle name="reviseExposure 31 10 2" xfId="23731" xr:uid="{73604A30-D496-40D4-B08C-371427F14008}"/>
    <cellStyle name="reviseExposure 31 11" xfId="23732" xr:uid="{541EA7CA-C926-42B7-9E11-712D1C1A2287}"/>
    <cellStyle name="reviseExposure 31 11 2" xfId="23733" xr:uid="{F433A68A-D7B4-4AF3-A3BF-88015708D542}"/>
    <cellStyle name="reviseExposure 31 12" xfId="23734" xr:uid="{1D5156D9-DBB8-4BC9-9839-4A8B79EF03C8}"/>
    <cellStyle name="reviseExposure 31 12 2" xfId="23735" xr:uid="{AFA72A6E-206F-46CD-91C5-B29A0867D0DD}"/>
    <cellStyle name="reviseExposure 31 13" xfId="23736" xr:uid="{D192611D-92A8-4CD9-8722-AD74370AFC02}"/>
    <cellStyle name="reviseExposure 31 13 2" xfId="23737" xr:uid="{29E0E1C9-F843-4BF1-9808-3EDAE33BB111}"/>
    <cellStyle name="reviseExposure 31 14" xfId="23738" xr:uid="{54ADAFF4-AC24-4D87-B992-101197FC6214}"/>
    <cellStyle name="reviseExposure 31 2" xfId="23739" xr:uid="{3D611240-E323-462B-AE10-2089FE23B151}"/>
    <cellStyle name="reviseExposure 31 2 2" xfId="23740" xr:uid="{0C6636A9-C6EF-41CF-B5CB-20C57C1C2299}"/>
    <cellStyle name="reviseExposure 31 3" xfId="23741" xr:uid="{0C8DD306-6A75-4E00-A868-9A778C6AE886}"/>
    <cellStyle name="reviseExposure 31 3 2" xfId="23742" xr:uid="{7A67A38F-4F19-4642-8230-B01F1F7E9E3B}"/>
    <cellStyle name="reviseExposure 31 4" xfId="23743" xr:uid="{6B9B2B7C-0FC4-4878-B2D8-76DAFE318E6C}"/>
    <cellStyle name="reviseExposure 31 4 2" xfId="23744" xr:uid="{86CAD488-13EB-4386-845E-B7761AE1E04B}"/>
    <cellStyle name="reviseExposure 31 5" xfId="23745" xr:uid="{5B1C036B-A3B4-4299-AAE4-CE261299309C}"/>
    <cellStyle name="reviseExposure 31 5 2" xfId="23746" xr:uid="{646CDBE8-263A-4952-A8CF-4A9537F0F2BA}"/>
    <cellStyle name="reviseExposure 31 6" xfId="23747" xr:uid="{2392C1D0-ACFC-415B-A430-FE21D7D921FD}"/>
    <cellStyle name="reviseExposure 31 6 2" xfId="23748" xr:uid="{B21BEA44-5A25-4CEF-AE94-59A0C5426282}"/>
    <cellStyle name="reviseExposure 31 7" xfId="23749" xr:uid="{86919563-6DCC-4032-804F-F4C7AC1AA936}"/>
    <cellStyle name="reviseExposure 31 7 2" xfId="23750" xr:uid="{C63D0EA3-473F-4CEE-8BDF-436132D6EDC3}"/>
    <cellStyle name="reviseExposure 31 8" xfId="23751" xr:uid="{D7CE9C63-0C19-4A2C-AB39-47393242D980}"/>
    <cellStyle name="reviseExposure 31 8 2" xfId="23752" xr:uid="{2BBA959B-10C0-465F-AB8E-5EDAA5146FDF}"/>
    <cellStyle name="reviseExposure 31 9" xfId="23753" xr:uid="{43F01075-40EA-41B0-B4A0-2F4F1CBEB9B8}"/>
    <cellStyle name="reviseExposure 31 9 2" xfId="23754" xr:uid="{E482677B-B26A-4690-9F30-015DB61CAEEB}"/>
    <cellStyle name="reviseExposure 32" xfId="23755" xr:uid="{28D16D21-F00D-459A-8042-C790C1E28357}"/>
    <cellStyle name="reviseExposure 32 10" xfId="23756" xr:uid="{293DFD3F-8AEA-4420-AD07-8DE1024DD369}"/>
    <cellStyle name="reviseExposure 32 10 2" xfId="23757" xr:uid="{866DD9A6-2C9C-48D6-A457-B99AF98E49BE}"/>
    <cellStyle name="reviseExposure 32 11" xfId="23758" xr:uid="{9004F1FD-9134-4554-9198-BAA01A3827D2}"/>
    <cellStyle name="reviseExposure 32 11 2" xfId="23759" xr:uid="{572BA236-9AC5-49FA-B51F-3155DE227510}"/>
    <cellStyle name="reviseExposure 32 12" xfId="23760" xr:uid="{F2242BAB-1AE6-4116-B28E-E583036E7F0D}"/>
    <cellStyle name="reviseExposure 32 12 2" xfId="23761" xr:uid="{DAC6DB37-7CBD-4DEA-BA1D-F4D7CAA804ED}"/>
    <cellStyle name="reviseExposure 32 13" xfId="23762" xr:uid="{CD390942-5405-4340-8368-E8F950B4AA89}"/>
    <cellStyle name="reviseExposure 32 13 2" xfId="23763" xr:uid="{77E7352D-97B7-4DB4-94BC-11D7E41FD432}"/>
    <cellStyle name="reviseExposure 32 14" xfId="23764" xr:uid="{62657E8E-2B43-4CB8-8F18-70E9760A23AE}"/>
    <cellStyle name="reviseExposure 32 2" xfId="23765" xr:uid="{3DBE0C09-DED5-4C3A-B86E-ED5FDB73A238}"/>
    <cellStyle name="reviseExposure 32 2 2" xfId="23766" xr:uid="{52FFE39B-26B7-42A3-A2AA-B9F34F6A8766}"/>
    <cellStyle name="reviseExposure 32 3" xfId="23767" xr:uid="{F1E0755E-D3D9-4684-8AAD-1B8D669806FB}"/>
    <cellStyle name="reviseExposure 32 3 2" xfId="23768" xr:uid="{9CF8B811-6984-4683-B916-46E7F3714B9F}"/>
    <cellStyle name="reviseExposure 32 4" xfId="23769" xr:uid="{6B13A258-5978-46BD-ADB6-13CED85DE6CB}"/>
    <cellStyle name="reviseExposure 32 4 2" xfId="23770" xr:uid="{A3A7F37C-0887-42F8-9A67-11D9956B6644}"/>
    <cellStyle name="reviseExposure 32 5" xfId="23771" xr:uid="{42D77410-1E59-41D3-87A4-20FB055C391A}"/>
    <cellStyle name="reviseExposure 32 5 2" xfId="23772" xr:uid="{228B3147-8BF5-4500-9707-E28570710C3E}"/>
    <cellStyle name="reviseExposure 32 6" xfId="23773" xr:uid="{9D352093-D58C-4361-B653-735EFCA3D9ED}"/>
    <cellStyle name="reviseExposure 32 6 2" xfId="23774" xr:uid="{0151B87B-F94B-43B2-A0D3-BA4EE248DD82}"/>
    <cellStyle name="reviseExposure 32 7" xfId="23775" xr:uid="{39B5309D-F795-4C67-9EBE-0DBCFCD7E166}"/>
    <cellStyle name="reviseExposure 32 7 2" xfId="23776" xr:uid="{BB2E2D0C-0A71-491B-A82A-CA862B090CAB}"/>
    <cellStyle name="reviseExposure 32 8" xfId="23777" xr:uid="{12E2A7CD-3D83-47F9-870A-572B12681158}"/>
    <cellStyle name="reviseExposure 32 8 2" xfId="23778" xr:uid="{0226BDE4-798C-45F5-9ECE-88DDBD48D53E}"/>
    <cellStyle name="reviseExposure 32 9" xfId="23779" xr:uid="{64566B46-8D00-4BF0-9E1B-AFAF1203ECDE}"/>
    <cellStyle name="reviseExposure 32 9 2" xfId="23780" xr:uid="{3751791E-7C44-4FCE-86DB-5C976873C1D6}"/>
    <cellStyle name="reviseExposure 33" xfId="23781" xr:uid="{AFB139C9-5906-4BD2-A5E4-5261E102A6E1}"/>
    <cellStyle name="reviseExposure 33 10" xfId="23782" xr:uid="{C7C7AD3F-EE1A-45C4-BAA9-0637E7F9EBFB}"/>
    <cellStyle name="reviseExposure 33 10 2" xfId="23783" xr:uid="{9DCCF7D5-D2CF-49BC-8E84-464430743AC9}"/>
    <cellStyle name="reviseExposure 33 11" xfId="23784" xr:uid="{9AAF5E08-1C4C-44EA-8118-1613E3BD2599}"/>
    <cellStyle name="reviseExposure 33 11 2" xfId="23785" xr:uid="{5A0EC5E2-C53F-493B-A129-DC60CA9E94B6}"/>
    <cellStyle name="reviseExposure 33 12" xfId="23786" xr:uid="{A7A10DB8-8B14-4750-BAAF-C741FE94FB7F}"/>
    <cellStyle name="reviseExposure 33 12 2" xfId="23787" xr:uid="{34560BB3-98AE-4C9F-B864-64856AD39367}"/>
    <cellStyle name="reviseExposure 33 13" xfId="23788" xr:uid="{7F1E9B24-69D7-4B43-B1E9-E02025F82F16}"/>
    <cellStyle name="reviseExposure 33 2" xfId="23789" xr:uid="{1B980212-8C23-4D0B-8C13-02EE0C9A9BF6}"/>
    <cellStyle name="reviseExposure 33 2 2" xfId="23790" xr:uid="{D933534B-519A-4F2E-979B-DEDBB534C4ED}"/>
    <cellStyle name="reviseExposure 33 3" xfId="23791" xr:uid="{9FC5D052-5397-469D-AE42-AC8A0F50B5F0}"/>
    <cellStyle name="reviseExposure 33 3 2" xfId="23792" xr:uid="{4BCB88BD-DA7C-4174-B91A-64C7165940A8}"/>
    <cellStyle name="reviseExposure 33 4" xfId="23793" xr:uid="{75AEFFD0-6C22-4E59-A3DE-D9C00B6424D4}"/>
    <cellStyle name="reviseExposure 33 4 2" xfId="23794" xr:uid="{A29273F6-80CF-4E39-AEFC-2774E7D8AE4E}"/>
    <cellStyle name="reviseExposure 33 5" xfId="23795" xr:uid="{DA6BBF59-52C6-4B46-A52A-4DD2C6785513}"/>
    <cellStyle name="reviseExposure 33 5 2" xfId="23796" xr:uid="{870696F9-D2B3-4E38-9EE4-A25CE3CF5809}"/>
    <cellStyle name="reviseExposure 33 6" xfId="23797" xr:uid="{5F95474D-52FF-4162-8BA1-53A01C5C9DE5}"/>
    <cellStyle name="reviseExposure 33 6 2" xfId="23798" xr:uid="{590C9DEE-00B9-42B5-A874-40125FCC9BC6}"/>
    <cellStyle name="reviseExposure 33 7" xfId="23799" xr:uid="{8334B08B-2EE1-4610-A307-71D33704E72D}"/>
    <cellStyle name="reviseExposure 33 7 2" xfId="23800" xr:uid="{978AB37F-DF04-4BA7-8D63-493A2BD8C2FA}"/>
    <cellStyle name="reviseExposure 33 8" xfId="23801" xr:uid="{5A083680-E0EA-47AE-8378-FC96B0CE4E53}"/>
    <cellStyle name="reviseExposure 33 8 2" xfId="23802" xr:uid="{624DD7ED-D1A0-48CA-AD07-A9CBD1FB39DD}"/>
    <cellStyle name="reviseExposure 33 9" xfId="23803" xr:uid="{DF974361-9E11-4FF0-9604-4E00999067D5}"/>
    <cellStyle name="reviseExposure 33 9 2" xfId="23804" xr:uid="{DF49C256-B318-45F5-91F2-8CDF49FAAD5C}"/>
    <cellStyle name="reviseExposure 34" xfId="23805" xr:uid="{724A908F-117D-40DC-8BAE-A05677E5F7B2}"/>
    <cellStyle name="reviseExposure 34 10" xfId="23806" xr:uid="{24241F0E-E768-4E6D-8DA9-F2B3D2B9325B}"/>
    <cellStyle name="reviseExposure 34 10 2" xfId="23807" xr:uid="{C213D56E-8D89-48FF-AAA5-27A9B4757557}"/>
    <cellStyle name="reviseExposure 34 11" xfId="23808" xr:uid="{AF8805F7-50A8-4068-AE46-FCDBCCCF8EE2}"/>
    <cellStyle name="reviseExposure 34 11 2" xfId="23809" xr:uid="{82261E95-8BDE-4C58-A1F9-1D3ECA54B0BA}"/>
    <cellStyle name="reviseExposure 34 12" xfId="23810" xr:uid="{F5F1B7D8-BA26-4B7E-B281-636FE458205C}"/>
    <cellStyle name="reviseExposure 34 12 2" xfId="23811" xr:uid="{EA77B165-5032-4464-AE45-12507F52FC41}"/>
    <cellStyle name="reviseExposure 34 13" xfId="23812" xr:uid="{A73E14C6-E404-486C-A83B-39D43AF4299C}"/>
    <cellStyle name="reviseExposure 34 2" xfId="23813" xr:uid="{1AFC6D03-CC78-4510-956B-16D54477D31B}"/>
    <cellStyle name="reviseExposure 34 2 2" xfId="23814" xr:uid="{361E2C87-D239-49B6-9BE7-444E7ABE839F}"/>
    <cellStyle name="reviseExposure 34 3" xfId="23815" xr:uid="{6BC84A48-5381-4B61-AB47-6A5C0B5D2309}"/>
    <cellStyle name="reviseExposure 34 3 2" xfId="23816" xr:uid="{E88E6ADA-928D-4557-94BC-396BE1F8A4A9}"/>
    <cellStyle name="reviseExposure 34 4" xfId="23817" xr:uid="{E7C974CF-A3F0-4EDC-B3F4-354B0F098ADC}"/>
    <cellStyle name="reviseExposure 34 4 2" xfId="23818" xr:uid="{09C36F11-5628-4808-B548-D0D44A35664C}"/>
    <cellStyle name="reviseExposure 34 5" xfId="23819" xr:uid="{E7735427-1460-45C1-8702-8C7CBE01CFE5}"/>
    <cellStyle name="reviseExposure 34 5 2" xfId="23820" xr:uid="{A560DC33-86CB-48C5-80EA-23A5FBDF391B}"/>
    <cellStyle name="reviseExposure 34 6" xfId="23821" xr:uid="{BC5AD735-72E8-4327-996B-EF3AC95F77DE}"/>
    <cellStyle name="reviseExposure 34 6 2" xfId="23822" xr:uid="{14B7A602-3CA8-49CF-B293-98110F17FA2D}"/>
    <cellStyle name="reviseExposure 34 7" xfId="23823" xr:uid="{7510E3F1-6650-464A-8D9D-C6AC0AEE98A5}"/>
    <cellStyle name="reviseExposure 34 7 2" xfId="23824" xr:uid="{03F9B0F4-7F4B-4C06-9D00-BBDA1D524F6B}"/>
    <cellStyle name="reviseExposure 34 8" xfId="23825" xr:uid="{27281C2A-C505-4C28-8904-CD70C74B5439}"/>
    <cellStyle name="reviseExposure 34 8 2" xfId="23826" xr:uid="{EF563333-7AF1-42AB-A58D-ABB5FC12910A}"/>
    <cellStyle name="reviseExposure 34 9" xfId="23827" xr:uid="{E131E980-9C57-4021-AD63-B3AAA5E00EF4}"/>
    <cellStyle name="reviseExposure 34 9 2" xfId="23828" xr:uid="{3356E46F-CC17-46D4-90EE-3405F993FFC8}"/>
    <cellStyle name="reviseExposure 35" xfId="23829" xr:uid="{6CEF1292-BC27-4A21-9619-D1E72E44F813}"/>
    <cellStyle name="reviseExposure 35 2" xfId="23830" xr:uid="{AA3DB048-5511-4E8B-B863-51A1125D1967}"/>
    <cellStyle name="reviseExposure 4" xfId="23831" xr:uid="{D1AD22DA-956C-4C81-9A82-1086CFBEFB6C}"/>
    <cellStyle name="reviseExposure 4 10" xfId="23832" xr:uid="{8C6F75FA-8245-443C-B72A-06BDB8F88399}"/>
    <cellStyle name="reviseExposure 4 10 2" xfId="23833" xr:uid="{44F4DB62-C724-43E5-A716-9F24A70F8917}"/>
    <cellStyle name="reviseExposure 4 11" xfId="23834" xr:uid="{19C15C6C-4650-4FED-BE0A-A796DEEBA021}"/>
    <cellStyle name="reviseExposure 4 11 2" xfId="23835" xr:uid="{5FB97B5F-9095-4B6C-A317-799A86BE959B}"/>
    <cellStyle name="reviseExposure 4 12" xfId="23836" xr:uid="{5BB986B4-C038-42D0-922C-A7511CE183E6}"/>
    <cellStyle name="reviseExposure 4 12 2" xfId="23837" xr:uid="{660364AC-812D-4680-A886-FB0507BCF495}"/>
    <cellStyle name="reviseExposure 4 13" xfId="23838" xr:uid="{0E7230F4-09CD-4BC6-86E9-331F7711977D}"/>
    <cellStyle name="reviseExposure 4 13 2" xfId="23839" xr:uid="{A4F69A1D-4A83-4F63-A109-42A381791E1B}"/>
    <cellStyle name="reviseExposure 4 14" xfId="23840" xr:uid="{A083D253-201F-4DFF-BA3B-4431E52D2704}"/>
    <cellStyle name="reviseExposure 4 14 2" xfId="23841" xr:uid="{CB93AECD-2987-4623-8356-1342EEB085F6}"/>
    <cellStyle name="reviseExposure 4 15" xfId="23842" xr:uid="{968818C5-A6E8-4176-B427-767579FD996E}"/>
    <cellStyle name="reviseExposure 4 2" xfId="23843" xr:uid="{725B8C05-FEA9-45B6-90B3-EA2E3DAC1EEF}"/>
    <cellStyle name="reviseExposure 4 2 2" xfId="23844" xr:uid="{B84DA769-B446-4ADF-AF71-A0A8AA4B9C0D}"/>
    <cellStyle name="reviseExposure 4 3" xfId="23845" xr:uid="{8663BA8E-5F41-4EDC-94A5-827BDCE48451}"/>
    <cellStyle name="reviseExposure 4 3 2" xfId="23846" xr:uid="{790B85D6-7E93-4386-9EAC-CADD01E14165}"/>
    <cellStyle name="reviseExposure 4 4" xfId="23847" xr:uid="{390A829B-EFF4-477C-B86B-E44FB8A75CC9}"/>
    <cellStyle name="reviseExposure 4 4 2" xfId="23848" xr:uid="{C04319B7-0CFF-4A44-B07E-9F14B13E7D62}"/>
    <cellStyle name="reviseExposure 4 5" xfId="23849" xr:uid="{B390F772-F2A2-4946-ABA2-D341FFC77AF1}"/>
    <cellStyle name="reviseExposure 4 5 2" xfId="23850" xr:uid="{114BB027-387C-4A6F-8427-B4CB967B1D01}"/>
    <cellStyle name="reviseExposure 4 6" xfId="23851" xr:uid="{6F81F0FE-F120-4B23-A432-D92559DC8ECB}"/>
    <cellStyle name="reviseExposure 4 6 2" xfId="23852" xr:uid="{4E16D5B9-F374-4A83-B880-974F9C92777A}"/>
    <cellStyle name="reviseExposure 4 7" xfId="23853" xr:uid="{53955211-C1FA-41D8-BB85-C8237CDC4391}"/>
    <cellStyle name="reviseExposure 4 7 2" xfId="23854" xr:uid="{A42FBA56-CC5E-4C0A-9B2B-86A15C65A512}"/>
    <cellStyle name="reviseExposure 4 8" xfId="23855" xr:uid="{E8B50FB9-409C-40AC-8513-CF1E9216502F}"/>
    <cellStyle name="reviseExposure 4 8 2" xfId="23856" xr:uid="{092DAA1B-167A-4C64-8005-A113EA9D33C9}"/>
    <cellStyle name="reviseExposure 4 9" xfId="23857" xr:uid="{FD856BD1-A278-4C05-B5C6-F66B73D958A0}"/>
    <cellStyle name="reviseExposure 4 9 2" xfId="23858" xr:uid="{8667269B-1B21-4673-B0AE-9685867DF7BA}"/>
    <cellStyle name="reviseExposure 5" xfId="23859" xr:uid="{03B21836-8101-4E58-AFE8-541C85C086E1}"/>
    <cellStyle name="reviseExposure 5 10" xfId="23860" xr:uid="{8AF6E21B-DD9C-44F8-A1D0-B4CF7DC918D9}"/>
    <cellStyle name="reviseExposure 5 10 2" xfId="23861" xr:uid="{BDEE6A1F-1672-427B-965D-E2412A3640E6}"/>
    <cellStyle name="reviseExposure 5 11" xfId="23862" xr:uid="{BB0108D7-D289-4EF0-82FE-3A4410E7C7E0}"/>
    <cellStyle name="reviseExposure 5 11 2" xfId="23863" xr:uid="{C1A002E3-0FCF-4594-8242-5E71E053D14F}"/>
    <cellStyle name="reviseExposure 5 12" xfId="23864" xr:uid="{0F489E09-9C3F-4C37-82EA-B53EB02CA2D9}"/>
    <cellStyle name="reviseExposure 5 12 2" xfId="23865" xr:uid="{72BB5C6C-B3D3-4C12-AF3B-557E886CA575}"/>
    <cellStyle name="reviseExposure 5 13" xfId="23866" xr:uid="{FCEE7A8D-2D8D-49B4-AE6D-77D4D523ED6F}"/>
    <cellStyle name="reviseExposure 5 13 2" xfId="23867" xr:uid="{E053725C-1430-4D13-A584-C5133CD914CE}"/>
    <cellStyle name="reviseExposure 5 14" xfId="23868" xr:uid="{E5A53E3F-54A5-476C-B0E3-5FE95D29D426}"/>
    <cellStyle name="reviseExposure 5 14 2" xfId="23869" xr:uid="{6067891B-0759-418E-9C3F-8ACDF366DA98}"/>
    <cellStyle name="reviseExposure 5 15" xfId="23870" xr:uid="{03E761B8-E349-4343-B451-50010C929DA0}"/>
    <cellStyle name="reviseExposure 5 2" xfId="23871" xr:uid="{FC49879B-7CE9-4ADC-AE9F-4FF611C0F88A}"/>
    <cellStyle name="reviseExposure 5 2 2" xfId="23872" xr:uid="{F5B8DB9C-30F9-4F3D-8ACA-D59D60A95C4A}"/>
    <cellStyle name="reviseExposure 5 3" xfId="23873" xr:uid="{19203999-15AB-4934-8969-6C3EAE207ED5}"/>
    <cellStyle name="reviseExposure 5 3 2" xfId="23874" xr:uid="{C38A710E-BFAD-48C2-9DC3-577B6A7CA965}"/>
    <cellStyle name="reviseExposure 5 4" xfId="23875" xr:uid="{36EB2268-7D8C-485C-9B6F-67559B4D269B}"/>
    <cellStyle name="reviseExposure 5 4 2" xfId="23876" xr:uid="{F60AB7E5-8B14-4825-9889-D77DDE8B3481}"/>
    <cellStyle name="reviseExposure 5 5" xfId="23877" xr:uid="{0861B90F-CC9C-4D41-9C43-5A12A979F9FD}"/>
    <cellStyle name="reviseExposure 5 5 2" xfId="23878" xr:uid="{2AE498D7-9524-4DD3-8C8D-38A3C3593A94}"/>
    <cellStyle name="reviseExposure 5 6" xfId="23879" xr:uid="{05C44143-9BE4-42F7-ABC7-046D95D2262A}"/>
    <cellStyle name="reviseExposure 5 6 2" xfId="23880" xr:uid="{D4CACAC9-15E0-488A-928E-7C47670A1349}"/>
    <cellStyle name="reviseExposure 5 7" xfId="23881" xr:uid="{F732B050-632C-4CAA-B12F-70DF4A9F0B9E}"/>
    <cellStyle name="reviseExposure 5 7 2" xfId="23882" xr:uid="{25AE88C9-158B-4130-9F56-73BF693BBDF3}"/>
    <cellStyle name="reviseExposure 5 8" xfId="23883" xr:uid="{A05B9C49-CC7A-4EE5-BCF8-E712381B70AC}"/>
    <cellStyle name="reviseExposure 5 8 2" xfId="23884" xr:uid="{45F9DD66-4D23-4F48-BFAB-43058C6F584B}"/>
    <cellStyle name="reviseExposure 5 9" xfId="23885" xr:uid="{4813C571-486F-49A5-A2E2-647574ED188A}"/>
    <cellStyle name="reviseExposure 5 9 2" xfId="23886" xr:uid="{1EA22A12-F202-480A-B08B-B3A465DEF225}"/>
    <cellStyle name="reviseExposure 6" xfId="23887" xr:uid="{4902EF61-03D1-4FA5-84D7-06B66E3A1ACD}"/>
    <cellStyle name="reviseExposure 6 10" xfId="23888" xr:uid="{F5500129-58E4-4A2C-9A5C-CB095F6A94A2}"/>
    <cellStyle name="reviseExposure 6 10 2" xfId="23889" xr:uid="{70ED56B0-40BF-46B5-BCC7-BBBB8BB24759}"/>
    <cellStyle name="reviseExposure 6 11" xfId="23890" xr:uid="{B3A2D83A-ACCF-42C5-BF8A-CC0FA86D84F9}"/>
    <cellStyle name="reviseExposure 6 11 2" xfId="23891" xr:uid="{9B02F37A-1AE6-4808-88B0-18AC659EF606}"/>
    <cellStyle name="reviseExposure 6 12" xfId="23892" xr:uid="{5EDE57CA-9D6C-4996-A1B6-AAE34DDBE8AB}"/>
    <cellStyle name="reviseExposure 6 12 2" xfId="23893" xr:uid="{43D6E7D9-4B67-48F2-A981-DA7B32ED5364}"/>
    <cellStyle name="reviseExposure 6 13" xfId="23894" xr:uid="{0D4262BD-B8A8-43BB-9BEB-4A2024B2517F}"/>
    <cellStyle name="reviseExposure 6 13 2" xfId="23895" xr:uid="{DEFC2CDC-1C59-401B-9C10-8E111842C796}"/>
    <cellStyle name="reviseExposure 6 14" xfId="23896" xr:uid="{EF99463F-E9E8-45F7-8164-960B511F68DD}"/>
    <cellStyle name="reviseExposure 6 14 2" xfId="23897" xr:uid="{ABD6429F-EDDA-4A3B-B970-2304B0EEB05D}"/>
    <cellStyle name="reviseExposure 6 15" xfId="23898" xr:uid="{F91A3D6F-6CFF-4080-B1A3-1BA6866F66B0}"/>
    <cellStyle name="reviseExposure 6 2" xfId="23899" xr:uid="{1056159C-2BB0-485E-AA4C-23EBA9C9E517}"/>
    <cellStyle name="reviseExposure 6 2 2" xfId="23900" xr:uid="{F23E93EA-1BBB-47AF-8C8A-701534E78B7D}"/>
    <cellStyle name="reviseExposure 6 3" xfId="23901" xr:uid="{65470175-E0BC-4558-957F-F48109D15B66}"/>
    <cellStyle name="reviseExposure 6 3 2" xfId="23902" xr:uid="{053BA79A-0059-4FDF-BBB5-940BED8D4DE1}"/>
    <cellStyle name="reviseExposure 6 4" xfId="23903" xr:uid="{B34AB2F2-7891-47EB-9763-0C4F1908DC7B}"/>
    <cellStyle name="reviseExposure 6 4 2" xfId="23904" xr:uid="{DEB51F30-08C6-4758-9026-A61E04E90E0A}"/>
    <cellStyle name="reviseExposure 6 5" xfId="23905" xr:uid="{A18D1DB5-E5C1-4892-ADCD-9413E33AF19C}"/>
    <cellStyle name="reviseExposure 6 5 2" xfId="23906" xr:uid="{B1A0E26B-0635-4464-8927-6FB5EBD45694}"/>
    <cellStyle name="reviseExposure 6 6" xfId="23907" xr:uid="{A40C1675-032B-4B9B-AE7C-8813E6A5049D}"/>
    <cellStyle name="reviseExposure 6 6 2" xfId="23908" xr:uid="{0E1AA8D1-9925-4DCF-89C1-22C242123A53}"/>
    <cellStyle name="reviseExposure 6 7" xfId="23909" xr:uid="{69EDDBE0-02AF-4317-B377-F7E417C20518}"/>
    <cellStyle name="reviseExposure 6 7 2" xfId="23910" xr:uid="{A8A13989-2194-409B-A845-33C287870F0B}"/>
    <cellStyle name="reviseExposure 6 8" xfId="23911" xr:uid="{5FAD9824-2053-4CEE-B852-270E7F755730}"/>
    <cellStyle name="reviseExposure 6 8 2" xfId="23912" xr:uid="{A64C398C-88CA-4592-90C0-B75F224D13AD}"/>
    <cellStyle name="reviseExposure 6 9" xfId="23913" xr:uid="{83D1CA65-4598-4928-9195-EE0F8C875479}"/>
    <cellStyle name="reviseExposure 6 9 2" xfId="23914" xr:uid="{0FC36FDF-59B8-419A-B016-6086A375BC33}"/>
    <cellStyle name="reviseExposure 7" xfId="23915" xr:uid="{B1472E83-D0CE-4EFE-A156-1C88E1922A85}"/>
    <cellStyle name="reviseExposure 7 10" xfId="23916" xr:uid="{B37080C1-CA84-464B-BCC9-43FF75A22ABF}"/>
    <cellStyle name="reviseExposure 7 10 2" xfId="23917" xr:uid="{743B87BD-8EE0-4F6F-84D2-28451F98D5DC}"/>
    <cellStyle name="reviseExposure 7 11" xfId="23918" xr:uid="{06ADEBCB-E834-43CF-ABC7-770BBF59A2BD}"/>
    <cellStyle name="reviseExposure 7 11 2" xfId="23919" xr:uid="{51CBC9CF-38A0-45B0-BE04-AA930EC5335B}"/>
    <cellStyle name="reviseExposure 7 12" xfId="23920" xr:uid="{70127CF6-FB41-49E3-AC4D-060E4A01FB0A}"/>
    <cellStyle name="reviseExposure 7 12 2" xfId="23921" xr:uid="{F4928B7C-4450-43C4-BEEA-38120C15FEDD}"/>
    <cellStyle name="reviseExposure 7 13" xfId="23922" xr:uid="{3751F874-B130-43F4-9E41-7B7E950637C6}"/>
    <cellStyle name="reviseExposure 7 13 2" xfId="23923" xr:uid="{F9769523-C493-4693-A027-3296C2BF098E}"/>
    <cellStyle name="reviseExposure 7 14" xfId="23924" xr:uid="{349A4779-B2A4-479F-A4DB-70C2E20E4640}"/>
    <cellStyle name="reviseExposure 7 14 2" xfId="23925" xr:uid="{445E7453-5E6A-473C-B224-3A32911179DC}"/>
    <cellStyle name="reviseExposure 7 15" xfId="23926" xr:uid="{8C6172CA-50D8-4BF0-B605-8058C8154C1E}"/>
    <cellStyle name="reviseExposure 7 2" xfId="23927" xr:uid="{E10407DC-E01C-4C20-AFFC-8AAD55096213}"/>
    <cellStyle name="reviseExposure 7 2 2" xfId="23928" xr:uid="{B4FC081C-7AF4-4C26-9310-E0EF6737B2B4}"/>
    <cellStyle name="reviseExposure 7 3" xfId="23929" xr:uid="{E130F286-F607-4CA8-B566-2F032C452387}"/>
    <cellStyle name="reviseExposure 7 3 2" xfId="23930" xr:uid="{9CDDF666-5023-4D82-8287-131DA25FD794}"/>
    <cellStyle name="reviseExposure 7 4" xfId="23931" xr:uid="{E1AE4F36-C2BB-46B5-8E82-5AB9DD5B142F}"/>
    <cellStyle name="reviseExposure 7 4 2" xfId="23932" xr:uid="{4D28A191-DE58-4D4B-AECC-ED4725FEB9F1}"/>
    <cellStyle name="reviseExposure 7 5" xfId="23933" xr:uid="{E47F7795-62B6-44B3-A013-D3B0259B14D9}"/>
    <cellStyle name="reviseExposure 7 5 2" xfId="23934" xr:uid="{1A8A5B81-8CA2-4626-B925-4EE853EB65ED}"/>
    <cellStyle name="reviseExposure 7 6" xfId="23935" xr:uid="{92C37AF7-3E9C-4F64-B11F-148492760AB6}"/>
    <cellStyle name="reviseExposure 7 6 2" xfId="23936" xr:uid="{AA92C440-B2E4-4672-87CF-D285416C1CC0}"/>
    <cellStyle name="reviseExposure 7 7" xfId="23937" xr:uid="{23EDA664-1596-4D3C-BFD7-6D987768D803}"/>
    <cellStyle name="reviseExposure 7 7 2" xfId="23938" xr:uid="{F7BC9375-50E3-4B31-A657-72F660879145}"/>
    <cellStyle name="reviseExposure 7 8" xfId="23939" xr:uid="{C57BEBE2-FC04-42EB-94CF-4DBC065A5589}"/>
    <cellStyle name="reviseExposure 7 8 2" xfId="23940" xr:uid="{30E52F9B-6D37-4CA5-A208-D8A056D0A57D}"/>
    <cellStyle name="reviseExposure 7 9" xfId="23941" xr:uid="{29845BA4-0434-437F-B6EE-F470A83C3DA5}"/>
    <cellStyle name="reviseExposure 7 9 2" xfId="23942" xr:uid="{A73E84FD-01A4-439E-8FEA-2AC0B776255F}"/>
    <cellStyle name="reviseExposure 8" xfId="23943" xr:uid="{67E39C0A-AFC4-4FA2-8733-135C8379FC75}"/>
    <cellStyle name="reviseExposure 8 10" xfId="23944" xr:uid="{99DFB74E-0DAA-4895-9A7F-0025B7297055}"/>
    <cellStyle name="reviseExposure 8 10 2" xfId="23945" xr:uid="{4E273BA6-61D0-440D-A2F1-0CF350848FFB}"/>
    <cellStyle name="reviseExposure 8 11" xfId="23946" xr:uid="{D676BB7F-E729-4BD9-9501-6DD67ABFF23D}"/>
    <cellStyle name="reviseExposure 8 11 2" xfId="23947" xr:uid="{23F7A0C5-CAC6-485B-BDED-42E976847A5A}"/>
    <cellStyle name="reviseExposure 8 12" xfId="23948" xr:uid="{EBD20B01-13BF-4033-9881-098B71F74EEB}"/>
    <cellStyle name="reviseExposure 8 12 2" xfId="23949" xr:uid="{5D5054B6-7C03-4E39-B4A6-924A27904B3F}"/>
    <cellStyle name="reviseExposure 8 13" xfId="23950" xr:uid="{00E0FB7F-51DE-4FE1-9B28-664E018F3455}"/>
    <cellStyle name="reviseExposure 8 13 2" xfId="23951" xr:uid="{AD9BE11F-A5C9-49D8-846A-FF841C474D36}"/>
    <cellStyle name="reviseExposure 8 14" xfId="23952" xr:uid="{13E1FE73-4737-4082-AEC2-8BEF3E46103F}"/>
    <cellStyle name="reviseExposure 8 14 2" xfId="23953" xr:uid="{B32A6CF9-D1E9-4199-89F1-EF367CC7EB9E}"/>
    <cellStyle name="reviseExposure 8 15" xfId="23954" xr:uid="{05F202CC-ADD1-441D-819E-CE7809CB5CDE}"/>
    <cellStyle name="reviseExposure 8 2" xfId="23955" xr:uid="{D8FA25F1-22DD-41FF-A7D1-C75456D47A27}"/>
    <cellStyle name="reviseExposure 8 2 2" xfId="23956" xr:uid="{845AA704-3A73-41ED-B165-3AC641C35638}"/>
    <cellStyle name="reviseExposure 8 3" xfId="23957" xr:uid="{A4C720E9-EB32-43C1-871B-77B372B28B76}"/>
    <cellStyle name="reviseExposure 8 3 2" xfId="23958" xr:uid="{DA6A8C5D-3858-41DE-8895-8A1CC99AA0DE}"/>
    <cellStyle name="reviseExposure 8 4" xfId="23959" xr:uid="{84D0A4FE-6BF3-4D62-9F08-A362A4668DA7}"/>
    <cellStyle name="reviseExposure 8 4 2" xfId="23960" xr:uid="{DBE2A32C-F944-42BA-B7FA-72DDF14F20CF}"/>
    <cellStyle name="reviseExposure 8 5" xfId="23961" xr:uid="{A4E589BC-E4C5-4861-BC88-26E66B23AFFD}"/>
    <cellStyle name="reviseExposure 8 5 2" xfId="23962" xr:uid="{ACF25DE4-6299-42C1-8CEE-07838060EDE8}"/>
    <cellStyle name="reviseExposure 8 6" xfId="23963" xr:uid="{776EF5D4-C68A-4899-8951-176F0E43A19B}"/>
    <cellStyle name="reviseExposure 8 6 2" xfId="23964" xr:uid="{F437B03F-21F3-4950-B5BA-EB09D28E0E6F}"/>
    <cellStyle name="reviseExposure 8 7" xfId="23965" xr:uid="{98AB02EB-509B-435C-89E2-7DBBB9F07B24}"/>
    <cellStyle name="reviseExposure 8 7 2" xfId="23966" xr:uid="{36B393B6-CA82-409C-9BD5-DA29FCAD5D74}"/>
    <cellStyle name="reviseExposure 8 8" xfId="23967" xr:uid="{E8F7D0E3-5A61-43CF-BDFB-0D24CD2F36E8}"/>
    <cellStyle name="reviseExposure 8 8 2" xfId="23968" xr:uid="{2CF2AF06-990A-4E43-9BCD-933C7AE83A2D}"/>
    <cellStyle name="reviseExposure 8 9" xfId="23969" xr:uid="{D9226152-5B86-48A1-A890-2A264EA9EAD5}"/>
    <cellStyle name="reviseExposure 8 9 2" xfId="23970" xr:uid="{129BEB4D-CECC-4AFC-8B6A-7154EE6E190A}"/>
    <cellStyle name="reviseExposure 9" xfId="23971" xr:uid="{58F5AFC0-A382-4EE6-94FB-B7B2ECD2BA90}"/>
    <cellStyle name="reviseExposure 9 10" xfId="23972" xr:uid="{2406E51A-45FF-45E0-A35F-D4DAC323F551}"/>
    <cellStyle name="reviseExposure 9 10 2" xfId="23973" xr:uid="{7A638F5D-F1FD-41E6-BFAF-D575B1EF8933}"/>
    <cellStyle name="reviseExposure 9 11" xfId="23974" xr:uid="{E10F39F8-A453-4DF2-859D-DF4C7A4B6694}"/>
    <cellStyle name="reviseExposure 9 11 2" xfId="23975" xr:uid="{FCD202FE-00C2-4AB5-97A2-95E9267FCE1B}"/>
    <cellStyle name="reviseExposure 9 12" xfId="23976" xr:uid="{7C3F8D08-7641-44AD-98DE-C2ED4FB4AA80}"/>
    <cellStyle name="reviseExposure 9 12 2" xfId="23977" xr:uid="{826A4C09-F645-4CC3-84C1-23E43841B473}"/>
    <cellStyle name="reviseExposure 9 13" xfId="23978" xr:uid="{13952788-43D0-4B8E-81D5-F47995A7C097}"/>
    <cellStyle name="reviseExposure 9 13 2" xfId="23979" xr:uid="{FD2EAD7B-5091-460C-B5E0-8BF57242EEEC}"/>
    <cellStyle name="reviseExposure 9 14" xfId="23980" xr:uid="{179E8C5D-1B96-4E23-B68E-9F0794925515}"/>
    <cellStyle name="reviseExposure 9 14 2" xfId="23981" xr:uid="{5CE9630E-82D4-4D07-9BAD-7E762C0B580D}"/>
    <cellStyle name="reviseExposure 9 15" xfId="23982" xr:uid="{16C1545A-40FE-4B41-91F2-51D7904F9C16}"/>
    <cellStyle name="reviseExposure 9 2" xfId="23983" xr:uid="{901E7FB2-6F93-4B3D-9F54-B84E05EB33F8}"/>
    <cellStyle name="reviseExposure 9 2 2" xfId="23984" xr:uid="{8659D881-E2A3-4172-B3D0-0D004D34A081}"/>
    <cellStyle name="reviseExposure 9 3" xfId="23985" xr:uid="{360F3CDE-8841-476F-AF06-331481195D2B}"/>
    <cellStyle name="reviseExposure 9 3 2" xfId="23986" xr:uid="{FD04145A-B314-44C3-B7D1-52EBBC5ACA6A}"/>
    <cellStyle name="reviseExposure 9 4" xfId="23987" xr:uid="{6E59AF83-7E73-48BE-9D97-109A04FD4936}"/>
    <cellStyle name="reviseExposure 9 4 2" xfId="23988" xr:uid="{C7FDC09B-AA15-47C6-897D-E7AE91EF24ED}"/>
    <cellStyle name="reviseExposure 9 5" xfId="23989" xr:uid="{0CC648D8-E58D-4053-A08A-584F3ACF78CE}"/>
    <cellStyle name="reviseExposure 9 5 2" xfId="23990" xr:uid="{B696570A-FCEF-4CC9-BCA7-A4964A35E8AC}"/>
    <cellStyle name="reviseExposure 9 6" xfId="23991" xr:uid="{C514CA8F-9275-4ABB-926D-0A1BF3DEAA41}"/>
    <cellStyle name="reviseExposure 9 6 2" xfId="23992" xr:uid="{9DF3BB35-BC98-4D9E-B217-726F2FAA8DC0}"/>
    <cellStyle name="reviseExposure 9 7" xfId="23993" xr:uid="{FB835843-17AC-4D71-A429-9C64922E8EAE}"/>
    <cellStyle name="reviseExposure 9 7 2" xfId="23994" xr:uid="{A983D993-23D2-422D-AA9F-F6BBCD1CFD14}"/>
    <cellStyle name="reviseExposure 9 8" xfId="23995" xr:uid="{434C9BF8-E0D5-4D76-A26F-C67DC1BD6808}"/>
    <cellStyle name="reviseExposure 9 8 2" xfId="23996" xr:uid="{FE679740-1BD0-4A01-9E8D-0D70D16B3DCD}"/>
    <cellStyle name="reviseExposure 9 9" xfId="23997" xr:uid="{839DD86E-C20E-446B-834D-30E357465EEB}"/>
    <cellStyle name="reviseExposure 9 9 2" xfId="23998" xr:uid="{868DC79C-716D-4771-B0AB-146456C525DE}"/>
    <cellStyle name="Rossz" xfId="23999" xr:uid="{A99ED7C7-5301-4C9B-8A53-E0F160D7D8FB}"/>
    <cellStyle name="Salida" xfId="24000" xr:uid="{D9B8CB57-5BA5-4F0C-B748-303D2D274727}"/>
    <cellStyle name="Salida 10" xfId="24001" xr:uid="{3AD1256D-11B7-4881-B01D-A2B2CDD6C3A2}"/>
    <cellStyle name="Salida 10 10" xfId="24002" xr:uid="{7346D2C2-ACD8-47D1-82EF-2EE42B234EB3}"/>
    <cellStyle name="Salida 10 10 2" xfId="24003" xr:uid="{940657E4-57DB-4DD6-828C-E70EB65A0192}"/>
    <cellStyle name="Salida 10 11" xfId="24004" xr:uid="{85489C47-EB5C-403E-8D4E-99F63B88BC4F}"/>
    <cellStyle name="Salida 10 11 2" xfId="24005" xr:uid="{ABEA14D9-9D48-40B8-B589-AA1EE460EE2D}"/>
    <cellStyle name="Salida 10 12" xfId="24006" xr:uid="{C4463F5F-B40D-45E8-AAF2-874B49943745}"/>
    <cellStyle name="Salida 10 12 2" xfId="24007" xr:uid="{1529EF53-3D20-4846-ACD1-FE8F7A0127AA}"/>
    <cellStyle name="Salida 10 13" xfId="24008" xr:uid="{3FA36ED6-179D-47AC-8A66-9F806A0BB35E}"/>
    <cellStyle name="Salida 10 13 2" xfId="24009" xr:uid="{13AC29DE-98DB-45B8-9AAF-9BE7A9DB9CEE}"/>
    <cellStyle name="Salida 10 14" xfId="24010" xr:uid="{9DF7F864-95AC-44E2-8EDD-6BB40070520C}"/>
    <cellStyle name="Salida 10 2" xfId="24011" xr:uid="{1587391D-D0C1-4DBF-BC81-AD1E179D9075}"/>
    <cellStyle name="Salida 10 2 2" xfId="24012" xr:uid="{B15B1613-880A-4AB3-81F3-82E28063E33F}"/>
    <cellStyle name="Salida 10 3" xfId="24013" xr:uid="{102B4163-143F-4A18-98BF-165CD4306FB5}"/>
    <cellStyle name="Salida 10 3 2" xfId="24014" xr:uid="{96A8C02D-53AD-4DD6-90DE-C99E9A242E38}"/>
    <cellStyle name="Salida 10 4" xfId="24015" xr:uid="{A0539CA0-2AA4-4794-9042-483B071B35D8}"/>
    <cellStyle name="Salida 10 4 2" xfId="24016" xr:uid="{035E9C12-4B8C-4BB3-9087-BC59EB13A2B4}"/>
    <cellStyle name="Salida 10 5" xfId="24017" xr:uid="{F2597071-2174-4539-BDBC-58D97BC0CC74}"/>
    <cellStyle name="Salida 10 5 2" xfId="24018" xr:uid="{6A4985FD-3B0B-4C11-B0FE-9F476DD59B88}"/>
    <cellStyle name="Salida 10 6" xfId="24019" xr:uid="{7EC01383-CBBB-4F9D-8935-C8F3D6F38B5A}"/>
    <cellStyle name="Salida 10 6 2" xfId="24020" xr:uid="{781C58BF-4411-4A5B-90BD-52B48D69B7BB}"/>
    <cellStyle name="Salida 10 7" xfId="24021" xr:uid="{DA892EE2-7739-4B2F-B09D-EA7C89298B32}"/>
    <cellStyle name="Salida 10 7 2" xfId="24022" xr:uid="{0B01328E-18EC-43DA-B831-EC5FC221D49D}"/>
    <cellStyle name="Salida 10 8" xfId="24023" xr:uid="{28E9ACF2-0411-45F5-977A-F29722050036}"/>
    <cellStyle name="Salida 10 8 2" xfId="24024" xr:uid="{1802E681-1250-41BC-9357-88505FB11D10}"/>
    <cellStyle name="Salida 10 9" xfId="24025" xr:uid="{C9207C35-D9B0-4B77-8BC3-20EAC7853797}"/>
    <cellStyle name="Salida 10 9 2" xfId="24026" xr:uid="{E0C7AFE1-68BF-4836-ADF3-775C085FCAB5}"/>
    <cellStyle name="Salida 11" xfId="24027" xr:uid="{FC4FFBEC-0759-43B9-9862-9648D651907D}"/>
    <cellStyle name="Salida 11 10" xfId="24028" xr:uid="{CABA93F8-7893-493B-A647-795E1EA5134E}"/>
    <cellStyle name="Salida 11 10 2" xfId="24029" xr:uid="{7F6AED51-C109-428F-8CC9-EAA0E03065B1}"/>
    <cellStyle name="Salida 11 11" xfId="24030" xr:uid="{048DCBC8-BAD5-4A07-B461-A5BC24AB6F45}"/>
    <cellStyle name="Salida 11 11 2" xfId="24031" xr:uid="{7E26E389-0944-4F04-9315-261465BDAE75}"/>
    <cellStyle name="Salida 11 12" xfId="24032" xr:uid="{3D8DF86A-02A3-4B6A-B716-7C87B3DD5EDD}"/>
    <cellStyle name="Salida 11 12 2" xfId="24033" xr:uid="{73B19C87-12EF-4ED0-9B53-979BF55955E7}"/>
    <cellStyle name="Salida 11 13" xfId="24034" xr:uid="{681186C0-D555-440C-87C3-8258CA67066E}"/>
    <cellStyle name="Salida 11 13 2" xfId="24035" xr:uid="{9AAAA2DC-B6D0-42D8-8A7B-59C7874BC467}"/>
    <cellStyle name="Salida 11 14" xfId="24036" xr:uid="{EDB279EF-EF73-46DA-9FD1-F1DF0FBC5E8F}"/>
    <cellStyle name="Salida 11 2" xfId="24037" xr:uid="{B0FF4A3E-EDC5-485B-A69E-FEF67F23939E}"/>
    <cellStyle name="Salida 11 2 2" xfId="24038" xr:uid="{793C3B89-3962-441C-97A5-702CB2B6C810}"/>
    <cellStyle name="Salida 11 3" xfId="24039" xr:uid="{6BD6D478-9145-4F30-A55C-3B088F9F93BF}"/>
    <cellStyle name="Salida 11 3 2" xfId="24040" xr:uid="{DECEF753-EEBD-4380-9535-4A6DFA8745CD}"/>
    <cellStyle name="Salida 11 4" xfId="24041" xr:uid="{1EDE9E82-AF38-4ECA-A0A1-0489208BF2DA}"/>
    <cellStyle name="Salida 11 4 2" xfId="24042" xr:uid="{0331C02F-192C-4CB6-A1B1-5994675E3634}"/>
    <cellStyle name="Salida 11 5" xfId="24043" xr:uid="{C71841B6-2AE5-4467-A535-A53DDB9F6CA8}"/>
    <cellStyle name="Salida 11 5 2" xfId="24044" xr:uid="{D1972E37-EB93-4FAA-B946-69EC8E619146}"/>
    <cellStyle name="Salida 11 6" xfId="24045" xr:uid="{75575CFA-211C-4083-BEE2-002511D73F9B}"/>
    <cellStyle name="Salida 11 6 2" xfId="24046" xr:uid="{9AEDC5EE-49EC-449D-AB6D-2B35C547DF08}"/>
    <cellStyle name="Salida 11 7" xfId="24047" xr:uid="{36E0AD38-E7EE-4700-AE30-1D8271FA5107}"/>
    <cellStyle name="Salida 11 7 2" xfId="24048" xr:uid="{3A812576-EBDE-4EEE-B2E2-7231E074E094}"/>
    <cellStyle name="Salida 11 8" xfId="24049" xr:uid="{8E24AA28-969A-419A-9FE6-E88342E0BFDF}"/>
    <cellStyle name="Salida 11 8 2" xfId="24050" xr:uid="{EDE487D9-184B-4D0B-A661-E93E20ECD96B}"/>
    <cellStyle name="Salida 11 9" xfId="24051" xr:uid="{44D2FA12-C33E-438D-8C05-E902463CF2BE}"/>
    <cellStyle name="Salida 11 9 2" xfId="24052" xr:uid="{7953DA66-D324-4F33-B3DC-E2A663F0AC6C}"/>
    <cellStyle name="Salida 12" xfId="24053" xr:uid="{0EAFBE86-1E13-44BE-ADF1-BA755CBF6BC2}"/>
    <cellStyle name="Salida 12 10" xfId="24054" xr:uid="{7CF8085F-20CA-4EA4-ABA3-4E9F8ADF5328}"/>
    <cellStyle name="Salida 12 10 2" xfId="24055" xr:uid="{E748D401-1ECC-421C-819B-ED24576426CE}"/>
    <cellStyle name="Salida 12 11" xfId="24056" xr:uid="{5A4CAB3B-C9E5-4D15-8A9C-09DFA16EE694}"/>
    <cellStyle name="Salida 12 11 2" xfId="24057" xr:uid="{7645257D-A462-4150-B442-ABB21D9B2FFB}"/>
    <cellStyle name="Salida 12 12" xfId="24058" xr:uid="{438F682F-505F-438E-A3B5-8269BD4D6E62}"/>
    <cellStyle name="Salida 12 12 2" xfId="24059" xr:uid="{DF2D13E3-6258-457D-832B-F545FAD62939}"/>
    <cellStyle name="Salida 12 13" xfId="24060" xr:uid="{FB27CED0-72A7-43A5-B34C-7B1DD66ECF55}"/>
    <cellStyle name="Salida 12 13 2" xfId="24061" xr:uid="{201A4471-7C1E-4BB7-8887-2B2B10FA77E9}"/>
    <cellStyle name="Salida 12 14" xfId="24062" xr:uid="{00D0BF7F-89EF-4F6F-88C1-4ACC1BEDD568}"/>
    <cellStyle name="Salida 12 2" xfId="24063" xr:uid="{36D8C50B-C3B5-4926-9F19-F0C44FF4F535}"/>
    <cellStyle name="Salida 12 2 2" xfId="24064" xr:uid="{8EAB55E3-0A74-4F57-9CB0-05AEB620092B}"/>
    <cellStyle name="Salida 12 3" xfId="24065" xr:uid="{1857BBD5-2A7E-4909-B68D-905205588D72}"/>
    <cellStyle name="Salida 12 3 2" xfId="24066" xr:uid="{15B79A99-CE92-4151-9B5F-F3F33546C46B}"/>
    <cellStyle name="Salida 12 4" xfId="24067" xr:uid="{5BE745B2-B2AC-4FF1-AF32-F5AAC9DF1AAA}"/>
    <cellStyle name="Salida 12 4 2" xfId="24068" xr:uid="{E001F4F2-C474-4606-9158-E4F5683EF0A1}"/>
    <cellStyle name="Salida 12 5" xfId="24069" xr:uid="{C02CD65F-B227-4E2A-B0FE-8AD03E8C2B60}"/>
    <cellStyle name="Salida 12 5 2" xfId="24070" xr:uid="{F5AF75F6-1D6A-42AD-92C3-A0676D6E31DD}"/>
    <cellStyle name="Salida 12 6" xfId="24071" xr:uid="{D1ABA64E-7B09-4687-98AD-76881E01FE17}"/>
    <cellStyle name="Salida 12 6 2" xfId="24072" xr:uid="{97E31584-FA43-4186-B87E-8D1BE24DED16}"/>
    <cellStyle name="Salida 12 7" xfId="24073" xr:uid="{530751F9-F150-4C24-AD75-CC2BC204CB25}"/>
    <cellStyle name="Salida 12 7 2" xfId="24074" xr:uid="{43DD30D5-5748-46C9-9005-99DDF5C87156}"/>
    <cellStyle name="Salida 12 8" xfId="24075" xr:uid="{B7EEF581-6C21-4153-9759-4E09F8E700FE}"/>
    <cellStyle name="Salida 12 8 2" xfId="24076" xr:uid="{9829C5C5-F58B-45CE-B514-1D4C417D92B1}"/>
    <cellStyle name="Salida 12 9" xfId="24077" xr:uid="{DDBCFB4C-5639-4284-9582-5B4A81F92B34}"/>
    <cellStyle name="Salida 12 9 2" xfId="24078" xr:uid="{64BFCAE8-223C-4065-A771-C9F1ED17D87D}"/>
    <cellStyle name="Salida 13" xfId="24079" xr:uid="{31F9676B-B333-48D9-B094-FE0354BBBB62}"/>
    <cellStyle name="Salida 13 10" xfId="24080" xr:uid="{6B1013AB-54A5-4F1E-AA29-6EA231288913}"/>
    <cellStyle name="Salida 13 10 2" xfId="24081" xr:uid="{4917D59B-5FC3-4EAF-9E25-8944C10A6E5A}"/>
    <cellStyle name="Salida 13 11" xfId="24082" xr:uid="{4EE3B2C3-90D5-41C6-A736-DE82A676A160}"/>
    <cellStyle name="Salida 13 11 2" xfId="24083" xr:uid="{647FEC2D-4E89-4AB1-856C-8D2FF745A561}"/>
    <cellStyle name="Salida 13 12" xfId="24084" xr:uid="{CEEF5E50-9DE0-44BE-A202-B3D581F813BB}"/>
    <cellStyle name="Salida 13 12 2" xfId="24085" xr:uid="{4E635D74-AB88-43C8-BF26-9FD9A8B9C211}"/>
    <cellStyle name="Salida 13 13" xfId="24086" xr:uid="{67EFABA0-2B0F-4BD2-92DF-2BAE0B1E989E}"/>
    <cellStyle name="Salida 13 13 2" xfId="24087" xr:uid="{C5DF869F-574C-43EA-82BE-1E7F24990301}"/>
    <cellStyle name="Salida 13 14" xfId="24088" xr:uid="{DD60811F-3CEB-4B30-AE39-3EB9A303F833}"/>
    <cellStyle name="Salida 13 2" xfId="24089" xr:uid="{8AFC3BED-BECD-466B-AA80-3CB2C5206638}"/>
    <cellStyle name="Salida 13 2 2" xfId="24090" xr:uid="{5D84AA86-6CAB-4AC1-A099-0F3FF6E11CC1}"/>
    <cellStyle name="Salida 13 3" xfId="24091" xr:uid="{B589049E-CE07-49F6-916B-059DD143BE19}"/>
    <cellStyle name="Salida 13 3 2" xfId="24092" xr:uid="{FA28E60F-2F03-4AFB-B876-2C4346F30E4A}"/>
    <cellStyle name="Salida 13 4" xfId="24093" xr:uid="{D930B49E-6448-440B-8CE2-2994F62A32C1}"/>
    <cellStyle name="Salida 13 4 2" xfId="24094" xr:uid="{D0A6178A-69AD-483C-8A64-E0DEBCE2EFA6}"/>
    <cellStyle name="Salida 13 5" xfId="24095" xr:uid="{8F0ADAC9-B41C-4FE6-B48F-EB2AF2F80F7D}"/>
    <cellStyle name="Salida 13 5 2" xfId="24096" xr:uid="{ABA2CD65-B990-445D-9986-935383BF4E1F}"/>
    <cellStyle name="Salida 13 6" xfId="24097" xr:uid="{A50FF327-BE5D-485D-8AAF-59F21FC13A97}"/>
    <cellStyle name="Salida 13 6 2" xfId="24098" xr:uid="{F4765ADF-D247-4653-A0A8-B8A1293D36C9}"/>
    <cellStyle name="Salida 13 7" xfId="24099" xr:uid="{5BA00F35-EA31-4286-807F-818C4060D5F1}"/>
    <cellStyle name="Salida 13 7 2" xfId="24100" xr:uid="{03665DF4-CE1C-4888-9B29-1C78DC04AD4F}"/>
    <cellStyle name="Salida 13 8" xfId="24101" xr:uid="{C06E7F14-4F9C-4BEB-A1D8-DC595303482D}"/>
    <cellStyle name="Salida 13 8 2" xfId="24102" xr:uid="{93E1B883-E1AD-424A-AC0A-409F77AA8E9A}"/>
    <cellStyle name="Salida 13 9" xfId="24103" xr:uid="{AA0F677B-135C-4782-BCC6-F06CD8C428C2}"/>
    <cellStyle name="Salida 13 9 2" xfId="24104" xr:uid="{796B09CB-A42A-4504-B7DA-5384D94115DF}"/>
    <cellStyle name="Salida 14" xfId="24105" xr:uid="{2161FDF2-036B-42B6-97FD-40B50D4FDCC0}"/>
    <cellStyle name="Salida 14 10" xfId="24106" xr:uid="{7E5BBA79-102A-4A81-AEC3-C6673BCFA521}"/>
    <cellStyle name="Salida 14 10 2" xfId="24107" xr:uid="{5C1F4AAF-12CA-4E50-B469-13BD61A2916B}"/>
    <cellStyle name="Salida 14 11" xfId="24108" xr:uid="{61323C4E-D349-4458-BB81-3FC6087C99C0}"/>
    <cellStyle name="Salida 14 11 2" xfId="24109" xr:uid="{7FD0EBF7-D92F-43A6-BF18-385D626DA225}"/>
    <cellStyle name="Salida 14 12" xfId="24110" xr:uid="{BD86ED70-AB1C-402A-9318-86E4F970CF95}"/>
    <cellStyle name="Salida 14 12 2" xfId="24111" xr:uid="{A8449198-C9AA-44AA-8381-456CC114B84D}"/>
    <cellStyle name="Salida 14 13" xfId="24112" xr:uid="{7FCEF66C-2AA6-481F-8EEE-C16EB013D5BA}"/>
    <cellStyle name="Salida 14 13 2" xfId="24113" xr:uid="{6EC75033-6802-4182-A711-F55071C2483C}"/>
    <cellStyle name="Salida 14 14" xfId="24114" xr:uid="{3CFF0094-4FB9-48B6-A6B8-F634D929FDE7}"/>
    <cellStyle name="Salida 14 2" xfId="24115" xr:uid="{5D2E7F6A-B095-49DF-AC42-1EA922B7DB38}"/>
    <cellStyle name="Salida 14 2 2" xfId="24116" xr:uid="{D2DF8C9A-A5C8-458D-9BA8-4410F6A76CB5}"/>
    <cellStyle name="Salida 14 3" xfId="24117" xr:uid="{20440DD0-084F-47A2-BBA7-E774FFFB5426}"/>
    <cellStyle name="Salida 14 3 2" xfId="24118" xr:uid="{F01FD6A3-BB69-41CA-854A-24482CBF37CE}"/>
    <cellStyle name="Salida 14 4" xfId="24119" xr:uid="{1C1C8C7B-F00C-4985-A3F7-CF70C1D3A4CB}"/>
    <cellStyle name="Salida 14 4 2" xfId="24120" xr:uid="{51AB26A9-19C0-46EC-9F8E-84052C55DCAF}"/>
    <cellStyle name="Salida 14 5" xfId="24121" xr:uid="{A6E4324D-CC5B-4E4C-BAD9-8F40AFB16BE2}"/>
    <cellStyle name="Salida 14 5 2" xfId="24122" xr:uid="{97FCEBE7-045F-4BCB-9863-4F8A21D4F0CA}"/>
    <cellStyle name="Salida 14 6" xfId="24123" xr:uid="{380F5CB9-A5C5-4426-B64C-10FEA5AD0E6A}"/>
    <cellStyle name="Salida 14 6 2" xfId="24124" xr:uid="{D0344421-9156-449A-98E2-CE01A8E16EB1}"/>
    <cellStyle name="Salida 14 7" xfId="24125" xr:uid="{019FCE4B-4F0C-4AAF-B5CD-DBA327F99656}"/>
    <cellStyle name="Salida 14 7 2" xfId="24126" xr:uid="{891DAF22-74B9-40E0-BDCE-132E5581D24B}"/>
    <cellStyle name="Salida 14 8" xfId="24127" xr:uid="{6334C7DA-AA29-41C2-BE48-C0963D0A43E2}"/>
    <cellStyle name="Salida 14 8 2" xfId="24128" xr:uid="{4FCAC9F4-5747-4A45-B00E-3219A31E2B34}"/>
    <cellStyle name="Salida 14 9" xfId="24129" xr:uid="{DDA35C5C-786C-4FCC-A09B-1A7D146F0489}"/>
    <cellStyle name="Salida 14 9 2" xfId="24130" xr:uid="{8E2630DF-A581-487A-9A96-DE03127C3A97}"/>
    <cellStyle name="Salida 15" xfId="24131" xr:uid="{E9B00054-5518-41A8-AAF5-3D0FA7F71CEE}"/>
    <cellStyle name="Salida 15 10" xfId="24132" xr:uid="{7FDD1DC5-E3CE-4815-94A7-B3A1A4436C4D}"/>
    <cellStyle name="Salida 15 10 2" xfId="24133" xr:uid="{0D4E66D4-761A-4AE6-B315-1330A6BE3F72}"/>
    <cellStyle name="Salida 15 11" xfId="24134" xr:uid="{CCB52D28-6865-4F79-9C6B-4B51F63EC711}"/>
    <cellStyle name="Salida 15 11 2" xfId="24135" xr:uid="{75C2AB56-9437-45C4-BF70-7BEA47613ECF}"/>
    <cellStyle name="Salida 15 12" xfId="24136" xr:uid="{DAE2B097-5BB0-4C84-8E7C-ED26140ED473}"/>
    <cellStyle name="Salida 15 12 2" xfId="24137" xr:uid="{3A8C2599-88D4-4409-8D6F-80FF75AC4862}"/>
    <cellStyle name="Salida 15 13" xfId="24138" xr:uid="{3DD10C14-FBAF-481A-B842-8A244462D5E9}"/>
    <cellStyle name="Salida 15 13 2" xfId="24139" xr:uid="{7E302217-46C5-46B4-BC20-A94C2A3F9838}"/>
    <cellStyle name="Salida 15 14" xfId="24140" xr:uid="{21F987D3-63B2-4F59-B06A-4591731DE19B}"/>
    <cellStyle name="Salida 15 2" xfId="24141" xr:uid="{7B160E28-F165-4DD4-AAC5-F64A82D34A8B}"/>
    <cellStyle name="Salida 15 2 2" xfId="24142" xr:uid="{CC9709E4-D9BF-4A8A-AB83-4F14E10785DF}"/>
    <cellStyle name="Salida 15 3" xfId="24143" xr:uid="{ABD25F18-0532-43A4-8169-29ACA36395DA}"/>
    <cellStyle name="Salida 15 3 2" xfId="24144" xr:uid="{CED72489-6F8B-403F-ACFC-DE7EEA7D7C48}"/>
    <cellStyle name="Salida 15 4" xfId="24145" xr:uid="{D6F92D27-4606-408F-96B4-985DBCA79F12}"/>
    <cellStyle name="Salida 15 4 2" xfId="24146" xr:uid="{46BC1049-4148-4E78-9DDC-E620D72464FF}"/>
    <cellStyle name="Salida 15 5" xfId="24147" xr:uid="{045A4885-035F-4651-B313-85CA3F02D1AC}"/>
    <cellStyle name="Salida 15 5 2" xfId="24148" xr:uid="{CE0BB81D-DE3A-424D-9200-343975A98F3E}"/>
    <cellStyle name="Salida 15 6" xfId="24149" xr:uid="{44C6575D-3CF2-4EA1-8DD0-EB8D8D9BA92E}"/>
    <cellStyle name="Salida 15 6 2" xfId="24150" xr:uid="{32064CC8-0F4E-4369-A883-C688D41C5B30}"/>
    <cellStyle name="Salida 15 7" xfId="24151" xr:uid="{8A174064-036C-4BF6-AF8E-EC9DF64AFBF1}"/>
    <cellStyle name="Salida 15 7 2" xfId="24152" xr:uid="{4E8C6388-C93B-4F1F-AD89-C04FA6862ACF}"/>
    <cellStyle name="Salida 15 8" xfId="24153" xr:uid="{EF42FA2E-1D0B-4D33-A414-6BA1CDABB9FA}"/>
    <cellStyle name="Salida 15 8 2" xfId="24154" xr:uid="{69A1C14B-363D-4623-91C9-974EA131D971}"/>
    <cellStyle name="Salida 15 9" xfId="24155" xr:uid="{F3AB1EBC-6416-4507-8CD2-A041DC2378BB}"/>
    <cellStyle name="Salida 15 9 2" xfId="24156" xr:uid="{6AAF6C9B-0FAB-4775-B3B3-F67C3C05A21A}"/>
    <cellStyle name="Salida 16" xfId="24157" xr:uid="{8ED98E31-1C8D-4271-92B1-E7BB93F4A9EB}"/>
    <cellStyle name="Salida 16 10" xfId="24158" xr:uid="{91BC236A-64F6-4E71-BE21-7E56AD8975C1}"/>
    <cellStyle name="Salida 16 10 2" xfId="24159" xr:uid="{BC8F2A14-7809-4C85-A29E-7872D82BE67F}"/>
    <cellStyle name="Salida 16 11" xfId="24160" xr:uid="{C834056A-4C25-44B6-9B1D-6A0EA3C0FEF0}"/>
    <cellStyle name="Salida 16 11 2" xfId="24161" xr:uid="{CFCD305F-AE63-469D-8249-4757913B0561}"/>
    <cellStyle name="Salida 16 12" xfId="24162" xr:uid="{D7725B9B-CDFC-4E29-B623-6B3AC557A1F1}"/>
    <cellStyle name="Salida 16 12 2" xfId="24163" xr:uid="{D9654765-561A-43BF-A9B8-EF543D74845C}"/>
    <cellStyle name="Salida 16 13" xfId="24164" xr:uid="{21B95C1E-EC5F-4153-8F5F-04958AA63C31}"/>
    <cellStyle name="Salida 16 13 2" xfId="24165" xr:uid="{FB22C34D-7692-42DB-9008-26B78A2AAFC2}"/>
    <cellStyle name="Salida 16 14" xfId="24166" xr:uid="{8D1FD872-4875-40BE-A6A0-0D043020C537}"/>
    <cellStyle name="Salida 16 2" xfId="24167" xr:uid="{141E0B8C-E64C-4C4A-A78E-8451984F46ED}"/>
    <cellStyle name="Salida 16 2 2" xfId="24168" xr:uid="{3F4B5826-F78C-47F4-9197-8C2A37797CC4}"/>
    <cellStyle name="Salida 16 3" xfId="24169" xr:uid="{D4385167-3B2E-4D56-80EE-AD6DA76C2949}"/>
    <cellStyle name="Salida 16 3 2" xfId="24170" xr:uid="{51711566-DBCA-4B69-AF99-B9988B4F567D}"/>
    <cellStyle name="Salida 16 4" xfId="24171" xr:uid="{A7FA010C-ADC4-4F39-B64B-3079EEAF94DC}"/>
    <cellStyle name="Salida 16 4 2" xfId="24172" xr:uid="{DA328C0B-8BEB-4595-BF21-D227BA585896}"/>
    <cellStyle name="Salida 16 5" xfId="24173" xr:uid="{18C4595D-5EBD-4723-8EEA-9F83B6310EBF}"/>
    <cellStyle name="Salida 16 5 2" xfId="24174" xr:uid="{B4D24002-2E1C-4DB2-A65B-A71555AA8758}"/>
    <cellStyle name="Salida 16 6" xfId="24175" xr:uid="{3F8F2F96-72CB-411E-9677-5F4DD1EB69A4}"/>
    <cellStyle name="Salida 16 6 2" xfId="24176" xr:uid="{3FB81619-A2AE-4848-A1E2-F0A29DD47F66}"/>
    <cellStyle name="Salida 16 7" xfId="24177" xr:uid="{D9B52C83-E57A-48F0-AFB0-0DA5863B7DFE}"/>
    <cellStyle name="Salida 16 7 2" xfId="24178" xr:uid="{F617F3B5-4672-465F-8437-647F056F47D9}"/>
    <cellStyle name="Salida 16 8" xfId="24179" xr:uid="{E2D81051-9BEA-4F62-B401-E87EED3CEB7D}"/>
    <cellStyle name="Salida 16 8 2" xfId="24180" xr:uid="{603E4E76-2A98-4E63-9B4A-CAF6C0A1EF99}"/>
    <cellStyle name="Salida 16 9" xfId="24181" xr:uid="{8A627475-AD5C-444C-9F4C-7131ADCF8ED4}"/>
    <cellStyle name="Salida 16 9 2" xfId="24182" xr:uid="{30BDD447-FF09-4115-9462-3646C16DB26D}"/>
    <cellStyle name="Salida 17" xfId="24183" xr:uid="{065C1C4C-1118-4953-9B8A-6C5B33247AB4}"/>
    <cellStyle name="Salida 17 10" xfId="24184" xr:uid="{C73FA1B7-DD3F-44F2-9859-815B6301E6F8}"/>
    <cellStyle name="Salida 17 10 2" xfId="24185" xr:uid="{FEC7AFF0-B1BE-4184-80AB-03C74AEFA25A}"/>
    <cellStyle name="Salida 17 11" xfId="24186" xr:uid="{DEB2570E-280F-444E-BB10-C4F5D3396C77}"/>
    <cellStyle name="Salida 17 11 2" xfId="24187" xr:uid="{2526F263-35F5-4558-93A4-FFCAAA32F605}"/>
    <cellStyle name="Salida 17 12" xfId="24188" xr:uid="{F47B798C-2F58-4F56-A030-176B98FE63EB}"/>
    <cellStyle name="Salida 17 12 2" xfId="24189" xr:uid="{B98C713A-1D9D-4D86-A485-A3F2ED1FDB12}"/>
    <cellStyle name="Salida 17 13" xfId="24190" xr:uid="{C56275F9-EEF3-42A2-97E2-5F97EDD9A03E}"/>
    <cellStyle name="Salida 17 13 2" xfId="24191" xr:uid="{625C419D-6EF9-411D-B6FD-831F54FBD581}"/>
    <cellStyle name="Salida 17 14" xfId="24192" xr:uid="{FCCCD61B-92E8-43DF-BD89-BCE3FC4A585A}"/>
    <cellStyle name="Salida 17 2" xfId="24193" xr:uid="{B103BCAB-04D6-454A-8717-5604C35E238B}"/>
    <cellStyle name="Salida 17 2 2" xfId="24194" xr:uid="{90358D4D-EAEB-4670-87F9-CB4AE014F86E}"/>
    <cellStyle name="Salida 17 3" xfId="24195" xr:uid="{58AC6720-1270-45F3-A37F-17E839CD62D1}"/>
    <cellStyle name="Salida 17 3 2" xfId="24196" xr:uid="{737675A7-278C-4C43-88BA-F238024256E0}"/>
    <cellStyle name="Salida 17 4" xfId="24197" xr:uid="{BE529A47-2F78-410B-9462-ED43490222CA}"/>
    <cellStyle name="Salida 17 4 2" xfId="24198" xr:uid="{BA19ACAA-541B-48A6-8316-91503A96AD45}"/>
    <cellStyle name="Salida 17 5" xfId="24199" xr:uid="{DF4AB533-F84A-40AD-8621-FF7395853C58}"/>
    <cellStyle name="Salida 17 5 2" xfId="24200" xr:uid="{6A1B33AE-5B95-4290-93C7-3F89782D2876}"/>
    <cellStyle name="Salida 17 6" xfId="24201" xr:uid="{D8380FC1-A0D3-4CA0-849E-AAA02FA3CDA2}"/>
    <cellStyle name="Salida 17 6 2" xfId="24202" xr:uid="{B9955A13-EE11-447D-AED6-5DCD4901ABF0}"/>
    <cellStyle name="Salida 17 7" xfId="24203" xr:uid="{763ED6AE-2FEF-4E73-9BF0-3F49734BBDEB}"/>
    <cellStyle name="Salida 17 7 2" xfId="24204" xr:uid="{DD1CF329-BBCD-4D1E-AEFC-41237F7EA177}"/>
    <cellStyle name="Salida 17 8" xfId="24205" xr:uid="{E68AFE96-EE0F-4972-BACF-D3555E1D5BE9}"/>
    <cellStyle name="Salida 17 8 2" xfId="24206" xr:uid="{343DDA9F-32DA-4EC9-9538-743D081095A4}"/>
    <cellStyle name="Salida 17 9" xfId="24207" xr:uid="{6D75D042-A7C4-4641-BF06-BD1F16E5A867}"/>
    <cellStyle name="Salida 17 9 2" xfId="24208" xr:uid="{CCE68DDB-3B55-4384-88D3-13EAF66458C0}"/>
    <cellStyle name="Salida 18" xfId="24209" xr:uid="{E0672918-8D7C-4618-BCAA-EB2DB3C6AC61}"/>
    <cellStyle name="Salida 18 10" xfId="24210" xr:uid="{8C0CD432-AD76-483D-9536-4EA7A5B6A568}"/>
    <cellStyle name="Salida 18 10 2" xfId="24211" xr:uid="{4792D141-130C-4AEF-992F-2774F1C1F0C7}"/>
    <cellStyle name="Salida 18 11" xfId="24212" xr:uid="{8E1B6E95-F565-4E84-A3E4-557ED8D3D263}"/>
    <cellStyle name="Salida 18 11 2" xfId="24213" xr:uid="{C4492011-D521-4EA3-97F7-184412293FDD}"/>
    <cellStyle name="Salida 18 12" xfId="24214" xr:uid="{4C8B74C3-D8CE-47A8-9D00-C53EBFC8DB68}"/>
    <cellStyle name="Salida 18 12 2" xfId="24215" xr:uid="{535AC374-07B3-45F9-8080-9D298EDEDCDE}"/>
    <cellStyle name="Salida 18 13" xfId="24216" xr:uid="{AB313968-AFD7-4D02-8510-F23AFCBFE4D7}"/>
    <cellStyle name="Salida 18 13 2" xfId="24217" xr:uid="{29509311-FADE-4E78-B407-BFB28ECDDD72}"/>
    <cellStyle name="Salida 18 14" xfId="24218" xr:uid="{617A811D-2620-43BB-A78F-3853A6413B5B}"/>
    <cellStyle name="Salida 18 2" xfId="24219" xr:uid="{3851E106-F8C9-4AEC-80AF-077C3FD83CE9}"/>
    <cellStyle name="Salida 18 2 2" xfId="24220" xr:uid="{5408651F-8113-4A59-A93F-77DE3E8616B5}"/>
    <cellStyle name="Salida 18 3" xfId="24221" xr:uid="{5BBDDC71-09D0-4212-974E-A8ED4D740FEC}"/>
    <cellStyle name="Salida 18 3 2" xfId="24222" xr:uid="{CC3009A8-201C-4BAC-BA8D-4C25EC3F0362}"/>
    <cellStyle name="Salida 18 4" xfId="24223" xr:uid="{A27C89D6-93D9-481E-9632-167934DFE0E5}"/>
    <cellStyle name="Salida 18 4 2" xfId="24224" xr:uid="{B545E982-932E-4A50-91B3-21B3B58E6838}"/>
    <cellStyle name="Salida 18 5" xfId="24225" xr:uid="{B2323E8B-4477-4C2A-9FAA-402FE8F6912A}"/>
    <cellStyle name="Salida 18 5 2" xfId="24226" xr:uid="{735C7550-B967-4190-BA43-C75017184F44}"/>
    <cellStyle name="Salida 18 6" xfId="24227" xr:uid="{0A97BC59-E7D3-4BCD-8853-2EDF9EABAE7F}"/>
    <cellStyle name="Salida 18 6 2" xfId="24228" xr:uid="{941F0DF2-E3DA-4263-BCF6-EC524537E482}"/>
    <cellStyle name="Salida 18 7" xfId="24229" xr:uid="{8FB6D7B7-F4B8-495B-AE4E-8ADCE115FE91}"/>
    <cellStyle name="Salida 18 7 2" xfId="24230" xr:uid="{976230A1-8F60-4E0E-A220-DD01140D86DB}"/>
    <cellStyle name="Salida 18 8" xfId="24231" xr:uid="{0894068F-2FE6-47B1-B290-3328D6F0F0E0}"/>
    <cellStyle name="Salida 18 8 2" xfId="24232" xr:uid="{35A7627A-97CD-44ED-A844-33A0B292E125}"/>
    <cellStyle name="Salida 18 9" xfId="24233" xr:uid="{38B92352-B632-4F0D-A084-0C302AA22ACA}"/>
    <cellStyle name="Salida 18 9 2" xfId="24234" xr:uid="{EBCD2844-7FB3-4651-82D6-ED27AA33B829}"/>
    <cellStyle name="Salida 19" xfId="24235" xr:uid="{6C395F20-1914-47AD-9917-07C34AFA64BE}"/>
    <cellStyle name="Salida 19 10" xfId="24236" xr:uid="{FB561D29-A408-4423-A3E9-FA599A8F213E}"/>
    <cellStyle name="Salida 19 10 2" xfId="24237" xr:uid="{44A66582-A3E0-4116-9A5A-30586FACC7FB}"/>
    <cellStyle name="Salida 19 11" xfId="24238" xr:uid="{0A9D0CEE-771A-427F-ABEA-C8E00A7A25DD}"/>
    <cellStyle name="Salida 19 11 2" xfId="24239" xr:uid="{0DC6CBE7-19C7-46EA-8BA5-333BA6354610}"/>
    <cellStyle name="Salida 19 12" xfId="24240" xr:uid="{4DF37CA7-6895-473F-A9C4-2508BBB5C0A9}"/>
    <cellStyle name="Salida 19 12 2" xfId="24241" xr:uid="{AE56B331-2C1E-4ED0-927B-E283CB78A5D6}"/>
    <cellStyle name="Salida 19 13" xfId="24242" xr:uid="{0B9651B6-9D54-442A-B183-A6317F8CEE87}"/>
    <cellStyle name="Salida 19 13 2" xfId="24243" xr:uid="{A2EB66AC-64D2-46E5-A1B6-E63055F3D391}"/>
    <cellStyle name="Salida 19 14" xfId="24244" xr:uid="{F238189A-B18F-4492-990D-433B69181F76}"/>
    <cellStyle name="Salida 19 2" xfId="24245" xr:uid="{1C8D220B-DC54-408C-9071-AA155EF99497}"/>
    <cellStyle name="Salida 19 2 2" xfId="24246" xr:uid="{9243D106-6F6B-48C1-95C0-F75EFE8D1E56}"/>
    <cellStyle name="Salida 19 3" xfId="24247" xr:uid="{9CCE4ABE-337F-4A86-8F96-4648FF965749}"/>
    <cellStyle name="Salida 19 3 2" xfId="24248" xr:uid="{EF5E91A2-24B9-4323-B09B-72CD13461262}"/>
    <cellStyle name="Salida 19 4" xfId="24249" xr:uid="{7A3F8E2D-0ED7-4878-93CE-E7825E0FABF2}"/>
    <cellStyle name="Salida 19 4 2" xfId="24250" xr:uid="{265FE64D-92DD-45B3-95C7-4512FE66BC2F}"/>
    <cellStyle name="Salida 19 5" xfId="24251" xr:uid="{BD571854-F7BC-44A3-A71D-A214A0D56FA1}"/>
    <cellStyle name="Salida 19 5 2" xfId="24252" xr:uid="{1184E5F0-DFF4-4FBD-B408-DE16A11ACDED}"/>
    <cellStyle name="Salida 19 6" xfId="24253" xr:uid="{FE5227DD-8C31-4884-9FFE-6A8BB2C3A674}"/>
    <cellStyle name="Salida 19 6 2" xfId="24254" xr:uid="{B0EDA7B6-3ED5-4548-817D-4A1AF6680B4C}"/>
    <cellStyle name="Salida 19 7" xfId="24255" xr:uid="{B6DC4A80-5077-4D4C-A1B6-8B140046C3D5}"/>
    <cellStyle name="Salida 19 7 2" xfId="24256" xr:uid="{EAA640B5-E87A-4AC3-A11D-758B5B1877CE}"/>
    <cellStyle name="Salida 19 8" xfId="24257" xr:uid="{ACAC3535-0209-45DE-A664-6B328016A583}"/>
    <cellStyle name="Salida 19 8 2" xfId="24258" xr:uid="{8CE16014-868D-4AB9-9765-42ECE8287FCF}"/>
    <cellStyle name="Salida 19 9" xfId="24259" xr:uid="{70419119-6BE3-446B-932C-3B8B70FBB17B}"/>
    <cellStyle name="Salida 19 9 2" xfId="24260" xr:uid="{427C9CC9-9C09-4B0A-9A39-0DBC5623855A}"/>
    <cellStyle name="Salida 2" xfId="24261" xr:uid="{2FE8B47C-E581-4000-AEF0-428D47A4B894}"/>
    <cellStyle name="Salida 2 10" xfId="24262" xr:uid="{0A0AECC9-5138-41AD-871F-70DA52ACE6E3}"/>
    <cellStyle name="Salida 2 10 2" xfId="24263" xr:uid="{6E7EF138-DB61-43D5-9BA3-42DA4A633179}"/>
    <cellStyle name="Salida 2 11" xfId="24264" xr:uid="{0AC64EA7-BEF3-41C8-8708-52492F421F63}"/>
    <cellStyle name="Salida 2 11 2" xfId="24265" xr:uid="{94B0EF6F-09EF-44C6-96ED-92C08A1F9018}"/>
    <cellStyle name="Salida 2 12" xfId="24266" xr:uid="{6E50BF9D-1904-4923-9983-435DB6AFCD29}"/>
    <cellStyle name="Salida 2 12 2" xfId="24267" xr:uid="{24BC1BA4-6BAA-450E-BD0C-006E91855E70}"/>
    <cellStyle name="Salida 2 13" xfId="24268" xr:uid="{FBF867E3-C02B-4C1C-98B3-C82725FD1E2E}"/>
    <cellStyle name="Salida 2 13 2" xfId="24269" xr:uid="{7968617C-5D39-4E03-9AF4-CDB396AEE6F8}"/>
    <cellStyle name="Salida 2 2" xfId="24270" xr:uid="{236FBECE-25E5-4B40-9425-ADCCBDC65F50}"/>
    <cellStyle name="Salida 2 3" xfId="24271" xr:uid="{24388A8D-6545-4E7B-AD67-2D9D571817B1}"/>
    <cellStyle name="Salida 2 3 2" xfId="24272" xr:uid="{875299E1-5311-4836-8DBB-EF113743FB17}"/>
    <cellStyle name="Salida 2 4" xfId="24273" xr:uid="{00F6EE78-28E4-47DD-8043-14EFAA5D0677}"/>
    <cellStyle name="Salida 2 4 2" xfId="24274" xr:uid="{FA599C69-3554-4987-A843-AC9D4D654700}"/>
    <cellStyle name="Salida 2 5" xfId="24275" xr:uid="{5B4D2B1D-9E71-4002-96A9-CFC162F0A3BE}"/>
    <cellStyle name="Salida 2 5 2" xfId="24276" xr:uid="{4C4C910F-4B1C-4EF2-836C-CB1852E813E3}"/>
    <cellStyle name="Salida 2 6" xfId="24277" xr:uid="{E9212CA3-2D2C-4ABC-A763-98945673447F}"/>
    <cellStyle name="Salida 2 6 2" xfId="24278" xr:uid="{A1EB6280-A14C-48BD-84AA-62FAE6057C07}"/>
    <cellStyle name="Salida 2 7" xfId="24279" xr:uid="{7532CEFF-3962-465D-80BB-F4A9D4684023}"/>
    <cellStyle name="Salida 2 7 2" xfId="24280" xr:uid="{171E221C-2620-4331-9E57-61C5EFAB80EC}"/>
    <cellStyle name="Salida 2 8" xfId="24281" xr:uid="{C15CFB91-DFBB-465A-93B1-437CACE31CD6}"/>
    <cellStyle name="Salida 2 8 2" xfId="24282" xr:uid="{EF75F7FF-FC87-497B-857C-40467D4362B7}"/>
    <cellStyle name="Salida 2 9" xfId="24283" xr:uid="{F5BB1200-9D6C-44FE-B22A-88C4760148CB}"/>
    <cellStyle name="Salida 2 9 2" xfId="24284" xr:uid="{205CE315-B5CB-4431-9356-EC73941E74A4}"/>
    <cellStyle name="Salida 20" xfId="24285" xr:uid="{41F8C37A-9DD7-4FD3-9936-E4E3B20E3C11}"/>
    <cellStyle name="Salida 20 10" xfId="24286" xr:uid="{CCEA04E0-2A0D-425E-8317-B7E616FA2ECD}"/>
    <cellStyle name="Salida 20 10 2" xfId="24287" xr:uid="{74E4AF20-8125-462A-95CE-6F69F1229898}"/>
    <cellStyle name="Salida 20 11" xfId="24288" xr:uid="{687A4A08-3DCD-457B-955E-4D96447978B1}"/>
    <cellStyle name="Salida 20 11 2" xfId="24289" xr:uid="{B229E8B2-A581-4FBF-B4C9-4291E08FB42F}"/>
    <cellStyle name="Salida 20 12" xfId="24290" xr:uid="{F3078D89-7CF0-433B-89DF-34A6D25D4C64}"/>
    <cellStyle name="Salida 20 12 2" xfId="24291" xr:uid="{7958D693-727B-4B7A-851D-71C8596DA00D}"/>
    <cellStyle name="Salida 20 13" xfId="24292" xr:uid="{F2893543-EEA7-40D6-9BD8-0E934283EFC1}"/>
    <cellStyle name="Salida 20 13 2" xfId="24293" xr:uid="{3249D906-10CF-48AE-A067-D4DEBBF3A3B4}"/>
    <cellStyle name="Salida 20 14" xfId="24294" xr:uid="{B124C7EF-F749-47B6-B1F4-9B5C765BA12D}"/>
    <cellStyle name="Salida 20 2" xfId="24295" xr:uid="{997DE909-B4AE-425E-83AF-C1FAFFD9B325}"/>
    <cellStyle name="Salida 20 2 2" xfId="24296" xr:uid="{3956EB54-D6F9-4C9B-95D4-3C8C8A926BC9}"/>
    <cellStyle name="Salida 20 3" xfId="24297" xr:uid="{F35AC08A-678D-4E66-BAB3-2916A24FDDF0}"/>
    <cellStyle name="Salida 20 3 2" xfId="24298" xr:uid="{00730BCC-10BB-414E-A199-72344CED8E6A}"/>
    <cellStyle name="Salida 20 4" xfId="24299" xr:uid="{C5C2075D-E19A-4035-8EA2-10E64D3B2A2E}"/>
    <cellStyle name="Salida 20 4 2" xfId="24300" xr:uid="{3D8F233E-EE1F-4E2E-A279-7492CE32E278}"/>
    <cellStyle name="Salida 20 5" xfId="24301" xr:uid="{3A7A6854-9C2D-4F81-BED5-90A527A6AAD8}"/>
    <cellStyle name="Salida 20 5 2" xfId="24302" xr:uid="{E88F6E42-AD36-4B90-B8C0-FC1B14958D8C}"/>
    <cellStyle name="Salida 20 6" xfId="24303" xr:uid="{E2572AB2-04E9-462C-95B7-CFEE6D9E76F5}"/>
    <cellStyle name="Salida 20 6 2" xfId="24304" xr:uid="{4731B889-8EAD-47D9-82BC-252B20A83E17}"/>
    <cellStyle name="Salida 20 7" xfId="24305" xr:uid="{EA8611D1-CC76-43C7-AA40-A839EDCDC71F}"/>
    <cellStyle name="Salida 20 7 2" xfId="24306" xr:uid="{2E9245D3-9234-44C9-B07F-FBB8C2CF75ED}"/>
    <cellStyle name="Salida 20 8" xfId="24307" xr:uid="{6F02DAE2-7C64-4543-BD32-B35B9DD2349D}"/>
    <cellStyle name="Salida 20 8 2" xfId="24308" xr:uid="{0103B13F-6C57-428B-AD45-717AB013A33A}"/>
    <cellStyle name="Salida 20 9" xfId="24309" xr:uid="{9F457D5A-9F4C-48C7-8FE2-0211043ED75A}"/>
    <cellStyle name="Salida 20 9 2" xfId="24310" xr:uid="{0D3BA532-5AD0-4F7E-89C2-0B2F8DB7C34B}"/>
    <cellStyle name="Salida 21" xfId="24311" xr:uid="{59557BC2-700E-44EB-9B02-4CA195C5802D}"/>
    <cellStyle name="Salida 21 10" xfId="24312" xr:uid="{752276E9-E1B3-4631-B4A1-DCD2067AC1D5}"/>
    <cellStyle name="Salida 21 10 2" xfId="24313" xr:uid="{FC016E1B-22A5-45D1-A1BB-7E0BE563D8C6}"/>
    <cellStyle name="Salida 21 11" xfId="24314" xr:uid="{9D01655F-D85B-439B-B2AB-E95ABC5407CB}"/>
    <cellStyle name="Salida 21 11 2" xfId="24315" xr:uid="{654A4D1E-9894-43A6-858C-40E076995B9D}"/>
    <cellStyle name="Salida 21 12" xfId="24316" xr:uid="{7C97B544-0CC7-41C5-9CB2-C803E6DA4558}"/>
    <cellStyle name="Salida 21 12 2" xfId="24317" xr:uid="{F9A4F96B-D84D-4C9B-A381-421AC4129223}"/>
    <cellStyle name="Salida 21 13" xfId="24318" xr:uid="{6C71C0EC-AC08-4EBF-B301-7FB9387607D6}"/>
    <cellStyle name="Salida 21 13 2" xfId="24319" xr:uid="{CF9A4A39-B3C0-4FE9-9415-B180C92C2A5B}"/>
    <cellStyle name="Salida 21 14" xfId="24320" xr:uid="{A91D23F6-2FB4-4FAA-AA7A-782EB912A7CA}"/>
    <cellStyle name="Salida 21 2" xfId="24321" xr:uid="{138FBA74-67F8-421D-9630-62997EAE2F21}"/>
    <cellStyle name="Salida 21 2 2" xfId="24322" xr:uid="{D5BF76C4-2D92-4DF7-AF98-744555952E16}"/>
    <cellStyle name="Salida 21 3" xfId="24323" xr:uid="{BA168F2C-51B0-4EA0-80C2-9D1A6474FBD6}"/>
    <cellStyle name="Salida 21 3 2" xfId="24324" xr:uid="{CA12F1EA-0A35-4E9E-B572-67B8EB97ABDD}"/>
    <cellStyle name="Salida 21 4" xfId="24325" xr:uid="{E72322FC-0CE2-49BA-A1B3-D65F04AA833F}"/>
    <cellStyle name="Salida 21 4 2" xfId="24326" xr:uid="{76B18978-BB95-4E3B-93FD-9CF31CC09AE3}"/>
    <cellStyle name="Salida 21 5" xfId="24327" xr:uid="{76CFF13A-5A77-4B93-B7A2-F5FE68EFD6AC}"/>
    <cellStyle name="Salida 21 5 2" xfId="24328" xr:uid="{7B0AD22A-D4FA-48AC-AF86-168E4907BBDC}"/>
    <cellStyle name="Salida 21 6" xfId="24329" xr:uid="{2E1D137D-ABA8-423E-A7C0-6DD2F4BDCC28}"/>
    <cellStyle name="Salida 21 6 2" xfId="24330" xr:uid="{DA1737F3-8F36-454B-9895-4154D6D918CD}"/>
    <cellStyle name="Salida 21 7" xfId="24331" xr:uid="{A961E3BC-E5CE-4A63-BA2E-FB56AC3632E8}"/>
    <cellStyle name="Salida 21 7 2" xfId="24332" xr:uid="{F8853135-B430-4AFF-93F6-E2D6AB94B5A1}"/>
    <cellStyle name="Salida 21 8" xfId="24333" xr:uid="{EE008168-5897-4311-AEB0-86EA6C29BDA3}"/>
    <cellStyle name="Salida 21 8 2" xfId="24334" xr:uid="{181F1889-9FF5-45EE-B922-307B93F4B803}"/>
    <cellStyle name="Salida 21 9" xfId="24335" xr:uid="{3C39BC45-CD58-4A00-B8FC-D132A7F0C41D}"/>
    <cellStyle name="Salida 21 9 2" xfId="24336" xr:uid="{349E8020-AAD7-4DE7-96A5-FF41FAFCFFC7}"/>
    <cellStyle name="Salida 22" xfId="24337" xr:uid="{C60A1375-D076-4042-AD9A-8D6E3FAFFD0A}"/>
    <cellStyle name="Salida 22 10" xfId="24338" xr:uid="{593DB91A-BBEA-4FDD-A482-C7EDC98714BF}"/>
    <cellStyle name="Salida 22 10 2" xfId="24339" xr:uid="{026B601E-D003-4555-BF48-A18C49E4B612}"/>
    <cellStyle name="Salida 22 11" xfId="24340" xr:uid="{DE6703A3-E784-4CE0-9388-07446763911B}"/>
    <cellStyle name="Salida 22 11 2" xfId="24341" xr:uid="{CE54D0D2-ED83-44BE-933C-A712CDEDCC3C}"/>
    <cellStyle name="Salida 22 12" xfId="24342" xr:uid="{3453FE6C-6B94-4169-A125-487E40978B32}"/>
    <cellStyle name="Salida 22 12 2" xfId="24343" xr:uid="{0EF4637D-32A6-45D8-BCA9-6F46E6AA9102}"/>
    <cellStyle name="Salida 22 13" xfId="24344" xr:uid="{01B75B84-0034-4EA4-A92D-8E2478238586}"/>
    <cellStyle name="Salida 22 13 2" xfId="24345" xr:uid="{064B74C7-DB84-4FBB-AFF5-42F816E109E2}"/>
    <cellStyle name="Salida 22 14" xfId="24346" xr:uid="{A2FD9E6D-12B8-4632-93B6-250973CED862}"/>
    <cellStyle name="Salida 22 2" xfId="24347" xr:uid="{0908191B-1F6C-4125-96CF-29E2047883D0}"/>
    <cellStyle name="Salida 22 2 2" xfId="24348" xr:uid="{B3130173-E91D-4115-9FC2-0F77AB1D3AB7}"/>
    <cellStyle name="Salida 22 3" xfId="24349" xr:uid="{0310E961-E80B-47EE-821B-61A734AE938C}"/>
    <cellStyle name="Salida 22 3 2" xfId="24350" xr:uid="{BCE8989A-693F-4EC1-95C0-90C755DA3434}"/>
    <cellStyle name="Salida 22 4" xfId="24351" xr:uid="{DB8533B9-C00E-4DF4-9BBF-D1315F4FB183}"/>
    <cellStyle name="Salida 22 4 2" xfId="24352" xr:uid="{5028DA12-5A86-419F-AFFE-2CA549A5098D}"/>
    <cellStyle name="Salida 22 5" xfId="24353" xr:uid="{D388BEC3-C9B9-4A94-B3F4-B7E0A1EA8EE1}"/>
    <cellStyle name="Salida 22 5 2" xfId="24354" xr:uid="{F5400A5E-3044-4F9C-B4AC-85E5F73D15FD}"/>
    <cellStyle name="Salida 22 6" xfId="24355" xr:uid="{BFE0277C-8134-45CB-A3DA-490D57CB05EC}"/>
    <cellStyle name="Salida 22 6 2" xfId="24356" xr:uid="{CE900B2B-9B6E-49E5-BA16-3834343A3FBC}"/>
    <cellStyle name="Salida 22 7" xfId="24357" xr:uid="{B12647B9-1BF7-4FB8-9DC9-3917A0E3F951}"/>
    <cellStyle name="Salida 22 7 2" xfId="24358" xr:uid="{80B3B49D-8078-4B10-B5CD-8FFE2EB03658}"/>
    <cellStyle name="Salida 22 8" xfId="24359" xr:uid="{97815AC7-95E5-4F07-AED7-EE1A5D7A3762}"/>
    <cellStyle name="Salida 22 8 2" xfId="24360" xr:uid="{DC04E4BC-66BB-48A5-B89F-B757AF89CCEB}"/>
    <cellStyle name="Salida 22 9" xfId="24361" xr:uid="{6983677A-61F0-4809-B9DC-A3BF0ADD6F3A}"/>
    <cellStyle name="Salida 22 9 2" xfId="24362" xr:uid="{4D750E49-9D35-4DA9-98AA-F1A161BAD693}"/>
    <cellStyle name="Salida 23" xfId="24363" xr:uid="{73F9DB2E-C23D-419C-8916-560BE69F7A52}"/>
    <cellStyle name="Salida 23 10" xfId="24364" xr:uid="{5BA60A12-8809-4F01-9BBF-353328A3FF15}"/>
    <cellStyle name="Salida 23 10 2" xfId="24365" xr:uid="{C9ED9330-32D8-467F-942C-40C6FF83856D}"/>
    <cellStyle name="Salida 23 11" xfId="24366" xr:uid="{71C56036-3E28-4A3D-B934-F4A9E4FAAC1D}"/>
    <cellStyle name="Salida 23 11 2" xfId="24367" xr:uid="{E64A5417-320C-43B6-9A3D-B7F7F73F8231}"/>
    <cellStyle name="Salida 23 12" xfId="24368" xr:uid="{CD9BC1EE-28A9-4F3A-B2CB-CDBFDDA47908}"/>
    <cellStyle name="Salida 23 12 2" xfId="24369" xr:uid="{229EEC16-ACDF-4D0B-B0C1-F02378074AEE}"/>
    <cellStyle name="Salida 23 13" xfId="24370" xr:uid="{46F6F8CF-CD95-4C04-8941-FBF7BB4133E3}"/>
    <cellStyle name="Salida 23 13 2" xfId="24371" xr:uid="{4C14DB27-EF83-406A-BDD1-7C579650D634}"/>
    <cellStyle name="Salida 23 14" xfId="24372" xr:uid="{44FE6E1B-D701-40C8-9916-7FE8080069F2}"/>
    <cellStyle name="Salida 23 2" xfId="24373" xr:uid="{057E25F6-7A76-42B3-A9B7-CFC6054BBA45}"/>
    <cellStyle name="Salida 23 2 2" xfId="24374" xr:uid="{A4CE5924-5586-405A-ABB6-660DAEA7C229}"/>
    <cellStyle name="Salida 23 3" xfId="24375" xr:uid="{BA6EDE36-12E6-41A8-859C-5EB913841609}"/>
    <cellStyle name="Salida 23 3 2" xfId="24376" xr:uid="{81044218-FC86-47F2-9E17-48F983858FD4}"/>
    <cellStyle name="Salida 23 4" xfId="24377" xr:uid="{8C15B3F6-1817-428E-A701-251C0301B88D}"/>
    <cellStyle name="Salida 23 4 2" xfId="24378" xr:uid="{5B754590-D1B1-4434-8BB3-8F83E4461489}"/>
    <cellStyle name="Salida 23 5" xfId="24379" xr:uid="{D96A35FE-C695-4491-8B52-E98D999EA6C8}"/>
    <cellStyle name="Salida 23 5 2" xfId="24380" xr:uid="{551C785C-653E-4A19-B025-D1F6A6DABD43}"/>
    <cellStyle name="Salida 23 6" xfId="24381" xr:uid="{F8DC91FF-657A-4588-B6B5-212DC3890353}"/>
    <cellStyle name="Salida 23 6 2" xfId="24382" xr:uid="{E49E7BAC-A770-4175-8692-F67BC34BD3BC}"/>
    <cellStyle name="Salida 23 7" xfId="24383" xr:uid="{6E1C573E-2503-4484-8A59-C4BD8A698982}"/>
    <cellStyle name="Salida 23 7 2" xfId="24384" xr:uid="{8DA62E88-6F84-4BB6-99DB-92394C75F1A3}"/>
    <cellStyle name="Salida 23 8" xfId="24385" xr:uid="{703337DF-D6E1-422D-AF61-B6C23A1E9783}"/>
    <cellStyle name="Salida 23 8 2" xfId="24386" xr:uid="{8A8113A7-CFDA-46E2-A6F5-ADA3C1B106EB}"/>
    <cellStyle name="Salida 23 9" xfId="24387" xr:uid="{D4D24622-3030-427E-8FE6-BC4AD6DCD550}"/>
    <cellStyle name="Salida 23 9 2" xfId="24388" xr:uid="{A8DCBA72-6E09-47D0-8ECD-33F0441A4D39}"/>
    <cellStyle name="Salida 24" xfId="24389" xr:uid="{1CF1545A-B9CC-4777-9B33-0EFD7354F6CB}"/>
    <cellStyle name="Salida 24 10" xfId="24390" xr:uid="{60ED34B5-2077-4479-AF98-8424ED0A1C97}"/>
    <cellStyle name="Salida 24 10 2" xfId="24391" xr:uid="{8EB45A3A-5C1B-4D4F-9947-60310D66BA0A}"/>
    <cellStyle name="Salida 24 11" xfId="24392" xr:uid="{4BB7F1FC-F352-4D3D-AAE7-AC370D41A653}"/>
    <cellStyle name="Salida 24 11 2" xfId="24393" xr:uid="{DDB35A81-1E36-46E3-A1E5-0DDAFB97EEAC}"/>
    <cellStyle name="Salida 24 12" xfId="24394" xr:uid="{DA5896B2-8B64-4FC1-A4ED-E736B4597E9D}"/>
    <cellStyle name="Salida 24 12 2" xfId="24395" xr:uid="{02646F95-3A0C-4B3A-9C05-69D7C686F038}"/>
    <cellStyle name="Salida 24 13" xfId="24396" xr:uid="{F16E71C3-525F-46EE-BB8D-F691E63663B4}"/>
    <cellStyle name="Salida 24 13 2" xfId="24397" xr:uid="{9CD99578-6AED-4C44-A889-0E5362C0C84B}"/>
    <cellStyle name="Salida 24 14" xfId="24398" xr:uid="{F1E498DC-36D4-46FA-822C-D1FF5DA0FA84}"/>
    <cellStyle name="Salida 24 2" xfId="24399" xr:uid="{C33BD801-71E4-4EB0-BADE-86BDC3CB5D41}"/>
    <cellStyle name="Salida 24 2 2" xfId="24400" xr:uid="{AF7F5846-D9BA-41C9-A43F-3CAAB5580A4D}"/>
    <cellStyle name="Salida 24 3" xfId="24401" xr:uid="{1513B4D0-6429-4146-B33B-373373FFFB27}"/>
    <cellStyle name="Salida 24 3 2" xfId="24402" xr:uid="{74EC0C4D-5D93-46BB-898D-F403F02BA887}"/>
    <cellStyle name="Salida 24 4" xfId="24403" xr:uid="{464B1BF7-C6E8-423D-92BC-1BF554A72DAC}"/>
    <cellStyle name="Salida 24 4 2" xfId="24404" xr:uid="{91743469-5172-427C-B517-1399556A8ADB}"/>
    <cellStyle name="Salida 24 5" xfId="24405" xr:uid="{A34A7982-30B2-4B05-A2B4-BEEC6790CB2D}"/>
    <cellStyle name="Salida 24 5 2" xfId="24406" xr:uid="{0033AE3A-7178-4E65-8A02-47AE4BE47934}"/>
    <cellStyle name="Salida 24 6" xfId="24407" xr:uid="{617C4E32-0163-4A67-9BF9-EB2A56C74F49}"/>
    <cellStyle name="Salida 24 6 2" xfId="24408" xr:uid="{B4D3FDE4-F34C-4DF0-B870-C37FEA7F353D}"/>
    <cellStyle name="Salida 24 7" xfId="24409" xr:uid="{8D75DA74-7FCE-4149-8C58-384720CB318A}"/>
    <cellStyle name="Salida 24 7 2" xfId="24410" xr:uid="{9AD59818-B511-4097-81E3-20D8953B9AA7}"/>
    <cellStyle name="Salida 24 8" xfId="24411" xr:uid="{9AFED573-2DA5-4BDD-92E7-BBF38A2536E6}"/>
    <cellStyle name="Salida 24 8 2" xfId="24412" xr:uid="{141D8108-3705-4344-BB4D-676B1678A5E8}"/>
    <cellStyle name="Salida 24 9" xfId="24413" xr:uid="{9FA7196A-10D5-4C10-BDEC-4DACE5166EFE}"/>
    <cellStyle name="Salida 24 9 2" xfId="24414" xr:uid="{BD133DFA-4B9B-4A1A-A957-2482621D43A5}"/>
    <cellStyle name="Salida 25" xfId="24415" xr:uid="{5CFF651C-1A31-4A8B-AF71-64FCFA323CDD}"/>
    <cellStyle name="Salida 25 10" xfId="24416" xr:uid="{642437D5-1F3F-451B-BAE0-2C71F3050896}"/>
    <cellStyle name="Salida 25 10 2" xfId="24417" xr:uid="{DACDE4CA-D1DD-423C-B861-87150FA37AEC}"/>
    <cellStyle name="Salida 25 11" xfId="24418" xr:uid="{2741A640-95BD-4376-B56A-F5B49E6719F6}"/>
    <cellStyle name="Salida 25 11 2" xfId="24419" xr:uid="{280A1497-50A9-4100-9B3D-6FBCF276BF7E}"/>
    <cellStyle name="Salida 25 12" xfId="24420" xr:uid="{1D87314B-7DF1-4942-B473-7D8A53E3D082}"/>
    <cellStyle name="Salida 25 12 2" xfId="24421" xr:uid="{C8502310-FF62-496F-A107-B0C409D62A3C}"/>
    <cellStyle name="Salida 25 13" xfId="24422" xr:uid="{8C66A624-941D-481A-8621-EBE6795594B8}"/>
    <cellStyle name="Salida 25 13 2" xfId="24423" xr:uid="{59D61832-ECC4-4E76-B667-23E5D5AA5C99}"/>
    <cellStyle name="Salida 25 14" xfId="24424" xr:uid="{9F9F54FE-2F52-409E-A7F5-3A8064C8C6BC}"/>
    <cellStyle name="Salida 25 2" xfId="24425" xr:uid="{B9B87A05-1B69-4A10-ACBE-8947B34B38FE}"/>
    <cellStyle name="Salida 25 2 2" xfId="24426" xr:uid="{CE5CEE2F-537D-41A0-9B35-3779A7DD3AA5}"/>
    <cellStyle name="Salida 25 3" xfId="24427" xr:uid="{7E770768-D64C-4941-8DD8-61A854A46778}"/>
    <cellStyle name="Salida 25 3 2" xfId="24428" xr:uid="{8BF39D02-2835-4464-B497-3163E694732E}"/>
    <cellStyle name="Salida 25 4" xfId="24429" xr:uid="{F6FED18E-6F03-477E-B280-28CD0C789C63}"/>
    <cellStyle name="Salida 25 4 2" xfId="24430" xr:uid="{C1A288B1-0AC4-4DB5-BD0B-E74C922BD827}"/>
    <cellStyle name="Salida 25 5" xfId="24431" xr:uid="{8562C4F2-A5A7-4153-9312-4CD9F3B78584}"/>
    <cellStyle name="Salida 25 5 2" xfId="24432" xr:uid="{709E1A4A-D1FA-4912-ABF9-1189BE8A7186}"/>
    <cellStyle name="Salida 25 6" xfId="24433" xr:uid="{837986E8-C218-4437-B1CC-8B86C03450D1}"/>
    <cellStyle name="Salida 25 6 2" xfId="24434" xr:uid="{18C19F89-AD25-4FE4-95E7-CFD292758BC0}"/>
    <cellStyle name="Salida 25 7" xfId="24435" xr:uid="{BEC5CD72-3B8E-4068-A398-C98C1C1A0F27}"/>
    <cellStyle name="Salida 25 7 2" xfId="24436" xr:uid="{506E85D6-8995-4CB2-8FAC-81F1279BD76B}"/>
    <cellStyle name="Salida 25 8" xfId="24437" xr:uid="{B84D9E49-7F98-4AAF-AE9E-750C01144B67}"/>
    <cellStyle name="Salida 25 8 2" xfId="24438" xr:uid="{4F49E12D-3970-4229-B8C7-C0BCABEDD091}"/>
    <cellStyle name="Salida 25 9" xfId="24439" xr:uid="{E2F419B3-D5E1-4AFD-8B22-F09DC9E01163}"/>
    <cellStyle name="Salida 25 9 2" xfId="24440" xr:uid="{37A913ED-A088-47A3-A7D5-175E18E9F281}"/>
    <cellStyle name="Salida 26" xfId="24441" xr:uid="{0337D65D-0184-4F47-AEE2-55AC03D5E3FD}"/>
    <cellStyle name="Salida 26 10" xfId="24442" xr:uid="{ED08087B-055F-4655-B4EF-B482EBC99B80}"/>
    <cellStyle name="Salida 26 10 2" xfId="24443" xr:uid="{DBE034D7-0534-4C14-A586-833D08F1115C}"/>
    <cellStyle name="Salida 26 11" xfId="24444" xr:uid="{2ACC3E24-2E84-4BDC-97EE-50F80EB0D90E}"/>
    <cellStyle name="Salida 26 11 2" xfId="24445" xr:uid="{08728800-58C0-4EED-B6FB-E349EDB5CBF1}"/>
    <cellStyle name="Salida 26 12" xfId="24446" xr:uid="{84DCC63A-31F1-42F8-A3B7-5A8913AF9853}"/>
    <cellStyle name="Salida 26 12 2" xfId="24447" xr:uid="{EA29C3AE-2A27-47E3-86F4-C082DEE7D940}"/>
    <cellStyle name="Salida 26 13" xfId="24448" xr:uid="{F7702349-50F7-4D97-AD19-B0080E0B9ABB}"/>
    <cellStyle name="Salida 26 13 2" xfId="24449" xr:uid="{27892A09-4E82-4123-8268-3D23724710D6}"/>
    <cellStyle name="Salida 26 14" xfId="24450" xr:uid="{B4345BB3-DE83-4AA5-8FE6-E41BD31DB48D}"/>
    <cellStyle name="Salida 26 2" xfId="24451" xr:uid="{6AC2FBCB-EA96-434B-9368-88378D61E451}"/>
    <cellStyle name="Salida 26 2 2" xfId="24452" xr:uid="{A3643FA9-9420-4973-8274-EC754778F69B}"/>
    <cellStyle name="Salida 26 3" xfId="24453" xr:uid="{4CF628A3-D824-4C1A-BEDF-73F1EA17357C}"/>
    <cellStyle name="Salida 26 3 2" xfId="24454" xr:uid="{4E86E72E-6F26-4C36-9A9A-A9257DB5BD8B}"/>
    <cellStyle name="Salida 26 4" xfId="24455" xr:uid="{7F4E11CC-6F32-406E-BD99-3DB34FDB4827}"/>
    <cellStyle name="Salida 26 4 2" xfId="24456" xr:uid="{476E8261-3402-47E1-A96B-634A08C8491B}"/>
    <cellStyle name="Salida 26 5" xfId="24457" xr:uid="{682B034F-C7BF-45AB-88EF-3298CD6E397A}"/>
    <cellStyle name="Salida 26 5 2" xfId="24458" xr:uid="{4229A44D-F870-499F-8C6D-DA553E46B052}"/>
    <cellStyle name="Salida 26 6" xfId="24459" xr:uid="{C5C6D476-7163-4B0D-976F-26300F1629D9}"/>
    <cellStyle name="Salida 26 6 2" xfId="24460" xr:uid="{3D867408-642D-4930-80C4-A4B32510005B}"/>
    <cellStyle name="Salida 26 7" xfId="24461" xr:uid="{4B9210AE-3A6C-4F8D-AC2F-4E0461871A16}"/>
    <cellStyle name="Salida 26 7 2" xfId="24462" xr:uid="{8FC62B43-EAB8-4702-B5CB-C3813E213A93}"/>
    <cellStyle name="Salida 26 8" xfId="24463" xr:uid="{229C6996-FA5A-4F43-8039-2D1E7B051BAB}"/>
    <cellStyle name="Salida 26 8 2" xfId="24464" xr:uid="{729E7407-0430-43D7-AC10-EC0F65304622}"/>
    <cellStyle name="Salida 26 9" xfId="24465" xr:uid="{D946F48C-2E18-4E68-A48A-930AF0B1A194}"/>
    <cellStyle name="Salida 26 9 2" xfId="24466" xr:uid="{00C2E3FC-F22E-40E1-BE91-FFFEDC537AA9}"/>
    <cellStyle name="Salida 27" xfId="24467" xr:uid="{59A81E81-63A8-456C-ACB9-01E7FE7C66D4}"/>
    <cellStyle name="Salida 27 10" xfId="24468" xr:uid="{877E8471-3644-4830-9617-809CD3A69D50}"/>
    <cellStyle name="Salida 27 10 2" xfId="24469" xr:uid="{241FE687-3D91-4B32-A298-9D00B8DC2F8A}"/>
    <cellStyle name="Salida 27 11" xfId="24470" xr:uid="{81D359CD-630F-4CB5-AFD2-DA3B75181AAF}"/>
    <cellStyle name="Salida 27 11 2" xfId="24471" xr:uid="{96A1353B-32DE-44CE-A4A8-557FD081DC5F}"/>
    <cellStyle name="Salida 27 12" xfId="24472" xr:uid="{695907EA-1377-40FD-88D2-F06DFEACAF73}"/>
    <cellStyle name="Salida 27 12 2" xfId="24473" xr:uid="{0790110A-30C8-4B66-93E2-75C4DFF70028}"/>
    <cellStyle name="Salida 27 13" xfId="24474" xr:uid="{D2236118-F359-4542-BB51-38033652ACC0}"/>
    <cellStyle name="Salida 27 13 2" xfId="24475" xr:uid="{62668AE3-6F24-47FD-A394-239A23E27B34}"/>
    <cellStyle name="Salida 27 14" xfId="24476" xr:uid="{0ADB0738-2050-4FC3-8880-95B840C211E6}"/>
    <cellStyle name="Salida 27 2" xfId="24477" xr:uid="{AF2B9C2A-4424-44F6-95C1-8C5ADB0A3D63}"/>
    <cellStyle name="Salida 27 2 2" xfId="24478" xr:uid="{8139CF78-DE50-4F43-85D7-61C89E96F995}"/>
    <cellStyle name="Salida 27 3" xfId="24479" xr:uid="{D450860B-3B23-410F-A7F6-B683C311EA5B}"/>
    <cellStyle name="Salida 27 3 2" xfId="24480" xr:uid="{4FF960DD-DD13-4F58-B671-3554730F510D}"/>
    <cellStyle name="Salida 27 4" xfId="24481" xr:uid="{B4317450-A19F-4FAF-9581-1EDD9752B832}"/>
    <cellStyle name="Salida 27 4 2" xfId="24482" xr:uid="{C3EDAD09-34BE-4AD1-A8A5-82B44202C040}"/>
    <cellStyle name="Salida 27 5" xfId="24483" xr:uid="{7269ADD6-ACDF-4994-81BA-8935FABBCF64}"/>
    <cellStyle name="Salida 27 5 2" xfId="24484" xr:uid="{561820A4-60B2-406E-9F13-C1AC03FB4276}"/>
    <cellStyle name="Salida 27 6" xfId="24485" xr:uid="{568E9F77-4F27-4FC8-8593-DB6E4F98F71A}"/>
    <cellStyle name="Salida 27 6 2" xfId="24486" xr:uid="{E34A1A04-F60C-42A0-A82B-E662ACCC3754}"/>
    <cellStyle name="Salida 27 7" xfId="24487" xr:uid="{76890316-8660-4AD1-8E13-EC00E3038D5D}"/>
    <cellStyle name="Salida 27 7 2" xfId="24488" xr:uid="{8537CD1E-59F6-42A9-8EEA-6B7CFD6E4B18}"/>
    <cellStyle name="Salida 27 8" xfId="24489" xr:uid="{8B2DECC3-5961-4D4A-935D-E97B54D8E283}"/>
    <cellStyle name="Salida 27 8 2" xfId="24490" xr:uid="{D901FC6F-BE75-487E-84E6-679C9228662C}"/>
    <cellStyle name="Salida 27 9" xfId="24491" xr:uid="{6AA7872D-8B5B-4C56-A2F1-574459F33A11}"/>
    <cellStyle name="Salida 27 9 2" xfId="24492" xr:uid="{63D27E78-16D1-4D1B-8289-4A3BAE38D016}"/>
    <cellStyle name="Salida 28" xfId="24493" xr:uid="{CC5DCB21-2E11-4668-AF72-F88D79448C01}"/>
    <cellStyle name="Salida 28 10" xfId="24494" xr:uid="{8795CE2D-7B7D-4624-A088-0603E940F6CB}"/>
    <cellStyle name="Salida 28 10 2" xfId="24495" xr:uid="{48C8AA3E-49AE-4413-BF5A-CB9A71F75320}"/>
    <cellStyle name="Salida 28 11" xfId="24496" xr:uid="{F0208A05-A862-4A03-82E5-5355ED278005}"/>
    <cellStyle name="Salida 28 11 2" xfId="24497" xr:uid="{EBBAD685-9783-4C6A-8549-CFB3C66EBB29}"/>
    <cellStyle name="Salida 28 12" xfId="24498" xr:uid="{65B0659C-E254-4808-B97A-CE522812A63A}"/>
    <cellStyle name="Salida 28 12 2" xfId="24499" xr:uid="{A83D1D93-0FB9-431A-86AB-90F68890EBB6}"/>
    <cellStyle name="Salida 28 13" xfId="24500" xr:uid="{A7E5D957-FFE9-4E06-B435-4EA202307429}"/>
    <cellStyle name="Salida 28 13 2" xfId="24501" xr:uid="{6B737067-787C-4B59-86B8-14D5363772D6}"/>
    <cellStyle name="Salida 28 14" xfId="24502" xr:uid="{BCB0EDDE-3592-4EF4-A339-9DBDC50FB294}"/>
    <cellStyle name="Salida 28 2" xfId="24503" xr:uid="{B303448F-3F2D-428C-86F6-E2DE512F7920}"/>
    <cellStyle name="Salida 28 2 2" xfId="24504" xr:uid="{ACFFDCAA-C16F-4F29-ABF6-8A496453BFBB}"/>
    <cellStyle name="Salida 28 3" xfId="24505" xr:uid="{7AF1A54F-3CE6-428B-803D-E59F270B1EC0}"/>
    <cellStyle name="Salida 28 3 2" xfId="24506" xr:uid="{76DAAE4F-295A-44DD-BEE4-87B0C8823789}"/>
    <cellStyle name="Salida 28 4" xfId="24507" xr:uid="{AF5A8912-C479-4E62-A078-4F54521E3DF1}"/>
    <cellStyle name="Salida 28 4 2" xfId="24508" xr:uid="{781675C3-8D2A-4D4A-B8AC-A7B4BC83B41C}"/>
    <cellStyle name="Salida 28 5" xfId="24509" xr:uid="{A0E38FAF-3014-4D35-81BD-0C0E2FA13C33}"/>
    <cellStyle name="Salida 28 5 2" xfId="24510" xr:uid="{CDBE6AEF-14DF-4D09-82D5-010442AB9FF2}"/>
    <cellStyle name="Salida 28 6" xfId="24511" xr:uid="{8F3798C8-EAF5-4F88-917C-7AADDFDE81F6}"/>
    <cellStyle name="Salida 28 6 2" xfId="24512" xr:uid="{047EAEDD-5358-426E-84C7-08709BDB9CD0}"/>
    <cellStyle name="Salida 28 7" xfId="24513" xr:uid="{779838EE-9306-412C-A9A2-AAF59BE247DE}"/>
    <cellStyle name="Salida 28 7 2" xfId="24514" xr:uid="{F35C5DED-80C0-42DE-B1A3-ECC86F62E9CE}"/>
    <cellStyle name="Salida 28 8" xfId="24515" xr:uid="{C4624CE4-6EB0-4F22-90E8-5A866E0DC2CD}"/>
    <cellStyle name="Salida 28 8 2" xfId="24516" xr:uid="{A76F9AD2-2C8D-49CC-A8F6-CA10B9D33766}"/>
    <cellStyle name="Salida 28 9" xfId="24517" xr:uid="{2E6898F9-D199-4D1D-BF83-3CB885A8B828}"/>
    <cellStyle name="Salida 28 9 2" xfId="24518" xr:uid="{D7F923E3-7225-4A06-9FB5-4E9D92022338}"/>
    <cellStyle name="Salida 29" xfId="24519" xr:uid="{D96BCBFE-231A-4093-9913-A8374BB0537E}"/>
    <cellStyle name="Salida 29 10" xfId="24520" xr:uid="{456603D5-C65C-40A7-91EE-1228E4D3F0C9}"/>
    <cellStyle name="Salida 29 10 2" xfId="24521" xr:uid="{12E8E56A-8FE6-449C-8170-92A4B7797F79}"/>
    <cellStyle name="Salida 29 11" xfId="24522" xr:uid="{04FAAC0C-4151-4039-A4B8-492C77554B79}"/>
    <cellStyle name="Salida 29 11 2" xfId="24523" xr:uid="{1FC86ED0-72DB-4A74-A639-7B85E89DED31}"/>
    <cellStyle name="Salida 29 12" xfId="24524" xr:uid="{F1B95EA0-61C4-418B-AAD7-412D0171BF30}"/>
    <cellStyle name="Salida 29 12 2" xfId="24525" xr:uid="{9CC9FC0F-232A-40A0-97C5-C8A4AF12EC5E}"/>
    <cellStyle name="Salida 29 13" xfId="24526" xr:uid="{8172C038-5D07-48A2-AC7E-B6F57A6D457F}"/>
    <cellStyle name="Salida 29 13 2" xfId="24527" xr:uid="{41D25E0A-69F5-42AB-AF79-0499A813917F}"/>
    <cellStyle name="Salida 29 14" xfId="24528" xr:uid="{28EDB861-528C-4292-B83F-5A5A804047E4}"/>
    <cellStyle name="Salida 29 14 2" xfId="24529" xr:uid="{156009A1-B646-4634-8896-4ABC34007402}"/>
    <cellStyle name="Salida 29 15" xfId="24530" xr:uid="{0AD595FE-A4FF-43D3-A412-766689351709}"/>
    <cellStyle name="Salida 29 2" xfId="24531" xr:uid="{D024F12C-E613-4E0C-9251-FC38530E94EA}"/>
    <cellStyle name="Salida 29 2 2" xfId="24532" xr:uid="{6070298C-C7FF-4127-B950-7E3F0E52188C}"/>
    <cellStyle name="Salida 29 3" xfId="24533" xr:uid="{2340B8A0-283B-4E9C-9BC8-C7927B52DD58}"/>
    <cellStyle name="Salida 29 3 2" xfId="24534" xr:uid="{D7FE070B-FB66-435A-B4B4-E38C13A64E74}"/>
    <cellStyle name="Salida 29 4" xfId="24535" xr:uid="{776CF65A-5EAD-4BD3-97AC-F6B2443834B7}"/>
    <cellStyle name="Salida 29 4 2" xfId="24536" xr:uid="{B953B450-5BB9-42B6-8BCC-1868C4E87BA6}"/>
    <cellStyle name="Salida 29 5" xfId="24537" xr:uid="{441E9632-914C-45B4-A926-7361BFFB9974}"/>
    <cellStyle name="Salida 29 5 2" xfId="24538" xr:uid="{AD91C6AB-3B8B-4D69-A05E-6F6AAD591FAE}"/>
    <cellStyle name="Salida 29 6" xfId="24539" xr:uid="{DAA64FE7-435C-446A-860A-5FAE0B85F050}"/>
    <cellStyle name="Salida 29 6 2" xfId="24540" xr:uid="{9D9C80B0-066A-4110-8D63-BD17D496607F}"/>
    <cellStyle name="Salida 29 7" xfId="24541" xr:uid="{E1864CBF-5DED-4CB4-9BF6-991C88707D12}"/>
    <cellStyle name="Salida 29 7 2" xfId="24542" xr:uid="{77060CD6-C14A-4D8A-B5C1-5EF8F444BE2A}"/>
    <cellStyle name="Salida 29 8" xfId="24543" xr:uid="{2149D324-F7EA-423C-9DA0-1E6D6361DB07}"/>
    <cellStyle name="Salida 29 8 2" xfId="24544" xr:uid="{9E63337A-2E46-4A29-AB97-60D35F2639A8}"/>
    <cellStyle name="Salida 29 9" xfId="24545" xr:uid="{FB87F884-3238-432C-ABF0-BC3F9AE6E213}"/>
    <cellStyle name="Salida 29 9 2" xfId="24546" xr:uid="{397A1A0C-A523-42DB-B984-F3F9730A7CD1}"/>
    <cellStyle name="Salida 3" xfId="24547" xr:uid="{DE03F1EB-7E0D-427A-BFDA-3C0850646605}"/>
    <cellStyle name="Salida 3 10" xfId="24548" xr:uid="{0218A2BF-9E13-4FD4-98C9-47EFD5A10687}"/>
    <cellStyle name="Salida 3 10 2" xfId="24549" xr:uid="{225E5838-3E6A-4B33-9A43-45A73B2CE118}"/>
    <cellStyle name="Salida 3 11" xfId="24550" xr:uid="{E4FA99CE-2BA0-4060-9E31-7D83004A29EA}"/>
    <cellStyle name="Salida 3 11 2" xfId="24551" xr:uid="{D22E3285-ABA7-4A1F-8174-E1534E5B104A}"/>
    <cellStyle name="Salida 3 12" xfId="24552" xr:uid="{A720EC5E-D1E8-490E-B111-A8D1A3A934A9}"/>
    <cellStyle name="Salida 3 12 2" xfId="24553" xr:uid="{4A58C996-26DA-481C-A835-931B4ADF8471}"/>
    <cellStyle name="Salida 3 13" xfId="24554" xr:uid="{4BABA890-46B3-4F2D-A3BE-832658187E3D}"/>
    <cellStyle name="Salida 3 13 2" xfId="24555" xr:uid="{3E8E643A-CB35-4B81-A093-06B25E9923CE}"/>
    <cellStyle name="Salida 3 2" xfId="24556" xr:uid="{E1B906CF-7FCD-42B5-9972-4EB74E6C77F8}"/>
    <cellStyle name="Salida 3 3" xfId="24557" xr:uid="{5ABADE81-80F7-4952-9C7C-5947F51561F8}"/>
    <cellStyle name="Salida 3 3 2" xfId="24558" xr:uid="{C96EF9C3-E52F-4C7C-B223-247F2A9B36AD}"/>
    <cellStyle name="Salida 3 4" xfId="24559" xr:uid="{5FC477A5-8DB1-481A-975B-E19E13EE2D23}"/>
    <cellStyle name="Salida 3 4 2" xfId="24560" xr:uid="{395FE2A1-4081-4FAA-8557-12E7E309913B}"/>
    <cellStyle name="Salida 3 5" xfId="24561" xr:uid="{56CE1361-2FB6-43B7-A252-B23AF8AD17E3}"/>
    <cellStyle name="Salida 3 5 2" xfId="24562" xr:uid="{02531BAF-EB2D-4E28-B38A-B13474C9F8B6}"/>
    <cellStyle name="Salida 3 6" xfId="24563" xr:uid="{99DC2D66-7163-468E-A512-9A31B13F31FE}"/>
    <cellStyle name="Salida 3 6 2" xfId="24564" xr:uid="{31E9F6C6-5AFB-4A1F-9020-09EA7BEB13AA}"/>
    <cellStyle name="Salida 3 7" xfId="24565" xr:uid="{F04FF4BD-ED35-4F6E-855A-B890F56D2007}"/>
    <cellStyle name="Salida 3 7 2" xfId="24566" xr:uid="{7CA1701F-5EC3-4678-BCEE-14F019FD32CB}"/>
    <cellStyle name="Salida 3 8" xfId="24567" xr:uid="{15BEBF46-817A-41E6-831F-187905CABB43}"/>
    <cellStyle name="Salida 3 8 2" xfId="24568" xr:uid="{FB701FEA-072B-4073-B0BB-AE7B019BC5B1}"/>
    <cellStyle name="Salida 3 9" xfId="24569" xr:uid="{6512970E-DC07-49B9-9EE8-90878113882C}"/>
    <cellStyle name="Salida 3 9 2" xfId="24570" xr:uid="{B4FED30A-CAD8-44CF-A30B-24900EE5B105}"/>
    <cellStyle name="Salida 30" xfId="24571" xr:uid="{776AD7DD-76E0-4E44-961F-75647D1F24E6}"/>
    <cellStyle name="Salida 30 10" xfId="24572" xr:uid="{AA61A6BF-9FF9-4C76-9554-34D2636D5486}"/>
    <cellStyle name="Salida 30 10 2" xfId="24573" xr:uid="{5F7A0A17-B5D1-4296-8C42-5EE7EEF7D782}"/>
    <cellStyle name="Salida 30 11" xfId="24574" xr:uid="{636B41BB-1524-472C-9CB8-B79271CE7DD7}"/>
    <cellStyle name="Salida 30 11 2" xfId="24575" xr:uid="{388DBF49-D0FE-44F7-A106-5DF07769D209}"/>
    <cellStyle name="Salida 30 12" xfId="24576" xr:uid="{32C24D8A-A5CA-48E3-B392-A86D143013F5}"/>
    <cellStyle name="Salida 30 12 2" xfId="24577" xr:uid="{62DFA7B6-0038-441F-AD8D-7F9E262746BC}"/>
    <cellStyle name="Salida 30 13" xfId="24578" xr:uid="{36CBD54D-EFCA-45CE-AFC0-313B3D46463F}"/>
    <cellStyle name="Salida 30 13 2" xfId="24579" xr:uid="{13C0175E-C87B-4C9E-BA6D-8ECC4A539857}"/>
    <cellStyle name="Salida 30 14" xfId="24580" xr:uid="{69B9EB31-D916-4C46-9B54-83AA561F29D1}"/>
    <cellStyle name="Salida 30 14 2" xfId="24581" xr:uid="{F9AAD286-2775-49EA-BB1F-DCAE65F6C563}"/>
    <cellStyle name="Salida 30 15" xfId="24582" xr:uid="{4F30B681-779E-4DF3-8182-C0FCCF4CF174}"/>
    <cellStyle name="Salida 30 2" xfId="24583" xr:uid="{BC03B95F-8408-464A-B510-140A3D3AA87A}"/>
    <cellStyle name="Salida 30 2 2" xfId="24584" xr:uid="{019D95AB-3D26-4E40-BB9D-6FF557CE8DED}"/>
    <cellStyle name="Salida 30 3" xfId="24585" xr:uid="{0F5A78C2-78C9-4882-B8C8-AF188E9C6E1A}"/>
    <cellStyle name="Salida 30 3 2" xfId="24586" xr:uid="{56D6027E-F88F-42B5-8A60-15E4B7CFC452}"/>
    <cellStyle name="Salida 30 4" xfId="24587" xr:uid="{135D60C2-261A-42B7-9A91-D8DC09B4DB32}"/>
    <cellStyle name="Salida 30 4 2" xfId="24588" xr:uid="{7FBF8B5F-4FC3-45A8-A8DA-5E5ED8CB4D41}"/>
    <cellStyle name="Salida 30 5" xfId="24589" xr:uid="{233A1949-FAE9-49CC-B94E-CDE24AAF1619}"/>
    <cellStyle name="Salida 30 5 2" xfId="24590" xr:uid="{33515CC1-8251-4C32-A5F1-E9DD18C92CBE}"/>
    <cellStyle name="Salida 30 6" xfId="24591" xr:uid="{0F40E2D0-640E-4C3D-909A-8E4EE7530AA2}"/>
    <cellStyle name="Salida 30 6 2" xfId="24592" xr:uid="{D77DE8CB-ED09-49BA-83A5-F4264D636918}"/>
    <cellStyle name="Salida 30 7" xfId="24593" xr:uid="{89ED0A6D-BFDB-48FE-9E9F-8054B8854CFE}"/>
    <cellStyle name="Salida 30 7 2" xfId="24594" xr:uid="{71A563CF-3BB4-48BE-A627-8A14028BA78B}"/>
    <cellStyle name="Salida 30 8" xfId="24595" xr:uid="{874727A2-1905-4DEB-AF87-A5A5F3C8C124}"/>
    <cellStyle name="Salida 30 8 2" xfId="24596" xr:uid="{928D6173-194C-4F68-93C6-B62587B0D4FB}"/>
    <cellStyle name="Salida 30 9" xfId="24597" xr:uid="{491F73E9-E14C-4750-80F1-374910C76460}"/>
    <cellStyle name="Salida 30 9 2" xfId="24598" xr:uid="{1BA9D6D5-E51D-4143-8DE3-F83B142FA92B}"/>
    <cellStyle name="Salida 31" xfId="24599" xr:uid="{6C650A23-09F5-4547-A78B-D7F78CBFE88B}"/>
    <cellStyle name="Salida 31 10" xfId="24600" xr:uid="{D8758983-3CE3-43E8-9EDC-04CF3F67842A}"/>
    <cellStyle name="Salida 31 10 2" xfId="24601" xr:uid="{13C42AFC-1BCC-45C1-B49E-5738647FE43E}"/>
    <cellStyle name="Salida 31 11" xfId="24602" xr:uid="{F91A2E72-1FF6-489D-8D04-574D3A03A559}"/>
    <cellStyle name="Salida 31 11 2" xfId="24603" xr:uid="{D8BAD704-DCDF-4689-A471-803B9F6234DF}"/>
    <cellStyle name="Salida 31 12" xfId="24604" xr:uid="{270D5B62-2171-452D-B09B-1BF94182F014}"/>
    <cellStyle name="Salida 31 12 2" xfId="24605" xr:uid="{97868C6A-4568-477E-B936-D8A0C889FEA0}"/>
    <cellStyle name="Salida 31 13" xfId="24606" xr:uid="{97F42FE5-BC6F-4F62-8F5E-52000EB7DD15}"/>
    <cellStyle name="Salida 31 13 2" xfId="24607" xr:uid="{B4ACEBFC-AAEC-4696-BE39-6D5B3246B7FB}"/>
    <cellStyle name="Salida 31 14" xfId="24608" xr:uid="{72A89DE1-25AC-4664-BF81-2B0E68C681A9}"/>
    <cellStyle name="Salida 31 14 2" xfId="24609" xr:uid="{605AF1EE-6826-4E6E-8BF4-5F03AB10912D}"/>
    <cellStyle name="Salida 31 15" xfId="24610" xr:uid="{3C78B9FF-98C3-4CBB-A4A9-22B36D3327AE}"/>
    <cellStyle name="Salida 31 2" xfId="24611" xr:uid="{71E8F581-D140-4C3A-A4B6-0F46FDBC668A}"/>
    <cellStyle name="Salida 31 2 2" xfId="24612" xr:uid="{442C664F-F664-436E-A0C4-CDF74AACC027}"/>
    <cellStyle name="Salida 31 3" xfId="24613" xr:uid="{EEE929FC-748A-4475-A595-05702CE29756}"/>
    <cellStyle name="Salida 31 3 2" xfId="24614" xr:uid="{8785B454-D5D7-403B-B04E-28CD44583CA9}"/>
    <cellStyle name="Salida 31 4" xfId="24615" xr:uid="{C6F888DB-D7D2-4446-90E9-FA3DFA73644E}"/>
    <cellStyle name="Salida 31 4 2" xfId="24616" xr:uid="{E66D9478-28F1-4207-B743-FEF0DA854213}"/>
    <cellStyle name="Salida 31 5" xfId="24617" xr:uid="{977D72B9-B524-4A5D-ACE8-E969CB1B6056}"/>
    <cellStyle name="Salida 31 5 2" xfId="24618" xr:uid="{1E02E9DB-0AB4-45CD-BE18-CF2A11C9E74F}"/>
    <cellStyle name="Salida 31 6" xfId="24619" xr:uid="{530CBB7B-AB26-4DB2-A478-5E89BA4FEDAA}"/>
    <cellStyle name="Salida 31 6 2" xfId="24620" xr:uid="{AFC8EB8E-8B89-4F88-9376-1226A8ABD51F}"/>
    <cellStyle name="Salida 31 7" xfId="24621" xr:uid="{ECF58B85-7D9E-4D34-BF40-37501DE786E1}"/>
    <cellStyle name="Salida 31 7 2" xfId="24622" xr:uid="{5A75C028-E06C-4645-BF54-FD6963C141E2}"/>
    <cellStyle name="Salida 31 8" xfId="24623" xr:uid="{5DFB748C-162C-4107-8FBB-566E55A98F8F}"/>
    <cellStyle name="Salida 31 8 2" xfId="24624" xr:uid="{965BEAD2-DF03-4426-9B49-AFC36A34F28B}"/>
    <cellStyle name="Salida 31 9" xfId="24625" xr:uid="{B4F24374-C981-4715-ABA9-55B741E0184B}"/>
    <cellStyle name="Salida 31 9 2" xfId="24626" xr:uid="{537A531A-1F68-4D2F-B554-75E69A204677}"/>
    <cellStyle name="Salida 32" xfId="24627" xr:uid="{0FE8BDFA-D255-40A8-9B80-29153BB235E3}"/>
    <cellStyle name="Salida 32 10" xfId="24628" xr:uid="{8CB61855-0F96-4589-A17E-70D5D149419A}"/>
    <cellStyle name="Salida 32 10 2" xfId="24629" xr:uid="{67516F5A-C88E-4FE2-A7D9-2D2F77EC3195}"/>
    <cellStyle name="Salida 32 11" xfId="24630" xr:uid="{DB5D43FA-5279-4E38-9BB3-0F92E33C1729}"/>
    <cellStyle name="Salida 32 11 2" xfId="24631" xr:uid="{399584DE-07BF-4EA1-ABC4-8FC51504B9CB}"/>
    <cellStyle name="Salida 32 12" xfId="24632" xr:uid="{DDC144CF-3DFA-49A1-90C4-FE895FD56D98}"/>
    <cellStyle name="Salida 32 12 2" xfId="24633" xr:uid="{6F71F6B0-0AB2-4252-9649-2450246E7257}"/>
    <cellStyle name="Salida 32 13" xfId="24634" xr:uid="{87A8B3E3-98A7-4BE1-8CB9-DA7C65344474}"/>
    <cellStyle name="Salida 32 13 2" xfId="24635" xr:uid="{28971F01-1332-4225-8EEA-C65E592710F2}"/>
    <cellStyle name="Salida 32 14" xfId="24636" xr:uid="{3D4D8BA3-8514-495A-8128-54AC544F32B9}"/>
    <cellStyle name="Salida 32 14 2" xfId="24637" xr:uid="{80EA5F3F-D852-427D-B1E7-8E6A9916BB9F}"/>
    <cellStyle name="Salida 32 15" xfId="24638" xr:uid="{EF208CD9-FCFE-4002-891D-D86EBE6A428E}"/>
    <cellStyle name="Salida 32 2" xfId="24639" xr:uid="{08CA8C7D-43B4-4FB7-8B93-2DF577E5ED95}"/>
    <cellStyle name="Salida 32 2 2" xfId="24640" xr:uid="{BFF2CEFF-23CD-40A8-A6F8-AF26A6DEED7A}"/>
    <cellStyle name="Salida 32 3" xfId="24641" xr:uid="{A78D3CEE-ABF3-40B8-BB9F-1F423D308D06}"/>
    <cellStyle name="Salida 32 3 2" xfId="24642" xr:uid="{B60CD2CE-A671-4AEE-8443-8A77F34C3870}"/>
    <cellStyle name="Salida 32 4" xfId="24643" xr:uid="{0D56A3B5-EC14-4408-A8EC-E1FD49D391C9}"/>
    <cellStyle name="Salida 32 4 2" xfId="24644" xr:uid="{B27E0443-C133-49DE-9059-67E84B98824A}"/>
    <cellStyle name="Salida 32 5" xfId="24645" xr:uid="{B54BF8AC-D0A7-4743-99E3-FEB750597D8F}"/>
    <cellStyle name="Salida 32 5 2" xfId="24646" xr:uid="{EB29B7A5-1F30-42AB-B375-5D034972B2C4}"/>
    <cellStyle name="Salida 32 6" xfId="24647" xr:uid="{4CA46B99-8EFB-4C98-B2B0-716292217615}"/>
    <cellStyle name="Salida 32 6 2" xfId="24648" xr:uid="{59202F4D-210E-4FD0-B45C-B64C95DC6A4C}"/>
    <cellStyle name="Salida 32 7" xfId="24649" xr:uid="{0FF8E7A2-0813-4881-A66C-62E2D7B4ED36}"/>
    <cellStyle name="Salida 32 7 2" xfId="24650" xr:uid="{CA0A8233-63EF-451B-9AF9-FBD8B21A0263}"/>
    <cellStyle name="Salida 32 8" xfId="24651" xr:uid="{4987D42B-EF3F-4FE2-B37E-691B59595C46}"/>
    <cellStyle name="Salida 32 8 2" xfId="24652" xr:uid="{8DB6C8C2-64D3-478E-A034-339A9F22D9A1}"/>
    <cellStyle name="Salida 32 9" xfId="24653" xr:uid="{92F4CB17-EABC-499A-827E-FE1EDD043317}"/>
    <cellStyle name="Salida 32 9 2" xfId="24654" xr:uid="{3DCD5E5E-ACC0-43A9-B531-51BDD82ED143}"/>
    <cellStyle name="Salida 33" xfId="24655" xr:uid="{4D2F758A-0801-433D-833A-336768778795}"/>
    <cellStyle name="Salida 33 10" xfId="24656" xr:uid="{A4B75E64-87E9-4A85-BFBB-347032320A83}"/>
    <cellStyle name="Salida 33 10 2" xfId="24657" xr:uid="{BC6E818D-654A-42D2-8F29-E00E86A1C48C}"/>
    <cellStyle name="Salida 33 11" xfId="24658" xr:uid="{97323A6A-3994-4A68-9F36-D0D7F937E884}"/>
    <cellStyle name="Salida 33 11 2" xfId="24659" xr:uid="{2A9CB9BC-EE85-493D-B809-D1019D5735AB}"/>
    <cellStyle name="Salida 33 12" xfId="24660" xr:uid="{D542543B-0F4D-438A-A252-7FBD81C736ED}"/>
    <cellStyle name="Salida 33 12 2" xfId="24661" xr:uid="{8C83782B-45AD-42E1-B3E4-512C20AE8C99}"/>
    <cellStyle name="Salida 33 13" xfId="24662" xr:uid="{6210191A-9AE7-4625-8431-6F3C7DC1A4B8}"/>
    <cellStyle name="Salida 33 13 2" xfId="24663" xr:uid="{8FB51E74-B3DF-4D21-B73B-5515F5288004}"/>
    <cellStyle name="Salida 33 14" xfId="24664" xr:uid="{DCAD0E62-B7AD-4460-990D-C58F4608613D}"/>
    <cellStyle name="Salida 33 14 2" xfId="24665" xr:uid="{F1F23BFB-C401-4897-8153-44A7609C6831}"/>
    <cellStyle name="Salida 33 15" xfId="24666" xr:uid="{DF9A91CD-F4E4-4B8B-AEBE-70781052FC7B}"/>
    <cellStyle name="Salida 33 2" xfId="24667" xr:uid="{CDCFD431-1F59-4F46-ADC0-ED1C24E069E0}"/>
    <cellStyle name="Salida 33 2 2" xfId="24668" xr:uid="{DFDA8665-92DE-4193-BAE6-8BEE21623995}"/>
    <cellStyle name="Salida 33 3" xfId="24669" xr:uid="{4F71F681-8356-4AD1-9A66-22CC8FAC8844}"/>
    <cellStyle name="Salida 33 3 2" xfId="24670" xr:uid="{7DE661AE-6A20-4EEF-8A15-B399029190AC}"/>
    <cellStyle name="Salida 33 4" xfId="24671" xr:uid="{AF06593C-1E65-400B-A8FD-1DFF25D79CE0}"/>
    <cellStyle name="Salida 33 4 2" xfId="24672" xr:uid="{78AB4B6B-D168-4104-81FA-64DDA5202C57}"/>
    <cellStyle name="Salida 33 5" xfId="24673" xr:uid="{E37A214B-6BC5-4011-89E0-985671C4DDC0}"/>
    <cellStyle name="Salida 33 5 2" xfId="24674" xr:uid="{628BEB43-A772-472D-BFB7-83280929F9E3}"/>
    <cellStyle name="Salida 33 6" xfId="24675" xr:uid="{2126D258-4D03-4DE2-9591-C0CDEA602981}"/>
    <cellStyle name="Salida 33 6 2" xfId="24676" xr:uid="{4B33BCB1-2EF4-47EF-8916-F87544CDD1B3}"/>
    <cellStyle name="Salida 33 7" xfId="24677" xr:uid="{77DA3FFB-A39E-45D3-81E8-9B2FEDE61BAD}"/>
    <cellStyle name="Salida 33 7 2" xfId="24678" xr:uid="{3F6C0A69-A2A3-4CA2-8E1B-C3660A6D8F60}"/>
    <cellStyle name="Salida 33 8" xfId="24679" xr:uid="{17E14D0C-14B6-4068-A29A-580E656B517C}"/>
    <cellStyle name="Salida 33 8 2" xfId="24680" xr:uid="{25235616-D35D-421C-8565-FA678E35F921}"/>
    <cellStyle name="Salida 33 9" xfId="24681" xr:uid="{C6F60C08-82F4-4A22-93A6-BC26896E1B82}"/>
    <cellStyle name="Salida 33 9 2" xfId="24682" xr:uid="{62A1FB0D-3765-4127-86D2-52EC08D6919B}"/>
    <cellStyle name="Salida 34" xfId="24683" xr:uid="{DD35307B-A7FE-46AB-BC02-BB79CFF80E15}"/>
    <cellStyle name="Salida 34 10" xfId="24684" xr:uid="{21F69ADF-748E-455A-BFB7-0E652919D96F}"/>
    <cellStyle name="Salida 34 10 2" xfId="24685" xr:uid="{1C2BB8F3-14E9-4B96-81E5-FFF044F9C670}"/>
    <cellStyle name="Salida 34 11" xfId="24686" xr:uid="{EDF00859-B135-488D-806A-5804F5D98647}"/>
    <cellStyle name="Salida 34 11 2" xfId="24687" xr:uid="{10EB348F-26D2-4239-8DAE-2C5E44FE1D93}"/>
    <cellStyle name="Salida 34 12" xfId="24688" xr:uid="{A1B423D9-9C5C-46FC-9A10-08DCD9AEAD80}"/>
    <cellStyle name="Salida 34 12 2" xfId="24689" xr:uid="{D2186221-4033-4CE7-A4FA-9E12DDAA2A36}"/>
    <cellStyle name="Salida 34 13" xfId="24690" xr:uid="{F16B8247-1BDA-4616-A321-7BD93D95114C}"/>
    <cellStyle name="Salida 34 13 2" xfId="24691" xr:uid="{BDD30FC4-7D56-465F-9B36-64F049D9253E}"/>
    <cellStyle name="Salida 34 14" xfId="24692" xr:uid="{41C6F8BB-2C81-4439-8815-23667E6F23C2}"/>
    <cellStyle name="Salida 34 14 2" xfId="24693" xr:uid="{CB7F5C0D-9746-49EA-92DF-9F6423487899}"/>
    <cellStyle name="Salida 34 15" xfId="24694" xr:uid="{DF6A0133-6F54-426C-BC96-FD30F32E98D9}"/>
    <cellStyle name="Salida 34 2" xfId="24695" xr:uid="{E9D1FF2B-4847-4029-940B-2DD12F74E54E}"/>
    <cellStyle name="Salida 34 2 2" xfId="24696" xr:uid="{8681C6BE-022E-4EB1-9CAF-ACFF9E5FB3EC}"/>
    <cellStyle name="Salida 34 3" xfId="24697" xr:uid="{9530EE1E-7F66-42BB-BF76-A1BCD62FA760}"/>
    <cellStyle name="Salida 34 3 2" xfId="24698" xr:uid="{1AEA36DE-1084-4DC6-8912-653924F387A2}"/>
    <cellStyle name="Salida 34 4" xfId="24699" xr:uid="{CB680781-B08C-4E04-8595-BE1A651700AA}"/>
    <cellStyle name="Salida 34 4 2" xfId="24700" xr:uid="{C7FB04D6-A070-431C-90A2-A7CBC31D7C1F}"/>
    <cellStyle name="Salida 34 5" xfId="24701" xr:uid="{653CA07D-6B77-41DE-8AAD-708ED18A174B}"/>
    <cellStyle name="Salida 34 5 2" xfId="24702" xr:uid="{95C8DB13-7DFF-4F2E-8153-812995DF7CCB}"/>
    <cellStyle name="Salida 34 6" xfId="24703" xr:uid="{8C1D1CE5-B394-4189-AB05-D893B774200C}"/>
    <cellStyle name="Salida 34 6 2" xfId="24704" xr:uid="{78DB777A-3C2E-4C18-89EC-4C29C203DD2A}"/>
    <cellStyle name="Salida 34 7" xfId="24705" xr:uid="{5E3BB926-5435-4711-83FB-8186D7D4A53E}"/>
    <cellStyle name="Salida 34 7 2" xfId="24706" xr:uid="{5DFCC567-9293-467A-91E5-7FE8A70B882E}"/>
    <cellStyle name="Salida 34 8" xfId="24707" xr:uid="{FFF8F701-C480-433E-BD16-6DDEFC331BD4}"/>
    <cellStyle name="Salida 34 8 2" xfId="24708" xr:uid="{6ABCF214-E3E6-4BBA-B9AA-7C38D21D2976}"/>
    <cellStyle name="Salida 34 9" xfId="24709" xr:uid="{F2430E34-DDD8-44DC-A0BA-97D28527FD67}"/>
    <cellStyle name="Salida 34 9 2" xfId="24710" xr:uid="{01877CE5-BA08-4F4F-BE86-892925245666}"/>
    <cellStyle name="Salida 35" xfId="24711" xr:uid="{AD8CB68E-F165-46BC-91CB-A20A42A6AD65}"/>
    <cellStyle name="Salida 35 10" xfId="24712" xr:uid="{969F03B0-EBE1-4DBB-A2BE-594578E485A5}"/>
    <cellStyle name="Salida 35 10 2" xfId="24713" xr:uid="{E55C776C-7960-4DD1-837D-0D61EED93B06}"/>
    <cellStyle name="Salida 35 11" xfId="24714" xr:uid="{4C65FC62-F168-4669-BA93-2BBE86321E49}"/>
    <cellStyle name="Salida 35 11 2" xfId="24715" xr:uid="{7F3BF183-5B75-4282-AA08-806497DE308E}"/>
    <cellStyle name="Salida 35 12" xfId="24716" xr:uid="{1B509EFC-5004-4204-85F1-3076E7F8EC5A}"/>
    <cellStyle name="Salida 35 12 2" xfId="24717" xr:uid="{4FD6A57C-E8C4-43B6-BA6D-2430B462EBFA}"/>
    <cellStyle name="Salida 35 13" xfId="24718" xr:uid="{98E33A97-33E9-4DE0-A2B3-1CD09D9710DF}"/>
    <cellStyle name="Salida 35 13 2" xfId="24719" xr:uid="{50B039EA-3E50-431D-B791-4E4C3682139D}"/>
    <cellStyle name="Salida 35 14" xfId="24720" xr:uid="{D64DE6D9-7DC2-4761-8FE3-F77CF89E7B29}"/>
    <cellStyle name="Salida 35 14 2" xfId="24721" xr:uid="{4D7B10CA-4C66-46DB-90EA-6F226BE72D04}"/>
    <cellStyle name="Salida 35 2" xfId="24722" xr:uid="{2BF80A97-1BDE-4395-80DB-3D18A3439B07}"/>
    <cellStyle name="Salida 35 2 2" xfId="24723" xr:uid="{48E5E8A0-C615-4BA9-80E9-FB0723700409}"/>
    <cellStyle name="Salida 35 3" xfId="24724" xr:uid="{A2676182-EC0F-4D3D-BAAD-334B3973E1E8}"/>
    <cellStyle name="Salida 35 3 2" xfId="24725" xr:uid="{106B9718-D3CB-4311-AF8A-3D37AE2737C4}"/>
    <cellStyle name="Salida 35 4" xfId="24726" xr:uid="{D493A9C9-C8B4-4360-9A2A-53B462E01049}"/>
    <cellStyle name="Salida 35 4 2" xfId="24727" xr:uid="{D574E48D-3AEE-4E2A-9098-9FA7D4F0E8B6}"/>
    <cellStyle name="Salida 35 5" xfId="24728" xr:uid="{EDF2B569-B326-4FDA-9B61-3F4A6BBAB47D}"/>
    <cellStyle name="Salida 35 5 2" xfId="24729" xr:uid="{CFF7D56C-6EF7-4387-9DC7-FD20CBCC28E9}"/>
    <cellStyle name="Salida 35 6" xfId="24730" xr:uid="{661DDB38-CED2-4625-9318-27F4F0C74CA1}"/>
    <cellStyle name="Salida 35 6 2" xfId="24731" xr:uid="{07A02277-768D-4473-9FA0-1C9C0D56679A}"/>
    <cellStyle name="Salida 35 7" xfId="24732" xr:uid="{99B0E04D-B7E2-4321-B8A8-F9FE02E3C0F5}"/>
    <cellStyle name="Salida 35 7 2" xfId="24733" xr:uid="{4ED0D8FA-C269-4D9E-ACB8-BD526EF686EA}"/>
    <cellStyle name="Salida 35 8" xfId="24734" xr:uid="{93FB198B-C8CA-4BA4-A0FB-CB0E548637B8}"/>
    <cellStyle name="Salida 35 8 2" xfId="24735" xr:uid="{A87B7811-1FFD-43B3-A99D-F85104AC6775}"/>
    <cellStyle name="Salida 35 9" xfId="24736" xr:uid="{EF5863B6-D87C-440D-AF02-864360BDF173}"/>
    <cellStyle name="Salida 35 9 2" xfId="24737" xr:uid="{F9C7FB9E-6095-42BB-AE5D-5F43C13EA1EE}"/>
    <cellStyle name="Salida 36" xfId="24738" xr:uid="{57C6FA87-895F-4C3D-8E0C-9AFCA71D76FC}"/>
    <cellStyle name="Salida 36 10" xfId="24739" xr:uid="{779BF357-E5E4-482C-B773-321C6E578A15}"/>
    <cellStyle name="Salida 36 10 2" xfId="24740" xr:uid="{1FC7DCCD-1649-430E-9100-5A0EB2B360FF}"/>
    <cellStyle name="Salida 36 11" xfId="24741" xr:uid="{E2561239-6169-4668-8E83-C0AD33A5B304}"/>
    <cellStyle name="Salida 36 11 2" xfId="24742" xr:uid="{1783DB56-ECEC-49CA-A715-E2D67AE0C2C2}"/>
    <cellStyle name="Salida 36 12" xfId="24743" xr:uid="{7CC46EAC-007D-4494-9317-48C6FE1618BE}"/>
    <cellStyle name="Salida 36 12 2" xfId="24744" xr:uid="{BF39C28A-2EC6-40A3-9210-8A0DA2E5104C}"/>
    <cellStyle name="Salida 36 13" xfId="24745" xr:uid="{E719F12A-45A9-4C9A-ABE2-00C9D9F28F1C}"/>
    <cellStyle name="Salida 36 13 2" xfId="24746" xr:uid="{004D50D9-BFE2-4EE4-BF69-FC748BB52747}"/>
    <cellStyle name="Salida 36 14" xfId="24747" xr:uid="{6E15F692-E65A-44A3-9F13-8279E5E723F5}"/>
    <cellStyle name="Salida 36 14 2" xfId="24748" xr:uid="{C068B47E-68CD-41EF-9533-ED5BCCC6DDC6}"/>
    <cellStyle name="Salida 36 15" xfId="24749" xr:uid="{AFF67AA4-A634-467F-AEB4-7CBBABC84CEB}"/>
    <cellStyle name="Salida 36 2" xfId="24750" xr:uid="{AE7AB028-538D-4E07-90DB-1933938741B4}"/>
    <cellStyle name="Salida 36 2 2" xfId="24751" xr:uid="{BFA204AD-CB6C-4C3F-803A-86E7B9F3881D}"/>
    <cellStyle name="Salida 36 3" xfId="24752" xr:uid="{126330AC-B0FE-4820-B079-CED7F90675BF}"/>
    <cellStyle name="Salida 36 3 2" xfId="24753" xr:uid="{64A9D6DF-07FA-4714-BB97-C7B3C6D6D3E4}"/>
    <cellStyle name="Salida 36 4" xfId="24754" xr:uid="{514792F7-2045-4D00-AB25-3AB247961D21}"/>
    <cellStyle name="Salida 36 4 2" xfId="24755" xr:uid="{26C3D530-A979-4C66-AAE5-451A4AB7D3B3}"/>
    <cellStyle name="Salida 36 5" xfId="24756" xr:uid="{D34F270A-BBF4-4038-8E8A-2EB02D3E859D}"/>
    <cellStyle name="Salida 36 5 2" xfId="24757" xr:uid="{7A2D5BFA-D755-46C5-B7FA-57545AD7EC56}"/>
    <cellStyle name="Salida 36 6" xfId="24758" xr:uid="{6C327539-3F5E-4D35-B4DF-AE7AA5AFA026}"/>
    <cellStyle name="Salida 36 6 2" xfId="24759" xr:uid="{2A0E1475-19DE-46AD-B130-A69D2BB451C8}"/>
    <cellStyle name="Salida 36 7" xfId="24760" xr:uid="{252CF22C-C104-4A43-90C8-773E436C8833}"/>
    <cellStyle name="Salida 36 7 2" xfId="24761" xr:uid="{8079CFF3-4925-4763-90E2-21C2C8CDEB6C}"/>
    <cellStyle name="Salida 36 8" xfId="24762" xr:uid="{04D7B25D-6BEF-4EDD-A608-12DF249A94E8}"/>
    <cellStyle name="Salida 36 8 2" xfId="24763" xr:uid="{E74733D2-9C70-4834-8E2E-2D1CB09263FB}"/>
    <cellStyle name="Salida 36 9" xfId="24764" xr:uid="{834A3D50-D067-4AC5-B6C4-2370CEFF848C}"/>
    <cellStyle name="Salida 36 9 2" xfId="24765" xr:uid="{4CF640C1-C7E4-488C-B808-549BC454950F}"/>
    <cellStyle name="Salida 37" xfId="24766" xr:uid="{99ED8FD7-FEA8-47BA-943A-5FFEC817AECC}"/>
    <cellStyle name="Salida 37 10" xfId="24767" xr:uid="{9541E074-7AC2-41BD-8AA4-9715FFB84FFF}"/>
    <cellStyle name="Salida 37 10 2" xfId="24768" xr:uid="{3AB2399B-D241-4B3F-B555-F0AF92EF3D4B}"/>
    <cellStyle name="Salida 37 11" xfId="24769" xr:uid="{6E851964-F5BF-4370-9F6A-1B0517C6EA07}"/>
    <cellStyle name="Salida 37 11 2" xfId="24770" xr:uid="{7F8A3DD4-0988-495E-9BDA-ABCECC6FD1A7}"/>
    <cellStyle name="Salida 37 12" xfId="24771" xr:uid="{20C3F4E9-1721-4E7E-B557-2D802C10797D}"/>
    <cellStyle name="Salida 37 12 2" xfId="24772" xr:uid="{33368AD8-2D1F-42CD-8CC9-C31D35FFC7F2}"/>
    <cellStyle name="Salida 37 13" xfId="24773" xr:uid="{7702A8EC-A436-4006-8644-5C964E92460E}"/>
    <cellStyle name="Salida 37 13 2" xfId="24774" xr:uid="{DFD8928D-55CB-419A-9B46-BBB38D9956B5}"/>
    <cellStyle name="Salida 37 14" xfId="24775" xr:uid="{9B29D07D-C9C7-4622-874E-963FE3A58042}"/>
    <cellStyle name="Salida 37 14 2" xfId="24776" xr:uid="{7FFB542A-BD4F-49D9-A13A-EEA84893F16C}"/>
    <cellStyle name="Salida 37 15" xfId="24777" xr:uid="{8AD039CA-13BD-4FD2-BDBD-E9AF8E150BFD}"/>
    <cellStyle name="Salida 37 2" xfId="24778" xr:uid="{0842EE1D-114C-484B-93D8-0D800BD65223}"/>
    <cellStyle name="Salida 37 2 2" xfId="24779" xr:uid="{1DA030BA-97DB-45D8-B49D-6747D23954F4}"/>
    <cellStyle name="Salida 37 3" xfId="24780" xr:uid="{3437A1A7-1649-4FD0-92B3-BD65A3587372}"/>
    <cellStyle name="Salida 37 3 2" xfId="24781" xr:uid="{C950A9EB-A52E-4464-8F24-2BEAD1051E02}"/>
    <cellStyle name="Salida 37 4" xfId="24782" xr:uid="{832A9101-797E-453B-BCC9-089441F4F6E9}"/>
    <cellStyle name="Salida 37 4 2" xfId="24783" xr:uid="{3D1C0D88-6272-40AC-943A-EA77AB0697FC}"/>
    <cellStyle name="Salida 37 5" xfId="24784" xr:uid="{6B67C066-29EE-4433-8211-8925AD281AC9}"/>
    <cellStyle name="Salida 37 5 2" xfId="24785" xr:uid="{3720D87D-1270-4DBE-A4F9-8FA979F1E061}"/>
    <cellStyle name="Salida 37 6" xfId="24786" xr:uid="{7B8923EE-D0BB-4E03-AF14-657EC45F9C52}"/>
    <cellStyle name="Salida 37 6 2" xfId="24787" xr:uid="{DFE105EB-A1C4-46C3-AA8D-2EEE4C9F1A3C}"/>
    <cellStyle name="Salida 37 7" xfId="24788" xr:uid="{F7642FD5-85D4-435C-AE34-62DCCDFFCDF4}"/>
    <cellStyle name="Salida 37 7 2" xfId="24789" xr:uid="{AF03B278-271C-46CB-9116-C81395C4CD03}"/>
    <cellStyle name="Salida 37 8" xfId="24790" xr:uid="{1F230F09-12F7-42F2-9286-8E3413E4C588}"/>
    <cellStyle name="Salida 37 8 2" xfId="24791" xr:uid="{AAB62F44-A50C-4FD6-BB7E-EF38C905E62E}"/>
    <cellStyle name="Salida 37 9" xfId="24792" xr:uid="{70B9B82A-D04D-4F78-BCB8-A81D9F145D4C}"/>
    <cellStyle name="Salida 37 9 2" xfId="24793" xr:uid="{205D9632-232F-4704-BFCD-C86439B65B57}"/>
    <cellStyle name="Salida 38" xfId="24794" xr:uid="{53DB5339-D970-4FA7-9D5D-589A486F44CA}"/>
    <cellStyle name="Salida 38 10" xfId="24795" xr:uid="{6E6640C3-99BA-42C6-80FB-B76CC60B79EF}"/>
    <cellStyle name="Salida 38 10 2" xfId="24796" xr:uid="{15F382F1-CD53-41A8-91F8-86390979AC63}"/>
    <cellStyle name="Salida 38 11" xfId="24797" xr:uid="{08ABCCF6-4E48-49B7-92BA-F484C26BDD57}"/>
    <cellStyle name="Salida 38 11 2" xfId="24798" xr:uid="{9311A5B2-87B4-4071-9F6C-5A929A19A2F2}"/>
    <cellStyle name="Salida 38 12" xfId="24799" xr:uid="{60766609-4AB1-4124-AF39-ACB7E2262892}"/>
    <cellStyle name="Salida 38 12 2" xfId="24800" xr:uid="{54786382-78DD-42DA-82F2-5DC0079EF9AF}"/>
    <cellStyle name="Salida 38 13" xfId="24801" xr:uid="{B2FD5EED-0C9C-41D0-AD91-52D7C28269DD}"/>
    <cellStyle name="Salida 38 13 2" xfId="24802" xr:uid="{CAFA322C-471A-4BB8-954F-7DF050E583EB}"/>
    <cellStyle name="Salida 38 14" xfId="24803" xr:uid="{541C829D-F8A8-40B9-A39E-8C05349C9711}"/>
    <cellStyle name="Salida 38 14 2" xfId="24804" xr:uid="{58CB2B57-BDB6-45B3-AB0A-3DEC1DC1E132}"/>
    <cellStyle name="Salida 38 15" xfId="24805" xr:uid="{3AC48707-7A48-4D32-A067-1CA71E55C7EC}"/>
    <cellStyle name="Salida 38 2" xfId="24806" xr:uid="{286DBB6E-4392-4506-87D1-147C23B20DF3}"/>
    <cellStyle name="Salida 38 2 2" xfId="24807" xr:uid="{4C59D1AB-9403-441B-83F5-AAC5462D481E}"/>
    <cellStyle name="Salida 38 3" xfId="24808" xr:uid="{35ECD66F-FA25-4EC2-8013-692559266CDF}"/>
    <cellStyle name="Salida 38 3 2" xfId="24809" xr:uid="{25F0BA60-0ED1-4C74-88EC-A7C08EAF8964}"/>
    <cellStyle name="Salida 38 4" xfId="24810" xr:uid="{388F3AEB-38FA-4ADB-9BCE-5EF700785BFE}"/>
    <cellStyle name="Salida 38 4 2" xfId="24811" xr:uid="{6A4DBAF2-5236-4C65-A268-B77B5A4375AD}"/>
    <cellStyle name="Salida 38 5" xfId="24812" xr:uid="{E6105148-8A74-489D-9B9B-1F80584D2C41}"/>
    <cellStyle name="Salida 38 5 2" xfId="24813" xr:uid="{F8C7B3F6-1668-458C-AD93-0E725F10F73F}"/>
    <cellStyle name="Salida 38 6" xfId="24814" xr:uid="{7A15BFFC-5D7E-4A22-9BD6-AEC55044F57D}"/>
    <cellStyle name="Salida 38 6 2" xfId="24815" xr:uid="{5B4E8B13-B634-45DB-B08A-310E26442F3F}"/>
    <cellStyle name="Salida 38 7" xfId="24816" xr:uid="{8F2A2DB2-1835-4329-9D5B-9C95F7B91555}"/>
    <cellStyle name="Salida 38 7 2" xfId="24817" xr:uid="{D3579A35-10E7-4939-B780-272FA175C50A}"/>
    <cellStyle name="Salida 38 8" xfId="24818" xr:uid="{EEAC2B64-03CA-4484-A9B4-5B295C009B04}"/>
    <cellStyle name="Salida 38 8 2" xfId="24819" xr:uid="{2290886E-6E7F-4585-9729-96B53B291CA1}"/>
    <cellStyle name="Salida 38 9" xfId="24820" xr:uid="{DB8A6B82-2F2D-4888-9DD0-F2B47504D631}"/>
    <cellStyle name="Salida 38 9 2" xfId="24821" xr:uid="{C3D323BE-B55A-4A75-9DB3-3F83E51D6978}"/>
    <cellStyle name="Salida 39" xfId="24822" xr:uid="{C58B225C-5F22-427D-A7DC-702AB5B55DD3}"/>
    <cellStyle name="Salida 39 10" xfId="24823" xr:uid="{7834A775-A88C-482C-A36F-3578C77895D4}"/>
    <cellStyle name="Salida 39 10 2" xfId="24824" xr:uid="{DCD4156A-4EBA-47A1-8767-5421FEC3545A}"/>
    <cellStyle name="Salida 39 11" xfId="24825" xr:uid="{FAD03D75-32A7-4E46-AE36-6F5D300A927D}"/>
    <cellStyle name="Salida 39 11 2" xfId="24826" xr:uid="{FF2802FB-8725-4563-81AD-5D286016BBD8}"/>
    <cellStyle name="Salida 39 12" xfId="24827" xr:uid="{CE2891E7-5F5C-4D3A-81FE-E30128102757}"/>
    <cellStyle name="Salida 39 12 2" xfId="24828" xr:uid="{2B12783E-8FF1-4CAB-8D20-9CB08A482DF3}"/>
    <cellStyle name="Salida 39 13" xfId="24829" xr:uid="{A9866866-4E7A-4456-9462-603F3F97D737}"/>
    <cellStyle name="Salida 39 13 2" xfId="24830" xr:uid="{F74AC46F-1832-4A23-8EC7-3B546865D9A5}"/>
    <cellStyle name="Salida 39 14" xfId="24831" xr:uid="{BFF2DB24-5162-4338-8DC3-72919EB4361D}"/>
    <cellStyle name="Salida 39 2" xfId="24832" xr:uid="{0351F8B1-A6AA-4D9D-B1AF-13064373B0BB}"/>
    <cellStyle name="Salida 39 2 2" xfId="24833" xr:uid="{5B746431-C5E0-46A9-B54B-F74F1F070A85}"/>
    <cellStyle name="Salida 39 3" xfId="24834" xr:uid="{7BA3D40F-13CB-4EA5-82D8-3ECB4580DFD5}"/>
    <cellStyle name="Salida 39 3 2" xfId="24835" xr:uid="{5B221EC4-2AF2-4DE0-9CF1-8B37B839465F}"/>
    <cellStyle name="Salida 39 4" xfId="24836" xr:uid="{CB5B6F30-0A51-40BF-81EB-D33470239554}"/>
    <cellStyle name="Salida 39 4 2" xfId="24837" xr:uid="{8E80923F-C5CC-48C0-AA29-4AFFA1145F26}"/>
    <cellStyle name="Salida 39 5" xfId="24838" xr:uid="{3157A3AB-96A2-42CA-B4AA-6D4F284143E4}"/>
    <cellStyle name="Salida 39 5 2" xfId="24839" xr:uid="{B0727292-B242-4E84-90E4-41CC72C5C6F1}"/>
    <cellStyle name="Salida 39 6" xfId="24840" xr:uid="{9C1E09E5-BBE3-4A52-8F2C-30707DC8319F}"/>
    <cellStyle name="Salida 39 6 2" xfId="24841" xr:uid="{B16A0E2B-D995-40CD-B216-358C3B5D7BAB}"/>
    <cellStyle name="Salida 39 7" xfId="24842" xr:uid="{D4E976DB-C62C-418B-B5DE-128F4B992F1E}"/>
    <cellStyle name="Salida 39 7 2" xfId="24843" xr:uid="{12B74A21-F2A3-4345-ABC1-D3D662D0680E}"/>
    <cellStyle name="Salida 39 8" xfId="24844" xr:uid="{34239EF5-F86A-4440-A845-83828AE1E7C9}"/>
    <cellStyle name="Salida 39 8 2" xfId="24845" xr:uid="{FA062D2C-12B2-45DF-8BFC-A35D8E997F5C}"/>
    <cellStyle name="Salida 39 9" xfId="24846" xr:uid="{3881673D-1180-4F21-B7F4-07B42B383714}"/>
    <cellStyle name="Salida 39 9 2" xfId="24847" xr:uid="{B0DC8583-A33A-48C0-9891-3396C434DBBC}"/>
    <cellStyle name="Salida 4" xfId="24848" xr:uid="{BE2914FA-10F3-4CB2-82CA-08ACD603B1BF}"/>
    <cellStyle name="Salida 4 10" xfId="24849" xr:uid="{27094852-0AF8-4F71-BC97-E1BDE6C0F9B6}"/>
    <cellStyle name="Salida 4 10 2" xfId="24850" xr:uid="{D0E0ED8A-1499-4531-9B0F-98F1CB4CF993}"/>
    <cellStyle name="Salida 4 11" xfId="24851" xr:uid="{2FE05B85-228C-4842-97EE-DFCF9A0B8F31}"/>
    <cellStyle name="Salida 4 11 2" xfId="24852" xr:uid="{CF130BA2-70D3-425D-AD49-41396B3FF3D7}"/>
    <cellStyle name="Salida 4 12" xfId="24853" xr:uid="{4EB945F9-482E-4914-BA2A-7689428F119B}"/>
    <cellStyle name="Salida 4 12 2" xfId="24854" xr:uid="{A58DAA7D-D239-426E-954D-D22D461CCBB7}"/>
    <cellStyle name="Salida 4 13" xfId="24855" xr:uid="{86B1FEE7-EDFE-4499-A42F-8D336A14AD09}"/>
    <cellStyle name="Salida 4 13 2" xfId="24856" xr:uid="{B6E16C85-AAD3-4D86-BB62-8321DD7F2F3E}"/>
    <cellStyle name="Salida 4 2" xfId="24857" xr:uid="{641FD18B-5BE7-4DED-878F-EC02D5FCDA79}"/>
    <cellStyle name="Salida 4 3" xfId="24858" xr:uid="{0E646F6B-312B-4468-9D91-4D2F905D76B2}"/>
    <cellStyle name="Salida 4 3 2" xfId="24859" xr:uid="{2776981A-A0CE-47E4-8DE7-772CBC819760}"/>
    <cellStyle name="Salida 4 4" xfId="24860" xr:uid="{6959A492-24DE-448C-A586-FA243B09FB68}"/>
    <cellStyle name="Salida 4 4 2" xfId="24861" xr:uid="{FDA4D007-EF96-422F-9493-3258CFD617D7}"/>
    <cellStyle name="Salida 4 5" xfId="24862" xr:uid="{E9F525B6-0B87-46A5-98E5-EC8BAF3FF89E}"/>
    <cellStyle name="Salida 4 5 2" xfId="24863" xr:uid="{FCAE7050-560D-4841-9916-83A3073A3AC1}"/>
    <cellStyle name="Salida 4 6" xfId="24864" xr:uid="{68F9CB1A-8C7B-4398-BD67-5D08D03BA325}"/>
    <cellStyle name="Salida 4 6 2" xfId="24865" xr:uid="{63414281-30AE-4925-8832-F765CE6C6934}"/>
    <cellStyle name="Salida 4 7" xfId="24866" xr:uid="{B36C3312-D70E-4FAF-8D40-DE158F71190E}"/>
    <cellStyle name="Salida 4 7 2" xfId="24867" xr:uid="{818160D2-EC90-4522-9F47-43C1DD45E1B5}"/>
    <cellStyle name="Salida 4 8" xfId="24868" xr:uid="{9F573F18-78D3-40DD-AF6B-B40072BB431B}"/>
    <cellStyle name="Salida 4 8 2" xfId="24869" xr:uid="{2333FBC5-5B6E-4257-9B36-AEB9A884B2AA}"/>
    <cellStyle name="Salida 4 9" xfId="24870" xr:uid="{17333243-B7EA-46B5-8199-B48B19B93F70}"/>
    <cellStyle name="Salida 4 9 2" xfId="24871" xr:uid="{179BCC33-9CAA-415D-89FD-8772A0E8FCD4}"/>
    <cellStyle name="Salida 40" xfId="24872" xr:uid="{0817B5C3-054E-4F63-A784-39560F2AE86E}"/>
    <cellStyle name="Salida 40 10" xfId="24873" xr:uid="{E7AB803A-484C-442C-B402-38E97F41D835}"/>
    <cellStyle name="Salida 40 10 2" xfId="24874" xr:uid="{35537426-D8CE-4C07-BE81-C923F616BF2A}"/>
    <cellStyle name="Salida 40 11" xfId="24875" xr:uid="{0FC1EFE9-AFA4-47CA-8AC0-CE9AB3623011}"/>
    <cellStyle name="Salida 40 11 2" xfId="24876" xr:uid="{0EEEC380-CA2A-47FC-B299-6832742B4921}"/>
    <cellStyle name="Salida 40 12" xfId="24877" xr:uid="{30D28556-B1BC-43F6-9D73-6CD1D0464820}"/>
    <cellStyle name="Salida 40 12 2" xfId="24878" xr:uid="{EBC6BCEF-5027-40D4-A2C6-D1BBC71D7804}"/>
    <cellStyle name="Salida 40 13" xfId="24879" xr:uid="{F8E9A6F6-B045-4066-86B8-912D55623D80}"/>
    <cellStyle name="Salida 40 13 2" xfId="24880" xr:uid="{43385EFA-41F9-4FC0-971D-5D9473E320C6}"/>
    <cellStyle name="Salida 40 14" xfId="24881" xr:uid="{C5051AE0-6932-4F0C-8FA6-2B960AEF0AAB}"/>
    <cellStyle name="Salida 40 2" xfId="24882" xr:uid="{9E4595F5-94F7-4CCA-938C-A33AE4C07EC4}"/>
    <cellStyle name="Salida 40 2 2" xfId="24883" xr:uid="{B1EB926A-DDDA-4252-81FE-37B395584546}"/>
    <cellStyle name="Salida 40 3" xfId="24884" xr:uid="{83DDC985-67CB-4CFA-BE88-87BD10B98E80}"/>
    <cellStyle name="Salida 40 3 2" xfId="24885" xr:uid="{CB93BBF8-E36E-427D-BE51-51AF57A6579E}"/>
    <cellStyle name="Salida 40 4" xfId="24886" xr:uid="{FE2663C3-1591-4313-84A5-44FE7AF8BDF1}"/>
    <cellStyle name="Salida 40 4 2" xfId="24887" xr:uid="{E5DA89D6-1421-41D1-AAF2-9C84BD6BBC63}"/>
    <cellStyle name="Salida 40 5" xfId="24888" xr:uid="{E4B9E0F1-211E-4847-812C-8B08722AE7E4}"/>
    <cellStyle name="Salida 40 5 2" xfId="24889" xr:uid="{0F08DEE7-DCCA-411C-B36E-598993D26E8C}"/>
    <cellStyle name="Salida 40 6" xfId="24890" xr:uid="{153255B7-EB6E-4056-80B4-E0458AB9A70C}"/>
    <cellStyle name="Salida 40 6 2" xfId="24891" xr:uid="{7FD02647-6A5A-487D-8A62-F4E2C4D59921}"/>
    <cellStyle name="Salida 40 7" xfId="24892" xr:uid="{A6DBB893-D7F5-4E9C-9065-FFE2D71C2F25}"/>
    <cellStyle name="Salida 40 7 2" xfId="24893" xr:uid="{5B11F4D9-C23C-4181-B8B1-E8B8F9E3319E}"/>
    <cellStyle name="Salida 40 8" xfId="24894" xr:uid="{C3291FBF-62C6-401F-B6DA-3B0F40907D06}"/>
    <cellStyle name="Salida 40 8 2" xfId="24895" xr:uid="{FF220A36-CCEB-499F-968C-098DDC809C48}"/>
    <cellStyle name="Salida 40 9" xfId="24896" xr:uid="{C870B286-40C9-427E-B118-5303145749D4}"/>
    <cellStyle name="Salida 40 9 2" xfId="24897" xr:uid="{07E397D2-2B85-43FC-9520-C8FDE213A1B0}"/>
    <cellStyle name="Salida 41" xfId="24898" xr:uid="{29E621DA-85AD-437F-977F-6D7B6D0D3108}"/>
    <cellStyle name="Salida 41 10" xfId="24899" xr:uid="{C47E7337-0970-459A-B61E-B5803D9E3E2F}"/>
    <cellStyle name="Salida 41 10 2" xfId="24900" xr:uid="{ACCBF38E-B550-4095-9095-0B7C8140031D}"/>
    <cellStyle name="Salida 41 11" xfId="24901" xr:uid="{2F8DAB25-A1E7-47D8-AEC2-BB555BF603E3}"/>
    <cellStyle name="Salida 41 11 2" xfId="24902" xr:uid="{71FB9ADE-49D1-4413-8F33-C212049A6E1E}"/>
    <cellStyle name="Salida 41 12" xfId="24903" xr:uid="{CDC549E6-1739-4123-8272-7B1453B05D5D}"/>
    <cellStyle name="Salida 41 12 2" xfId="24904" xr:uid="{39347BCF-7636-494C-A341-31A143DF5CEC}"/>
    <cellStyle name="Salida 41 13" xfId="24905" xr:uid="{FE6323FE-30A7-42DC-BCF1-BCDB2B61066B}"/>
    <cellStyle name="Salida 41 13 2" xfId="24906" xr:uid="{B89CBD45-96FE-4ED9-B97F-33C4ACD5DD2C}"/>
    <cellStyle name="Salida 41 14" xfId="24907" xr:uid="{236564EE-5384-43CC-BE92-D489098A4DF7}"/>
    <cellStyle name="Salida 41 2" xfId="24908" xr:uid="{8DEA7C5A-F4FF-46BE-AC98-1A2E793E5FFA}"/>
    <cellStyle name="Salida 41 2 2" xfId="24909" xr:uid="{F2475F51-A75E-4F7A-B148-EA5D95AB152B}"/>
    <cellStyle name="Salida 41 3" xfId="24910" xr:uid="{3071B627-4F09-4275-84A7-63AA98302181}"/>
    <cellStyle name="Salida 41 3 2" xfId="24911" xr:uid="{A65176A1-1942-4B72-B58E-312A93A681C2}"/>
    <cellStyle name="Salida 41 4" xfId="24912" xr:uid="{F04A1F16-43E6-4A1B-9066-6709F67CA4BF}"/>
    <cellStyle name="Salida 41 4 2" xfId="24913" xr:uid="{CCF19F6B-3FC5-4671-9E05-F5EB902E9552}"/>
    <cellStyle name="Salida 41 5" xfId="24914" xr:uid="{0D30410F-8DE6-450C-B285-5ACEADFAF8DD}"/>
    <cellStyle name="Salida 41 5 2" xfId="24915" xr:uid="{EA3975F2-5A06-4272-90D4-6A18CA697042}"/>
    <cellStyle name="Salida 41 6" xfId="24916" xr:uid="{F8504567-C122-42D0-9CB1-3AF5A681AA83}"/>
    <cellStyle name="Salida 41 6 2" xfId="24917" xr:uid="{80AA7FB6-21FC-4F60-9E55-66DE6D093005}"/>
    <cellStyle name="Salida 41 7" xfId="24918" xr:uid="{C65CF15D-800D-4819-8944-5E56EF745D55}"/>
    <cellStyle name="Salida 41 7 2" xfId="24919" xr:uid="{FF85AFB1-FB97-4CF6-8325-7836069F0D21}"/>
    <cellStyle name="Salida 41 8" xfId="24920" xr:uid="{09A2B96C-C62E-436C-A3DD-5B4A326FF281}"/>
    <cellStyle name="Salida 41 8 2" xfId="24921" xr:uid="{742D9C73-8F8E-49CC-9BF0-22FA31EA20D5}"/>
    <cellStyle name="Salida 41 9" xfId="24922" xr:uid="{85196E83-E208-4E6C-9FA2-1BBD07638959}"/>
    <cellStyle name="Salida 41 9 2" xfId="24923" xr:uid="{3F8396A5-42C3-440F-9BE8-DD7B6AF3190E}"/>
    <cellStyle name="Salida 42" xfId="24924" xr:uid="{C1C4C0B3-9CE3-45E8-A6EC-0D263FEA0F92}"/>
    <cellStyle name="Salida 42 10" xfId="24925" xr:uid="{A539A3B1-43A5-450C-8AA7-709DBCAB0AF3}"/>
    <cellStyle name="Salida 42 10 2" xfId="24926" xr:uid="{95977E86-7D6C-42C0-B475-15F9181DE0A5}"/>
    <cellStyle name="Salida 42 11" xfId="24927" xr:uid="{11AAE9DE-3235-46DB-8E3D-80A881231DBF}"/>
    <cellStyle name="Salida 42 11 2" xfId="24928" xr:uid="{FD98BDAC-A5DF-4E62-A54A-15AB9E61DA20}"/>
    <cellStyle name="Salida 42 12" xfId="24929" xr:uid="{DCBCE571-32C1-4923-8258-D3DD3018DEC9}"/>
    <cellStyle name="Salida 42 12 2" xfId="24930" xr:uid="{E05283D6-31F2-434E-BE96-7B33CBA42227}"/>
    <cellStyle name="Salida 42 13" xfId="24931" xr:uid="{0C1CA931-6A22-4D0C-B2A4-18C2282D6998}"/>
    <cellStyle name="Salida 42 13 2" xfId="24932" xr:uid="{39D3E82F-CD2B-4184-9B9C-222E2B765103}"/>
    <cellStyle name="Salida 42 14" xfId="24933" xr:uid="{1578A2FD-A02E-49BC-B6A4-919DA9ABF4F0}"/>
    <cellStyle name="Salida 42 2" xfId="24934" xr:uid="{BC2D1729-F90B-49D6-9C60-69A2C030096F}"/>
    <cellStyle name="Salida 42 2 2" xfId="24935" xr:uid="{BDB19A25-07BE-4BEB-B0F4-CC197DAEDFFA}"/>
    <cellStyle name="Salida 42 3" xfId="24936" xr:uid="{5F42D6E3-3F62-45E6-82BB-516071A61617}"/>
    <cellStyle name="Salida 42 3 2" xfId="24937" xr:uid="{9D06FA50-6C90-4C3B-91C2-5933660AA742}"/>
    <cellStyle name="Salida 42 4" xfId="24938" xr:uid="{DFEBED4B-1788-40B7-AA06-7690E00128EA}"/>
    <cellStyle name="Salida 42 4 2" xfId="24939" xr:uid="{71E1A82A-EABB-4766-AEA3-33A490AF3DD4}"/>
    <cellStyle name="Salida 42 5" xfId="24940" xr:uid="{DBB95A7D-366E-474B-80A4-9EDE130D4C78}"/>
    <cellStyle name="Salida 42 5 2" xfId="24941" xr:uid="{5CED60F5-91DD-4C58-87FB-4ED3425FB660}"/>
    <cellStyle name="Salida 42 6" xfId="24942" xr:uid="{A7A70897-F811-4124-B57F-9E2A685AE2ED}"/>
    <cellStyle name="Salida 42 6 2" xfId="24943" xr:uid="{388B9682-2E46-45FE-9AD8-1DF423CADE98}"/>
    <cellStyle name="Salida 42 7" xfId="24944" xr:uid="{39B21DC6-D42A-465A-AD5D-AB8D7B38B16D}"/>
    <cellStyle name="Salida 42 7 2" xfId="24945" xr:uid="{A1AE724F-74FE-499A-AAD6-33E9675E5537}"/>
    <cellStyle name="Salida 42 8" xfId="24946" xr:uid="{936D348F-EA91-4CC6-8908-629046266101}"/>
    <cellStyle name="Salida 42 8 2" xfId="24947" xr:uid="{FE0190D3-F33D-4C5C-88B1-904F9177B752}"/>
    <cellStyle name="Salida 42 9" xfId="24948" xr:uid="{9EC1DA61-9596-4D55-87F2-38A334ACAE47}"/>
    <cellStyle name="Salida 42 9 2" xfId="24949" xr:uid="{2E45ABC5-F3C2-4718-97FF-BAF4E7FE80ED}"/>
    <cellStyle name="Salida 43" xfId="24950" xr:uid="{EBCC4FB1-5644-4F9D-B4DB-1B65AE76CC29}"/>
    <cellStyle name="Salida 43 10" xfId="24951" xr:uid="{2F80D96E-B8DE-4354-B6A3-926A745537C3}"/>
    <cellStyle name="Salida 43 10 2" xfId="24952" xr:uid="{FB9F13B2-A1AA-4922-818F-21AF6D0856BD}"/>
    <cellStyle name="Salida 43 11" xfId="24953" xr:uid="{965AB45F-305A-4E8B-97A9-07152B94B8DE}"/>
    <cellStyle name="Salida 43 11 2" xfId="24954" xr:uid="{43C1C737-103F-4592-B47D-A409267ABE2E}"/>
    <cellStyle name="Salida 43 12" xfId="24955" xr:uid="{E01346A0-E2C3-4157-806B-79AAE63EC317}"/>
    <cellStyle name="Salida 43 12 2" xfId="24956" xr:uid="{9DBF6687-30CA-4345-9869-53C8BCA2F4B0}"/>
    <cellStyle name="Salida 43 13" xfId="24957" xr:uid="{AE5A7131-7AC0-451E-BFB0-CC9F402EDA32}"/>
    <cellStyle name="Salida 43 13 2" xfId="24958" xr:uid="{F94F59E0-005A-4D8F-AE22-5F50342D497C}"/>
    <cellStyle name="Salida 43 14" xfId="24959" xr:uid="{07271BBF-9B88-48C5-8E94-F9C120F5D5F2}"/>
    <cellStyle name="Salida 43 2" xfId="24960" xr:uid="{C0A983B2-8152-4E7B-B62C-D31507828E49}"/>
    <cellStyle name="Salida 43 2 2" xfId="24961" xr:uid="{C4E79D24-65BC-42C6-8976-54EB6FE4CE29}"/>
    <cellStyle name="Salida 43 3" xfId="24962" xr:uid="{585F6CDC-3E22-4D9C-BC2F-20D2AFA0E78A}"/>
    <cellStyle name="Salida 43 3 2" xfId="24963" xr:uid="{9E22182C-5DB3-43EC-A400-FC639464AA17}"/>
    <cellStyle name="Salida 43 4" xfId="24964" xr:uid="{D46D2D5D-0AFF-4830-BBBA-FF3B9901C48C}"/>
    <cellStyle name="Salida 43 4 2" xfId="24965" xr:uid="{76A838F5-30DB-4E3F-8034-EA411B38A6EB}"/>
    <cellStyle name="Salida 43 5" xfId="24966" xr:uid="{A065BF0C-6B89-4E14-BC55-A783587822E5}"/>
    <cellStyle name="Salida 43 5 2" xfId="24967" xr:uid="{A30A5092-B30D-43CF-8E1A-4076779FF1C9}"/>
    <cellStyle name="Salida 43 6" xfId="24968" xr:uid="{279A5533-508B-443A-892D-CD63609CB2F4}"/>
    <cellStyle name="Salida 43 6 2" xfId="24969" xr:uid="{5BA504EC-9D94-4042-A5A2-3B667C3DED79}"/>
    <cellStyle name="Salida 43 7" xfId="24970" xr:uid="{13692A42-8522-4EFF-B93E-F5346DB580EA}"/>
    <cellStyle name="Salida 43 7 2" xfId="24971" xr:uid="{A815DC51-A697-42D5-BA51-8AD7FA15BF56}"/>
    <cellStyle name="Salida 43 8" xfId="24972" xr:uid="{7E82F376-671D-4A17-979B-6F6906F0DF84}"/>
    <cellStyle name="Salida 43 8 2" xfId="24973" xr:uid="{CAD5BAE0-E237-4E23-87D8-61DFE35B7108}"/>
    <cellStyle name="Salida 43 9" xfId="24974" xr:uid="{9ADEF13B-3112-421F-A470-2B5F1C3DEF38}"/>
    <cellStyle name="Salida 43 9 2" xfId="24975" xr:uid="{0837ED1D-AB07-49AE-935B-DC278CE4C9B8}"/>
    <cellStyle name="Salida 44" xfId="24976" xr:uid="{2EDFE226-3BE2-40EB-8674-9BEB452801BB}"/>
    <cellStyle name="Salida 44 10" xfId="24977" xr:uid="{41A9DB3B-E39E-4BA9-8AF8-30131E4A2B3E}"/>
    <cellStyle name="Salida 44 10 2" xfId="24978" xr:uid="{0E4569D7-2ADC-4068-8174-CDFAE82A635F}"/>
    <cellStyle name="Salida 44 11" xfId="24979" xr:uid="{B19655DA-3F62-4CE5-A4A4-AB70D9454194}"/>
    <cellStyle name="Salida 44 11 2" xfId="24980" xr:uid="{9DBE7216-70BE-423C-957A-704827383C0E}"/>
    <cellStyle name="Salida 44 12" xfId="24981" xr:uid="{69354C12-7C40-4FAD-A674-FC3BC7DCF84A}"/>
    <cellStyle name="Salida 44 12 2" xfId="24982" xr:uid="{B21120FE-7EC0-4D30-BFD6-7C722FCE6F3A}"/>
    <cellStyle name="Salida 44 13" xfId="24983" xr:uid="{A5845E91-2D93-4FBA-A66F-6321EAF6CB49}"/>
    <cellStyle name="Salida 44 13 2" xfId="24984" xr:uid="{4B7C0E9D-5216-44E6-96E9-399E5B15E7AC}"/>
    <cellStyle name="Salida 44 14" xfId="24985" xr:uid="{92224490-2486-45EC-B86D-D8DC33F0F35A}"/>
    <cellStyle name="Salida 44 2" xfId="24986" xr:uid="{9D618E30-143E-463D-AF37-AFD36058B3D5}"/>
    <cellStyle name="Salida 44 2 2" xfId="24987" xr:uid="{85CE6ACA-C0A1-4932-AFF9-A263488FB5A4}"/>
    <cellStyle name="Salida 44 3" xfId="24988" xr:uid="{55F8CEA0-C60C-46C8-A240-B9C51E93B475}"/>
    <cellStyle name="Salida 44 3 2" xfId="24989" xr:uid="{FBD925F8-AE28-47FF-B117-6E437141D64A}"/>
    <cellStyle name="Salida 44 4" xfId="24990" xr:uid="{00EE37B1-E3E5-47FD-ABD7-3DD4DD35F543}"/>
    <cellStyle name="Salida 44 4 2" xfId="24991" xr:uid="{147CD178-0E0B-4ADF-849E-46ECD830AD44}"/>
    <cellStyle name="Salida 44 5" xfId="24992" xr:uid="{476E7564-A15C-47CE-899D-4EC055554221}"/>
    <cellStyle name="Salida 44 5 2" xfId="24993" xr:uid="{DF7F079E-45E9-4715-8298-EA118E46FB9A}"/>
    <cellStyle name="Salida 44 6" xfId="24994" xr:uid="{DE272522-6F29-42CF-B225-020A5326D7E7}"/>
    <cellStyle name="Salida 44 6 2" xfId="24995" xr:uid="{B075733C-AF6E-47C5-9800-8A651B4D1B4A}"/>
    <cellStyle name="Salida 44 7" xfId="24996" xr:uid="{E2979C65-2A3B-463D-A2EE-44304A1068F9}"/>
    <cellStyle name="Salida 44 7 2" xfId="24997" xr:uid="{F5F81620-E315-4039-A003-4AF0C63922FE}"/>
    <cellStyle name="Salida 44 8" xfId="24998" xr:uid="{91F2B232-AB29-47D5-B5D4-4A2240ECC2C8}"/>
    <cellStyle name="Salida 44 8 2" xfId="24999" xr:uid="{90016887-CD50-4305-B32B-B1F012DA38FA}"/>
    <cellStyle name="Salida 44 9" xfId="25000" xr:uid="{65F66CB5-7643-438D-8012-3ECA2AF9D526}"/>
    <cellStyle name="Salida 44 9 2" xfId="25001" xr:uid="{C445BDF4-879B-4AA0-B0AE-ED055FA394E4}"/>
    <cellStyle name="Salida 5" xfId="25002" xr:uid="{7E76F212-020B-4ADF-BC50-376E35BC30C2}"/>
    <cellStyle name="Salida 5 10" xfId="25003" xr:uid="{5A433726-520F-42C4-AF92-7DB535E80900}"/>
    <cellStyle name="Salida 5 10 2" xfId="25004" xr:uid="{87D7D9BF-C15C-4BCE-A227-283004439588}"/>
    <cellStyle name="Salida 5 11" xfId="25005" xr:uid="{0BA2939D-28DC-4F2A-AE55-38E77FFCE711}"/>
    <cellStyle name="Salida 5 11 2" xfId="25006" xr:uid="{950FD839-AA17-47A2-9AB2-B2A4C5C1F785}"/>
    <cellStyle name="Salida 5 12" xfId="25007" xr:uid="{05B00D8A-CA0E-4A39-841F-3E7F998E4E9C}"/>
    <cellStyle name="Salida 5 12 2" xfId="25008" xr:uid="{CAD13EA5-95C4-4843-858A-0D7C1CFAB8EC}"/>
    <cellStyle name="Salida 5 13" xfId="25009" xr:uid="{71DEA049-B57A-4DBD-9862-183375FD4129}"/>
    <cellStyle name="Salida 5 13 2" xfId="25010" xr:uid="{53843835-E11F-47B9-8103-8763EBFC88C2}"/>
    <cellStyle name="Salida 5 14" xfId="25011" xr:uid="{C765BD69-85FB-4DDF-BFFE-FE77611DE18C}"/>
    <cellStyle name="Salida 5 2" xfId="25012" xr:uid="{43FCB6AE-5B23-45E3-9784-9C5AB925AB80}"/>
    <cellStyle name="Salida 5 2 2" xfId="25013" xr:uid="{8D7802EF-8818-4A3A-B9FE-1CA26F5F39F3}"/>
    <cellStyle name="Salida 5 3" xfId="25014" xr:uid="{9ABA4DE8-F29A-49DA-B0FA-FFE0D5FF8A00}"/>
    <cellStyle name="Salida 5 3 2" xfId="25015" xr:uid="{A8C77065-7F2B-4D3B-B9E9-F685CF279786}"/>
    <cellStyle name="Salida 5 4" xfId="25016" xr:uid="{57959F89-6701-48E6-9308-9E794DC13EC7}"/>
    <cellStyle name="Salida 5 4 2" xfId="25017" xr:uid="{3E045E27-244A-4E54-8A59-298BBBBEA182}"/>
    <cellStyle name="Salida 5 5" xfId="25018" xr:uid="{C55694DC-F79F-4EF2-A2A0-49E9CC51E208}"/>
    <cellStyle name="Salida 5 5 2" xfId="25019" xr:uid="{A8AC14C7-9146-40FB-A5F9-CA918F0AE148}"/>
    <cellStyle name="Salida 5 6" xfId="25020" xr:uid="{FEBB7190-3921-4882-93FB-A79AA82847DF}"/>
    <cellStyle name="Salida 5 6 2" xfId="25021" xr:uid="{D8347118-FF4B-4111-9AC0-AE81670AEDE7}"/>
    <cellStyle name="Salida 5 7" xfId="25022" xr:uid="{5A358DB7-0809-4190-91AE-44E22F28DF83}"/>
    <cellStyle name="Salida 5 7 2" xfId="25023" xr:uid="{0AA4A446-A652-460F-859F-DA5BB6881307}"/>
    <cellStyle name="Salida 5 8" xfId="25024" xr:uid="{A4174483-A122-4818-A24B-593C2B7505C1}"/>
    <cellStyle name="Salida 5 8 2" xfId="25025" xr:uid="{BAC85751-0164-40F3-BE9C-7925B0E8F9CD}"/>
    <cellStyle name="Salida 5 9" xfId="25026" xr:uid="{35B46161-2118-46D4-B3B1-0286FE486F8B}"/>
    <cellStyle name="Salida 5 9 2" xfId="25027" xr:uid="{F19545AD-A324-4890-B569-5BEE98A225EE}"/>
    <cellStyle name="Salida 6" xfId="25028" xr:uid="{44811726-CD55-4CDB-BC44-0E71C393BD3D}"/>
    <cellStyle name="Salida 6 10" xfId="25029" xr:uid="{E490B3A9-D51F-4AF1-8DC4-C2B6A0A432C8}"/>
    <cellStyle name="Salida 6 10 2" xfId="25030" xr:uid="{DA9BF4E4-2E44-4409-B29F-D5C140AC9E6B}"/>
    <cellStyle name="Salida 6 11" xfId="25031" xr:uid="{6DC7C610-8D8A-4B6A-B822-4263DABA1C07}"/>
    <cellStyle name="Salida 6 11 2" xfId="25032" xr:uid="{D2C2764E-E7E8-4659-BCA7-ADE18365B99F}"/>
    <cellStyle name="Salida 6 12" xfId="25033" xr:uid="{A219171C-93AE-427D-80C1-2064CC77A591}"/>
    <cellStyle name="Salida 6 12 2" xfId="25034" xr:uid="{FA21325B-BF24-4DE2-AA79-1F9ECEF42D55}"/>
    <cellStyle name="Salida 6 13" xfId="25035" xr:uid="{0EBACB4C-88EF-4767-8400-6B864940B8D3}"/>
    <cellStyle name="Salida 6 13 2" xfId="25036" xr:uid="{2AD93B29-97C4-4371-93B0-E164BC347CF0}"/>
    <cellStyle name="Salida 6 14" xfId="25037" xr:uid="{F0F8BA67-79A6-42DA-BF98-162C7B2D91B8}"/>
    <cellStyle name="Salida 6 2" xfId="25038" xr:uid="{9F446001-57F5-4109-95D8-3FC057AD4B23}"/>
    <cellStyle name="Salida 6 2 2" xfId="25039" xr:uid="{E6A61241-8544-49FB-96BF-45049DF4BA4E}"/>
    <cellStyle name="Salida 6 3" xfId="25040" xr:uid="{E0D55F65-A551-4332-BF24-0B830AB16C6C}"/>
    <cellStyle name="Salida 6 3 2" xfId="25041" xr:uid="{1408563E-25F6-4675-850D-89723DC58DFF}"/>
    <cellStyle name="Salida 6 4" xfId="25042" xr:uid="{5AFE48BD-A921-4159-8A42-BF7730497EE1}"/>
    <cellStyle name="Salida 6 4 2" xfId="25043" xr:uid="{B3D46B44-D16E-46C3-AEC0-763B1308CABF}"/>
    <cellStyle name="Salida 6 5" xfId="25044" xr:uid="{F046159B-DF72-4808-9CEA-A945CFAC1AD0}"/>
    <cellStyle name="Salida 6 5 2" xfId="25045" xr:uid="{04400BAE-5665-4D27-BF97-6D311EC4B96A}"/>
    <cellStyle name="Salida 6 6" xfId="25046" xr:uid="{52CAF82C-3545-4F2E-ABE2-1F247F14934C}"/>
    <cellStyle name="Salida 6 6 2" xfId="25047" xr:uid="{F614ACAD-6DA6-43C4-B858-00F862942B6A}"/>
    <cellStyle name="Salida 6 7" xfId="25048" xr:uid="{998EB925-B7FD-4AF1-B65F-FF873B29FFA6}"/>
    <cellStyle name="Salida 6 7 2" xfId="25049" xr:uid="{9EAC7908-56F2-4BF6-84BB-D4D3292DDDCC}"/>
    <cellStyle name="Salida 6 8" xfId="25050" xr:uid="{CB23AFE0-FB54-40DC-A57B-A727D41BE3BE}"/>
    <cellStyle name="Salida 6 8 2" xfId="25051" xr:uid="{5F58BDFE-6CDE-4FA4-8D0B-38AEFB8A73EB}"/>
    <cellStyle name="Salida 6 9" xfId="25052" xr:uid="{A250D972-44C9-4501-A925-B57DE773AE8D}"/>
    <cellStyle name="Salida 6 9 2" xfId="25053" xr:uid="{B20E7FCE-FA8A-41F3-81FB-29F483FE8AE3}"/>
    <cellStyle name="Salida 7" xfId="25054" xr:uid="{E368D03D-370F-4F14-8A20-B109AB7189DB}"/>
    <cellStyle name="Salida 7 10" xfId="25055" xr:uid="{BE7290DD-16E1-4A26-950A-02B8B7C023DE}"/>
    <cellStyle name="Salida 7 10 2" xfId="25056" xr:uid="{ED35B0FD-DD05-4CAB-B787-047640E1803F}"/>
    <cellStyle name="Salida 7 11" xfId="25057" xr:uid="{C469B32B-87BD-4FE0-ABB4-0DF492C8D4E9}"/>
    <cellStyle name="Salida 7 11 2" xfId="25058" xr:uid="{4080FE2A-E1D5-4C15-BA0C-74F3378F3191}"/>
    <cellStyle name="Salida 7 12" xfId="25059" xr:uid="{C389A580-4F26-4732-875E-C0A00E5B4E3A}"/>
    <cellStyle name="Salida 7 12 2" xfId="25060" xr:uid="{1A5B5A38-1DD3-4949-ABD3-BD4A9DAA00EE}"/>
    <cellStyle name="Salida 7 13" xfId="25061" xr:uid="{0D7FE666-7D4E-42B0-92F2-C71E9EAF3D0D}"/>
    <cellStyle name="Salida 7 13 2" xfId="25062" xr:uid="{64B73D88-239E-4E23-93DC-924DB6FBC06D}"/>
    <cellStyle name="Salida 7 14" xfId="25063" xr:uid="{76923372-A78B-4F39-9D80-2B43F277C47F}"/>
    <cellStyle name="Salida 7 2" xfId="25064" xr:uid="{B3781D4A-2BCD-4CED-95A9-DE688B5AC3EB}"/>
    <cellStyle name="Salida 7 2 2" xfId="25065" xr:uid="{8CE03BE1-BC24-40C2-B734-8082934BCD43}"/>
    <cellStyle name="Salida 7 3" xfId="25066" xr:uid="{CF1FEBFB-6FD0-4E00-BF32-14D54F752EDF}"/>
    <cellStyle name="Salida 7 3 2" xfId="25067" xr:uid="{697DDC89-A136-4950-B374-F7731AB657E5}"/>
    <cellStyle name="Salida 7 4" xfId="25068" xr:uid="{938A7D3C-2DD3-4C45-973A-C37EC02788B0}"/>
    <cellStyle name="Salida 7 4 2" xfId="25069" xr:uid="{947377C5-BF35-49CF-8ADB-5E33F6F2A4D5}"/>
    <cellStyle name="Salida 7 5" xfId="25070" xr:uid="{CD73D320-C0D6-439D-BAE0-FC46369CE8CB}"/>
    <cellStyle name="Salida 7 5 2" xfId="25071" xr:uid="{EBEBFE65-29D0-4A0F-8A60-2947DE9D281F}"/>
    <cellStyle name="Salida 7 6" xfId="25072" xr:uid="{C55B2F99-63E2-4CFD-88FB-9AABB955A533}"/>
    <cellStyle name="Salida 7 6 2" xfId="25073" xr:uid="{A2EF3116-6855-4DCB-AE72-D102857A8C45}"/>
    <cellStyle name="Salida 7 7" xfId="25074" xr:uid="{0C941833-67E5-4DB3-ABA3-317468F6F283}"/>
    <cellStyle name="Salida 7 7 2" xfId="25075" xr:uid="{B7E6C074-56B1-4F57-9AEE-8DFA693D2593}"/>
    <cellStyle name="Salida 7 8" xfId="25076" xr:uid="{6E6373E3-7CC6-4AF1-A4B4-42AEA82BC70A}"/>
    <cellStyle name="Salida 7 8 2" xfId="25077" xr:uid="{E901B13B-655B-483F-93D7-10A5E877AA32}"/>
    <cellStyle name="Salida 7 9" xfId="25078" xr:uid="{AEA11A1A-F9CE-40C7-B180-BA71C1B594F7}"/>
    <cellStyle name="Salida 7 9 2" xfId="25079" xr:uid="{117FD7DC-B2C0-4535-ACB1-FA75D3503786}"/>
    <cellStyle name="Salida 8" xfId="25080" xr:uid="{9CA21C87-CF8B-4292-A2AC-AEE37EA7479E}"/>
    <cellStyle name="Salida 8 10" xfId="25081" xr:uid="{B5B4C39C-EBDC-4AFC-AE83-91259CD056D3}"/>
    <cellStyle name="Salida 8 10 2" xfId="25082" xr:uid="{9FCD004C-2751-4027-8585-6668D69D35DA}"/>
    <cellStyle name="Salida 8 11" xfId="25083" xr:uid="{3DD3EEEF-7D70-4D53-AEAC-A93D0A0B4061}"/>
    <cellStyle name="Salida 8 11 2" xfId="25084" xr:uid="{2F539595-B1E7-4802-807D-7FA4F6AC940D}"/>
    <cellStyle name="Salida 8 12" xfId="25085" xr:uid="{AB4321A4-603F-451B-A5E9-DF711B08086D}"/>
    <cellStyle name="Salida 8 12 2" xfId="25086" xr:uid="{80EA79BC-2991-4E5A-AC33-3817696C4734}"/>
    <cellStyle name="Salida 8 13" xfId="25087" xr:uid="{24322379-4745-4098-8299-E5D74B301380}"/>
    <cellStyle name="Salida 8 13 2" xfId="25088" xr:uid="{9614D4E9-35C1-478B-9613-2B8837D8B509}"/>
    <cellStyle name="Salida 8 14" xfId="25089" xr:uid="{D75D899D-7CEB-4B8F-87EE-72E2DF52312B}"/>
    <cellStyle name="Salida 8 2" xfId="25090" xr:uid="{1745352C-59A7-4777-9674-16C5E0CAAE07}"/>
    <cellStyle name="Salida 8 2 2" xfId="25091" xr:uid="{BCC4FF3A-1225-4CE6-903B-3E836C48C4AE}"/>
    <cellStyle name="Salida 8 3" xfId="25092" xr:uid="{AB9B75F4-CE3A-46B7-8D0E-FD07C5F063E0}"/>
    <cellStyle name="Salida 8 3 2" xfId="25093" xr:uid="{A882964D-CC51-419D-9119-9A7A87060718}"/>
    <cellStyle name="Salida 8 4" xfId="25094" xr:uid="{75E8F52C-F366-4D87-A664-DEE29FD12ECF}"/>
    <cellStyle name="Salida 8 4 2" xfId="25095" xr:uid="{2EA48044-E61D-49EC-9575-973354B70BEB}"/>
    <cellStyle name="Salida 8 5" xfId="25096" xr:uid="{2630EDFB-BBE2-4CC8-A058-96925C9FCDB8}"/>
    <cellStyle name="Salida 8 5 2" xfId="25097" xr:uid="{B351CE93-8FA4-4DAF-B06A-AD7480B88747}"/>
    <cellStyle name="Salida 8 6" xfId="25098" xr:uid="{32305D0B-DA0D-4D90-ACC6-BDFB06242792}"/>
    <cellStyle name="Salida 8 6 2" xfId="25099" xr:uid="{A76BC2C3-DE3E-4BF8-89D3-812DAF04247A}"/>
    <cellStyle name="Salida 8 7" xfId="25100" xr:uid="{0E427D5A-39C2-461E-AB4D-870E573E771E}"/>
    <cellStyle name="Salida 8 7 2" xfId="25101" xr:uid="{643B0717-EB10-4666-A6CF-5048237CA02D}"/>
    <cellStyle name="Salida 8 8" xfId="25102" xr:uid="{0C716EF7-4772-4353-8F4A-6FFD0DD32E46}"/>
    <cellStyle name="Salida 8 8 2" xfId="25103" xr:uid="{D1FA2655-9AAC-46B9-BAB5-C5E11A8ABCA5}"/>
    <cellStyle name="Salida 8 9" xfId="25104" xr:uid="{D0D0E6F5-E7A1-4463-9822-74AF265096C4}"/>
    <cellStyle name="Salida 8 9 2" xfId="25105" xr:uid="{0D529548-F3AB-44EE-8B4D-E5D35F4CDBDA}"/>
    <cellStyle name="Salida 9" xfId="25106" xr:uid="{2495441C-8EC1-4E04-808E-DAB375C6EDD7}"/>
    <cellStyle name="Salida 9 10" xfId="25107" xr:uid="{FB01BB1B-D9B5-4494-852B-1D85AA07374F}"/>
    <cellStyle name="Salida 9 10 2" xfId="25108" xr:uid="{22047DAD-94FF-4E0E-935F-BA7224BE2B7F}"/>
    <cellStyle name="Salida 9 11" xfId="25109" xr:uid="{9E547B2E-C7B9-4ACB-81DD-FA22F3035379}"/>
    <cellStyle name="Salida 9 11 2" xfId="25110" xr:uid="{E1ACE68C-5697-4C43-A564-4B7600D1376A}"/>
    <cellStyle name="Salida 9 12" xfId="25111" xr:uid="{CB2F28C7-2146-46EA-9700-B77487B1CD4B}"/>
    <cellStyle name="Salida 9 12 2" xfId="25112" xr:uid="{76D893E2-7372-40BE-ACAC-695F05B29FC6}"/>
    <cellStyle name="Salida 9 13" xfId="25113" xr:uid="{6116D2A3-42DC-4147-B69C-D5741047BB74}"/>
    <cellStyle name="Salida 9 13 2" xfId="25114" xr:uid="{6AB399E1-803E-4526-8A5C-74EA7261A7D4}"/>
    <cellStyle name="Salida 9 14" xfId="25115" xr:uid="{D542C763-0670-4C66-8126-C8D5086E42CD}"/>
    <cellStyle name="Salida 9 2" xfId="25116" xr:uid="{A3750B9E-1B49-4FEB-9C6D-F9ADB9F32686}"/>
    <cellStyle name="Salida 9 2 2" xfId="25117" xr:uid="{F66D7E35-8868-43FD-A115-24B5965E3BFC}"/>
    <cellStyle name="Salida 9 3" xfId="25118" xr:uid="{9E22C4BC-0548-4083-A7DF-660AB0FCF208}"/>
    <cellStyle name="Salida 9 3 2" xfId="25119" xr:uid="{5504FEEA-B571-497E-87A9-5DBADFA116BA}"/>
    <cellStyle name="Salida 9 4" xfId="25120" xr:uid="{9A5FD45F-3B61-401A-B50C-7A93A31167BE}"/>
    <cellStyle name="Salida 9 4 2" xfId="25121" xr:uid="{5D69ED6F-7064-451D-9EF0-1C36F46834C3}"/>
    <cellStyle name="Salida 9 5" xfId="25122" xr:uid="{875B40C9-4B75-4666-95BA-7318009C8D5F}"/>
    <cellStyle name="Salida 9 5 2" xfId="25123" xr:uid="{B40DA202-9BBC-4DAD-9A1F-9BF01893939D}"/>
    <cellStyle name="Salida 9 6" xfId="25124" xr:uid="{D13052CF-970D-48A7-8CE1-5E0742127153}"/>
    <cellStyle name="Salida 9 6 2" xfId="25125" xr:uid="{5AB8D566-0991-4DFB-BB26-096BB4D11F8B}"/>
    <cellStyle name="Salida 9 7" xfId="25126" xr:uid="{1591C50E-69E0-4FFF-B495-9C5BE0BD9AD8}"/>
    <cellStyle name="Salida 9 7 2" xfId="25127" xr:uid="{9419BD09-41EE-43DD-98AE-E56CBA35EA06}"/>
    <cellStyle name="Salida 9 8" xfId="25128" xr:uid="{C8E3756B-689D-46BD-8226-96BF84A442C0}"/>
    <cellStyle name="Salida 9 8 2" xfId="25129" xr:uid="{F3DFBE95-8B2D-4820-A8DB-E9E2D5AF6975}"/>
    <cellStyle name="Salida 9 9" xfId="25130" xr:uid="{9F39129F-B58E-4BF6-A23F-953A2A257729}"/>
    <cellStyle name="Salida 9 9 2" xfId="25131" xr:uid="{011076E7-4DD1-4F12-BECC-64560B9C3137}"/>
    <cellStyle name="Semleges" xfId="25132" xr:uid="{37E92F51-9DA3-48DB-B89B-6546E8D070A6}"/>
    <cellStyle name="showCheck" xfId="25133" xr:uid="{29E24E12-6D06-4B69-9A9A-ABFD1B1B4864}"/>
    <cellStyle name="showCheck 10" xfId="25134" xr:uid="{27944E8E-BB35-4207-AF97-69D524F0D221}"/>
    <cellStyle name="showCheck 10 10" xfId="25135" xr:uid="{8BE2DA84-6ACF-49C6-9210-123E35FE8E54}"/>
    <cellStyle name="showCheck 10 10 2" xfId="25136" xr:uid="{36251DE9-AC00-4A23-BC6B-00369232596A}"/>
    <cellStyle name="showCheck 10 11" xfId="25137" xr:uid="{E17492ED-6FBA-4071-8F78-88AEAE8D7338}"/>
    <cellStyle name="showCheck 10 11 2" xfId="25138" xr:uid="{F4E97D95-9AE8-465E-A3F7-1486C15341A1}"/>
    <cellStyle name="showCheck 10 12" xfId="25139" xr:uid="{BD2714A2-4F87-481E-B715-EAAC3B1057CE}"/>
    <cellStyle name="showCheck 10 12 2" xfId="25140" xr:uid="{CD5CDC0C-C1CB-405A-862F-0719005029B2}"/>
    <cellStyle name="showCheck 10 13" xfId="25141" xr:uid="{EADE7F0A-1068-4215-ABB9-5D9615797315}"/>
    <cellStyle name="showCheck 10 13 2" xfId="25142" xr:uid="{7116C402-83E6-4BBB-9F58-02318BF40CCF}"/>
    <cellStyle name="showCheck 10 14" xfId="25143" xr:uid="{C3639DDA-778E-4A5F-83C9-EFF3F726784D}"/>
    <cellStyle name="showCheck 10 14 2" xfId="25144" xr:uid="{BBA5081E-5759-46CA-B31C-50613553B19D}"/>
    <cellStyle name="showCheck 10 15" xfId="25145" xr:uid="{A48D94FA-039A-4183-9F90-DF007C9F24B4}"/>
    <cellStyle name="showCheck 10 2" xfId="25146" xr:uid="{778089C0-4BA1-4D68-A756-D03408EA286C}"/>
    <cellStyle name="showCheck 10 2 2" xfId="25147" xr:uid="{69F66757-0A9E-4F94-87A2-D404E61C2F74}"/>
    <cellStyle name="showCheck 10 3" xfId="25148" xr:uid="{112F653E-2A95-4D96-AE22-029E9B0713A5}"/>
    <cellStyle name="showCheck 10 3 2" xfId="25149" xr:uid="{DAFA9DBC-B8AD-47AC-B1CE-5069372DBAFD}"/>
    <cellStyle name="showCheck 10 4" xfId="25150" xr:uid="{1F28443D-C417-4F09-A299-7DEFFD22C641}"/>
    <cellStyle name="showCheck 10 4 2" xfId="25151" xr:uid="{865D9EAC-C171-454F-A6FF-0B9C91CDB00C}"/>
    <cellStyle name="showCheck 10 5" xfId="25152" xr:uid="{88588CC7-EC7F-4A25-BEA7-D35F65AC284C}"/>
    <cellStyle name="showCheck 10 5 2" xfId="25153" xr:uid="{A1782A1F-5842-4C58-95E4-5813C1DE1F4D}"/>
    <cellStyle name="showCheck 10 6" xfId="25154" xr:uid="{4DBFD756-36F9-4373-8AC4-200B7960757C}"/>
    <cellStyle name="showCheck 10 6 2" xfId="25155" xr:uid="{B61EC235-0CD6-47C3-9D22-4D7F23A983E2}"/>
    <cellStyle name="showCheck 10 7" xfId="25156" xr:uid="{3CEEF625-CC6B-4518-971A-FD843CB3F8E9}"/>
    <cellStyle name="showCheck 10 7 2" xfId="25157" xr:uid="{CE9035C2-FBEF-4070-A64F-4A093BEF06CE}"/>
    <cellStyle name="showCheck 10 8" xfId="25158" xr:uid="{90BDAA5B-1ECA-425D-B95D-EC72C79F183C}"/>
    <cellStyle name="showCheck 10 8 2" xfId="25159" xr:uid="{026CDACC-E824-4114-8553-0D8A9F08FD7F}"/>
    <cellStyle name="showCheck 10 9" xfId="25160" xr:uid="{D58AC5B8-E3B1-49B0-A31D-4E4D6DE77356}"/>
    <cellStyle name="showCheck 10 9 2" xfId="25161" xr:uid="{C3893476-64F2-4E32-9009-5467FD97DC95}"/>
    <cellStyle name="showCheck 11" xfId="25162" xr:uid="{E2074C58-8A2E-4FE1-92EE-DD4461EDA9B7}"/>
    <cellStyle name="showCheck 11 10" xfId="25163" xr:uid="{A0015DF4-9967-4C6F-84FC-93D50CE16CC7}"/>
    <cellStyle name="showCheck 11 10 2" xfId="25164" xr:uid="{3BBB7A28-B2E4-4952-815C-67660A66884D}"/>
    <cellStyle name="showCheck 11 11" xfId="25165" xr:uid="{F6332505-8A11-4AC9-ACC8-01A59400986D}"/>
    <cellStyle name="showCheck 11 11 2" xfId="25166" xr:uid="{1A5592FE-C2FF-44FC-8EB2-9849F1E992C5}"/>
    <cellStyle name="showCheck 11 12" xfId="25167" xr:uid="{E9051635-2DAF-455D-BC24-13BEA8A79738}"/>
    <cellStyle name="showCheck 11 12 2" xfId="25168" xr:uid="{4A82EC66-2F30-4E5C-AC76-0BE5008319F1}"/>
    <cellStyle name="showCheck 11 13" xfId="25169" xr:uid="{88498576-DDFA-412C-9114-F493FF61E542}"/>
    <cellStyle name="showCheck 11 13 2" xfId="25170" xr:uid="{C9F337D9-9455-466F-81D4-F2E3B0D8572B}"/>
    <cellStyle name="showCheck 11 14" xfId="25171" xr:uid="{2CD2E522-01BD-497F-9A82-11853ED036B6}"/>
    <cellStyle name="showCheck 11 14 2" xfId="25172" xr:uid="{141783BF-631D-499D-83DB-48EA234901B3}"/>
    <cellStyle name="showCheck 11 15" xfId="25173" xr:uid="{C832DCF4-CA02-4E94-9A58-0C9DAA01697C}"/>
    <cellStyle name="showCheck 11 2" xfId="25174" xr:uid="{4B0DB29E-54AA-4D0D-8E46-8F98E94AC84D}"/>
    <cellStyle name="showCheck 11 2 2" xfId="25175" xr:uid="{53EEF5B7-5CA8-47F6-BF77-07CEE7D0E4B0}"/>
    <cellStyle name="showCheck 11 3" xfId="25176" xr:uid="{BD9C6265-65DD-4C9E-A2A0-6385138F021F}"/>
    <cellStyle name="showCheck 11 3 2" xfId="25177" xr:uid="{869D0AF1-E0B0-4A27-BBF2-6D3DF0205AEF}"/>
    <cellStyle name="showCheck 11 4" xfId="25178" xr:uid="{BFEC68D7-121D-42BD-AC45-B4804B2E4315}"/>
    <cellStyle name="showCheck 11 4 2" xfId="25179" xr:uid="{9B320815-76D7-4607-942C-3D4E7F36476E}"/>
    <cellStyle name="showCheck 11 5" xfId="25180" xr:uid="{A1D07044-910F-4798-9A97-144701E4E3A4}"/>
    <cellStyle name="showCheck 11 5 2" xfId="25181" xr:uid="{EC3BA915-D338-482D-BAF0-42528AEEB994}"/>
    <cellStyle name="showCheck 11 6" xfId="25182" xr:uid="{3E2FA93E-062E-4556-92CB-3E12FBD0EDDB}"/>
    <cellStyle name="showCheck 11 6 2" xfId="25183" xr:uid="{22655796-7125-4F54-B6D1-EB52E6E86798}"/>
    <cellStyle name="showCheck 11 7" xfId="25184" xr:uid="{C96852EB-A9AF-4185-8911-DE1E2C164652}"/>
    <cellStyle name="showCheck 11 7 2" xfId="25185" xr:uid="{EAB28977-3976-48ED-A1A0-DF809D78DBAA}"/>
    <cellStyle name="showCheck 11 8" xfId="25186" xr:uid="{BEB8F77B-CB97-4674-B507-569B6A88EFDE}"/>
    <cellStyle name="showCheck 11 8 2" xfId="25187" xr:uid="{3950E567-A0A1-4B82-9AB4-E4F5D6CDC268}"/>
    <cellStyle name="showCheck 11 9" xfId="25188" xr:uid="{E3F1EBBC-7E5A-4729-803C-1DF3CBE986BB}"/>
    <cellStyle name="showCheck 11 9 2" xfId="25189" xr:uid="{A30F8D6B-F0FB-4850-A56C-4DB7F33E5A43}"/>
    <cellStyle name="showCheck 12" xfId="25190" xr:uid="{0DD0F4D1-9372-4880-A4C3-D70FB82EB93C}"/>
    <cellStyle name="showCheck 12 10" xfId="25191" xr:uid="{4CC9AF79-61C6-45DB-B227-966022329EEC}"/>
    <cellStyle name="showCheck 12 10 2" xfId="25192" xr:uid="{1CADAFEC-C12A-471E-9095-055801C29C1D}"/>
    <cellStyle name="showCheck 12 11" xfId="25193" xr:uid="{9057229D-4483-45F3-9680-27458B883BC6}"/>
    <cellStyle name="showCheck 12 11 2" xfId="25194" xr:uid="{16A1D9DE-1F18-4C3F-9F4D-A4E3A24E5440}"/>
    <cellStyle name="showCheck 12 12" xfId="25195" xr:uid="{FF9FC7A9-81C8-4EFF-9078-3BD6A9397EEF}"/>
    <cellStyle name="showCheck 12 12 2" xfId="25196" xr:uid="{7156FE78-6722-4848-B780-79E3B86F41AC}"/>
    <cellStyle name="showCheck 12 13" xfId="25197" xr:uid="{C74E01ED-80C1-4746-8468-91951D45DB6C}"/>
    <cellStyle name="showCheck 12 13 2" xfId="25198" xr:uid="{FA15E762-D879-4707-9DA2-651F0F767CC8}"/>
    <cellStyle name="showCheck 12 14" xfId="25199" xr:uid="{1E131DB5-E90E-45C2-9DA3-C3AB100A0036}"/>
    <cellStyle name="showCheck 12 14 2" xfId="25200" xr:uid="{4124F4D6-2560-4F8F-B296-7D439CDD22F6}"/>
    <cellStyle name="showCheck 12 15" xfId="25201" xr:uid="{FFAA5C8F-FE55-459E-9FA2-3B79C6CB46FE}"/>
    <cellStyle name="showCheck 12 2" xfId="25202" xr:uid="{A78BEB28-A828-4DF3-A05A-A85390903B12}"/>
    <cellStyle name="showCheck 12 2 2" xfId="25203" xr:uid="{880B6DFA-A94C-4DB9-BE14-89D0AE27D69A}"/>
    <cellStyle name="showCheck 12 3" xfId="25204" xr:uid="{D51AF163-12A3-498F-8700-F42A68ED27E6}"/>
    <cellStyle name="showCheck 12 3 2" xfId="25205" xr:uid="{8BBAC3BC-C560-4574-9C94-7154F2A75CCF}"/>
    <cellStyle name="showCheck 12 4" xfId="25206" xr:uid="{F46ED517-60F8-4126-A537-22EBAF42154B}"/>
    <cellStyle name="showCheck 12 4 2" xfId="25207" xr:uid="{469E64A6-2EBB-4BEF-8CCD-CF6BE46F71C0}"/>
    <cellStyle name="showCheck 12 5" xfId="25208" xr:uid="{E32FEF81-841F-41ED-B1FA-7617C31CDD25}"/>
    <cellStyle name="showCheck 12 5 2" xfId="25209" xr:uid="{D4E623A0-3B31-4A8C-BC72-6B2645191876}"/>
    <cellStyle name="showCheck 12 6" xfId="25210" xr:uid="{8B06EF69-09DB-49C7-8A98-FC878E677FDE}"/>
    <cellStyle name="showCheck 12 6 2" xfId="25211" xr:uid="{5E05B290-6ED3-47DE-9364-22F08C303FBF}"/>
    <cellStyle name="showCheck 12 7" xfId="25212" xr:uid="{9EA9A568-35E7-427E-90E4-3D60A6EA687D}"/>
    <cellStyle name="showCheck 12 7 2" xfId="25213" xr:uid="{399D1A44-C894-49C8-BCF3-C13D13C9AC85}"/>
    <cellStyle name="showCheck 12 8" xfId="25214" xr:uid="{47E222A7-1965-4FB0-A289-2A03F460BBAF}"/>
    <cellStyle name="showCheck 12 8 2" xfId="25215" xr:uid="{DE067215-E52C-4F01-AFD0-D11A0C56F7CC}"/>
    <cellStyle name="showCheck 12 9" xfId="25216" xr:uid="{ACE7A8C2-4DBF-4793-8FE1-2FB35DF78C94}"/>
    <cellStyle name="showCheck 12 9 2" xfId="25217" xr:uid="{CCC1B024-7B1A-4212-8C58-1B2BA5414788}"/>
    <cellStyle name="showCheck 13" xfId="25218" xr:uid="{59B9AB2B-81FD-414B-A141-99A289419A58}"/>
    <cellStyle name="showCheck 13 10" xfId="25219" xr:uid="{DB201657-AA7D-48B1-AC31-2BDD42FB9BF1}"/>
    <cellStyle name="showCheck 13 10 2" xfId="25220" xr:uid="{1C6A344B-9970-4D1D-A7C8-E5CE17C95BB5}"/>
    <cellStyle name="showCheck 13 11" xfId="25221" xr:uid="{C8A7B620-1D99-42B1-972C-7569597B5304}"/>
    <cellStyle name="showCheck 13 11 2" xfId="25222" xr:uid="{FDBFF8DB-8504-49B7-B9CE-66065A617761}"/>
    <cellStyle name="showCheck 13 12" xfId="25223" xr:uid="{F67C025E-9590-4F9C-826C-FE8FEA369B30}"/>
    <cellStyle name="showCheck 13 12 2" xfId="25224" xr:uid="{5A569112-F784-460F-94EF-64AFB088CA38}"/>
    <cellStyle name="showCheck 13 13" xfId="25225" xr:uid="{D2B26A46-010A-47AE-A61F-D8DFE16CEF83}"/>
    <cellStyle name="showCheck 13 13 2" xfId="25226" xr:uid="{669EE843-2501-4396-926A-ACB7D13D5E36}"/>
    <cellStyle name="showCheck 13 14" xfId="25227" xr:uid="{52CC88DC-02F3-4F05-8AD4-F2232B8EDD16}"/>
    <cellStyle name="showCheck 13 14 2" xfId="25228" xr:uid="{392F2272-5BAC-4D6C-9FC2-413349742786}"/>
    <cellStyle name="showCheck 13 15" xfId="25229" xr:uid="{D0DEE82F-07F7-494A-A9A3-A1BB2A60C489}"/>
    <cellStyle name="showCheck 13 2" xfId="25230" xr:uid="{8BD4CC30-3610-410F-AB0B-F3788C2C6801}"/>
    <cellStyle name="showCheck 13 2 2" xfId="25231" xr:uid="{1D53158D-8254-4C27-86E0-642746E578C6}"/>
    <cellStyle name="showCheck 13 3" xfId="25232" xr:uid="{CE23FF41-BA58-4DFF-BD6D-5037B875E643}"/>
    <cellStyle name="showCheck 13 3 2" xfId="25233" xr:uid="{5358BFA6-3B25-4F46-93D4-53D48EB91C20}"/>
    <cellStyle name="showCheck 13 4" xfId="25234" xr:uid="{EE7AB428-AD09-4E0A-A25B-73A6F1D5E58E}"/>
    <cellStyle name="showCheck 13 4 2" xfId="25235" xr:uid="{B2D41652-F73E-4754-B33C-1BBABAA62428}"/>
    <cellStyle name="showCheck 13 5" xfId="25236" xr:uid="{A6B0461D-6DF6-45E8-ADEA-882E04DD8736}"/>
    <cellStyle name="showCheck 13 5 2" xfId="25237" xr:uid="{8E610DE5-5AA0-4B65-A345-C3972FD9D314}"/>
    <cellStyle name="showCheck 13 6" xfId="25238" xr:uid="{16AF0A9F-1248-4F3D-98E8-A24D6A50800C}"/>
    <cellStyle name="showCheck 13 6 2" xfId="25239" xr:uid="{EB2A059E-C06C-4799-A0D4-C03C91D7C587}"/>
    <cellStyle name="showCheck 13 7" xfId="25240" xr:uid="{4B6086D7-12A7-419F-90BF-8895878FD316}"/>
    <cellStyle name="showCheck 13 7 2" xfId="25241" xr:uid="{7504137A-2530-4A1A-B274-05E734B73D6C}"/>
    <cellStyle name="showCheck 13 8" xfId="25242" xr:uid="{6FE11C09-507F-4CDE-A4B9-33AC37063271}"/>
    <cellStyle name="showCheck 13 8 2" xfId="25243" xr:uid="{13F95650-1C79-4DF4-AE86-0272769A0FEC}"/>
    <cellStyle name="showCheck 13 9" xfId="25244" xr:uid="{502B3312-A2A2-4A20-8234-6EBA808339D8}"/>
    <cellStyle name="showCheck 13 9 2" xfId="25245" xr:uid="{5410089A-A807-4752-819C-298D89C3F072}"/>
    <cellStyle name="showCheck 14" xfId="25246" xr:uid="{32A2826A-6828-4B55-B6F3-C45B2DA13305}"/>
    <cellStyle name="showCheck 14 10" xfId="25247" xr:uid="{57DA558A-81E6-4A2E-9FE0-F935E793F792}"/>
    <cellStyle name="showCheck 14 10 2" xfId="25248" xr:uid="{D6BD8101-0FB2-43DE-A6F0-4AF6BB930539}"/>
    <cellStyle name="showCheck 14 11" xfId="25249" xr:uid="{FAED61B4-15D7-4F46-A967-9418A4C23BC1}"/>
    <cellStyle name="showCheck 14 11 2" xfId="25250" xr:uid="{F187D377-240F-4188-AFE7-9834F8EDA1D1}"/>
    <cellStyle name="showCheck 14 12" xfId="25251" xr:uid="{3CA4527F-E87A-4D13-B554-34A68378EC16}"/>
    <cellStyle name="showCheck 14 12 2" xfId="25252" xr:uid="{3CC891FB-E75B-497E-90B2-10E9D58271B5}"/>
    <cellStyle name="showCheck 14 13" xfId="25253" xr:uid="{1484EC75-41E7-4A58-8A7E-8C7A0870389E}"/>
    <cellStyle name="showCheck 14 13 2" xfId="25254" xr:uid="{36ECE982-09FD-45D4-AB46-4C5BD8DC820A}"/>
    <cellStyle name="showCheck 14 14" xfId="25255" xr:uid="{5DF56103-6A3F-454C-B624-231C5AAAC73A}"/>
    <cellStyle name="showCheck 14 14 2" xfId="25256" xr:uid="{E5B9330D-0946-4C38-B034-BB2AFA5ACB52}"/>
    <cellStyle name="showCheck 14 15" xfId="25257" xr:uid="{2003A3CB-F439-4B10-9C06-38C7CF7021CB}"/>
    <cellStyle name="showCheck 14 2" xfId="25258" xr:uid="{7602F7AA-3465-40D6-9EA1-E7FFD4FB9564}"/>
    <cellStyle name="showCheck 14 2 2" xfId="25259" xr:uid="{551DF1FF-AC49-4E99-8780-CC28836B855C}"/>
    <cellStyle name="showCheck 14 3" xfId="25260" xr:uid="{1AA40817-FB25-499A-8DAC-904BBC0F57E1}"/>
    <cellStyle name="showCheck 14 3 2" xfId="25261" xr:uid="{09CD90A9-2229-493D-94AF-41C3D9EE0C4C}"/>
    <cellStyle name="showCheck 14 4" xfId="25262" xr:uid="{AF7880AF-072F-41DB-AA92-3F4BDCD80170}"/>
    <cellStyle name="showCheck 14 4 2" xfId="25263" xr:uid="{4BE4D2D2-558B-4372-B0A8-A0BD724380CD}"/>
    <cellStyle name="showCheck 14 5" xfId="25264" xr:uid="{AAEE211B-E369-4F74-B8C2-4139417CB37C}"/>
    <cellStyle name="showCheck 14 5 2" xfId="25265" xr:uid="{764F094C-4C6B-4A5D-811B-D06D6EAED167}"/>
    <cellStyle name="showCheck 14 6" xfId="25266" xr:uid="{559781D9-8116-4E3A-8F86-5AD12DA2542B}"/>
    <cellStyle name="showCheck 14 6 2" xfId="25267" xr:uid="{40D37FA8-1DFB-4B2C-B0E6-AA54D4D0FD48}"/>
    <cellStyle name="showCheck 14 7" xfId="25268" xr:uid="{85A4E61F-A7C5-45FB-9A65-F83E8AD8E782}"/>
    <cellStyle name="showCheck 14 7 2" xfId="25269" xr:uid="{53445B1E-CA91-4A99-A0E5-1F16EC4D4DAB}"/>
    <cellStyle name="showCheck 14 8" xfId="25270" xr:uid="{807D0FF7-086D-4CD7-B979-2222F8DB3192}"/>
    <cellStyle name="showCheck 14 8 2" xfId="25271" xr:uid="{BB12479F-F2BE-4B1D-9D57-6FDFB543BBD1}"/>
    <cellStyle name="showCheck 14 9" xfId="25272" xr:uid="{158FACB5-40F1-45B1-87B7-1B55A171FBDF}"/>
    <cellStyle name="showCheck 14 9 2" xfId="25273" xr:uid="{4B8777B1-0660-4D8F-B7CC-E36A2CBB093E}"/>
    <cellStyle name="showCheck 15" xfId="25274" xr:uid="{DEEA97EE-B339-43F6-BF8E-13A271CA7D61}"/>
    <cellStyle name="showCheck 15 10" xfId="25275" xr:uid="{7AD67AF8-FEDE-449C-92AA-E3D7215CCB94}"/>
    <cellStyle name="showCheck 15 10 2" xfId="25276" xr:uid="{C6207DAB-BB88-4F65-8415-977D213B1A04}"/>
    <cellStyle name="showCheck 15 11" xfId="25277" xr:uid="{A6FC5725-4989-4459-82CC-7E315920AD58}"/>
    <cellStyle name="showCheck 15 11 2" xfId="25278" xr:uid="{3E908E6E-1D4E-44AF-9B10-4FF04C15058A}"/>
    <cellStyle name="showCheck 15 12" xfId="25279" xr:uid="{5B16EC8C-0596-4304-9E33-0B1BED7F3D0C}"/>
    <cellStyle name="showCheck 15 12 2" xfId="25280" xr:uid="{2BAF73FC-0A69-4D6F-B7F2-DF186B938ECE}"/>
    <cellStyle name="showCheck 15 13" xfId="25281" xr:uid="{84FF3932-096A-4194-96C9-BF5189F9C199}"/>
    <cellStyle name="showCheck 15 13 2" xfId="25282" xr:uid="{8101312C-DBBF-4BA0-827F-244FD9F65E06}"/>
    <cellStyle name="showCheck 15 14" xfId="25283" xr:uid="{4A4CF457-27DE-4020-8305-EABB23EB9B18}"/>
    <cellStyle name="showCheck 15 14 2" xfId="25284" xr:uid="{435118B5-21DD-49AF-8AC5-FDD6B6D52EF8}"/>
    <cellStyle name="showCheck 15 15" xfId="25285" xr:uid="{5D7751A1-3BE1-4B6F-8D35-16D9BF21F29D}"/>
    <cellStyle name="showCheck 15 2" xfId="25286" xr:uid="{F79758DA-B4EC-4F00-A900-4CA932690CC2}"/>
    <cellStyle name="showCheck 15 2 2" xfId="25287" xr:uid="{2EDEA720-A64C-4232-AA18-5D1F045EF378}"/>
    <cellStyle name="showCheck 15 3" xfId="25288" xr:uid="{8314E109-A71B-415B-9308-8475F3B0D39E}"/>
    <cellStyle name="showCheck 15 3 2" xfId="25289" xr:uid="{DF52B781-BE61-4A9E-872C-F9C622F3ED30}"/>
    <cellStyle name="showCheck 15 4" xfId="25290" xr:uid="{6F955E69-E1FF-4F67-8AD3-2D311DA3F7F9}"/>
    <cellStyle name="showCheck 15 4 2" xfId="25291" xr:uid="{11414389-05B8-4B9C-AC57-E84972AC6188}"/>
    <cellStyle name="showCheck 15 5" xfId="25292" xr:uid="{2DA9381C-B306-4FC9-9935-E8D826F96741}"/>
    <cellStyle name="showCheck 15 5 2" xfId="25293" xr:uid="{74BD2875-8BD9-4D85-ACCA-4EB0E597BA9A}"/>
    <cellStyle name="showCheck 15 6" xfId="25294" xr:uid="{D9128F07-DA65-49EA-AF43-6D70463138C7}"/>
    <cellStyle name="showCheck 15 6 2" xfId="25295" xr:uid="{26FF1788-137F-4C77-BC95-AD2060DD591E}"/>
    <cellStyle name="showCheck 15 7" xfId="25296" xr:uid="{98CECB6C-74E5-4711-8AE3-6AF75EA10CCE}"/>
    <cellStyle name="showCheck 15 7 2" xfId="25297" xr:uid="{F5F1D2CB-C9DA-480E-B4F6-99605353208A}"/>
    <cellStyle name="showCheck 15 8" xfId="25298" xr:uid="{F96AEB72-0492-441B-9ABB-9C2CEC277CA8}"/>
    <cellStyle name="showCheck 15 8 2" xfId="25299" xr:uid="{7021F7F3-EC1D-4A43-A477-1DB0F137D381}"/>
    <cellStyle name="showCheck 15 9" xfId="25300" xr:uid="{5F3BBAFB-ADEC-45D7-8C84-3D226F025DE3}"/>
    <cellStyle name="showCheck 15 9 2" xfId="25301" xr:uid="{99A0208B-70C7-4275-99A7-23C07899FEE7}"/>
    <cellStyle name="showCheck 16" xfId="25302" xr:uid="{9990C9E2-7312-420F-AD19-2BB51D21153E}"/>
    <cellStyle name="showCheck 16 10" xfId="25303" xr:uid="{821B6B6F-3F0C-4340-B6DC-E7256A2866C3}"/>
    <cellStyle name="showCheck 16 10 2" xfId="25304" xr:uid="{1D61713C-02A5-43E9-AB75-9FF7D4C63F68}"/>
    <cellStyle name="showCheck 16 11" xfId="25305" xr:uid="{CF9584D4-66AE-4FAB-9F56-A8C8C0C8B5B5}"/>
    <cellStyle name="showCheck 16 11 2" xfId="25306" xr:uid="{F81A8D5D-912F-4E6F-8706-D5C38A298D17}"/>
    <cellStyle name="showCheck 16 12" xfId="25307" xr:uid="{2482FF39-4653-4661-9512-4CD4CE42EE7E}"/>
    <cellStyle name="showCheck 16 12 2" xfId="25308" xr:uid="{92123B7F-28BE-4900-8690-C978AB71DF64}"/>
    <cellStyle name="showCheck 16 13" xfId="25309" xr:uid="{C52474F7-716F-482D-A68D-87EAC9179BFF}"/>
    <cellStyle name="showCheck 16 13 2" xfId="25310" xr:uid="{84FD8B13-4E59-47B2-9E7F-62E7450D45AE}"/>
    <cellStyle name="showCheck 16 14" xfId="25311" xr:uid="{E21E34E7-19EF-42A7-9DFE-7DCDC1AFD3B8}"/>
    <cellStyle name="showCheck 16 14 2" xfId="25312" xr:uid="{0A819E4D-D0B1-4C26-A408-1F2DE6152A27}"/>
    <cellStyle name="showCheck 16 15" xfId="25313" xr:uid="{275F918D-7B49-48BE-8611-67D88F1C18FA}"/>
    <cellStyle name="showCheck 16 2" xfId="25314" xr:uid="{C0582821-2526-483B-BA4E-D6AF401677BA}"/>
    <cellStyle name="showCheck 16 2 2" xfId="25315" xr:uid="{F63F609E-729A-43A7-9D7B-6925748722C9}"/>
    <cellStyle name="showCheck 16 3" xfId="25316" xr:uid="{1888FA84-363A-4A51-982D-EA9DA2D550F4}"/>
    <cellStyle name="showCheck 16 3 2" xfId="25317" xr:uid="{2009437F-30E2-40CC-A363-AE3174C466B1}"/>
    <cellStyle name="showCheck 16 4" xfId="25318" xr:uid="{CECE2E3B-3098-4A34-A520-3CBEF19435AB}"/>
    <cellStyle name="showCheck 16 4 2" xfId="25319" xr:uid="{EB5BF965-82E7-492C-BC58-B541873F0902}"/>
    <cellStyle name="showCheck 16 5" xfId="25320" xr:uid="{E6A9BD94-3569-49EE-B194-19E066FBE2AD}"/>
    <cellStyle name="showCheck 16 5 2" xfId="25321" xr:uid="{8554D697-7AD2-4B87-B983-3373F59A58E3}"/>
    <cellStyle name="showCheck 16 6" xfId="25322" xr:uid="{D90E69F0-22FB-4A43-B26A-41A99E9CF89D}"/>
    <cellStyle name="showCheck 16 6 2" xfId="25323" xr:uid="{0993E46F-8C32-4EF3-AFDF-FFC3113E604F}"/>
    <cellStyle name="showCheck 16 7" xfId="25324" xr:uid="{86ADEF9E-21BF-45EC-9D98-7A34055FC9BB}"/>
    <cellStyle name="showCheck 16 7 2" xfId="25325" xr:uid="{5618D041-41B1-4661-972A-B6ACB1017F27}"/>
    <cellStyle name="showCheck 16 8" xfId="25326" xr:uid="{248BF80F-8D14-4F49-8D63-9489E90BB723}"/>
    <cellStyle name="showCheck 16 8 2" xfId="25327" xr:uid="{BCD0B1E8-2680-4948-B6C2-2FCC09F7FA58}"/>
    <cellStyle name="showCheck 16 9" xfId="25328" xr:uid="{A20EEEC5-E244-4B79-ACD6-07257D9B0734}"/>
    <cellStyle name="showCheck 16 9 2" xfId="25329" xr:uid="{408E3944-5220-4965-B030-8E95FC13C2D5}"/>
    <cellStyle name="showCheck 17" xfId="25330" xr:uid="{0B5DDC65-9015-446F-ABC4-F266FE341B9B}"/>
    <cellStyle name="showCheck 17 10" xfId="25331" xr:uid="{CAF5533B-09A3-45FC-93B1-13C27E5BE5E8}"/>
    <cellStyle name="showCheck 17 10 2" xfId="25332" xr:uid="{7B73EB34-45EB-4683-BDAF-43AAA27A4293}"/>
    <cellStyle name="showCheck 17 11" xfId="25333" xr:uid="{232A6523-6DD3-4014-9BF6-B1833853809F}"/>
    <cellStyle name="showCheck 17 11 2" xfId="25334" xr:uid="{CA296E8C-2B61-4A75-8870-D9A9830DC94E}"/>
    <cellStyle name="showCheck 17 12" xfId="25335" xr:uid="{A33AE9F4-BB99-4FB7-81F7-2C0829898E08}"/>
    <cellStyle name="showCheck 17 12 2" xfId="25336" xr:uid="{4C037A78-DC1F-450A-B069-0A65C8DF55B5}"/>
    <cellStyle name="showCheck 17 13" xfId="25337" xr:uid="{BBDA48F5-1AC6-444E-B30F-1167195DB275}"/>
    <cellStyle name="showCheck 17 13 2" xfId="25338" xr:uid="{B8C3511A-CD68-4273-9DAD-346E715D6E29}"/>
    <cellStyle name="showCheck 17 14" xfId="25339" xr:uid="{AF4D31CF-B2F0-479D-AD64-EF2A90A74A44}"/>
    <cellStyle name="showCheck 17 14 2" xfId="25340" xr:uid="{BEF41A1E-2446-4126-94E1-4F0B5CC9CC30}"/>
    <cellStyle name="showCheck 17 15" xfId="25341" xr:uid="{7634D47A-D040-4BC1-9EEB-02D0D910AD19}"/>
    <cellStyle name="showCheck 17 2" xfId="25342" xr:uid="{0F27A649-E865-4F5B-B04A-E64555C664C3}"/>
    <cellStyle name="showCheck 17 2 2" xfId="25343" xr:uid="{2807945F-92A5-4456-8833-63075E67DF7D}"/>
    <cellStyle name="showCheck 17 3" xfId="25344" xr:uid="{E03C1C26-48FE-4D44-95EE-6DCB3373E76B}"/>
    <cellStyle name="showCheck 17 3 2" xfId="25345" xr:uid="{4C9A4C05-E0B8-4D04-B64C-11063AFD85D6}"/>
    <cellStyle name="showCheck 17 4" xfId="25346" xr:uid="{216455DC-0CA0-458C-863A-A3F043D27FB0}"/>
    <cellStyle name="showCheck 17 4 2" xfId="25347" xr:uid="{9CA594D9-F137-4225-8640-DD9A141C3814}"/>
    <cellStyle name="showCheck 17 5" xfId="25348" xr:uid="{B59B374C-CC34-49E7-A8F4-ED17775295F7}"/>
    <cellStyle name="showCheck 17 5 2" xfId="25349" xr:uid="{84E7A73D-836C-4DF3-85BF-B8C1E2F3ABAC}"/>
    <cellStyle name="showCheck 17 6" xfId="25350" xr:uid="{1DAFD07E-37DE-4BE1-A335-511D8BD33A47}"/>
    <cellStyle name="showCheck 17 6 2" xfId="25351" xr:uid="{A1A43379-D9E9-40A2-A16A-D2D713D1D87C}"/>
    <cellStyle name="showCheck 17 7" xfId="25352" xr:uid="{29E17DAE-41E1-44DA-956F-AAC4AC78347F}"/>
    <cellStyle name="showCheck 17 7 2" xfId="25353" xr:uid="{ABFA69B0-7DFF-4028-8949-1D91B99C679B}"/>
    <cellStyle name="showCheck 17 8" xfId="25354" xr:uid="{9E20AD4D-83E1-4542-A96E-F48E53DF1A59}"/>
    <cellStyle name="showCheck 17 8 2" xfId="25355" xr:uid="{CFFE06B3-2FE5-426A-A5A9-2770DC98F238}"/>
    <cellStyle name="showCheck 17 9" xfId="25356" xr:uid="{4A85AD67-ED37-4107-A3A6-3B8A58E6C8CE}"/>
    <cellStyle name="showCheck 17 9 2" xfId="25357" xr:uid="{6FAC4DC7-6A62-4DA1-88AB-51482498A53E}"/>
    <cellStyle name="showCheck 18" xfId="25358" xr:uid="{0758393C-2567-483E-A81D-052CE6695016}"/>
    <cellStyle name="showCheck 18 10" xfId="25359" xr:uid="{E3B286AB-85B4-4FB8-8386-91161D188F0F}"/>
    <cellStyle name="showCheck 18 10 2" xfId="25360" xr:uid="{B9B7481D-DB04-46A3-9764-C3681B74086E}"/>
    <cellStyle name="showCheck 18 11" xfId="25361" xr:uid="{DF746FBA-EEAD-4B85-8711-4D678AE180BA}"/>
    <cellStyle name="showCheck 18 11 2" xfId="25362" xr:uid="{17A4CAFF-15D1-4577-B519-183D2C746F00}"/>
    <cellStyle name="showCheck 18 12" xfId="25363" xr:uid="{7E35EC36-D5E3-4CCD-BD14-5686B863B630}"/>
    <cellStyle name="showCheck 18 12 2" xfId="25364" xr:uid="{5A44D46A-8D67-4306-B22A-066FAFC60E7F}"/>
    <cellStyle name="showCheck 18 13" xfId="25365" xr:uid="{7695B3B5-F8FE-4E9E-B2CB-495D0DC9139D}"/>
    <cellStyle name="showCheck 18 13 2" xfId="25366" xr:uid="{E6D169AA-838F-4D80-9CD6-DA1D57537ED5}"/>
    <cellStyle name="showCheck 18 14" xfId="25367" xr:uid="{F6C36A5A-E439-4104-9C9F-1DD4E5CCEA73}"/>
    <cellStyle name="showCheck 18 14 2" xfId="25368" xr:uid="{8AF3356F-3590-4D96-A63B-9ECEFDADADAC}"/>
    <cellStyle name="showCheck 18 15" xfId="25369" xr:uid="{8BADF519-6657-48EB-BF6C-149ECFC2FACA}"/>
    <cellStyle name="showCheck 18 2" xfId="25370" xr:uid="{2A017075-A4D7-47E9-B5BE-CA2787A8619F}"/>
    <cellStyle name="showCheck 18 2 2" xfId="25371" xr:uid="{2A5812C4-F0BA-4818-B538-BD07184D021B}"/>
    <cellStyle name="showCheck 18 3" xfId="25372" xr:uid="{72654B98-6ABD-4942-9C11-9F78E786DFA0}"/>
    <cellStyle name="showCheck 18 3 2" xfId="25373" xr:uid="{85318CF1-D032-45C3-A083-0611734937F4}"/>
    <cellStyle name="showCheck 18 4" xfId="25374" xr:uid="{0B57F9E0-C5D7-4C4B-8FA9-D627C46E95E9}"/>
    <cellStyle name="showCheck 18 4 2" xfId="25375" xr:uid="{C2989CDD-D4C6-4294-A589-5EEF7F0D2DB6}"/>
    <cellStyle name="showCheck 18 5" xfId="25376" xr:uid="{C385489E-604A-4C4B-8400-F32F89EAA9AB}"/>
    <cellStyle name="showCheck 18 5 2" xfId="25377" xr:uid="{14753273-7753-4CF9-9C03-72D4C8B435EA}"/>
    <cellStyle name="showCheck 18 6" xfId="25378" xr:uid="{1BF43375-71A8-4FAE-A934-FBBE1DC424C9}"/>
    <cellStyle name="showCheck 18 6 2" xfId="25379" xr:uid="{400C3704-3292-42DE-AE23-BEB31833DBC6}"/>
    <cellStyle name="showCheck 18 7" xfId="25380" xr:uid="{0B384BC6-A180-4CCC-80B0-D52811E36C9D}"/>
    <cellStyle name="showCheck 18 7 2" xfId="25381" xr:uid="{1857CB82-0501-439B-84E9-9AEDC58129D9}"/>
    <cellStyle name="showCheck 18 8" xfId="25382" xr:uid="{E35F3040-699A-4F96-96CD-FA213CB22983}"/>
    <cellStyle name="showCheck 18 8 2" xfId="25383" xr:uid="{A9070BC3-6064-4F76-A316-1CDAA91409A0}"/>
    <cellStyle name="showCheck 18 9" xfId="25384" xr:uid="{5422865F-7FEA-4653-B342-ED07B1380AC6}"/>
    <cellStyle name="showCheck 18 9 2" xfId="25385" xr:uid="{74E7915D-015F-41EB-8826-ADA26495756E}"/>
    <cellStyle name="showCheck 19" xfId="25386" xr:uid="{0BEDD26A-E157-4FF1-A012-7823AAC81470}"/>
    <cellStyle name="showCheck 19 10" xfId="25387" xr:uid="{A7FA4A14-6927-4CA2-B0FA-EA0625B9D500}"/>
    <cellStyle name="showCheck 19 10 2" xfId="25388" xr:uid="{1E41ED4E-DE05-4629-8CD4-D5A25DDA3143}"/>
    <cellStyle name="showCheck 19 11" xfId="25389" xr:uid="{790A1CFD-6877-452B-8E25-64683885DAFC}"/>
    <cellStyle name="showCheck 19 11 2" xfId="25390" xr:uid="{458AE9AF-204C-4B5E-8D9C-955860EEA20B}"/>
    <cellStyle name="showCheck 19 12" xfId="25391" xr:uid="{AEA4C148-E9F3-42FC-B12C-47022623FA12}"/>
    <cellStyle name="showCheck 19 12 2" xfId="25392" xr:uid="{8D85306B-286D-4C99-AEBE-182C9AF53F52}"/>
    <cellStyle name="showCheck 19 13" xfId="25393" xr:uid="{0B49A9BD-AC68-47AA-8F49-0E0B6504EFB2}"/>
    <cellStyle name="showCheck 19 13 2" xfId="25394" xr:uid="{409B183B-14C3-455A-A779-8A6383776D46}"/>
    <cellStyle name="showCheck 19 14" xfId="25395" xr:uid="{0A1F38BF-FF04-4CAF-A176-75647F5C641D}"/>
    <cellStyle name="showCheck 19 14 2" xfId="25396" xr:uid="{EE7D849D-8D8E-4EA7-AA47-781C6407DCCA}"/>
    <cellStyle name="showCheck 19 15" xfId="25397" xr:uid="{A4448F4D-EB49-4784-997C-6A2BA095643D}"/>
    <cellStyle name="showCheck 19 2" xfId="25398" xr:uid="{8A8AB462-2A99-4BEB-BF6F-84786DE3EBE0}"/>
    <cellStyle name="showCheck 19 2 2" xfId="25399" xr:uid="{08E93969-0071-4E79-A9F9-518D7B02CB21}"/>
    <cellStyle name="showCheck 19 3" xfId="25400" xr:uid="{0DD963D3-F7B7-4FC5-A4BF-7C2FDDC79DA6}"/>
    <cellStyle name="showCheck 19 3 2" xfId="25401" xr:uid="{2C098AA6-86C5-46D5-AFB4-61D9CE6BF2AC}"/>
    <cellStyle name="showCheck 19 4" xfId="25402" xr:uid="{DD086E2C-9BD2-4B6C-833A-57F8BC8BDC07}"/>
    <cellStyle name="showCheck 19 4 2" xfId="25403" xr:uid="{5E159A4B-1981-48B9-A5E5-06167EC095E3}"/>
    <cellStyle name="showCheck 19 5" xfId="25404" xr:uid="{8A588CA0-8514-44C6-9222-EC1F49EF1D60}"/>
    <cellStyle name="showCheck 19 5 2" xfId="25405" xr:uid="{A7B43CFF-7BB9-4E4C-9988-26A36CDDCA99}"/>
    <cellStyle name="showCheck 19 6" xfId="25406" xr:uid="{B0695FDB-CFD9-4FDA-B303-25929BE45583}"/>
    <cellStyle name="showCheck 19 6 2" xfId="25407" xr:uid="{CEC4EFE4-F2E5-427D-8A9D-F656E9D94F36}"/>
    <cellStyle name="showCheck 19 7" xfId="25408" xr:uid="{34FBB7CC-414A-4CB3-8D9B-06F13C432D82}"/>
    <cellStyle name="showCheck 19 7 2" xfId="25409" xr:uid="{EBE9ACFD-8BF1-466C-B29D-E12D1AF0A44C}"/>
    <cellStyle name="showCheck 19 8" xfId="25410" xr:uid="{D7176682-7A09-49D8-9301-0C6D0AC2EE1D}"/>
    <cellStyle name="showCheck 19 8 2" xfId="25411" xr:uid="{291344DE-A6B7-46D3-9F38-194233D1E22C}"/>
    <cellStyle name="showCheck 19 9" xfId="25412" xr:uid="{47B4C723-E771-464F-860F-5AA10E60A8DE}"/>
    <cellStyle name="showCheck 19 9 2" xfId="25413" xr:uid="{BB3F8FD8-AC92-4B6E-A99A-F72C86A4A0F6}"/>
    <cellStyle name="showCheck 2" xfId="25414" xr:uid="{8D5A6062-01C2-4C94-A4EC-2C92DEF3151C}"/>
    <cellStyle name="showCheck 2 10" xfId="25415" xr:uid="{7BDE0976-D88C-4D59-BDAF-B258DF1FCD03}"/>
    <cellStyle name="showCheck 2 10 2" xfId="25416" xr:uid="{59DD30AD-A842-4A49-B720-653657E6ADCB}"/>
    <cellStyle name="showCheck 2 11" xfId="25417" xr:uid="{145E1FC3-8787-40CA-9B2C-F4E0C04230D5}"/>
    <cellStyle name="showCheck 2 11 2" xfId="25418" xr:uid="{6A83B2CA-BEED-465F-916A-4A3F8E92B07A}"/>
    <cellStyle name="showCheck 2 12" xfId="25419" xr:uid="{87A575BE-7DA3-4DDD-8727-32A7165310D1}"/>
    <cellStyle name="showCheck 2 12 2" xfId="25420" xr:uid="{3202D360-7233-4725-A174-41E34EB103A8}"/>
    <cellStyle name="showCheck 2 13" xfId="25421" xr:uid="{0696B845-1512-4619-94A3-4C3639C6F69C}"/>
    <cellStyle name="showCheck 2 13 2" xfId="25422" xr:uid="{C29DCE3D-C2D0-4095-9356-DA0F8A016539}"/>
    <cellStyle name="showCheck 2 14" xfId="25423" xr:uid="{BEE443D4-2BD5-4C69-9A4D-E76D1BEBF9D2}"/>
    <cellStyle name="showCheck 2 14 2" xfId="25424" xr:uid="{68005D3E-AF35-4C07-B403-3E97ED076239}"/>
    <cellStyle name="showCheck 2 15" xfId="25425" xr:uid="{77294A92-7E0D-4457-BCDB-5A35842E0B3D}"/>
    <cellStyle name="showCheck 2 2" xfId="25426" xr:uid="{0F9AEFF4-3A7E-438C-A938-E55B65EC5D94}"/>
    <cellStyle name="showCheck 2 2 2" xfId="25427" xr:uid="{6FB9A749-40D3-4BDB-A1E6-FB56578A4530}"/>
    <cellStyle name="showCheck 2 3" xfId="25428" xr:uid="{00D4EBC1-3A86-4DE0-ACB5-926AC0A66090}"/>
    <cellStyle name="showCheck 2 3 2" xfId="25429" xr:uid="{01815291-B222-468D-9414-EA927825990A}"/>
    <cellStyle name="showCheck 2 4" xfId="25430" xr:uid="{C7746F33-D533-4176-895D-3284EC61E09F}"/>
    <cellStyle name="showCheck 2 4 2" xfId="25431" xr:uid="{0FA45416-9532-4738-A198-668482150574}"/>
    <cellStyle name="showCheck 2 5" xfId="25432" xr:uid="{F5AFB37D-B339-4ACD-9F5D-783B5BE03A30}"/>
    <cellStyle name="showCheck 2 5 2" xfId="25433" xr:uid="{DF2A8962-7861-48D9-A82F-4AB23480A436}"/>
    <cellStyle name="showCheck 2 6" xfId="25434" xr:uid="{C87D1BA1-D593-4C1D-83B2-42E66C697B37}"/>
    <cellStyle name="showCheck 2 6 2" xfId="25435" xr:uid="{6EA7C1FA-6A5F-44F4-BDE8-73FC5DA3EA78}"/>
    <cellStyle name="showCheck 2 7" xfId="25436" xr:uid="{5F092F24-31BB-47DB-AD15-5CC1F94CDD46}"/>
    <cellStyle name="showCheck 2 7 2" xfId="25437" xr:uid="{A57FFF26-F811-4CEC-B636-C1B4920C4F52}"/>
    <cellStyle name="showCheck 2 8" xfId="25438" xr:uid="{ACE14637-1157-4300-8521-E3949E31D1ED}"/>
    <cellStyle name="showCheck 2 8 2" xfId="25439" xr:uid="{CC1E4289-EA06-4432-BA17-AF5EBBD488A9}"/>
    <cellStyle name="showCheck 2 9" xfId="25440" xr:uid="{77628518-8761-4D07-851A-7FCCA2E58B05}"/>
    <cellStyle name="showCheck 2 9 2" xfId="25441" xr:uid="{C8580680-36CE-4F7F-932E-102E4315A32B}"/>
    <cellStyle name="showCheck 20" xfId="25442" xr:uid="{12ADFD40-CF7E-4196-B3CE-3672944FE5C5}"/>
    <cellStyle name="showCheck 20 10" xfId="25443" xr:uid="{C38F98CF-EC73-454A-AE2A-F9471569200C}"/>
    <cellStyle name="showCheck 20 10 2" xfId="25444" xr:uid="{07786848-ED4E-4186-B83F-2CF550AD2F33}"/>
    <cellStyle name="showCheck 20 11" xfId="25445" xr:uid="{F2857704-6D3B-4B96-9D9C-C405FDD20E44}"/>
    <cellStyle name="showCheck 20 11 2" xfId="25446" xr:uid="{3B4DB5D8-F1E0-438E-B7DE-01B3A750B244}"/>
    <cellStyle name="showCheck 20 12" xfId="25447" xr:uid="{CA32B834-83ED-4CA4-8A34-A119E1A4F34D}"/>
    <cellStyle name="showCheck 20 12 2" xfId="25448" xr:uid="{4636E72E-4915-42F9-BBB4-7AA1AE83A9CD}"/>
    <cellStyle name="showCheck 20 13" xfId="25449" xr:uid="{04B97D32-9DD2-45A8-BBBA-4B97B674ADCA}"/>
    <cellStyle name="showCheck 20 13 2" xfId="25450" xr:uid="{B2F852F5-1E69-4526-B789-D63F896F0E1F}"/>
    <cellStyle name="showCheck 20 14" xfId="25451" xr:uid="{60F1F0DC-0D48-44B3-A446-5CDFC7D9D45F}"/>
    <cellStyle name="showCheck 20 14 2" xfId="25452" xr:uid="{C5C5BC82-1B48-460C-9604-B6963CF29EC2}"/>
    <cellStyle name="showCheck 20 15" xfId="25453" xr:uid="{9441BE65-D247-40FE-B282-B2F8ECFB7729}"/>
    <cellStyle name="showCheck 20 2" xfId="25454" xr:uid="{9CFFF9AE-DB91-4011-84CA-ABE4CB6EA189}"/>
    <cellStyle name="showCheck 20 2 2" xfId="25455" xr:uid="{2C15348E-2C3F-4F7E-9940-1F61FD92291C}"/>
    <cellStyle name="showCheck 20 3" xfId="25456" xr:uid="{A7652E0F-8B9F-4015-A57F-E6138BAC417D}"/>
    <cellStyle name="showCheck 20 3 2" xfId="25457" xr:uid="{139214EC-F96F-431D-A8B1-746ECE9924F9}"/>
    <cellStyle name="showCheck 20 4" xfId="25458" xr:uid="{10B0228D-8FBD-4E32-86CF-D91FD914798B}"/>
    <cellStyle name="showCheck 20 4 2" xfId="25459" xr:uid="{F2B351DB-61EB-40DD-A563-E855ECE5E4EA}"/>
    <cellStyle name="showCheck 20 5" xfId="25460" xr:uid="{5F1939D2-E354-4DB8-912A-9C273A15C41F}"/>
    <cellStyle name="showCheck 20 5 2" xfId="25461" xr:uid="{252015DF-7B2F-40F0-BDFA-89CEC0D725D5}"/>
    <cellStyle name="showCheck 20 6" xfId="25462" xr:uid="{CBC5BDBE-9D7F-4C9D-A8E0-B5FB76582F03}"/>
    <cellStyle name="showCheck 20 6 2" xfId="25463" xr:uid="{E8F3D9D5-6F7A-4CE1-BB64-02E91220F4D6}"/>
    <cellStyle name="showCheck 20 7" xfId="25464" xr:uid="{6A7BDC69-E18F-4F0F-B2C2-9AC69FACDCF2}"/>
    <cellStyle name="showCheck 20 7 2" xfId="25465" xr:uid="{26065C56-EC9E-44C0-ACDE-3F4F950A3401}"/>
    <cellStyle name="showCheck 20 8" xfId="25466" xr:uid="{4236E89B-A2CE-4F1F-97A1-4E3576B11232}"/>
    <cellStyle name="showCheck 20 8 2" xfId="25467" xr:uid="{FD3D6954-3CE6-4FCF-B919-B41E33A41A91}"/>
    <cellStyle name="showCheck 20 9" xfId="25468" xr:uid="{0EEF64FE-B78F-4028-A8D4-4BE9534F2DFF}"/>
    <cellStyle name="showCheck 20 9 2" xfId="25469" xr:uid="{9AC6370D-E9CC-4E2B-B7B8-93FE9F3107CD}"/>
    <cellStyle name="showCheck 21" xfId="25470" xr:uid="{572D1B44-DE22-4234-BFA1-A75E47B627AE}"/>
    <cellStyle name="showCheck 21 10" xfId="25471" xr:uid="{3AD61F40-818A-47FA-BB79-099CD5306FDC}"/>
    <cellStyle name="showCheck 21 10 2" xfId="25472" xr:uid="{0AC7C16F-317D-461F-8461-515ABC5EA69D}"/>
    <cellStyle name="showCheck 21 11" xfId="25473" xr:uid="{669F72AF-158C-48FB-BCD9-427B286E1C18}"/>
    <cellStyle name="showCheck 21 11 2" xfId="25474" xr:uid="{7B4DC6E5-0B24-42F5-B367-9443656522BC}"/>
    <cellStyle name="showCheck 21 12" xfId="25475" xr:uid="{676950DA-2607-47B3-8F4C-A6A98978A558}"/>
    <cellStyle name="showCheck 21 12 2" xfId="25476" xr:uid="{AF9FE091-DD43-41E5-BF41-265438F85289}"/>
    <cellStyle name="showCheck 21 13" xfId="25477" xr:uid="{2A968E99-8A39-47CA-9EC1-ADCAECB250EE}"/>
    <cellStyle name="showCheck 21 13 2" xfId="25478" xr:uid="{2EA7B0DD-B44D-4186-B2EA-BDEEC45F664A}"/>
    <cellStyle name="showCheck 21 14" xfId="25479" xr:uid="{0D27184A-C2E9-476C-A41C-9E05C3245DED}"/>
    <cellStyle name="showCheck 21 14 2" xfId="25480" xr:uid="{64F63823-2F41-4A77-B3E2-ABF6A0617E25}"/>
    <cellStyle name="showCheck 21 15" xfId="25481" xr:uid="{8B160A1A-7B1E-49EB-BA0B-FB20E7637E2E}"/>
    <cellStyle name="showCheck 21 2" xfId="25482" xr:uid="{0670E0F6-6B91-4547-974A-9785DF4854E7}"/>
    <cellStyle name="showCheck 21 2 2" xfId="25483" xr:uid="{981D7AB1-3210-41DE-B5AA-E46397421349}"/>
    <cellStyle name="showCheck 21 3" xfId="25484" xr:uid="{895F003B-7745-4F19-9ABA-1ACE5BDC57A0}"/>
    <cellStyle name="showCheck 21 3 2" xfId="25485" xr:uid="{134D6169-E492-426E-BF62-FCED45623E41}"/>
    <cellStyle name="showCheck 21 4" xfId="25486" xr:uid="{721B0F64-ECD1-4BA5-9990-0E3F2B467136}"/>
    <cellStyle name="showCheck 21 4 2" xfId="25487" xr:uid="{22C5C594-DFF2-45CD-848A-BEA19378EE5F}"/>
    <cellStyle name="showCheck 21 5" xfId="25488" xr:uid="{56E4CFAF-E4A8-40E5-931D-3B1E7197D961}"/>
    <cellStyle name="showCheck 21 5 2" xfId="25489" xr:uid="{BAB27820-7117-4218-8B10-7FAFBD502DBC}"/>
    <cellStyle name="showCheck 21 6" xfId="25490" xr:uid="{C55AC06D-F5A1-45AC-8B26-9B989EAA83DB}"/>
    <cellStyle name="showCheck 21 6 2" xfId="25491" xr:uid="{50797DFE-4486-4A21-960D-A3EE55974A33}"/>
    <cellStyle name="showCheck 21 7" xfId="25492" xr:uid="{9E24A757-628D-4D84-A299-D6B2550D7FA2}"/>
    <cellStyle name="showCheck 21 7 2" xfId="25493" xr:uid="{B2E0C2B2-2E6D-4EB0-A1DF-B488C9BFB771}"/>
    <cellStyle name="showCheck 21 8" xfId="25494" xr:uid="{C9DAB058-01C9-4899-8E39-D33CAA9EB3E4}"/>
    <cellStyle name="showCheck 21 8 2" xfId="25495" xr:uid="{6390BED0-75A5-463C-9EFF-35E728C95F17}"/>
    <cellStyle name="showCheck 21 9" xfId="25496" xr:uid="{8CE7008C-93B8-4BC9-94D4-09AD66FEDA70}"/>
    <cellStyle name="showCheck 21 9 2" xfId="25497" xr:uid="{E912495D-E7D1-429F-8114-1984D825A5B7}"/>
    <cellStyle name="showCheck 22" xfId="25498" xr:uid="{2CF5ECFE-3419-44A4-8094-CF32A5E83401}"/>
    <cellStyle name="showCheck 22 10" xfId="25499" xr:uid="{6A5276B4-4558-456E-A7F8-5AE3BF116143}"/>
    <cellStyle name="showCheck 22 10 2" xfId="25500" xr:uid="{7136FB67-A302-4F3F-A86E-8F89674E10FD}"/>
    <cellStyle name="showCheck 22 11" xfId="25501" xr:uid="{CAA4D9F5-78C4-45E3-9207-BDD44D7230C2}"/>
    <cellStyle name="showCheck 22 11 2" xfId="25502" xr:uid="{5935B829-41A7-4679-932F-48CF901D88EF}"/>
    <cellStyle name="showCheck 22 12" xfId="25503" xr:uid="{3AF639FB-E0C4-4D5E-A83F-E8D2C8921A62}"/>
    <cellStyle name="showCheck 22 12 2" xfId="25504" xr:uid="{1AF2CD37-9251-40B0-9F5A-82F50D63BB7C}"/>
    <cellStyle name="showCheck 22 13" xfId="25505" xr:uid="{873121DC-C17C-4602-B01E-D994E67D01E6}"/>
    <cellStyle name="showCheck 22 13 2" xfId="25506" xr:uid="{ED41BC09-6AF4-4B9C-BB00-8FE584000937}"/>
    <cellStyle name="showCheck 22 14" xfId="25507" xr:uid="{FEBD4D91-3337-45D5-B0B8-6346B8D3AB5E}"/>
    <cellStyle name="showCheck 22 14 2" xfId="25508" xr:uid="{2398D1B1-5C56-42FE-8658-33FCF90D9B1D}"/>
    <cellStyle name="showCheck 22 15" xfId="25509" xr:uid="{D7C90AA4-F175-4DD3-85F3-CD8E115A404C}"/>
    <cellStyle name="showCheck 22 2" xfId="25510" xr:uid="{4B5AECD4-33CF-4748-8043-E08582E98173}"/>
    <cellStyle name="showCheck 22 2 2" xfId="25511" xr:uid="{6168BB04-1FB5-44FD-9C4C-C94DFCF88D2C}"/>
    <cellStyle name="showCheck 22 3" xfId="25512" xr:uid="{07266C62-0FB9-4CFF-B147-D57A2EFF1C18}"/>
    <cellStyle name="showCheck 22 3 2" xfId="25513" xr:uid="{A3E921D6-401B-44A7-BA8D-3D9E8EBE83BD}"/>
    <cellStyle name="showCheck 22 4" xfId="25514" xr:uid="{9C59F928-2516-4425-974B-C5AC8BA3B773}"/>
    <cellStyle name="showCheck 22 4 2" xfId="25515" xr:uid="{B3D9F0E8-97A9-4C1E-9E31-94E2D1B72CB6}"/>
    <cellStyle name="showCheck 22 5" xfId="25516" xr:uid="{E7DBA45B-D8E7-40D9-AEA6-6A5CCD747ACD}"/>
    <cellStyle name="showCheck 22 5 2" xfId="25517" xr:uid="{869E735F-C4C8-41E8-BD10-2739F57D34BD}"/>
    <cellStyle name="showCheck 22 6" xfId="25518" xr:uid="{A5EDD624-F53C-4B87-AE38-32487F8D339F}"/>
    <cellStyle name="showCheck 22 6 2" xfId="25519" xr:uid="{E6634538-9F72-4858-9222-CBD604E0DE6E}"/>
    <cellStyle name="showCheck 22 7" xfId="25520" xr:uid="{9F31A437-48E8-4725-8E95-75A68118CAFA}"/>
    <cellStyle name="showCheck 22 7 2" xfId="25521" xr:uid="{5577F615-0315-4EA7-AC60-8F1994FA0A3B}"/>
    <cellStyle name="showCheck 22 8" xfId="25522" xr:uid="{C25A980C-4CE5-4996-97A8-896E4058A2F0}"/>
    <cellStyle name="showCheck 22 8 2" xfId="25523" xr:uid="{887561C4-F6D6-4DAF-B62F-5E45A354160F}"/>
    <cellStyle name="showCheck 22 9" xfId="25524" xr:uid="{C8B805B1-A7E7-4BA4-BDB6-B4A5A45CB2B6}"/>
    <cellStyle name="showCheck 22 9 2" xfId="25525" xr:uid="{D20F604A-7EE6-43E4-9307-4599E93FA0A2}"/>
    <cellStyle name="showCheck 23" xfId="25526" xr:uid="{EFD332B3-E9F2-44D0-A35C-2D624925CB62}"/>
    <cellStyle name="showCheck 23 10" xfId="25527" xr:uid="{0F7E56E2-CFA7-4C63-9539-BA39268B8BE6}"/>
    <cellStyle name="showCheck 23 10 2" xfId="25528" xr:uid="{4E810A40-B493-460C-BAA5-12D770A666F1}"/>
    <cellStyle name="showCheck 23 11" xfId="25529" xr:uid="{95703A97-B210-42E8-A6B9-090EEC2F7F66}"/>
    <cellStyle name="showCheck 23 11 2" xfId="25530" xr:uid="{D85262B0-F256-4BBC-B0E2-F551CAB2A34D}"/>
    <cellStyle name="showCheck 23 12" xfId="25531" xr:uid="{3F5B7F44-3F3C-41C5-9CF8-34446197C6F1}"/>
    <cellStyle name="showCheck 23 12 2" xfId="25532" xr:uid="{D4729466-744A-4BD6-BAE3-33AAC1DF80B5}"/>
    <cellStyle name="showCheck 23 13" xfId="25533" xr:uid="{B6B48A55-BC3D-4F81-B7F0-8C0916150F4F}"/>
    <cellStyle name="showCheck 23 13 2" xfId="25534" xr:uid="{0DE04A60-01AA-4A00-857A-E6A892A9335C}"/>
    <cellStyle name="showCheck 23 14" xfId="25535" xr:uid="{0020738C-1E7F-44B5-B1CC-D8A44FE2C56B}"/>
    <cellStyle name="showCheck 23 14 2" xfId="25536" xr:uid="{EDDB5A3B-80B5-4823-AC2D-460D43364B59}"/>
    <cellStyle name="showCheck 23 15" xfId="25537" xr:uid="{B2153CFD-CD2B-45BC-9051-EB861D20C9DC}"/>
    <cellStyle name="showCheck 23 2" xfId="25538" xr:uid="{0F2C3FAA-A03A-48ED-81EE-ADB178F13C02}"/>
    <cellStyle name="showCheck 23 2 2" xfId="25539" xr:uid="{9E8F6DBB-9FBD-4159-BD63-0914330E55FB}"/>
    <cellStyle name="showCheck 23 3" xfId="25540" xr:uid="{E96BDACC-2939-466D-B3D1-AAC61895FD95}"/>
    <cellStyle name="showCheck 23 3 2" xfId="25541" xr:uid="{0E3CCC8E-6198-493C-BB75-66AE5034E14B}"/>
    <cellStyle name="showCheck 23 4" xfId="25542" xr:uid="{5E61B4DD-E5DB-4A0C-A2A4-B3A17570D21E}"/>
    <cellStyle name="showCheck 23 4 2" xfId="25543" xr:uid="{24B97F03-21EB-4DA5-A529-5329D7483CF4}"/>
    <cellStyle name="showCheck 23 5" xfId="25544" xr:uid="{4BE3B894-B16B-4FF1-8958-C6BF70BAC76A}"/>
    <cellStyle name="showCheck 23 5 2" xfId="25545" xr:uid="{005EE8F1-16DB-4E97-92D7-7BBB7115B23F}"/>
    <cellStyle name="showCheck 23 6" xfId="25546" xr:uid="{2592BFE9-8976-4224-8329-AE7794A43D74}"/>
    <cellStyle name="showCheck 23 6 2" xfId="25547" xr:uid="{F4DD57A3-C6A5-4BBE-9456-0347869CFD13}"/>
    <cellStyle name="showCheck 23 7" xfId="25548" xr:uid="{237D1A69-A734-425F-A4A7-18E73081FB53}"/>
    <cellStyle name="showCheck 23 7 2" xfId="25549" xr:uid="{5B030F89-50CB-469D-A020-231FD800C6BD}"/>
    <cellStyle name="showCheck 23 8" xfId="25550" xr:uid="{87E7122A-7BF9-45DD-9132-DB3D7C32A6C8}"/>
    <cellStyle name="showCheck 23 8 2" xfId="25551" xr:uid="{CCDF49AF-510A-4BA9-AA73-19116D4088E1}"/>
    <cellStyle name="showCheck 23 9" xfId="25552" xr:uid="{D51B07EC-292E-4D72-AA59-1BF89B307384}"/>
    <cellStyle name="showCheck 23 9 2" xfId="25553" xr:uid="{AF7E03E3-CAFE-4992-8424-F161A8515B3F}"/>
    <cellStyle name="showCheck 24" xfId="25554" xr:uid="{202F2D83-DAAB-447E-A5A0-A83D0AC0FF76}"/>
    <cellStyle name="showCheck 24 10" xfId="25555" xr:uid="{62908EE1-5798-4B10-92E2-803CB9C303D2}"/>
    <cellStyle name="showCheck 24 10 2" xfId="25556" xr:uid="{5902EF37-A3F8-4802-8051-A7B894264D64}"/>
    <cellStyle name="showCheck 24 11" xfId="25557" xr:uid="{EA9F70A4-B401-4ACD-9BD9-B5AC334E9D76}"/>
    <cellStyle name="showCheck 24 11 2" xfId="25558" xr:uid="{24D3494F-E5EF-47D1-8C5A-240483B185FD}"/>
    <cellStyle name="showCheck 24 12" xfId="25559" xr:uid="{B5480BCB-359D-49CD-9066-2966DEB60BE9}"/>
    <cellStyle name="showCheck 24 12 2" xfId="25560" xr:uid="{91BF85ED-FDBA-41FA-A339-A25574D6BA0B}"/>
    <cellStyle name="showCheck 24 13" xfId="25561" xr:uid="{CD37F216-0F45-424B-8F78-2C64AA902B1C}"/>
    <cellStyle name="showCheck 24 13 2" xfId="25562" xr:uid="{F883AA5C-7CFB-497A-B100-6B5DD10034C3}"/>
    <cellStyle name="showCheck 24 14" xfId="25563" xr:uid="{6937D523-6D9E-4107-A756-804B663BDD56}"/>
    <cellStyle name="showCheck 24 14 2" xfId="25564" xr:uid="{44B56867-0D0C-46B0-9C20-1A61161477F4}"/>
    <cellStyle name="showCheck 24 15" xfId="25565" xr:uid="{5A37E618-06C1-4A76-804B-C1F73C1DD2DC}"/>
    <cellStyle name="showCheck 24 2" xfId="25566" xr:uid="{234533FC-0567-40A2-853B-84EA2C5F56C3}"/>
    <cellStyle name="showCheck 24 2 2" xfId="25567" xr:uid="{22F6C5C3-3A8A-4EF3-BC27-5882344A44F8}"/>
    <cellStyle name="showCheck 24 3" xfId="25568" xr:uid="{7D8E5973-D2C3-4797-AB95-04C4AE3A69CC}"/>
    <cellStyle name="showCheck 24 3 2" xfId="25569" xr:uid="{6FED790D-90DC-4DC9-B948-4BAF3F756BB6}"/>
    <cellStyle name="showCheck 24 4" xfId="25570" xr:uid="{07AA753C-316A-4FBA-8CB4-407E222F8EA5}"/>
    <cellStyle name="showCheck 24 4 2" xfId="25571" xr:uid="{74AA3C6B-2493-4913-9B35-7E139208D01C}"/>
    <cellStyle name="showCheck 24 5" xfId="25572" xr:uid="{01DB9FFA-6692-47CE-B510-5AB78BE82A7C}"/>
    <cellStyle name="showCheck 24 5 2" xfId="25573" xr:uid="{E4E8438B-D5E4-405C-9861-A73FC4F6628B}"/>
    <cellStyle name="showCheck 24 6" xfId="25574" xr:uid="{A805952B-F96C-4E75-9502-7622E975822D}"/>
    <cellStyle name="showCheck 24 6 2" xfId="25575" xr:uid="{014A8BD2-D0C4-412A-9F5B-AAF4B79C16A6}"/>
    <cellStyle name="showCheck 24 7" xfId="25576" xr:uid="{F9A34880-9377-4269-9C26-82BD1A865C6D}"/>
    <cellStyle name="showCheck 24 7 2" xfId="25577" xr:uid="{989B8538-3829-4A03-9B7A-E454688B8F9A}"/>
    <cellStyle name="showCheck 24 8" xfId="25578" xr:uid="{EB44C549-6284-4366-A5F1-01D38EC27F45}"/>
    <cellStyle name="showCheck 24 8 2" xfId="25579" xr:uid="{04015C0C-0626-4A82-9ED7-88DD8EB48F2F}"/>
    <cellStyle name="showCheck 24 9" xfId="25580" xr:uid="{BC06513D-31CB-4DA9-85F4-8B9CA5B631E5}"/>
    <cellStyle name="showCheck 24 9 2" xfId="25581" xr:uid="{BEE6B2A6-E5A3-4CBB-A6D1-B13F170EE4D7}"/>
    <cellStyle name="showCheck 25" xfId="25582" xr:uid="{1384A137-0701-4A13-BBB2-72A42AC1F386}"/>
    <cellStyle name="showCheck 25 10" xfId="25583" xr:uid="{706453B8-2AF2-479E-A1D1-CB156F59A36C}"/>
    <cellStyle name="showCheck 25 10 2" xfId="25584" xr:uid="{A4B8FC38-59B0-4A6D-9472-4F095E69CE4B}"/>
    <cellStyle name="showCheck 25 11" xfId="25585" xr:uid="{F7C33F73-3F94-466F-92F3-671DFFFE9FB6}"/>
    <cellStyle name="showCheck 25 11 2" xfId="25586" xr:uid="{4DBF4EF3-B384-43B2-9F48-39265AA43CD0}"/>
    <cellStyle name="showCheck 25 12" xfId="25587" xr:uid="{F2D49408-9C48-4583-960A-3B66C5DB8D25}"/>
    <cellStyle name="showCheck 25 12 2" xfId="25588" xr:uid="{107201AA-5FA8-41D9-973F-5A2066085FF8}"/>
    <cellStyle name="showCheck 25 13" xfId="25589" xr:uid="{8D0E49FA-F8FF-4C8E-89D7-7BACECD42940}"/>
    <cellStyle name="showCheck 25 13 2" xfId="25590" xr:uid="{7F8FF2F2-E7E5-425B-B8F0-BB5870D7F012}"/>
    <cellStyle name="showCheck 25 14" xfId="25591" xr:uid="{12CD8F16-3B15-45AE-BC08-200912A0BA36}"/>
    <cellStyle name="showCheck 25 2" xfId="25592" xr:uid="{4DA4CAF6-8A49-4623-8D56-CDB98F345DE3}"/>
    <cellStyle name="showCheck 25 2 2" xfId="25593" xr:uid="{6226372C-6118-4E1E-9F5D-05CB365E2F42}"/>
    <cellStyle name="showCheck 25 3" xfId="25594" xr:uid="{91AFA049-F5A6-4546-9FCC-8D791BB0E01F}"/>
    <cellStyle name="showCheck 25 3 2" xfId="25595" xr:uid="{89CB506C-0075-4A3C-99D9-EFD3D854DF12}"/>
    <cellStyle name="showCheck 25 4" xfId="25596" xr:uid="{458A2DF9-0120-4522-B4D5-51B6651A766B}"/>
    <cellStyle name="showCheck 25 4 2" xfId="25597" xr:uid="{7BC07EE9-A6BE-4294-AC8F-F1B5BB02C404}"/>
    <cellStyle name="showCheck 25 5" xfId="25598" xr:uid="{CF285884-B173-4370-9BA2-96FD009EE0CF}"/>
    <cellStyle name="showCheck 25 5 2" xfId="25599" xr:uid="{D394A69D-A649-42BC-AF19-261E7AE3FE1D}"/>
    <cellStyle name="showCheck 25 6" xfId="25600" xr:uid="{C9F591F5-F2A2-40A2-9E71-7E6B8492853A}"/>
    <cellStyle name="showCheck 25 6 2" xfId="25601" xr:uid="{8C238D8F-8F39-45F0-86F8-DC2504F53C46}"/>
    <cellStyle name="showCheck 25 7" xfId="25602" xr:uid="{EA4EF01E-EC4F-470A-BFF2-56A58E19F41F}"/>
    <cellStyle name="showCheck 25 7 2" xfId="25603" xr:uid="{02EC6525-F8F1-4C4F-9D71-EE0AB8CC0F00}"/>
    <cellStyle name="showCheck 25 8" xfId="25604" xr:uid="{1C6B6255-9F24-4563-B203-E25AAFC22798}"/>
    <cellStyle name="showCheck 25 8 2" xfId="25605" xr:uid="{58DE0F5A-21B1-492C-AD61-F884F4D7B23D}"/>
    <cellStyle name="showCheck 25 9" xfId="25606" xr:uid="{E772CA5C-97F7-4B1C-B73B-F0D783CCB7EB}"/>
    <cellStyle name="showCheck 25 9 2" xfId="25607" xr:uid="{F982BE2B-42A7-4663-8671-1FEF0E2557FD}"/>
    <cellStyle name="showCheck 26" xfId="25608" xr:uid="{CFA05EC3-7A15-471A-ACF8-36266EDABF46}"/>
    <cellStyle name="showCheck 26 10" xfId="25609" xr:uid="{222631AD-1247-4405-B169-597537BCB2AC}"/>
    <cellStyle name="showCheck 26 10 2" xfId="25610" xr:uid="{5C02FBDD-903D-4995-B01B-BCCE163C6C15}"/>
    <cellStyle name="showCheck 26 11" xfId="25611" xr:uid="{E6D2291A-D478-4F8A-8707-D746462C5123}"/>
    <cellStyle name="showCheck 26 11 2" xfId="25612" xr:uid="{1F02BE01-0F82-4D0B-960C-4BD42B888133}"/>
    <cellStyle name="showCheck 26 12" xfId="25613" xr:uid="{6D6E2876-9983-4CAA-882A-664223698920}"/>
    <cellStyle name="showCheck 26 12 2" xfId="25614" xr:uid="{68BFDCB5-B9C9-4679-8483-15A70BAFA6C2}"/>
    <cellStyle name="showCheck 26 13" xfId="25615" xr:uid="{1F1740A5-411B-42B8-A5AF-AEFA055895F8}"/>
    <cellStyle name="showCheck 26 13 2" xfId="25616" xr:uid="{1349A9E0-9704-4082-9D16-8BC63BB271B9}"/>
    <cellStyle name="showCheck 26 14" xfId="25617" xr:uid="{84C7AF6B-F8B2-4BE6-A38F-5D593C2DCCFB}"/>
    <cellStyle name="showCheck 26 2" xfId="25618" xr:uid="{84E2ED16-449B-4972-B1CD-23A9513E3939}"/>
    <cellStyle name="showCheck 26 2 2" xfId="25619" xr:uid="{26BAFA23-FA28-4AE9-AD1E-500355AC8A23}"/>
    <cellStyle name="showCheck 26 3" xfId="25620" xr:uid="{8D607A8E-B426-40C2-A62E-84214DCA2E99}"/>
    <cellStyle name="showCheck 26 3 2" xfId="25621" xr:uid="{D847B53E-0043-4089-BFE4-58F1A532C77E}"/>
    <cellStyle name="showCheck 26 4" xfId="25622" xr:uid="{16970D21-CC85-4BA9-B8C5-761BD0BDB0F5}"/>
    <cellStyle name="showCheck 26 4 2" xfId="25623" xr:uid="{89870AB6-01AC-4D56-864A-11852E4D8546}"/>
    <cellStyle name="showCheck 26 5" xfId="25624" xr:uid="{796FD701-60FF-4F6C-B161-EDE650BD101A}"/>
    <cellStyle name="showCheck 26 5 2" xfId="25625" xr:uid="{6D4CED8C-235E-4511-A718-063AC73C8B1B}"/>
    <cellStyle name="showCheck 26 6" xfId="25626" xr:uid="{E313F57B-E4AB-412A-BF10-EF9BC97BF146}"/>
    <cellStyle name="showCheck 26 6 2" xfId="25627" xr:uid="{6A4BB274-5CA7-494D-A42F-26BF6ADB4362}"/>
    <cellStyle name="showCheck 26 7" xfId="25628" xr:uid="{21FED26F-EC2D-4CED-97FB-AB7A389FCF8F}"/>
    <cellStyle name="showCheck 26 7 2" xfId="25629" xr:uid="{A934E06C-5E89-4C78-895E-702C7564DAB3}"/>
    <cellStyle name="showCheck 26 8" xfId="25630" xr:uid="{322EE676-E0A3-4730-AEFC-15394F1DCB52}"/>
    <cellStyle name="showCheck 26 8 2" xfId="25631" xr:uid="{0FCACF50-CCF9-47A1-A8AE-FF300E2A9B03}"/>
    <cellStyle name="showCheck 26 9" xfId="25632" xr:uid="{9CE2B3E4-10BB-4265-96A3-33127592AE44}"/>
    <cellStyle name="showCheck 26 9 2" xfId="25633" xr:uid="{94D8E078-B257-4210-879A-0CF20D85ED82}"/>
    <cellStyle name="showCheck 27" xfId="25634" xr:uid="{056F9A57-711B-473B-BA24-855C64432A62}"/>
    <cellStyle name="showCheck 27 10" xfId="25635" xr:uid="{CF97067B-50B0-423D-8C27-70241BD1DF7E}"/>
    <cellStyle name="showCheck 27 10 2" xfId="25636" xr:uid="{5438D152-5229-43ED-A98F-7268EA77145C}"/>
    <cellStyle name="showCheck 27 11" xfId="25637" xr:uid="{794C53C5-BE13-44C6-92D2-81541FB5C710}"/>
    <cellStyle name="showCheck 27 11 2" xfId="25638" xr:uid="{D757BAE8-C616-4DB0-8141-178B19D8459C}"/>
    <cellStyle name="showCheck 27 12" xfId="25639" xr:uid="{9A5209AA-1D84-4641-9848-56640FEA76D7}"/>
    <cellStyle name="showCheck 27 12 2" xfId="25640" xr:uid="{17A334CB-1CD5-4285-842E-BC4169D77986}"/>
    <cellStyle name="showCheck 27 13" xfId="25641" xr:uid="{AF22372D-D006-480C-B4E6-75F8E204797B}"/>
    <cellStyle name="showCheck 27 13 2" xfId="25642" xr:uid="{34AD7554-3756-4831-8810-2BA80DE006B3}"/>
    <cellStyle name="showCheck 27 14" xfId="25643" xr:uid="{8D143B06-E0D1-4D49-811E-C28228845FC8}"/>
    <cellStyle name="showCheck 27 2" xfId="25644" xr:uid="{23C89E20-6C23-4122-B135-1601F905FF93}"/>
    <cellStyle name="showCheck 27 2 2" xfId="25645" xr:uid="{56D9233D-2FEA-4BE3-BAC0-E4FF2EC022B8}"/>
    <cellStyle name="showCheck 27 3" xfId="25646" xr:uid="{C6D9E63B-8B6D-4A61-8F39-52C12BE5A68B}"/>
    <cellStyle name="showCheck 27 3 2" xfId="25647" xr:uid="{4DE978D1-5AC2-4ADC-868C-F5E32D441714}"/>
    <cellStyle name="showCheck 27 4" xfId="25648" xr:uid="{1FBFF1E4-F388-4228-8FB2-E37F9337720B}"/>
    <cellStyle name="showCheck 27 4 2" xfId="25649" xr:uid="{0ABC7703-0F0C-4D0C-AB02-C410DEC57311}"/>
    <cellStyle name="showCheck 27 5" xfId="25650" xr:uid="{09E2B425-F50B-4075-9E4F-B9F17C3E01A0}"/>
    <cellStyle name="showCheck 27 5 2" xfId="25651" xr:uid="{221E6AF3-FB7F-41E9-A764-893CE5C704BE}"/>
    <cellStyle name="showCheck 27 6" xfId="25652" xr:uid="{2E153953-4CC1-48FA-B4BF-A444CAC855C4}"/>
    <cellStyle name="showCheck 27 6 2" xfId="25653" xr:uid="{B75C89E6-63B8-48E8-8EEF-6A68F3012BAB}"/>
    <cellStyle name="showCheck 27 7" xfId="25654" xr:uid="{AC0A5D3B-619E-4D20-A22E-B02572FE4439}"/>
    <cellStyle name="showCheck 27 7 2" xfId="25655" xr:uid="{C6BB9500-1C33-4C2E-A8AA-9DA786BE183E}"/>
    <cellStyle name="showCheck 27 8" xfId="25656" xr:uid="{52706678-4B39-4990-9D95-A06860C84F94}"/>
    <cellStyle name="showCheck 27 8 2" xfId="25657" xr:uid="{CDDEF287-2F1E-43C8-B5F4-6D11C4F1EBEF}"/>
    <cellStyle name="showCheck 27 9" xfId="25658" xr:uid="{C12C4BCC-6F10-4C2E-BF5E-0CCFC19D0D13}"/>
    <cellStyle name="showCheck 27 9 2" xfId="25659" xr:uid="{2B1ACF1C-FB80-45F1-A5C7-36F299E95B39}"/>
    <cellStyle name="showCheck 28" xfId="25660" xr:uid="{9506B9E2-9721-42AC-A2AF-83D3CB65175C}"/>
    <cellStyle name="showCheck 28 10" xfId="25661" xr:uid="{63BCE87B-E333-40CC-99E0-76270FA1E649}"/>
    <cellStyle name="showCheck 28 10 2" xfId="25662" xr:uid="{1AED5D77-4DD5-4BD4-87A6-E0794D2210C1}"/>
    <cellStyle name="showCheck 28 11" xfId="25663" xr:uid="{B3188D4A-D41C-4CDA-9988-C94E46C30878}"/>
    <cellStyle name="showCheck 28 11 2" xfId="25664" xr:uid="{4ED0F133-ED84-417E-B4C0-3370F99E75E1}"/>
    <cellStyle name="showCheck 28 12" xfId="25665" xr:uid="{4A8EFBF1-181D-417B-96FF-860B182A7D2F}"/>
    <cellStyle name="showCheck 28 12 2" xfId="25666" xr:uid="{C9A29495-6DA9-4063-A844-B2E629BAA927}"/>
    <cellStyle name="showCheck 28 13" xfId="25667" xr:uid="{8659A88F-405E-4E58-BD37-12306552353A}"/>
    <cellStyle name="showCheck 28 13 2" xfId="25668" xr:uid="{9B55255A-E3BB-4CA7-9CA9-8560B3919DAD}"/>
    <cellStyle name="showCheck 28 14" xfId="25669" xr:uid="{A3CC34E3-37ED-4CDA-B466-EC220BEDA641}"/>
    <cellStyle name="showCheck 28 2" xfId="25670" xr:uid="{5178A924-49E6-4127-B4C6-B4C8F7067C10}"/>
    <cellStyle name="showCheck 28 2 2" xfId="25671" xr:uid="{D37C88B3-94C1-4A0B-A6D6-C8FA1720DB94}"/>
    <cellStyle name="showCheck 28 3" xfId="25672" xr:uid="{4C649C3D-FAEE-4EB6-A48F-05F100983653}"/>
    <cellStyle name="showCheck 28 3 2" xfId="25673" xr:uid="{9495945B-0909-4826-A22B-72E2B4F87F8D}"/>
    <cellStyle name="showCheck 28 4" xfId="25674" xr:uid="{2581FB00-35C0-4B23-9977-0FC5535FE42F}"/>
    <cellStyle name="showCheck 28 4 2" xfId="25675" xr:uid="{DFB1175B-5BCE-447E-8058-EDEA7AEA3EDD}"/>
    <cellStyle name="showCheck 28 5" xfId="25676" xr:uid="{B209E19D-5600-4FB0-A026-127F230B1899}"/>
    <cellStyle name="showCheck 28 5 2" xfId="25677" xr:uid="{3663B552-D8E0-475D-B495-01B80E3BE73C}"/>
    <cellStyle name="showCheck 28 6" xfId="25678" xr:uid="{3931B149-6ADD-46C6-A8BC-0D9FADC4ABBA}"/>
    <cellStyle name="showCheck 28 6 2" xfId="25679" xr:uid="{9492BAD1-92EC-4E29-829C-DBCBA4B253B3}"/>
    <cellStyle name="showCheck 28 7" xfId="25680" xr:uid="{404103D6-3C8B-45D3-A903-6379FCE55B95}"/>
    <cellStyle name="showCheck 28 7 2" xfId="25681" xr:uid="{E64C0774-4A32-430E-AD87-E8A9991A53C6}"/>
    <cellStyle name="showCheck 28 8" xfId="25682" xr:uid="{8DBE9A36-C9D4-4DA2-B28C-8B00385497B7}"/>
    <cellStyle name="showCheck 28 8 2" xfId="25683" xr:uid="{3AB996DC-3A92-4DCB-8B83-4C499A03EB52}"/>
    <cellStyle name="showCheck 28 9" xfId="25684" xr:uid="{CCD67AE0-1518-403A-8B50-4CE1A1E1DF37}"/>
    <cellStyle name="showCheck 28 9 2" xfId="25685" xr:uid="{8229F6F1-5261-474B-BD14-2303E16F1F36}"/>
    <cellStyle name="showCheck 29" xfId="25686" xr:uid="{F5A42B01-6FBE-465A-BDB6-4AB0361C2BE0}"/>
    <cellStyle name="showCheck 29 10" xfId="25687" xr:uid="{4A75A3D2-320F-4A7E-9B3F-2641AB2FF864}"/>
    <cellStyle name="showCheck 29 10 2" xfId="25688" xr:uid="{04DE4F1C-83EB-4679-8377-6220A1999733}"/>
    <cellStyle name="showCheck 29 11" xfId="25689" xr:uid="{0732925A-32AF-4BF6-BA0A-F5E2211FA927}"/>
    <cellStyle name="showCheck 29 11 2" xfId="25690" xr:uid="{74481A1D-49AD-4658-87D0-75D80B51883C}"/>
    <cellStyle name="showCheck 29 12" xfId="25691" xr:uid="{972B8CF8-D285-4F42-BB05-C7C1DB938506}"/>
    <cellStyle name="showCheck 29 12 2" xfId="25692" xr:uid="{9DE4F8B1-3A7A-405D-BBAC-A42E7BFAE2EC}"/>
    <cellStyle name="showCheck 29 13" xfId="25693" xr:uid="{49852E66-0912-420A-A9F2-C81400AF7F60}"/>
    <cellStyle name="showCheck 29 13 2" xfId="25694" xr:uid="{ECDD75AD-F98B-4DCF-813B-513F72468564}"/>
    <cellStyle name="showCheck 29 14" xfId="25695" xr:uid="{041731D3-4858-469D-8314-B9C9D2837294}"/>
    <cellStyle name="showCheck 29 2" xfId="25696" xr:uid="{C1CC716C-B448-4FDF-A622-336E2AEB7519}"/>
    <cellStyle name="showCheck 29 2 2" xfId="25697" xr:uid="{430D369B-34FE-4DEE-81D3-80ED82C6AADF}"/>
    <cellStyle name="showCheck 29 3" xfId="25698" xr:uid="{108177A6-6EB0-4EC3-A831-6DB0D05A2FBC}"/>
    <cellStyle name="showCheck 29 3 2" xfId="25699" xr:uid="{51F76C25-3F0B-404C-A8C6-1A6CBF096BAA}"/>
    <cellStyle name="showCheck 29 4" xfId="25700" xr:uid="{8A35372F-4CF1-40E2-8707-5CDAE46B8B84}"/>
    <cellStyle name="showCheck 29 4 2" xfId="25701" xr:uid="{8020F00B-7D74-4291-A955-3FD6C851C4AA}"/>
    <cellStyle name="showCheck 29 5" xfId="25702" xr:uid="{EE10B87F-C66E-4FE9-BE37-FB4D1E4410C9}"/>
    <cellStyle name="showCheck 29 5 2" xfId="25703" xr:uid="{1887569C-9FED-43F5-BCFE-A7E72998BAA2}"/>
    <cellStyle name="showCheck 29 6" xfId="25704" xr:uid="{8AA0CC2D-A4C5-4317-B9DF-BB4C83F8699A}"/>
    <cellStyle name="showCheck 29 6 2" xfId="25705" xr:uid="{1848D699-8194-4D99-9102-8785E0EF9A30}"/>
    <cellStyle name="showCheck 29 7" xfId="25706" xr:uid="{5CD9697D-4089-4163-8A14-376CBCFAEAEB}"/>
    <cellStyle name="showCheck 29 7 2" xfId="25707" xr:uid="{83324643-C52A-418F-A794-795903607CDD}"/>
    <cellStyle name="showCheck 29 8" xfId="25708" xr:uid="{A946C4ED-ACFE-4304-A6D2-826413617D60}"/>
    <cellStyle name="showCheck 29 8 2" xfId="25709" xr:uid="{AEC003FA-2F15-41A6-B855-562A52506338}"/>
    <cellStyle name="showCheck 29 9" xfId="25710" xr:uid="{13F868A3-A20B-47C2-9261-E0E0BD5C4B59}"/>
    <cellStyle name="showCheck 29 9 2" xfId="25711" xr:uid="{92C3B4A8-9F5C-4467-8E67-A946F8E2D129}"/>
    <cellStyle name="showCheck 3" xfId="25712" xr:uid="{9D79BF78-87CC-4F3A-8FE8-309880521F33}"/>
    <cellStyle name="showCheck 3 10" xfId="25713" xr:uid="{4E3E7F34-F76F-4288-9FC8-70185EF44F6E}"/>
    <cellStyle name="showCheck 3 10 2" xfId="25714" xr:uid="{6B5AD6D2-40A7-4CC0-9B31-A179F94D8DF1}"/>
    <cellStyle name="showCheck 3 11" xfId="25715" xr:uid="{EBDAE2CF-4D32-4545-B9ED-2A86EF63A7A2}"/>
    <cellStyle name="showCheck 3 11 2" xfId="25716" xr:uid="{9A8082CA-7842-4064-909F-728B8540215F}"/>
    <cellStyle name="showCheck 3 12" xfId="25717" xr:uid="{E7B98E4F-F6A4-4F00-8E43-67AD25EBC4B1}"/>
    <cellStyle name="showCheck 3 12 2" xfId="25718" xr:uid="{3DABD2ED-90A8-46B7-A11D-4EDE39EE9D9F}"/>
    <cellStyle name="showCheck 3 13" xfId="25719" xr:uid="{FAE02611-96FB-4643-8E7A-0EEC59F4E071}"/>
    <cellStyle name="showCheck 3 13 2" xfId="25720" xr:uid="{6CAC14C9-DE1B-4EC9-99B2-0F3EE50FE97D}"/>
    <cellStyle name="showCheck 3 14" xfId="25721" xr:uid="{6D765F27-6A35-4AF7-931B-A564AFA277FD}"/>
    <cellStyle name="showCheck 3 14 2" xfId="25722" xr:uid="{49609E76-A976-40F0-A48C-7471AADECF6E}"/>
    <cellStyle name="showCheck 3 15" xfId="25723" xr:uid="{A7FC2B3F-8639-43EF-B5CC-AF5453843D53}"/>
    <cellStyle name="showCheck 3 2" xfId="25724" xr:uid="{02654BFD-A47C-4051-891F-52DCE75CD628}"/>
    <cellStyle name="showCheck 3 2 2" xfId="25725" xr:uid="{C78C7709-4F9A-45FB-AD4E-C1ED0055A9C8}"/>
    <cellStyle name="showCheck 3 3" xfId="25726" xr:uid="{6BF97071-1B32-437D-8153-C23BEDB28320}"/>
    <cellStyle name="showCheck 3 3 2" xfId="25727" xr:uid="{CFA3FB45-2967-44D5-BDE5-88529E9A1290}"/>
    <cellStyle name="showCheck 3 4" xfId="25728" xr:uid="{B5247787-807E-41CE-A431-F21FD187AC25}"/>
    <cellStyle name="showCheck 3 4 2" xfId="25729" xr:uid="{A972402C-7CD3-4496-8EBB-6E62AC87BFB4}"/>
    <cellStyle name="showCheck 3 5" xfId="25730" xr:uid="{BABAB3F2-81BC-415D-9115-E5FFF14C41CA}"/>
    <cellStyle name="showCheck 3 5 2" xfId="25731" xr:uid="{7CB17D74-CDA1-48F5-B90B-CAE19266B55C}"/>
    <cellStyle name="showCheck 3 6" xfId="25732" xr:uid="{B8125475-D975-4B7D-B8C7-7042499F6867}"/>
    <cellStyle name="showCheck 3 6 2" xfId="25733" xr:uid="{75F63F36-3E63-4041-956B-A1CC3302AB93}"/>
    <cellStyle name="showCheck 3 7" xfId="25734" xr:uid="{D9684BBC-CC20-4177-AB5D-2F41521B5BBB}"/>
    <cellStyle name="showCheck 3 7 2" xfId="25735" xr:uid="{F00EF95B-1B6F-4942-A4B5-D8C4AC8390A5}"/>
    <cellStyle name="showCheck 3 8" xfId="25736" xr:uid="{86431E28-ECAD-49AC-8B64-184619AFF110}"/>
    <cellStyle name="showCheck 3 8 2" xfId="25737" xr:uid="{0FD63473-DD30-4265-AFF0-0C51DC4FDD8F}"/>
    <cellStyle name="showCheck 3 9" xfId="25738" xr:uid="{B5E371BD-EBCD-47D7-9D8D-36F6900055AD}"/>
    <cellStyle name="showCheck 3 9 2" xfId="25739" xr:uid="{2A0FC42B-36CE-4FB7-8828-C11613591426}"/>
    <cellStyle name="showCheck 30" xfId="25740" xr:uid="{69961A66-F08C-4EDE-B2D8-BE7D4D8B3571}"/>
    <cellStyle name="showCheck 30 10" xfId="25741" xr:uid="{34857F77-C3C4-4B32-B0BA-3283E3518535}"/>
    <cellStyle name="showCheck 30 10 2" xfId="25742" xr:uid="{4F7E955E-9F48-487F-B264-89A281830918}"/>
    <cellStyle name="showCheck 30 11" xfId="25743" xr:uid="{F576B024-7D54-470D-B167-F6C53E8A681E}"/>
    <cellStyle name="showCheck 30 11 2" xfId="25744" xr:uid="{12A10463-5ADA-4983-A66A-A0BD911C645B}"/>
    <cellStyle name="showCheck 30 12" xfId="25745" xr:uid="{3A1F98E9-DE13-42D6-8971-05C819F5AC5D}"/>
    <cellStyle name="showCheck 30 12 2" xfId="25746" xr:uid="{0DE65633-D535-4B88-8C87-7D37CEFB65C2}"/>
    <cellStyle name="showCheck 30 13" xfId="25747" xr:uid="{E08FA036-79FE-4A16-9AFB-1C9F5041A00F}"/>
    <cellStyle name="showCheck 30 13 2" xfId="25748" xr:uid="{BBB4DFF1-085B-4334-81E5-7A001FEB26F0}"/>
    <cellStyle name="showCheck 30 14" xfId="25749" xr:uid="{38FDAE80-2E82-4A38-A01C-E079127DFA92}"/>
    <cellStyle name="showCheck 30 2" xfId="25750" xr:uid="{BCDB94E1-671F-485E-8AD3-672CF6D79E1A}"/>
    <cellStyle name="showCheck 30 2 2" xfId="25751" xr:uid="{138E5E6E-818D-443E-A87E-1A5B748731D3}"/>
    <cellStyle name="showCheck 30 3" xfId="25752" xr:uid="{B61A7941-249D-4375-A553-DFC475DEA68E}"/>
    <cellStyle name="showCheck 30 3 2" xfId="25753" xr:uid="{FAFE4E7D-E546-4353-8C62-6B9C8894C6DE}"/>
    <cellStyle name="showCheck 30 4" xfId="25754" xr:uid="{E231171D-626F-4856-8ABA-DFF13046AB92}"/>
    <cellStyle name="showCheck 30 4 2" xfId="25755" xr:uid="{4CCF1547-1408-4CFB-96A2-2809F300A4CA}"/>
    <cellStyle name="showCheck 30 5" xfId="25756" xr:uid="{5CD4848F-D802-4BF0-96B7-39D8677B13CE}"/>
    <cellStyle name="showCheck 30 5 2" xfId="25757" xr:uid="{293D646D-A9A6-4A5C-A09A-40607CE3A6FF}"/>
    <cellStyle name="showCheck 30 6" xfId="25758" xr:uid="{5DA0E8B0-4407-4768-87B5-3EC4D4A812A8}"/>
    <cellStyle name="showCheck 30 6 2" xfId="25759" xr:uid="{C3C6E3B6-834E-43DA-BF60-B685410DD7FC}"/>
    <cellStyle name="showCheck 30 7" xfId="25760" xr:uid="{FEC87A0D-8958-43DD-98D6-F50F234B068F}"/>
    <cellStyle name="showCheck 30 7 2" xfId="25761" xr:uid="{C5F6224E-48F3-45E0-ACAA-49C5DF62345D}"/>
    <cellStyle name="showCheck 30 8" xfId="25762" xr:uid="{586B408F-EFD0-4180-8EE0-6AADF35DB26A}"/>
    <cellStyle name="showCheck 30 8 2" xfId="25763" xr:uid="{704D559B-B470-4325-8CA4-428EA1C7B872}"/>
    <cellStyle name="showCheck 30 9" xfId="25764" xr:uid="{7EE9895F-FB71-480E-97CA-6FB44E08C32D}"/>
    <cellStyle name="showCheck 30 9 2" xfId="25765" xr:uid="{AA6C8C2E-3149-4DFD-A6DD-3040BC35BD1A}"/>
    <cellStyle name="showCheck 31" xfId="25766" xr:uid="{809ADBFA-9C3E-4889-9B4D-AA057F88E124}"/>
    <cellStyle name="showCheck 31 10" xfId="25767" xr:uid="{09DA3AAE-DA55-4B14-A5A8-9D3010099B96}"/>
    <cellStyle name="showCheck 31 10 2" xfId="25768" xr:uid="{B14298FB-4739-4C9C-BF20-6DE7C2CF77B7}"/>
    <cellStyle name="showCheck 31 11" xfId="25769" xr:uid="{698D26F3-E9E4-40C3-9669-25F341634A27}"/>
    <cellStyle name="showCheck 31 11 2" xfId="25770" xr:uid="{32FE7D63-DA05-4EF9-B547-9F69FDB68F6E}"/>
    <cellStyle name="showCheck 31 12" xfId="25771" xr:uid="{B17E4E41-D52E-46D2-AD58-F40B16F65243}"/>
    <cellStyle name="showCheck 31 12 2" xfId="25772" xr:uid="{ECADCBD6-A8B6-47DD-A900-8ABC715D7F2C}"/>
    <cellStyle name="showCheck 31 13" xfId="25773" xr:uid="{23933EEB-C33E-4620-B576-EA20E5E78F2A}"/>
    <cellStyle name="showCheck 31 13 2" xfId="25774" xr:uid="{784EAC72-194C-4AB1-9C70-D190C82A5121}"/>
    <cellStyle name="showCheck 31 14" xfId="25775" xr:uid="{9605F9D0-FBB5-4902-A0E6-FF307DFF17A9}"/>
    <cellStyle name="showCheck 31 2" xfId="25776" xr:uid="{03B603EA-3887-4731-8617-14EA18C08DC7}"/>
    <cellStyle name="showCheck 31 2 2" xfId="25777" xr:uid="{D6E87AF2-1756-4CD1-A686-B99F6BF838D8}"/>
    <cellStyle name="showCheck 31 3" xfId="25778" xr:uid="{2F18CC88-6E87-460B-B8EA-45D7A9EDEF6E}"/>
    <cellStyle name="showCheck 31 3 2" xfId="25779" xr:uid="{9B8BAA40-7327-417F-B208-5ADCA9D1A35A}"/>
    <cellStyle name="showCheck 31 4" xfId="25780" xr:uid="{B0F825FA-0D24-4013-BA46-08A5863436C4}"/>
    <cellStyle name="showCheck 31 4 2" xfId="25781" xr:uid="{71EA25CF-3793-4F0D-9276-EAB21220A99D}"/>
    <cellStyle name="showCheck 31 5" xfId="25782" xr:uid="{6D75A7AD-A325-46BD-B98C-C0824A4AA68C}"/>
    <cellStyle name="showCheck 31 5 2" xfId="25783" xr:uid="{AE2E430B-5CD6-42C6-B792-C0D01D135386}"/>
    <cellStyle name="showCheck 31 6" xfId="25784" xr:uid="{CDC23A22-E900-44FA-A8B2-65E404DE6E56}"/>
    <cellStyle name="showCheck 31 6 2" xfId="25785" xr:uid="{AEC34736-A778-428E-A8A7-4BC8002B6155}"/>
    <cellStyle name="showCheck 31 7" xfId="25786" xr:uid="{3F2D81D2-2094-4347-BB76-2FAB5714D215}"/>
    <cellStyle name="showCheck 31 7 2" xfId="25787" xr:uid="{CBBACC62-0E77-4107-9011-5BDE441AD450}"/>
    <cellStyle name="showCheck 31 8" xfId="25788" xr:uid="{77636546-C7A1-4D1E-8C7E-615F229A37D5}"/>
    <cellStyle name="showCheck 31 8 2" xfId="25789" xr:uid="{64DF5FE8-AA0D-4FCE-84FC-D7EFE16350F6}"/>
    <cellStyle name="showCheck 31 9" xfId="25790" xr:uid="{B0F5A3C3-0AD2-4406-825E-741E42E960D8}"/>
    <cellStyle name="showCheck 31 9 2" xfId="25791" xr:uid="{F06806F7-EDAB-4A16-B332-7A0C2BD2A51A}"/>
    <cellStyle name="showCheck 32" xfId="25792" xr:uid="{44135EB0-375D-4FB4-8E1B-D3F436AF2124}"/>
    <cellStyle name="showCheck 32 10" xfId="25793" xr:uid="{88312975-B064-427D-A391-84A42D7C5E7F}"/>
    <cellStyle name="showCheck 32 10 2" xfId="25794" xr:uid="{9E7A23D7-6393-4E9C-A316-FD1F30F93777}"/>
    <cellStyle name="showCheck 32 11" xfId="25795" xr:uid="{360E73DC-2930-4DE7-8466-133D505B99FC}"/>
    <cellStyle name="showCheck 32 11 2" xfId="25796" xr:uid="{9460CAA9-C911-47E6-9F64-3EADCA5BEA06}"/>
    <cellStyle name="showCheck 32 12" xfId="25797" xr:uid="{8318EC2E-DCF4-4398-A28D-9726F63775D3}"/>
    <cellStyle name="showCheck 32 12 2" xfId="25798" xr:uid="{F776939F-D525-4605-8E5D-0D45797BF3BF}"/>
    <cellStyle name="showCheck 32 13" xfId="25799" xr:uid="{45AB0EF8-8447-40D1-9288-B905D93B238B}"/>
    <cellStyle name="showCheck 32 13 2" xfId="25800" xr:uid="{CB26DBF6-EEF4-45C4-80EC-23072629BEC8}"/>
    <cellStyle name="showCheck 32 14" xfId="25801" xr:uid="{A300A372-DAFD-40C7-8378-F9D9CC484289}"/>
    <cellStyle name="showCheck 32 2" xfId="25802" xr:uid="{8C5B8A79-2063-4CD0-937D-A80E577AB6EE}"/>
    <cellStyle name="showCheck 32 2 2" xfId="25803" xr:uid="{51A80652-EFB8-4F1B-B2B7-B8BAE3ACE307}"/>
    <cellStyle name="showCheck 32 3" xfId="25804" xr:uid="{02FE0099-9262-4156-A737-1DBDFD1FE80D}"/>
    <cellStyle name="showCheck 32 3 2" xfId="25805" xr:uid="{1858FCAE-C014-48C1-BDAC-72B2FB217137}"/>
    <cellStyle name="showCheck 32 4" xfId="25806" xr:uid="{08C42CE6-A298-4CFD-AA8C-8E2ED9388FC3}"/>
    <cellStyle name="showCheck 32 4 2" xfId="25807" xr:uid="{53642E2D-CCB7-4557-9A1D-A3DF553E7CA4}"/>
    <cellStyle name="showCheck 32 5" xfId="25808" xr:uid="{5C38622B-9AF1-44EA-BE24-AF31E44A2DBE}"/>
    <cellStyle name="showCheck 32 5 2" xfId="25809" xr:uid="{DB1B318B-F3FC-47FA-996A-0402B198978D}"/>
    <cellStyle name="showCheck 32 6" xfId="25810" xr:uid="{C50D14E0-3E7B-47D4-9409-CB691671AC06}"/>
    <cellStyle name="showCheck 32 6 2" xfId="25811" xr:uid="{299B5F6A-69F3-495C-A3F0-39D631BE3CC1}"/>
    <cellStyle name="showCheck 32 7" xfId="25812" xr:uid="{E7499697-1E08-49C5-A462-A1E2E8E2F70F}"/>
    <cellStyle name="showCheck 32 7 2" xfId="25813" xr:uid="{81F20B8E-C40C-410A-8EF1-06C586B081B1}"/>
    <cellStyle name="showCheck 32 8" xfId="25814" xr:uid="{BD2C6E96-4545-457A-99F7-9C9E51284773}"/>
    <cellStyle name="showCheck 32 8 2" xfId="25815" xr:uid="{72CE2F91-F315-4CF3-A13D-599D5C8A01CE}"/>
    <cellStyle name="showCheck 32 9" xfId="25816" xr:uid="{173295E5-29B6-48E8-B043-8BA927FD2EC5}"/>
    <cellStyle name="showCheck 32 9 2" xfId="25817" xr:uid="{AED263B8-5D55-4E5C-BB80-85D13E7FD972}"/>
    <cellStyle name="showCheck 33" xfId="25818" xr:uid="{78037CFE-76FA-400B-AF48-57BEB3E83613}"/>
    <cellStyle name="showCheck 33 10" xfId="25819" xr:uid="{79B1D30F-E001-4ED2-8333-751A8F67AFC9}"/>
    <cellStyle name="showCheck 33 10 2" xfId="25820" xr:uid="{BCAEFF6B-6EFB-4CED-9B9E-C71DAFB64BA7}"/>
    <cellStyle name="showCheck 33 11" xfId="25821" xr:uid="{3B35B515-9657-444A-A55B-D0DF1841B60F}"/>
    <cellStyle name="showCheck 33 11 2" xfId="25822" xr:uid="{F03571E3-0BAA-4350-BE07-6828AB156C2C}"/>
    <cellStyle name="showCheck 33 12" xfId="25823" xr:uid="{F323E14D-10D9-43C1-9DA1-D64DC2A01F4E}"/>
    <cellStyle name="showCheck 33 12 2" xfId="25824" xr:uid="{B6A5CF8C-764C-4D7E-B67D-48C7E43901C7}"/>
    <cellStyle name="showCheck 33 13" xfId="25825" xr:uid="{6B4A5964-145A-4E1E-8A6A-448BCE293B98}"/>
    <cellStyle name="showCheck 33 2" xfId="25826" xr:uid="{EAFD8D79-4CF8-45FA-A767-EF2216F4D1D5}"/>
    <cellStyle name="showCheck 33 2 2" xfId="25827" xr:uid="{C69E2623-D9C0-434B-8D31-51716B4568ED}"/>
    <cellStyle name="showCheck 33 3" xfId="25828" xr:uid="{2E05336E-67B5-49A7-B50D-B7F845E0592A}"/>
    <cellStyle name="showCheck 33 3 2" xfId="25829" xr:uid="{E98434DF-0C64-4514-A3D5-396A556887FF}"/>
    <cellStyle name="showCheck 33 4" xfId="25830" xr:uid="{B6CFF9FD-845D-466E-8712-B7463CE1217A}"/>
    <cellStyle name="showCheck 33 4 2" xfId="25831" xr:uid="{889D1E4E-512D-4D3E-8CC5-50CBC512F9A3}"/>
    <cellStyle name="showCheck 33 5" xfId="25832" xr:uid="{44FBAE53-6992-4F89-9601-82FBFEB5DD5A}"/>
    <cellStyle name="showCheck 33 5 2" xfId="25833" xr:uid="{7FF70C3C-6173-4328-99C0-4953EF8C7C66}"/>
    <cellStyle name="showCheck 33 6" xfId="25834" xr:uid="{3778637E-DA03-48A9-A17E-E31AA9E845D0}"/>
    <cellStyle name="showCheck 33 6 2" xfId="25835" xr:uid="{90C9F253-76CD-4449-9C3D-291A448A13F9}"/>
    <cellStyle name="showCheck 33 7" xfId="25836" xr:uid="{F0E7F25C-AF33-4FF7-B22B-A82976E36416}"/>
    <cellStyle name="showCheck 33 7 2" xfId="25837" xr:uid="{8E45C30A-C045-49A2-8EE5-4CA6041BABCB}"/>
    <cellStyle name="showCheck 33 8" xfId="25838" xr:uid="{85D0C931-4B49-4C5F-87EC-B368E1D1FC15}"/>
    <cellStyle name="showCheck 33 8 2" xfId="25839" xr:uid="{801160AF-5EF8-485F-B8CC-0523E9FC257A}"/>
    <cellStyle name="showCheck 33 9" xfId="25840" xr:uid="{31A8E74C-53D4-452E-9DE1-D7E62F65751E}"/>
    <cellStyle name="showCheck 33 9 2" xfId="25841" xr:uid="{95C482D5-3FF5-4A78-BA9C-B43386EE82CF}"/>
    <cellStyle name="showCheck 34" xfId="25842" xr:uid="{71046C56-4E99-4615-8090-A1F912770CC8}"/>
    <cellStyle name="showCheck 34 10" xfId="25843" xr:uid="{133C332C-9AC6-4D4E-8DB2-D60CD382A7E8}"/>
    <cellStyle name="showCheck 34 10 2" xfId="25844" xr:uid="{041D841A-F41F-483D-8F0D-BAD77A3E1111}"/>
    <cellStyle name="showCheck 34 11" xfId="25845" xr:uid="{BA8AAC74-954E-4D5B-AB42-47D69F157403}"/>
    <cellStyle name="showCheck 34 11 2" xfId="25846" xr:uid="{F48CB371-4763-4E8C-89E8-D372B88AA75C}"/>
    <cellStyle name="showCheck 34 12" xfId="25847" xr:uid="{F323D624-003B-4648-AA15-C5FFF8AFAD39}"/>
    <cellStyle name="showCheck 34 12 2" xfId="25848" xr:uid="{6000C7F8-91CE-4FAB-B06E-772DB6529A63}"/>
    <cellStyle name="showCheck 34 13" xfId="25849" xr:uid="{2AAA137E-AA32-47D2-BE1F-1FE98BA01BE9}"/>
    <cellStyle name="showCheck 34 2" xfId="25850" xr:uid="{5EBC966D-F8E1-4F35-BB04-C4572101F268}"/>
    <cellStyle name="showCheck 34 2 2" xfId="25851" xr:uid="{9FB06086-6389-4F0E-998D-AFBB9A2CCA59}"/>
    <cellStyle name="showCheck 34 3" xfId="25852" xr:uid="{14D65478-EBDE-4F43-80AC-444549361214}"/>
    <cellStyle name="showCheck 34 3 2" xfId="25853" xr:uid="{EEEF9299-932B-4B93-9C6D-2245EB7A92F6}"/>
    <cellStyle name="showCheck 34 4" xfId="25854" xr:uid="{68D44884-39DD-42D1-999D-0760D505B231}"/>
    <cellStyle name="showCheck 34 4 2" xfId="25855" xr:uid="{39742A04-7F86-43F5-A84E-B821BA2AFB8D}"/>
    <cellStyle name="showCheck 34 5" xfId="25856" xr:uid="{562E39F5-0480-43D0-8FED-AF2BCDA4200A}"/>
    <cellStyle name="showCheck 34 5 2" xfId="25857" xr:uid="{C958D1C3-DE42-453D-A8CD-9BE9467CA20C}"/>
    <cellStyle name="showCheck 34 6" xfId="25858" xr:uid="{153B60A6-5886-4DD6-B94B-20CB5AD9E819}"/>
    <cellStyle name="showCheck 34 6 2" xfId="25859" xr:uid="{AC5BE84A-E9CE-459A-AA1B-6D1A437B099B}"/>
    <cellStyle name="showCheck 34 7" xfId="25860" xr:uid="{F422C692-8E87-45C1-B063-81F203E6E84A}"/>
    <cellStyle name="showCheck 34 7 2" xfId="25861" xr:uid="{86F1F047-3921-46C4-918C-86CAE9F6E7D9}"/>
    <cellStyle name="showCheck 34 8" xfId="25862" xr:uid="{9FA1E345-0C2B-48A7-8938-9A2FD074FA7E}"/>
    <cellStyle name="showCheck 34 8 2" xfId="25863" xr:uid="{F974ECCF-DCF8-4100-8FFC-2CCC2FAE9F7D}"/>
    <cellStyle name="showCheck 34 9" xfId="25864" xr:uid="{7443873E-E695-4928-9460-2A2CA1350D30}"/>
    <cellStyle name="showCheck 34 9 2" xfId="25865" xr:uid="{B76CEFF7-F853-415F-A214-AD6FA03BE552}"/>
    <cellStyle name="showCheck 35" xfId="25866" xr:uid="{2916D9C5-C5FC-456D-AE01-DB26555A757D}"/>
    <cellStyle name="showCheck 35 2" xfId="25867" xr:uid="{D1C57C13-EC7B-4F7D-A10B-5096E0FCF377}"/>
    <cellStyle name="showCheck 4" xfId="25868" xr:uid="{ED84050A-56AA-45F2-8A10-07BDB08F4237}"/>
    <cellStyle name="showCheck 4 10" xfId="25869" xr:uid="{9B193DA0-735A-4D31-9745-B834B66F9573}"/>
    <cellStyle name="showCheck 4 10 2" xfId="25870" xr:uid="{DE0013C0-9495-4E6E-8589-3DB0D6E08EE0}"/>
    <cellStyle name="showCheck 4 11" xfId="25871" xr:uid="{539A3A12-4E3B-4407-B4E3-D70B38509933}"/>
    <cellStyle name="showCheck 4 11 2" xfId="25872" xr:uid="{4C751157-4B91-4141-9588-314F972985DA}"/>
    <cellStyle name="showCheck 4 12" xfId="25873" xr:uid="{B6E14709-1FA3-4AE8-8304-B8F9C485422A}"/>
    <cellStyle name="showCheck 4 12 2" xfId="25874" xr:uid="{5ABB1F32-4108-43BE-8EF3-5DCB58C05986}"/>
    <cellStyle name="showCheck 4 13" xfId="25875" xr:uid="{467AA2FF-94CD-4B20-AD35-E1C3AE0A4EC8}"/>
    <cellStyle name="showCheck 4 13 2" xfId="25876" xr:uid="{15E1C089-4960-465B-BFB1-7D7107946705}"/>
    <cellStyle name="showCheck 4 14" xfId="25877" xr:uid="{E2FC5663-D757-4838-BE72-1D047BAD12B3}"/>
    <cellStyle name="showCheck 4 14 2" xfId="25878" xr:uid="{705F62D4-BE19-4DE9-8636-C50E3C2DAD52}"/>
    <cellStyle name="showCheck 4 15" xfId="25879" xr:uid="{6FBC190A-C5A6-41E3-86ED-65E776527CC4}"/>
    <cellStyle name="showCheck 4 2" xfId="25880" xr:uid="{AC3B536F-040A-47D0-8F6A-D1F8C27742A4}"/>
    <cellStyle name="showCheck 4 2 2" xfId="25881" xr:uid="{F51560D0-8D0C-47D1-8DD2-187BF4CC3039}"/>
    <cellStyle name="showCheck 4 3" xfId="25882" xr:uid="{BA2B7EE8-279D-44B5-9303-6221370D5A8A}"/>
    <cellStyle name="showCheck 4 3 2" xfId="25883" xr:uid="{F4B297D2-BC9C-427D-808D-704A0D028AEB}"/>
    <cellStyle name="showCheck 4 4" xfId="25884" xr:uid="{8A1AB17B-5055-467C-AEB6-D29F3F1D2175}"/>
    <cellStyle name="showCheck 4 4 2" xfId="25885" xr:uid="{9BADC594-D7AD-44E1-87B2-211F76A2AF4E}"/>
    <cellStyle name="showCheck 4 5" xfId="25886" xr:uid="{2586C2B6-4197-424B-9372-BB9B80801F96}"/>
    <cellStyle name="showCheck 4 5 2" xfId="25887" xr:uid="{FFCEA723-32ED-4AFE-8152-B1FA5062681F}"/>
    <cellStyle name="showCheck 4 6" xfId="25888" xr:uid="{09DD687D-5F7A-42B8-BA5E-EDB5F29A7842}"/>
    <cellStyle name="showCheck 4 6 2" xfId="25889" xr:uid="{9CBCEF7F-C3B2-40A7-AC1E-277E7209C5D0}"/>
    <cellStyle name="showCheck 4 7" xfId="25890" xr:uid="{B5798ADC-8458-417C-9829-CAFFA56B1492}"/>
    <cellStyle name="showCheck 4 7 2" xfId="25891" xr:uid="{B413BB16-AC8B-4768-9160-0DE022867064}"/>
    <cellStyle name="showCheck 4 8" xfId="25892" xr:uid="{375A5FB8-19C3-43E5-B755-E365306092D0}"/>
    <cellStyle name="showCheck 4 8 2" xfId="25893" xr:uid="{9F52B981-A868-425D-B967-6399F5FD2251}"/>
    <cellStyle name="showCheck 4 9" xfId="25894" xr:uid="{57D828C1-ADB5-4A3A-91A9-31BB2D6E1BB5}"/>
    <cellStyle name="showCheck 4 9 2" xfId="25895" xr:uid="{7CC8863C-C49C-4890-A6C4-06DA6DE7B73A}"/>
    <cellStyle name="showCheck 5" xfId="25896" xr:uid="{07B6568E-7C9B-42B1-AC02-051012535180}"/>
    <cellStyle name="showCheck 5 10" xfId="25897" xr:uid="{6C2E802F-BE74-453C-83F2-9992D9D638FA}"/>
    <cellStyle name="showCheck 5 10 2" xfId="25898" xr:uid="{133B259B-C452-4CED-A17B-711D9A35EB92}"/>
    <cellStyle name="showCheck 5 11" xfId="25899" xr:uid="{70CB055A-7721-4302-B259-71D9BF530246}"/>
    <cellStyle name="showCheck 5 11 2" xfId="25900" xr:uid="{5D1B8578-0B2E-458A-B3D1-1A7BA748D632}"/>
    <cellStyle name="showCheck 5 12" xfId="25901" xr:uid="{31751674-E447-42B6-9162-427AF04F82B8}"/>
    <cellStyle name="showCheck 5 12 2" xfId="25902" xr:uid="{B87EEA35-A473-48B9-8A7F-9E7AD646622F}"/>
    <cellStyle name="showCheck 5 13" xfId="25903" xr:uid="{1A771EEF-936C-4CFC-9F70-49EC4A71DBAA}"/>
    <cellStyle name="showCheck 5 13 2" xfId="25904" xr:uid="{030CBDB4-5373-4112-87EB-31D5C9FBB3C1}"/>
    <cellStyle name="showCheck 5 14" xfId="25905" xr:uid="{85511763-AC4D-473E-B826-BFA32EE8A848}"/>
    <cellStyle name="showCheck 5 14 2" xfId="25906" xr:uid="{B29D2292-0633-493B-807E-05217FA7F8FE}"/>
    <cellStyle name="showCheck 5 15" xfId="25907" xr:uid="{160632ED-8ADD-411A-9DE4-B918003D7EE4}"/>
    <cellStyle name="showCheck 5 2" xfId="25908" xr:uid="{8FE2BE0F-178F-4FD0-8DCA-E1FFF29B1A12}"/>
    <cellStyle name="showCheck 5 2 2" xfId="25909" xr:uid="{25EFE47A-4DEA-48FC-9C9E-41B16C7E8109}"/>
    <cellStyle name="showCheck 5 3" xfId="25910" xr:uid="{B80AD12F-E2D7-458F-A8CC-FB82B61F3BF3}"/>
    <cellStyle name="showCheck 5 3 2" xfId="25911" xr:uid="{96A302CF-BF70-4BB6-92A8-F3704A9E5E2E}"/>
    <cellStyle name="showCheck 5 4" xfId="25912" xr:uid="{9988568A-6614-4090-A8B6-DA108270C205}"/>
    <cellStyle name="showCheck 5 4 2" xfId="25913" xr:uid="{15A30606-E4B2-4992-BC22-E374492750E4}"/>
    <cellStyle name="showCheck 5 5" xfId="25914" xr:uid="{16E87047-EFD2-49B5-98F5-7AFF211255E3}"/>
    <cellStyle name="showCheck 5 5 2" xfId="25915" xr:uid="{F9063C7E-508F-40A5-93D5-ECD8272A6F5F}"/>
    <cellStyle name="showCheck 5 6" xfId="25916" xr:uid="{842C341D-152F-43C8-B9B1-1230784ACA7A}"/>
    <cellStyle name="showCheck 5 6 2" xfId="25917" xr:uid="{4AE792B1-D64C-4D18-AAA5-3517A8A83F4F}"/>
    <cellStyle name="showCheck 5 7" xfId="25918" xr:uid="{15186F05-9847-44AC-B539-23052F402CA5}"/>
    <cellStyle name="showCheck 5 7 2" xfId="25919" xr:uid="{813DACE7-E4CA-4C01-BCC0-D1BEA5C0C2F7}"/>
    <cellStyle name="showCheck 5 8" xfId="25920" xr:uid="{805ECCFF-54E8-45C0-B773-16531B914B39}"/>
    <cellStyle name="showCheck 5 8 2" xfId="25921" xr:uid="{970A08B0-1504-4143-B865-EF95E470A7A9}"/>
    <cellStyle name="showCheck 5 9" xfId="25922" xr:uid="{D9692BC3-298B-4581-A376-0C7608F6FB28}"/>
    <cellStyle name="showCheck 5 9 2" xfId="25923" xr:uid="{76C28D2A-611E-40B0-BE27-CA50ED7A8780}"/>
    <cellStyle name="showCheck 6" xfId="25924" xr:uid="{4C598594-A667-4C7E-9A83-1F3D02779E94}"/>
    <cellStyle name="showCheck 6 10" xfId="25925" xr:uid="{2BC682FF-DA4C-4980-9C37-B8A8DCB340A2}"/>
    <cellStyle name="showCheck 6 10 2" xfId="25926" xr:uid="{F39CD180-8D90-4F48-B96C-1CDBD7277116}"/>
    <cellStyle name="showCheck 6 11" xfId="25927" xr:uid="{36B89344-FBC2-4DC5-B4FF-90D33D606F47}"/>
    <cellStyle name="showCheck 6 11 2" xfId="25928" xr:uid="{66372138-06C8-4C0A-B149-23B0723F3486}"/>
    <cellStyle name="showCheck 6 12" xfId="25929" xr:uid="{1DDD8F95-A1A2-4208-9CD5-07971FEA3A9C}"/>
    <cellStyle name="showCheck 6 12 2" xfId="25930" xr:uid="{4C8E03E6-F550-481A-BF71-BFEF81ADFB8B}"/>
    <cellStyle name="showCheck 6 13" xfId="25931" xr:uid="{7A40FD12-A6A4-4658-ACD3-4E8F74C42A5F}"/>
    <cellStyle name="showCheck 6 13 2" xfId="25932" xr:uid="{F5D11BB1-AE9C-4D70-899C-D7F08248EBF7}"/>
    <cellStyle name="showCheck 6 14" xfId="25933" xr:uid="{34C2C24A-3DF8-42FB-A801-BA3E4DF3C797}"/>
    <cellStyle name="showCheck 6 14 2" xfId="25934" xr:uid="{D97227FB-54CC-472F-A61C-E173474666AE}"/>
    <cellStyle name="showCheck 6 15" xfId="25935" xr:uid="{180530D8-3037-4F12-B63A-C3BC6C17331D}"/>
    <cellStyle name="showCheck 6 2" xfId="25936" xr:uid="{F399A457-5833-4152-A632-F9CFA1CA1AE9}"/>
    <cellStyle name="showCheck 6 2 2" xfId="25937" xr:uid="{862BF8DA-8654-463C-A532-3C673447F687}"/>
    <cellStyle name="showCheck 6 3" xfId="25938" xr:uid="{823C9205-FF4B-465A-966F-F37C243857E6}"/>
    <cellStyle name="showCheck 6 3 2" xfId="25939" xr:uid="{9A3DDCC6-79A3-4F0E-BDF2-CE9EB9BAB3E7}"/>
    <cellStyle name="showCheck 6 4" xfId="25940" xr:uid="{394F3931-8DDE-471F-8E6B-E41300197BB6}"/>
    <cellStyle name="showCheck 6 4 2" xfId="25941" xr:uid="{41AD44EA-AC6B-4328-AFA2-2C160AAA8E37}"/>
    <cellStyle name="showCheck 6 5" xfId="25942" xr:uid="{E75B0393-601E-4DC5-96D6-CEBF4ED6398C}"/>
    <cellStyle name="showCheck 6 5 2" xfId="25943" xr:uid="{8E611DD6-0E38-48E4-9B23-0501ECD7AB4F}"/>
    <cellStyle name="showCheck 6 6" xfId="25944" xr:uid="{9553A49B-7C7A-46B9-91AE-A5EBB63110FF}"/>
    <cellStyle name="showCheck 6 6 2" xfId="25945" xr:uid="{B900B5F7-26D1-4B37-8021-F37523C9A08C}"/>
    <cellStyle name="showCheck 6 7" xfId="25946" xr:uid="{C367B3A2-F2F8-4FE6-B2C0-253BB943E17A}"/>
    <cellStyle name="showCheck 6 7 2" xfId="25947" xr:uid="{D3B186E1-B422-4532-AE90-3081A42E38F3}"/>
    <cellStyle name="showCheck 6 8" xfId="25948" xr:uid="{9E3839C9-360E-457C-9774-B1FB9704AA8E}"/>
    <cellStyle name="showCheck 6 8 2" xfId="25949" xr:uid="{311539F2-27CE-4407-AFAB-CEC851280B67}"/>
    <cellStyle name="showCheck 6 9" xfId="25950" xr:uid="{A1DA7389-45B2-4DFD-8920-86338BF99FF2}"/>
    <cellStyle name="showCheck 6 9 2" xfId="25951" xr:uid="{AF21A78F-B492-4FED-8139-77277394965B}"/>
    <cellStyle name="showCheck 7" xfId="25952" xr:uid="{89E9DDA7-29F9-44B3-A0E3-966CB4C69507}"/>
    <cellStyle name="showCheck 7 10" xfId="25953" xr:uid="{D5CE6B81-5EDD-41F5-934D-BA6323053051}"/>
    <cellStyle name="showCheck 7 10 2" xfId="25954" xr:uid="{7FB74603-0C23-48B4-83DF-CCEBCA1ED4DD}"/>
    <cellStyle name="showCheck 7 11" xfId="25955" xr:uid="{5322590D-78AF-4F2E-B9AA-14B913E2A87E}"/>
    <cellStyle name="showCheck 7 11 2" xfId="25956" xr:uid="{A53ECF1D-4296-47E8-8E68-525E8024B9CF}"/>
    <cellStyle name="showCheck 7 12" xfId="25957" xr:uid="{7C487716-FE9E-4376-99E9-C15A74C8B35D}"/>
    <cellStyle name="showCheck 7 12 2" xfId="25958" xr:uid="{7AC20599-AF00-416B-8948-30BE7A102CC1}"/>
    <cellStyle name="showCheck 7 13" xfId="25959" xr:uid="{99A74F01-E6FD-44C2-B8C7-332EA5DD3D5F}"/>
    <cellStyle name="showCheck 7 13 2" xfId="25960" xr:uid="{B05E2701-D0A9-417A-AFCF-317D640A3701}"/>
    <cellStyle name="showCheck 7 14" xfId="25961" xr:uid="{23788C45-4C94-40C7-B7F4-FB304000A692}"/>
    <cellStyle name="showCheck 7 14 2" xfId="25962" xr:uid="{C3C8A10F-7FBE-447F-905D-C3D999027CBF}"/>
    <cellStyle name="showCheck 7 15" xfId="25963" xr:uid="{5BF0C3AE-77C4-44A2-A3EF-94D030D4E78E}"/>
    <cellStyle name="showCheck 7 2" xfId="25964" xr:uid="{7DD9CFD6-34FE-49F1-83F8-8E4B58704E8A}"/>
    <cellStyle name="showCheck 7 2 2" xfId="25965" xr:uid="{2890567E-DE04-47E5-81C5-07BDB1A86D99}"/>
    <cellStyle name="showCheck 7 3" xfId="25966" xr:uid="{643C7028-2776-46A1-8B22-AF2640B1429B}"/>
    <cellStyle name="showCheck 7 3 2" xfId="25967" xr:uid="{ED28DB03-9DA4-484E-8119-D5BA04CACB3C}"/>
    <cellStyle name="showCheck 7 4" xfId="25968" xr:uid="{536D9BD9-A7D2-45A0-B4AB-F69F7C0D0866}"/>
    <cellStyle name="showCheck 7 4 2" xfId="25969" xr:uid="{40374CCE-C9F1-4D1F-B5D3-A3951E5DB376}"/>
    <cellStyle name="showCheck 7 5" xfId="25970" xr:uid="{98A1C5E9-3EFA-47A5-AFBF-ABBFD25554E8}"/>
    <cellStyle name="showCheck 7 5 2" xfId="25971" xr:uid="{21EFA171-DE8D-49AF-ABED-27D88F0C5E28}"/>
    <cellStyle name="showCheck 7 6" xfId="25972" xr:uid="{BB56F19D-F7E7-44AA-9000-00E987EA7F75}"/>
    <cellStyle name="showCheck 7 6 2" xfId="25973" xr:uid="{984B84FD-CA21-4BE3-9E70-9C8E91DAE4BA}"/>
    <cellStyle name="showCheck 7 7" xfId="25974" xr:uid="{F192A7E7-D7BA-4761-8D1C-BF863D3ABF28}"/>
    <cellStyle name="showCheck 7 7 2" xfId="25975" xr:uid="{0296C6C9-E830-4F2B-B2EF-C0298DC4A2E3}"/>
    <cellStyle name="showCheck 7 8" xfId="25976" xr:uid="{C9785C78-9E38-4B68-B066-6DCAAFD201A2}"/>
    <cellStyle name="showCheck 7 8 2" xfId="25977" xr:uid="{58DF2DD0-01A7-4292-8E99-9514F0FCD0AA}"/>
    <cellStyle name="showCheck 7 9" xfId="25978" xr:uid="{FE158B96-A24D-41DB-BDC4-2FC36D4F52D8}"/>
    <cellStyle name="showCheck 7 9 2" xfId="25979" xr:uid="{88996F91-2EB6-43E6-9C73-C8558ABF710C}"/>
    <cellStyle name="showCheck 8" xfId="25980" xr:uid="{AB5E1276-083C-4570-BEF1-138C6AC211ED}"/>
    <cellStyle name="showCheck 8 10" xfId="25981" xr:uid="{3F0139F9-D889-44C4-B1DE-6EFB49C57B7A}"/>
    <cellStyle name="showCheck 8 10 2" xfId="25982" xr:uid="{CEBFF9EA-63AC-4C2E-BBB4-837EF7C4B7B0}"/>
    <cellStyle name="showCheck 8 11" xfId="25983" xr:uid="{AD0B5C09-CFA1-487C-84D7-03624089CFE1}"/>
    <cellStyle name="showCheck 8 11 2" xfId="25984" xr:uid="{BDBA6C0C-0A30-47CF-AD60-19D394BA55EA}"/>
    <cellStyle name="showCheck 8 12" xfId="25985" xr:uid="{5125B409-76D8-4CD5-AAD1-53DEB46679AE}"/>
    <cellStyle name="showCheck 8 12 2" xfId="25986" xr:uid="{00E0E319-F61C-413A-9CAB-94AA331F393F}"/>
    <cellStyle name="showCheck 8 13" xfId="25987" xr:uid="{1481735B-822A-4FEB-BDA0-7FD178DBA93A}"/>
    <cellStyle name="showCheck 8 13 2" xfId="25988" xr:uid="{02FE26C9-11E9-43D4-A5A7-18C145045578}"/>
    <cellStyle name="showCheck 8 14" xfId="25989" xr:uid="{2D08C7BC-8EB3-4D26-BCF9-6456E494F366}"/>
    <cellStyle name="showCheck 8 14 2" xfId="25990" xr:uid="{502F83BA-6E36-4DDC-92DC-43FCEC6EF7FC}"/>
    <cellStyle name="showCheck 8 15" xfId="25991" xr:uid="{413608E8-CD75-4AEA-B75F-675424E5683A}"/>
    <cellStyle name="showCheck 8 2" xfId="25992" xr:uid="{D4526969-2D27-42C8-A576-4AEFF5F0E209}"/>
    <cellStyle name="showCheck 8 2 2" xfId="25993" xr:uid="{98114092-6FEF-4CB5-A0C0-4ACF51BE4573}"/>
    <cellStyle name="showCheck 8 3" xfId="25994" xr:uid="{41CF4816-0619-44A1-AAE0-3DAC5BB69B00}"/>
    <cellStyle name="showCheck 8 3 2" xfId="25995" xr:uid="{330A3EDA-B4C3-4789-B8C2-0FF9B968549D}"/>
    <cellStyle name="showCheck 8 4" xfId="25996" xr:uid="{72F98EE9-04DD-418B-BD75-2CD3D6021D51}"/>
    <cellStyle name="showCheck 8 4 2" xfId="25997" xr:uid="{2943F01B-D50C-45C5-B0F3-7997DCBA07F6}"/>
    <cellStyle name="showCheck 8 5" xfId="25998" xr:uid="{24FA4593-ABF9-4BCD-909E-9386A540A268}"/>
    <cellStyle name="showCheck 8 5 2" xfId="25999" xr:uid="{CC85E87A-E205-4006-B4FA-8DFBF52BEA98}"/>
    <cellStyle name="showCheck 8 6" xfId="26000" xr:uid="{3DE066AC-1AAD-4111-B523-F9E7E977569A}"/>
    <cellStyle name="showCheck 8 6 2" xfId="26001" xr:uid="{D54A036F-93A0-4AF0-935C-67212AA6FBA3}"/>
    <cellStyle name="showCheck 8 7" xfId="26002" xr:uid="{2093A4CB-3ADD-4438-8DDA-D5A86DB84270}"/>
    <cellStyle name="showCheck 8 7 2" xfId="26003" xr:uid="{56767698-2CDF-4AC1-8141-61D28DA1E5D4}"/>
    <cellStyle name="showCheck 8 8" xfId="26004" xr:uid="{CA43B133-5D66-4336-B4CF-03BB27E564EF}"/>
    <cellStyle name="showCheck 8 8 2" xfId="26005" xr:uid="{C88D3118-14D4-4FD3-BDE1-6E14198B8DF0}"/>
    <cellStyle name="showCheck 8 9" xfId="26006" xr:uid="{BE75A47E-BEE2-4378-ABF3-11BBA7D63A41}"/>
    <cellStyle name="showCheck 8 9 2" xfId="26007" xr:uid="{6E255DAF-C658-4C7C-8F06-9EC775CBD4CD}"/>
    <cellStyle name="showCheck 9" xfId="26008" xr:uid="{774941AC-5800-4BE5-8DE7-0DCE3E21322C}"/>
    <cellStyle name="showCheck 9 10" xfId="26009" xr:uid="{7C3DBDF9-2C53-4361-8A29-738150DD17DC}"/>
    <cellStyle name="showCheck 9 10 2" xfId="26010" xr:uid="{915CCBB1-68DA-40E3-8C1C-3DABCC5B1978}"/>
    <cellStyle name="showCheck 9 11" xfId="26011" xr:uid="{8B07A826-6DAB-4373-A9F6-DF73752866B9}"/>
    <cellStyle name="showCheck 9 11 2" xfId="26012" xr:uid="{70D9883C-00DE-4E91-B1DC-DEF771C6C961}"/>
    <cellStyle name="showCheck 9 12" xfId="26013" xr:uid="{1B5D3D83-93F6-4B3D-BBAF-E67E8658FBD9}"/>
    <cellStyle name="showCheck 9 12 2" xfId="26014" xr:uid="{BB3501EF-6AE3-41C0-A4C8-C30111D0DB91}"/>
    <cellStyle name="showCheck 9 13" xfId="26015" xr:uid="{8B8E1FAE-E607-41EC-AB19-00D3AA91EF3E}"/>
    <cellStyle name="showCheck 9 13 2" xfId="26016" xr:uid="{7D73E2A4-ACDB-45DC-85F6-0355D3414354}"/>
    <cellStyle name="showCheck 9 14" xfId="26017" xr:uid="{0E47CD8A-3EBA-4274-9106-54BAA4D46EEF}"/>
    <cellStyle name="showCheck 9 14 2" xfId="26018" xr:uid="{47BB15FA-7807-47A0-8D99-01A52F25F2F9}"/>
    <cellStyle name="showCheck 9 15" xfId="26019" xr:uid="{359FEC28-0514-4C53-AD22-C872092006CC}"/>
    <cellStyle name="showCheck 9 2" xfId="26020" xr:uid="{5B08C99B-9928-4A07-91CF-62BBA41AE2C6}"/>
    <cellStyle name="showCheck 9 2 2" xfId="26021" xr:uid="{EFBC32C4-11E0-41C7-BE69-0F74DB384C2A}"/>
    <cellStyle name="showCheck 9 3" xfId="26022" xr:uid="{A96387A8-A811-4799-9E12-29795BEDB0E6}"/>
    <cellStyle name="showCheck 9 3 2" xfId="26023" xr:uid="{752455B3-013D-4F8E-AEC1-C156774495BD}"/>
    <cellStyle name="showCheck 9 4" xfId="26024" xr:uid="{B701C9C2-6AF9-4B87-9E23-318A90FE4571}"/>
    <cellStyle name="showCheck 9 4 2" xfId="26025" xr:uid="{1795B3DB-60E0-45F1-8742-BD660A43D322}"/>
    <cellStyle name="showCheck 9 5" xfId="26026" xr:uid="{78418D9A-67A0-46E2-9F89-3C1575904B07}"/>
    <cellStyle name="showCheck 9 5 2" xfId="26027" xr:uid="{845B356E-C331-4E03-90EC-8417703F0C37}"/>
    <cellStyle name="showCheck 9 6" xfId="26028" xr:uid="{15D97E09-1955-4736-928E-7461C0E42354}"/>
    <cellStyle name="showCheck 9 6 2" xfId="26029" xr:uid="{1CEAA7DE-0584-40BE-9DC8-84F7DBD75DE5}"/>
    <cellStyle name="showCheck 9 7" xfId="26030" xr:uid="{D9F836EC-97B8-4DA3-A147-9BD46A85AB86}"/>
    <cellStyle name="showCheck 9 7 2" xfId="26031" xr:uid="{F43ABF8A-09B4-4DAC-9399-B3D3EF165388}"/>
    <cellStyle name="showCheck 9 8" xfId="26032" xr:uid="{FFC9D1D1-0DAD-4294-AC51-5A681D8312BC}"/>
    <cellStyle name="showCheck 9 8 2" xfId="26033" xr:uid="{215AF0F1-8F5B-4F1C-BEAF-CFA5D71E6B37}"/>
    <cellStyle name="showCheck 9 9" xfId="26034" xr:uid="{A2230F6F-7017-4384-934B-5B25ACF5AEAD}"/>
    <cellStyle name="showCheck 9 9 2" xfId="26035" xr:uid="{9E932D05-EC0A-4842-8A28-820876B3C954}"/>
    <cellStyle name="showExposure" xfId="26036" xr:uid="{79D609EB-5C33-452B-BBFC-E4B6EB71DAFD}"/>
    <cellStyle name="showExposure 10" xfId="26037" xr:uid="{1A24EB2A-251C-41B6-A898-AFF49D6307B9}"/>
    <cellStyle name="showExposure 10 10" xfId="26038" xr:uid="{CD7F4527-EEE6-4F08-A52B-71B13668602B}"/>
    <cellStyle name="showExposure 10 10 2" xfId="26039" xr:uid="{4F3A99D0-0CA6-4AD7-81CE-737BA7724F0C}"/>
    <cellStyle name="showExposure 10 11" xfId="26040" xr:uid="{EE28C7CA-5316-4BD9-9D04-A0F458DCF6DF}"/>
    <cellStyle name="showExposure 10 11 2" xfId="26041" xr:uid="{AE0E0948-A289-4E66-9AA0-BF40071CFC3A}"/>
    <cellStyle name="showExposure 10 12" xfId="26042" xr:uid="{22A76075-BBF7-48A2-A9BC-1CF4255C6AC0}"/>
    <cellStyle name="showExposure 10 12 2" xfId="26043" xr:uid="{F11B16B2-C156-4381-8CE0-B44F4626D0B0}"/>
    <cellStyle name="showExposure 10 13" xfId="26044" xr:uid="{F712B4E2-5567-4568-9884-6BC50548171D}"/>
    <cellStyle name="showExposure 10 13 2" xfId="26045" xr:uid="{36A64360-F47D-46B8-929D-F542697DBE26}"/>
    <cellStyle name="showExposure 10 14" xfId="26046" xr:uid="{47C9B602-4F49-4B4F-B108-C02AE3019AAA}"/>
    <cellStyle name="showExposure 10 14 2" xfId="26047" xr:uid="{E044D18B-6C63-4530-AE97-F9B5812E2DC7}"/>
    <cellStyle name="showExposure 10 15" xfId="26048" xr:uid="{A559874B-8784-49D2-8821-83622408E263}"/>
    <cellStyle name="showExposure 10 2" xfId="26049" xr:uid="{73137713-7B17-4AF7-8239-3B12497217A4}"/>
    <cellStyle name="showExposure 10 2 2" xfId="26050" xr:uid="{8663B2F6-50F5-4068-BF14-7E981874A8B9}"/>
    <cellStyle name="showExposure 10 3" xfId="26051" xr:uid="{1C51DCCB-9DB7-45D0-9E66-9ADC4EC925E9}"/>
    <cellStyle name="showExposure 10 3 2" xfId="26052" xr:uid="{D54E43FB-CDBA-4CB7-838C-ED47CA8BB99F}"/>
    <cellStyle name="showExposure 10 4" xfId="26053" xr:uid="{5591ACFA-1927-452B-993A-A8B2E51E06AD}"/>
    <cellStyle name="showExposure 10 4 2" xfId="26054" xr:uid="{98CA150B-2A85-4110-88B6-A56F7A996287}"/>
    <cellStyle name="showExposure 10 5" xfId="26055" xr:uid="{326F609E-94D1-4393-90E9-ECFC4A1312C6}"/>
    <cellStyle name="showExposure 10 5 2" xfId="26056" xr:uid="{F9C461B9-B66A-4067-90F2-9D3E71D2C5C8}"/>
    <cellStyle name="showExposure 10 6" xfId="26057" xr:uid="{8A088525-8BEA-4C7B-B345-D51CF5F9ABF0}"/>
    <cellStyle name="showExposure 10 6 2" xfId="26058" xr:uid="{7CB1D2F3-19E8-41D4-B960-09A995B85E77}"/>
    <cellStyle name="showExposure 10 7" xfId="26059" xr:uid="{586DE578-E6C9-4ED8-A636-B80FA6D21741}"/>
    <cellStyle name="showExposure 10 7 2" xfId="26060" xr:uid="{10E2B930-6C82-4224-895E-B80211A7FE42}"/>
    <cellStyle name="showExposure 10 8" xfId="26061" xr:uid="{3DA7F7DD-7E81-4321-951B-4B0CEA9E5187}"/>
    <cellStyle name="showExposure 10 8 2" xfId="26062" xr:uid="{F08809F0-E05B-44D9-830E-F7CDF6AF1CC6}"/>
    <cellStyle name="showExposure 10 9" xfId="26063" xr:uid="{2A46C19D-4DE0-4A54-9C39-F7B475806EF3}"/>
    <cellStyle name="showExposure 10 9 2" xfId="26064" xr:uid="{EA79D389-B25A-4F47-9B6E-D297CE90DAB9}"/>
    <cellStyle name="showExposure 11" xfId="26065" xr:uid="{1EF414C1-4A1E-4C70-9771-357B96812DA8}"/>
    <cellStyle name="showExposure 11 10" xfId="26066" xr:uid="{AEED9AAD-3DE2-48BD-9629-1D475FD56C97}"/>
    <cellStyle name="showExposure 11 10 2" xfId="26067" xr:uid="{616FB2A1-07DB-45FC-8B33-5191AE0184BC}"/>
    <cellStyle name="showExposure 11 11" xfId="26068" xr:uid="{ED935065-E59D-4253-9B29-80211D3B5759}"/>
    <cellStyle name="showExposure 11 11 2" xfId="26069" xr:uid="{C40303E4-E0E4-41FA-91B1-10D8A1555EE7}"/>
    <cellStyle name="showExposure 11 12" xfId="26070" xr:uid="{FEA80001-C654-43F3-B9CF-82ECD607873E}"/>
    <cellStyle name="showExposure 11 12 2" xfId="26071" xr:uid="{477F9893-FD0B-431E-B5AE-AD312D13625D}"/>
    <cellStyle name="showExposure 11 13" xfId="26072" xr:uid="{FC4A9992-9B4C-42D7-B969-078E6A322F51}"/>
    <cellStyle name="showExposure 11 13 2" xfId="26073" xr:uid="{FF2E1985-E29D-40ED-B215-DF24A6EA07F7}"/>
    <cellStyle name="showExposure 11 14" xfId="26074" xr:uid="{2EC25D9D-13E5-45D6-8E33-50CD7AE23F8F}"/>
    <cellStyle name="showExposure 11 14 2" xfId="26075" xr:uid="{5DFC3D64-9EF2-4481-BC96-3BC5B60DBF6A}"/>
    <cellStyle name="showExposure 11 15" xfId="26076" xr:uid="{B3CBBD8E-B88D-4738-8306-C8E7CCCF4996}"/>
    <cellStyle name="showExposure 11 2" xfId="26077" xr:uid="{1B4FF79C-6313-43BA-8AB4-73AD757A84E6}"/>
    <cellStyle name="showExposure 11 2 2" xfId="26078" xr:uid="{2805280D-8EB8-46F0-BF74-EFCB651639C1}"/>
    <cellStyle name="showExposure 11 3" xfId="26079" xr:uid="{5CDDDC90-F77E-4EBF-A013-20ACDBC67CEE}"/>
    <cellStyle name="showExposure 11 3 2" xfId="26080" xr:uid="{77D0F6E8-7EF5-4C75-88E9-5FFED472954B}"/>
    <cellStyle name="showExposure 11 4" xfId="26081" xr:uid="{AF52B595-3290-4289-B459-3A2D013948A2}"/>
    <cellStyle name="showExposure 11 4 2" xfId="26082" xr:uid="{D265D18B-C3B7-4AFE-81A7-FDBA8DA35F3A}"/>
    <cellStyle name="showExposure 11 5" xfId="26083" xr:uid="{AF889381-35C1-45FC-A309-CE299E620957}"/>
    <cellStyle name="showExposure 11 5 2" xfId="26084" xr:uid="{4F4070E0-A0FC-4909-9E16-A2A0B541BA11}"/>
    <cellStyle name="showExposure 11 6" xfId="26085" xr:uid="{C1AAB83A-23C5-4CE3-A923-2A82AA49315A}"/>
    <cellStyle name="showExposure 11 6 2" xfId="26086" xr:uid="{C38E4D9D-8799-4280-9915-BA17F38C7BFB}"/>
    <cellStyle name="showExposure 11 7" xfId="26087" xr:uid="{65C073D5-33C7-4B1E-BE4B-FC227319094E}"/>
    <cellStyle name="showExposure 11 7 2" xfId="26088" xr:uid="{70471988-0EAA-4FE7-82C7-8DA939817EA7}"/>
    <cellStyle name="showExposure 11 8" xfId="26089" xr:uid="{5F29BB5C-3551-4729-B3C0-2E88DEF5BA8E}"/>
    <cellStyle name="showExposure 11 8 2" xfId="26090" xr:uid="{80E56C6C-7ACE-4507-8E9B-6B059909321C}"/>
    <cellStyle name="showExposure 11 9" xfId="26091" xr:uid="{559F6C35-96A3-4DB8-84FC-7C9A2AF37B77}"/>
    <cellStyle name="showExposure 11 9 2" xfId="26092" xr:uid="{CD178AC8-0ADC-4A4C-B790-3E2D5F04142F}"/>
    <cellStyle name="showExposure 12" xfId="26093" xr:uid="{784BC358-682F-4780-9E2A-CF9874AAF4F7}"/>
    <cellStyle name="showExposure 12 10" xfId="26094" xr:uid="{A47C2D37-044F-4F99-8C2D-F00140849F3A}"/>
    <cellStyle name="showExposure 12 10 2" xfId="26095" xr:uid="{B4A63A69-C10D-4521-A28F-815ED638FCA8}"/>
    <cellStyle name="showExposure 12 11" xfId="26096" xr:uid="{A84CE94F-A459-4671-9746-8F064A65EBC4}"/>
    <cellStyle name="showExposure 12 11 2" xfId="26097" xr:uid="{21884A59-2AF5-4DC9-8738-4E9E325FAEA7}"/>
    <cellStyle name="showExposure 12 12" xfId="26098" xr:uid="{983E1664-357E-41FF-B159-48A956334ED4}"/>
    <cellStyle name="showExposure 12 12 2" xfId="26099" xr:uid="{E0D4F8E5-88FF-4921-87FA-DB9A477C3F3F}"/>
    <cellStyle name="showExposure 12 13" xfId="26100" xr:uid="{D64BBF51-0467-44BA-812C-8079074FEFF7}"/>
    <cellStyle name="showExposure 12 13 2" xfId="26101" xr:uid="{A3279A71-A419-4FBA-9855-FBAB110BE161}"/>
    <cellStyle name="showExposure 12 14" xfId="26102" xr:uid="{F7C0579D-057B-47A2-BBE3-108CD736C0E3}"/>
    <cellStyle name="showExposure 12 14 2" xfId="26103" xr:uid="{B8F66AB1-377C-4124-97E9-C6827E31EEF7}"/>
    <cellStyle name="showExposure 12 15" xfId="26104" xr:uid="{C4CFD657-3C84-459C-9465-79F732837E5C}"/>
    <cellStyle name="showExposure 12 2" xfId="26105" xr:uid="{61BAE299-3B00-4531-9EBC-7FB6628CF8C4}"/>
    <cellStyle name="showExposure 12 2 2" xfId="26106" xr:uid="{A1E7F201-4F3E-41B4-881B-DA4DF317577E}"/>
    <cellStyle name="showExposure 12 3" xfId="26107" xr:uid="{680E8D43-40B6-4D19-B5E8-DD8E58679C4B}"/>
    <cellStyle name="showExposure 12 3 2" xfId="26108" xr:uid="{C0813B75-2209-4000-97B4-359D78C5E14C}"/>
    <cellStyle name="showExposure 12 4" xfId="26109" xr:uid="{99FF6851-7BC4-4032-877F-E9176E146101}"/>
    <cellStyle name="showExposure 12 4 2" xfId="26110" xr:uid="{773CF07B-C5B5-4730-AEC7-3AE0D66CEA40}"/>
    <cellStyle name="showExposure 12 5" xfId="26111" xr:uid="{FC887BDA-C259-455B-82EA-C3457F5B2A51}"/>
    <cellStyle name="showExposure 12 5 2" xfId="26112" xr:uid="{0E3A6335-2820-4BCC-B7B7-79CD011228A1}"/>
    <cellStyle name="showExposure 12 6" xfId="26113" xr:uid="{D6430329-1291-47AE-A5DB-B04E4F8A61F5}"/>
    <cellStyle name="showExposure 12 6 2" xfId="26114" xr:uid="{850DDA50-24A4-402D-B6E1-B5B8509E9D42}"/>
    <cellStyle name="showExposure 12 7" xfId="26115" xr:uid="{9319B0FE-D203-4E6C-BEF5-D26312183EE1}"/>
    <cellStyle name="showExposure 12 7 2" xfId="26116" xr:uid="{D4F3636D-E9B7-46DC-8CD8-7E3BD75E58B6}"/>
    <cellStyle name="showExposure 12 8" xfId="26117" xr:uid="{AE93D431-749E-4106-959F-22A84CDC2BFF}"/>
    <cellStyle name="showExposure 12 8 2" xfId="26118" xr:uid="{E7B3338D-A843-42D1-8E54-210AAB986C8A}"/>
    <cellStyle name="showExposure 12 9" xfId="26119" xr:uid="{A4D23008-4CEC-488A-8622-403FCD24300F}"/>
    <cellStyle name="showExposure 12 9 2" xfId="26120" xr:uid="{72C7CE23-9BAD-4DDB-8FCE-985A0E1B1876}"/>
    <cellStyle name="showExposure 13" xfId="26121" xr:uid="{FB417EBD-A5C8-4102-AA71-9DA7507CA82A}"/>
    <cellStyle name="showExposure 13 10" xfId="26122" xr:uid="{22C259EE-5284-4D51-BFBD-D5A1C630B04F}"/>
    <cellStyle name="showExposure 13 10 2" xfId="26123" xr:uid="{5FEE0C92-D9B9-433B-B453-C45403A23F36}"/>
    <cellStyle name="showExposure 13 11" xfId="26124" xr:uid="{DBADBEA5-70E0-4D3E-8495-438D5FB1BD6F}"/>
    <cellStyle name="showExposure 13 11 2" xfId="26125" xr:uid="{1F9666CD-7309-42D1-8892-A3EB661576CE}"/>
    <cellStyle name="showExposure 13 12" xfId="26126" xr:uid="{911780D6-3AEA-4EC5-88AD-E4B8B2E4AFC3}"/>
    <cellStyle name="showExposure 13 12 2" xfId="26127" xr:uid="{B95FD889-DB56-4C01-9699-A43262FF4BB3}"/>
    <cellStyle name="showExposure 13 13" xfId="26128" xr:uid="{2EA7EF77-44E1-4F4F-9652-C5F14A6248F4}"/>
    <cellStyle name="showExposure 13 13 2" xfId="26129" xr:uid="{6B650754-C090-4426-ADD7-27377ED93F4C}"/>
    <cellStyle name="showExposure 13 14" xfId="26130" xr:uid="{FE6CC2A6-61BF-4066-8568-DBA10E94E494}"/>
    <cellStyle name="showExposure 13 14 2" xfId="26131" xr:uid="{C9E29554-D745-4FE7-A4BA-7045C01CD9AE}"/>
    <cellStyle name="showExposure 13 15" xfId="26132" xr:uid="{8A7F2D20-31FF-4E6E-8BE6-1F6E853A86EE}"/>
    <cellStyle name="showExposure 13 2" xfId="26133" xr:uid="{C339F4AA-4E40-4845-815C-EF952381BF8C}"/>
    <cellStyle name="showExposure 13 2 2" xfId="26134" xr:uid="{698643D0-6CE6-478B-BFF9-5F6E68779CDA}"/>
    <cellStyle name="showExposure 13 3" xfId="26135" xr:uid="{E5D1A271-EE19-498D-9B2A-2148C4695600}"/>
    <cellStyle name="showExposure 13 3 2" xfId="26136" xr:uid="{05DE747B-B8EE-4383-9268-FB85DBE816B5}"/>
    <cellStyle name="showExposure 13 4" xfId="26137" xr:uid="{404DBFB2-D472-4906-93DC-278EE2179C92}"/>
    <cellStyle name="showExposure 13 4 2" xfId="26138" xr:uid="{FA26F9C7-ECB3-4B6F-B8F6-4682ABF865DC}"/>
    <cellStyle name="showExposure 13 5" xfId="26139" xr:uid="{844A3B1A-DFA4-4235-919B-E65220D1A0CB}"/>
    <cellStyle name="showExposure 13 5 2" xfId="26140" xr:uid="{F548C129-350B-4329-A3E4-02B358442142}"/>
    <cellStyle name="showExposure 13 6" xfId="26141" xr:uid="{7CD4F828-FC05-493A-8A62-712C908168AA}"/>
    <cellStyle name="showExposure 13 6 2" xfId="26142" xr:uid="{ADC08AEE-38E6-44E8-A252-80136612E6DA}"/>
    <cellStyle name="showExposure 13 7" xfId="26143" xr:uid="{2759D1DA-882F-4AB1-922C-10C8B9041CA7}"/>
    <cellStyle name="showExposure 13 7 2" xfId="26144" xr:uid="{B626E02C-D1E7-4F02-B5F8-2FC7BF54C39E}"/>
    <cellStyle name="showExposure 13 8" xfId="26145" xr:uid="{E8C49C4A-0EFB-4D12-8CBB-F6D99242E35D}"/>
    <cellStyle name="showExposure 13 8 2" xfId="26146" xr:uid="{6609A001-0890-4E4F-A7E1-A3273854E0FC}"/>
    <cellStyle name="showExposure 13 9" xfId="26147" xr:uid="{28BAABDB-6184-4BDC-ACD7-8B84DF6113EE}"/>
    <cellStyle name="showExposure 13 9 2" xfId="26148" xr:uid="{2C7E0ED1-5321-4F4C-921A-7AE3C1289176}"/>
    <cellStyle name="showExposure 14" xfId="26149" xr:uid="{3FFEB300-23CD-4866-9005-4DA1176BBCF4}"/>
    <cellStyle name="showExposure 14 2" xfId="26150" xr:uid="{8356C307-71B1-4FF7-96CB-4248899B8FB7}"/>
    <cellStyle name="showExposure 15" xfId="26151" xr:uid="{7B715A8A-C9D9-48B2-A6D7-C7CF75C877BE}"/>
    <cellStyle name="showExposure 15 2" xfId="26152" xr:uid="{CF88B8CB-CF9E-47A1-8BE0-0F2B11AE7A7C}"/>
    <cellStyle name="showExposure 16" xfId="26153" xr:uid="{EF0022EE-82D0-4979-BAED-0F38D26F2272}"/>
    <cellStyle name="showExposure 16 2" xfId="26154" xr:uid="{77766DCE-099E-4484-8846-54945A72D397}"/>
    <cellStyle name="showExposure 2" xfId="26155" xr:uid="{576AA360-DC4B-4A27-A1B8-BB0EAEBE4490}"/>
    <cellStyle name="showExposure 2 10" xfId="26156" xr:uid="{B4B3D506-49B0-49D5-AFEB-88D3BDCF3542}"/>
    <cellStyle name="showExposure 2 10 10" xfId="26157" xr:uid="{6FFB2E86-FBE0-4543-817C-376E3FA02A4A}"/>
    <cellStyle name="showExposure 2 10 10 2" xfId="26158" xr:uid="{2D042AA5-8807-42E1-AC30-9D6C438124D4}"/>
    <cellStyle name="showExposure 2 10 11" xfId="26159" xr:uid="{ED6627D9-90F6-46C4-8B2A-AA2ABC52DCA1}"/>
    <cellStyle name="showExposure 2 10 11 2" xfId="26160" xr:uid="{E0BF4A84-E3A3-4C74-9400-B31132200F83}"/>
    <cellStyle name="showExposure 2 10 12" xfId="26161" xr:uid="{DD8B31DE-4987-45B9-B594-898AC76590F9}"/>
    <cellStyle name="showExposure 2 10 12 2" xfId="26162" xr:uid="{FFA88D45-FB7E-463D-8DF4-53EBAC3A0660}"/>
    <cellStyle name="showExposure 2 10 13" xfId="26163" xr:uid="{F05876A0-A36B-4BB5-BA58-E371E9CDBF6B}"/>
    <cellStyle name="showExposure 2 10 13 2" xfId="26164" xr:uid="{C2E415E5-4C00-49F5-815D-8F211B1FBD03}"/>
    <cellStyle name="showExposure 2 10 14" xfId="26165" xr:uid="{87E419B9-BBA4-41A9-9AE7-0D974FE67E94}"/>
    <cellStyle name="showExposure 2 10 14 2" xfId="26166" xr:uid="{540241A8-E722-4943-B75C-D5BAD6031B61}"/>
    <cellStyle name="showExposure 2 10 15" xfId="26167" xr:uid="{3EF5D4E1-1B90-4812-800A-09CBFB879CA6}"/>
    <cellStyle name="showExposure 2 10 2" xfId="26168" xr:uid="{20171C30-7379-44C3-A0AE-83248DAB5BB3}"/>
    <cellStyle name="showExposure 2 10 2 2" xfId="26169" xr:uid="{412B1A71-8838-41DF-A640-A99ACEC41297}"/>
    <cellStyle name="showExposure 2 10 3" xfId="26170" xr:uid="{30A833A9-FD25-485E-B019-EBA461C82E6D}"/>
    <cellStyle name="showExposure 2 10 3 2" xfId="26171" xr:uid="{300F46AD-B985-43FB-B0F8-3D1A1B285E86}"/>
    <cellStyle name="showExposure 2 10 4" xfId="26172" xr:uid="{B6188D77-0FDC-47C1-8F03-862A2670EF30}"/>
    <cellStyle name="showExposure 2 10 4 2" xfId="26173" xr:uid="{B603521D-02DF-4A8C-8D76-5E602FEDAED7}"/>
    <cellStyle name="showExposure 2 10 5" xfId="26174" xr:uid="{02828E64-1CA0-4190-9ED1-9ED12373641D}"/>
    <cellStyle name="showExposure 2 10 5 2" xfId="26175" xr:uid="{94E6AF54-64A3-435E-88BC-2B643C27CCBC}"/>
    <cellStyle name="showExposure 2 10 6" xfId="26176" xr:uid="{24EC8AC6-1F76-43D7-8DE9-623261FF1471}"/>
    <cellStyle name="showExposure 2 10 6 2" xfId="26177" xr:uid="{9C718CE4-7703-4A0B-82D5-18DBC50E512D}"/>
    <cellStyle name="showExposure 2 10 7" xfId="26178" xr:uid="{5FFBB81B-6CB0-4115-8011-9790E7A9C2F7}"/>
    <cellStyle name="showExposure 2 10 7 2" xfId="26179" xr:uid="{BF285747-B66B-4A2A-B930-5C67B9174FCB}"/>
    <cellStyle name="showExposure 2 10 8" xfId="26180" xr:uid="{3715AD69-6E39-4BEA-A231-63D9FBFC1CF3}"/>
    <cellStyle name="showExposure 2 10 8 2" xfId="26181" xr:uid="{F906B50F-BD4E-4C72-A721-3F73E09C6A80}"/>
    <cellStyle name="showExposure 2 10 9" xfId="26182" xr:uid="{F7D5845F-E60B-44F4-9E25-15F6895A9A05}"/>
    <cellStyle name="showExposure 2 10 9 2" xfId="26183" xr:uid="{6D75B79C-30C8-4520-A5CB-CFADB3A7FBB5}"/>
    <cellStyle name="showExposure 2 11" xfId="26184" xr:uid="{5CF14624-B652-4A13-A265-ECD1C79CC999}"/>
    <cellStyle name="showExposure 2 11 10" xfId="26185" xr:uid="{591A2323-DB02-46E3-9FCE-ABDCD00CD20F}"/>
    <cellStyle name="showExposure 2 11 10 2" xfId="26186" xr:uid="{15AAB6CD-FB85-45B8-9EC1-41A263392624}"/>
    <cellStyle name="showExposure 2 11 11" xfId="26187" xr:uid="{0E484B28-CD85-4432-812B-CFC0C8744044}"/>
    <cellStyle name="showExposure 2 11 11 2" xfId="26188" xr:uid="{2EA3257F-CD49-4037-9977-4B67FA43EB88}"/>
    <cellStyle name="showExposure 2 11 12" xfId="26189" xr:uid="{126A627D-956C-488E-A2FC-B9B12C319D07}"/>
    <cellStyle name="showExposure 2 11 12 2" xfId="26190" xr:uid="{24B6F4C0-912A-46E1-948C-3347DA4B62AF}"/>
    <cellStyle name="showExposure 2 11 13" xfId="26191" xr:uid="{AA135AC5-CD69-4256-86E7-04DB3FA660CD}"/>
    <cellStyle name="showExposure 2 11 13 2" xfId="26192" xr:uid="{CD111FCA-F1F0-425F-9421-975A1DF47E64}"/>
    <cellStyle name="showExposure 2 11 14" xfId="26193" xr:uid="{EAA37BBE-DF6C-48D3-B31F-05191BCB9AFE}"/>
    <cellStyle name="showExposure 2 11 14 2" xfId="26194" xr:uid="{DE812BB6-B6AD-48AD-94DD-898A5DF51A29}"/>
    <cellStyle name="showExposure 2 11 15" xfId="26195" xr:uid="{2CA6AE58-0D93-4101-846D-DCEB0CE981B5}"/>
    <cellStyle name="showExposure 2 11 2" xfId="26196" xr:uid="{5BAA591A-9B82-4EF7-90AB-A2D341A876BC}"/>
    <cellStyle name="showExposure 2 11 2 2" xfId="26197" xr:uid="{640D21F9-75B6-4721-8731-F60B4DCA44C3}"/>
    <cellStyle name="showExposure 2 11 3" xfId="26198" xr:uid="{4047CADD-FD5E-4F05-9FE6-4D0C9EDD7E5C}"/>
    <cellStyle name="showExposure 2 11 3 2" xfId="26199" xr:uid="{6A5725A0-618D-41CF-8AFB-81E89AE098B8}"/>
    <cellStyle name="showExposure 2 11 4" xfId="26200" xr:uid="{E1B12D89-584A-44CE-84F4-C48B666C0191}"/>
    <cellStyle name="showExposure 2 11 4 2" xfId="26201" xr:uid="{D2C0F9CF-7628-4D86-8423-886D86E48CDF}"/>
    <cellStyle name="showExposure 2 11 5" xfId="26202" xr:uid="{51F83AE9-2133-4806-9FCE-B985F2BA791B}"/>
    <cellStyle name="showExposure 2 11 5 2" xfId="26203" xr:uid="{4D94973E-6901-4F47-8830-728CD5191C49}"/>
    <cellStyle name="showExposure 2 11 6" xfId="26204" xr:uid="{C81616BA-BC8C-4FD4-B8F3-8B8D5ED83455}"/>
    <cellStyle name="showExposure 2 11 6 2" xfId="26205" xr:uid="{BE38FBE3-A502-4210-8997-E018360455F8}"/>
    <cellStyle name="showExposure 2 11 7" xfId="26206" xr:uid="{24F8D1F8-94DC-4D10-9C0A-155E42456CE9}"/>
    <cellStyle name="showExposure 2 11 7 2" xfId="26207" xr:uid="{788B7965-F986-48A0-8F69-46D21BC30A8F}"/>
    <cellStyle name="showExposure 2 11 8" xfId="26208" xr:uid="{28F55CCE-6F67-4DDF-9B83-0459CE453F3E}"/>
    <cellStyle name="showExposure 2 11 8 2" xfId="26209" xr:uid="{D40B7F8E-2A11-41EF-AE95-B034D95AF088}"/>
    <cellStyle name="showExposure 2 11 9" xfId="26210" xr:uid="{8929444B-7DED-4FB9-9A88-1B04A00E05EA}"/>
    <cellStyle name="showExposure 2 11 9 2" xfId="26211" xr:uid="{1C660DC7-E2F3-4128-B4C5-73FD18C8025F}"/>
    <cellStyle name="showExposure 2 12" xfId="26212" xr:uid="{ED5AE663-F853-451B-83AC-39B42195AC2D}"/>
    <cellStyle name="showExposure 2 12 10" xfId="26213" xr:uid="{F63264A7-BEDC-4D8F-8BE1-04B16BE5EF1F}"/>
    <cellStyle name="showExposure 2 12 10 2" xfId="26214" xr:uid="{47D4C367-2158-45DC-8F25-51E5C48B2884}"/>
    <cellStyle name="showExposure 2 12 11" xfId="26215" xr:uid="{1A33EB13-3B26-4C4F-B31E-3EB0F770C3B7}"/>
    <cellStyle name="showExposure 2 12 11 2" xfId="26216" xr:uid="{BE9F6572-3295-4035-AEDA-38E8389DC39A}"/>
    <cellStyle name="showExposure 2 12 12" xfId="26217" xr:uid="{DF2F33C2-EF2F-438D-B3AD-6B3B3A993534}"/>
    <cellStyle name="showExposure 2 12 12 2" xfId="26218" xr:uid="{B067AFFD-09BE-4FE0-AEDD-D72E7DCADEA0}"/>
    <cellStyle name="showExposure 2 12 13" xfId="26219" xr:uid="{C792A46C-BBFE-44E2-8039-40EFDB1368C3}"/>
    <cellStyle name="showExposure 2 12 13 2" xfId="26220" xr:uid="{AE963394-2EEE-4B83-80AE-1859B3E8722A}"/>
    <cellStyle name="showExposure 2 12 14" xfId="26221" xr:uid="{D5571CEE-BD67-4117-8E0E-E1262282906C}"/>
    <cellStyle name="showExposure 2 12 14 2" xfId="26222" xr:uid="{E568A20F-2F3A-4998-9B47-B8F36AD75867}"/>
    <cellStyle name="showExposure 2 12 15" xfId="26223" xr:uid="{A8300A1A-98CF-4F3F-8203-5BD14E63D10C}"/>
    <cellStyle name="showExposure 2 12 2" xfId="26224" xr:uid="{00A87D6E-C173-4D31-B116-751E25095441}"/>
    <cellStyle name="showExposure 2 12 2 2" xfId="26225" xr:uid="{08595880-191D-423D-9A75-EFAB41E41591}"/>
    <cellStyle name="showExposure 2 12 3" xfId="26226" xr:uid="{DEC7F08D-2ACD-4A40-9F09-196DD69BA8A3}"/>
    <cellStyle name="showExposure 2 12 3 2" xfId="26227" xr:uid="{038704D1-3105-4BF1-BE29-A9E46B33993B}"/>
    <cellStyle name="showExposure 2 12 4" xfId="26228" xr:uid="{D23757B6-F7D8-426B-9158-D696A7992DBC}"/>
    <cellStyle name="showExposure 2 12 4 2" xfId="26229" xr:uid="{0555E6F1-64BD-4167-9146-973BDDFD052A}"/>
    <cellStyle name="showExposure 2 12 5" xfId="26230" xr:uid="{178EEFB2-F09E-434D-8734-CF72C0272D8A}"/>
    <cellStyle name="showExposure 2 12 5 2" xfId="26231" xr:uid="{AA6C3062-B4AB-4F1A-918F-C1D1A204ED51}"/>
    <cellStyle name="showExposure 2 12 6" xfId="26232" xr:uid="{0C316939-192A-4F11-B535-276EE3756D25}"/>
    <cellStyle name="showExposure 2 12 6 2" xfId="26233" xr:uid="{2D63F2B1-4953-41F9-96AE-24757D11E8CE}"/>
    <cellStyle name="showExposure 2 12 7" xfId="26234" xr:uid="{57F5E06F-7883-412F-8743-05FF6EF11DA7}"/>
    <cellStyle name="showExposure 2 12 7 2" xfId="26235" xr:uid="{ECEA7E6F-8097-48AD-BA12-9334F550C1EB}"/>
    <cellStyle name="showExposure 2 12 8" xfId="26236" xr:uid="{54CF220D-A24A-4C39-9BF2-14D8564DB952}"/>
    <cellStyle name="showExposure 2 12 8 2" xfId="26237" xr:uid="{59B26218-43A6-4100-A8C5-2C0FD19ABB1C}"/>
    <cellStyle name="showExposure 2 12 9" xfId="26238" xr:uid="{823E9081-C8C8-4A88-BCD9-0D4C966BBC09}"/>
    <cellStyle name="showExposure 2 12 9 2" xfId="26239" xr:uid="{01A9C628-C943-4F7A-B40F-70F9A3ABB5A9}"/>
    <cellStyle name="showExposure 2 13" xfId="26240" xr:uid="{AEADA7EF-76D7-411E-B637-2ED1B8EFEA71}"/>
    <cellStyle name="showExposure 2 13 10" xfId="26241" xr:uid="{16566029-A7AA-4071-ADAE-DFC7B0359F03}"/>
    <cellStyle name="showExposure 2 13 10 2" xfId="26242" xr:uid="{B4845B76-760F-4634-A231-7B9FE1162CB9}"/>
    <cellStyle name="showExposure 2 13 11" xfId="26243" xr:uid="{B8D6C61B-4790-451D-BF16-FD4A9688E2BF}"/>
    <cellStyle name="showExposure 2 13 11 2" xfId="26244" xr:uid="{6B27E3C6-1FC6-46E1-97EB-2B282F1EB06D}"/>
    <cellStyle name="showExposure 2 13 12" xfId="26245" xr:uid="{AD7408FA-8B80-44B3-8CA6-8EAC3783DC29}"/>
    <cellStyle name="showExposure 2 13 12 2" xfId="26246" xr:uid="{27E47688-7EF7-4AAE-8131-4D6E79659D41}"/>
    <cellStyle name="showExposure 2 13 13" xfId="26247" xr:uid="{EA32BCFA-1FD9-46DA-9F9B-F204ABB531ED}"/>
    <cellStyle name="showExposure 2 13 13 2" xfId="26248" xr:uid="{2982A31A-0008-46C1-9C61-47B3D4BF8686}"/>
    <cellStyle name="showExposure 2 13 14" xfId="26249" xr:uid="{F459D8A7-7BCB-4E08-9939-8F6D40F2BDE2}"/>
    <cellStyle name="showExposure 2 13 14 2" xfId="26250" xr:uid="{4B8AC0FF-04A4-49DE-879F-7D144F135454}"/>
    <cellStyle name="showExposure 2 13 15" xfId="26251" xr:uid="{E37F8CCF-A579-4860-9940-763523380427}"/>
    <cellStyle name="showExposure 2 13 2" xfId="26252" xr:uid="{65D920B7-ADC6-4A01-B601-FCE4CAE9AE74}"/>
    <cellStyle name="showExposure 2 13 2 2" xfId="26253" xr:uid="{7E559FE1-472E-4409-B679-22B4F98BBE20}"/>
    <cellStyle name="showExposure 2 13 3" xfId="26254" xr:uid="{30026E58-6103-496F-A659-A4B69DD730DA}"/>
    <cellStyle name="showExposure 2 13 3 2" xfId="26255" xr:uid="{930CA412-501B-4FB9-8465-63FE3779B4BC}"/>
    <cellStyle name="showExposure 2 13 4" xfId="26256" xr:uid="{C3ED6F15-7BDE-4B8E-83BD-469260777BC4}"/>
    <cellStyle name="showExposure 2 13 4 2" xfId="26257" xr:uid="{EF5E5192-C35A-4642-8094-8B5B530FE73B}"/>
    <cellStyle name="showExposure 2 13 5" xfId="26258" xr:uid="{5416B468-F695-4E13-B4D5-45E34A9446AB}"/>
    <cellStyle name="showExposure 2 13 5 2" xfId="26259" xr:uid="{3753E772-5937-4E35-82F1-A640A4A38789}"/>
    <cellStyle name="showExposure 2 13 6" xfId="26260" xr:uid="{13485DE9-0985-4C83-8917-B58801CC5490}"/>
    <cellStyle name="showExposure 2 13 6 2" xfId="26261" xr:uid="{97421728-00E4-4931-A56A-FE46AEFEE1CB}"/>
    <cellStyle name="showExposure 2 13 7" xfId="26262" xr:uid="{24636833-6AFF-40ED-9AB8-A1562C218CEA}"/>
    <cellStyle name="showExposure 2 13 7 2" xfId="26263" xr:uid="{5D805F52-F3E6-434C-8EAD-8E645F8A0840}"/>
    <cellStyle name="showExposure 2 13 8" xfId="26264" xr:uid="{96225E4E-62E5-415B-88B7-E58B93C8808F}"/>
    <cellStyle name="showExposure 2 13 8 2" xfId="26265" xr:uid="{BDA4FE3C-2F8C-413E-905A-0A6BFFAE1D06}"/>
    <cellStyle name="showExposure 2 13 9" xfId="26266" xr:uid="{DCA060FC-1E10-4CA5-AFA9-518FF17F6499}"/>
    <cellStyle name="showExposure 2 13 9 2" xfId="26267" xr:uid="{194B9B42-F630-41A2-90C7-ECBC06B34D52}"/>
    <cellStyle name="showExposure 2 14" xfId="26268" xr:uid="{86D5EDDF-E900-4C85-B495-C2247DB4E34F}"/>
    <cellStyle name="showExposure 2 14 10" xfId="26269" xr:uid="{EE0DCCEC-328B-4570-9953-BCBF64F851CE}"/>
    <cellStyle name="showExposure 2 14 10 2" xfId="26270" xr:uid="{D43E44BE-509B-454B-9627-2105C8DABF01}"/>
    <cellStyle name="showExposure 2 14 11" xfId="26271" xr:uid="{19C04933-03E4-452A-883C-53704F3A1C1B}"/>
    <cellStyle name="showExposure 2 14 11 2" xfId="26272" xr:uid="{669B0C33-4B5F-4FBC-9970-C2AA95C3F52E}"/>
    <cellStyle name="showExposure 2 14 12" xfId="26273" xr:uid="{1A22937F-E57F-4E7A-B3B6-1C1896F330E8}"/>
    <cellStyle name="showExposure 2 14 12 2" xfId="26274" xr:uid="{9454DD33-9833-4B20-AB98-B5BEE2DDB136}"/>
    <cellStyle name="showExposure 2 14 13" xfId="26275" xr:uid="{35E6DE54-74B7-45F4-AC16-DE54E839CCE0}"/>
    <cellStyle name="showExposure 2 14 13 2" xfId="26276" xr:uid="{193C5257-6BF7-49BF-A525-13EBDE54B5D8}"/>
    <cellStyle name="showExposure 2 14 14" xfId="26277" xr:uid="{DEB78FCC-2C45-4624-86A3-AB462757F67C}"/>
    <cellStyle name="showExposure 2 14 14 2" xfId="26278" xr:uid="{61F7F5F1-AEF0-4F6F-8355-BA7FDADE111F}"/>
    <cellStyle name="showExposure 2 14 15" xfId="26279" xr:uid="{328FC6DD-31CD-48AB-AD3F-B9F1D2FA88BA}"/>
    <cellStyle name="showExposure 2 14 2" xfId="26280" xr:uid="{13466A95-24A5-4C0C-B4BA-A698905BD97D}"/>
    <cellStyle name="showExposure 2 14 2 2" xfId="26281" xr:uid="{0DDBFAC8-E53B-4877-9251-CC013B3EC337}"/>
    <cellStyle name="showExposure 2 14 3" xfId="26282" xr:uid="{88DDED2E-2251-4E10-BBE6-130B9A9E1209}"/>
    <cellStyle name="showExposure 2 14 3 2" xfId="26283" xr:uid="{B9F170C6-184C-4F16-A318-CEAB58A9D5A6}"/>
    <cellStyle name="showExposure 2 14 4" xfId="26284" xr:uid="{A98FEEF5-F5BB-4F59-B7E5-31AFDB6F8E82}"/>
    <cellStyle name="showExposure 2 14 4 2" xfId="26285" xr:uid="{24907EAC-CA5F-48CD-843B-8B52ADE7BD97}"/>
    <cellStyle name="showExposure 2 14 5" xfId="26286" xr:uid="{D8EDBA07-84CF-4907-B118-0F48AB96BF87}"/>
    <cellStyle name="showExposure 2 14 5 2" xfId="26287" xr:uid="{1BD0FDA8-80F0-46FD-AAA8-C754A4F9D774}"/>
    <cellStyle name="showExposure 2 14 6" xfId="26288" xr:uid="{6DE00A24-97D7-4695-9A59-53D261C22AA3}"/>
    <cellStyle name="showExposure 2 14 6 2" xfId="26289" xr:uid="{6F9D00D1-841C-432A-80CF-BC2DB1F1D9A9}"/>
    <cellStyle name="showExposure 2 14 7" xfId="26290" xr:uid="{2FFC7C62-D516-48A4-8EAD-439F5D3D19B5}"/>
    <cellStyle name="showExposure 2 14 7 2" xfId="26291" xr:uid="{0A8612F4-F9C2-4C72-A42C-90D6115E4600}"/>
    <cellStyle name="showExposure 2 14 8" xfId="26292" xr:uid="{5AFE2FC4-28C0-4F97-B410-FBF505FBEB45}"/>
    <cellStyle name="showExposure 2 14 8 2" xfId="26293" xr:uid="{AFB7DC1D-C6D3-4430-B6F7-7E39C93F7B5E}"/>
    <cellStyle name="showExposure 2 14 9" xfId="26294" xr:uid="{62E6D1BE-637F-4292-AEEA-ED76DDFB6713}"/>
    <cellStyle name="showExposure 2 14 9 2" xfId="26295" xr:uid="{30433E35-FB91-436B-8FFF-E435B670B95C}"/>
    <cellStyle name="showExposure 2 15" xfId="26296" xr:uid="{7BBA5D3D-3095-40B5-A83D-DC233824AC3E}"/>
    <cellStyle name="showExposure 2 15 10" xfId="26297" xr:uid="{8B944B40-9A27-4875-96D6-15369C92CF78}"/>
    <cellStyle name="showExposure 2 15 10 2" xfId="26298" xr:uid="{7D0178B5-6A95-4C7B-BDB5-0082E86CDBD7}"/>
    <cellStyle name="showExposure 2 15 11" xfId="26299" xr:uid="{DC56E9EC-4E64-43F1-8C5A-794FA84C104D}"/>
    <cellStyle name="showExposure 2 15 11 2" xfId="26300" xr:uid="{0EFFF09F-A91B-4853-B77B-204788AF11C2}"/>
    <cellStyle name="showExposure 2 15 12" xfId="26301" xr:uid="{A4213FC5-40FE-4A4D-80CF-59FB158A40AC}"/>
    <cellStyle name="showExposure 2 15 12 2" xfId="26302" xr:uid="{63E1EF62-6EE7-4E30-B782-C6AB68D22D23}"/>
    <cellStyle name="showExposure 2 15 13" xfId="26303" xr:uid="{CE432C79-0490-4DD4-8C67-508FFD869452}"/>
    <cellStyle name="showExposure 2 15 13 2" xfId="26304" xr:uid="{87B4A8F1-83E2-4474-8825-C9D70A5A2F32}"/>
    <cellStyle name="showExposure 2 15 14" xfId="26305" xr:uid="{7CAE6854-3B67-4A65-A057-C282B4986338}"/>
    <cellStyle name="showExposure 2 15 14 2" xfId="26306" xr:uid="{F3C7DEC9-23EE-4942-9D2E-11AC333498B1}"/>
    <cellStyle name="showExposure 2 15 15" xfId="26307" xr:uid="{59D96C58-64C7-4A82-BA16-3C803183DF0C}"/>
    <cellStyle name="showExposure 2 15 2" xfId="26308" xr:uid="{9D283D8B-9D23-415C-8F85-6E6FA883D2A2}"/>
    <cellStyle name="showExposure 2 15 2 2" xfId="26309" xr:uid="{6374602A-6753-48F0-B1C5-179C4C44D0E1}"/>
    <cellStyle name="showExposure 2 15 3" xfId="26310" xr:uid="{D3DF11B6-E7CD-46DA-AA08-93644D22FE82}"/>
    <cellStyle name="showExposure 2 15 3 2" xfId="26311" xr:uid="{4D1E9703-4358-4C4D-A38B-25F146B6922A}"/>
    <cellStyle name="showExposure 2 15 4" xfId="26312" xr:uid="{0DF25A7C-C768-4D02-81F2-DA7B90ADF440}"/>
    <cellStyle name="showExposure 2 15 4 2" xfId="26313" xr:uid="{A92CBD7F-67CD-41C8-96F0-4D748BACD82F}"/>
    <cellStyle name="showExposure 2 15 5" xfId="26314" xr:uid="{C5B8E969-EC47-4781-9C78-AB5374C51FF9}"/>
    <cellStyle name="showExposure 2 15 5 2" xfId="26315" xr:uid="{23F6C9A7-9BD1-4CD7-A065-BEC6386877D9}"/>
    <cellStyle name="showExposure 2 15 6" xfId="26316" xr:uid="{D5ACB054-41C6-44E9-837B-E2AF483924A8}"/>
    <cellStyle name="showExposure 2 15 6 2" xfId="26317" xr:uid="{C8AB9D6F-A007-4F24-85B7-F5D1DEC241B5}"/>
    <cellStyle name="showExposure 2 15 7" xfId="26318" xr:uid="{ABF81A03-6614-4760-8C7B-8D948388C467}"/>
    <cellStyle name="showExposure 2 15 7 2" xfId="26319" xr:uid="{E9B63822-10B6-492B-8C81-0C9019516F0D}"/>
    <cellStyle name="showExposure 2 15 8" xfId="26320" xr:uid="{B5ADA3D7-3335-4B38-8EF0-9ACF41F9E6D3}"/>
    <cellStyle name="showExposure 2 15 8 2" xfId="26321" xr:uid="{12A8ED06-D438-4B9B-9E04-ACE2C516F789}"/>
    <cellStyle name="showExposure 2 15 9" xfId="26322" xr:uid="{63B99EAF-98B5-4B26-B0AB-62B5ECB71360}"/>
    <cellStyle name="showExposure 2 15 9 2" xfId="26323" xr:uid="{62EF9A28-A224-44AE-8626-C2AE0B2A2EFA}"/>
    <cellStyle name="showExposure 2 16" xfId="26324" xr:uid="{8B6C7071-F5CB-48AA-ACE3-C4E6782D8F34}"/>
    <cellStyle name="showExposure 2 16 10" xfId="26325" xr:uid="{83B2D501-E7E7-4D47-BD6C-4DF78D26C56B}"/>
    <cellStyle name="showExposure 2 16 10 2" xfId="26326" xr:uid="{43F7515E-E8B4-4FB9-BBA8-22962DB4887F}"/>
    <cellStyle name="showExposure 2 16 11" xfId="26327" xr:uid="{30EAA3A1-F713-43A5-BEC3-AB19B9D6106B}"/>
    <cellStyle name="showExposure 2 16 11 2" xfId="26328" xr:uid="{2D64F51F-BC23-4D1D-B97C-1CFD8625DAA8}"/>
    <cellStyle name="showExposure 2 16 12" xfId="26329" xr:uid="{3814091B-B234-48B9-BB74-C14375A80E26}"/>
    <cellStyle name="showExposure 2 16 12 2" xfId="26330" xr:uid="{D3E89296-DC02-48BC-BDBC-48F95C82336D}"/>
    <cellStyle name="showExposure 2 16 13" xfId="26331" xr:uid="{4AAE8DAE-0FCE-4F18-BF34-89AFDBA04F72}"/>
    <cellStyle name="showExposure 2 16 13 2" xfId="26332" xr:uid="{E6EB391D-3898-4004-A1BD-160DA6A9613B}"/>
    <cellStyle name="showExposure 2 16 14" xfId="26333" xr:uid="{2D630511-C747-456A-894C-9E43E3ACFC67}"/>
    <cellStyle name="showExposure 2 16 14 2" xfId="26334" xr:uid="{52922BB3-63A6-49D9-B23A-C6A6EBE17C8A}"/>
    <cellStyle name="showExposure 2 16 15" xfId="26335" xr:uid="{1C8001F5-4F81-4876-A303-C3F8C83A3E93}"/>
    <cellStyle name="showExposure 2 16 2" xfId="26336" xr:uid="{E1DCAFA4-216C-4F0B-A748-F19012BFE444}"/>
    <cellStyle name="showExposure 2 16 2 2" xfId="26337" xr:uid="{BED980B9-C123-451D-B7DD-CA3C52DB76C1}"/>
    <cellStyle name="showExposure 2 16 3" xfId="26338" xr:uid="{41FA124B-0D21-4AC0-BF29-77BBED1781A3}"/>
    <cellStyle name="showExposure 2 16 3 2" xfId="26339" xr:uid="{4A37B962-E7B8-45A9-84DD-CF21075CB9B9}"/>
    <cellStyle name="showExposure 2 16 4" xfId="26340" xr:uid="{FDAFA6E8-C274-4BDA-A8AA-AC904758B117}"/>
    <cellStyle name="showExposure 2 16 4 2" xfId="26341" xr:uid="{7C095100-0210-4BE8-BCA2-D8FA96433BAE}"/>
    <cellStyle name="showExposure 2 16 5" xfId="26342" xr:uid="{EA822492-09F2-42B6-994C-EBC407D1EED4}"/>
    <cellStyle name="showExposure 2 16 5 2" xfId="26343" xr:uid="{F2104719-BAC5-4AE8-BCD1-46180CC5A783}"/>
    <cellStyle name="showExposure 2 16 6" xfId="26344" xr:uid="{21D1246D-A8CF-4CE3-9A28-19843DC5C81E}"/>
    <cellStyle name="showExposure 2 16 6 2" xfId="26345" xr:uid="{A390B672-A084-449C-A43B-3A1990FFDD08}"/>
    <cellStyle name="showExposure 2 16 7" xfId="26346" xr:uid="{9206D776-F50E-4E2D-AE3E-B26738582353}"/>
    <cellStyle name="showExposure 2 16 7 2" xfId="26347" xr:uid="{7700B176-3FF1-4E94-9A55-93A74C9D5A84}"/>
    <cellStyle name="showExposure 2 16 8" xfId="26348" xr:uid="{EC44C02E-9EE7-479F-81C6-FF5CD4E08115}"/>
    <cellStyle name="showExposure 2 16 8 2" xfId="26349" xr:uid="{A8EF370C-18A0-4F5E-9B0F-F3E438FCA29A}"/>
    <cellStyle name="showExposure 2 16 9" xfId="26350" xr:uid="{BBFC2A33-A1C9-41C4-88A9-50DED4F08321}"/>
    <cellStyle name="showExposure 2 16 9 2" xfId="26351" xr:uid="{E3D126CC-3305-4292-B1B2-9A54E7C70E04}"/>
    <cellStyle name="showExposure 2 17" xfId="26352" xr:uid="{29AC3F8F-517F-405D-8F63-C0120C765C91}"/>
    <cellStyle name="showExposure 2 17 10" xfId="26353" xr:uid="{21FC378B-9864-42A7-9A23-0799F6FBABFA}"/>
    <cellStyle name="showExposure 2 17 10 2" xfId="26354" xr:uid="{9CF624A0-3688-4032-8F01-689348DF8197}"/>
    <cellStyle name="showExposure 2 17 11" xfId="26355" xr:uid="{DACF2732-7FE6-47EE-B578-5F22B9280F7F}"/>
    <cellStyle name="showExposure 2 17 11 2" xfId="26356" xr:uid="{94289B85-E71F-401A-B92C-1F0E0DC21D93}"/>
    <cellStyle name="showExposure 2 17 12" xfId="26357" xr:uid="{AA0B1180-782C-4854-A438-E293721F8C3A}"/>
    <cellStyle name="showExposure 2 17 12 2" xfId="26358" xr:uid="{F906F5E3-48EC-402A-A8D1-7464B097DF27}"/>
    <cellStyle name="showExposure 2 17 13" xfId="26359" xr:uid="{1C449B9F-A419-4237-8585-AFC1500066DC}"/>
    <cellStyle name="showExposure 2 17 13 2" xfId="26360" xr:uid="{38B0255F-5337-45C9-BB49-B931A54EDFB1}"/>
    <cellStyle name="showExposure 2 17 14" xfId="26361" xr:uid="{69BD9427-5789-49AF-B417-64A7DF926122}"/>
    <cellStyle name="showExposure 2 17 14 2" xfId="26362" xr:uid="{9C15CBE7-7BC4-4671-B541-0B0A1C248F46}"/>
    <cellStyle name="showExposure 2 17 15" xfId="26363" xr:uid="{62DD94B5-2591-4C1C-87FC-DF31F3F2B1C0}"/>
    <cellStyle name="showExposure 2 17 2" xfId="26364" xr:uid="{5F33EB30-7835-47CC-9D80-AE4AC4ADD229}"/>
    <cellStyle name="showExposure 2 17 2 2" xfId="26365" xr:uid="{D4535019-ED55-48ED-963A-2D749537F483}"/>
    <cellStyle name="showExposure 2 17 3" xfId="26366" xr:uid="{8853FD90-9D7E-4056-9B1F-728AECB46879}"/>
    <cellStyle name="showExposure 2 17 3 2" xfId="26367" xr:uid="{D0B3A096-6E34-4567-BD39-01FB2D722A0F}"/>
    <cellStyle name="showExposure 2 17 4" xfId="26368" xr:uid="{983B415C-72B5-4A4A-B69F-E7CECAE5EC08}"/>
    <cellStyle name="showExposure 2 17 4 2" xfId="26369" xr:uid="{831B861C-8C27-4B45-9EBC-8041BBD91935}"/>
    <cellStyle name="showExposure 2 17 5" xfId="26370" xr:uid="{3396F012-5552-44BC-9516-C20DB406C75E}"/>
    <cellStyle name="showExposure 2 17 5 2" xfId="26371" xr:uid="{BBEC1388-ACB8-4FC0-ADE6-95E027C32A78}"/>
    <cellStyle name="showExposure 2 17 6" xfId="26372" xr:uid="{AB337F21-6909-4E8F-8AD4-0E7E827A70E4}"/>
    <cellStyle name="showExposure 2 17 6 2" xfId="26373" xr:uid="{AB830347-6075-4443-9ECA-CFBBDC13C931}"/>
    <cellStyle name="showExposure 2 17 7" xfId="26374" xr:uid="{4E9A8C4D-CB8E-44C5-AABD-5C5AD26C0E09}"/>
    <cellStyle name="showExposure 2 17 7 2" xfId="26375" xr:uid="{84FA896D-6EB4-44D1-85AA-C85DB8151F15}"/>
    <cellStyle name="showExposure 2 17 8" xfId="26376" xr:uid="{B707C62C-28E9-46FB-B953-D49C2B5EFAD9}"/>
    <cellStyle name="showExposure 2 17 8 2" xfId="26377" xr:uid="{7671A698-C5DF-4B04-ADFD-CCE818BF8516}"/>
    <cellStyle name="showExposure 2 17 9" xfId="26378" xr:uid="{D619B24D-49F3-4CB9-9D7A-36669CFC90BA}"/>
    <cellStyle name="showExposure 2 17 9 2" xfId="26379" xr:uid="{6512FCEA-7B6A-4084-BEAE-9A56E842C0D1}"/>
    <cellStyle name="showExposure 2 18" xfId="26380" xr:uid="{875DB297-CB36-4EF0-86C4-87402DFE9DBA}"/>
    <cellStyle name="showExposure 2 18 10" xfId="26381" xr:uid="{757FC1B4-ACA6-4FEB-92BE-255893F7F11E}"/>
    <cellStyle name="showExposure 2 18 10 2" xfId="26382" xr:uid="{611EFDB6-204C-4826-833E-05C3B060C2DA}"/>
    <cellStyle name="showExposure 2 18 11" xfId="26383" xr:uid="{12935B6A-2747-4B5B-A6D0-65ACACD8A31A}"/>
    <cellStyle name="showExposure 2 18 11 2" xfId="26384" xr:uid="{99AF9E16-58D1-4C24-8598-7E5773A94A56}"/>
    <cellStyle name="showExposure 2 18 12" xfId="26385" xr:uid="{65403999-2B9E-440B-8C90-2C7296612ADD}"/>
    <cellStyle name="showExposure 2 18 12 2" xfId="26386" xr:uid="{4D086FA1-D0FB-486D-BAB2-CCA652C2C62C}"/>
    <cellStyle name="showExposure 2 18 13" xfId="26387" xr:uid="{6808A7E5-8BD6-4D78-8838-5C1A3F8E0680}"/>
    <cellStyle name="showExposure 2 18 13 2" xfId="26388" xr:uid="{701C7EEC-8A20-4B24-B712-443BD4D9142F}"/>
    <cellStyle name="showExposure 2 18 14" xfId="26389" xr:uid="{D7DD20AF-0A01-4F21-89B0-9CB28F3E2A7D}"/>
    <cellStyle name="showExposure 2 18 14 2" xfId="26390" xr:uid="{2AE10591-0195-4C09-A832-AAB78EE5EA58}"/>
    <cellStyle name="showExposure 2 18 15" xfId="26391" xr:uid="{CDEAEB64-ADDD-4A84-8F9D-49B739D4E291}"/>
    <cellStyle name="showExposure 2 18 2" xfId="26392" xr:uid="{AE02D753-2B61-4844-A7AC-73D7B184B8AA}"/>
    <cellStyle name="showExposure 2 18 2 2" xfId="26393" xr:uid="{0819A90A-19FF-4940-873E-3A2AF8E6F52B}"/>
    <cellStyle name="showExposure 2 18 3" xfId="26394" xr:uid="{10832640-3D4D-4507-8576-106E1364D2A9}"/>
    <cellStyle name="showExposure 2 18 3 2" xfId="26395" xr:uid="{4205CB65-BB43-42A5-A633-7B0A771AA711}"/>
    <cellStyle name="showExposure 2 18 4" xfId="26396" xr:uid="{BF2D0866-3C0B-4E3E-9F93-002A4AABB742}"/>
    <cellStyle name="showExposure 2 18 4 2" xfId="26397" xr:uid="{0A862400-0949-4BC0-B684-F1D27C0B001E}"/>
    <cellStyle name="showExposure 2 18 5" xfId="26398" xr:uid="{5C4899B1-5724-4ADF-A95C-7D3B13DF158C}"/>
    <cellStyle name="showExposure 2 18 5 2" xfId="26399" xr:uid="{80C534F0-161E-4A68-AB36-E0FBA2B18EE6}"/>
    <cellStyle name="showExposure 2 18 6" xfId="26400" xr:uid="{7967C0A8-52C4-44F2-A1F3-9D82FDE38BAB}"/>
    <cellStyle name="showExposure 2 18 6 2" xfId="26401" xr:uid="{81F78454-4F3E-450B-90E4-A1B5EEA9DB93}"/>
    <cellStyle name="showExposure 2 18 7" xfId="26402" xr:uid="{64F30DE7-490F-4959-9F08-65D051A8B434}"/>
    <cellStyle name="showExposure 2 18 7 2" xfId="26403" xr:uid="{EFA51873-2532-477F-BEFA-42D4E243A058}"/>
    <cellStyle name="showExposure 2 18 8" xfId="26404" xr:uid="{10988485-ADF1-47E1-B4D9-9D70C9300BD0}"/>
    <cellStyle name="showExposure 2 18 8 2" xfId="26405" xr:uid="{ACACB936-93AA-4A2E-AD8A-3EC21DC76749}"/>
    <cellStyle name="showExposure 2 18 9" xfId="26406" xr:uid="{C45A607E-CA14-4134-823C-420C949A746F}"/>
    <cellStyle name="showExposure 2 18 9 2" xfId="26407" xr:uid="{5284E86A-1849-4F10-B8C0-7A2A1EC547AA}"/>
    <cellStyle name="showExposure 2 19" xfId="26408" xr:uid="{4405D419-6122-4656-A28B-6B9E610C0AE1}"/>
    <cellStyle name="showExposure 2 19 10" xfId="26409" xr:uid="{77A89B32-43A7-487F-BB62-6FCB92942A70}"/>
    <cellStyle name="showExposure 2 19 10 2" xfId="26410" xr:uid="{568DD444-8F4E-44D1-946D-E3DCDDBA9390}"/>
    <cellStyle name="showExposure 2 19 11" xfId="26411" xr:uid="{390C1AEA-6E12-41DE-A581-F21FAC9C751D}"/>
    <cellStyle name="showExposure 2 19 11 2" xfId="26412" xr:uid="{13310F66-81F5-47C4-9298-DB530B6F170C}"/>
    <cellStyle name="showExposure 2 19 12" xfId="26413" xr:uid="{AFFAB8CD-EB78-4C5A-AD7B-F2E23ECCECB4}"/>
    <cellStyle name="showExposure 2 19 12 2" xfId="26414" xr:uid="{9245D855-4F54-4B12-83F6-B12BBEC0C028}"/>
    <cellStyle name="showExposure 2 19 13" xfId="26415" xr:uid="{5E969AEE-5E33-460D-8D6D-251EDD42C45C}"/>
    <cellStyle name="showExposure 2 19 13 2" xfId="26416" xr:uid="{6E7553FE-4716-4BA5-9649-F5AD9F57199E}"/>
    <cellStyle name="showExposure 2 19 14" xfId="26417" xr:uid="{18B1DB10-B795-4C64-884B-A310BDEBAACE}"/>
    <cellStyle name="showExposure 2 19 14 2" xfId="26418" xr:uid="{D943D61E-05FA-4CAD-A47D-E4B3FD629379}"/>
    <cellStyle name="showExposure 2 19 15" xfId="26419" xr:uid="{EF26FDE1-B067-4F12-B092-13A0AC95A214}"/>
    <cellStyle name="showExposure 2 19 2" xfId="26420" xr:uid="{01F2A594-7FD5-44A4-81AB-891A236AE6D6}"/>
    <cellStyle name="showExposure 2 19 2 2" xfId="26421" xr:uid="{65E3B65F-2C77-452C-8718-1825CF2CDCA8}"/>
    <cellStyle name="showExposure 2 19 3" xfId="26422" xr:uid="{3E63B6F7-EEA0-453E-AA5F-09452110B5EE}"/>
    <cellStyle name="showExposure 2 19 3 2" xfId="26423" xr:uid="{88FFD0F0-3DCE-4C34-BEEA-D252A74D8534}"/>
    <cellStyle name="showExposure 2 19 4" xfId="26424" xr:uid="{06CFB7B6-06B6-4226-8538-B491F270ED5F}"/>
    <cellStyle name="showExposure 2 19 4 2" xfId="26425" xr:uid="{795D5FBD-9E83-4A88-BE60-F6A917EA7A1A}"/>
    <cellStyle name="showExposure 2 19 5" xfId="26426" xr:uid="{79A97324-956C-4524-9306-B37DA7380C14}"/>
    <cellStyle name="showExposure 2 19 5 2" xfId="26427" xr:uid="{11EC847A-97DD-4E59-9EC6-52B056C61F7B}"/>
    <cellStyle name="showExposure 2 19 6" xfId="26428" xr:uid="{CB9A22E3-5BCE-4D34-8F19-0D826125F2C7}"/>
    <cellStyle name="showExposure 2 19 6 2" xfId="26429" xr:uid="{79E2253C-5BF0-4694-8470-9783D2CE466E}"/>
    <cellStyle name="showExposure 2 19 7" xfId="26430" xr:uid="{1AB4F333-3549-4DDD-B3E8-41AA4D372FCD}"/>
    <cellStyle name="showExposure 2 19 7 2" xfId="26431" xr:uid="{355B42D7-1344-4CD6-965A-0C5ADD4487EE}"/>
    <cellStyle name="showExposure 2 19 8" xfId="26432" xr:uid="{0C5B4E2E-BDD4-4D87-A259-9831C06802CD}"/>
    <cellStyle name="showExposure 2 19 8 2" xfId="26433" xr:uid="{B550A04D-EBD9-4033-A395-48140E7A7ED6}"/>
    <cellStyle name="showExposure 2 19 9" xfId="26434" xr:uid="{1971805D-CCB6-47BE-9CFB-1270EC1FDF0B}"/>
    <cellStyle name="showExposure 2 19 9 2" xfId="26435" xr:uid="{6BE4B9BD-5952-4A99-8AA8-F8B328186463}"/>
    <cellStyle name="showExposure 2 2" xfId="26436" xr:uid="{6BB1DF74-9CDB-42E8-AE27-8B1FB07F0862}"/>
    <cellStyle name="showExposure 2 2 10" xfId="26437" xr:uid="{84586B7E-5298-43F7-B915-715E842BCE8D}"/>
    <cellStyle name="showExposure 2 2 10 2" xfId="26438" xr:uid="{A645738A-67E0-444E-81BF-23B23DF59889}"/>
    <cellStyle name="showExposure 2 2 11" xfId="26439" xr:uid="{1F810FF3-4C0F-4E1D-83BF-A10E620B4BCD}"/>
    <cellStyle name="showExposure 2 2 11 2" xfId="26440" xr:uid="{28D338DC-A6A7-44F5-80CB-BE35A1DC6360}"/>
    <cellStyle name="showExposure 2 2 12" xfId="26441" xr:uid="{12B0532A-0D21-43D4-828C-DF373B88A9A9}"/>
    <cellStyle name="showExposure 2 2 12 2" xfId="26442" xr:uid="{C3FDAC17-90C2-4F31-88A1-A04D01BB8CB7}"/>
    <cellStyle name="showExposure 2 2 13" xfId="26443" xr:uid="{6DE43172-8E19-4608-8488-73B199AD0743}"/>
    <cellStyle name="showExposure 2 2 13 2" xfId="26444" xr:uid="{1B5CBE5C-EF0D-4555-9205-96488DA82BE6}"/>
    <cellStyle name="showExposure 2 2 14" xfId="26445" xr:uid="{F1378EB8-875B-463B-9B06-8F1F96BC15CC}"/>
    <cellStyle name="showExposure 2 2 14 2" xfId="26446" xr:uid="{5DFBF2E9-9E63-4BF3-B162-097FCA3DEF3C}"/>
    <cellStyle name="showExposure 2 2 15" xfId="26447" xr:uid="{C9D708A8-E4AB-4DE3-A8D1-4BB07052882C}"/>
    <cellStyle name="showExposure 2 2 2" xfId="26448" xr:uid="{4399A863-DD9B-4DF0-8A1E-91657E059B60}"/>
    <cellStyle name="showExposure 2 2 2 2" xfId="26449" xr:uid="{6306D724-2126-42D4-B99F-F83D8A3FF2E1}"/>
    <cellStyle name="showExposure 2 2 3" xfId="26450" xr:uid="{08B80E85-4919-413B-9493-BBC6A0DA4D7A}"/>
    <cellStyle name="showExposure 2 2 3 2" xfId="26451" xr:uid="{7E13AA1E-9DE2-41E4-942A-BE0AB677DAA2}"/>
    <cellStyle name="showExposure 2 2 4" xfId="26452" xr:uid="{F2CE0FA9-976F-491B-A561-0D5BB72D7D04}"/>
    <cellStyle name="showExposure 2 2 4 2" xfId="26453" xr:uid="{00C6E49F-433D-442C-9256-14E579A52903}"/>
    <cellStyle name="showExposure 2 2 5" xfId="26454" xr:uid="{3364EBBD-D756-4DFC-A9C0-94C62A61728D}"/>
    <cellStyle name="showExposure 2 2 5 2" xfId="26455" xr:uid="{0C2E2273-11B4-4444-9498-9BA9DF2634EF}"/>
    <cellStyle name="showExposure 2 2 6" xfId="26456" xr:uid="{AAE47EE0-C01F-42AE-9E41-63C0B38EE559}"/>
    <cellStyle name="showExposure 2 2 6 2" xfId="26457" xr:uid="{19D0E984-69BF-405E-B507-F8DB8279E18F}"/>
    <cellStyle name="showExposure 2 2 7" xfId="26458" xr:uid="{5E3F712E-A269-40F7-819A-F92AF2A1D61D}"/>
    <cellStyle name="showExposure 2 2 7 2" xfId="26459" xr:uid="{F3DC940D-F5C6-4C6F-9B9D-47C426F95EE8}"/>
    <cellStyle name="showExposure 2 2 8" xfId="26460" xr:uid="{40DA7C45-E04F-4F70-B400-E61B5DCFC140}"/>
    <cellStyle name="showExposure 2 2 8 2" xfId="26461" xr:uid="{124AC10D-99F5-4127-88BA-760BC43D484E}"/>
    <cellStyle name="showExposure 2 2 9" xfId="26462" xr:uid="{C942E041-61F4-4F73-BB9D-13BF07C346D0}"/>
    <cellStyle name="showExposure 2 2 9 2" xfId="26463" xr:uid="{722B5E65-DBEE-41C8-942D-BB10C45A9D3B}"/>
    <cellStyle name="showExposure 2 20" xfId="26464" xr:uid="{7F776A80-F6E1-4179-8AD3-DD2978E59AA0}"/>
    <cellStyle name="showExposure 2 20 10" xfId="26465" xr:uid="{12E2A64A-C405-4CAE-9705-9CE275A4D20A}"/>
    <cellStyle name="showExposure 2 20 10 2" xfId="26466" xr:uid="{4C4031BD-86EA-46B5-AD2E-F8A9B743F418}"/>
    <cellStyle name="showExposure 2 20 11" xfId="26467" xr:uid="{FA4E1BF4-8015-49C5-ADD2-FF47847063F1}"/>
    <cellStyle name="showExposure 2 20 11 2" xfId="26468" xr:uid="{8F18E4E1-1E12-4D50-AC40-FCAA7728F74A}"/>
    <cellStyle name="showExposure 2 20 12" xfId="26469" xr:uid="{6CC1B543-0FBD-41C0-9FBD-335E041CA666}"/>
    <cellStyle name="showExposure 2 20 12 2" xfId="26470" xr:uid="{BC81CD4F-3A6F-4B80-80CD-C0883F82A43C}"/>
    <cellStyle name="showExposure 2 20 13" xfId="26471" xr:uid="{F05B3654-8A13-40DD-AF93-D5E1E0A9DDA8}"/>
    <cellStyle name="showExposure 2 20 13 2" xfId="26472" xr:uid="{5B55A485-0A71-4BDC-9940-E8A4157D4DF4}"/>
    <cellStyle name="showExposure 2 20 14" xfId="26473" xr:uid="{E787888D-515B-43BF-A257-A02BB5C93565}"/>
    <cellStyle name="showExposure 2 20 14 2" xfId="26474" xr:uid="{A0725DEA-F8F9-4D6B-9193-6DD1C3DF71E6}"/>
    <cellStyle name="showExposure 2 20 15" xfId="26475" xr:uid="{509CCF65-6802-4462-81BD-2E4A888864DE}"/>
    <cellStyle name="showExposure 2 20 2" xfId="26476" xr:uid="{537935FD-45AD-484E-B66C-89300C9AF0A1}"/>
    <cellStyle name="showExposure 2 20 2 2" xfId="26477" xr:uid="{240407B6-E7D3-4E33-A61E-3B9C9F80C93D}"/>
    <cellStyle name="showExposure 2 20 3" xfId="26478" xr:uid="{BEB3BF64-AC96-4AC1-8CFA-30F124F9F76F}"/>
    <cellStyle name="showExposure 2 20 3 2" xfId="26479" xr:uid="{DDCF9F41-C4C3-45F0-AADD-82C0B4D1F207}"/>
    <cellStyle name="showExposure 2 20 4" xfId="26480" xr:uid="{25A2C99C-C989-4652-AF3A-8098079AF97B}"/>
    <cellStyle name="showExposure 2 20 4 2" xfId="26481" xr:uid="{EA9A5068-3D19-43CF-9ABE-40B568A121A7}"/>
    <cellStyle name="showExposure 2 20 5" xfId="26482" xr:uid="{F5EC3D98-0530-44A9-8F2E-3F958C570AF5}"/>
    <cellStyle name="showExposure 2 20 5 2" xfId="26483" xr:uid="{ECBD5E22-F7F2-45FF-A6A6-0A3925BEF472}"/>
    <cellStyle name="showExposure 2 20 6" xfId="26484" xr:uid="{CD60F770-4621-4C4B-978E-86B2FB825625}"/>
    <cellStyle name="showExposure 2 20 6 2" xfId="26485" xr:uid="{2E832632-DDD2-407D-9494-7235EFA60FBC}"/>
    <cellStyle name="showExposure 2 20 7" xfId="26486" xr:uid="{48F02E0F-4DD4-4AFC-A71A-AA185ED5BB94}"/>
    <cellStyle name="showExposure 2 20 7 2" xfId="26487" xr:uid="{B4159A83-A872-42E5-92D9-22299C202943}"/>
    <cellStyle name="showExposure 2 20 8" xfId="26488" xr:uid="{DE36B1A4-EE61-4F4B-8E6A-43720C3374C0}"/>
    <cellStyle name="showExposure 2 20 8 2" xfId="26489" xr:uid="{BC8CF362-09C3-4BFA-A550-378F2B3D0851}"/>
    <cellStyle name="showExposure 2 20 9" xfId="26490" xr:uid="{24B2C260-79D6-4ED2-9626-9021A4F7F2D8}"/>
    <cellStyle name="showExposure 2 20 9 2" xfId="26491" xr:uid="{742CB197-48AE-49E1-AA1C-96BE3481BE4D}"/>
    <cellStyle name="showExposure 2 21" xfId="26492" xr:uid="{C3F13982-7A56-4805-AFC9-E97AF8431A35}"/>
    <cellStyle name="showExposure 2 21 10" xfId="26493" xr:uid="{7C6B89DD-9F5B-48CD-B77C-7C184C58B4BB}"/>
    <cellStyle name="showExposure 2 21 10 2" xfId="26494" xr:uid="{4A5EFE7E-5155-455D-A1DD-2E4DA4772076}"/>
    <cellStyle name="showExposure 2 21 11" xfId="26495" xr:uid="{D1BC4BE9-B6B6-4CCE-B451-53EA2387411E}"/>
    <cellStyle name="showExposure 2 21 11 2" xfId="26496" xr:uid="{5691C11C-E6C9-436F-9852-45B83924BBA0}"/>
    <cellStyle name="showExposure 2 21 12" xfId="26497" xr:uid="{609F0146-6675-4D07-9662-1EE189065877}"/>
    <cellStyle name="showExposure 2 21 12 2" xfId="26498" xr:uid="{0B7DB419-9A78-4422-B3F6-5449E492C4A8}"/>
    <cellStyle name="showExposure 2 21 13" xfId="26499" xr:uid="{1B433B12-A9E5-475D-B2C1-FD895C6A6A95}"/>
    <cellStyle name="showExposure 2 21 13 2" xfId="26500" xr:uid="{BCEFE238-B5FD-46A3-B303-73B8FE85E170}"/>
    <cellStyle name="showExposure 2 21 14" xfId="26501" xr:uid="{6BA5CCA4-9784-4591-B48D-89195AD5A186}"/>
    <cellStyle name="showExposure 2 21 2" xfId="26502" xr:uid="{4627D28B-CE22-410C-87B4-64668DBA8E1E}"/>
    <cellStyle name="showExposure 2 21 2 2" xfId="26503" xr:uid="{1C955EDA-BC4F-4F22-8BF5-069770D12BB6}"/>
    <cellStyle name="showExposure 2 21 3" xfId="26504" xr:uid="{4A249111-B8FD-4307-B964-63F379E99FEA}"/>
    <cellStyle name="showExposure 2 21 3 2" xfId="26505" xr:uid="{41FB202E-2085-4814-89A2-3D2B5A478936}"/>
    <cellStyle name="showExposure 2 21 4" xfId="26506" xr:uid="{79A58C5E-3296-40DE-B05D-9F5C859511C7}"/>
    <cellStyle name="showExposure 2 21 4 2" xfId="26507" xr:uid="{E62C1ABB-D514-46F6-BB89-82A90F40D9BE}"/>
    <cellStyle name="showExposure 2 21 5" xfId="26508" xr:uid="{E47AE5D3-B7FE-46FA-A34B-825C23F3DA64}"/>
    <cellStyle name="showExposure 2 21 5 2" xfId="26509" xr:uid="{3600DB1A-B8CE-4B69-84BD-6DCCE34C8FAA}"/>
    <cellStyle name="showExposure 2 21 6" xfId="26510" xr:uid="{07327F04-BAED-424C-9001-8CB367896785}"/>
    <cellStyle name="showExposure 2 21 6 2" xfId="26511" xr:uid="{28062E7D-85CD-4931-B8F0-0E57B2AA2B0A}"/>
    <cellStyle name="showExposure 2 21 7" xfId="26512" xr:uid="{E4BCCFCB-449A-4E73-BB2A-9D31278BB40B}"/>
    <cellStyle name="showExposure 2 21 7 2" xfId="26513" xr:uid="{1C163566-D91D-4472-A293-FB1F0361D0E0}"/>
    <cellStyle name="showExposure 2 21 8" xfId="26514" xr:uid="{4AC4C0BD-3A4F-498F-968B-558C97289AB6}"/>
    <cellStyle name="showExposure 2 21 8 2" xfId="26515" xr:uid="{16EA12CE-41A2-434E-A366-BF2C03AB3220}"/>
    <cellStyle name="showExposure 2 21 9" xfId="26516" xr:uid="{32C50489-FC06-4406-A4BA-C442F60F6136}"/>
    <cellStyle name="showExposure 2 21 9 2" xfId="26517" xr:uid="{5C678833-C287-4A4A-9126-1080F46D8879}"/>
    <cellStyle name="showExposure 2 22" xfId="26518" xr:uid="{EFDC0317-A1B6-420D-880E-51E7BB1AE91D}"/>
    <cellStyle name="showExposure 2 22 10" xfId="26519" xr:uid="{BCAF7342-A673-439B-9E0C-D48B7F1744E3}"/>
    <cellStyle name="showExposure 2 22 10 2" xfId="26520" xr:uid="{6490D005-EA10-40EB-BBB7-A0814A64D9C1}"/>
    <cellStyle name="showExposure 2 22 11" xfId="26521" xr:uid="{CE8101B5-3EE7-4F73-877D-593E0764A5C5}"/>
    <cellStyle name="showExposure 2 22 11 2" xfId="26522" xr:uid="{174676AD-D2B3-4D16-B703-06B10D3FC375}"/>
    <cellStyle name="showExposure 2 22 12" xfId="26523" xr:uid="{DFF7C160-1319-4BF1-A9AD-D654A39D9913}"/>
    <cellStyle name="showExposure 2 22 12 2" xfId="26524" xr:uid="{72F426A5-0047-40DE-A8A7-10E21023C89F}"/>
    <cellStyle name="showExposure 2 22 13" xfId="26525" xr:uid="{34A58D45-7F8E-4174-A79B-BBEE1F67D708}"/>
    <cellStyle name="showExposure 2 22 13 2" xfId="26526" xr:uid="{B0702959-7DA4-44BE-BFC2-51674B4292F2}"/>
    <cellStyle name="showExposure 2 22 14" xfId="26527" xr:uid="{76598668-3E5E-486C-BE56-25F54F94F0B9}"/>
    <cellStyle name="showExposure 2 22 2" xfId="26528" xr:uid="{3A1D9BED-C8E4-47A1-B60C-4F5E2491FF7E}"/>
    <cellStyle name="showExposure 2 22 2 2" xfId="26529" xr:uid="{11F6A2E7-EA24-4EAA-91BA-AB11DED3D01B}"/>
    <cellStyle name="showExposure 2 22 3" xfId="26530" xr:uid="{069AE2FA-ABB4-48AF-8078-9E5E5B16F6FF}"/>
    <cellStyle name="showExposure 2 22 3 2" xfId="26531" xr:uid="{74CB1106-7752-4B8D-82B1-1C1A46A6878C}"/>
    <cellStyle name="showExposure 2 22 4" xfId="26532" xr:uid="{141E8F87-907B-4633-B9C3-926E14D81290}"/>
    <cellStyle name="showExposure 2 22 4 2" xfId="26533" xr:uid="{36187DAD-E62D-4651-A06C-8249DD742464}"/>
    <cellStyle name="showExposure 2 22 5" xfId="26534" xr:uid="{F399E9DF-704B-49DD-9430-1FE9407B8BEC}"/>
    <cellStyle name="showExposure 2 22 5 2" xfId="26535" xr:uid="{7ACC10F7-A7B7-4D30-BCA3-3912AB5209E9}"/>
    <cellStyle name="showExposure 2 22 6" xfId="26536" xr:uid="{AEE43BED-8601-46ED-8749-46D052B662AB}"/>
    <cellStyle name="showExposure 2 22 6 2" xfId="26537" xr:uid="{23DF2FBC-CCA0-4D9F-B287-43A5D2E878A6}"/>
    <cellStyle name="showExposure 2 22 7" xfId="26538" xr:uid="{1BC4EA36-8EC8-4097-983C-FF884A29B4CC}"/>
    <cellStyle name="showExposure 2 22 7 2" xfId="26539" xr:uid="{ADFF373C-3252-49E6-9D96-F8E65DD89667}"/>
    <cellStyle name="showExposure 2 22 8" xfId="26540" xr:uid="{586DC7CC-54DE-4027-A936-8590383443D4}"/>
    <cellStyle name="showExposure 2 22 8 2" xfId="26541" xr:uid="{331D1241-1EBD-47E7-B414-58BA30A172E9}"/>
    <cellStyle name="showExposure 2 22 9" xfId="26542" xr:uid="{5B87CEAA-20B1-47E4-98D1-2938258FA81E}"/>
    <cellStyle name="showExposure 2 22 9 2" xfId="26543" xr:uid="{6DA549F4-9666-4FB7-B0D2-989FE71F0FD9}"/>
    <cellStyle name="showExposure 2 23" xfId="26544" xr:uid="{2CF58B54-FEC5-414A-B79C-7EA82271EAED}"/>
    <cellStyle name="showExposure 2 23 10" xfId="26545" xr:uid="{D91D0774-90BD-481F-87C8-6FC8D5732B99}"/>
    <cellStyle name="showExposure 2 23 10 2" xfId="26546" xr:uid="{9DE86430-CB20-4C70-8F41-8EE5C4DC4ADC}"/>
    <cellStyle name="showExposure 2 23 11" xfId="26547" xr:uid="{D8EF753C-50DD-498D-BFF7-0827DF1D4959}"/>
    <cellStyle name="showExposure 2 23 11 2" xfId="26548" xr:uid="{1C347AE2-72B8-4786-9D90-ABB209ACAEDE}"/>
    <cellStyle name="showExposure 2 23 12" xfId="26549" xr:uid="{92BD2777-51D1-4F96-BD76-52671619C911}"/>
    <cellStyle name="showExposure 2 23 12 2" xfId="26550" xr:uid="{65B6AAFB-5F92-456E-93C6-44CF5B4D350E}"/>
    <cellStyle name="showExposure 2 23 13" xfId="26551" xr:uid="{D982ED0F-13E8-4ACB-A58E-A1510D2D6F21}"/>
    <cellStyle name="showExposure 2 23 13 2" xfId="26552" xr:uid="{DA99B0B8-90ED-40AC-B56C-ABDAACA3BCA9}"/>
    <cellStyle name="showExposure 2 23 14" xfId="26553" xr:uid="{990EDF9C-CFCF-4EB3-B4FD-A35E021E7F12}"/>
    <cellStyle name="showExposure 2 23 2" xfId="26554" xr:uid="{51970D50-E567-408E-A79C-B075B2AC8BCB}"/>
    <cellStyle name="showExposure 2 23 2 2" xfId="26555" xr:uid="{A3C76B50-69DD-44A5-BE8E-0CE99B2A0086}"/>
    <cellStyle name="showExposure 2 23 3" xfId="26556" xr:uid="{D84A0D08-462F-4F62-9ECD-B9BDDE020B9B}"/>
    <cellStyle name="showExposure 2 23 3 2" xfId="26557" xr:uid="{11EB748E-A9C7-44B5-BD48-3A61C7E59408}"/>
    <cellStyle name="showExposure 2 23 4" xfId="26558" xr:uid="{8A89962D-7E92-4677-AECD-510465CB24EC}"/>
    <cellStyle name="showExposure 2 23 4 2" xfId="26559" xr:uid="{32C1BA42-80FF-461E-B0C2-963D05C26C0F}"/>
    <cellStyle name="showExposure 2 23 5" xfId="26560" xr:uid="{73FA7BBE-726B-49A4-BB2F-C4EA24D34968}"/>
    <cellStyle name="showExposure 2 23 5 2" xfId="26561" xr:uid="{46D83BD1-A9C1-4672-8592-A900D9F91E44}"/>
    <cellStyle name="showExposure 2 23 6" xfId="26562" xr:uid="{550B7C2F-D431-4879-A8D7-3E04E9B464F6}"/>
    <cellStyle name="showExposure 2 23 6 2" xfId="26563" xr:uid="{1287B42D-4776-423C-BB87-5AF6C9BD38A7}"/>
    <cellStyle name="showExposure 2 23 7" xfId="26564" xr:uid="{31170B03-AAD6-4AB2-9DB4-F60E42A9292E}"/>
    <cellStyle name="showExposure 2 23 7 2" xfId="26565" xr:uid="{C0373CD5-FCA7-4D42-AEFE-0A2E831D829E}"/>
    <cellStyle name="showExposure 2 23 8" xfId="26566" xr:uid="{569B0FAA-5922-4694-A037-4FBF067CC2BD}"/>
    <cellStyle name="showExposure 2 23 8 2" xfId="26567" xr:uid="{A9C7A698-CF34-48B2-BA59-E04EA5539E4A}"/>
    <cellStyle name="showExposure 2 23 9" xfId="26568" xr:uid="{D9503BA4-0366-4103-88FC-831AB9BCED75}"/>
    <cellStyle name="showExposure 2 23 9 2" xfId="26569" xr:uid="{3728DE09-A939-4606-8E5E-1E52BC3CD28B}"/>
    <cellStyle name="showExposure 2 24" xfId="26570" xr:uid="{EE51925F-0172-4F22-8CCE-DF22F7F03D7E}"/>
    <cellStyle name="showExposure 2 24 10" xfId="26571" xr:uid="{4800CEDC-D629-4869-8F76-A6EF8F24DCBD}"/>
    <cellStyle name="showExposure 2 24 10 2" xfId="26572" xr:uid="{27DE52C2-9997-42A0-8EC2-3ADF00303E6A}"/>
    <cellStyle name="showExposure 2 24 11" xfId="26573" xr:uid="{42ACEC3A-C78E-4074-A03B-420CC272CDF5}"/>
    <cellStyle name="showExposure 2 24 11 2" xfId="26574" xr:uid="{C1AB9504-7CC9-4355-AF88-1A488F55AA37}"/>
    <cellStyle name="showExposure 2 24 12" xfId="26575" xr:uid="{2899C35B-E0C2-4D50-8EC8-2E512F5D4ABD}"/>
    <cellStyle name="showExposure 2 24 12 2" xfId="26576" xr:uid="{898053C7-E301-4C22-9A03-DC14E3C51B77}"/>
    <cellStyle name="showExposure 2 24 13" xfId="26577" xr:uid="{BF3C902D-DD72-4C3F-835A-DF773B687D92}"/>
    <cellStyle name="showExposure 2 24 13 2" xfId="26578" xr:uid="{B6C761D7-BEB6-425E-BDC2-5D9488FB3D89}"/>
    <cellStyle name="showExposure 2 24 14" xfId="26579" xr:uid="{EB3B6C51-76C6-4BB7-A4F8-E6383B19BAA5}"/>
    <cellStyle name="showExposure 2 24 2" xfId="26580" xr:uid="{A90FDD1C-0940-4E97-84FB-266C00274CE3}"/>
    <cellStyle name="showExposure 2 24 2 2" xfId="26581" xr:uid="{07676ACA-2DCD-47CE-B6A9-0EF54EAC3D8C}"/>
    <cellStyle name="showExposure 2 24 3" xfId="26582" xr:uid="{2E66CD4C-4E93-4416-AA20-B21166695F21}"/>
    <cellStyle name="showExposure 2 24 3 2" xfId="26583" xr:uid="{781DCFAD-B1A0-4C70-A954-01B1CAADD850}"/>
    <cellStyle name="showExposure 2 24 4" xfId="26584" xr:uid="{DFCAB269-FCCE-48B3-83D2-2D3C2CD5AE6A}"/>
    <cellStyle name="showExposure 2 24 4 2" xfId="26585" xr:uid="{6757FB67-C478-4412-86B3-6911BB9EDAAC}"/>
    <cellStyle name="showExposure 2 24 5" xfId="26586" xr:uid="{E0F80B14-3B17-4381-BF9A-28EC13648B4F}"/>
    <cellStyle name="showExposure 2 24 5 2" xfId="26587" xr:uid="{E3B1A83D-00C1-4FA1-B4CF-825AD3BFC3EC}"/>
    <cellStyle name="showExposure 2 24 6" xfId="26588" xr:uid="{E472713B-AC6F-4AE2-953D-6A485CA1C176}"/>
    <cellStyle name="showExposure 2 24 6 2" xfId="26589" xr:uid="{2D306DEA-8606-44EB-AD68-AE23DD4D345E}"/>
    <cellStyle name="showExposure 2 24 7" xfId="26590" xr:uid="{91775F46-A49F-42E8-912E-C04E65058CA0}"/>
    <cellStyle name="showExposure 2 24 7 2" xfId="26591" xr:uid="{1B0ACD44-B8E1-4DAE-8229-2D51302C5195}"/>
    <cellStyle name="showExposure 2 24 8" xfId="26592" xr:uid="{D492A09E-1CE1-4EDF-BA41-49073D07BA52}"/>
    <cellStyle name="showExposure 2 24 8 2" xfId="26593" xr:uid="{98ED88E0-C800-4782-B71B-7B3114E45357}"/>
    <cellStyle name="showExposure 2 24 9" xfId="26594" xr:uid="{377F7632-DD64-4665-828F-BEB5358D980D}"/>
    <cellStyle name="showExposure 2 24 9 2" xfId="26595" xr:uid="{F0F5B2F4-F2FB-481A-8232-3EA4D810FF5E}"/>
    <cellStyle name="showExposure 2 25" xfId="26596" xr:uid="{0038AF61-A022-460A-8466-9FE02B8B6C00}"/>
    <cellStyle name="showExposure 2 25 10" xfId="26597" xr:uid="{C0F4683F-D9B1-4D21-9B40-67200B7D0F30}"/>
    <cellStyle name="showExposure 2 25 10 2" xfId="26598" xr:uid="{6FB4E827-1D21-4DB7-A661-E7CECBE6D7FC}"/>
    <cellStyle name="showExposure 2 25 11" xfId="26599" xr:uid="{439B7D56-6D07-4097-98E7-5694DA2DA810}"/>
    <cellStyle name="showExposure 2 25 11 2" xfId="26600" xr:uid="{835106EB-C114-48DB-BB2A-7C1256FE0514}"/>
    <cellStyle name="showExposure 2 25 12" xfId="26601" xr:uid="{AD8A32A8-31F0-4BF1-B84D-64637705CC23}"/>
    <cellStyle name="showExposure 2 25 12 2" xfId="26602" xr:uid="{EBD73006-5513-4378-9925-9CD746428DE4}"/>
    <cellStyle name="showExposure 2 25 13" xfId="26603" xr:uid="{112349E8-2654-4744-A0E3-C4DE85268BF8}"/>
    <cellStyle name="showExposure 2 25 13 2" xfId="26604" xr:uid="{86A354CB-C047-4CE7-B944-10BB8E95D2D7}"/>
    <cellStyle name="showExposure 2 25 14" xfId="26605" xr:uid="{6176014D-7016-455D-99C8-014003D50C4B}"/>
    <cellStyle name="showExposure 2 25 2" xfId="26606" xr:uid="{015143FD-69BC-46C9-B74F-A0AD8408959C}"/>
    <cellStyle name="showExposure 2 25 2 2" xfId="26607" xr:uid="{E664A5CC-01C9-4ACC-A409-B45675C323CD}"/>
    <cellStyle name="showExposure 2 25 3" xfId="26608" xr:uid="{182D3C57-C006-4A79-A490-94A9121F552E}"/>
    <cellStyle name="showExposure 2 25 3 2" xfId="26609" xr:uid="{8D824FAE-6477-4DF3-9B42-A17C0A49E573}"/>
    <cellStyle name="showExposure 2 25 4" xfId="26610" xr:uid="{8675C435-EF41-44F7-99A0-5030A12A04CF}"/>
    <cellStyle name="showExposure 2 25 4 2" xfId="26611" xr:uid="{C7837F4E-10B9-402A-9017-9884C4B82117}"/>
    <cellStyle name="showExposure 2 25 5" xfId="26612" xr:uid="{2DE7A4F9-D011-4D79-9B90-12428C34A2BD}"/>
    <cellStyle name="showExposure 2 25 5 2" xfId="26613" xr:uid="{775A6382-EE23-40C6-BF9A-2019DEB6FE86}"/>
    <cellStyle name="showExposure 2 25 6" xfId="26614" xr:uid="{B8EE3A48-6D67-4357-9DF7-4434B31E28B6}"/>
    <cellStyle name="showExposure 2 25 6 2" xfId="26615" xr:uid="{62B6118D-A182-4D2A-BB23-F253784C5950}"/>
    <cellStyle name="showExposure 2 25 7" xfId="26616" xr:uid="{E11A2437-EB0D-4C0F-9FB2-578A985BD2BF}"/>
    <cellStyle name="showExposure 2 25 7 2" xfId="26617" xr:uid="{9EABB63B-D0E8-4F5F-9502-F7BFD8BC9AAF}"/>
    <cellStyle name="showExposure 2 25 8" xfId="26618" xr:uid="{D4DB1CAE-379B-45ED-ABBE-5AC8419A24F3}"/>
    <cellStyle name="showExposure 2 25 8 2" xfId="26619" xr:uid="{7F469AF4-86DE-4E9E-9BF4-5E43BC7C6543}"/>
    <cellStyle name="showExposure 2 25 9" xfId="26620" xr:uid="{9C116A65-11CE-4E5A-B5D8-1B6802582456}"/>
    <cellStyle name="showExposure 2 25 9 2" xfId="26621" xr:uid="{3D24F692-3915-4546-8E3E-5AD861B76F46}"/>
    <cellStyle name="showExposure 2 26" xfId="26622" xr:uid="{7296826A-BE56-4BEC-8580-B2FE3585DE93}"/>
    <cellStyle name="showExposure 2 26 10" xfId="26623" xr:uid="{DE3D8FCE-659C-4C0B-9168-9AA5BFC7F4D8}"/>
    <cellStyle name="showExposure 2 26 10 2" xfId="26624" xr:uid="{A796D9D0-C8AB-41DB-A4B2-92F588016AFC}"/>
    <cellStyle name="showExposure 2 26 11" xfId="26625" xr:uid="{BFF5B15E-EF6E-49AB-A93D-8306247EE215}"/>
    <cellStyle name="showExposure 2 26 11 2" xfId="26626" xr:uid="{75F37EA0-6990-4097-B5ED-FD5980120CCD}"/>
    <cellStyle name="showExposure 2 26 12" xfId="26627" xr:uid="{D7DD8607-18D1-42BD-A7D8-016E0083314F}"/>
    <cellStyle name="showExposure 2 26 12 2" xfId="26628" xr:uid="{BD16D661-4C7F-4C48-A879-1BF519DDF162}"/>
    <cellStyle name="showExposure 2 26 13" xfId="26629" xr:uid="{784E67C3-1938-4701-961C-6CAD4CD732F1}"/>
    <cellStyle name="showExposure 2 26 2" xfId="26630" xr:uid="{652E94CD-3BF1-476A-9E2D-1F9A8117E3E9}"/>
    <cellStyle name="showExposure 2 26 2 2" xfId="26631" xr:uid="{A2C65384-0854-4441-8263-85EE4F80A408}"/>
    <cellStyle name="showExposure 2 26 3" xfId="26632" xr:uid="{F54085A2-EE75-4168-8837-087007A46AB5}"/>
    <cellStyle name="showExposure 2 26 3 2" xfId="26633" xr:uid="{FD0D2C5F-71AF-4979-9FAA-0F0B2F5F8805}"/>
    <cellStyle name="showExposure 2 26 4" xfId="26634" xr:uid="{1749F9FF-71B3-4A1E-9C82-1DD0D7CFD36C}"/>
    <cellStyle name="showExposure 2 26 4 2" xfId="26635" xr:uid="{1B463E56-CB10-43FA-B1C0-6FE3E5893626}"/>
    <cellStyle name="showExposure 2 26 5" xfId="26636" xr:uid="{FDBACEBF-232D-496C-8AB4-1C2CEB271BD0}"/>
    <cellStyle name="showExposure 2 26 5 2" xfId="26637" xr:uid="{D40C496B-0424-4179-9FC9-110014949541}"/>
    <cellStyle name="showExposure 2 26 6" xfId="26638" xr:uid="{BCABDC11-FCCF-4A55-BD60-FA25D56A2981}"/>
    <cellStyle name="showExposure 2 26 6 2" xfId="26639" xr:uid="{976EAC2D-B1AA-4CF2-BA57-684EDC178EFA}"/>
    <cellStyle name="showExposure 2 26 7" xfId="26640" xr:uid="{BE2DBBD8-1ED4-43B3-9F7C-EA0A798A5113}"/>
    <cellStyle name="showExposure 2 26 7 2" xfId="26641" xr:uid="{711EBFB1-788B-4775-A59F-38BC2543521C}"/>
    <cellStyle name="showExposure 2 26 8" xfId="26642" xr:uid="{6BE72EBB-A765-44BE-9692-53338B5D767C}"/>
    <cellStyle name="showExposure 2 26 8 2" xfId="26643" xr:uid="{54014087-8274-4463-B531-F49C9ACD0489}"/>
    <cellStyle name="showExposure 2 26 9" xfId="26644" xr:uid="{C14CA750-50C8-4121-8592-24E2D4718976}"/>
    <cellStyle name="showExposure 2 26 9 2" xfId="26645" xr:uid="{D945B518-1428-4869-92C4-96925CA1286D}"/>
    <cellStyle name="showExposure 2 27" xfId="26646" xr:uid="{3DEB01E0-EE77-47CC-9079-3D0C09C69E67}"/>
    <cellStyle name="showExposure 2 27 2" xfId="26647" xr:uid="{25BD9E34-710E-41B3-821E-E253CDE5BC32}"/>
    <cellStyle name="showExposure 2 3" xfId="26648" xr:uid="{8AAF7E7F-0ED6-4959-B7F7-EB52CB5DD9CD}"/>
    <cellStyle name="showExposure 2 3 10" xfId="26649" xr:uid="{87FBEC6D-367B-47A6-BE64-9231667E80E7}"/>
    <cellStyle name="showExposure 2 3 10 2" xfId="26650" xr:uid="{DD7332E0-888A-438E-9243-7AA4A579E4B0}"/>
    <cellStyle name="showExposure 2 3 11" xfId="26651" xr:uid="{ACAC995D-368A-4F7D-990B-659BAA86ADB9}"/>
    <cellStyle name="showExposure 2 3 11 2" xfId="26652" xr:uid="{8DB7DBE4-45B0-40F1-9304-3D75EBD885DE}"/>
    <cellStyle name="showExposure 2 3 12" xfId="26653" xr:uid="{5B61D9F3-7BDA-4E40-AADF-966140E76A1D}"/>
    <cellStyle name="showExposure 2 3 12 2" xfId="26654" xr:uid="{D0B09D86-8B1D-4D2F-BA18-A219F049A533}"/>
    <cellStyle name="showExposure 2 3 13" xfId="26655" xr:uid="{6EBD4747-A3CF-4C15-8052-AFCAE111BAFB}"/>
    <cellStyle name="showExposure 2 3 13 2" xfId="26656" xr:uid="{C979FDBC-05D8-4A51-BE3E-C1AA140CA4DF}"/>
    <cellStyle name="showExposure 2 3 14" xfId="26657" xr:uid="{2461529A-559F-42C0-BC0B-C2B3D2E45288}"/>
    <cellStyle name="showExposure 2 3 14 2" xfId="26658" xr:uid="{E2C4256F-411D-48B7-A85D-58AD76D32BA1}"/>
    <cellStyle name="showExposure 2 3 15" xfId="26659" xr:uid="{6CA8F642-AC2D-4F27-A4DA-EF1377E59E5B}"/>
    <cellStyle name="showExposure 2 3 2" xfId="26660" xr:uid="{CFF6AE17-6E20-470B-AEC3-9FEDAF64C37F}"/>
    <cellStyle name="showExposure 2 3 2 2" xfId="26661" xr:uid="{22E27EBA-BB92-4C08-B620-598CF9357028}"/>
    <cellStyle name="showExposure 2 3 3" xfId="26662" xr:uid="{C93EF844-BC0A-4A95-B283-6DDC5705B078}"/>
    <cellStyle name="showExposure 2 3 3 2" xfId="26663" xr:uid="{05C08085-A28B-42E5-B02C-D2F47E6380AF}"/>
    <cellStyle name="showExposure 2 3 4" xfId="26664" xr:uid="{369C12B7-DB96-49AD-A969-F8B1546351C9}"/>
    <cellStyle name="showExposure 2 3 4 2" xfId="26665" xr:uid="{2487CCD0-0286-44D6-BDD6-6E8A5B7C1879}"/>
    <cellStyle name="showExposure 2 3 5" xfId="26666" xr:uid="{BD21C3B4-DB5A-486E-8AD9-15D786647073}"/>
    <cellStyle name="showExposure 2 3 5 2" xfId="26667" xr:uid="{78FCA02F-AA84-4BB1-A3D1-6D6C3BC3C7B2}"/>
    <cellStyle name="showExposure 2 3 6" xfId="26668" xr:uid="{CAC1F13A-4939-4F07-A0C0-94A571336DE7}"/>
    <cellStyle name="showExposure 2 3 6 2" xfId="26669" xr:uid="{DB4CBC03-86C5-4B27-A5D0-07B904449143}"/>
    <cellStyle name="showExposure 2 3 7" xfId="26670" xr:uid="{26E1B389-B8C9-46E5-BE31-F3533646CEA5}"/>
    <cellStyle name="showExposure 2 3 7 2" xfId="26671" xr:uid="{490EC7E3-8A18-4467-B50F-01E793EA0B38}"/>
    <cellStyle name="showExposure 2 3 8" xfId="26672" xr:uid="{BA988DA5-7573-44B0-9143-061CCFFF2E44}"/>
    <cellStyle name="showExposure 2 3 8 2" xfId="26673" xr:uid="{59E62135-D8A5-4199-9185-FEF8A76AB350}"/>
    <cellStyle name="showExposure 2 3 9" xfId="26674" xr:uid="{7C6F8AF2-0DF8-40E4-81EC-B6D48C9A07BF}"/>
    <cellStyle name="showExposure 2 3 9 2" xfId="26675" xr:uid="{06227327-F737-452B-A8C7-385A73D6F7B1}"/>
    <cellStyle name="showExposure 2 4" xfId="26676" xr:uid="{102773C5-FC75-4B0B-8C62-9DD2AAA14B78}"/>
    <cellStyle name="showExposure 2 4 10" xfId="26677" xr:uid="{AACA6ADD-563F-4066-9835-EE04292BA6EE}"/>
    <cellStyle name="showExposure 2 4 10 2" xfId="26678" xr:uid="{7696D0C7-5995-4C6B-AF4D-B4F4BE2BB304}"/>
    <cellStyle name="showExposure 2 4 11" xfId="26679" xr:uid="{8CF49522-D20C-4BF2-B5E8-697169BA23C8}"/>
    <cellStyle name="showExposure 2 4 11 2" xfId="26680" xr:uid="{47875615-B261-4C98-8DB5-FA064F4B71EE}"/>
    <cellStyle name="showExposure 2 4 12" xfId="26681" xr:uid="{50A04FEA-71B8-4FFA-81EB-18AB4581A1ED}"/>
    <cellStyle name="showExposure 2 4 12 2" xfId="26682" xr:uid="{92D9C338-D751-4C98-B710-B152FDDC4EB8}"/>
    <cellStyle name="showExposure 2 4 13" xfId="26683" xr:uid="{8324C365-7907-4952-8391-E3A75F3CDDA6}"/>
    <cellStyle name="showExposure 2 4 13 2" xfId="26684" xr:uid="{1EC85EAA-16F1-4C79-8A75-883F8205EE72}"/>
    <cellStyle name="showExposure 2 4 14" xfId="26685" xr:uid="{DD181DAC-4189-440F-B279-354642D7F3AD}"/>
    <cellStyle name="showExposure 2 4 14 2" xfId="26686" xr:uid="{7D8B2C6C-020E-4661-825E-5730B1F51D87}"/>
    <cellStyle name="showExposure 2 4 15" xfId="26687" xr:uid="{FE8C794D-4DB5-4E6F-8809-FFE05F0D1079}"/>
    <cellStyle name="showExposure 2 4 2" xfId="26688" xr:uid="{71792A0E-3306-4FD0-8CC2-2E44086CE2C1}"/>
    <cellStyle name="showExposure 2 4 2 2" xfId="26689" xr:uid="{76EE879A-5382-49DD-8DB0-DB279C66860D}"/>
    <cellStyle name="showExposure 2 4 3" xfId="26690" xr:uid="{BED7BCE9-50B9-47E4-8819-DA55EB69A764}"/>
    <cellStyle name="showExposure 2 4 3 2" xfId="26691" xr:uid="{055EEF4D-1609-4366-ADCC-21F740F1291B}"/>
    <cellStyle name="showExposure 2 4 4" xfId="26692" xr:uid="{1C372684-A0A1-4662-8A53-4B7BDC629524}"/>
    <cellStyle name="showExposure 2 4 4 2" xfId="26693" xr:uid="{8C96E30B-5D3E-4107-A412-C77372895760}"/>
    <cellStyle name="showExposure 2 4 5" xfId="26694" xr:uid="{0208EEB3-E8E4-4296-9A82-920E26B80A97}"/>
    <cellStyle name="showExposure 2 4 5 2" xfId="26695" xr:uid="{5FD7FF96-83E0-4240-927C-F243F7303F27}"/>
    <cellStyle name="showExposure 2 4 6" xfId="26696" xr:uid="{4471493B-8712-4893-B4C1-18FAACB8A6B9}"/>
    <cellStyle name="showExposure 2 4 6 2" xfId="26697" xr:uid="{AC476FCF-CCFA-4F65-9C97-51A516B8FB86}"/>
    <cellStyle name="showExposure 2 4 7" xfId="26698" xr:uid="{E8511019-2CBA-4425-A55A-A96DB5373A3B}"/>
    <cellStyle name="showExposure 2 4 7 2" xfId="26699" xr:uid="{C93CEB58-E525-4B6A-89B0-738D59630F68}"/>
    <cellStyle name="showExposure 2 4 8" xfId="26700" xr:uid="{F92CBAD6-26AA-46AA-BFAA-26731D284882}"/>
    <cellStyle name="showExposure 2 4 8 2" xfId="26701" xr:uid="{7C250E44-5724-4D0A-93D2-659EBF52E23D}"/>
    <cellStyle name="showExposure 2 4 9" xfId="26702" xr:uid="{EE8DA228-9B40-453F-82BE-86070809CFF9}"/>
    <cellStyle name="showExposure 2 4 9 2" xfId="26703" xr:uid="{5BD07EBB-89E7-4564-8430-CEB45531D392}"/>
    <cellStyle name="showExposure 2 5" xfId="26704" xr:uid="{612349E4-85E2-47D5-BE1E-FFA04249FDED}"/>
    <cellStyle name="showExposure 2 5 10" xfId="26705" xr:uid="{2A0D247F-77E7-4BE1-8ABA-5DF44BA03D97}"/>
    <cellStyle name="showExposure 2 5 10 2" xfId="26706" xr:uid="{30413DEC-750D-4285-A07D-33B4E9839325}"/>
    <cellStyle name="showExposure 2 5 11" xfId="26707" xr:uid="{4D08F4FB-D2B5-4BC2-9E27-99DFE75C28EF}"/>
    <cellStyle name="showExposure 2 5 11 2" xfId="26708" xr:uid="{FA891FA2-B0E7-45FC-A247-4C9A0D67AE8D}"/>
    <cellStyle name="showExposure 2 5 12" xfId="26709" xr:uid="{ED9CD86A-F671-4C57-B1C2-AE9FE97A8B0A}"/>
    <cellStyle name="showExposure 2 5 12 2" xfId="26710" xr:uid="{DB875B86-E986-48B9-BF4A-A8C2E4CAA324}"/>
    <cellStyle name="showExposure 2 5 13" xfId="26711" xr:uid="{17DDC017-FCAB-4679-947A-715838E29C8F}"/>
    <cellStyle name="showExposure 2 5 13 2" xfId="26712" xr:uid="{DBC143E8-0F03-4AA3-9BC0-43C088C8F819}"/>
    <cellStyle name="showExposure 2 5 14" xfId="26713" xr:uid="{440722AB-BF09-4DE4-AC8C-3BC02DAECD59}"/>
    <cellStyle name="showExposure 2 5 14 2" xfId="26714" xr:uid="{A12C3F8B-735C-4855-80F0-516EE5F6253A}"/>
    <cellStyle name="showExposure 2 5 15" xfId="26715" xr:uid="{C83AC876-9013-4305-BCE7-A9BA24BC3CFA}"/>
    <cellStyle name="showExposure 2 5 2" xfId="26716" xr:uid="{9DBC27E7-FCE8-4234-8E45-63306E2B793F}"/>
    <cellStyle name="showExposure 2 5 2 2" xfId="26717" xr:uid="{9B91D9D0-F19C-43C3-9DBE-E3A25996CB6A}"/>
    <cellStyle name="showExposure 2 5 3" xfId="26718" xr:uid="{6B0C0644-6C75-49E2-9D83-27FF5CB07CE8}"/>
    <cellStyle name="showExposure 2 5 3 2" xfId="26719" xr:uid="{538FCDE7-D35C-4A12-AB76-421CB2F042EE}"/>
    <cellStyle name="showExposure 2 5 4" xfId="26720" xr:uid="{7C82BEC6-BEBB-4BEE-B92D-BAA01EE5A317}"/>
    <cellStyle name="showExposure 2 5 4 2" xfId="26721" xr:uid="{34E1F6D2-42E4-45F3-9FBF-B359A9A39C86}"/>
    <cellStyle name="showExposure 2 5 5" xfId="26722" xr:uid="{CCD254E2-BB4A-4B69-9CAA-B8BAAB953271}"/>
    <cellStyle name="showExposure 2 5 5 2" xfId="26723" xr:uid="{39FC09E3-DAAC-460B-8CAF-BC4E9E09A2CB}"/>
    <cellStyle name="showExposure 2 5 6" xfId="26724" xr:uid="{73E1A1FB-ABEA-4B09-B7D1-15F23CA06BC2}"/>
    <cellStyle name="showExposure 2 5 6 2" xfId="26725" xr:uid="{590899A1-9F0D-468B-AEE9-45962BDA367E}"/>
    <cellStyle name="showExposure 2 5 7" xfId="26726" xr:uid="{6FAFE2B7-ED38-4097-8C8E-26F4D5C997DB}"/>
    <cellStyle name="showExposure 2 5 7 2" xfId="26727" xr:uid="{0FA6E6B4-50D0-44CD-94C9-20E6FD75AFFC}"/>
    <cellStyle name="showExposure 2 5 8" xfId="26728" xr:uid="{816D79BF-3305-42F6-AAD3-BA53EDD7426F}"/>
    <cellStyle name="showExposure 2 5 8 2" xfId="26729" xr:uid="{264EB46A-925D-46C9-816B-9226ADB2A69D}"/>
    <cellStyle name="showExposure 2 5 9" xfId="26730" xr:uid="{2AE16F79-3784-4F30-9CC0-E13E0C118DC4}"/>
    <cellStyle name="showExposure 2 5 9 2" xfId="26731" xr:uid="{3A9F7EB3-870E-46E1-94DA-9CD85C451ADE}"/>
    <cellStyle name="showExposure 2 6" xfId="26732" xr:uid="{D55CCE40-0B9F-44B4-B0F7-3C1D7BD560FE}"/>
    <cellStyle name="showExposure 2 6 10" xfId="26733" xr:uid="{9E952E92-ED3C-4B62-9F74-71BC49F6CEE0}"/>
    <cellStyle name="showExposure 2 6 10 2" xfId="26734" xr:uid="{C1B81289-7E12-411A-B11A-854810F07213}"/>
    <cellStyle name="showExposure 2 6 11" xfId="26735" xr:uid="{99B879C0-2352-49F4-A9EA-3067A038C669}"/>
    <cellStyle name="showExposure 2 6 11 2" xfId="26736" xr:uid="{33AAD292-5E78-4893-8A3A-8C17E6DA40CA}"/>
    <cellStyle name="showExposure 2 6 12" xfId="26737" xr:uid="{045E4BC5-9AE0-4D2F-B253-57F1A0E4CE5A}"/>
    <cellStyle name="showExposure 2 6 12 2" xfId="26738" xr:uid="{EA0545B0-AC78-4175-A850-ABDCAD7ECF68}"/>
    <cellStyle name="showExposure 2 6 13" xfId="26739" xr:uid="{169BBF6D-694A-4122-86D3-D6470E3B0BB0}"/>
    <cellStyle name="showExposure 2 6 13 2" xfId="26740" xr:uid="{19CEA666-B66C-4E23-A7E6-CB69E67F4F7E}"/>
    <cellStyle name="showExposure 2 6 14" xfId="26741" xr:uid="{3FDE20A8-11C6-4FDE-872D-1433A9B501D0}"/>
    <cellStyle name="showExposure 2 6 14 2" xfId="26742" xr:uid="{D2FDD86E-DF30-458A-8F20-EB40682EC0FA}"/>
    <cellStyle name="showExposure 2 6 15" xfId="26743" xr:uid="{D2C7BBDB-9EFC-42A1-B438-E55D78259AEA}"/>
    <cellStyle name="showExposure 2 6 2" xfId="26744" xr:uid="{CE2EFC5F-B87A-49FE-AA19-79092DDADCFC}"/>
    <cellStyle name="showExposure 2 6 2 2" xfId="26745" xr:uid="{691E8058-CA61-431C-87F6-1A011BBAD841}"/>
    <cellStyle name="showExposure 2 6 3" xfId="26746" xr:uid="{996A8652-B94B-4198-B0F4-C082C7FEF291}"/>
    <cellStyle name="showExposure 2 6 3 2" xfId="26747" xr:uid="{48A88187-B7B0-4B77-8A12-61C084CF2737}"/>
    <cellStyle name="showExposure 2 6 4" xfId="26748" xr:uid="{CD58512F-A723-42B7-AAEB-E9B25AC99AE6}"/>
    <cellStyle name="showExposure 2 6 4 2" xfId="26749" xr:uid="{66A98FBF-0646-4F01-9A60-C5C86AF4210B}"/>
    <cellStyle name="showExposure 2 6 5" xfId="26750" xr:uid="{103125E9-A7FF-4462-B9E6-EE8E6F84E61E}"/>
    <cellStyle name="showExposure 2 6 5 2" xfId="26751" xr:uid="{DBE709C4-9044-4B41-8242-464FB275C4B8}"/>
    <cellStyle name="showExposure 2 6 6" xfId="26752" xr:uid="{4237819E-B2E9-432E-8B37-46F0DAF3ED4D}"/>
    <cellStyle name="showExposure 2 6 6 2" xfId="26753" xr:uid="{C064D287-6572-4C29-B787-91B99C1B98D7}"/>
    <cellStyle name="showExposure 2 6 7" xfId="26754" xr:uid="{7514C027-AEC3-4C1E-9034-D502FE5FBA8A}"/>
    <cellStyle name="showExposure 2 6 7 2" xfId="26755" xr:uid="{5FA896D1-81DD-4742-81DC-01D63F8B6B50}"/>
    <cellStyle name="showExposure 2 6 8" xfId="26756" xr:uid="{8DB3F129-9D8E-4DBE-83CB-6B243D037C4E}"/>
    <cellStyle name="showExposure 2 6 8 2" xfId="26757" xr:uid="{351A24B5-54C2-4FB2-8A2A-EEB90479B4A6}"/>
    <cellStyle name="showExposure 2 6 9" xfId="26758" xr:uid="{0B0DC2DD-DEE3-4A35-B487-D5EB4E5AE484}"/>
    <cellStyle name="showExposure 2 6 9 2" xfId="26759" xr:uid="{6774CFE2-3430-402D-BF18-FCCFB3D41C45}"/>
    <cellStyle name="showExposure 2 7" xfId="26760" xr:uid="{113624C4-0F2D-47B4-ABBC-49AE7101FB56}"/>
    <cellStyle name="showExposure 2 7 10" xfId="26761" xr:uid="{216ADD8D-9BE8-4E95-A86D-3D7F02E6611D}"/>
    <cellStyle name="showExposure 2 7 10 2" xfId="26762" xr:uid="{9DBFF8E7-DEF3-4F17-B47C-709D2945C7C5}"/>
    <cellStyle name="showExposure 2 7 11" xfId="26763" xr:uid="{6D50BAF9-9104-43A3-B319-AC25969C7C0A}"/>
    <cellStyle name="showExposure 2 7 11 2" xfId="26764" xr:uid="{3169B471-E8CF-4FE4-A86C-490B5EE38FE8}"/>
    <cellStyle name="showExposure 2 7 12" xfId="26765" xr:uid="{3F7FA707-BE3D-4B50-BE80-85891FDD2C4A}"/>
    <cellStyle name="showExposure 2 7 12 2" xfId="26766" xr:uid="{5AA6D928-2CC8-442F-B89B-79CDA1BBB4DC}"/>
    <cellStyle name="showExposure 2 7 13" xfId="26767" xr:uid="{535F2D71-A235-460C-8B85-5DB4CFE28EC0}"/>
    <cellStyle name="showExposure 2 7 13 2" xfId="26768" xr:uid="{F1450124-7523-4114-BBFF-5FA3A64CDE3C}"/>
    <cellStyle name="showExposure 2 7 14" xfId="26769" xr:uid="{817C666E-92B2-41DC-9AA4-5E9D0BDB176F}"/>
    <cellStyle name="showExposure 2 7 14 2" xfId="26770" xr:uid="{CF0B03F8-659A-4056-BD6B-D0BA1D1FE91F}"/>
    <cellStyle name="showExposure 2 7 15" xfId="26771" xr:uid="{96D12BFD-02DB-4245-AF21-9474894AFC11}"/>
    <cellStyle name="showExposure 2 7 2" xfId="26772" xr:uid="{23EA1E58-DC43-417A-A2CF-B9F081CF047C}"/>
    <cellStyle name="showExposure 2 7 2 2" xfId="26773" xr:uid="{0F48258A-DB71-4403-8F71-C7C5ECB1C852}"/>
    <cellStyle name="showExposure 2 7 3" xfId="26774" xr:uid="{443230D2-0F03-4A59-88E1-2A04F534CE90}"/>
    <cellStyle name="showExposure 2 7 3 2" xfId="26775" xr:uid="{483C0A42-7AE7-481D-B39D-C951EB99DF41}"/>
    <cellStyle name="showExposure 2 7 4" xfId="26776" xr:uid="{57A6CAE0-7B63-4644-8D36-7427F321E1F4}"/>
    <cellStyle name="showExposure 2 7 4 2" xfId="26777" xr:uid="{D61AA1DC-25E3-4172-AD7A-2C6757CC1C0C}"/>
    <cellStyle name="showExposure 2 7 5" xfId="26778" xr:uid="{2479917F-EDBC-4E0A-B629-AC43AFA370B4}"/>
    <cellStyle name="showExposure 2 7 5 2" xfId="26779" xr:uid="{76136C0D-84D7-4CDB-BD1E-7F5B1F0F0AF7}"/>
    <cellStyle name="showExposure 2 7 6" xfId="26780" xr:uid="{4A943E0F-443B-404A-B449-D31715C95CF7}"/>
    <cellStyle name="showExposure 2 7 6 2" xfId="26781" xr:uid="{9BCDE875-CF36-4623-8DD6-AF8D9B6D233F}"/>
    <cellStyle name="showExposure 2 7 7" xfId="26782" xr:uid="{2EA40C92-9E7B-46CE-9FA5-8EC897F32AD6}"/>
    <cellStyle name="showExposure 2 7 7 2" xfId="26783" xr:uid="{0AB086B5-7F99-450A-80E2-C7FD2FA1E0AE}"/>
    <cellStyle name="showExposure 2 7 8" xfId="26784" xr:uid="{8C4099C3-932E-4B1E-8EE1-055E9290F258}"/>
    <cellStyle name="showExposure 2 7 8 2" xfId="26785" xr:uid="{1467AA96-5F8C-4900-8259-2EB9740FA30E}"/>
    <cellStyle name="showExposure 2 7 9" xfId="26786" xr:uid="{67275489-B74B-4D26-9462-CCA79D72892F}"/>
    <cellStyle name="showExposure 2 7 9 2" xfId="26787" xr:uid="{3621D240-4217-49E6-9651-1B219098DCAE}"/>
    <cellStyle name="showExposure 2 8" xfId="26788" xr:uid="{F4A088F7-F9C8-4E85-900E-A81A352ACD04}"/>
    <cellStyle name="showExposure 2 8 10" xfId="26789" xr:uid="{E2FF523F-4FF6-4221-A0F6-DE7BF6FF40D0}"/>
    <cellStyle name="showExposure 2 8 10 2" xfId="26790" xr:uid="{2570BAAA-861D-4288-A216-FACA8085A328}"/>
    <cellStyle name="showExposure 2 8 11" xfId="26791" xr:uid="{0CC826D2-58DD-4D0A-A3C1-E2D8332B9A2C}"/>
    <cellStyle name="showExposure 2 8 11 2" xfId="26792" xr:uid="{CF3939E2-1037-4DAD-BF02-093974BD9348}"/>
    <cellStyle name="showExposure 2 8 12" xfId="26793" xr:uid="{A83F139E-37B7-4191-B391-F83F11859A96}"/>
    <cellStyle name="showExposure 2 8 12 2" xfId="26794" xr:uid="{F15A0449-05DD-4E3F-AFD7-5676EBFD5732}"/>
    <cellStyle name="showExposure 2 8 13" xfId="26795" xr:uid="{A6C643B7-4E48-47A1-A706-14B004D5AF0E}"/>
    <cellStyle name="showExposure 2 8 13 2" xfId="26796" xr:uid="{254397F4-4CF1-4166-B6DF-9F1072860689}"/>
    <cellStyle name="showExposure 2 8 14" xfId="26797" xr:uid="{DC3B34B2-930E-4B73-856E-A98A3F2ACB8B}"/>
    <cellStyle name="showExposure 2 8 14 2" xfId="26798" xr:uid="{45F10CE2-7165-47B1-9DEA-ABB6BCA72899}"/>
    <cellStyle name="showExposure 2 8 15" xfId="26799" xr:uid="{B0707744-D6D7-49FF-920E-33D32AE0290F}"/>
    <cellStyle name="showExposure 2 8 2" xfId="26800" xr:uid="{00CBD7A8-752E-4B85-83BB-7DEAF498ED5D}"/>
    <cellStyle name="showExposure 2 8 2 2" xfId="26801" xr:uid="{2D4A9F05-E284-49AB-81A7-21A93574A8AC}"/>
    <cellStyle name="showExposure 2 8 3" xfId="26802" xr:uid="{CF7798CF-CE9A-4D39-A779-40080B7F4D9D}"/>
    <cellStyle name="showExposure 2 8 3 2" xfId="26803" xr:uid="{549D3EE4-F5F1-4035-91A9-B91E2C8580AB}"/>
    <cellStyle name="showExposure 2 8 4" xfId="26804" xr:uid="{A87DA2A2-9217-4B29-983C-5FE8ECDC2126}"/>
    <cellStyle name="showExposure 2 8 4 2" xfId="26805" xr:uid="{BE8B993C-DABE-475E-A087-637C63CF3450}"/>
    <cellStyle name="showExposure 2 8 5" xfId="26806" xr:uid="{93A33272-88AD-4CBE-9A23-22EE16E3C63A}"/>
    <cellStyle name="showExposure 2 8 5 2" xfId="26807" xr:uid="{51D1B530-19EE-4909-8DEF-87750502646E}"/>
    <cellStyle name="showExposure 2 8 6" xfId="26808" xr:uid="{8C520DE9-F3CB-4670-9CC9-32041E1A507B}"/>
    <cellStyle name="showExposure 2 8 6 2" xfId="26809" xr:uid="{4F76DF14-16DD-4E34-B56A-97EF3DF783F1}"/>
    <cellStyle name="showExposure 2 8 7" xfId="26810" xr:uid="{287B6EC7-7F01-4920-B1BD-B195DCF31E78}"/>
    <cellStyle name="showExposure 2 8 7 2" xfId="26811" xr:uid="{49CE3D51-DEF1-46A4-9F6B-CD0B26970BC9}"/>
    <cellStyle name="showExposure 2 8 8" xfId="26812" xr:uid="{E312CC9D-6CF5-400F-B6BB-73F7F910FE45}"/>
    <cellStyle name="showExposure 2 8 8 2" xfId="26813" xr:uid="{37514222-08A9-45B4-9B98-0EE230D0ED07}"/>
    <cellStyle name="showExposure 2 8 9" xfId="26814" xr:uid="{DF7A1B8D-419E-4B1C-B56B-712778F028C5}"/>
    <cellStyle name="showExposure 2 8 9 2" xfId="26815" xr:uid="{1173125A-5011-42D9-A23B-71C4307CD2ED}"/>
    <cellStyle name="showExposure 2 9" xfId="26816" xr:uid="{02CF452E-6DB4-456E-855B-414D8AB89757}"/>
    <cellStyle name="showExposure 2 9 10" xfId="26817" xr:uid="{E91F9403-2158-4188-B6A3-80089C490F6F}"/>
    <cellStyle name="showExposure 2 9 10 2" xfId="26818" xr:uid="{E4E1E10C-690F-44F0-97F8-A45D16D5918B}"/>
    <cellStyle name="showExposure 2 9 11" xfId="26819" xr:uid="{FC4E682C-EFD7-4D2C-BE71-95E6C21B202E}"/>
    <cellStyle name="showExposure 2 9 11 2" xfId="26820" xr:uid="{26C5A323-8AA7-4AE2-AADA-2FC2BEE229A9}"/>
    <cellStyle name="showExposure 2 9 12" xfId="26821" xr:uid="{29ECA5FE-CB23-4C7C-8029-3BC20A4A080A}"/>
    <cellStyle name="showExposure 2 9 12 2" xfId="26822" xr:uid="{42EB59E1-9505-46A1-9FC8-ED69D3498AF8}"/>
    <cellStyle name="showExposure 2 9 13" xfId="26823" xr:uid="{748EB2EB-A784-4296-861C-0A7DC13C5BC9}"/>
    <cellStyle name="showExposure 2 9 13 2" xfId="26824" xr:uid="{E223B034-E02D-4E44-A013-84363A65C59A}"/>
    <cellStyle name="showExposure 2 9 14" xfId="26825" xr:uid="{47650627-610F-4634-8EFA-5FFCE3E6468B}"/>
    <cellStyle name="showExposure 2 9 14 2" xfId="26826" xr:uid="{85079042-8934-41DB-B4AF-D0B8EBCBCBAA}"/>
    <cellStyle name="showExposure 2 9 15" xfId="26827" xr:uid="{4B5079A6-D3BF-4ACB-AAA9-E53E12FC4085}"/>
    <cellStyle name="showExposure 2 9 2" xfId="26828" xr:uid="{0E9A03CF-4BEB-4C38-AC06-3A7A09A92EDE}"/>
    <cellStyle name="showExposure 2 9 2 2" xfId="26829" xr:uid="{460C205D-4944-4E9A-BF4E-9CD7440ADC37}"/>
    <cellStyle name="showExposure 2 9 3" xfId="26830" xr:uid="{30BB5F59-36E6-4DB7-A939-DA8B324161D5}"/>
    <cellStyle name="showExposure 2 9 3 2" xfId="26831" xr:uid="{960E6494-4EEF-41E8-86DD-FA59C53CD4EF}"/>
    <cellStyle name="showExposure 2 9 4" xfId="26832" xr:uid="{6D32E23F-DA9F-4FD5-9B72-C46C7E772819}"/>
    <cellStyle name="showExposure 2 9 4 2" xfId="26833" xr:uid="{F6184AF4-933D-437C-9E7D-9C319389E52C}"/>
    <cellStyle name="showExposure 2 9 5" xfId="26834" xr:uid="{8B4CFB60-C712-4A16-A07C-51AEDB5BCB1F}"/>
    <cellStyle name="showExposure 2 9 5 2" xfId="26835" xr:uid="{6E06CE9B-367D-404D-A641-2CC1AEE81EE5}"/>
    <cellStyle name="showExposure 2 9 6" xfId="26836" xr:uid="{3BBE39AE-5541-4585-8A60-64AEBFF8D2C9}"/>
    <cellStyle name="showExposure 2 9 6 2" xfId="26837" xr:uid="{D9FDC6B1-5503-4DE1-B857-8C7C15562782}"/>
    <cellStyle name="showExposure 2 9 7" xfId="26838" xr:uid="{660DAADF-F48D-4A19-9E08-191A2507CD24}"/>
    <cellStyle name="showExposure 2 9 7 2" xfId="26839" xr:uid="{EF011529-3FEB-4BC8-98E8-4B790B27BCDF}"/>
    <cellStyle name="showExposure 2 9 8" xfId="26840" xr:uid="{B9F2F039-9F71-47AC-9A91-3527F80992B1}"/>
    <cellStyle name="showExposure 2 9 8 2" xfId="26841" xr:uid="{05A9D710-A5C9-4663-8493-BE2A2C2867FD}"/>
    <cellStyle name="showExposure 2 9 9" xfId="26842" xr:uid="{E27969BC-11D2-4E3A-B794-13DA7F041DBE}"/>
    <cellStyle name="showExposure 2 9 9 2" xfId="26843" xr:uid="{DA1C65E4-F076-4C19-82E5-4C0D2DECFF18}"/>
    <cellStyle name="showExposure 3" xfId="26844" xr:uid="{882D066D-A3C5-49D3-BFE2-6EDC8B0B6202}"/>
    <cellStyle name="showExposure 3 10" xfId="26845" xr:uid="{418D0182-8658-4916-87BD-F33150179849}"/>
    <cellStyle name="showExposure 3 10 10" xfId="26846" xr:uid="{8F2C6284-4BE5-4809-AF3D-D773A3FA9798}"/>
    <cellStyle name="showExposure 3 10 10 2" xfId="26847" xr:uid="{A25C9120-0205-4571-9C35-C8E54D51DFF6}"/>
    <cellStyle name="showExposure 3 10 11" xfId="26848" xr:uid="{23038DC9-D49E-446C-A06C-A7BE2F0B3E4B}"/>
    <cellStyle name="showExposure 3 10 11 2" xfId="26849" xr:uid="{2C13FDAC-7A9F-4B9F-9124-221A97AD30F0}"/>
    <cellStyle name="showExposure 3 10 12" xfId="26850" xr:uid="{B5966ADE-BD42-4E78-A131-31671F65A639}"/>
    <cellStyle name="showExposure 3 10 12 2" xfId="26851" xr:uid="{E9513D66-6D64-4060-B8B3-DC08BF5CE809}"/>
    <cellStyle name="showExposure 3 10 13" xfId="26852" xr:uid="{C0AC31D6-371C-457E-9BAA-7EE8D366A599}"/>
    <cellStyle name="showExposure 3 10 13 2" xfId="26853" xr:uid="{4822286B-5ED4-4959-BC5C-FF2077354248}"/>
    <cellStyle name="showExposure 3 10 14" xfId="26854" xr:uid="{51D28BD1-4304-4FCA-AE5E-FF8C81ED71DB}"/>
    <cellStyle name="showExposure 3 10 14 2" xfId="26855" xr:uid="{21F50932-C726-4D32-8521-61ACE528BE68}"/>
    <cellStyle name="showExposure 3 10 15" xfId="26856" xr:uid="{E8CE3919-EB7D-4A5E-99CB-9C4E2CE48C40}"/>
    <cellStyle name="showExposure 3 10 2" xfId="26857" xr:uid="{74A45CED-AF77-43A4-9929-9502019BFCFB}"/>
    <cellStyle name="showExposure 3 10 2 2" xfId="26858" xr:uid="{61ED62CB-4EBC-42C5-9F19-2A92BABFEB24}"/>
    <cellStyle name="showExposure 3 10 3" xfId="26859" xr:uid="{D64B5783-FB93-4A11-A96E-A78637D7B9C3}"/>
    <cellStyle name="showExposure 3 10 3 2" xfId="26860" xr:uid="{B542DB14-9EA0-4917-A0AF-C0B19C944680}"/>
    <cellStyle name="showExposure 3 10 4" xfId="26861" xr:uid="{484A1DC3-CBB6-49DA-9B63-61C239B8D187}"/>
    <cellStyle name="showExposure 3 10 4 2" xfId="26862" xr:uid="{1540016A-282A-4DC0-95DB-96FF825FBB89}"/>
    <cellStyle name="showExposure 3 10 5" xfId="26863" xr:uid="{E884BB4B-4952-454E-8FF8-B2A43C11A217}"/>
    <cellStyle name="showExposure 3 10 5 2" xfId="26864" xr:uid="{154522E7-38D7-4090-8B28-8C3DB64C4609}"/>
    <cellStyle name="showExposure 3 10 6" xfId="26865" xr:uid="{B1CEE66B-D1F1-4D61-A874-4B8DB354F242}"/>
    <cellStyle name="showExposure 3 10 6 2" xfId="26866" xr:uid="{19DB4BA4-4429-407C-9CF9-7E8EFF638CE8}"/>
    <cellStyle name="showExposure 3 10 7" xfId="26867" xr:uid="{4B65A865-16EB-4B07-8CB2-20800C2B84D7}"/>
    <cellStyle name="showExposure 3 10 7 2" xfId="26868" xr:uid="{F46DAD97-315E-48E9-894A-366D750FBF1A}"/>
    <cellStyle name="showExposure 3 10 8" xfId="26869" xr:uid="{0163B970-EF84-41A1-8B54-16B238C315CD}"/>
    <cellStyle name="showExposure 3 10 8 2" xfId="26870" xr:uid="{7BF3979B-7DE4-4AFD-BDCE-229DAC0E865B}"/>
    <cellStyle name="showExposure 3 10 9" xfId="26871" xr:uid="{BD9E64AC-033C-4AE8-8D4A-73DD8F9B3FF6}"/>
    <cellStyle name="showExposure 3 10 9 2" xfId="26872" xr:uid="{EE18B3FF-C6E0-4967-AFED-71E43DA51783}"/>
    <cellStyle name="showExposure 3 11" xfId="26873" xr:uid="{65D1673C-37A5-4F73-9F6B-D86D91EA8A8C}"/>
    <cellStyle name="showExposure 3 11 10" xfId="26874" xr:uid="{94144FF7-34AD-49A6-9F33-0170750E5D81}"/>
    <cellStyle name="showExposure 3 11 10 2" xfId="26875" xr:uid="{6FBBC03D-7E9D-4026-9AB1-C9C223806D4B}"/>
    <cellStyle name="showExposure 3 11 11" xfId="26876" xr:uid="{8435A1DC-BE27-4770-95AC-87DE3BC16EC3}"/>
    <cellStyle name="showExposure 3 11 11 2" xfId="26877" xr:uid="{108C3F77-A494-4530-AD2B-EF133244D51E}"/>
    <cellStyle name="showExposure 3 11 12" xfId="26878" xr:uid="{2D2A110A-6586-43CB-85A8-BBC317B8B6A1}"/>
    <cellStyle name="showExposure 3 11 12 2" xfId="26879" xr:uid="{20CCA568-A2DA-46CC-9E77-EDC9C60635FF}"/>
    <cellStyle name="showExposure 3 11 13" xfId="26880" xr:uid="{FF07A51B-E213-43E2-9DE2-8B70ECFA5A65}"/>
    <cellStyle name="showExposure 3 11 13 2" xfId="26881" xr:uid="{E2084596-1732-4472-9D1D-4BAA68134ADC}"/>
    <cellStyle name="showExposure 3 11 14" xfId="26882" xr:uid="{63D5737C-60EE-4FBF-97EC-BFD4180BCCA6}"/>
    <cellStyle name="showExposure 3 11 14 2" xfId="26883" xr:uid="{198D244D-4B2D-42E3-A3E3-1B283F5C3F0D}"/>
    <cellStyle name="showExposure 3 11 15" xfId="26884" xr:uid="{30885D7B-D20C-41DB-8650-CDC30826A277}"/>
    <cellStyle name="showExposure 3 11 2" xfId="26885" xr:uid="{6DBCF1FB-6FF8-4866-8E6C-3742588C9051}"/>
    <cellStyle name="showExposure 3 11 2 2" xfId="26886" xr:uid="{E90876C3-AE55-4E9D-BD5E-0D0FFE377C54}"/>
    <cellStyle name="showExposure 3 11 3" xfId="26887" xr:uid="{30CA8FB9-8A82-493C-8EEE-94E238A0A712}"/>
    <cellStyle name="showExposure 3 11 3 2" xfId="26888" xr:uid="{BF9B645F-6C98-4033-ACE2-DD5BD6B7F9C9}"/>
    <cellStyle name="showExposure 3 11 4" xfId="26889" xr:uid="{DE728318-145F-4C39-8249-77A09E62738C}"/>
    <cellStyle name="showExposure 3 11 4 2" xfId="26890" xr:uid="{4B636538-5146-4880-9CF2-79A20DC314B3}"/>
    <cellStyle name="showExposure 3 11 5" xfId="26891" xr:uid="{1B5063A0-3B25-40F1-8E7C-DB495263088D}"/>
    <cellStyle name="showExposure 3 11 5 2" xfId="26892" xr:uid="{7EE5BC01-25D5-4ED4-B100-06EA90C54FF5}"/>
    <cellStyle name="showExposure 3 11 6" xfId="26893" xr:uid="{7D4D0A3C-F13C-49F7-BA74-E3016F9561F7}"/>
    <cellStyle name="showExposure 3 11 6 2" xfId="26894" xr:uid="{F19D0FEB-C4FD-4667-8899-14B9AF0FF31E}"/>
    <cellStyle name="showExposure 3 11 7" xfId="26895" xr:uid="{1EF3E27C-8D9E-4046-8DB1-4070532F2BEC}"/>
    <cellStyle name="showExposure 3 11 7 2" xfId="26896" xr:uid="{29CDAD0D-B2FA-4FB7-8487-581D73321640}"/>
    <cellStyle name="showExposure 3 11 8" xfId="26897" xr:uid="{5D1FAE64-7911-4EA1-9CD5-080FDF459759}"/>
    <cellStyle name="showExposure 3 11 8 2" xfId="26898" xr:uid="{2E3B08AA-689A-4552-92BD-44A81AADD161}"/>
    <cellStyle name="showExposure 3 11 9" xfId="26899" xr:uid="{01037C0D-7EAA-47B0-8738-CD188D0A2A2B}"/>
    <cellStyle name="showExposure 3 11 9 2" xfId="26900" xr:uid="{48638898-AFCB-4FBB-B1BE-083DC0B0314D}"/>
    <cellStyle name="showExposure 3 12" xfId="26901" xr:uid="{C680B9E3-305A-481F-AE25-233E2454B6E8}"/>
    <cellStyle name="showExposure 3 12 10" xfId="26902" xr:uid="{EB942D3D-47CC-4D55-B69A-37814BD5B315}"/>
    <cellStyle name="showExposure 3 12 10 2" xfId="26903" xr:uid="{FD71CBAB-D20B-44D6-854F-471217DBF764}"/>
    <cellStyle name="showExposure 3 12 11" xfId="26904" xr:uid="{BA8EC93F-0968-4D5D-A9E1-EBF1931B99DF}"/>
    <cellStyle name="showExposure 3 12 11 2" xfId="26905" xr:uid="{79696B56-A6AF-4DD7-86CA-636201A7065D}"/>
    <cellStyle name="showExposure 3 12 12" xfId="26906" xr:uid="{C47DDF34-DF72-4CA0-BEB1-CDBFD9CA85AC}"/>
    <cellStyle name="showExposure 3 12 12 2" xfId="26907" xr:uid="{7931CC06-B958-4197-BDB4-1EA22923BE36}"/>
    <cellStyle name="showExposure 3 12 13" xfId="26908" xr:uid="{A752AAAC-B124-4D44-8777-25A7CF908E56}"/>
    <cellStyle name="showExposure 3 12 13 2" xfId="26909" xr:uid="{1BE9A28C-7982-498F-9153-7C9024D5BEBA}"/>
    <cellStyle name="showExposure 3 12 14" xfId="26910" xr:uid="{C7D5D310-8CBB-4C20-87F0-9E040DDFC474}"/>
    <cellStyle name="showExposure 3 12 14 2" xfId="26911" xr:uid="{F412148F-7D46-4961-8603-4929B290FA87}"/>
    <cellStyle name="showExposure 3 12 15" xfId="26912" xr:uid="{5148D8BB-CBD5-4CA5-BE87-2992453D8797}"/>
    <cellStyle name="showExposure 3 12 2" xfId="26913" xr:uid="{50547BCE-B1BB-4155-9AA4-3150A30115D9}"/>
    <cellStyle name="showExposure 3 12 2 2" xfId="26914" xr:uid="{5BC81393-957B-4C3D-A347-B0110B56AC8F}"/>
    <cellStyle name="showExposure 3 12 3" xfId="26915" xr:uid="{8F092642-3D1B-4EF3-BC12-DCFF5F35830A}"/>
    <cellStyle name="showExposure 3 12 3 2" xfId="26916" xr:uid="{F3412940-EDF5-4E37-A1A4-7070DE6C9337}"/>
    <cellStyle name="showExposure 3 12 4" xfId="26917" xr:uid="{AB40B500-00AE-4A9B-8B47-B2E24E795724}"/>
    <cellStyle name="showExposure 3 12 4 2" xfId="26918" xr:uid="{FBB8A100-EC1B-4A45-98DA-DE53332A2E7C}"/>
    <cellStyle name="showExposure 3 12 5" xfId="26919" xr:uid="{676561A4-2D17-452F-8A90-2D7ADA233E74}"/>
    <cellStyle name="showExposure 3 12 5 2" xfId="26920" xr:uid="{E0C8F299-ED10-402D-9937-38221DF5D4E7}"/>
    <cellStyle name="showExposure 3 12 6" xfId="26921" xr:uid="{AC67CBC2-5DE2-4BB4-8D89-266A064A17EC}"/>
    <cellStyle name="showExposure 3 12 6 2" xfId="26922" xr:uid="{C3F64C71-33E4-4F6D-AE3A-FE0DF44114C5}"/>
    <cellStyle name="showExposure 3 12 7" xfId="26923" xr:uid="{D225ACB0-6CDE-46C7-947E-150D9CA69E1B}"/>
    <cellStyle name="showExposure 3 12 7 2" xfId="26924" xr:uid="{F606CF36-9FA1-4E2F-BF66-2697F51C7777}"/>
    <cellStyle name="showExposure 3 12 8" xfId="26925" xr:uid="{4E0A7C1A-402A-4ECA-885E-49AF49F8F0F5}"/>
    <cellStyle name="showExposure 3 12 8 2" xfId="26926" xr:uid="{A87CFD11-B151-4F5C-970F-0E0E6F3293D5}"/>
    <cellStyle name="showExposure 3 12 9" xfId="26927" xr:uid="{985A020C-02CC-4FCD-978F-15F08B859351}"/>
    <cellStyle name="showExposure 3 12 9 2" xfId="26928" xr:uid="{EFBB5FE8-3CA4-4E37-A147-3D9C93524EAA}"/>
    <cellStyle name="showExposure 3 13" xfId="26929" xr:uid="{2597817F-82AB-4AC9-A1D3-927D0AAC2640}"/>
    <cellStyle name="showExposure 3 13 10" xfId="26930" xr:uid="{DCAB4BD6-52C5-4A20-854C-762866DA1E37}"/>
    <cellStyle name="showExposure 3 13 10 2" xfId="26931" xr:uid="{A51AF133-A9AF-4E23-8D20-9F90825A27EF}"/>
    <cellStyle name="showExposure 3 13 11" xfId="26932" xr:uid="{6F2495B3-2DC7-4B58-A816-A1713D5060EA}"/>
    <cellStyle name="showExposure 3 13 11 2" xfId="26933" xr:uid="{B682E15B-8953-49A8-A558-41743F1692B3}"/>
    <cellStyle name="showExposure 3 13 12" xfId="26934" xr:uid="{A4D04F49-6B7B-4774-9272-3E0F815842E8}"/>
    <cellStyle name="showExposure 3 13 12 2" xfId="26935" xr:uid="{54DCB655-847F-42D6-BDFC-1CFB41A91066}"/>
    <cellStyle name="showExposure 3 13 13" xfId="26936" xr:uid="{54C56422-D315-4F19-B573-DE5617326B64}"/>
    <cellStyle name="showExposure 3 13 13 2" xfId="26937" xr:uid="{D3364C93-F377-4738-983D-43372DE8FC13}"/>
    <cellStyle name="showExposure 3 13 14" xfId="26938" xr:uid="{ED1F0035-EF38-4796-B4DC-43CE75533960}"/>
    <cellStyle name="showExposure 3 13 14 2" xfId="26939" xr:uid="{5C4CDA83-1A72-42B4-8DD4-ECA612460535}"/>
    <cellStyle name="showExposure 3 13 15" xfId="26940" xr:uid="{1F229818-0C37-43B3-B3A8-3B00E13265AB}"/>
    <cellStyle name="showExposure 3 13 2" xfId="26941" xr:uid="{D5909E6E-920E-44CD-BA12-7ACCA7AF86F5}"/>
    <cellStyle name="showExposure 3 13 2 2" xfId="26942" xr:uid="{78C763DD-0C52-4FD9-A8F5-11B85BCB0F55}"/>
    <cellStyle name="showExposure 3 13 3" xfId="26943" xr:uid="{C6168065-046E-453A-90A1-53481D69D484}"/>
    <cellStyle name="showExposure 3 13 3 2" xfId="26944" xr:uid="{45BE568B-FF6D-4FB6-995D-16354028225A}"/>
    <cellStyle name="showExposure 3 13 4" xfId="26945" xr:uid="{ED6A7AEB-661A-4591-8519-DD47BF7E6EB6}"/>
    <cellStyle name="showExposure 3 13 4 2" xfId="26946" xr:uid="{B9276C5A-1561-4E17-B4AA-4209CBEC8DE9}"/>
    <cellStyle name="showExposure 3 13 5" xfId="26947" xr:uid="{BF38ABA6-A70F-4BF2-9345-F1509365543D}"/>
    <cellStyle name="showExposure 3 13 5 2" xfId="26948" xr:uid="{344BCD22-8343-43FC-B47C-675065BF303B}"/>
    <cellStyle name="showExposure 3 13 6" xfId="26949" xr:uid="{806A732B-5BA0-4DB5-A960-23FBF73914AE}"/>
    <cellStyle name="showExposure 3 13 6 2" xfId="26950" xr:uid="{F1194401-5448-4821-9636-C8E83293C274}"/>
    <cellStyle name="showExposure 3 13 7" xfId="26951" xr:uid="{96F501BB-00F9-4D9E-8F1F-412E8B054755}"/>
    <cellStyle name="showExposure 3 13 7 2" xfId="26952" xr:uid="{F79C314E-0262-4909-8DDD-0F63A8D8CD44}"/>
    <cellStyle name="showExposure 3 13 8" xfId="26953" xr:uid="{7B2DB2D3-D349-4ACA-8209-342ED338BE8D}"/>
    <cellStyle name="showExposure 3 13 8 2" xfId="26954" xr:uid="{3020C7C9-AA36-4FAF-A366-18777FE8EC64}"/>
    <cellStyle name="showExposure 3 13 9" xfId="26955" xr:uid="{22EF2536-9E4A-4D43-92D7-CAD21DF1F005}"/>
    <cellStyle name="showExposure 3 13 9 2" xfId="26956" xr:uid="{694D53AE-94E1-46BB-8E79-9D6F4BEF632A}"/>
    <cellStyle name="showExposure 3 14" xfId="26957" xr:uid="{07E85350-85E3-412E-B505-8F8EC7D004CF}"/>
    <cellStyle name="showExposure 3 14 10" xfId="26958" xr:uid="{84E6EA69-9ED6-4D4F-88A6-9D3221F0BAB3}"/>
    <cellStyle name="showExposure 3 14 10 2" xfId="26959" xr:uid="{816D9AE3-8D41-449D-83F0-551B2A4F68D2}"/>
    <cellStyle name="showExposure 3 14 11" xfId="26960" xr:uid="{33A2EF9D-2F28-487C-8216-E622C0FB1456}"/>
    <cellStyle name="showExposure 3 14 11 2" xfId="26961" xr:uid="{2887EABF-D592-4252-B386-425B46991212}"/>
    <cellStyle name="showExposure 3 14 12" xfId="26962" xr:uid="{5C3C3F68-CC01-45A6-893B-9E0A6D1530DE}"/>
    <cellStyle name="showExposure 3 14 12 2" xfId="26963" xr:uid="{93E86088-C8BF-4AF5-B02B-A3FB0936D129}"/>
    <cellStyle name="showExposure 3 14 13" xfId="26964" xr:uid="{D7F6C153-8CAB-4373-B731-130C71E20CB4}"/>
    <cellStyle name="showExposure 3 14 13 2" xfId="26965" xr:uid="{0D30C3E7-9553-4AE5-9281-CD846F0E9527}"/>
    <cellStyle name="showExposure 3 14 14" xfId="26966" xr:uid="{2F1DC3E2-E32F-4C4A-A7DA-6533D2296315}"/>
    <cellStyle name="showExposure 3 14 14 2" xfId="26967" xr:uid="{019FE751-1822-4116-B3E4-45306479B84C}"/>
    <cellStyle name="showExposure 3 14 15" xfId="26968" xr:uid="{3FA0EA96-E782-4AFD-8BD1-CA495F602E05}"/>
    <cellStyle name="showExposure 3 14 2" xfId="26969" xr:uid="{C8AC8DA2-05B2-4296-AD09-01FEBC9A7FC8}"/>
    <cellStyle name="showExposure 3 14 2 2" xfId="26970" xr:uid="{5A809815-D1D8-47A4-AC79-0FA08732EA3F}"/>
    <cellStyle name="showExposure 3 14 3" xfId="26971" xr:uid="{B06B8E01-FDC9-4256-8869-4C41F980BCE7}"/>
    <cellStyle name="showExposure 3 14 3 2" xfId="26972" xr:uid="{72E70649-0622-4EE3-A779-CFE73ED720A7}"/>
    <cellStyle name="showExposure 3 14 4" xfId="26973" xr:uid="{DDE0A5D9-5CB3-4205-8698-0AAD4BB644E4}"/>
    <cellStyle name="showExposure 3 14 4 2" xfId="26974" xr:uid="{E5F86E54-244A-4E70-8C83-7AF486DB6940}"/>
    <cellStyle name="showExposure 3 14 5" xfId="26975" xr:uid="{C28A695E-802F-45AC-9222-8E39ED143B58}"/>
    <cellStyle name="showExposure 3 14 5 2" xfId="26976" xr:uid="{AED044AD-EF7A-4448-B939-4066350A6916}"/>
    <cellStyle name="showExposure 3 14 6" xfId="26977" xr:uid="{83CA758B-1B17-411E-9A75-30A4BFCDBAB1}"/>
    <cellStyle name="showExposure 3 14 6 2" xfId="26978" xr:uid="{0AB81956-0D5B-4622-AF73-99BC9E25AE5F}"/>
    <cellStyle name="showExposure 3 14 7" xfId="26979" xr:uid="{F01047D0-EB14-423A-9BCE-2E60F7482E7D}"/>
    <cellStyle name="showExposure 3 14 7 2" xfId="26980" xr:uid="{8CB5A99A-4CFA-421A-8980-1C5A97848E3B}"/>
    <cellStyle name="showExposure 3 14 8" xfId="26981" xr:uid="{EC8A6F25-C741-458F-83AC-66C5DFF8CF1A}"/>
    <cellStyle name="showExposure 3 14 8 2" xfId="26982" xr:uid="{579DD0DC-E5AE-4DEF-9327-503F8C9C1C39}"/>
    <cellStyle name="showExposure 3 14 9" xfId="26983" xr:uid="{E46244F1-D169-46EE-8FED-945A2C06FE2B}"/>
    <cellStyle name="showExposure 3 14 9 2" xfId="26984" xr:uid="{09EB39F6-B4E1-41D9-872D-E043C235AAA4}"/>
    <cellStyle name="showExposure 3 15" xfId="26985" xr:uid="{C97672EF-AB47-4917-921F-635162054169}"/>
    <cellStyle name="showExposure 3 15 10" xfId="26986" xr:uid="{C8A4DD3D-B709-4922-BD1C-9E5274CE4209}"/>
    <cellStyle name="showExposure 3 15 10 2" xfId="26987" xr:uid="{34E55672-1248-441A-B293-C5C6AF5D626F}"/>
    <cellStyle name="showExposure 3 15 11" xfId="26988" xr:uid="{D4B788AB-A144-4557-AB66-B66D03F8398D}"/>
    <cellStyle name="showExposure 3 15 11 2" xfId="26989" xr:uid="{5D57F03E-0C04-42F1-ACE3-11C5FC644A5B}"/>
    <cellStyle name="showExposure 3 15 12" xfId="26990" xr:uid="{7C7CA596-58FE-46D8-9545-22DEA9EE2F59}"/>
    <cellStyle name="showExposure 3 15 12 2" xfId="26991" xr:uid="{9041EDC2-3215-4818-90BD-59432E187FC9}"/>
    <cellStyle name="showExposure 3 15 13" xfId="26992" xr:uid="{8A982BFA-39B9-4819-B897-48BAF55BB3E1}"/>
    <cellStyle name="showExposure 3 15 13 2" xfId="26993" xr:uid="{1EB4C3FE-3507-4E38-94C7-E3094B26923C}"/>
    <cellStyle name="showExposure 3 15 14" xfId="26994" xr:uid="{9E756210-7644-44E3-A224-50D858BD69A5}"/>
    <cellStyle name="showExposure 3 15 14 2" xfId="26995" xr:uid="{5FE23557-1382-4E18-9B4E-668ADF10CEB4}"/>
    <cellStyle name="showExposure 3 15 15" xfId="26996" xr:uid="{826A9270-83F3-42EC-8046-ECB5B9A1EA11}"/>
    <cellStyle name="showExposure 3 15 2" xfId="26997" xr:uid="{EC82462E-FF7C-4A8F-A478-4D3ED61C3313}"/>
    <cellStyle name="showExposure 3 15 2 2" xfId="26998" xr:uid="{08E04385-4835-4931-B584-682C84DED756}"/>
    <cellStyle name="showExposure 3 15 3" xfId="26999" xr:uid="{231F23E7-6476-4580-81FA-C540E934CB97}"/>
    <cellStyle name="showExposure 3 15 3 2" xfId="27000" xr:uid="{BF330738-5652-4A2A-91C0-316091A30ABF}"/>
    <cellStyle name="showExposure 3 15 4" xfId="27001" xr:uid="{D062A709-7BA0-4038-9EC6-ED30325605DD}"/>
    <cellStyle name="showExposure 3 15 4 2" xfId="27002" xr:uid="{9012F3E5-BA6A-438E-B757-5717E9F74A1E}"/>
    <cellStyle name="showExposure 3 15 5" xfId="27003" xr:uid="{9D35B8EC-82AA-4E32-8076-E5F0555E033E}"/>
    <cellStyle name="showExposure 3 15 5 2" xfId="27004" xr:uid="{A6A16F90-2EC0-4E2F-A47D-E67FFFB92AF5}"/>
    <cellStyle name="showExposure 3 15 6" xfId="27005" xr:uid="{595ED44A-0B8C-4CA3-8167-6A733E2EA478}"/>
    <cellStyle name="showExposure 3 15 6 2" xfId="27006" xr:uid="{3335FB56-1AC9-4EBD-9C6F-21BE546CB295}"/>
    <cellStyle name="showExposure 3 15 7" xfId="27007" xr:uid="{1716868F-6DE2-4229-AF28-0BCFB7E747C7}"/>
    <cellStyle name="showExposure 3 15 7 2" xfId="27008" xr:uid="{C4E5D03D-7E74-47D5-8851-F44131D81A47}"/>
    <cellStyle name="showExposure 3 15 8" xfId="27009" xr:uid="{229FD728-1CD6-4B8C-A1B0-7593EDD4F5CF}"/>
    <cellStyle name="showExposure 3 15 8 2" xfId="27010" xr:uid="{9DA6E6B6-F5FD-4977-9EE6-4CC2B05D7450}"/>
    <cellStyle name="showExposure 3 15 9" xfId="27011" xr:uid="{9A4C6346-CD76-4479-A513-902E12999F12}"/>
    <cellStyle name="showExposure 3 15 9 2" xfId="27012" xr:uid="{BED8507C-FBE7-4241-BDF0-12C08451C978}"/>
    <cellStyle name="showExposure 3 16" xfId="27013" xr:uid="{83E5130E-26B5-4B11-A28D-96A975AC29C4}"/>
    <cellStyle name="showExposure 3 16 10" xfId="27014" xr:uid="{4F4B79FA-D5B4-42AC-9E84-1C857F8F56C6}"/>
    <cellStyle name="showExposure 3 16 10 2" xfId="27015" xr:uid="{966EDFAC-56B1-47A4-8AD3-3BD8AF454227}"/>
    <cellStyle name="showExposure 3 16 11" xfId="27016" xr:uid="{8EAE2B5C-AC69-4E93-A242-790AAF00F18B}"/>
    <cellStyle name="showExposure 3 16 11 2" xfId="27017" xr:uid="{821FDE83-65DF-41F3-990A-6587B2102999}"/>
    <cellStyle name="showExposure 3 16 12" xfId="27018" xr:uid="{3D944811-77EE-41A3-8A2B-EDF928B53BE7}"/>
    <cellStyle name="showExposure 3 16 12 2" xfId="27019" xr:uid="{8A0C9E08-BAE5-4966-960B-D54EEBCA051A}"/>
    <cellStyle name="showExposure 3 16 13" xfId="27020" xr:uid="{63D95682-D3B3-4225-A519-DC11CB9711E1}"/>
    <cellStyle name="showExposure 3 16 13 2" xfId="27021" xr:uid="{096EEE26-130F-42C7-8C84-A19A2A28BA4B}"/>
    <cellStyle name="showExposure 3 16 14" xfId="27022" xr:uid="{964612B2-4F18-4764-87DD-F3AEC6C12EC2}"/>
    <cellStyle name="showExposure 3 16 14 2" xfId="27023" xr:uid="{FC165CF4-9F17-447C-8DF9-75521C2583B8}"/>
    <cellStyle name="showExposure 3 16 15" xfId="27024" xr:uid="{20140772-4CEA-4FED-96D7-B41C129E76F7}"/>
    <cellStyle name="showExposure 3 16 2" xfId="27025" xr:uid="{E84D51E6-5B83-4D88-8A9B-AECA0A187052}"/>
    <cellStyle name="showExposure 3 16 2 2" xfId="27026" xr:uid="{35DFB504-5172-4636-8AE4-D9120ABB2B29}"/>
    <cellStyle name="showExposure 3 16 3" xfId="27027" xr:uid="{2890CB42-39B1-4A27-AFE3-464B3F0901F8}"/>
    <cellStyle name="showExposure 3 16 3 2" xfId="27028" xr:uid="{37FA25C7-A95F-4561-BD32-4916C3D1F37F}"/>
    <cellStyle name="showExposure 3 16 4" xfId="27029" xr:uid="{487E0C9E-1C45-4D80-AB4D-FF5FBD47D7ED}"/>
    <cellStyle name="showExposure 3 16 4 2" xfId="27030" xr:uid="{5968AB69-AB01-47C2-8AB7-B1EFFAC841A0}"/>
    <cellStyle name="showExposure 3 16 5" xfId="27031" xr:uid="{E1B39D54-507C-452D-ABA8-68007C100563}"/>
    <cellStyle name="showExposure 3 16 5 2" xfId="27032" xr:uid="{0D0156C1-19A8-4471-8C6B-134245D4E84A}"/>
    <cellStyle name="showExposure 3 16 6" xfId="27033" xr:uid="{D03CC189-BEF4-45A4-8490-249A75AA0BFF}"/>
    <cellStyle name="showExposure 3 16 6 2" xfId="27034" xr:uid="{293587F9-84EC-4231-B962-39B2B77F2553}"/>
    <cellStyle name="showExposure 3 16 7" xfId="27035" xr:uid="{45ACD270-8D82-4C5D-8A9E-94CC16101A29}"/>
    <cellStyle name="showExposure 3 16 7 2" xfId="27036" xr:uid="{B5A8AEB3-A2EB-47A1-8D95-624F78F6CD44}"/>
    <cellStyle name="showExposure 3 16 8" xfId="27037" xr:uid="{D46DD475-B92F-49E5-AE18-1A2ACC99E729}"/>
    <cellStyle name="showExposure 3 16 8 2" xfId="27038" xr:uid="{7B9862F4-4525-47EA-8F65-B714EC8A1872}"/>
    <cellStyle name="showExposure 3 16 9" xfId="27039" xr:uid="{7DF80B9C-92C2-47DA-9ED9-E99826D4240C}"/>
    <cellStyle name="showExposure 3 16 9 2" xfId="27040" xr:uid="{131DDB49-44A1-4C5D-815D-CEF7B41F85D8}"/>
    <cellStyle name="showExposure 3 17" xfId="27041" xr:uid="{FA3C5764-EC91-4D57-817E-DCE273D7DCB2}"/>
    <cellStyle name="showExposure 3 17 10" xfId="27042" xr:uid="{901EA4F2-A828-4D51-84F7-98DA1DE80D05}"/>
    <cellStyle name="showExposure 3 17 10 2" xfId="27043" xr:uid="{6C2CC8FA-8E00-4633-826C-4C21016E35C0}"/>
    <cellStyle name="showExposure 3 17 11" xfId="27044" xr:uid="{2FABFDF8-84E5-42D4-BEBE-0BA98C7B4A76}"/>
    <cellStyle name="showExposure 3 17 11 2" xfId="27045" xr:uid="{BCC4620E-8AE3-4DF3-92E2-94ACDA20812E}"/>
    <cellStyle name="showExposure 3 17 12" xfId="27046" xr:uid="{147C65F0-87E1-4196-9B45-481A57868B4C}"/>
    <cellStyle name="showExposure 3 17 12 2" xfId="27047" xr:uid="{554F8364-7E4A-41F9-A155-CD180079AF90}"/>
    <cellStyle name="showExposure 3 17 13" xfId="27048" xr:uid="{761D1FF0-21BD-4669-A13E-C992548216CC}"/>
    <cellStyle name="showExposure 3 17 13 2" xfId="27049" xr:uid="{A1E794BB-2C76-47B7-8D62-9FA4BC4B2BE5}"/>
    <cellStyle name="showExposure 3 17 14" xfId="27050" xr:uid="{C90011EB-AD79-4939-B971-C6786362CCBF}"/>
    <cellStyle name="showExposure 3 17 14 2" xfId="27051" xr:uid="{0A9D9AF8-132F-4BCD-A101-6BB681AAA2DC}"/>
    <cellStyle name="showExposure 3 17 15" xfId="27052" xr:uid="{297234A9-2F3E-4BD4-A2F9-40B0C31C6F11}"/>
    <cellStyle name="showExposure 3 17 2" xfId="27053" xr:uid="{BFA03959-8063-41AA-B6FA-B6EC4869337F}"/>
    <cellStyle name="showExposure 3 17 2 2" xfId="27054" xr:uid="{47CAC871-DE61-4D60-8DE6-0913582CEB75}"/>
    <cellStyle name="showExposure 3 17 3" xfId="27055" xr:uid="{1C3C8475-D67B-427F-BD8E-A63B8A21DDE2}"/>
    <cellStyle name="showExposure 3 17 3 2" xfId="27056" xr:uid="{56A1399D-4C7F-4AE5-8AE9-CF057898E7E8}"/>
    <cellStyle name="showExposure 3 17 4" xfId="27057" xr:uid="{E91D60A6-6546-4C8C-961F-E5A62C5742A5}"/>
    <cellStyle name="showExposure 3 17 4 2" xfId="27058" xr:uid="{A75BCAA8-8895-4FBB-BA96-AF62087DAED1}"/>
    <cellStyle name="showExposure 3 17 5" xfId="27059" xr:uid="{8C831A0C-97BD-47B0-8DC8-FC20B39AE6CB}"/>
    <cellStyle name="showExposure 3 17 5 2" xfId="27060" xr:uid="{372C0362-70F3-4DE0-A28C-AACC7328EF75}"/>
    <cellStyle name="showExposure 3 17 6" xfId="27061" xr:uid="{514B4CD6-D7C8-4A42-9A74-0608AC6829D4}"/>
    <cellStyle name="showExposure 3 17 6 2" xfId="27062" xr:uid="{40FC6405-A642-4C2A-B6C1-9901C7156A50}"/>
    <cellStyle name="showExposure 3 17 7" xfId="27063" xr:uid="{8A818C66-6FD6-45A2-8B47-333DD54F79D6}"/>
    <cellStyle name="showExposure 3 17 7 2" xfId="27064" xr:uid="{D823E5C8-C676-4E9E-94FE-FE1E78D850B8}"/>
    <cellStyle name="showExposure 3 17 8" xfId="27065" xr:uid="{064E2904-2BB6-4314-8671-35F76651B219}"/>
    <cellStyle name="showExposure 3 17 8 2" xfId="27066" xr:uid="{22B80476-85DB-462E-956E-6FF53601DC88}"/>
    <cellStyle name="showExposure 3 17 9" xfId="27067" xr:uid="{64ED03FE-2896-42CB-AECE-A53E1AE36AE7}"/>
    <cellStyle name="showExposure 3 17 9 2" xfId="27068" xr:uid="{DAB2E0D2-505E-4915-AC0B-16470C7B5E4E}"/>
    <cellStyle name="showExposure 3 18" xfId="27069" xr:uid="{22128E0B-39E3-4DDD-8E88-EB194F16927F}"/>
    <cellStyle name="showExposure 3 18 10" xfId="27070" xr:uid="{E8A7F1E5-E100-4756-89CD-22FF8B6AE6C8}"/>
    <cellStyle name="showExposure 3 18 10 2" xfId="27071" xr:uid="{D94C26D5-26A9-40CB-9795-8CE5EE3F6ACA}"/>
    <cellStyle name="showExposure 3 18 11" xfId="27072" xr:uid="{9BD44468-B56F-4B4F-BF8A-210075F288E6}"/>
    <cellStyle name="showExposure 3 18 11 2" xfId="27073" xr:uid="{E2F39FA3-EB25-4A02-8D55-BF6A48F52A1F}"/>
    <cellStyle name="showExposure 3 18 12" xfId="27074" xr:uid="{DF172D18-B37B-4ECF-B1FA-6A9A2AD064F8}"/>
    <cellStyle name="showExposure 3 18 12 2" xfId="27075" xr:uid="{0822B9BD-882E-40CD-831D-9B5D04AB19F3}"/>
    <cellStyle name="showExposure 3 18 13" xfId="27076" xr:uid="{99452D50-17AC-4F7F-99F0-9A8D6AF76A2E}"/>
    <cellStyle name="showExposure 3 18 13 2" xfId="27077" xr:uid="{5EB5A9ED-6506-4CA3-A074-5013EBC20196}"/>
    <cellStyle name="showExposure 3 18 14" xfId="27078" xr:uid="{43907DCC-029A-4F10-B0DD-08C19B6DDDF2}"/>
    <cellStyle name="showExposure 3 18 14 2" xfId="27079" xr:uid="{245D4695-6009-4287-9100-44609C2CC8C1}"/>
    <cellStyle name="showExposure 3 18 15" xfId="27080" xr:uid="{BA135805-0A53-4E14-B02B-A8617C0E9550}"/>
    <cellStyle name="showExposure 3 18 2" xfId="27081" xr:uid="{3E17C592-1C48-4B65-8364-1A5C1C25F36B}"/>
    <cellStyle name="showExposure 3 18 2 2" xfId="27082" xr:uid="{2EE2E3AA-B65B-479A-A60E-312BEE79C572}"/>
    <cellStyle name="showExposure 3 18 3" xfId="27083" xr:uid="{1924800E-6514-413E-B3E8-3A5DCF6BCB7C}"/>
    <cellStyle name="showExposure 3 18 3 2" xfId="27084" xr:uid="{96793E27-C109-4BAC-91F8-D45B11E04564}"/>
    <cellStyle name="showExposure 3 18 4" xfId="27085" xr:uid="{467FF42F-4CE9-4F1A-B95F-6EF180EA4AFB}"/>
    <cellStyle name="showExposure 3 18 4 2" xfId="27086" xr:uid="{9AF94F65-F1E4-4AFD-9131-35E28FC45840}"/>
    <cellStyle name="showExposure 3 18 5" xfId="27087" xr:uid="{814C881D-9EE4-4BE3-B804-EE16BB55AD5F}"/>
    <cellStyle name="showExposure 3 18 5 2" xfId="27088" xr:uid="{FCEBF9DF-7694-4E7E-88B0-89DC409907E4}"/>
    <cellStyle name="showExposure 3 18 6" xfId="27089" xr:uid="{06421AB6-42D0-40D2-9F49-357668B0940F}"/>
    <cellStyle name="showExposure 3 18 6 2" xfId="27090" xr:uid="{A32C79B4-E620-4E5E-B254-A009151EA5F9}"/>
    <cellStyle name="showExposure 3 18 7" xfId="27091" xr:uid="{AA496702-07C1-44F8-A301-60EF8DF008E8}"/>
    <cellStyle name="showExposure 3 18 7 2" xfId="27092" xr:uid="{4CF67E75-2E6F-42AF-807C-2637733109BF}"/>
    <cellStyle name="showExposure 3 18 8" xfId="27093" xr:uid="{9B201C4C-C9BE-4C12-BA38-29CD373E06A3}"/>
    <cellStyle name="showExposure 3 18 8 2" xfId="27094" xr:uid="{5FDB450B-3EE5-4E46-912E-6F1861E88F08}"/>
    <cellStyle name="showExposure 3 18 9" xfId="27095" xr:uid="{A48DA4C1-D607-486B-84C5-51076215BF8A}"/>
    <cellStyle name="showExposure 3 18 9 2" xfId="27096" xr:uid="{8F074784-3443-4F6F-B091-4CCE949260EA}"/>
    <cellStyle name="showExposure 3 19" xfId="27097" xr:uid="{B62B03C0-1E7A-4312-A267-FA2DC3BF78A8}"/>
    <cellStyle name="showExposure 3 19 10" xfId="27098" xr:uid="{D2BA1C7B-1570-41C2-9F1E-607114C28D19}"/>
    <cellStyle name="showExposure 3 19 10 2" xfId="27099" xr:uid="{9B2BCBB0-FA04-44C8-A626-05BF9EC130DB}"/>
    <cellStyle name="showExposure 3 19 11" xfId="27100" xr:uid="{AA719858-0505-4277-B4AB-7EA3935C31C8}"/>
    <cellStyle name="showExposure 3 19 11 2" xfId="27101" xr:uid="{6DD63BCC-DF01-4A1A-85D5-89F38E9C3116}"/>
    <cellStyle name="showExposure 3 19 12" xfId="27102" xr:uid="{2808ADF2-9A33-4407-A123-0AE3873346D0}"/>
    <cellStyle name="showExposure 3 19 12 2" xfId="27103" xr:uid="{DB4121F9-75DE-4850-BEED-24F6C10E3C76}"/>
    <cellStyle name="showExposure 3 19 13" xfId="27104" xr:uid="{B461130A-CD03-4DD0-A224-4B05285A2611}"/>
    <cellStyle name="showExposure 3 19 13 2" xfId="27105" xr:uid="{E1FBA6FC-2505-4FE1-B1B0-BC13B9E55D7D}"/>
    <cellStyle name="showExposure 3 19 14" xfId="27106" xr:uid="{F6824804-612F-4F3F-8DB9-B0130624BBD1}"/>
    <cellStyle name="showExposure 3 19 14 2" xfId="27107" xr:uid="{5C8465D1-6234-4FE3-B539-98AEA40B1470}"/>
    <cellStyle name="showExposure 3 19 15" xfId="27108" xr:uid="{C6D1B048-A8CA-4F59-A80D-7CA1314D4A1F}"/>
    <cellStyle name="showExposure 3 19 2" xfId="27109" xr:uid="{3974C725-8064-4106-A9B1-3773B7769BCF}"/>
    <cellStyle name="showExposure 3 19 2 2" xfId="27110" xr:uid="{8EFEA2D6-A8BE-44F5-9631-7F91222C9E4E}"/>
    <cellStyle name="showExposure 3 19 3" xfId="27111" xr:uid="{9989C48E-EA88-4E4A-A172-8BF948920DEA}"/>
    <cellStyle name="showExposure 3 19 3 2" xfId="27112" xr:uid="{9C70FEE1-16EF-453D-843F-36A5992BC207}"/>
    <cellStyle name="showExposure 3 19 4" xfId="27113" xr:uid="{108739D3-30C7-48C1-A606-32603C12EAF3}"/>
    <cellStyle name="showExposure 3 19 4 2" xfId="27114" xr:uid="{88AA2219-F79D-4CF8-BEC5-19D1D6B84478}"/>
    <cellStyle name="showExposure 3 19 5" xfId="27115" xr:uid="{794F1E29-7B66-40AD-B9BD-2C0A2EF12F5B}"/>
    <cellStyle name="showExposure 3 19 5 2" xfId="27116" xr:uid="{4369D9FB-6FE2-41DA-945B-B53CF90394D8}"/>
    <cellStyle name="showExposure 3 19 6" xfId="27117" xr:uid="{B12A38DE-5F48-4413-BCD8-604BB955F20C}"/>
    <cellStyle name="showExposure 3 19 6 2" xfId="27118" xr:uid="{77FFD6A6-5A68-4047-9ED9-D9D8648E7CAE}"/>
    <cellStyle name="showExposure 3 19 7" xfId="27119" xr:uid="{E4B87EEA-9A78-4540-9583-5E4886D8B021}"/>
    <cellStyle name="showExposure 3 19 7 2" xfId="27120" xr:uid="{10F888B8-B0DC-48E7-AE44-6ECAB91FB6C3}"/>
    <cellStyle name="showExposure 3 19 8" xfId="27121" xr:uid="{89DEABB7-EA3B-4956-8BC0-7EBF1D519253}"/>
    <cellStyle name="showExposure 3 19 8 2" xfId="27122" xr:uid="{A9819B4B-C18A-4E73-A8B7-802823B7E1B5}"/>
    <cellStyle name="showExposure 3 19 9" xfId="27123" xr:uid="{CE2DF375-0FA5-4232-9DD0-694770C8EA17}"/>
    <cellStyle name="showExposure 3 19 9 2" xfId="27124" xr:uid="{3C1FBE52-6237-4EE9-9FD4-AEE6FCF2ACF4}"/>
    <cellStyle name="showExposure 3 2" xfId="27125" xr:uid="{CBE24DD8-9749-4C0F-B25A-6E2E6040CE07}"/>
    <cellStyle name="showExposure 3 2 10" xfId="27126" xr:uid="{AAD877DE-989D-4260-B325-A817271A67E8}"/>
    <cellStyle name="showExposure 3 2 10 2" xfId="27127" xr:uid="{E27BC013-C4DD-4FF5-95B2-554374F241B3}"/>
    <cellStyle name="showExposure 3 2 11" xfId="27128" xr:uid="{E6DA9BBD-B5F8-4285-BA22-7C38E617FDC3}"/>
    <cellStyle name="showExposure 3 2 11 2" xfId="27129" xr:uid="{3B8B04C3-095E-4565-8BE1-B0AD35D3774F}"/>
    <cellStyle name="showExposure 3 2 12" xfId="27130" xr:uid="{FEF67AF8-A2BB-4212-BD6B-5DBCD1A7695A}"/>
    <cellStyle name="showExposure 3 2 12 2" xfId="27131" xr:uid="{8A2E75C1-86B5-4238-8043-BB2760159D50}"/>
    <cellStyle name="showExposure 3 2 13" xfId="27132" xr:uid="{0E97F216-0D67-470C-8002-08E634F9E4A4}"/>
    <cellStyle name="showExposure 3 2 13 2" xfId="27133" xr:uid="{E58D0E00-DF24-4C52-A86B-7F07D12994A7}"/>
    <cellStyle name="showExposure 3 2 14" xfId="27134" xr:uid="{C5D49BCB-4B23-4573-8FDC-376F852C6A92}"/>
    <cellStyle name="showExposure 3 2 14 2" xfId="27135" xr:uid="{E0D002F5-7307-4EE4-9F5A-6BF4BEAB394A}"/>
    <cellStyle name="showExposure 3 2 15" xfId="27136" xr:uid="{2434C652-3211-4CAC-B0D4-DD90E26C5581}"/>
    <cellStyle name="showExposure 3 2 2" xfId="27137" xr:uid="{E47E8998-DEE9-410C-B00C-79E61A32B7CA}"/>
    <cellStyle name="showExposure 3 2 2 2" xfId="27138" xr:uid="{D599C830-725B-4C99-9985-6D234888C591}"/>
    <cellStyle name="showExposure 3 2 3" xfId="27139" xr:uid="{7C93FED9-B294-43FF-A595-3FD0164B18BA}"/>
    <cellStyle name="showExposure 3 2 3 2" xfId="27140" xr:uid="{376B5BAE-0FF6-4D6C-A8CF-D0FE048C1BD7}"/>
    <cellStyle name="showExposure 3 2 4" xfId="27141" xr:uid="{C4FDF68A-96EC-4BEC-B773-38A98E39EEE8}"/>
    <cellStyle name="showExposure 3 2 4 2" xfId="27142" xr:uid="{462DD764-FF7B-46DB-9E8F-3E9EEDE60A1D}"/>
    <cellStyle name="showExposure 3 2 5" xfId="27143" xr:uid="{8EF57ABB-C8D9-4A6E-B553-7DB97B207ECC}"/>
    <cellStyle name="showExposure 3 2 5 2" xfId="27144" xr:uid="{48293F6B-EBAA-4C36-80B7-299659B9C2F5}"/>
    <cellStyle name="showExposure 3 2 6" xfId="27145" xr:uid="{08BA0A21-D535-4B76-A351-496B2A49039D}"/>
    <cellStyle name="showExposure 3 2 6 2" xfId="27146" xr:uid="{E0221AB7-7A7C-4F5E-8272-369604B31C51}"/>
    <cellStyle name="showExposure 3 2 7" xfId="27147" xr:uid="{9ABFB93C-BFF1-4FC7-B587-0DD507AC7CAC}"/>
    <cellStyle name="showExposure 3 2 7 2" xfId="27148" xr:uid="{EA600983-3BEE-4C1C-9E71-E8F7A082612A}"/>
    <cellStyle name="showExposure 3 2 8" xfId="27149" xr:uid="{4C1936AF-314F-4C7C-BD5E-6F233AA2D03C}"/>
    <cellStyle name="showExposure 3 2 8 2" xfId="27150" xr:uid="{91F36125-2411-41B2-A862-F324EFF23275}"/>
    <cellStyle name="showExposure 3 2 9" xfId="27151" xr:uid="{108FE7FF-0D6D-49CB-BB46-388A1D34214E}"/>
    <cellStyle name="showExposure 3 2 9 2" xfId="27152" xr:uid="{23A79EA6-49AC-459C-B91D-0A5F85072904}"/>
    <cellStyle name="showExposure 3 20" xfId="27153" xr:uid="{AB643A1D-AD66-43FF-95C0-5F7E38810AA8}"/>
    <cellStyle name="showExposure 3 20 10" xfId="27154" xr:uid="{286821DC-5AC8-418B-8572-DD142B1505C3}"/>
    <cellStyle name="showExposure 3 20 10 2" xfId="27155" xr:uid="{D4FD82A7-20EA-4E52-A319-E420B0DC0BD1}"/>
    <cellStyle name="showExposure 3 20 11" xfId="27156" xr:uid="{387BE943-291F-45FC-BA3C-337A4602ED41}"/>
    <cellStyle name="showExposure 3 20 11 2" xfId="27157" xr:uid="{8A6CF8B5-A718-4DDC-AC70-D2699247E54E}"/>
    <cellStyle name="showExposure 3 20 12" xfId="27158" xr:uid="{E989882C-B714-4709-AAEF-6D4620F221AA}"/>
    <cellStyle name="showExposure 3 20 12 2" xfId="27159" xr:uid="{5528A035-1D86-4F52-BF9E-64ECBC6A9D62}"/>
    <cellStyle name="showExposure 3 20 13" xfId="27160" xr:uid="{512C0FCB-80C6-419D-8A41-23B06B8DE42C}"/>
    <cellStyle name="showExposure 3 20 13 2" xfId="27161" xr:uid="{EED72CFA-A619-4B84-BC53-A665EC318E81}"/>
    <cellStyle name="showExposure 3 20 14" xfId="27162" xr:uid="{DFFA6890-84E1-4A32-9603-4C1B94977C57}"/>
    <cellStyle name="showExposure 3 20 14 2" xfId="27163" xr:uid="{E25A3AF4-227E-474E-9FB0-D7B5D11F3DA7}"/>
    <cellStyle name="showExposure 3 20 15" xfId="27164" xr:uid="{0388AD8B-F5FD-4BA3-81C4-B1D3936A29A9}"/>
    <cellStyle name="showExposure 3 20 2" xfId="27165" xr:uid="{2F43F534-D867-43EF-8CD0-0A01A9213F35}"/>
    <cellStyle name="showExposure 3 20 2 2" xfId="27166" xr:uid="{128DFF1B-D081-40BB-8A32-3532DB0CAA3F}"/>
    <cellStyle name="showExposure 3 20 3" xfId="27167" xr:uid="{83F5B655-EFF6-43DE-B8A7-6964B2AA814E}"/>
    <cellStyle name="showExposure 3 20 3 2" xfId="27168" xr:uid="{97E80E4E-D3FE-4CDB-A9AA-1E91CDC5DBB4}"/>
    <cellStyle name="showExposure 3 20 4" xfId="27169" xr:uid="{06268FBE-6DA1-483F-8BE5-A11A42A21D58}"/>
    <cellStyle name="showExposure 3 20 4 2" xfId="27170" xr:uid="{2C6A1225-65AD-4D4D-B57E-E456F696BA61}"/>
    <cellStyle name="showExposure 3 20 5" xfId="27171" xr:uid="{50A3B446-10D4-45C9-A7BD-CFD232703EC8}"/>
    <cellStyle name="showExposure 3 20 5 2" xfId="27172" xr:uid="{AF2A5346-37F3-45F4-BB0C-AD8F6F74505B}"/>
    <cellStyle name="showExposure 3 20 6" xfId="27173" xr:uid="{3ECBA2AE-61DA-4681-840D-A42FEE6E3BCD}"/>
    <cellStyle name="showExposure 3 20 6 2" xfId="27174" xr:uid="{5820EBEE-9A37-403E-BD41-FFCAB2AF9302}"/>
    <cellStyle name="showExposure 3 20 7" xfId="27175" xr:uid="{470EFFC4-BBD2-4A17-978D-984011A6BD22}"/>
    <cellStyle name="showExposure 3 20 7 2" xfId="27176" xr:uid="{7710876C-C8F5-443B-AEE2-C03688B15801}"/>
    <cellStyle name="showExposure 3 20 8" xfId="27177" xr:uid="{FF2DB5AC-9E16-4114-B4AA-5707940AC2B5}"/>
    <cellStyle name="showExposure 3 20 8 2" xfId="27178" xr:uid="{0EFF72E4-8BA9-4141-A6CC-E949BF8E469A}"/>
    <cellStyle name="showExposure 3 20 9" xfId="27179" xr:uid="{18A60D7D-3255-462F-ACC3-3489C0127DCB}"/>
    <cellStyle name="showExposure 3 20 9 2" xfId="27180" xr:uid="{D4F9B450-D8A0-4B32-A2D7-D78BAEA87F81}"/>
    <cellStyle name="showExposure 3 21" xfId="27181" xr:uid="{C3A52AC4-F19A-43F6-B6DD-86D6BE34E25A}"/>
    <cellStyle name="showExposure 3 21 10" xfId="27182" xr:uid="{DEF0DC1A-5705-4120-A6C6-6F3192476F13}"/>
    <cellStyle name="showExposure 3 21 10 2" xfId="27183" xr:uid="{9E20A5E1-F261-4AB2-B07E-2C481691921B}"/>
    <cellStyle name="showExposure 3 21 11" xfId="27184" xr:uid="{C591B92B-B7BC-4774-94FD-F09488699D9E}"/>
    <cellStyle name="showExposure 3 21 11 2" xfId="27185" xr:uid="{2F5AEB5D-0FA9-486C-A841-7CD55E65E226}"/>
    <cellStyle name="showExposure 3 21 12" xfId="27186" xr:uid="{BE5BBA03-D7C2-4646-B3BD-DDF719E9A71E}"/>
    <cellStyle name="showExposure 3 21 12 2" xfId="27187" xr:uid="{3EF5AB3F-F02D-4CD5-9B36-DCE97BF5CC8E}"/>
    <cellStyle name="showExposure 3 21 13" xfId="27188" xr:uid="{0A18EC25-45FD-4D92-B0AC-7F149476E77D}"/>
    <cellStyle name="showExposure 3 21 13 2" xfId="27189" xr:uid="{5EC50AC3-505B-46A1-9284-E2EC5A09BD69}"/>
    <cellStyle name="showExposure 3 21 14" xfId="27190" xr:uid="{3A10B5AC-689E-427F-96E8-E16B6C067BD6}"/>
    <cellStyle name="showExposure 3 21 14 2" xfId="27191" xr:uid="{DA3521CC-33CC-489A-BCE1-EDCA7D3291AE}"/>
    <cellStyle name="showExposure 3 21 15" xfId="27192" xr:uid="{0864E9B3-DE4A-497C-9DCC-1E9410863885}"/>
    <cellStyle name="showExposure 3 21 2" xfId="27193" xr:uid="{89457C76-50AB-4C37-B730-46DC3FE01846}"/>
    <cellStyle name="showExposure 3 21 2 2" xfId="27194" xr:uid="{B6375FA1-86F0-4FF2-B777-465A00979640}"/>
    <cellStyle name="showExposure 3 21 3" xfId="27195" xr:uid="{0798C648-657E-46C8-BA65-A811477125C0}"/>
    <cellStyle name="showExposure 3 21 3 2" xfId="27196" xr:uid="{86A9582D-47CD-4F0A-A4C3-F1ECF237970D}"/>
    <cellStyle name="showExposure 3 21 4" xfId="27197" xr:uid="{5D3BD36B-7500-4E75-BCBD-4B3CBC741919}"/>
    <cellStyle name="showExposure 3 21 4 2" xfId="27198" xr:uid="{C5506AC4-A424-408D-8A1F-099F117789E1}"/>
    <cellStyle name="showExposure 3 21 5" xfId="27199" xr:uid="{97F6C89C-9FBC-4B03-AC0D-5402F987A4A1}"/>
    <cellStyle name="showExposure 3 21 5 2" xfId="27200" xr:uid="{01F2DC8D-29A6-4481-98CA-799172EB1CC1}"/>
    <cellStyle name="showExposure 3 21 6" xfId="27201" xr:uid="{04418AAE-2C00-416C-9EBE-1DE9734B8884}"/>
    <cellStyle name="showExposure 3 21 6 2" xfId="27202" xr:uid="{3531A2A0-1638-4B0D-B285-271A43589E5E}"/>
    <cellStyle name="showExposure 3 21 7" xfId="27203" xr:uid="{4F717779-1C09-4F4A-89EA-5235F1F33C54}"/>
    <cellStyle name="showExposure 3 21 7 2" xfId="27204" xr:uid="{8E732A14-636D-40C6-8435-EBCE7C5C539F}"/>
    <cellStyle name="showExposure 3 21 8" xfId="27205" xr:uid="{2C9759AF-3D8F-4E81-B7F9-72B579FE5F24}"/>
    <cellStyle name="showExposure 3 21 8 2" xfId="27206" xr:uid="{2D332BE7-2249-45FB-8D17-8E607ECD79FC}"/>
    <cellStyle name="showExposure 3 21 9" xfId="27207" xr:uid="{30F104EE-37E5-4959-B15D-875A65563223}"/>
    <cellStyle name="showExposure 3 21 9 2" xfId="27208" xr:uid="{54A18B5C-E752-4849-B487-7D3876753A13}"/>
    <cellStyle name="showExposure 3 22" xfId="27209" xr:uid="{0CB78F37-C9D2-4805-A4E4-BD278CFE5CC1}"/>
    <cellStyle name="showExposure 3 22 10" xfId="27210" xr:uid="{C7094342-4D9A-4B73-BD8E-F00663468F7C}"/>
    <cellStyle name="showExposure 3 22 10 2" xfId="27211" xr:uid="{2D2616EA-D795-41ED-BCF9-09F3E1918766}"/>
    <cellStyle name="showExposure 3 22 11" xfId="27212" xr:uid="{359AFD39-20C7-4084-B7A4-C68571B2D57E}"/>
    <cellStyle name="showExposure 3 22 11 2" xfId="27213" xr:uid="{129E57D7-B450-47CB-AEE9-E086A0832248}"/>
    <cellStyle name="showExposure 3 22 12" xfId="27214" xr:uid="{86EDE031-EB48-416A-B370-0EA94AC1BC0F}"/>
    <cellStyle name="showExposure 3 22 12 2" xfId="27215" xr:uid="{A1582775-DAA7-4889-9C31-ED4BFAF963F0}"/>
    <cellStyle name="showExposure 3 22 13" xfId="27216" xr:uid="{79DADACC-B463-4191-8E94-69CCABDB08B3}"/>
    <cellStyle name="showExposure 3 22 13 2" xfId="27217" xr:uid="{8D0371A1-725F-4C5E-AB12-6E1B4DE0C2A7}"/>
    <cellStyle name="showExposure 3 22 14" xfId="27218" xr:uid="{4F079C7B-3E60-4678-83CB-30828C2ED200}"/>
    <cellStyle name="showExposure 3 22 14 2" xfId="27219" xr:uid="{39E50BC1-ADCB-4C8C-B1C0-CABE0F410D73}"/>
    <cellStyle name="showExposure 3 22 15" xfId="27220" xr:uid="{AF3821F9-734A-452F-8CF9-161AF7C9E4A4}"/>
    <cellStyle name="showExposure 3 22 2" xfId="27221" xr:uid="{A3021F82-F29C-4B40-A0B3-87AAE71F74E4}"/>
    <cellStyle name="showExposure 3 22 2 2" xfId="27222" xr:uid="{D73CD8E0-4AF8-41F4-80BA-DEA0ABC9AFAB}"/>
    <cellStyle name="showExposure 3 22 3" xfId="27223" xr:uid="{D308714D-E3AF-4221-BD73-843150E1D57A}"/>
    <cellStyle name="showExposure 3 22 3 2" xfId="27224" xr:uid="{EA2E7686-FF59-4F84-80DB-01960E343736}"/>
    <cellStyle name="showExposure 3 22 4" xfId="27225" xr:uid="{2970CE83-B622-480A-8619-F9C080882A7F}"/>
    <cellStyle name="showExposure 3 22 4 2" xfId="27226" xr:uid="{6432D7D8-50A4-47F4-A824-446699D07747}"/>
    <cellStyle name="showExposure 3 22 5" xfId="27227" xr:uid="{6411FEB1-E233-43AF-9814-5FA64DDE23E8}"/>
    <cellStyle name="showExposure 3 22 5 2" xfId="27228" xr:uid="{8C069AA3-A722-4364-9485-D979C1C8D43A}"/>
    <cellStyle name="showExposure 3 22 6" xfId="27229" xr:uid="{4549C719-5BC0-4A53-AC89-9AD34DC03FB4}"/>
    <cellStyle name="showExposure 3 22 6 2" xfId="27230" xr:uid="{00876B99-C2AF-4C79-A649-1AC0CE5DFEB5}"/>
    <cellStyle name="showExposure 3 22 7" xfId="27231" xr:uid="{66C50F3C-F2AB-4A11-98FE-0C33156CF7EC}"/>
    <cellStyle name="showExposure 3 22 7 2" xfId="27232" xr:uid="{DEE5D5CF-9D40-4952-8033-10BCCA54AB75}"/>
    <cellStyle name="showExposure 3 22 8" xfId="27233" xr:uid="{A0922E5D-7BDB-4BE8-8CDC-2377FB907600}"/>
    <cellStyle name="showExposure 3 22 8 2" xfId="27234" xr:uid="{319E5950-E807-4660-BF2F-19F0382C193C}"/>
    <cellStyle name="showExposure 3 22 9" xfId="27235" xr:uid="{969640C3-32EC-488D-98D1-C287D24AF68D}"/>
    <cellStyle name="showExposure 3 22 9 2" xfId="27236" xr:uid="{C32690E5-FFCC-42F9-B6F5-7517ECC05C5F}"/>
    <cellStyle name="showExposure 3 23" xfId="27237" xr:uid="{26D42FC0-3B1A-4F54-A25B-6BFE0FE57B12}"/>
    <cellStyle name="showExposure 3 23 10" xfId="27238" xr:uid="{2E331C4C-5B3A-4250-A186-1E09C86DDF0A}"/>
    <cellStyle name="showExposure 3 23 10 2" xfId="27239" xr:uid="{CE29FF0C-DD2E-4719-A82A-7F00E7807E7C}"/>
    <cellStyle name="showExposure 3 23 11" xfId="27240" xr:uid="{4A02ED62-F2CB-4E40-873A-2103D87D3F20}"/>
    <cellStyle name="showExposure 3 23 11 2" xfId="27241" xr:uid="{E23E94BF-68F4-4A54-8D24-B4EFC45366BF}"/>
    <cellStyle name="showExposure 3 23 12" xfId="27242" xr:uid="{9EA7F1F4-0DF0-47A8-B31D-466A72D22578}"/>
    <cellStyle name="showExposure 3 23 12 2" xfId="27243" xr:uid="{5BF7B157-7DED-496C-912A-63595703E82A}"/>
    <cellStyle name="showExposure 3 23 13" xfId="27244" xr:uid="{BF74A855-DD67-4D1D-9603-CDFE38E16887}"/>
    <cellStyle name="showExposure 3 23 13 2" xfId="27245" xr:uid="{7AE8D235-5644-4119-BA49-B4A9C97EBCC1}"/>
    <cellStyle name="showExposure 3 23 14" xfId="27246" xr:uid="{CBE9D057-C756-4D22-85F9-E4D6FA2B5C49}"/>
    <cellStyle name="showExposure 3 23 14 2" xfId="27247" xr:uid="{F4E1B48B-B55A-48F9-B9D6-A2D1F83F6331}"/>
    <cellStyle name="showExposure 3 23 15" xfId="27248" xr:uid="{CB52FB34-D4C1-48FE-80D9-4A3802004627}"/>
    <cellStyle name="showExposure 3 23 2" xfId="27249" xr:uid="{1E78BEDB-225B-4780-9A23-4741100A8108}"/>
    <cellStyle name="showExposure 3 23 2 2" xfId="27250" xr:uid="{8327788B-01E0-4A28-8E3F-F31AB975D352}"/>
    <cellStyle name="showExposure 3 23 3" xfId="27251" xr:uid="{BFF37117-C320-4F61-9605-ACAEBA0AA6AA}"/>
    <cellStyle name="showExposure 3 23 3 2" xfId="27252" xr:uid="{4D366F3B-60ED-4888-9930-D1B7F7B262AA}"/>
    <cellStyle name="showExposure 3 23 4" xfId="27253" xr:uid="{F1208C58-4220-4254-80C4-6C547AA681AC}"/>
    <cellStyle name="showExposure 3 23 4 2" xfId="27254" xr:uid="{6D4135D6-43F8-442F-82BB-EA7452651B8D}"/>
    <cellStyle name="showExposure 3 23 5" xfId="27255" xr:uid="{CD0A3498-A00C-45BE-8A44-05332871FD44}"/>
    <cellStyle name="showExposure 3 23 5 2" xfId="27256" xr:uid="{A082DD4B-8D3D-4213-962C-343997B80685}"/>
    <cellStyle name="showExposure 3 23 6" xfId="27257" xr:uid="{2D4E5DA4-9A9A-47F7-A0C0-80333F17D383}"/>
    <cellStyle name="showExposure 3 23 6 2" xfId="27258" xr:uid="{BD1DCC22-5138-49D0-A8F2-6BDBBF088A95}"/>
    <cellStyle name="showExposure 3 23 7" xfId="27259" xr:uid="{98DF1653-1297-49C2-97EA-AFF95F65C611}"/>
    <cellStyle name="showExposure 3 23 7 2" xfId="27260" xr:uid="{AB780550-168E-47F8-A8E8-2577B6F650B5}"/>
    <cellStyle name="showExposure 3 23 8" xfId="27261" xr:uid="{80F5AA4B-35DE-4854-822E-1B4D0FAAD607}"/>
    <cellStyle name="showExposure 3 23 8 2" xfId="27262" xr:uid="{B52B68B7-99AC-43AE-B9FB-E05F547C0D8C}"/>
    <cellStyle name="showExposure 3 23 9" xfId="27263" xr:uid="{A8409CF4-120D-4EB5-BDC4-0CF0E6535F66}"/>
    <cellStyle name="showExposure 3 23 9 2" xfId="27264" xr:uid="{6DF4398A-77C9-49A8-B4B7-37E8D41FED4E}"/>
    <cellStyle name="showExposure 3 24" xfId="27265" xr:uid="{4957ED1E-CE05-4931-9B49-91F11C9C32EC}"/>
    <cellStyle name="showExposure 3 24 10" xfId="27266" xr:uid="{B153CDC6-BF93-4EB6-B7ED-404D64E5B302}"/>
    <cellStyle name="showExposure 3 24 10 2" xfId="27267" xr:uid="{C7059E90-57C9-4FA6-949D-24B7757A9934}"/>
    <cellStyle name="showExposure 3 24 11" xfId="27268" xr:uid="{A6CE4D34-1801-4214-8231-53D5DC071351}"/>
    <cellStyle name="showExposure 3 24 11 2" xfId="27269" xr:uid="{2AA2155B-F40B-46FF-86A8-E20A344E131B}"/>
    <cellStyle name="showExposure 3 24 12" xfId="27270" xr:uid="{1A793F83-94EC-47F7-B48F-E5DBABBE42EF}"/>
    <cellStyle name="showExposure 3 24 12 2" xfId="27271" xr:uid="{A36E603D-4D50-44B3-B7C5-01C5CC09A2DA}"/>
    <cellStyle name="showExposure 3 24 13" xfId="27272" xr:uid="{8FEAEFE6-9251-48D0-9E01-3A6C38C244CA}"/>
    <cellStyle name="showExposure 3 24 13 2" xfId="27273" xr:uid="{CEE19B8F-ECA6-46AA-BF6C-33DE0587DF0B}"/>
    <cellStyle name="showExposure 3 24 14" xfId="27274" xr:uid="{E70B8169-741A-4E33-9F40-36E87400BCA0}"/>
    <cellStyle name="showExposure 3 24 14 2" xfId="27275" xr:uid="{F06BF568-1D77-4AA4-A269-13A8B7010AFD}"/>
    <cellStyle name="showExposure 3 24 15" xfId="27276" xr:uid="{F7EA3EB3-47FD-4AA8-9AB6-3238EECA5363}"/>
    <cellStyle name="showExposure 3 24 2" xfId="27277" xr:uid="{BB3728C7-8628-4E6D-9768-F19D1CDF6934}"/>
    <cellStyle name="showExposure 3 24 2 2" xfId="27278" xr:uid="{F49156A3-5F24-4863-93F7-7BB1DBB1DE87}"/>
    <cellStyle name="showExposure 3 24 3" xfId="27279" xr:uid="{78B5A26E-7141-4791-A7FD-777FB9619701}"/>
    <cellStyle name="showExposure 3 24 3 2" xfId="27280" xr:uid="{B1C78CD0-87B4-4723-81CB-D790940E0966}"/>
    <cellStyle name="showExposure 3 24 4" xfId="27281" xr:uid="{F789EE4B-D281-411E-B30E-11C1C76B15B1}"/>
    <cellStyle name="showExposure 3 24 4 2" xfId="27282" xr:uid="{9E8B7AC4-5EDE-449C-BE17-7F286F11ACF2}"/>
    <cellStyle name="showExposure 3 24 5" xfId="27283" xr:uid="{471E182E-469E-44DB-A9C6-3D1BFF7408FA}"/>
    <cellStyle name="showExposure 3 24 5 2" xfId="27284" xr:uid="{E9DCF1CC-D90A-46D8-BCE0-2ED126CBE6DF}"/>
    <cellStyle name="showExposure 3 24 6" xfId="27285" xr:uid="{8D844041-B7C6-4429-BC99-0767D20A65A4}"/>
    <cellStyle name="showExposure 3 24 6 2" xfId="27286" xr:uid="{59919AE6-97E2-4FD5-8CDD-EE1BE3EDC6A5}"/>
    <cellStyle name="showExposure 3 24 7" xfId="27287" xr:uid="{5574746D-E6ED-4DE0-9FCB-E013B9EC35E6}"/>
    <cellStyle name="showExposure 3 24 7 2" xfId="27288" xr:uid="{94A8D216-E9E2-4F01-8B7B-9D2C6279DAB5}"/>
    <cellStyle name="showExposure 3 24 8" xfId="27289" xr:uid="{4D8C1B12-3913-418C-B9F5-D0B685CC6CCA}"/>
    <cellStyle name="showExposure 3 24 8 2" xfId="27290" xr:uid="{EF69D12E-94C9-4A1D-969A-9243DCECC5FA}"/>
    <cellStyle name="showExposure 3 24 9" xfId="27291" xr:uid="{550F66F0-C9D4-4AD7-9C8A-606B9BE1C3D4}"/>
    <cellStyle name="showExposure 3 24 9 2" xfId="27292" xr:uid="{9ED0424C-0F18-4A2B-9E59-A248DA120129}"/>
    <cellStyle name="showExposure 3 25" xfId="27293" xr:uid="{33B59BF6-A0EE-48A9-B7AE-08A3AAA4794F}"/>
    <cellStyle name="showExposure 3 25 10" xfId="27294" xr:uid="{D377F3BA-D7BC-43FE-A617-B8E6A37B25E0}"/>
    <cellStyle name="showExposure 3 25 10 2" xfId="27295" xr:uid="{07540776-D395-40AD-8379-04D8AF110333}"/>
    <cellStyle name="showExposure 3 25 11" xfId="27296" xr:uid="{CAAB1C07-ED0D-426F-8B9D-B00765689F52}"/>
    <cellStyle name="showExposure 3 25 11 2" xfId="27297" xr:uid="{6B263DF6-145E-466E-BDE1-500BEC935D40}"/>
    <cellStyle name="showExposure 3 25 12" xfId="27298" xr:uid="{755F221E-B16F-4650-986D-1A578E423A57}"/>
    <cellStyle name="showExposure 3 25 12 2" xfId="27299" xr:uid="{7DCBC9D9-09DD-4542-A84D-DC8035A1A34C}"/>
    <cellStyle name="showExposure 3 25 13" xfId="27300" xr:uid="{7F975E48-0EF5-4E99-8282-6346180A959B}"/>
    <cellStyle name="showExposure 3 25 13 2" xfId="27301" xr:uid="{8D1B08A2-5420-4209-9B40-5E022414D2EB}"/>
    <cellStyle name="showExposure 3 25 14" xfId="27302" xr:uid="{5B45D2EC-46C1-4EA7-8AC0-9726555644E8}"/>
    <cellStyle name="showExposure 3 25 2" xfId="27303" xr:uid="{2C92E72F-A591-41EF-8178-BD8F83B95FCF}"/>
    <cellStyle name="showExposure 3 25 2 2" xfId="27304" xr:uid="{0055BA23-57AE-42D1-9338-E58E5A99AFA2}"/>
    <cellStyle name="showExposure 3 25 3" xfId="27305" xr:uid="{3109637B-BBE4-4872-8589-B1B6F82C25C3}"/>
    <cellStyle name="showExposure 3 25 3 2" xfId="27306" xr:uid="{F998AA27-5295-4C3A-AA17-AFE81760AFC1}"/>
    <cellStyle name="showExposure 3 25 4" xfId="27307" xr:uid="{A48FBF6E-0534-4E29-82CA-BAD5B9EFC1B6}"/>
    <cellStyle name="showExposure 3 25 4 2" xfId="27308" xr:uid="{054E6CB5-1ACC-4BDA-93FC-F58D40D15C3C}"/>
    <cellStyle name="showExposure 3 25 5" xfId="27309" xr:uid="{FC6CFCCC-B4B7-489B-BC09-82B04A22DF2D}"/>
    <cellStyle name="showExposure 3 25 5 2" xfId="27310" xr:uid="{5B975AD7-ACBA-4FD6-82F1-5576433AAEF0}"/>
    <cellStyle name="showExposure 3 25 6" xfId="27311" xr:uid="{6F550454-3348-419E-BBE5-0CE423F9F210}"/>
    <cellStyle name="showExposure 3 25 6 2" xfId="27312" xr:uid="{D19BB070-1A00-4058-9397-863B5DD05B70}"/>
    <cellStyle name="showExposure 3 25 7" xfId="27313" xr:uid="{9082048F-6553-4CF0-8D03-B33D426A99EB}"/>
    <cellStyle name="showExposure 3 25 7 2" xfId="27314" xr:uid="{E0A0FA6F-3AB5-4E2E-A21C-8767B8E6BB94}"/>
    <cellStyle name="showExposure 3 25 8" xfId="27315" xr:uid="{7BF2E7CB-1F89-4D90-926F-ADE2DE41AE96}"/>
    <cellStyle name="showExposure 3 25 8 2" xfId="27316" xr:uid="{4BEFA17F-CA51-48A4-8DC3-8F8726578967}"/>
    <cellStyle name="showExposure 3 25 9" xfId="27317" xr:uid="{43E75110-3409-4587-9E45-DC1F6047D671}"/>
    <cellStyle name="showExposure 3 25 9 2" xfId="27318" xr:uid="{B15203DD-81AE-4B5C-9E20-6A753D3578A1}"/>
    <cellStyle name="showExposure 3 26" xfId="27319" xr:uid="{78301A33-CC86-4BE0-91C3-356DFB9A0B3C}"/>
    <cellStyle name="showExposure 3 26 10" xfId="27320" xr:uid="{D026A9E3-0C6D-411F-93DB-7DAC6BD069DE}"/>
    <cellStyle name="showExposure 3 26 10 2" xfId="27321" xr:uid="{CACB037A-2A62-4CB9-9ED4-5D48B7847B22}"/>
    <cellStyle name="showExposure 3 26 11" xfId="27322" xr:uid="{C4FC55B7-4C62-4A00-9B0A-9B659F0DFF1D}"/>
    <cellStyle name="showExposure 3 26 11 2" xfId="27323" xr:uid="{C5543569-4D88-4CDF-8D32-89610EFEDC36}"/>
    <cellStyle name="showExposure 3 26 12" xfId="27324" xr:uid="{F00BCE0D-4BC4-46F3-BBE2-5F875E312216}"/>
    <cellStyle name="showExposure 3 26 12 2" xfId="27325" xr:uid="{03FE5B52-92B2-4AF5-A132-265BD789880D}"/>
    <cellStyle name="showExposure 3 26 13" xfId="27326" xr:uid="{6728432E-F93D-405E-B297-C76EC8F103E5}"/>
    <cellStyle name="showExposure 3 26 13 2" xfId="27327" xr:uid="{1969D1C6-1C16-4BCE-8E84-24F5F9BAEDC3}"/>
    <cellStyle name="showExposure 3 26 14" xfId="27328" xr:uid="{1804DC09-F04E-49B4-86B7-8B26DE587DCB}"/>
    <cellStyle name="showExposure 3 26 2" xfId="27329" xr:uid="{BAF8324E-F881-4979-916D-078ED6796B2F}"/>
    <cellStyle name="showExposure 3 26 2 2" xfId="27330" xr:uid="{97115B64-ACAE-43FD-9C04-FC7DA1C2B16A}"/>
    <cellStyle name="showExposure 3 26 3" xfId="27331" xr:uid="{121216EA-1F31-4F20-B1EB-E332AB1C6F80}"/>
    <cellStyle name="showExposure 3 26 3 2" xfId="27332" xr:uid="{1CF82B51-1D56-4E71-B136-6EA3EC7FBE8C}"/>
    <cellStyle name="showExposure 3 26 4" xfId="27333" xr:uid="{5F9B4111-2625-47EE-AD14-44CB3B4F6C8C}"/>
    <cellStyle name="showExposure 3 26 4 2" xfId="27334" xr:uid="{543D8EA8-1CCC-47D6-BA4A-64338209D223}"/>
    <cellStyle name="showExposure 3 26 5" xfId="27335" xr:uid="{5347061B-B47E-4D69-83AF-A02CDA218C9C}"/>
    <cellStyle name="showExposure 3 26 5 2" xfId="27336" xr:uid="{B07CEC9A-4C81-4D80-A3E0-FDF0B4265FFF}"/>
    <cellStyle name="showExposure 3 26 6" xfId="27337" xr:uid="{CDC69A45-9A78-445F-8FB3-079C4AF3FD04}"/>
    <cellStyle name="showExposure 3 26 6 2" xfId="27338" xr:uid="{14BA037D-E727-453E-9572-28966A62BC1F}"/>
    <cellStyle name="showExposure 3 26 7" xfId="27339" xr:uid="{903ADD97-658C-4414-B64D-0DA87C81045D}"/>
    <cellStyle name="showExposure 3 26 7 2" xfId="27340" xr:uid="{4A3AAE38-1131-4E72-B566-5EFC5FDB79CF}"/>
    <cellStyle name="showExposure 3 26 8" xfId="27341" xr:uid="{FD28DEDB-DADF-407C-8887-C9634DC41805}"/>
    <cellStyle name="showExposure 3 26 8 2" xfId="27342" xr:uid="{B173DABD-A025-4B68-8132-4F92E8119ADB}"/>
    <cellStyle name="showExposure 3 26 9" xfId="27343" xr:uid="{465C3455-E8C3-4932-94F5-51AB6A9422E4}"/>
    <cellStyle name="showExposure 3 26 9 2" xfId="27344" xr:uid="{FA891BBB-D620-4BCB-8EB6-74CA7A622398}"/>
    <cellStyle name="showExposure 3 27" xfId="27345" xr:uid="{88A6D3E3-078F-4EC5-AF4C-66F0207B50E7}"/>
    <cellStyle name="showExposure 3 27 10" xfId="27346" xr:uid="{4EF46940-0AD4-47B2-8D44-B7894BCBF7C4}"/>
    <cellStyle name="showExposure 3 27 10 2" xfId="27347" xr:uid="{DBDA8654-2FB3-4E85-91ED-F9003F151379}"/>
    <cellStyle name="showExposure 3 27 11" xfId="27348" xr:uid="{07F9B103-D179-4621-A8DB-22ACB3A3B3F9}"/>
    <cellStyle name="showExposure 3 27 11 2" xfId="27349" xr:uid="{F0C2C8AC-B43E-4FA9-B3BF-DE01CEDA42B4}"/>
    <cellStyle name="showExposure 3 27 12" xfId="27350" xr:uid="{78906276-4B98-4DE6-9C68-EEF7F2787F89}"/>
    <cellStyle name="showExposure 3 27 12 2" xfId="27351" xr:uid="{55DC0315-6127-4524-BCB9-3BBFE2ACA499}"/>
    <cellStyle name="showExposure 3 27 13" xfId="27352" xr:uid="{10A6698B-009F-499B-A682-3BE22D7B806A}"/>
    <cellStyle name="showExposure 3 27 13 2" xfId="27353" xr:uid="{4CA93BB7-CFDF-44D1-AD34-06496758F927}"/>
    <cellStyle name="showExposure 3 27 14" xfId="27354" xr:uid="{1C61577B-7BD1-4AB7-8BBE-55331D2F12A3}"/>
    <cellStyle name="showExposure 3 27 2" xfId="27355" xr:uid="{CFE0C169-A071-4171-BCF0-38DDE0964B6B}"/>
    <cellStyle name="showExposure 3 27 2 2" xfId="27356" xr:uid="{755F7F0B-CBE9-42F9-AAA2-8F33BA462506}"/>
    <cellStyle name="showExposure 3 27 3" xfId="27357" xr:uid="{317B9AC1-643F-4424-9816-AD3EA811D015}"/>
    <cellStyle name="showExposure 3 27 3 2" xfId="27358" xr:uid="{30BECCBA-1A41-41EF-A6FF-4E771A283B72}"/>
    <cellStyle name="showExposure 3 27 4" xfId="27359" xr:uid="{1C9AAA4A-671A-478A-A296-B97DB13269CE}"/>
    <cellStyle name="showExposure 3 27 4 2" xfId="27360" xr:uid="{1BAEB9B4-1E58-4CF1-8BAD-3E1E5583CEFB}"/>
    <cellStyle name="showExposure 3 27 5" xfId="27361" xr:uid="{5ABFCBE4-5763-4184-BEAB-5E6524D80759}"/>
    <cellStyle name="showExposure 3 27 5 2" xfId="27362" xr:uid="{EABFBD18-5B8A-4754-9BA6-EEF74CF5C669}"/>
    <cellStyle name="showExposure 3 27 6" xfId="27363" xr:uid="{05624BF5-1200-444D-93F0-5EE2C49281D6}"/>
    <cellStyle name="showExposure 3 27 6 2" xfId="27364" xr:uid="{42BD716D-D7CF-4E9C-A58A-77D4D86D4592}"/>
    <cellStyle name="showExposure 3 27 7" xfId="27365" xr:uid="{0F282ACE-F5B2-4DE3-8B37-1144519E9537}"/>
    <cellStyle name="showExposure 3 27 7 2" xfId="27366" xr:uid="{502F1F89-E8A3-480C-9DBF-FD2BD2490D4E}"/>
    <cellStyle name="showExposure 3 27 8" xfId="27367" xr:uid="{F8276877-E353-4002-9327-394444C7FB3F}"/>
    <cellStyle name="showExposure 3 27 8 2" xfId="27368" xr:uid="{C3F68BC1-A59B-4E60-9A00-198C18030AAE}"/>
    <cellStyle name="showExposure 3 27 9" xfId="27369" xr:uid="{A2491F9D-85B1-45C0-8D44-D79C5E06C446}"/>
    <cellStyle name="showExposure 3 27 9 2" xfId="27370" xr:uid="{DCF79A88-F001-48AE-8046-E669C7FA9502}"/>
    <cellStyle name="showExposure 3 28" xfId="27371" xr:uid="{546E1989-1201-43A9-A524-D013A3D74B18}"/>
    <cellStyle name="showExposure 3 28 10" xfId="27372" xr:uid="{0034E4C0-093A-4EAE-8E55-6C1163C6AF78}"/>
    <cellStyle name="showExposure 3 28 10 2" xfId="27373" xr:uid="{9764A8EA-4C5F-46BB-9BBD-3C4FF2A5EEA4}"/>
    <cellStyle name="showExposure 3 28 11" xfId="27374" xr:uid="{B46044BE-5779-4033-A372-68E2CDCA3AFE}"/>
    <cellStyle name="showExposure 3 28 11 2" xfId="27375" xr:uid="{1D726BB0-9170-467A-BECF-2B6E12AAD70A}"/>
    <cellStyle name="showExposure 3 28 12" xfId="27376" xr:uid="{7214A971-94E7-411F-B22D-398DA83868B1}"/>
    <cellStyle name="showExposure 3 28 12 2" xfId="27377" xr:uid="{5C279E60-7D27-441D-AB45-859E799DB8B3}"/>
    <cellStyle name="showExposure 3 28 13" xfId="27378" xr:uid="{E26A381B-ED90-4D8F-AD9D-94A8EA011CC5}"/>
    <cellStyle name="showExposure 3 28 13 2" xfId="27379" xr:uid="{AA68396E-9964-43B5-B6CF-F3B3E91B60E2}"/>
    <cellStyle name="showExposure 3 28 14" xfId="27380" xr:uid="{6B8ECEE8-63C9-4CED-8F76-42B90F478413}"/>
    <cellStyle name="showExposure 3 28 2" xfId="27381" xr:uid="{D0259E28-05B4-4A67-AD11-EAD0CC79D2A9}"/>
    <cellStyle name="showExposure 3 28 2 2" xfId="27382" xr:uid="{C7F33641-39F0-4572-9565-7FED074E9677}"/>
    <cellStyle name="showExposure 3 28 3" xfId="27383" xr:uid="{7C8B8CF3-CB11-4C8E-8786-3188C3892128}"/>
    <cellStyle name="showExposure 3 28 3 2" xfId="27384" xr:uid="{C93A6F5E-820D-435B-AF5A-8600BB2D0A74}"/>
    <cellStyle name="showExposure 3 28 4" xfId="27385" xr:uid="{213E4762-F789-4D0D-8866-473883C0BA6F}"/>
    <cellStyle name="showExposure 3 28 4 2" xfId="27386" xr:uid="{BFBBE2A8-B97B-4001-AFCA-C68C708021F0}"/>
    <cellStyle name="showExposure 3 28 5" xfId="27387" xr:uid="{DE298DB1-697B-44A1-B6DC-81F87429CF9C}"/>
    <cellStyle name="showExposure 3 28 5 2" xfId="27388" xr:uid="{8EFBBAB6-56E9-45B1-B07D-A8307AE6E0F7}"/>
    <cellStyle name="showExposure 3 28 6" xfId="27389" xr:uid="{65515227-825F-40F1-B381-EBD17F0A5EE8}"/>
    <cellStyle name="showExposure 3 28 6 2" xfId="27390" xr:uid="{52DF73AF-D152-4225-AFB3-F3EAE9CDEC79}"/>
    <cellStyle name="showExposure 3 28 7" xfId="27391" xr:uid="{5F584094-BDAF-4BC6-8F3D-E5C72F3CC4CA}"/>
    <cellStyle name="showExposure 3 28 7 2" xfId="27392" xr:uid="{7A3F821A-DA00-4606-8B43-407E531692D3}"/>
    <cellStyle name="showExposure 3 28 8" xfId="27393" xr:uid="{0D369E71-B208-4765-8B01-5A5696A9A5CD}"/>
    <cellStyle name="showExposure 3 28 8 2" xfId="27394" xr:uid="{178EBF2B-0AE9-4FD9-B059-F2941505E4D5}"/>
    <cellStyle name="showExposure 3 28 9" xfId="27395" xr:uid="{68F44FF1-19DE-4696-8DAE-6F01F0A604EF}"/>
    <cellStyle name="showExposure 3 28 9 2" xfId="27396" xr:uid="{300F1AF8-E86B-47E0-8DEA-0BDEC31F30C0}"/>
    <cellStyle name="showExposure 3 29" xfId="27397" xr:uid="{2358C182-BBC1-4308-A52F-1ABABAE9A1A0}"/>
    <cellStyle name="showExposure 3 29 10" xfId="27398" xr:uid="{CB9183AA-7F8C-4ED8-880A-F140AB3BC7AB}"/>
    <cellStyle name="showExposure 3 29 10 2" xfId="27399" xr:uid="{A98B446C-29DA-4EEC-9791-C9DB3D21D84C}"/>
    <cellStyle name="showExposure 3 29 11" xfId="27400" xr:uid="{B3F48D44-3479-4267-9138-77B042A5758D}"/>
    <cellStyle name="showExposure 3 29 11 2" xfId="27401" xr:uid="{BB83673B-1205-47BE-864E-FAA9E50121B7}"/>
    <cellStyle name="showExposure 3 29 12" xfId="27402" xr:uid="{46C6DD78-03DC-459C-9645-BD29E41A04EF}"/>
    <cellStyle name="showExposure 3 29 12 2" xfId="27403" xr:uid="{E5F04958-C293-429E-AFFE-A8BF7772F985}"/>
    <cellStyle name="showExposure 3 29 13" xfId="27404" xr:uid="{779B8AC9-422A-4CE1-86EE-1B5B120BA38B}"/>
    <cellStyle name="showExposure 3 29 13 2" xfId="27405" xr:uid="{3881D738-38E3-45FF-8BDB-C5F25C411B0A}"/>
    <cellStyle name="showExposure 3 29 14" xfId="27406" xr:uid="{19085BE2-3427-4103-A3B0-917A23131B09}"/>
    <cellStyle name="showExposure 3 29 2" xfId="27407" xr:uid="{0624BDF1-E17C-4591-902C-88D4B619EEFA}"/>
    <cellStyle name="showExposure 3 29 2 2" xfId="27408" xr:uid="{E18E9457-C5FE-404E-AA2A-E20DB390744C}"/>
    <cellStyle name="showExposure 3 29 3" xfId="27409" xr:uid="{18004249-1450-4508-A7C3-BCF9D3C4D97C}"/>
    <cellStyle name="showExposure 3 29 3 2" xfId="27410" xr:uid="{5FA00602-88C9-4FF6-BEE0-E7729FD3F26B}"/>
    <cellStyle name="showExposure 3 29 4" xfId="27411" xr:uid="{05FC0746-ABCB-451F-A268-DCB832100A6D}"/>
    <cellStyle name="showExposure 3 29 4 2" xfId="27412" xr:uid="{55427FD2-AF4E-425A-8712-2AA47317A9C3}"/>
    <cellStyle name="showExposure 3 29 5" xfId="27413" xr:uid="{8A90CF80-D6DD-4FA6-A8D6-60313BA8D843}"/>
    <cellStyle name="showExposure 3 29 5 2" xfId="27414" xr:uid="{C5A6917E-C4E7-4661-9B13-B8C09D086BD5}"/>
    <cellStyle name="showExposure 3 29 6" xfId="27415" xr:uid="{6DD2CBD0-525A-41BB-A992-B7CAA90D1583}"/>
    <cellStyle name="showExposure 3 29 6 2" xfId="27416" xr:uid="{4975B6AC-BA9B-4F38-B975-55B2E09B1CFC}"/>
    <cellStyle name="showExposure 3 29 7" xfId="27417" xr:uid="{55D07860-89CB-4A2D-BFAE-75082DFB3064}"/>
    <cellStyle name="showExposure 3 29 7 2" xfId="27418" xr:uid="{0505FFE3-68C3-4A62-AAC9-85056E0CBF97}"/>
    <cellStyle name="showExposure 3 29 8" xfId="27419" xr:uid="{DF78465E-BFE0-4470-959B-343E00F3AAEF}"/>
    <cellStyle name="showExposure 3 29 8 2" xfId="27420" xr:uid="{1CE62CA2-0C9B-4532-B6BA-3D7679FB5433}"/>
    <cellStyle name="showExposure 3 29 9" xfId="27421" xr:uid="{988ED525-64E7-49DF-89C8-DF65E5492C8D}"/>
    <cellStyle name="showExposure 3 29 9 2" xfId="27422" xr:uid="{15A619AA-C9EC-47D4-8CB5-FC1DDF831ED2}"/>
    <cellStyle name="showExposure 3 3" xfId="27423" xr:uid="{4D0091B4-971F-478A-96C4-C940ABD12A7E}"/>
    <cellStyle name="showExposure 3 3 10" xfId="27424" xr:uid="{08D15683-75B6-47A4-91B0-C22C00E74F42}"/>
    <cellStyle name="showExposure 3 3 10 2" xfId="27425" xr:uid="{74A384CE-26D9-44F1-B84A-4A07CBB57144}"/>
    <cellStyle name="showExposure 3 3 11" xfId="27426" xr:uid="{0740038F-F6F8-4911-88E8-8A457EEC8C4B}"/>
    <cellStyle name="showExposure 3 3 11 2" xfId="27427" xr:uid="{9E39DEE7-75A1-4D86-9510-4AAD22037A80}"/>
    <cellStyle name="showExposure 3 3 12" xfId="27428" xr:uid="{1FB4AB61-7978-4C3D-A113-BDCA6B10AFBF}"/>
    <cellStyle name="showExposure 3 3 12 2" xfId="27429" xr:uid="{0D139AC4-5FF9-4450-AD03-575A8A3D86EE}"/>
    <cellStyle name="showExposure 3 3 13" xfId="27430" xr:uid="{152C5302-AAD5-4731-94A2-9E6FBC4B411C}"/>
    <cellStyle name="showExposure 3 3 13 2" xfId="27431" xr:uid="{45F8221C-7BFF-4A8E-B7B8-F409F9539C4F}"/>
    <cellStyle name="showExposure 3 3 14" xfId="27432" xr:uid="{AE3B32FD-1CB0-4224-865C-C19D3D5EE303}"/>
    <cellStyle name="showExposure 3 3 14 2" xfId="27433" xr:uid="{C1EFFA54-D9FC-45BE-BD00-68C855FD0751}"/>
    <cellStyle name="showExposure 3 3 15" xfId="27434" xr:uid="{CD305AEC-B7A5-4EB8-9CAC-7F56EF4C9BB2}"/>
    <cellStyle name="showExposure 3 3 2" xfId="27435" xr:uid="{31B654FA-0ABB-41FF-B552-A8CBFA816412}"/>
    <cellStyle name="showExposure 3 3 2 2" xfId="27436" xr:uid="{FFBF4177-A341-4EDB-B0A7-BD0E96197230}"/>
    <cellStyle name="showExposure 3 3 3" xfId="27437" xr:uid="{B839D8BA-7405-4903-8225-7F9A0D0AA39D}"/>
    <cellStyle name="showExposure 3 3 3 2" xfId="27438" xr:uid="{E37C74BA-1669-44C2-8456-7542003CB409}"/>
    <cellStyle name="showExposure 3 3 4" xfId="27439" xr:uid="{AFE61397-F225-49F4-850E-BC695AE1BD6F}"/>
    <cellStyle name="showExposure 3 3 4 2" xfId="27440" xr:uid="{F3636540-53F9-4461-AA80-C02CF9E403D8}"/>
    <cellStyle name="showExposure 3 3 5" xfId="27441" xr:uid="{94C9428E-DD54-461B-B1FD-0140A4B1555C}"/>
    <cellStyle name="showExposure 3 3 5 2" xfId="27442" xr:uid="{4EB4DBA5-894F-4337-BF6F-9E7C3A9DB6F8}"/>
    <cellStyle name="showExposure 3 3 6" xfId="27443" xr:uid="{C4B9974E-DCF2-4D21-8623-48279D3073FD}"/>
    <cellStyle name="showExposure 3 3 6 2" xfId="27444" xr:uid="{0D63853B-34EF-4C30-8DD0-891A0E1C2244}"/>
    <cellStyle name="showExposure 3 3 7" xfId="27445" xr:uid="{9E78D570-E51E-4031-9875-D7A73C09EFBD}"/>
    <cellStyle name="showExposure 3 3 7 2" xfId="27446" xr:uid="{604DC3AB-888C-4F56-8CCD-097F78697F31}"/>
    <cellStyle name="showExposure 3 3 8" xfId="27447" xr:uid="{684DA252-A0D1-4C83-980B-6356047FAD43}"/>
    <cellStyle name="showExposure 3 3 8 2" xfId="27448" xr:uid="{F330DA04-7447-459C-8054-791793DF5118}"/>
    <cellStyle name="showExposure 3 3 9" xfId="27449" xr:uid="{F61A3B3B-ABE4-4F3C-8D1A-9073C114A7F3}"/>
    <cellStyle name="showExposure 3 3 9 2" xfId="27450" xr:uid="{92B8744F-4697-4144-B7D4-AA4FF6A3DBA4}"/>
    <cellStyle name="showExposure 3 30" xfId="27451" xr:uid="{CC657E58-0314-4AFE-BD09-49BC3E439BD3}"/>
    <cellStyle name="showExposure 3 30 10" xfId="27452" xr:uid="{7F0F0EEC-AB09-4E46-A4B0-4E858769C3C3}"/>
    <cellStyle name="showExposure 3 30 10 2" xfId="27453" xr:uid="{D33BC989-20FE-40D5-BFF0-B064C874145F}"/>
    <cellStyle name="showExposure 3 30 11" xfId="27454" xr:uid="{53134144-EFBB-485F-B1DB-623B512D1E18}"/>
    <cellStyle name="showExposure 3 30 11 2" xfId="27455" xr:uid="{B124A0B4-1168-4E02-B265-D06EFD927750}"/>
    <cellStyle name="showExposure 3 30 12" xfId="27456" xr:uid="{E101EBEA-B7D8-418F-98F8-37FDE9245B52}"/>
    <cellStyle name="showExposure 3 30 12 2" xfId="27457" xr:uid="{DCDE128D-2148-49D6-9B61-72CE9BD70F5B}"/>
    <cellStyle name="showExposure 3 30 13" xfId="27458" xr:uid="{A3E8C26F-9B88-442A-95A2-B63D09E40FE3}"/>
    <cellStyle name="showExposure 3 30 13 2" xfId="27459" xr:uid="{0C92B4E3-5C20-413C-B416-5C372EBDD03F}"/>
    <cellStyle name="showExposure 3 30 14" xfId="27460" xr:uid="{CCB0D95F-CC35-4AC6-AA44-61B46930ECD5}"/>
    <cellStyle name="showExposure 3 30 2" xfId="27461" xr:uid="{D8F7D01F-83EA-4935-AFC2-448664CE4BEA}"/>
    <cellStyle name="showExposure 3 30 2 2" xfId="27462" xr:uid="{CB153CA2-075E-431E-8FEA-B656CF7B2311}"/>
    <cellStyle name="showExposure 3 30 3" xfId="27463" xr:uid="{588E490B-EE44-47D9-9540-7189A68903AA}"/>
    <cellStyle name="showExposure 3 30 3 2" xfId="27464" xr:uid="{D9E32EE7-BE6B-4483-B27C-31C470DF821C}"/>
    <cellStyle name="showExposure 3 30 4" xfId="27465" xr:uid="{998579CD-0792-476B-9342-53A0F81E7B1C}"/>
    <cellStyle name="showExposure 3 30 4 2" xfId="27466" xr:uid="{0E5C05EF-7B71-4A46-8C4B-54AC03C5E2AD}"/>
    <cellStyle name="showExposure 3 30 5" xfId="27467" xr:uid="{B3775117-F9FE-4DCA-86C3-582BD902847C}"/>
    <cellStyle name="showExposure 3 30 5 2" xfId="27468" xr:uid="{44EF3C92-4829-47BA-9FBA-5B84B75F96CF}"/>
    <cellStyle name="showExposure 3 30 6" xfId="27469" xr:uid="{36D1F0C9-E667-4474-BA6D-EF18D6F267F3}"/>
    <cellStyle name="showExposure 3 30 6 2" xfId="27470" xr:uid="{FD7321A4-7073-4799-A81D-E0CC969F5F2D}"/>
    <cellStyle name="showExposure 3 30 7" xfId="27471" xr:uid="{6683C893-0F5D-40E4-A6BB-819BFA09B14E}"/>
    <cellStyle name="showExposure 3 30 7 2" xfId="27472" xr:uid="{33FD68C0-F2FC-4AFD-B6D2-102725AB674A}"/>
    <cellStyle name="showExposure 3 30 8" xfId="27473" xr:uid="{EF10366C-8339-467A-93AD-6B96BF827CA0}"/>
    <cellStyle name="showExposure 3 30 8 2" xfId="27474" xr:uid="{95DA234F-9047-4B37-AF8A-A61062FA3C3D}"/>
    <cellStyle name="showExposure 3 30 9" xfId="27475" xr:uid="{0AF57AEA-5488-4C3E-8686-49B8436B940F}"/>
    <cellStyle name="showExposure 3 30 9 2" xfId="27476" xr:uid="{92CD430C-7DF8-4AD9-891C-BA2CD6060FEB}"/>
    <cellStyle name="showExposure 3 31" xfId="27477" xr:uid="{2909C06C-1CC9-4501-97B1-6A2D8F4ECD23}"/>
    <cellStyle name="showExposure 3 31 10" xfId="27478" xr:uid="{648A8E7D-DCAD-45CF-9F91-0A6472796D2C}"/>
    <cellStyle name="showExposure 3 31 10 2" xfId="27479" xr:uid="{39085860-4BD0-40A5-8EBA-6615EA685539}"/>
    <cellStyle name="showExposure 3 31 11" xfId="27480" xr:uid="{0F18E81E-9186-48C6-AD72-665ABBCBCB59}"/>
    <cellStyle name="showExposure 3 31 11 2" xfId="27481" xr:uid="{EDF00770-E51C-4A1B-A826-C79280181024}"/>
    <cellStyle name="showExposure 3 31 12" xfId="27482" xr:uid="{3E505884-6F77-4DF2-AADE-0712403C9D45}"/>
    <cellStyle name="showExposure 3 31 12 2" xfId="27483" xr:uid="{6CB81EE0-CC6E-4A60-AC47-46FAE8055E0B}"/>
    <cellStyle name="showExposure 3 31 13" xfId="27484" xr:uid="{EEBE8687-15E8-400F-9E20-23F210ADF236}"/>
    <cellStyle name="showExposure 3 31 13 2" xfId="27485" xr:uid="{34BDD1D9-4AA3-4C9D-89D7-D4A499F3F869}"/>
    <cellStyle name="showExposure 3 31 14" xfId="27486" xr:uid="{B4D2019B-01E6-4BC1-9532-799E65CA1978}"/>
    <cellStyle name="showExposure 3 31 2" xfId="27487" xr:uid="{0912FAA5-7202-4219-8A9D-C9A172CC1F37}"/>
    <cellStyle name="showExposure 3 31 2 2" xfId="27488" xr:uid="{724B5CCC-F19C-4EEF-AED5-687595946EE8}"/>
    <cellStyle name="showExposure 3 31 3" xfId="27489" xr:uid="{76345334-C182-47AF-815A-8D6584A9DB02}"/>
    <cellStyle name="showExposure 3 31 3 2" xfId="27490" xr:uid="{4F0103F9-17AC-4F8D-96FF-A31156D35E0E}"/>
    <cellStyle name="showExposure 3 31 4" xfId="27491" xr:uid="{B01BBF9B-DFEE-4C10-BADE-1C87800C20F1}"/>
    <cellStyle name="showExposure 3 31 4 2" xfId="27492" xr:uid="{7FB80C76-6642-40D3-AF04-2B6155E2DF65}"/>
    <cellStyle name="showExposure 3 31 5" xfId="27493" xr:uid="{261E4816-9C20-400D-9AF4-C99D1E103F9D}"/>
    <cellStyle name="showExposure 3 31 5 2" xfId="27494" xr:uid="{D02FF6C4-9E5E-42FC-8E26-9F9AF83E0009}"/>
    <cellStyle name="showExposure 3 31 6" xfId="27495" xr:uid="{556C2B3F-D996-4C3A-B914-D50819B71083}"/>
    <cellStyle name="showExposure 3 31 6 2" xfId="27496" xr:uid="{369A74C0-C3CF-4908-A7E9-85E674131242}"/>
    <cellStyle name="showExposure 3 31 7" xfId="27497" xr:uid="{25AE7E72-630E-495E-AFFA-97E1519C1FFA}"/>
    <cellStyle name="showExposure 3 31 7 2" xfId="27498" xr:uid="{3D123F2E-616A-4FC1-BD1D-D1CF05CB2781}"/>
    <cellStyle name="showExposure 3 31 8" xfId="27499" xr:uid="{EC8749F3-C654-44B9-95A5-07774AD1D842}"/>
    <cellStyle name="showExposure 3 31 8 2" xfId="27500" xr:uid="{4D7E40E7-8198-4A5C-89C7-B62ED83CB4C7}"/>
    <cellStyle name="showExposure 3 31 9" xfId="27501" xr:uid="{CB425E6A-DE51-413B-8C4C-8A4DFB5BBC9C}"/>
    <cellStyle name="showExposure 3 31 9 2" xfId="27502" xr:uid="{C4D05FCF-4176-4829-90B4-A2964593C547}"/>
    <cellStyle name="showExposure 3 32" xfId="27503" xr:uid="{ACAF9F07-1F0C-491E-A374-C82F922EC8DB}"/>
    <cellStyle name="showExposure 3 32 10" xfId="27504" xr:uid="{FA012023-CFC3-4A53-A596-AE2988756049}"/>
    <cellStyle name="showExposure 3 32 10 2" xfId="27505" xr:uid="{80E197B5-F0C5-49A9-A9B2-6A47E6C46535}"/>
    <cellStyle name="showExposure 3 32 11" xfId="27506" xr:uid="{6F006B60-52CB-4A6D-85DA-CAB4CD119943}"/>
    <cellStyle name="showExposure 3 32 11 2" xfId="27507" xr:uid="{1205E321-A19C-4AD8-A485-642BEE4A1CF1}"/>
    <cellStyle name="showExposure 3 32 12" xfId="27508" xr:uid="{804783DE-A93E-47A2-B14D-88F87147E87A}"/>
    <cellStyle name="showExposure 3 32 12 2" xfId="27509" xr:uid="{1155612A-9FAD-4606-8448-E88F3E701DFA}"/>
    <cellStyle name="showExposure 3 32 13" xfId="27510" xr:uid="{06F18CF1-7DFD-4794-AB82-C663A0133EAA}"/>
    <cellStyle name="showExposure 3 32 13 2" xfId="27511" xr:uid="{DCE33CC2-FB89-4682-B3D5-4B67C2B3FE4B}"/>
    <cellStyle name="showExposure 3 32 14" xfId="27512" xr:uid="{86F06E4B-8261-4C4B-8D19-46D41184E59A}"/>
    <cellStyle name="showExposure 3 32 2" xfId="27513" xr:uid="{18382386-CA02-4FDE-A223-D50E0A26EA71}"/>
    <cellStyle name="showExposure 3 32 2 2" xfId="27514" xr:uid="{02F48A51-4A97-44D5-B877-8F6CCFCA6D87}"/>
    <cellStyle name="showExposure 3 32 3" xfId="27515" xr:uid="{D729CC11-1D98-4780-9663-FCF2B797EE97}"/>
    <cellStyle name="showExposure 3 32 3 2" xfId="27516" xr:uid="{EB27FF8F-86AB-4AFA-B192-F32EFF155493}"/>
    <cellStyle name="showExposure 3 32 4" xfId="27517" xr:uid="{F82B9C06-C03C-4109-95AE-DFD00ABE771A}"/>
    <cellStyle name="showExposure 3 32 4 2" xfId="27518" xr:uid="{A2C9EA7B-A5A4-4861-AE22-FE6DA00BE220}"/>
    <cellStyle name="showExposure 3 32 5" xfId="27519" xr:uid="{C079462C-1267-43B7-8CA5-5835285D622D}"/>
    <cellStyle name="showExposure 3 32 5 2" xfId="27520" xr:uid="{4D33B5BA-FCA5-40E3-9F07-51299E35FAD4}"/>
    <cellStyle name="showExposure 3 32 6" xfId="27521" xr:uid="{75DBC7FC-C71C-46C5-A8E4-9DD44BDBB622}"/>
    <cellStyle name="showExposure 3 32 6 2" xfId="27522" xr:uid="{8B26F843-BC21-4E0A-B780-A7D6E7C3CB0E}"/>
    <cellStyle name="showExposure 3 32 7" xfId="27523" xr:uid="{9213F4C2-3846-4807-BAAD-59F5936E5296}"/>
    <cellStyle name="showExposure 3 32 7 2" xfId="27524" xr:uid="{6ABBCEF5-DDE0-4C61-A018-2D2880A40C36}"/>
    <cellStyle name="showExposure 3 32 8" xfId="27525" xr:uid="{928BDC1A-DE7F-4615-B403-18C10027A0CC}"/>
    <cellStyle name="showExposure 3 32 8 2" xfId="27526" xr:uid="{3631C531-B2DB-4540-86DF-A5F3224CEB71}"/>
    <cellStyle name="showExposure 3 32 9" xfId="27527" xr:uid="{40C4A1F9-00FD-42C4-9B5B-91762B7D8332}"/>
    <cellStyle name="showExposure 3 32 9 2" xfId="27528" xr:uid="{F904AC43-B0A2-4FE0-8E32-11D1D5AF504C}"/>
    <cellStyle name="showExposure 3 33" xfId="27529" xr:uid="{3B95565F-713C-4B0F-B0F4-E68BE0A65B0B}"/>
    <cellStyle name="showExposure 3 33 10" xfId="27530" xr:uid="{6758F1E5-9870-4494-AA75-BB167DC7DF6C}"/>
    <cellStyle name="showExposure 3 33 10 2" xfId="27531" xr:uid="{C71AC575-881C-4373-A485-BD5D0CA12DE5}"/>
    <cellStyle name="showExposure 3 33 11" xfId="27532" xr:uid="{13935873-5ECA-4DF9-BB02-AB1251C5E3E9}"/>
    <cellStyle name="showExposure 3 33 11 2" xfId="27533" xr:uid="{C99774F7-0440-4872-82AF-180A6A7691C9}"/>
    <cellStyle name="showExposure 3 33 12" xfId="27534" xr:uid="{61807515-67A4-4920-97FF-4F5F78B83F3F}"/>
    <cellStyle name="showExposure 3 33 12 2" xfId="27535" xr:uid="{626340C8-E07B-4B92-ACD6-CD3B03BAA40F}"/>
    <cellStyle name="showExposure 3 33 13" xfId="27536" xr:uid="{ABBF9E7D-EA46-4869-8823-5ACFA43ABF33}"/>
    <cellStyle name="showExposure 3 33 2" xfId="27537" xr:uid="{4061BD23-CE20-4CFE-97EF-0EDEE3B7CD1C}"/>
    <cellStyle name="showExposure 3 33 2 2" xfId="27538" xr:uid="{02E4BA1A-5786-49A0-B9F2-2B233AC0B73B}"/>
    <cellStyle name="showExposure 3 33 3" xfId="27539" xr:uid="{10F99C34-35F7-4C9C-AFBC-945EDD843D6A}"/>
    <cellStyle name="showExposure 3 33 3 2" xfId="27540" xr:uid="{E059E147-8706-4761-9B9D-1B7E9208BD6F}"/>
    <cellStyle name="showExposure 3 33 4" xfId="27541" xr:uid="{6858B801-B5C1-465E-BC97-A3D949EB51B5}"/>
    <cellStyle name="showExposure 3 33 4 2" xfId="27542" xr:uid="{31B240DD-1330-4F15-BF0F-BA3E0125646F}"/>
    <cellStyle name="showExposure 3 33 5" xfId="27543" xr:uid="{62C36E17-C651-46A2-A223-ABBEBFA0B20D}"/>
    <cellStyle name="showExposure 3 33 5 2" xfId="27544" xr:uid="{E40C724C-761F-467B-819E-8B037753154F}"/>
    <cellStyle name="showExposure 3 33 6" xfId="27545" xr:uid="{F9F7D358-9279-4617-8A71-374EA4867DAC}"/>
    <cellStyle name="showExposure 3 33 6 2" xfId="27546" xr:uid="{1C82C866-85A9-42FC-886D-ED0D59B60D52}"/>
    <cellStyle name="showExposure 3 33 7" xfId="27547" xr:uid="{B2B2363A-7275-468E-9B78-48E637A7D90F}"/>
    <cellStyle name="showExposure 3 33 7 2" xfId="27548" xr:uid="{0CBFE372-DA6C-4110-B7A2-15D45A218AAE}"/>
    <cellStyle name="showExposure 3 33 8" xfId="27549" xr:uid="{66CD96D4-4E51-4BE8-86F5-530C910FC7C9}"/>
    <cellStyle name="showExposure 3 33 8 2" xfId="27550" xr:uid="{1596B830-2B72-4B40-9743-A67349D0407C}"/>
    <cellStyle name="showExposure 3 33 9" xfId="27551" xr:uid="{5280ACA2-77EB-4226-AFF3-723CFEBA8A73}"/>
    <cellStyle name="showExposure 3 33 9 2" xfId="27552" xr:uid="{DE19D012-A89F-4777-971A-A29C34066902}"/>
    <cellStyle name="showExposure 3 34" xfId="27553" xr:uid="{6DF97149-4D2E-4F2B-8926-4A1808DE1527}"/>
    <cellStyle name="showExposure 3 34 10" xfId="27554" xr:uid="{C7891659-F9A5-4342-B885-CDB4D222E0D9}"/>
    <cellStyle name="showExposure 3 34 10 2" xfId="27555" xr:uid="{6C5A44D6-51CA-45D0-A6B7-661E5C947D01}"/>
    <cellStyle name="showExposure 3 34 11" xfId="27556" xr:uid="{34985493-C566-4240-B7B4-E0F9AD751ED7}"/>
    <cellStyle name="showExposure 3 34 11 2" xfId="27557" xr:uid="{13018B65-4123-4B87-BEEF-371FC36E3874}"/>
    <cellStyle name="showExposure 3 34 12" xfId="27558" xr:uid="{6B666DF1-BABC-4F07-A635-D44B722F3CD0}"/>
    <cellStyle name="showExposure 3 34 12 2" xfId="27559" xr:uid="{E286E447-B6F1-43C7-AF13-A24ECC33DA97}"/>
    <cellStyle name="showExposure 3 34 13" xfId="27560" xr:uid="{5E3C909C-C2CC-4757-95DB-85C0908DB1A1}"/>
    <cellStyle name="showExposure 3 34 2" xfId="27561" xr:uid="{B00BA4BA-E30C-44AE-A23F-46930B6EBB27}"/>
    <cellStyle name="showExposure 3 34 2 2" xfId="27562" xr:uid="{1698FD87-D58D-4DF2-A76C-8A1943AD9016}"/>
    <cellStyle name="showExposure 3 34 3" xfId="27563" xr:uid="{BEA8ADE8-5BA8-4071-859C-C29CE4A15422}"/>
    <cellStyle name="showExposure 3 34 3 2" xfId="27564" xr:uid="{020C6C62-C919-48EE-884F-DE4A03D7111F}"/>
    <cellStyle name="showExposure 3 34 4" xfId="27565" xr:uid="{67E06916-A00C-4DBB-8DC8-0B75DAE476C0}"/>
    <cellStyle name="showExposure 3 34 4 2" xfId="27566" xr:uid="{960A0106-4C98-426E-A048-17773F2C3C72}"/>
    <cellStyle name="showExposure 3 34 5" xfId="27567" xr:uid="{AF7205A8-B7B8-4379-AB2C-E5893AC101CA}"/>
    <cellStyle name="showExposure 3 34 5 2" xfId="27568" xr:uid="{B8F56C4E-DEA6-499C-AF79-6AA356C7AE57}"/>
    <cellStyle name="showExposure 3 34 6" xfId="27569" xr:uid="{A7C4AB7A-9530-4B25-9298-F4F24640ED99}"/>
    <cellStyle name="showExposure 3 34 6 2" xfId="27570" xr:uid="{3432FB03-B5FD-42CB-871E-3FC6AA0F2222}"/>
    <cellStyle name="showExposure 3 34 7" xfId="27571" xr:uid="{44B18CAB-BA70-458D-AD4A-27587025350B}"/>
    <cellStyle name="showExposure 3 34 7 2" xfId="27572" xr:uid="{626CDA77-79D1-48B9-B145-FCA5B430467F}"/>
    <cellStyle name="showExposure 3 34 8" xfId="27573" xr:uid="{717F7CCA-8C16-4926-8EB5-55909C6ADC05}"/>
    <cellStyle name="showExposure 3 34 8 2" xfId="27574" xr:uid="{6DA635F1-2C0C-4654-A1AF-59BAEBFA9F2B}"/>
    <cellStyle name="showExposure 3 34 9" xfId="27575" xr:uid="{50481374-A60C-4D6E-B620-85F2B44C1D1E}"/>
    <cellStyle name="showExposure 3 34 9 2" xfId="27576" xr:uid="{2F8874B6-0A99-438C-865D-25973539143F}"/>
    <cellStyle name="showExposure 3 35" xfId="27577" xr:uid="{40A954C1-CC5B-40FB-BCFB-C1544C88E895}"/>
    <cellStyle name="showExposure 3 35 2" xfId="27578" xr:uid="{C0C67E3F-44E1-494A-8423-244A2AF27D67}"/>
    <cellStyle name="showExposure 3 4" xfId="27579" xr:uid="{D2C278C5-FD08-452E-8D6E-6B8859F8DF6E}"/>
    <cellStyle name="showExposure 3 4 10" xfId="27580" xr:uid="{89A50BA4-FF22-48E5-B9A0-E2CEC0C5D1BC}"/>
    <cellStyle name="showExposure 3 4 10 2" xfId="27581" xr:uid="{F38DBB88-65D2-4F6A-9AFC-4E9F28E8B618}"/>
    <cellStyle name="showExposure 3 4 11" xfId="27582" xr:uid="{3482560A-58DB-40CE-BC58-88ED591657D1}"/>
    <cellStyle name="showExposure 3 4 11 2" xfId="27583" xr:uid="{7BCC0047-ABC8-4F15-8AE5-D540A2EB863A}"/>
    <cellStyle name="showExposure 3 4 12" xfId="27584" xr:uid="{4BF6AE8E-CABD-4DCC-A398-A1D1DB18ACA0}"/>
    <cellStyle name="showExposure 3 4 12 2" xfId="27585" xr:uid="{66C43E06-66BE-49FE-9EBC-5C4506BA9F2C}"/>
    <cellStyle name="showExposure 3 4 13" xfId="27586" xr:uid="{507A2EBA-0BFB-4248-AE9A-85C2278D379C}"/>
    <cellStyle name="showExposure 3 4 13 2" xfId="27587" xr:uid="{02DF11C8-7B6C-4A37-8064-7C3F061675B2}"/>
    <cellStyle name="showExposure 3 4 14" xfId="27588" xr:uid="{9122839A-7136-4893-A58A-3FDCEE27381A}"/>
    <cellStyle name="showExposure 3 4 14 2" xfId="27589" xr:uid="{FB64959C-2DD5-49B1-8780-7E92B1B4C3B6}"/>
    <cellStyle name="showExposure 3 4 15" xfId="27590" xr:uid="{71E21071-A033-4339-B1D9-581C91ABEEC9}"/>
    <cellStyle name="showExposure 3 4 2" xfId="27591" xr:uid="{D9240ADE-C164-4989-901B-A0658D27166E}"/>
    <cellStyle name="showExposure 3 4 2 2" xfId="27592" xr:uid="{51A996BA-6D6D-4968-8D2C-0C00619962FB}"/>
    <cellStyle name="showExposure 3 4 3" xfId="27593" xr:uid="{526EC994-6AC6-4F18-9AFE-7BDBE0999051}"/>
    <cellStyle name="showExposure 3 4 3 2" xfId="27594" xr:uid="{DC56FC25-9B59-4DC3-833B-96321436AB70}"/>
    <cellStyle name="showExposure 3 4 4" xfId="27595" xr:uid="{788147E7-563F-4494-AAA4-A26C46462A7F}"/>
    <cellStyle name="showExposure 3 4 4 2" xfId="27596" xr:uid="{E0E5874B-9DC0-4F86-B3F0-4E5498CC250D}"/>
    <cellStyle name="showExposure 3 4 5" xfId="27597" xr:uid="{ACA54A18-8513-4AEF-97BD-D00C47EDBB47}"/>
    <cellStyle name="showExposure 3 4 5 2" xfId="27598" xr:uid="{406AE321-271A-42F3-A600-DE2482158344}"/>
    <cellStyle name="showExposure 3 4 6" xfId="27599" xr:uid="{363FCF71-6B0A-4FEE-9037-F56E009DD433}"/>
    <cellStyle name="showExposure 3 4 6 2" xfId="27600" xr:uid="{C7A20887-73E0-4C0F-921E-536EF872B44D}"/>
    <cellStyle name="showExposure 3 4 7" xfId="27601" xr:uid="{46D07D09-B028-47C5-827A-F40FAB40C9A7}"/>
    <cellStyle name="showExposure 3 4 7 2" xfId="27602" xr:uid="{64831385-EE73-4FF3-B046-B76974EB8E26}"/>
    <cellStyle name="showExposure 3 4 8" xfId="27603" xr:uid="{7D4E697A-8E1D-4DFD-833F-DEC1E371E976}"/>
    <cellStyle name="showExposure 3 4 8 2" xfId="27604" xr:uid="{859075E9-79B4-4B16-B6C4-D58528988083}"/>
    <cellStyle name="showExposure 3 4 9" xfId="27605" xr:uid="{E9A9BBC4-9A3C-486B-81F0-AFB124B0312B}"/>
    <cellStyle name="showExposure 3 4 9 2" xfId="27606" xr:uid="{30A73971-C755-42E6-A6F8-48B5E0FEB87C}"/>
    <cellStyle name="showExposure 3 5" xfId="27607" xr:uid="{C59151B8-9FC1-4424-A970-5A38EE6BBA67}"/>
    <cellStyle name="showExposure 3 5 10" xfId="27608" xr:uid="{487D66FB-4744-4C31-B7CB-67CC6B688E31}"/>
    <cellStyle name="showExposure 3 5 10 2" xfId="27609" xr:uid="{8F6B9F2C-6BED-4089-A6CF-1C778B50C13B}"/>
    <cellStyle name="showExposure 3 5 11" xfId="27610" xr:uid="{E68B99F7-E773-4B35-9D27-98BB747DAD5D}"/>
    <cellStyle name="showExposure 3 5 11 2" xfId="27611" xr:uid="{5BF61BA7-2654-4C97-BC4E-D01BAAC5F445}"/>
    <cellStyle name="showExposure 3 5 12" xfId="27612" xr:uid="{B3BD8E4B-327E-40D4-8B73-4D985222AF1F}"/>
    <cellStyle name="showExposure 3 5 12 2" xfId="27613" xr:uid="{17EB4D33-DEBC-4492-8B90-BC56F65854F2}"/>
    <cellStyle name="showExposure 3 5 13" xfId="27614" xr:uid="{23DBC916-488B-47FB-9936-86F0B8DE0890}"/>
    <cellStyle name="showExposure 3 5 13 2" xfId="27615" xr:uid="{EED93B1F-4023-472C-9906-36BAE2025D74}"/>
    <cellStyle name="showExposure 3 5 14" xfId="27616" xr:uid="{F56647DD-E343-42F0-85B7-BAA09A337ABE}"/>
    <cellStyle name="showExposure 3 5 14 2" xfId="27617" xr:uid="{D6EBE98A-E7E2-4406-8F4C-7A510AEB4894}"/>
    <cellStyle name="showExposure 3 5 15" xfId="27618" xr:uid="{1B6D88FA-14E1-4B96-B68C-C23769048AEF}"/>
    <cellStyle name="showExposure 3 5 2" xfId="27619" xr:uid="{3FECF7E2-55E9-4663-BC93-6E7DB210F7D9}"/>
    <cellStyle name="showExposure 3 5 2 2" xfId="27620" xr:uid="{76033EAA-DC69-4505-95B8-C1F778762AAF}"/>
    <cellStyle name="showExposure 3 5 3" xfId="27621" xr:uid="{C98C6FC9-2995-4E1F-A31A-D281DD31A058}"/>
    <cellStyle name="showExposure 3 5 3 2" xfId="27622" xr:uid="{514B6753-7FAE-49F9-884A-346CE52F352D}"/>
    <cellStyle name="showExposure 3 5 4" xfId="27623" xr:uid="{2BF8C20B-3902-4347-A56E-C30284F64E89}"/>
    <cellStyle name="showExposure 3 5 4 2" xfId="27624" xr:uid="{06715B7B-4F95-4F79-BE9B-CC3C5DAFB831}"/>
    <cellStyle name="showExposure 3 5 5" xfId="27625" xr:uid="{F8135C40-0417-4BB3-ACE3-54A60E3E348A}"/>
    <cellStyle name="showExposure 3 5 5 2" xfId="27626" xr:uid="{1F297D45-CB47-42B2-A494-D2069154A578}"/>
    <cellStyle name="showExposure 3 5 6" xfId="27627" xr:uid="{65E28195-361E-4A92-A76C-78A08869D835}"/>
    <cellStyle name="showExposure 3 5 6 2" xfId="27628" xr:uid="{DD80427C-C02E-4B39-A23B-14148B0CFB82}"/>
    <cellStyle name="showExposure 3 5 7" xfId="27629" xr:uid="{020C5C69-6DFD-43A2-BC29-2811D6CCA589}"/>
    <cellStyle name="showExposure 3 5 7 2" xfId="27630" xr:uid="{4881533D-0F92-445D-8E11-B8C817793E47}"/>
    <cellStyle name="showExposure 3 5 8" xfId="27631" xr:uid="{EE1A89B6-743E-494F-82CC-351F705E2726}"/>
    <cellStyle name="showExposure 3 5 8 2" xfId="27632" xr:uid="{78CFEF3A-CFE9-4FE6-B411-FD4A0990467E}"/>
    <cellStyle name="showExposure 3 5 9" xfId="27633" xr:uid="{4811FA5F-DF44-4E2B-A99B-761AEB6360DB}"/>
    <cellStyle name="showExposure 3 5 9 2" xfId="27634" xr:uid="{D4C5F6DA-D397-4F61-A189-74AB9B571969}"/>
    <cellStyle name="showExposure 3 6" xfId="27635" xr:uid="{5E3E43A8-4B4B-4DDB-A8B4-09859E635582}"/>
    <cellStyle name="showExposure 3 6 10" xfId="27636" xr:uid="{5C43EF6A-A128-4182-8CED-F4D02E739EB1}"/>
    <cellStyle name="showExposure 3 6 10 2" xfId="27637" xr:uid="{6DBA47C0-D001-40D4-9832-A17B05166167}"/>
    <cellStyle name="showExposure 3 6 11" xfId="27638" xr:uid="{6BC66933-EC61-4C45-83B5-D0BA313FA000}"/>
    <cellStyle name="showExposure 3 6 11 2" xfId="27639" xr:uid="{564F5F1B-0DB5-480A-989D-7B7D3A1F2F89}"/>
    <cellStyle name="showExposure 3 6 12" xfId="27640" xr:uid="{12DBA428-7E36-4D8C-92E0-85A88F223985}"/>
    <cellStyle name="showExposure 3 6 12 2" xfId="27641" xr:uid="{08647F1F-E8DF-4C67-961D-0DF6B5ABB8D1}"/>
    <cellStyle name="showExposure 3 6 13" xfId="27642" xr:uid="{A805225B-D7D9-4DA7-B9F9-067AC3036A66}"/>
    <cellStyle name="showExposure 3 6 13 2" xfId="27643" xr:uid="{0EE99D24-0528-4156-8D22-D16B6A06A60D}"/>
    <cellStyle name="showExposure 3 6 14" xfId="27644" xr:uid="{D0D88917-A34D-4E58-A901-5CEA85A1BB2F}"/>
    <cellStyle name="showExposure 3 6 14 2" xfId="27645" xr:uid="{73887A2F-2760-4DF6-9B8F-F3C6732AC439}"/>
    <cellStyle name="showExposure 3 6 15" xfId="27646" xr:uid="{8A3AC063-2B36-4BB4-A5AC-2A434D8604ED}"/>
    <cellStyle name="showExposure 3 6 2" xfId="27647" xr:uid="{9793817E-E9F6-4061-BC18-ED7B46F64448}"/>
    <cellStyle name="showExposure 3 6 2 2" xfId="27648" xr:uid="{4E00BB93-E482-4EE2-88B5-7AF62A8C242A}"/>
    <cellStyle name="showExposure 3 6 3" xfId="27649" xr:uid="{C4B11078-9640-4E4D-8C97-6FD04A2E3477}"/>
    <cellStyle name="showExposure 3 6 3 2" xfId="27650" xr:uid="{139CAE3A-683D-4D9A-AAA4-F7EF9E3C9765}"/>
    <cellStyle name="showExposure 3 6 4" xfId="27651" xr:uid="{AB867381-41B4-4406-82E0-A25F637A0785}"/>
    <cellStyle name="showExposure 3 6 4 2" xfId="27652" xr:uid="{47E74C45-A545-4745-8A9A-EA638CBD4468}"/>
    <cellStyle name="showExposure 3 6 5" xfId="27653" xr:uid="{E69D4FBF-2327-48D3-BAC7-4018CFD0D431}"/>
    <cellStyle name="showExposure 3 6 5 2" xfId="27654" xr:uid="{E1E53B52-416E-46BF-8A34-C3D8C94AFEEE}"/>
    <cellStyle name="showExposure 3 6 6" xfId="27655" xr:uid="{81303562-2925-48A5-B648-F398DFA59FEF}"/>
    <cellStyle name="showExposure 3 6 6 2" xfId="27656" xr:uid="{119ADD19-1FA8-49A1-8500-B7AAA75412E4}"/>
    <cellStyle name="showExposure 3 6 7" xfId="27657" xr:uid="{25686F22-8F80-49B1-88DB-4509C4D61CBA}"/>
    <cellStyle name="showExposure 3 6 7 2" xfId="27658" xr:uid="{EAA396C1-F671-444E-93E2-359C74696F92}"/>
    <cellStyle name="showExposure 3 6 8" xfId="27659" xr:uid="{C887D1A6-08A8-4AC9-B5B4-554853610C15}"/>
    <cellStyle name="showExposure 3 6 8 2" xfId="27660" xr:uid="{FED05AF7-2865-40A0-A640-61988BAB41C2}"/>
    <cellStyle name="showExposure 3 6 9" xfId="27661" xr:uid="{1CABCFAB-97A1-4744-A10E-8903A7683D49}"/>
    <cellStyle name="showExposure 3 6 9 2" xfId="27662" xr:uid="{FB620799-B438-4B01-8823-EC84F2DBA4DB}"/>
    <cellStyle name="showExposure 3 7" xfId="27663" xr:uid="{A9A746C4-1E03-4F56-9838-5EEB97FA0AE8}"/>
    <cellStyle name="showExposure 3 7 10" xfId="27664" xr:uid="{327B8FEE-9775-463F-B452-C3060CE39615}"/>
    <cellStyle name="showExposure 3 7 10 2" xfId="27665" xr:uid="{3E14295C-BB0C-4200-A562-854CB7077BD0}"/>
    <cellStyle name="showExposure 3 7 11" xfId="27666" xr:uid="{C7565B17-296A-4732-A545-9BDC0C2F737D}"/>
    <cellStyle name="showExposure 3 7 11 2" xfId="27667" xr:uid="{891D859A-25C3-4770-BDBA-00A93DFD250A}"/>
    <cellStyle name="showExposure 3 7 12" xfId="27668" xr:uid="{9B610C60-E4E8-4D26-8E42-FBEE96667F55}"/>
    <cellStyle name="showExposure 3 7 12 2" xfId="27669" xr:uid="{BBA88839-0533-4D19-BF14-985B862A34DF}"/>
    <cellStyle name="showExposure 3 7 13" xfId="27670" xr:uid="{AFCEDD7D-51B6-4A13-AE0D-5F5369A658AD}"/>
    <cellStyle name="showExposure 3 7 13 2" xfId="27671" xr:uid="{9FAECB22-1014-4FE0-804F-05516DCE6FE4}"/>
    <cellStyle name="showExposure 3 7 14" xfId="27672" xr:uid="{CE2CF1DF-106E-478D-84D5-09DB2C4ADD7C}"/>
    <cellStyle name="showExposure 3 7 14 2" xfId="27673" xr:uid="{B90A9844-FB4F-445F-B3D2-554F98C28F29}"/>
    <cellStyle name="showExposure 3 7 15" xfId="27674" xr:uid="{56505DEC-7785-46F2-AD17-D5D79A392462}"/>
    <cellStyle name="showExposure 3 7 2" xfId="27675" xr:uid="{CDDB8259-C26B-4F01-8E74-21A190330A2E}"/>
    <cellStyle name="showExposure 3 7 2 2" xfId="27676" xr:uid="{0AE56524-E0AE-48C3-9EC0-877A57371B01}"/>
    <cellStyle name="showExposure 3 7 3" xfId="27677" xr:uid="{38CF339E-F8D0-426B-ACCD-BF6D46B3F6B8}"/>
    <cellStyle name="showExposure 3 7 3 2" xfId="27678" xr:uid="{11DA32CA-4188-44C0-BC0A-3FC023894399}"/>
    <cellStyle name="showExposure 3 7 4" xfId="27679" xr:uid="{6A6F8512-5644-4755-BCA1-82937386B562}"/>
    <cellStyle name="showExposure 3 7 4 2" xfId="27680" xr:uid="{B9C1D704-640D-4E20-BF83-9C8E56AC68AC}"/>
    <cellStyle name="showExposure 3 7 5" xfId="27681" xr:uid="{BC37FAB1-525E-4C2F-9C4C-141F6087365C}"/>
    <cellStyle name="showExposure 3 7 5 2" xfId="27682" xr:uid="{CA42FD3B-DD5F-495F-B158-11C498CD9792}"/>
    <cellStyle name="showExposure 3 7 6" xfId="27683" xr:uid="{03A8FF0A-7EB6-4862-A446-5AC28DF075EA}"/>
    <cellStyle name="showExposure 3 7 6 2" xfId="27684" xr:uid="{688ADDA9-A1B1-4530-B3E5-7C079DF76778}"/>
    <cellStyle name="showExposure 3 7 7" xfId="27685" xr:uid="{96726E5C-B4E5-440C-83F1-9526A1FAEC9C}"/>
    <cellStyle name="showExposure 3 7 7 2" xfId="27686" xr:uid="{6F0AAF45-0527-43CF-8FCE-6143D76D09BE}"/>
    <cellStyle name="showExposure 3 7 8" xfId="27687" xr:uid="{1A007BF6-7833-42E4-840A-B68A7A633C98}"/>
    <cellStyle name="showExposure 3 7 8 2" xfId="27688" xr:uid="{E197BCC0-8D79-4718-9877-3C8385D4815E}"/>
    <cellStyle name="showExposure 3 7 9" xfId="27689" xr:uid="{BB1EC294-66BB-40C5-AF81-EDF7F2616413}"/>
    <cellStyle name="showExposure 3 7 9 2" xfId="27690" xr:uid="{C40FBA41-C6D6-404C-AB18-68363178AAE8}"/>
    <cellStyle name="showExposure 3 8" xfId="27691" xr:uid="{894DDE30-050A-473D-B973-3CB62880135B}"/>
    <cellStyle name="showExposure 3 8 10" xfId="27692" xr:uid="{C7020053-3E88-41D8-B642-2F7B05EC3974}"/>
    <cellStyle name="showExposure 3 8 10 2" xfId="27693" xr:uid="{510BDC63-94C5-4CDF-B224-8200E18377B3}"/>
    <cellStyle name="showExposure 3 8 11" xfId="27694" xr:uid="{6E94165C-F4DA-474C-92B1-47BB1AA9BF0C}"/>
    <cellStyle name="showExposure 3 8 11 2" xfId="27695" xr:uid="{85E88782-658C-49A9-98E8-A8034AAF61B6}"/>
    <cellStyle name="showExposure 3 8 12" xfId="27696" xr:uid="{10A2ED77-A2EF-4B4F-86ED-7E9F2DE580CC}"/>
    <cellStyle name="showExposure 3 8 12 2" xfId="27697" xr:uid="{72661355-8B2A-4CAB-9CA9-22686D830743}"/>
    <cellStyle name="showExposure 3 8 13" xfId="27698" xr:uid="{30E2BDD6-B163-4080-84CC-108E8654830C}"/>
    <cellStyle name="showExposure 3 8 13 2" xfId="27699" xr:uid="{3289C187-BF0C-4F3B-9639-CEE19D7A090F}"/>
    <cellStyle name="showExposure 3 8 14" xfId="27700" xr:uid="{F452E8CD-B918-483F-AB93-F563D4D0CFAD}"/>
    <cellStyle name="showExposure 3 8 14 2" xfId="27701" xr:uid="{ADC360E1-22B0-4A19-945F-C79D68928FA3}"/>
    <cellStyle name="showExposure 3 8 15" xfId="27702" xr:uid="{A680986D-4592-470A-80D8-8E183AB43BA4}"/>
    <cellStyle name="showExposure 3 8 2" xfId="27703" xr:uid="{DDA35D5D-2898-4598-A15F-564A2254AE8B}"/>
    <cellStyle name="showExposure 3 8 2 2" xfId="27704" xr:uid="{5954CD18-EDB3-4F1F-9ED7-B96BD986028D}"/>
    <cellStyle name="showExposure 3 8 3" xfId="27705" xr:uid="{609FD763-49D1-4C5C-B61D-522512B6D4E4}"/>
    <cellStyle name="showExposure 3 8 3 2" xfId="27706" xr:uid="{FA1457CF-A1A6-47CA-AF8F-77C0B08761F1}"/>
    <cellStyle name="showExposure 3 8 4" xfId="27707" xr:uid="{865C69EE-439E-4D77-A886-36AE38357166}"/>
    <cellStyle name="showExposure 3 8 4 2" xfId="27708" xr:uid="{CA2911F5-8CC8-4F80-AC1A-AA731504B481}"/>
    <cellStyle name="showExposure 3 8 5" xfId="27709" xr:uid="{96D18D6D-E7D6-4620-B83C-715843633873}"/>
    <cellStyle name="showExposure 3 8 5 2" xfId="27710" xr:uid="{01BEF295-8863-473A-9F93-1C92FA9CDB88}"/>
    <cellStyle name="showExposure 3 8 6" xfId="27711" xr:uid="{9241F2D4-C684-4127-B15C-AF226FAEC268}"/>
    <cellStyle name="showExposure 3 8 6 2" xfId="27712" xr:uid="{053271F6-A957-4AE6-9B5C-0FA64A928F82}"/>
    <cellStyle name="showExposure 3 8 7" xfId="27713" xr:uid="{F01EFC95-804D-4D46-AAC5-EB3D75E7190A}"/>
    <cellStyle name="showExposure 3 8 7 2" xfId="27714" xr:uid="{2DEE7780-22B5-4A2A-AB8D-686FA28DC168}"/>
    <cellStyle name="showExposure 3 8 8" xfId="27715" xr:uid="{EE437FE0-BB59-43BA-B1B6-FEC082612218}"/>
    <cellStyle name="showExposure 3 8 8 2" xfId="27716" xr:uid="{06E20315-42E3-4196-8647-B9F3FED1962E}"/>
    <cellStyle name="showExposure 3 8 9" xfId="27717" xr:uid="{7E598680-E8FE-475C-B03B-AA8ADDC3AC0E}"/>
    <cellStyle name="showExposure 3 8 9 2" xfId="27718" xr:uid="{39C6702F-128D-406C-A9B9-53029D80D4D5}"/>
    <cellStyle name="showExposure 3 9" xfId="27719" xr:uid="{823F29FF-610D-46E1-9990-BB85056B261F}"/>
    <cellStyle name="showExposure 3 9 10" xfId="27720" xr:uid="{CB5C25FC-A8BC-4A0A-B16D-14FAFBC422A5}"/>
    <cellStyle name="showExposure 3 9 10 2" xfId="27721" xr:uid="{19FB9F26-CD4A-45AC-BA42-0E6DE11EFD5A}"/>
    <cellStyle name="showExposure 3 9 11" xfId="27722" xr:uid="{974EC9B7-04A4-4CFD-8774-6040F73AE0F8}"/>
    <cellStyle name="showExposure 3 9 11 2" xfId="27723" xr:uid="{5E7CB220-7E88-4CFD-BC5D-B8B4696AA4BB}"/>
    <cellStyle name="showExposure 3 9 12" xfId="27724" xr:uid="{D145E071-0D38-4D92-BB3F-ED47F1BE2B62}"/>
    <cellStyle name="showExposure 3 9 12 2" xfId="27725" xr:uid="{CDCD744D-DDB4-4D07-B139-423B4098D27B}"/>
    <cellStyle name="showExposure 3 9 13" xfId="27726" xr:uid="{BB13AA8F-BC61-45E3-89C6-CC5B388B14BB}"/>
    <cellStyle name="showExposure 3 9 13 2" xfId="27727" xr:uid="{8E0D6E22-6747-436E-96B6-5C198738DC38}"/>
    <cellStyle name="showExposure 3 9 14" xfId="27728" xr:uid="{5AB52082-270A-48B2-BF9A-03635703BDCA}"/>
    <cellStyle name="showExposure 3 9 14 2" xfId="27729" xr:uid="{09F34B9F-42C0-407C-AB36-D1585732472C}"/>
    <cellStyle name="showExposure 3 9 15" xfId="27730" xr:uid="{95FA2329-D2EC-4A27-A377-E1DC15DC6B18}"/>
    <cellStyle name="showExposure 3 9 2" xfId="27731" xr:uid="{D15608AC-346D-4701-88FD-AA4A74C86394}"/>
    <cellStyle name="showExposure 3 9 2 2" xfId="27732" xr:uid="{4C51F224-7D7E-4497-AE9D-B587D68588EC}"/>
    <cellStyle name="showExposure 3 9 3" xfId="27733" xr:uid="{C7AE71FF-915C-4721-BD42-021E7BD90EB2}"/>
    <cellStyle name="showExposure 3 9 3 2" xfId="27734" xr:uid="{D3559437-1B50-40DE-937D-29970758D1A4}"/>
    <cellStyle name="showExposure 3 9 4" xfId="27735" xr:uid="{F2B44F9B-90A7-48C2-97C9-E7087444E53F}"/>
    <cellStyle name="showExposure 3 9 4 2" xfId="27736" xr:uid="{4F8E134E-2829-49AF-80A9-4A85488A79E1}"/>
    <cellStyle name="showExposure 3 9 5" xfId="27737" xr:uid="{C5F3D3D7-D34E-4155-8934-D82C18BFFF0D}"/>
    <cellStyle name="showExposure 3 9 5 2" xfId="27738" xr:uid="{A0F5F9BF-5B84-4EA0-885D-AFEC339786A1}"/>
    <cellStyle name="showExposure 3 9 6" xfId="27739" xr:uid="{CE27AD90-6A1F-4E59-9BF0-8528F89BBBA5}"/>
    <cellStyle name="showExposure 3 9 6 2" xfId="27740" xr:uid="{3085EFBA-1DEB-4211-8841-716F99444DE7}"/>
    <cellStyle name="showExposure 3 9 7" xfId="27741" xr:uid="{4DD4BE6C-38FE-4DA4-8EFD-7004E2F6C498}"/>
    <cellStyle name="showExposure 3 9 7 2" xfId="27742" xr:uid="{64F4C601-32CA-4343-9DAE-013D7690755C}"/>
    <cellStyle name="showExposure 3 9 8" xfId="27743" xr:uid="{28C4FCF6-8AD7-4014-ABF9-4DF10A8935CC}"/>
    <cellStyle name="showExposure 3 9 8 2" xfId="27744" xr:uid="{9C2B0B48-4559-4721-8D2F-D0D9716BE079}"/>
    <cellStyle name="showExposure 3 9 9" xfId="27745" xr:uid="{DF3F5F0B-0DD8-412D-8E8B-0991DACF4580}"/>
    <cellStyle name="showExposure 3 9 9 2" xfId="27746" xr:uid="{8096ED04-1DAF-4049-AB21-CEB18585B25F}"/>
    <cellStyle name="showExposure 4" xfId="27747" xr:uid="{A6E7EBE1-937C-4CD9-9A11-4D2B683A6329}"/>
    <cellStyle name="showExposure 4 10" xfId="27748" xr:uid="{01932E64-5C08-4C2C-BCFF-6ED4564C95E2}"/>
    <cellStyle name="showExposure 4 10 2" xfId="27749" xr:uid="{3A83460E-230C-4C60-9114-7DD9CCC1B3C1}"/>
    <cellStyle name="showExposure 4 11" xfId="27750" xr:uid="{CF5622C7-DBDD-482D-819B-0D13E67B0DC5}"/>
    <cellStyle name="showExposure 4 11 2" xfId="27751" xr:uid="{171BCA1D-5B98-4CAD-9753-04BCD038E050}"/>
    <cellStyle name="showExposure 4 12" xfId="27752" xr:uid="{06C3C0C1-FEC3-420C-8917-41E001B00158}"/>
    <cellStyle name="showExposure 4 12 2" xfId="27753" xr:uid="{C7AF49B6-A10F-4824-86CF-B0E06D0F4368}"/>
    <cellStyle name="showExposure 4 13" xfId="27754" xr:uid="{5CF36923-D037-46CB-B706-8DC73C9A2E2E}"/>
    <cellStyle name="showExposure 4 13 2" xfId="27755" xr:uid="{3F833354-7E49-4048-AB52-20170263064B}"/>
    <cellStyle name="showExposure 4 14" xfId="27756" xr:uid="{86A8B084-62DD-48BF-B6F9-FE33B7EF566B}"/>
    <cellStyle name="showExposure 4 14 2" xfId="27757" xr:uid="{40D60ED3-6873-4A49-A762-9672899A0131}"/>
    <cellStyle name="showExposure 4 15" xfId="27758" xr:uid="{F18B8A17-703E-4A81-92E4-95ECAD87705D}"/>
    <cellStyle name="showExposure 4 2" xfId="27759" xr:uid="{803771A1-F5EC-4C25-8C06-0B922244BDA0}"/>
    <cellStyle name="showExposure 4 2 2" xfId="27760" xr:uid="{D536553C-EDD9-4E69-A07B-1E2B3D3894DC}"/>
    <cellStyle name="showExposure 4 3" xfId="27761" xr:uid="{14D5422E-BC31-4B82-BC13-81AD15FCFF48}"/>
    <cellStyle name="showExposure 4 3 2" xfId="27762" xr:uid="{E4E57084-A1FD-45CC-8F6F-DCDAD31BC160}"/>
    <cellStyle name="showExposure 4 4" xfId="27763" xr:uid="{0E2B4A05-8ACD-4A9F-BEA0-8CD3ABB6AA54}"/>
    <cellStyle name="showExposure 4 4 2" xfId="27764" xr:uid="{3DE8DEE0-FEE2-47AC-B4F0-B111D95A5F8B}"/>
    <cellStyle name="showExposure 4 5" xfId="27765" xr:uid="{EDF8EFEA-D6AD-41F6-A127-2FB577903F25}"/>
    <cellStyle name="showExposure 4 5 2" xfId="27766" xr:uid="{F811D069-BD26-4CCB-8E1C-673EAE575F6B}"/>
    <cellStyle name="showExposure 4 6" xfId="27767" xr:uid="{A2A7C9AC-FB46-4927-A61A-2A60B24192A5}"/>
    <cellStyle name="showExposure 4 6 2" xfId="27768" xr:uid="{CB465A9B-047F-484D-8229-995F2AB4DB24}"/>
    <cellStyle name="showExposure 4 7" xfId="27769" xr:uid="{12B6577D-8693-404F-A8B9-917EBFE44CD5}"/>
    <cellStyle name="showExposure 4 7 2" xfId="27770" xr:uid="{E90197B2-DC8A-412C-A944-E1A93CEFDC39}"/>
    <cellStyle name="showExposure 4 8" xfId="27771" xr:uid="{135F6F5A-E6A0-4CB0-82CE-92DF26C47964}"/>
    <cellStyle name="showExposure 4 8 2" xfId="27772" xr:uid="{7928DC32-020C-4875-8EA8-B9D9C988CE73}"/>
    <cellStyle name="showExposure 4 9" xfId="27773" xr:uid="{1DE67F9E-2A64-41F8-90CD-33CD0A7E307A}"/>
    <cellStyle name="showExposure 4 9 2" xfId="27774" xr:uid="{58556703-CFF3-4B4E-8902-594AD8AA7B6B}"/>
    <cellStyle name="showExposure 5" xfId="27775" xr:uid="{244803C3-963A-4C15-8122-E30487AC3E6C}"/>
    <cellStyle name="showExposure 5 10" xfId="27776" xr:uid="{C8E36D39-4121-4658-B525-E801096B783A}"/>
    <cellStyle name="showExposure 5 10 2" xfId="27777" xr:uid="{8DE5A3AF-747E-466F-B62D-F72275D3AAEE}"/>
    <cellStyle name="showExposure 5 11" xfId="27778" xr:uid="{770DE4AD-61E0-4EC2-B4FF-25E9D8ACB66A}"/>
    <cellStyle name="showExposure 5 11 2" xfId="27779" xr:uid="{CB1F9888-ACDA-4F23-ADB1-5CD07BBF3425}"/>
    <cellStyle name="showExposure 5 12" xfId="27780" xr:uid="{2494CD0C-4D89-47EC-8FD7-7B641850D3DD}"/>
    <cellStyle name="showExposure 5 12 2" xfId="27781" xr:uid="{FB0BF0AA-1EA1-40AF-8152-658EAECF9859}"/>
    <cellStyle name="showExposure 5 13" xfId="27782" xr:uid="{67DF4E13-72B8-4B36-A1AB-8D0559B599A4}"/>
    <cellStyle name="showExposure 5 13 2" xfId="27783" xr:uid="{9B392850-CA3B-474F-977E-A9362923188A}"/>
    <cellStyle name="showExposure 5 14" xfId="27784" xr:uid="{621EDF71-B550-46B5-99B9-4FC7628B8062}"/>
    <cellStyle name="showExposure 5 14 2" xfId="27785" xr:uid="{9753290D-7A88-47F9-A4B6-3064BBA77531}"/>
    <cellStyle name="showExposure 5 15" xfId="27786" xr:uid="{45AD933E-759E-49E8-8FE9-F29B80D400E3}"/>
    <cellStyle name="showExposure 5 2" xfId="27787" xr:uid="{BF006BE3-0769-45E3-BF94-A19B9C2706CE}"/>
    <cellStyle name="showExposure 5 2 2" xfId="27788" xr:uid="{7706D734-7A49-4C35-BE2B-E235FD6485A7}"/>
    <cellStyle name="showExposure 5 3" xfId="27789" xr:uid="{582AD3B3-1F6A-48EE-9E48-14CFACE01015}"/>
    <cellStyle name="showExposure 5 3 2" xfId="27790" xr:uid="{DC983B2C-F89D-48F3-B618-5257634CEB62}"/>
    <cellStyle name="showExposure 5 4" xfId="27791" xr:uid="{1B3887C2-2AEB-4EE3-BFFA-F351B48F99E6}"/>
    <cellStyle name="showExposure 5 4 2" xfId="27792" xr:uid="{11BE4EA8-84C9-46A2-B7AC-1E524E0878EB}"/>
    <cellStyle name="showExposure 5 5" xfId="27793" xr:uid="{C0E4D2A0-8135-42A4-9AAE-3CEB48EF7BAE}"/>
    <cellStyle name="showExposure 5 5 2" xfId="27794" xr:uid="{089B5340-7D8A-44EE-8A3C-3F3B35F2DBAB}"/>
    <cellStyle name="showExposure 5 6" xfId="27795" xr:uid="{554EF0F4-7108-4735-92CB-86E006DA203C}"/>
    <cellStyle name="showExposure 5 6 2" xfId="27796" xr:uid="{5565EE5B-D2CA-49BA-B6B8-14F6E5FDD080}"/>
    <cellStyle name="showExposure 5 7" xfId="27797" xr:uid="{F44B5996-D112-4DA2-8202-F8381990663A}"/>
    <cellStyle name="showExposure 5 7 2" xfId="27798" xr:uid="{BD7B5724-5856-4D78-8B53-8C7788F2B134}"/>
    <cellStyle name="showExposure 5 8" xfId="27799" xr:uid="{9AD56DA0-FE5E-48B0-9A62-F8C2D0FF493B}"/>
    <cellStyle name="showExposure 5 8 2" xfId="27800" xr:uid="{89300419-532C-4ED7-9317-136331772522}"/>
    <cellStyle name="showExposure 5 9" xfId="27801" xr:uid="{2D5D1B66-3388-46C1-8064-908E874B7225}"/>
    <cellStyle name="showExposure 5 9 2" xfId="27802" xr:uid="{39641611-23F3-45E4-BEEA-D4C118F82C3E}"/>
    <cellStyle name="showExposure 6" xfId="27803" xr:uid="{8EC37952-753F-4803-ABEC-0730C7DC0EE7}"/>
    <cellStyle name="showExposure 6 10" xfId="27804" xr:uid="{83BB17D6-6C66-4EB9-8DF4-D0BD66BA4E47}"/>
    <cellStyle name="showExposure 6 10 2" xfId="27805" xr:uid="{5DF6D4CC-9E3D-48AD-8910-AF804357115F}"/>
    <cellStyle name="showExposure 6 11" xfId="27806" xr:uid="{6144907D-E0A9-4CF6-9381-8CB05C6841BD}"/>
    <cellStyle name="showExposure 6 11 2" xfId="27807" xr:uid="{0B8FC3FE-C3A6-4AF6-8FAA-ECC17725FF8E}"/>
    <cellStyle name="showExposure 6 12" xfId="27808" xr:uid="{D0B9F864-E0BF-4967-B46B-1687368EB1E2}"/>
    <cellStyle name="showExposure 6 12 2" xfId="27809" xr:uid="{40C5F974-B94B-4C27-BD4C-511575F9A03C}"/>
    <cellStyle name="showExposure 6 13" xfId="27810" xr:uid="{3B2F2A22-D58F-4930-B265-1EC13EA68D67}"/>
    <cellStyle name="showExposure 6 13 2" xfId="27811" xr:uid="{E1BF934A-85CF-4694-8DC8-E6DE958C87F8}"/>
    <cellStyle name="showExposure 6 14" xfId="27812" xr:uid="{0F7D4539-4D01-4478-A6A1-648A6A6EEF81}"/>
    <cellStyle name="showExposure 6 14 2" xfId="27813" xr:uid="{8E93AE12-655C-4A93-A8E4-EDC7B52746C7}"/>
    <cellStyle name="showExposure 6 15" xfId="27814" xr:uid="{89AC91A2-D8D1-4648-8763-312343285DE6}"/>
    <cellStyle name="showExposure 6 2" xfId="27815" xr:uid="{27E423A7-4073-4923-9D55-0BDE47B005E3}"/>
    <cellStyle name="showExposure 6 2 2" xfId="27816" xr:uid="{5D15AF13-252F-4647-B3FE-32E8640F80E7}"/>
    <cellStyle name="showExposure 6 3" xfId="27817" xr:uid="{69DB8B2D-4B92-4BE8-A462-0EEC1D026802}"/>
    <cellStyle name="showExposure 6 3 2" xfId="27818" xr:uid="{80AF7D5D-8DA0-499E-B2AC-DC0D0486F6D5}"/>
    <cellStyle name="showExposure 6 4" xfId="27819" xr:uid="{2AB70208-90EB-4A15-BB55-037D97E5EEF0}"/>
    <cellStyle name="showExposure 6 4 2" xfId="27820" xr:uid="{3A5E1BB2-1385-410C-8037-DA212E8A8920}"/>
    <cellStyle name="showExposure 6 5" xfId="27821" xr:uid="{3EF720EE-707A-42E4-96D7-74DD190F84A8}"/>
    <cellStyle name="showExposure 6 5 2" xfId="27822" xr:uid="{B07DC7F9-EE76-4FE8-9317-CB5A1BEE22AC}"/>
    <cellStyle name="showExposure 6 6" xfId="27823" xr:uid="{B28480FE-CA44-4DC2-8CCD-785F38268115}"/>
    <cellStyle name="showExposure 6 6 2" xfId="27824" xr:uid="{69DB392C-1825-43AB-BEA5-A773E13EA11C}"/>
    <cellStyle name="showExposure 6 7" xfId="27825" xr:uid="{E225B125-390F-4A8A-9067-77F1B3AF2C88}"/>
    <cellStyle name="showExposure 6 7 2" xfId="27826" xr:uid="{D602159E-45C6-4F61-8CD1-95BCD428674F}"/>
    <cellStyle name="showExposure 6 8" xfId="27827" xr:uid="{0C7FC725-9456-49AC-B75B-11D083E26409}"/>
    <cellStyle name="showExposure 6 8 2" xfId="27828" xr:uid="{EA9E2043-E571-4B07-84E3-F0113C2603EE}"/>
    <cellStyle name="showExposure 6 9" xfId="27829" xr:uid="{351F67F7-762A-4E8F-971C-FC4C4388906E}"/>
    <cellStyle name="showExposure 6 9 2" xfId="27830" xr:uid="{60DC44F6-24EE-4998-B66B-001EAEAF89E1}"/>
    <cellStyle name="showExposure 7" xfId="27831" xr:uid="{D4AC5617-E7A9-4BC8-B19C-283AC4772060}"/>
    <cellStyle name="showExposure 7 10" xfId="27832" xr:uid="{ED003ABB-2995-4141-9114-0E0402345BFB}"/>
    <cellStyle name="showExposure 7 10 2" xfId="27833" xr:uid="{C11B4219-DE4E-42F8-91C2-58544B27E0E0}"/>
    <cellStyle name="showExposure 7 11" xfId="27834" xr:uid="{9C455FF9-5729-4E54-AEF9-F01B900C4028}"/>
    <cellStyle name="showExposure 7 11 2" xfId="27835" xr:uid="{A5F39775-9C6C-4710-B73A-CD4F74262B8C}"/>
    <cellStyle name="showExposure 7 12" xfId="27836" xr:uid="{853DC754-1402-46A4-9A9C-82733E8481C4}"/>
    <cellStyle name="showExposure 7 12 2" xfId="27837" xr:uid="{8C027DF2-F2F1-42F4-905E-F0D4DA2F527F}"/>
    <cellStyle name="showExposure 7 13" xfId="27838" xr:uid="{CFF8D2CA-58F2-49DD-9536-5B62CCE8B38D}"/>
    <cellStyle name="showExposure 7 13 2" xfId="27839" xr:uid="{24299532-71AA-47FE-913E-E47E65CAE534}"/>
    <cellStyle name="showExposure 7 14" xfId="27840" xr:uid="{BA6988F2-719B-45FD-AD74-F8F5BEBC3689}"/>
    <cellStyle name="showExposure 7 14 2" xfId="27841" xr:uid="{A855AFB6-2F8A-48E9-8753-21D62B503879}"/>
    <cellStyle name="showExposure 7 15" xfId="27842" xr:uid="{9D5FF786-62CC-458E-9F79-AE1DA933FCFA}"/>
    <cellStyle name="showExposure 7 2" xfId="27843" xr:uid="{4A5E3E94-4C1F-410E-A209-23E4AF3B8819}"/>
    <cellStyle name="showExposure 7 2 2" xfId="27844" xr:uid="{01A05B81-8797-4C51-98C6-BC44B6C8359E}"/>
    <cellStyle name="showExposure 7 3" xfId="27845" xr:uid="{29B41B12-E400-4B23-8B97-BA580AE35190}"/>
    <cellStyle name="showExposure 7 3 2" xfId="27846" xr:uid="{24950F5B-B692-4CF7-8362-ECEE15CCDA11}"/>
    <cellStyle name="showExposure 7 4" xfId="27847" xr:uid="{6EEAE57C-B123-4876-AEC6-7B115BEF30A1}"/>
    <cellStyle name="showExposure 7 4 2" xfId="27848" xr:uid="{C79C697E-A388-4590-95BC-3D82929635F1}"/>
    <cellStyle name="showExposure 7 5" xfId="27849" xr:uid="{5056204B-7BE1-4FB7-A207-849835D06A9A}"/>
    <cellStyle name="showExposure 7 5 2" xfId="27850" xr:uid="{0089F226-39F0-467E-8074-C5D89444E7A8}"/>
    <cellStyle name="showExposure 7 6" xfId="27851" xr:uid="{A9F02D50-00B1-4472-808C-392FFBA93367}"/>
    <cellStyle name="showExposure 7 6 2" xfId="27852" xr:uid="{762B71A0-0691-46EF-9BE5-513BA6A2EF8F}"/>
    <cellStyle name="showExposure 7 7" xfId="27853" xr:uid="{7CAEAEB3-375B-481C-9C86-79454EBF72BC}"/>
    <cellStyle name="showExposure 7 7 2" xfId="27854" xr:uid="{1D378DA6-3E8E-4B0E-915E-A2195ED6611F}"/>
    <cellStyle name="showExposure 7 8" xfId="27855" xr:uid="{06614E10-B6D9-45FF-92F0-84903ADB66CA}"/>
    <cellStyle name="showExposure 7 8 2" xfId="27856" xr:uid="{D9ECEEAB-8AE3-4905-B435-3D5DFC6317B9}"/>
    <cellStyle name="showExposure 7 9" xfId="27857" xr:uid="{7DD43DA5-5C88-438C-ABF7-E1FAD0368CFC}"/>
    <cellStyle name="showExposure 7 9 2" xfId="27858" xr:uid="{10B57D38-1E8D-4F53-ABD3-3609B0A11DA9}"/>
    <cellStyle name="showExposure 8" xfId="27859" xr:uid="{4FD4D5B3-FC87-4ACD-90C8-2BC63BCA42B3}"/>
    <cellStyle name="showExposure 8 10" xfId="27860" xr:uid="{6B923FFD-4109-47AE-B030-E1B79D20633F}"/>
    <cellStyle name="showExposure 8 10 2" xfId="27861" xr:uid="{52A9C3EF-970A-44C6-9522-080C0E05A396}"/>
    <cellStyle name="showExposure 8 11" xfId="27862" xr:uid="{FE9F7809-54A0-4CF2-9910-48ECBA50DB0C}"/>
    <cellStyle name="showExposure 8 11 2" xfId="27863" xr:uid="{BEC393FB-F94A-45D8-BFC1-3D93129AEA7B}"/>
    <cellStyle name="showExposure 8 12" xfId="27864" xr:uid="{587B4109-71C3-4787-9165-54E05647B29A}"/>
    <cellStyle name="showExposure 8 12 2" xfId="27865" xr:uid="{D8636566-0967-4C81-9269-A4A767709CD4}"/>
    <cellStyle name="showExposure 8 13" xfId="27866" xr:uid="{C6CBB953-E531-420A-B16D-5F9197D7FD7C}"/>
    <cellStyle name="showExposure 8 13 2" xfId="27867" xr:uid="{4BDD1D87-4873-4F56-9934-E99F8A7E0169}"/>
    <cellStyle name="showExposure 8 14" xfId="27868" xr:uid="{CC569F21-F7BA-40FB-AE8E-399D9F0B7A13}"/>
    <cellStyle name="showExposure 8 14 2" xfId="27869" xr:uid="{B171C93B-7A0C-49A9-9FB7-517915AFE368}"/>
    <cellStyle name="showExposure 8 15" xfId="27870" xr:uid="{E67145A9-47D1-4B31-B1B4-BD9FC714A9B7}"/>
    <cellStyle name="showExposure 8 2" xfId="27871" xr:uid="{19F178A6-ABD9-4CA0-877F-E6FD2CE92449}"/>
    <cellStyle name="showExposure 8 2 2" xfId="27872" xr:uid="{8AD1496B-32AA-4363-AF8B-5F3EE89D6158}"/>
    <cellStyle name="showExposure 8 3" xfId="27873" xr:uid="{846AFBC1-9960-4C0A-9EC4-0723A88F1695}"/>
    <cellStyle name="showExposure 8 3 2" xfId="27874" xr:uid="{221B6AEE-5256-44F8-8CB2-742346BF72C8}"/>
    <cellStyle name="showExposure 8 4" xfId="27875" xr:uid="{4830F31B-C61B-4475-920E-D2BDACB49997}"/>
    <cellStyle name="showExposure 8 4 2" xfId="27876" xr:uid="{BC0EB6DF-C49D-4D0C-A214-09FC80893DB8}"/>
    <cellStyle name="showExposure 8 5" xfId="27877" xr:uid="{7AAC05C2-F433-43A8-8193-E8506CC6F35C}"/>
    <cellStyle name="showExposure 8 5 2" xfId="27878" xr:uid="{BB34CFCC-C6F8-4B0D-B524-78AEE07BE8AC}"/>
    <cellStyle name="showExposure 8 6" xfId="27879" xr:uid="{E475CAFC-84BF-4D44-857A-094B4E0C6C97}"/>
    <cellStyle name="showExposure 8 6 2" xfId="27880" xr:uid="{60AF124A-BDAA-4800-8EB7-5DFDFEEC8F17}"/>
    <cellStyle name="showExposure 8 7" xfId="27881" xr:uid="{E0575733-AF25-402A-BAC4-6F1282BEF1BC}"/>
    <cellStyle name="showExposure 8 7 2" xfId="27882" xr:uid="{414DDDA8-6F3B-4803-9192-B9C740B1818B}"/>
    <cellStyle name="showExposure 8 8" xfId="27883" xr:uid="{30C32A8A-F28F-4662-8B5D-441265AD04EC}"/>
    <cellStyle name="showExposure 8 8 2" xfId="27884" xr:uid="{E4FA13B5-2B81-4448-9D93-70671367541C}"/>
    <cellStyle name="showExposure 8 9" xfId="27885" xr:uid="{A08BA366-D47A-4E5B-8E1F-1AC9739D0E7D}"/>
    <cellStyle name="showExposure 8 9 2" xfId="27886" xr:uid="{36AAF84E-AC56-4AC7-B8A1-91365A61785C}"/>
    <cellStyle name="showExposure 9" xfId="27887" xr:uid="{30F197CA-4329-4BA0-B30F-19ADCDF78128}"/>
    <cellStyle name="showExposure 9 10" xfId="27888" xr:uid="{CD9A8230-6E1E-440E-88F8-624D28BCE4DB}"/>
    <cellStyle name="showExposure 9 10 2" xfId="27889" xr:uid="{67F555C8-F582-48A9-B8B7-170B81919AE5}"/>
    <cellStyle name="showExposure 9 11" xfId="27890" xr:uid="{1FD9E57D-202A-4ECB-AAF3-11DB1DD90B25}"/>
    <cellStyle name="showExposure 9 11 2" xfId="27891" xr:uid="{E81A8122-435C-4B60-A5B6-F53110481CF3}"/>
    <cellStyle name="showExposure 9 12" xfId="27892" xr:uid="{8E9087FA-9872-4300-9CF1-D65B92976081}"/>
    <cellStyle name="showExposure 9 12 2" xfId="27893" xr:uid="{6E420A1F-C309-4885-8F0E-BD2032101424}"/>
    <cellStyle name="showExposure 9 13" xfId="27894" xr:uid="{0611F5BC-D654-4705-8DA0-19FED41AAF4F}"/>
    <cellStyle name="showExposure 9 13 2" xfId="27895" xr:uid="{613AD596-4782-4107-94EE-AF459BC27D17}"/>
    <cellStyle name="showExposure 9 14" xfId="27896" xr:uid="{95A55660-A872-4B56-9804-7473D9A45448}"/>
    <cellStyle name="showExposure 9 14 2" xfId="27897" xr:uid="{A44EF869-F692-43AC-B478-CC7D1F776624}"/>
    <cellStyle name="showExposure 9 15" xfId="27898" xr:uid="{CFC5A641-8DB4-4C5E-8749-59D163E219B7}"/>
    <cellStyle name="showExposure 9 2" xfId="27899" xr:uid="{A3C94052-01B0-4205-9ECC-B1DD13D77F8C}"/>
    <cellStyle name="showExposure 9 2 2" xfId="27900" xr:uid="{11247018-E28F-469C-BC43-A7487EFDC4D8}"/>
    <cellStyle name="showExposure 9 3" xfId="27901" xr:uid="{2A7236CC-D343-4986-924C-0B2DD7968EA5}"/>
    <cellStyle name="showExposure 9 3 2" xfId="27902" xr:uid="{0294E394-5E9D-4ADB-9EAA-5F539612B519}"/>
    <cellStyle name="showExposure 9 4" xfId="27903" xr:uid="{4A85E55F-2E48-46ED-B0FE-ADDAA29C2B4E}"/>
    <cellStyle name="showExposure 9 4 2" xfId="27904" xr:uid="{AEEBA086-960B-48E7-9F9C-9564E80FF118}"/>
    <cellStyle name="showExposure 9 5" xfId="27905" xr:uid="{BA06F87B-AE25-48B7-BBA7-B3A4BEA18A07}"/>
    <cellStyle name="showExposure 9 5 2" xfId="27906" xr:uid="{C87AC143-5A75-4981-84B4-E2F2DAD30608}"/>
    <cellStyle name="showExposure 9 6" xfId="27907" xr:uid="{D1F851C2-1414-4074-9128-DF923F27FD59}"/>
    <cellStyle name="showExposure 9 6 2" xfId="27908" xr:uid="{C4888C4B-B5ED-46B0-8160-230AEFCDBEAC}"/>
    <cellStyle name="showExposure 9 7" xfId="27909" xr:uid="{46D96D33-AF4E-4877-A877-256DB6B6FE81}"/>
    <cellStyle name="showExposure 9 7 2" xfId="27910" xr:uid="{8154CE7C-EB69-491D-8255-E21FDB1E2975}"/>
    <cellStyle name="showExposure 9 8" xfId="27911" xr:uid="{DDA7715D-8F46-4402-9E44-42926EA0A131}"/>
    <cellStyle name="showExposure 9 8 2" xfId="27912" xr:uid="{609015A0-9CAA-4F2A-8542-7B6BA52ED362}"/>
    <cellStyle name="showExposure 9 9" xfId="27913" xr:uid="{C47D3769-B209-479B-972E-124059335756}"/>
    <cellStyle name="showExposure 9 9 2" xfId="27914" xr:uid="{A9E2DDF2-9E83-4462-9E40-96CF9ECD35CD}"/>
    <cellStyle name="showParameterE" xfId="27915" xr:uid="{169071E0-83BC-4350-A8D2-4B76BEB51528}"/>
    <cellStyle name="showParameterE 10" xfId="27916" xr:uid="{86EE4B75-BE43-4E7F-8E64-054DD7B27A49}"/>
    <cellStyle name="showParameterE 10 10" xfId="27917" xr:uid="{959CDAF4-E88F-4880-90CC-378905955320}"/>
    <cellStyle name="showParameterE 10 10 2" xfId="27918" xr:uid="{DF5FFC86-DEDC-4A8C-8AF9-D61287046151}"/>
    <cellStyle name="showParameterE 10 11" xfId="27919" xr:uid="{205B5FB1-67BF-4D36-9D1A-EAEA270D7475}"/>
    <cellStyle name="showParameterE 10 11 2" xfId="27920" xr:uid="{9BDDB884-0A20-4BAE-878B-7665149DA821}"/>
    <cellStyle name="showParameterE 10 12" xfId="27921" xr:uid="{B062F679-2EC2-40CD-8DA6-4C3854FFCD1D}"/>
    <cellStyle name="showParameterE 10 12 2" xfId="27922" xr:uid="{D6C5F348-765D-4FED-AC21-95FF0FB9EF23}"/>
    <cellStyle name="showParameterE 10 13" xfId="27923" xr:uid="{7398C859-4AD6-4720-A259-530D6BC4ADE0}"/>
    <cellStyle name="showParameterE 10 13 2" xfId="27924" xr:uid="{9EA1A4F2-F07E-41F1-B515-BF995163DBEA}"/>
    <cellStyle name="showParameterE 10 14" xfId="27925" xr:uid="{E37A6861-4AE9-40BE-911A-D5A328F76788}"/>
    <cellStyle name="showParameterE 10 14 2" xfId="27926" xr:uid="{567270D9-9E1A-43A9-AFB4-287FB672D7C1}"/>
    <cellStyle name="showParameterE 10 15" xfId="27927" xr:uid="{44E84742-5020-4F63-BD9B-253A6262211D}"/>
    <cellStyle name="showParameterE 10 2" xfId="27928" xr:uid="{4EB55DD1-03D0-451D-94E5-40EBCBB2E96A}"/>
    <cellStyle name="showParameterE 10 2 2" xfId="27929" xr:uid="{8528FF66-15AA-4EE2-B4DD-AE361084B218}"/>
    <cellStyle name="showParameterE 10 3" xfId="27930" xr:uid="{5B120065-69D0-470F-9332-26FB7DEF6D21}"/>
    <cellStyle name="showParameterE 10 3 2" xfId="27931" xr:uid="{1BDCB707-C4A5-4A30-998C-AE810703BA2D}"/>
    <cellStyle name="showParameterE 10 4" xfId="27932" xr:uid="{55CB4B39-F729-4467-94C2-80136D45E1E9}"/>
    <cellStyle name="showParameterE 10 4 2" xfId="27933" xr:uid="{05EF2AA2-C1A0-43A3-8CA9-487FE252010F}"/>
    <cellStyle name="showParameterE 10 5" xfId="27934" xr:uid="{1F911F82-E73D-4328-9164-6D0121F7A410}"/>
    <cellStyle name="showParameterE 10 5 2" xfId="27935" xr:uid="{D626DEA7-0FEA-4877-AE55-9D911C0BCE92}"/>
    <cellStyle name="showParameterE 10 6" xfId="27936" xr:uid="{27D42130-CCD7-4165-B865-CFD21A9FD7BD}"/>
    <cellStyle name="showParameterE 10 6 2" xfId="27937" xr:uid="{37AB2890-D943-4899-88D7-5AD402775077}"/>
    <cellStyle name="showParameterE 10 7" xfId="27938" xr:uid="{0D81BC25-E9FC-49BB-84EB-DA2CEBDB93D9}"/>
    <cellStyle name="showParameterE 10 7 2" xfId="27939" xr:uid="{A76E6910-2C1F-4F95-807B-0F31DB0C1ACB}"/>
    <cellStyle name="showParameterE 10 8" xfId="27940" xr:uid="{5CDBBBFD-E4F5-4627-AB58-B2AA70F0E141}"/>
    <cellStyle name="showParameterE 10 8 2" xfId="27941" xr:uid="{AEF7C7FF-CBF0-483D-BFC2-0CA4C546B4E4}"/>
    <cellStyle name="showParameterE 10 9" xfId="27942" xr:uid="{D7F7E519-6F2D-4E95-A665-90C714257E8A}"/>
    <cellStyle name="showParameterE 10 9 2" xfId="27943" xr:uid="{F5F61624-C582-4C56-8AC1-4FEF2216AC28}"/>
    <cellStyle name="showParameterE 11" xfId="27944" xr:uid="{EA76C509-5627-42DE-8F68-2E3BD0511251}"/>
    <cellStyle name="showParameterE 11 10" xfId="27945" xr:uid="{6262E31E-0962-4124-9273-4F0C40F01BF3}"/>
    <cellStyle name="showParameterE 11 10 2" xfId="27946" xr:uid="{7F47CBFE-5049-4757-9AE9-815881C6BB67}"/>
    <cellStyle name="showParameterE 11 11" xfId="27947" xr:uid="{E9BBBB6F-99CC-4242-8751-658F79C6E7A6}"/>
    <cellStyle name="showParameterE 11 11 2" xfId="27948" xr:uid="{3C2A0AA1-F3D4-4E21-9C57-07E6637EF572}"/>
    <cellStyle name="showParameterE 11 12" xfId="27949" xr:uid="{626A9347-EF89-44A4-8E83-F718DBEE8E0F}"/>
    <cellStyle name="showParameterE 11 12 2" xfId="27950" xr:uid="{4E071444-A276-493C-B040-7643CD6C9608}"/>
    <cellStyle name="showParameterE 11 13" xfId="27951" xr:uid="{9C98236E-5F38-4A41-91B8-F82CD3D5BD75}"/>
    <cellStyle name="showParameterE 11 13 2" xfId="27952" xr:uid="{F3B29E41-95B5-456A-B3CB-9B1387B469BF}"/>
    <cellStyle name="showParameterE 11 14" xfId="27953" xr:uid="{0D5AE843-83C4-4FAA-B494-D190F0C5D163}"/>
    <cellStyle name="showParameterE 11 14 2" xfId="27954" xr:uid="{4878A2F6-EAFB-4FED-9AE1-E568475C8299}"/>
    <cellStyle name="showParameterE 11 15" xfId="27955" xr:uid="{2C7377D8-8F00-463A-B819-9504BB6B01DF}"/>
    <cellStyle name="showParameterE 11 2" xfId="27956" xr:uid="{0C19C220-76FD-47C7-B912-BF5B56614333}"/>
    <cellStyle name="showParameterE 11 2 2" xfId="27957" xr:uid="{4AFB8722-EF4E-4BBC-809C-764E107EE4D1}"/>
    <cellStyle name="showParameterE 11 3" xfId="27958" xr:uid="{2B5B4CA7-4729-41D8-91C8-8F660B8C6CEB}"/>
    <cellStyle name="showParameterE 11 3 2" xfId="27959" xr:uid="{2F17613E-FB70-4447-9683-D05E4666BD3B}"/>
    <cellStyle name="showParameterE 11 4" xfId="27960" xr:uid="{3F81014F-6905-46D6-8271-969D95DE43F6}"/>
    <cellStyle name="showParameterE 11 4 2" xfId="27961" xr:uid="{CFC25D5B-1793-4EBE-B31A-7998B0558391}"/>
    <cellStyle name="showParameterE 11 5" xfId="27962" xr:uid="{0821C4D5-D5BD-44BA-9CB9-7391F45A2E7A}"/>
    <cellStyle name="showParameterE 11 5 2" xfId="27963" xr:uid="{EE92A797-13E9-4CD7-932A-817CC367F016}"/>
    <cellStyle name="showParameterE 11 6" xfId="27964" xr:uid="{A2F42472-3027-4BCC-86A7-CF34DE17C3F2}"/>
    <cellStyle name="showParameterE 11 6 2" xfId="27965" xr:uid="{8D25BBE7-3F37-4C9E-A3FC-2973CAA70880}"/>
    <cellStyle name="showParameterE 11 7" xfId="27966" xr:uid="{58C5B9E4-FA4F-4202-9935-2B74AC2585F2}"/>
    <cellStyle name="showParameterE 11 7 2" xfId="27967" xr:uid="{1230C842-0377-4ED8-BDF9-4C89AB10EEC8}"/>
    <cellStyle name="showParameterE 11 8" xfId="27968" xr:uid="{69CEDEB3-FB28-4735-852D-1B818844ECAE}"/>
    <cellStyle name="showParameterE 11 8 2" xfId="27969" xr:uid="{CD4C63FE-BD55-431F-AEDD-86D7FA47DC3E}"/>
    <cellStyle name="showParameterE 11 9" xfId="27970" xr:uid="{91DC35B6-48ED-499B-920F-B47A6E347E80}"/>
    <cellStyle name="showParameterE 11 9 2" xfId="27971" xr:uid="{727FCA0E-176B-4577-908C-ED398628EC85}"/>
    <cellStyle name="showParameterE 12" xfId="27972" xr:uid="{7E3B7611-90E3-49DD-8DD3-590AF19E9EB8}"/>
    <cellStyle name="showParameterE 12 10" xfId="27973" xr:uid="{9B9D9A2C-57CB-424D-AF37-F1331383D6F7}"/>
    <cellStyle name="showParameterE 12 10 2" xfId="27974" xr:uid="{98FACA3D-A0BF-4339-9516-A19B060CE928}"/>
    <cellStyle name="showParameterE 12 11" xfId="27975" xr:uid="{96A80EC5-EFAB-42AD-9695-A786C802C55B}"/>
    <cellStyle name="showParameterE 12 11 2" xfId="27976" xr:uid="{94757704-6F5C-4079-B572-4A1EBF46F3DC}"/>
    <cellStyle name="showParameterE 12 12" xfId="27977" xr:uid="{E13E63C8-E538-432D-A5C8-91ED7C0BD39B}"/>
    <cellStyle name="showParameterE 12 12 2" xfId="27978" xr:uid="{02358902-3873-497B-84B4-AC502E4B9A29}"/>
    <cellStyle name="showParameterE 12 13" xfId="27979" xr:uid="{3AF3E02F-4472-4E0B-AE43-153639F6933D}"/>
    <cellStyle name="showParameterE 12 13 2" xfId="27980" xr:uid="{1271F05C-616B-4A61-A298-010CB6199962}"/>
    <cellStyle name="showParameterE 12 14" xfId="27981" xr:uid="{C65135F1-B0A0-4CC9-BA84-BBED0EE5BC3A}"/>
    <cellStyle name="showParameterE 12 14 2" xfId="27982" xr:uid="{19312269-4419-430B-AD7C-0E78572F9D71}"/>
    <cellStyle name="showParameterE 12 15" xfId="27983" xr:uid="{F1B8E177-2F3A-48DB-B383-73ECE6469B87}"/>
    <cellStyle name="showParameterE 12 2" xfId="27984" xr:uid="{2F13E7A3-1EF2-4B5B-826D-884AB46C97D0}"/>
    <cellStyle name="showParameterE 12 2 2" xfId="27985" xr:uid="{508C964C-4B41-4296-BEC3-CC0669BE754E}"/>
    <cellStyle name="showParameterE 12 3" xfId="27986" xr:uid="{BDC2A138-B6F0-4ED4-B5DF-C6BB9662008F}"/>
    <cellStyle name="showParameterE 12 3 2" xfId="27987" xr:uid="{1736E8D3-AA0B-4968-9FB9-E3079BC23335}"/>
    <cellStyle name="showParameterE 12 4" xfId="27988" xr:uid="{77472B1A-51FE-4729-A8C5-EC0C46B9B5A9}"/>
    <cellStyle name="showParameterE 12 4 2" xfId="27989" xr:uid="{9A794A1E-A7C0-4159-93E1-701BCD4A56F9}"/>
    <cellStyle name="showParameterE 12 5" xfId="27990" xr:uid="{D983D397-E42C-4601-A7F7-A652BA77A839}"/>
    <cellStyle name="showParameterE 12 5 2" xfId="27991" xr:uid="{D7E7315D-5677-4D06-9D31-A4E9FE82DBFB}"/>
    <cellStyle name="showParameterE 12 6" xfId="27992" xr:uid="{AC4BF0C1-4AFE-4BA1-B6D4-7BBF57920BFB}"/>
    <cellStyle name="showParameterE 12 6 2" xfId="27993" xr:uid="{1523C2E7-C28F-4584-894C-8FD15EA4279F}"/>
    <cellStyle name="showParameterE 12 7" xfId="27994" xr:uid="{F48CF08A-3AAD-461E-902A-3C2711045339}"/>
    <cellStyle name="showParameterE 12 7 2" xfId="27995" xr:uid="{17428A52-CF12-4049-877F-B916E996C033}"/>
    <cellStyle name="showParameterE 12 8" xfId="27996" xr:uid="{FBB388C8-C159-4A46-8837-BD13F5D74238}"/>
    <cellStyle name="showParameterE 12 8 2" xfId="27997" xr:uid="{005F4A3D-8C2B-4A2F-A2FC-9432332533B2}"/>
    <cellStyle name="showParameterE 12 9" xfId="27998" xr:uid="{E99B9587-E624-4A92-8325-63C26371206D}"/>
    <cellStyle name="showParameterE 12 9 2" xfId="27999" xr:uid="{897B0054-B7B2-4B3A-AEC8-090AA46ADD6D}"/>
    <cellStyle name="showParameterE 13" xfId="28000" xr:uid="{6C82406D-2777-4213-B35E-81DD001A4240}"/>
    <cellStyle name="showParameterE 13 10" xfId="28001" xr:uid="{719CDAC2-1B1B-46CB-B63F-787E2F2D9F83}"/>
    <cellStyle name="showParameterE 13 10 2" xfId="28002" xr:uid="{00E2AB1B-6B70-4B8E-BB92-10347D89A11F}"/>
    <cellStyle name="showParameterE 13 11" xfId="28003" xr:uid="{E276EC34-C530-41F8-A242-74DA1DBC8193}"/>
    <cellStyle name="showParameterE 13 11 2" xfId="28004" xr:uid="{E9EFC41B-3CF2-4B3B-9C14-456870413F3F}"/>
    <cellStyle name="showParameterE 13 12" xfId="28005" xr:uid="{1E92218A-FB06-4C59-B2CC-B28B13109F5C}"/>
    <cellStyle name="showParameterE 13 12 2" xfId="28006" xr:uid="{A20B2589-ACE5-41C7-8B0A-D5B264ACCEAD}"/>
    <cellStyle name="showParameterE 13 13" xfId="28007" xr:uid="{84909255-913C-40F1-8B67-D69B6F251577}"/>
    <cellStyle name="showParameterE 13 13 2" xfId="28008" xr:uid="{6C37B6BC-57F4-419E-BA0D-18415ABECBF3}"/>
    <cellStyle name="showParameterE 13 14" xfId="28009" xr:uid="{4512EFF9-45B1-4FD5-8C05-D3A924C97AC7}"/>
    <cellStyle name="showParameterE 13 14 2" xfId="28010" xr:uid="{5BA524F3-B504-45CD-9044-DE470C3DC0B9}"/>
    <cellStyle name="showParameterE 13 15" xfId="28011" xr:uid="{EE8FAEA0-5C21-4372-B4B1-34C9C44BA17C}"/>
    <cellStyle name="showParameterE 13 2" xfId="28012" xr:uid="{89AC26A4-7BE2-4DD2-93A9-7FAF5360256E}"/>
    <cellStyle name="showParameterE 13 2 2" xfId="28013" xr:uid="{601FB96C-7A33-40B6-B81B-EF0EA6DF586B}"/>
    <cellStyle name="showParameterE 13 3" xfId="28014" xr:uid="{0CD07C8D-FF04-4326-B652-2287A449A712}"/>
    <cellStyle name="showParameterE 13 3 2" xfId="28015" xr:uid="{61A400C1-988F-4290-92EB-83F464969C7F}"/>
    <cellStyle name="showParameterE 13 4" xfId="28016" xr:uid="{332BBA33-D53C-4FD7-A8A1-E107CF69BF1E}"/>
    <cellStyle name="showParameterE 13 4 2" xfId="28017" xr:uid="{907DAC33-BF2B-4D8B-B6AF-05DD4D3265F8}"/>
    <cellStyle name="showParameterE 13 5" xfId="28018" xr:uid="{60CBED80-2D9D-4128-A8AC-ACA2E3A44581}"/>
    <cellStyle name="showParameterE 13 5 2" xfId="28019" xr:uid="{6B701FFB-791C-43DC-BFD7-214C7C5BC4CE}"/>
    <cellStyle name="showParameterE 13 6" xfId="28020" xr:uid="{3320D167-241F-4FD2-8682-45B0140AB2FD}"/>
    <cellStyle name="showParameterE 13 6 2" xfId="28021" xr:uid="{491244F3-5D39-4178-896B-EFCE192FE919}"/>
    <cellStyle name="showParameterE 13 7" xfId="28022" xr:uid="{968363B6-FD58-420B-9DB4-610224B07358}"/>
    <cellStyle name="showParameterE 13 7 2" xfId="28023" xr:uid="{AB26B043-C63E-4EAF-8330-C540D8F1D08A}"/>
    <cellStyle name="showParameterE 13 8" xfId="28024" xr:uid="{75171704-37AA-4F92-90C5-C4E638B7B185}"/>
    <cellStyle name="showParameterE 13 8 2" xfId="28025" xr:uid="{E3397AAB-659A-4A95-A863-DFD27C3DB88F}"/>
    <cellStyle name="showParameterE 13 9" xfId="28026" xr:uid="{4B5793CC-0EE0-443B-A325-E7BC25F0A001}"/>
    <cellStyle name="showParameterE 13 9 2" xfId="28027" xr:uid="{11B5F96D-6B52-4E2B-8A9F-E18D079BFDF0}"/>
    <cellStyle name="showParameterE 14" xfId="28028" xr:uid="{E8A60AE9-5A52-41FA-8D9E-681FDB18FE99}"/>
    <cellStyle name="showParameterE 14 10" xfId="28029" xr:uid="{F1A4C451-B0AD-4527-B4E7-C4F22BDE6378}"/>
    <cellStyle name="showParameterE 14 10 2" xfId="28030" xr:uid="{A2644B6B-8D3A-4A79-87EF-D1831DC16AA2}"/>
    <cellStyle name="showParameterE 14 11" xfId="28031" xr:uid="{A37927EB-E84B-45C2-8231-70B9572363EB}"/>
    <cellStyle name="showParameterE 14 11 2" xfId="28032" xr:uid="{A2B8ECAA-4B71-4C3E-9BC3-978286F8311D}"/>
    <cellStyle name="showParameterE 14 12" xfId="28033" xr:uid="{3D436D52-C040-448C-8DE6-5F642978E0C8}"/>
    <cellStyle name="showParameterE 14 12 2" xfId="28034" xr:uid="{12CCBD2C-8FE1-4FA8-9634-7EEA1DE97657}"/>
    <cellStyle name="showParameterE 14 13" xfId="28035" xr:uid="{E72C7ACC-207A-4C91-AE2C-D39AEF669C99}"/>
    <cellStyle name="showParameterE 14 13 2" xfId="28036" xr:uid="{450A2193-99D7-4990-8DBC-BB92AFB9351B}"/>
    <cellStyle name="showParameterE 14 14" xfId="28037" xr:uid="{6B369C5E-7BB5-4099-99FA-199D461ED2CB}"/>
    <cellStyle name="showParameterE 14 14 2" xfId="28038" xr:uid="{A507E31D-723A-4EEB-8B89-3E79F08A5452}"/>
    <cellStyle name="showParameterE 14 15" xfId="28039" xr:uid="{EA6221D6-4BC1-4F54-9528-0971E4DFAA28}"/>
    <cellStyle name="showParameterE 14 2" xfId="28040" xr:uid="{9C774562-61BC-4836-8842-545062041A4D}"/>
    <cellStyle name="showParameterE 14 2 2" xfId="28041" xr:uid="{1F6B06B0-4F38-4BA6-AC1D-88EC514A0EDF}"/>
    <cellStyle name="showParameterE 14 3" xfId="28042" xr:uid="{5E5FA2AD-BB26-4D68-80A4-BC0E7396F25D}"/>
    <cellStyle name="showParameterE 14 3 2" xfId="28043" xr:uid="{412ED9BF-B02E-4F57-A1C8-63BE7612197F}"/>
    <cellStyle name="showParameterE 14 4" xfId="28044" xr:uid="{329C705E-636F-4F6A-A5F6-7D01B25C1210}"/>
    <cellStyle name="showParameterE 14 4 2" xfId="28045" xr:uid="{A31A1041-7D71-4035-A277-6CEA2D4534F7}"/>
    <cellStyle name="showParameterE 14 5" xfId="28046" xr:uid="{6140D5A9-DB1F-4310-827E-EB507F3EC225}"/>
    <cellStyle name="showParameterE 14 5 2" xfId="28047" xr:uid="{601D38DE-4B7F-41D6-82CD-004278113A45}"/>
    <cellStyle name="showParameterE 14 6" xfId="28048" xr:uid="{3D2C8483-D365-4CFB-90D4-B2F3F2D65784}"/>
    <cellStyle name="showParameterE 14 6 2" xfId="28049" xr:uid="{43B99E4B-3F1A-4948-9233-25F770741578}"/>
    <cellStyle name="showParameterE 14 7" xfId="28050" xr:uid="{34AC51F5-EB42-40CD-AD85-3C190171C168}"/>
    <cellStyle name="showParameterE 14 7 2" xfId="28051" xr:uid="{A14FBA72-6825-4769-B356-C863A8C3098F}"/>
    <cellStyle name="showParameterE 14 8" xfId="28052" xr:uid="{BADFAD6F-18A2-44DE-89D4-E55E33D08A48}"/>
    <cellStyle name="showParameterE 14 8 2" xfId="28053" xr:uid="{5366168D-0CB2-4E5B-AD48-B43CC94EB5FA}"/>
    <cellStyle name="showParameterE 14 9" xfId="28054" xr:uid="{FF06D653-0583-4A0D-9D0C-CB298048FF9A}"/>
    <cellStyle name="showParameterE 14 9 2" xfId="28055" xr:uid="{FFDB4A0C-EEE6-4F77-9299-27F0593E1C05}"/>
    <cellStyle name="showParameterE 15" xfId="28056" xr:uid="{4A61E6C2-8BE9-4305-B73A-67C166F24219}"/>
    <cellStyle name="showParameterE 15 10" xfId="28057" xr:uid="{F097C993-DE66-4A48-AF95-9B11169D34ED}"/>
    <cellStyle name="showParameterE 15 10 2" xfId="28058" xr:uid="{41EA06E9-FC9B-47FE-A553-F676C5679E3A}"/>
    <cellStyle name="showParameterE 15 11" xfId="28059" xr:uid="{5CE4620F-3369-416F-8548-0254C80DBC7B}"/>
    <cellStyle name="showParameterE 15 11 2" xfId="28060" xr:uid="{8652734D-772D-4DB0-A780-80790973EBB3}"/>
    <cellStyle name="showParameterE 15 12" xfId="28061" xr:uid="{1FE1C907-74F4-441C-8D6F-42A16222FF97}"/>
    <cellStyle name="showParameterE 15 12 2" xfId="28062" xr:uid="{894B1AE0-F840-4677-8567-A9D739CA9363}"/>
    <cellStyle name="showParameterE 15 13" xfId="28063" xr:uid="{5086CE38-2FCD-47C4-B49D-1F7F57E41265}"/>
    <cellStyle name="showParameterE 15 13 2" xfId="28064" xr:uid="{448A920A-C388-4137-B602-B277375FFF32}"/>
    <cellStyle name="showParameterE 15 14" xfId="28065" xr:uid="{9544029F-B332-4D47-9066-15C951F47E16}"/>
    <cellStyle name="showParameterE 15 14 2" xfId="28066" xr:uid="{B37F568A-3F89-43B3-AEF9-ED019D6E5207}"/>
    <cellStyle name="showParameterE 15 15" xfId="28067" xr:uid="{5236D943-66CD-4D29-80EF-404E5A418824}"/>
    <cellStyle name="showParameterE 15 2" xfId="28068" xr:uid="{BB2A26B9-E172-44BE-9343-5E5DDCC69C18}"/>
    <cellStyle name="showParameterE 15 2 2" xfId="28069" xr:uid="{981C72BE-9DC9-49F3-91AF-84CF9B5E4FEB}"/>
    <cellStyle name="showParameterE 15 3" xfId="28070" xr:uid="{0FD87814-BE4E-492F-A988-A05DF98D16D4}"/>
    <cellStyle name="showParameterE 15 3 2" xfId="28071" xr:uid="{AD19BE62-7A0D-4A7D-8CA2-0C31B0FFB900}"/>
    <cellStyle name="showParameterE 15 4" xfId="28072" xr:uid="{F71D0458-B183-4FD6-B91A-3EDDC5F79C46}"/>
    <cellStyle name="showParameterE 15 4 2" xfId="28073" xr:uid="{508415DE-1142-4499-BCBB-68690806CEB8}"/>
    <cellStyle name="showParameterE 15 5" xfId="28074" xr:uid="{54351E33-3A65-489D-8ECF-FB46ABF64751}"/>
    <cellStyle name="showParameterE 15 5 2" xfId="28075" xr:uid="{B125B2AD-A61C-4D4C-946A-BF00EAA13E81}"/>
    <cellStyle name="showParameterE 15 6" xfId="28076" xr:uid="{AB3D663B-E792-4698-AC7A-223038A8E9E6}"/>
    <cellStyle name="showParameterE 15 6 2" xfId="28077" xr:uid="{84211145-E2D7-4649-8BE5-572672A7E709}"/>
    <cellStyle name="showParameterE 15 7" xfId="28078" xr:uid="{03138DAB-099D-45E7-A51E-E5B7B7D2963B}"/>
    <cellStyle name="showParameterE 15 7 2" xfId="28079" xr:uid="{E1104CBD-A336-4D1A-B978-0CD1E98A2886}"/>
    <cellStyle name="showParameterE 15 8" xfId="28080" xr:uid="{DAC14063-F903-43CD-A874-19F5F7AD3D28}"/>
    <cellStyle name="showParameterE 15 8 2" xfId="28081" xr:uid="{E2239DB6-1CAE-4123-A808-C4C275E8E81D}"/>
    <cellStyle name="showParameterE 15 9" xfId="28082" xr:uid="{394928D5-BD6E-453A-B0FC-BDEB2C618769}"/>
    <cellStyle name="showParameterE 15 9 2" xfId="28083" xr:uid="{30062AE9-8406-4D70-97A8-D6F962819187}"/>
    <cellStyle name="showParameterE 16" xfId="28084" xr:uid="{D109F9E8-198D-47E7-8ACB-78A08376B3B6}"/>
    <cellStyle name="showParameterE 16 10" xfId="28085" xr:uid="{A0C82073-E7F4-4D1D-AB62-DE96C4AA7DD2}"/>
    <cellStyle name="showParameterE 16 10 2" xfId="28086" xr:uid="{D555E45E-9EE1-4D07-81BB-15795F737D39}"/>
    <cellStyle name="showParameterE 16 11" xfId="28087" xr:uid="{5920D323-B56D-4547-ACA2-ED99775245F2}"/>
    <cellStyle name="showParameterE 16 11 2" xfId="28088" xr:uid="{340C6DF9-E2B1-4B1C-AEB6-F026401E01D8}"/>
    <cellStyle name="showParameterE 16 12" xfId="28089" xr:uid="{DA2A098C-90F0-43D9-9B7A-E47E8D51E302}"/>
    <cellStyle name="showParameterE 16 12 2" xfId="28090" xr:uid="{EA1DA62E-B783-4BFF-895F-CA11894B45C4}"/>
    <cellStyle name="showParameterE 16 13" xfId="28091" xr:uid="{CF2DA84A-CECD-46E9-859B-5C6180D8D851}"/>
    <cellStyle name="showParameterE 16 13 2" xfId="28092" xr:uid="{711EFE82-85E6-4F9A-91CF-E9AA8E62D346}"/>
    <cellStyle name="showParameterE 16 14" xfId="28093" xr:uid="{1B9C3199-A0BF-45E0-AE0F-03F2AD6F28EE}"/>
    <cellStyle name="showParameterE 16 14 2" xfId="28094" xr:uid="{4A418C9A-F209-4B2D-A19D-DDCDE9B941CA}"/>
    <cellStyle name="showParameterE 16 15" xfId="28095" xr:uid="{A25B0A01-9F93-477F-9192-C44F8207C3FD}"/>
    <cellStyle name="showParameterE 16 2" xfId="28096" xr:uid="{9762F4D2-F1BA-4574-A7B9-BF25ED158F7C}"/>
    <cellStyle name="showParameterE 16 2 2" xfId="28097" xr:uid="{04AAB050-9D19-41C0-82D4-BBE74C2BF18A}"/>
    <cellStyle name="showParameterE 16 3" xfId="28098" xr:uid="{B7DC62FB-24DE-4842-8055-257D952D34E6}"/>
    <cellStyle name="showParameterE 16 3 2" xfId="28099" xr:uid="{EB6FD6EB-B24A-4C59-B38C-A555B41DECD8}"/>
    <cellStyle name="showParameterE 16 4" xfId="28100" xr:uid="{3C5F9657-FBC6-4A64-BFFF-AE6CA14BD71B}"/>
    <cellStyle name="showParameterE 16 4 2" xfId="28101" xr:uid="{AF6D26B3-3745-4EA1-9456-DEEAFFD50868}"/>
    <cellStyle name="showParameterE 16 5" xfId="28102" xr:uid="{F4307BB5-DE44-4B3D-9070-096720D81063}"/>
    <cellStyle name="showParameterE 16 5 2" xfId="28103" xr:uid="{41E7C2B0-1CBB-492D-B5F4-2D0FF480DE5B}"/>
    <cellStyle name="showParameterE 16 6" xfId="28104" xr:uid="{053ABC8B-2644-4F04-9D53-05F6C85F34FC}"/>
    <cellStyle name="showParameterE 16 6 2" xfId="28105" xr:uid="{E7D583DF-4BFB-4053-A3E0-3488E6E8C498}"/>
    <cellStyle name="showParameterE 16 7" xfId="28106" xr:uid="{F765A531-C277-46BB-B68E-3075F2FD9FEF}"/>
    <cellStyle name="showParameterE 16 7 2" xfId="28107" xr:uid="{BFB34E3C-CFF3-413E-8E07-8F29973FEE24}"/>
    <cellStyle name="showParameterE 16 8" xfId="28108" xr:uid="{9E0F2AED-2C7D-4E2A-BDE8-38B01258B0B8}"/>
    <cellStyle name="showParameterE 16 8 2" xfId="28109" xr:uid="{A8BD077A-2BD0-42A5-93AE-B19665F97214}"/>
    <cellStyle name="showParameterE 16 9" xfId="28110" xr:uid="{A0259309-9088-4BC5-9EC6-E08C8F672F6E}"/>
    <cellStyle name="showParameterE 16 9 2" xfId="28111" xr:uid="{EEEC8701-D2A1-4E0B-B1C5-7DAB556B9F52}"/>
    <cellStyle name="showParameterE 17" xfId="28112" xr:uid="{16E93CD2-74AD-48BE-BA45-7B93B3C041A9}"/>
    <cellStyle name="showParameterE 17 10" xfId="28113" xr:uid="{A7A7D47F-3F4E-4A70-8210-C19556F516E1}"/>
    <cellStyle name="showParameterE 17 10 2" xfId="28114" xr:uid="{38F76A2A-DAE5-4442-9A5C-E5DCF84F862D}"/>
    <cellStyle name="showParameterE 17 11" xfId="28115" xr:uid="{149895EF-AF96-47FD-B07F-8358FC98A9F6}"/>
    <cellStyle name="showParameterE 17 11 2" xfId="28116" xr:uid="{D5B8C1D8-1854-4640-A79D-0C6DB3541CD3}"/>
    <cellStyle name="showParameterE 17 12" xfId="28117" xr:uid="{BFB1919B-5B9D-45D8-96C4-7AAA6C6E0633}"/>
    <cellStyle name="showParameterE 17 12 2" xfId="28118" xr:uid="{142DBDD7-A703-4417-A12B-3CCBB684032E}"/>
    <cellStyle name="showParameterE 17 13" xfId="28119" xr:uid="{BB75FC96-A8EB-436E-B2BF-B4A1A2E1C5FB}"/>
    <cellStyle name="showParameterE 17 13 2" xfId="28120" xr:uid="{8D9100A7-3196-456D-9145-191F5758B7EA}"/>
    <cellStyle name="showParameterE 17 14" xfId="28121" xr:uid="{C6761D25-3246-44C3-84C0-1A5216C9DF89}"/>
    <cellStyle name="showParameterE 17 14 2" xfId="28122" xr:uid="{90EB43BE-2BDF-47D0-8A39-5D4B45D19896}"/>
    <cellStyle name="showParameterE 17 15" xfId="28123" xr:uid="{73A3FAC6-3AE6-449C-BB9A-2737D9A954BC}"/>
    <cellStyle name="showParameterE 17 2" xfId="28124" xr:uid="{7D240DAC-73FB-409E-AB04-E3CCDC183956}"/>
    <cellStyle name="showParameterE 17 2 2" xfId="28125" xr:uid="{610CC435-70BF-4FD2-987D-9799DB7DB41C}"/>
    <cellStyle name="showParameterE 17 3" xfId="28126" xr:uid="{B4B067C8-5339-4DBC-A757-5C163C4C002E}"/>
    <cellStyle name="showParameterE 17 3 2" xfId="28127" xr:uid="{5C69FC38-5088-47FB-B061-CD75F2B3916C}"/>
    <cellStyle name="showParameterE 17 4" xfId="28128" xr:uid="{F8294857-6696-489E-A2AC-DC6FC75B3C65}"/>
    <cellStyle name="showParameterE 17 4 2" xfId="28129" xr:uid="{38F03F30-DBF1-426D-B73E-058C8B92C123}"/>
    <cellStyle name="showParameterE 17 5" xfId="28130" xr:uid="{2A202833-DF39-4997-9254-C8107EF6787F}"/>
    <cellStyle name="showParameterE 17 5 2" xfId="28131" xr:uid="{4DABFA29-0E77-48C3-8088-21F3DA2BFA77}"/>
    <cellStyle name="showParameterE 17 6" xfId="28132" xr:uid="{EE77617C-B19E-4D2B-A280-010D4F3BD008}"/>
    <cellStyle name="showParameterE 17 6 2" xfId="28133" xr:uid="{D41D38CA-C0BF-4C39-B48F-142ABA35A281}"/>
    <cellStyle name="showParameterE 17 7" xfId="28134" xr:uid="{112CC519-1E99-4D51-8DC9-70D3E6F3781E}"/>
    <cellStyle name="showParameterE 17 7 2" xfId="28135" xr:uid="{7A33B869-FF9F-4538-871C-F61F055A21F1}"/>
    <cellStyle name="showParameterE 17 8" xfId="28136" xr:uid="{73533514-13A3-42BA-805D-74188EE926F4}"/>
    <cellStyle name="showParameterE 17 8 2" xfId="28137" xr:uid="{0F311701-B60C-4113-8271-007B2EF54467}"/>
    <cellStyle name="showParameterE 17 9" xfId="28138" xr:uid="{9D855441-9EE5-4F28-AF7F-62A473D578C9}"/>
    <cellStyle name="showParameterE 17 9 2" xfId="28139" xr:uid="{E0BD60E1-0E7D-4A86-B9EE-3ABBDFE446CF}"/>
    <cellStyle name="showParameterE 18" xfId="28140" xr:uid="{FBEC5ABC-8156-4D02-AA63-45F1C6892D0B}"/>
    <cellStyle name="showParameterE 18 10" xfId="28141" xr:uid="{77925DE9-06A1-40A3-BE12-4508F331A9EF}"/>
    <cellStyle name="showParameterE 18 10 2" xfId="28142" xr:uid="{C24FD841-7450-42B7-B968-59F2D1D033A9}"/>
    <cellStyle name="showParameterE 18 11" xfId="28143" xr:uid="{D592A582-3E7B-42E2-9D40-08027ACE5C07}"/>
    <cellStyle name="showParameterE 18 11 2" xfId="28144" xr:uid="{E14B3915-15C8-4C5E-BC19-195B091C1108}"/>
    <cellStyle name="showParameterE 18 12" xfId="28145" xr:uid="{48D8823C-E764-4BE5-8485-A89CA92C0405}"/>
    <cellStyle name="showParameterE 18 12 2" xfId="28146" xr:uid="{D5960C34-570C-46FD-B0C3-79EEA559C53E}"/>
    <cellStyle name="showParameterE 18 13" xfId="28147" xr:uid="{02050547-C7C0-4B57-B623-B653B518960A}"/>
    <cellStyle name="showParameterE 18 13 2" xfId="28148" xr:uid="{16594F89-BF67-4799-909A-7BC125577F42}"/>
    <cellStyle name="showParameterE 18 14" xfId="28149" xr:uid="{597FE9C6-C45E-4AD7-81E7-A0EDAFBBECA8}"/>
    <cellStyle name="showParameterE 18 14 2" xfId="28150" xr:uid="{DC974551-EE21-4113-9201-81429E097B61}"/>
    <cellStyle name="showParameterE 18 15" xfId="28151" xr:uid="{53198571-0320-43CC-810D-147795FE3515}"/>
    <cellStyle name="showParameterE 18 2" xfId="28152" xr:uid="{50C691C9-0DDE-4F37-9DBF-536DEDC5A577}"/>
    <cellStyle name="showParameterE 18 2 2" xfId="28153" xr:uid="{019DDBA8-386C-404E-82D9-F55538D568A2}"/>
    <cellStyle name="showParameterE 18 3" xfId="28154" xr:uid="{BD79856F-E9DD-4CE7-8E72-A5321B5563FA}"/>
    <cellStyle name="showParameterE 18 3 2" xfId="28155" xr:uid="{A4EABF19-78D0-43EB-AB24-53C556827153}"/>
    <cellStyle name="showParameterE 18 4" xfId="28156" xr:uid="{B508C2B6-1F3D-4BE3-A823-2C2B51DC1DAC}"/>
    <cellStyle name="showParameterE 18 4 2" xfId="28157" xr:uid="{927030C1-E326-465D-AC4A-730AEB1E2CAC}"/>
    <cellStyle name="showParameterE 18 5" xfId="28158" xr:uid="{718FABD7-FCF0-4DE6-9E61-EB5145DAF577}"/>
    <cellStyle name="showParameterE 18 5 2" xfId="28159" xr:uid="{9DE74464-9F4D-401D-BF70-A9163D35CBC3}"/>
    <cellStyle name="showParameterE 18 6" xfId="28160" xr:uid="{CD1A8B1A-760F-4C71-B9B3-551118128E8E}"/>
    <cellStyle name="showParameterE 18 6 2" xfId="28161" xr:uid="{23D4689C-869E-4910-9893-00F2713B36DC}"/>
    <cellStyle name="showParameterE 18 7" xfId="28162" xr:uid="{DFE1C155-9CAC-4BEA-85BA-5F4CBF8E55E3}"/>
    <cellStyle name="showParameterE 18 7 2" xfId="28163" xr:uid="{E7DD3447-D657-4E23-A497-7704C27FA096}"/>
    <cellStyle name="showParameterE 18 8" xfId="28164" xr:uid="{9ACE7658-CA67-4612-B7A5-D78BDF8CFDA0}"/>
    <cellStyle name="showParameterE 18 8 2" xfId="28165" xr:uid="{F6B3D7D4-9934-4F7F-826B-98D899FC3552}"/>
    <cellStyle name="showParameterE 18 9" xfId="28166" xr:uid="{63A8711F-48B3-4091-A9AF-E1B021BF4A72}"/>
    <cellStyle name="showParameterE 18 9 2" xfId="28167" xr:uid="{D5A6B891-B696-4B05-9C43-2AAC4385337D}"/>
    <cellStyle name="showParameterE 19" xfId="28168" xr:uid="{B25871E2-9490-4ACC-B1E9-BDA8839F6793}"/>
    <cellStyle name="showParameterE 19 10" xfId="28169" xr:uid="{0E9FCFE8-B73C-410C-9A76-C54D382BB2A9}"/>
    <cellStyle name="showParameterE 19 10 2" xfId="28170" xr:uid="{4715706D-B5E4-4ECB-BACD-E3D89507959B}"/>
    <cellStyle name="showParameterE 19 11" xfId="28171" xr:uid="{956A2809-111C-44FA-9133-9DBE6F4F63BC}"/>
    <cellStyle name="showParameterE 19 11 2" xfId="28172" xr:uid="{74601547-C974-41B0-BD9D-7FEEF1619294}"/>
    <cellStyle name="showParameterE 19 12" xfId="28173" xr:uid="{31ED6244-547E-4D8E-8116-D3A01F68789E}"/>
    <cellStyle name="showParameterE 19 12 2" xfId="28174" xr:uid="{C1C01740-0284-458E-A854-B04474D51075}"/>
    <cellStyle name="showParameterE 19 13" xfId="28175" xr:uid="{F5BA8559-8F98-40BC-995B-6738C82AF689}"/>
    <cellStyle name="showParameterE 19 13 2" xfId="28176" xr:uid="{CF907CAB-E58E-45C8-AE66-013A9A90F9B2}"/>
    <cellStyle name="showParameterE 19 14" xfId="28177" xr:uid="{F7711521-D0B0-4338-AF1F-AF154ABD7A9E}"/>
    <cellStyle name="showParameterE 19 14 2" xfId="28178" xr:uid="{FC6BC6F1-4A04-4FC7-B3EF-B57BAD497F25}"/>
    <cellStyle name="showParameterE 19 15" xfId="28179" xr:uid="{AF1F685E-4F0B-4F8D-817E-E62ED4581DBE}"/>
    <cellStyle name="showParameterE 19 2" xfId="28180" xr:uid="{46E175A5-1A13-4E50-817A-4E123F736E6D}"/>
    <cellStyle name="showParameterE 19 2 2" xfId="28181" xr:uid="{6FD6ECC5-DB29-4B47-8FBF-0F7716AE8A41}"/>
    <cellStyle name="showParameterE 19 3" xfId="28182" xr:uid="{932DC7B7-7D4F-47D0-AEEB-28AFF1F1860C}"/>
    <cellStyle name="showParameterE 19 3 2" xfId="28183" xr:uid="{817C3600-5697-4E15-8428-8BBB0F298D1C}"/>
    <cellStyle name="showParameterE 19 4" xfId="28184" xr:uid="{660A0A4C-253C-4882-9F46-8F9BD78DE08D}"/>
    <cellStyle name="showParameterE 19 4 2" xfId="28185" xr:uid="{C5450D67-6928-45BF-A731-387C238C8E07}"/>
    <cellStyle name="showParameterE 19 5" xfId="28186" xr:uid="{EEE9876E-0E17-49ED-881A-A4E7A9C45D55}"/>
    <cellStyle name="showParameterE 19 5 2" xfId="28187" xr:uid="{840361F4-2291-40DF-929B-043CD49575F2}"/>
    <cellStyle name="showParameterE 19 6" xfId="28188" xr:uid="{4D01CAB5-936B-443C-B8D2-724E70EA9673}"/>
    <cellStyle name="showParameterE 19 6 2" xfId="28189" xr:uid="{65F11A70-943E-4499-98D8-07E116FE574D}"/>
    <cellStyle name="showParameterE 19 7" xfId="28190" xr:uid="{B0513956-ED4A-4B01-AAEE-905CFA90E967}"/>
    <cellStyle name="showParameterE 19 7 2" xfId="28191" xr:uid="{8E828962-4BD7-486B-A018-64073BCD6EC2}"/>
    <cellStyle name="showParameterE 19 8" xfId="28192" xr:uid="{20CE03E3-D62B-4CA2-9ADC-991C3725BDDD}"/>
    <cellStyle name="showParameterE 19 8 2" xfId="28193" xr:uid="{62481B39-FBC5-45FA-A23F-F2DF2E11ADD0}"/>
    <cellStyle name="showParameterE 19 9" xfId="28194" xr:uid="{A7A5CFAA-C8D7-4BDF-B59C-DF6FD850DAE6}"/>
    <cellStyle name="showParameterE 19 9 2" xfId="28195" xr:uid="{29B85776-B7CA-42B3-96BC-031A2E5B6C94}"/>
    <cellStyle name="showParameterE 2" xfId="28196" xr:uid="{0F4B83CE-B5D5-4427-8A35-E3A16CC6C798}"/>
    <cellStyle name="showParameterE 2 10" xfId="28197" xr:uid="{F5F7F2E1-783A-44FF-94A6-2DBF0B9DA707}"/>
    <cellStyle name="showParameterE 2 10 2" xfId="28198" xr:uid="{5B3532C1-6421-47CC-B795-8D65FDC9EBE9}"/>
    <cellStyle name="showParameterE 2 11" xfId="28199" xr:uid="{496375C1-ECF0-4320-9C4A-89A89379CAAF}"/>
    <cellStyle name="showParameterE 2 11 2" xfId="28200" xr:uid="{08B23AF1-46D1-4DA3-93C1-F26A0E8DEC01}"/>
    <cellStyle name="showParameterE 2 12" xfId="28201" xr:uid="{E70A6D0B-C517-4A9F-BCF0-8CBBCDC9EA74}"/>
    <cellStyle name="showParameterE 2 12 2" xfId="28202" xr:uid="{F7AAA4FE-0847-430E-B5E5-1A66A578C96D}"/>
    <cellStyle name="showParameterE 2 13" xfId="28203" xr:uid="{6DBB4DAB-E75C-4CB1-9A3F-41651CB4D238}"/>
    <cellStyle name="showParameterE 2 13 2" xfId="28204" xr:uid="{A32F40B1-7B9B-4D35-9813-F1F734B71893}"/>
    <cellStyle name="showParameterE 2 14" xfId="28205" xr:uid="{8A635775-4545-4742-B7DD-0051BA8254DD}"/>
    <cellStyle name="showParameterE 2 14 2" xfId="28206" xr:uid="{61767381-DB14-40BF-A760-A69B712CDF20}"/>
    <cellStyle name="showParameterE 2 15" xfId="28207" xr:uid="{8F6D998F-07E0-4443-9148-73528B933677}"/>
    <cellStyle name="showParameterE 2 2" xfId="28208" xr:uid="{ECE7BFDF-2B72-4D77-AC39-15051B812670}"/>
    <cellStyle name="showParameterE 2 2 2" xfId="28209" xr:uid="{420B1A00-A0CF-4026-A9DE-824389BA159A}"/>
    <cellStyle name="showParameterE 2 3" xfId="28210" xr:uid="{6C3E8517-59DE-42D3-883E-FCA2FC7ABC6E}"/>
    <cellStyle name="showParameterE 2 3 2" xfId="28211" xr:uid="{6B73AB95-2EAA-451F-A445-3E691CA53EB5}"/>
    <cellStyle name="showParameterE 2 4" xfId="28212" xr:uid="{636D25F7-1A92-42A6-A487-DE15B72325A0}"/>
    <cellStyle name="showParameterE 2 4 2" xfId="28213" xr:uid="{CC96F5EA-39A6-4C4E-B25E-B4D0E6A73FEA}"/>
    <cellStyle name="showParameterE 2 5" xfId="28214" xr:uid="{3ACA5DB6-066F-4061-AF29-24FFB728B775}"/>
    <cellStyle name="showParameterE 2 5 2" xfId="28215" xr:uid="{C2578AFD-1196-4F42-B6D8-34AC47B1833C}"/>
    <cellStyle name="showParameterE 2 6" xfId="28216" xr:uid="{4007C021-9E58-4A9E-949E-975D724FF5DA}"/>
    <cellStyle name="showParameterE 2 6 2" xfId="28217" xr:uid="{48BBECED-F46A-42A8-A2C4-38910AA6F4BC}"/>
    <cellStyle name="showParameterE 2 7" xfId="28218" xr:uid="{6B3FA5B4-3A34-40E4-B34A-D8E764BC6292}"/>
    <cellStyle name="showParameterE 2 7 2" xfId="28219" xr:uid="{3D477150-78C9-44C4-92C8-8255A485BA75}"/>
    <cellStyle name="showParameterE 2 8" xfId="28220" xr:uid="{251CA383-B59A-4869-BCD6-D75DD43BF01F}"/>
    <cellStyle name="showParameterE 2 8 2" xfId="28221" xr:uid="{1B0D107A-6691-4676-965B-D56858AFABD9}"/>
    <cellStyle name="showParameterE 2 9" xfId="28222" xr:uid="{A92E3649-9E38-4B9E-B323-E6F5809FC259}"/>
    <cellStyle name="showParameterE 2 9 2" xfId="28223" xr:uid="{E9A99566-6329-4366-89EB-03457CE0E218}"/>
    <cellStyle name="showParameterE 20" xfId="28224" xr:uid="{24BBABD9-CA02-4D8A-9B02-2A3454E52C1B}"/>
    <cellStyle name="showParameterE 20 10" xfId="28225" xr:uid="{C18BF0A4-6F4D-4A72-BEE9-7E1E586E77E0}"/>
    <cellStyle name="showParameterE 20 10 2" xfId="28226" xr:uid="{B00DBCF6-F182-4A6A-8B61-3225CAF65803}"/>
    <cellStyle name="showParameterE 20 11" xfId="28227" xr:uid="{B3E178B8-5E98-4534-BF5C-41D1E8B8B695}"/>
    <cellStyle name="showParameterE 20 11 2" xfId="28228" xr:uid="{CFF13251-1451-4617-927B-8A2BB75D4FC7}"/>
    <cellStyle name="showParameterE 20 12" xfId="28229" xr:uid="{DE01A7F8-F235-4F8A-8C6A-B618920A3942}"/>
    <cellStyle name="showParameterE 20 12 2" xfId="28230" xr:uid="{C2A8F0B0-0AF3-43B0-8113-6DEC6C697B92}"/>
    <cellStyle name="showParameterE 20 13" xfId="28231" xr:uid="{953B3A77-811C-4B3B-BE39-FBD4F0DDFE86}"/>
    <cellStyle name="showParameterE 20 13 2" xfId="28232" xr:uid="{8A9A4329-FD14-493E-81DD-9EEB7EF91801}"/>
    <cellStyle name="showParameterE 20 14" xfId="28233" xr:uid="{D7E39961-E7B0-47FF-8044-46F53D53667A}"/>
    <cellStyle name="showParameterE 20 14 2" xfId="28234" xr:uid="{94C8002E-C7A5-47A1-9AFA-FB0195A11309}"/>
    <cellStyle name="showParameterE 20 15" xfId="28235" xr:uid="{33240587-E3E3-4A0E-AAF7-630B1B627ED5}"/>
    <cellStyle name="showParameterE 20 2" xfId="28236" xr:uid="{E9B085CE-084D-4326-9D43-DE169867CE7B}"/>
    <cellStyle name="showParameterE 20 2 2" xfId="28237" xr:uid="{00F9855C-4392-4E26-92FC-1F64056975E0}"/>
    <cellStyle name="showParameterE 20 3" xfId="28238" xr:uid="{18FCE181-8FC0-4731-9A7B-E4AC86E8AEF8}"/>
    <cellStyle name="showParameterE 20 3 2" xfId="28239" xr:uid="{BFB1515C-AD99-4E89-84A4-EB5F502FB0F9}"/>
    <cellStyle name="showParameterE 20 4" xfId="28240" xr:uid="{EFEDD794-DCED-4E9C-BD6A-AA34B69CB635}"/>
    <cellStyle name="showParameterE 20 4 2" xfId="28241" xr:uid="{CB6353F6-6C86-40DA-AD58-E8CD9F4755E0}"/>
    <cellStyle name="showParameterE 20 5" xfId="28242" xr:uid="{C7914DB4-9CDD-4FC8-B3A8-8DFDDA52816F}"/>
    <cellStyle name="showParameterE 20 5 2" xfId="28243" xr:uid="{995248E2-0814-4768-A37D-01CCCB68C104}"/>
    <cellStyle name="showParameterE 20 6" xfId="28244" xr:uid="{6D34511F-6076-44AE-ABBD-9DC1365AB980}"/>
    <cellStyle name="showParameterE 20 6 2" xfId="28245" xr:uid="{5BC27737-D1C2-4DCE-8912-4EAC65FF4E71}"/>
    <cellStyle name="showParameterE 20 7" xfId="28246" xr:uid="{9C50876D-2171-49B8-8F43-21DA13963490}"/>
    <cellStyle name="showParameterE 20 7 2" xfId="28247" xr:uid="{EA2AD1BF-08DF-48DC-8C15-901781625065}"/>
    <cellStyle name="showParameterE 20 8" xfId="28248" xr:uid="{CD399216-6042-4522-9D82-682EC3A4C3C6}"/>
    <cellStyle name="showParameterE 20 8 2" xfId="28249" xr:uid="{209554E5-43D2-4AD6-B82E-2AB70689989C}"/>
    <cellStyle name="showParameterE 20 9" xfId="28250" xr:uid="{56DC5747-0D78-47F8-9221-E8A35A9D7E01}"/>
    <cellStyle name="showParameterE 20 9 2" xfId="28251" xr:uid="{E0EE14E1-8048-48D3-880A-25B8B67C2FD6}"/>
    <cellStyle name="showParameterE 21" xfId="28252" xr:uid="{9262DE67-EEE9-48AF-A033-B2AABA632612}"/>
    <cellStyle name="showParameterE 21 10" xfId="28253" xr:uid="{4E3DF5A5-FE96-4D59-82B9-31E80A1C66BA}"/>
    <cellStyle name="showParameterE 21 10 2" xfId="28254" xr:uid="{F4A9CC14-E366-43B3-BB38-A7C9E493CBDB}"/>
    <cellStyle name="showParameterE 21 11" xfId="28255" xr:uid="{57016A10-C7B7-44F1-81BD-CD7BC7C6433E}"/>
    <cellStyle name="showParameterE 21 11 2" xfId="28256" xr:uid="{E52F1B49-C459-4B2D-8413-A835218032E2}"/>
    <cellStyle name="showParameterE 21 12" xfId="28257" xr:uid="{3917CE16-003F-4A82-941F-E364560A202A}"/>
    <cellStyle name="showParameterE 21 12 2" xfId="28258" xr:uid="{693E041C-FE87-430B-AF34-61961524F109}"/>
    <cellStyle name="showParameterE 21 13" xfId="28259" xr:uid="{1A8CBC0F-E11D-46D8-A55B-648975F3868F}"/>
    <cellStyle name="showParameterE 21 13 2" xfId="28260" xr:uid="{DFD83C21-7DCE-46BA-95C0-9560F52F4147}"/>
    <cellStyle name="showParameterE 21 14" xfId="28261" xr:uid="{CE0B212D-66C6-4D1F-A535-5574EF5E1CD3}"/>
    <cellStyle name="showParameterE 21 14 2" xfId="28262" xr:uid="{45CF9F92-6DB5-4F80-AC8C-0498C9FF19E7}"/>
    <cellStyle name="showParameterE 21 15" xfId="28263" xr:uid="{B70CB252-8B85-4FF1-922B-CD0E44933DF9}"/>
    <cellStyle name="showParameterE 21 2" xfId="28264" xr:uid="{1ABD8266-5C10-4610-A2B4-3B955AF0FEB4}"/>
    <cellStyle name="showParameterE 21 2 2" xfId="28265" xr:uid="{18F06FFC-B0E6-43B8-9C0F-F491E95CD96E}"/>
    <cellStyle name="showParameterE 21 3" xfId="28266" xr:uid="{0DB7BBE0-CCAC-45ED-8434-6EA357EF34EA}"/>
    <cellStyle name="showParameterE 21 3 2" xfId="28267" xr:uid="{66E3E738-51B0-407F-AB12-A05CDD309C26}"/>
    <cellStyle name="showParameterE 21 4" xfId="28268" xr:uid="{D905250F-5062-4152-990A-74FB7ABE596F}"/>
    <cellStyle name="showParameterE 21 4 2" xfId="28269" xr:uid="{882C247B-0074-4EDB-8A29-81E37C77F6DF}"/>
    <cellStyle name="showParameterE 21 5" xfId="28270" xr:uid="{9781C2EF-4277-4B6E-872F-92E12424C794}"/>
    <cellStyle name="showParameterE 21 5 2" xfId="28271" xr:uid="{27D5E34C-DAB6-4742-B2B3-096B31DFF395}"/>
    <cellStyle name="showParameterE 21 6" xfId="28272" xr:uid="{C13CE36E-0955-47B4-958F-DC3CE39A3F71}"/>
    <cellStyle name="showParameterE 21 6 2" xfId="28273" xr:uid="{C011D11F-12F7-4A68-A772-28453C5AD020}"/>
    <cellStyle name="showParameterE 21 7" xfId="28274" xr:uid="{230E822B-830C-4866-B221-CFDF3F0F388D}"/>
    <cellStyle name="showParameterE 21 7 2" xfId="28275" xr:uid="{DBBAE9F6-6F54-4324-9AA2-A7048BAA5ACD}"/>
    <cellStyle name="showParameterE 21 8" xfId="28276" xr:uid="{4B90ACCC-ECE4-4316-A804-35B2F1AC0FA7}"/>
    <cellStyle name="showParameterE 21 8 2" xfId="28277" xr:uid="{CD46BA63-5DFE-4681-9F5E-60CD6C9A26DF}"/>
    <cellStyle name="showParameterE 21 9" xfId="28278" xr:uid="{8337E124-3D23-4656-89A9-26780BFF9268}"/>
    <cellStyle name="showParameterE 21 9 2" xfId="28279" xr:uid="{0978F028-1815-44D7-97E3-6282F3490AD6}"/>
    <cellStyle name="showParameterE 22" xfId="28280" xr:uid="{AFC6045C-C09D-4A0C-8264-321D76A83A3B}"/>
    <cellStyle name="showParameterE 22 10" xfId="28281" xr:uid="{14F00527-DDDB-4575-9449-54A5640D8CAF}"/>
    <cellStyle name="showParameterE 22 10 2" xfId="28282" xr:uid="{2963C7E3-48C2-47A0-B12C-3EFF063BE29C}"/>
    <cellStyle name="showParameterE 22 11" xfId="28283" xr:uid="{706B3ED3-261B-4854-A48C-5ECFF5DBB5B9}"/>
    <cellStyle name="showParameterE 22 11 2" xfId="28284" xr:uid="{2F0E06A3-C8F9-4A78-A2FE-D44AF4922C6E}"/>
    <cellStyle name="showParameterE 22 12" xfId="28285" xr:uid="{BF02EE17-3B9F-4E49-B7D8-AAA79F4ED5B2}"/>
    <cellStyle name="showParameterE 22 12 2" xfId="28286" xr:uid="{7A7ADA50-3BF5-44A2-8E6C-19555204157B}"/>
    <cellStyle name="showParameterE 22 13" xfId="28287" xr:uid="{EC5CC9A4-C985-40E3-B2B2-F10A5357DA8A}"/>
    <cellStyle name="showParameterE 22 13 2" xfId="28288" xr:uid="{70CB7C01-F71B-440C-8FBA-519163DD1DE3}"/>
    <cellStyle name="showParameterE 22 14" xfId="28289" xr:uid="{2F362196-9685-4584-BF3F-B0525BC2FE26}"/>
    <cellStyle name="showParameterE 22 14 2" xfId="28290" xr:uid="{CE58A101-2C34-4D97-BF23-D7585725753A}"/>
    <cellStyle name="showParameterE 22 15" xfId="28291" xr:uid="{E4A9E318-EEC5-490B-B9EE-D0D9E51C123A}"/>
    <cellStyle name="showParameterE 22 2" xfId="28292" xr:uid="{1AB4C9D1-A939-4B2B-9996-8D5742CDE8D8}"/>
    <cellStyle name="showParameterE 22 2 2" xfId="28293" xr:uid="{63B4B872-3E79-4FCB-B350-B9CD04CE8147}"/>
    <cellStyle name="showParameterE 22 3" xfId="28294" xr:uid="{19508662-ABA0-4F2E-8D7E-97E639EBD6CA}"/>
    <cellStyle name="showParameterE 22 3 2" xfId="28295" xr:uid="{5A4D89E4-0240-405F-AD39-03675F5E9AE1}"/>
    <cellStyle name="showParameterE 22 4" xfId="28296" xr:uid="{6AA7DE9F-7A5E-4A40-B32C-AD09F33614BB}"/>
    <cellStyle name="showParameterE 22 4 2" xfId="28297" xr:uid="{2D500167-75D8-4956-BFDD-4ABDEEC2B466}"/>
    <cellStyle name="showParameterE 22 5" xfId="28298" xr:uid="{2EB38F12-E843-4B5A-A571-AA80BBDDB772}"/>
    <cellStyle name="showParameterE 22 5 2" xfId="28299" xr:uid="{65780525-AAA1-47AE-8D4A-D05ABF300177}"/>
    <cellStyle name="showParameterE 22 6" xfId="28300" xr:uid="{F583172D-573F-4434-84EA-98E368DDD709}"/>
    <cellStyle name="showParameterE 22 6 2" xfId="28301" xr:uid="{71608182-F664-4C1E-8F40-F9129106CEA6}"/>
    <cellStyle name="showParameterE 22 7" xfId="28302" xr:uid="{E323A620-66DD-4D44-AEC8-4A65A4BB3319}"/>
    <cellStyle name="showParameterE 22 7 2" xfId="28303" xr:uid="{E2A7E8BC-1CDD-4E8D-9CCE-F5DF87821FD1}"/>
    <cellStyle name="showParameterE 22 8" xfId="28304" xr:uid="{431911D3-D690-4DDD-B30A-C84E2791D84D}"/>
    <cellStyle name="showParameterE 22 8 2" xfId="28305" xr:uid="{E454F8C9-B5F3-44AC-9B2D-D939D4E521FE}"/>
    <cellStyle name="showParameterE 22 9" xfId="28306" xr:uid="{DDCB39F3-A011-459E-B87E-C785E092ADC8}"/>
    <cellStyle name="showParameterE 22 9 2" xfId="28307" xr:uid="{A382EFAD-119F-4DE1-9ACE-7B418B1A9E17}"/>
    <cellStyle name="showParameterE 23" xfId="28308" xr:uid="{C003617C-E91A-4FEF-AB03-E2C9A54F0111}"/>
    <cellStyle name="showParameterE 23 10" xfId="28309" xr:uid="{4FCA0C4D-DB83-4FD8-954E-79D1B233EA44}"/>
    <cellStyle name="showParameterE 23 10 2" xfId="28310" xr:uid="{3C96057C-B8A8-40DA-B184-683B516E0AF0}"/>
    <cellStyle name="showParameterE 23 11" xfId="28311" xr:uid="{0A97BF78-F0CE-4FB5-94A2-5153F17BC06F}"/>
    <cellStyle name="showParameterE 23 11 2" xfId="28312" xr:uid="{C63DEF6F-4666-481B-96D5-55EF7B8EF590}"/>
    <cellStyle name="showParameterE 23 12" xfId="28313" xr:uid="{E1F2BD7D-E843-4851-BFDA-9B82FD79D93B}"/>
    <cellStyle name="showParameterE 23 12 2" xfId="28314" xr:uid="{3D14B06B-8F24-498D-B10C-F3E608C4B9A3}"/>
    <cellStyle name="showParameterE 23 13" xfId="28315" xr:uid="{66BE839C-616B-4347-A137-C425731FCC5D}"/>
    <cellStyle name="showParameterE 23 13 2" xfId="28316" xr:uid="{4002D32A-6364-4154-B307-5A6BD63E4832}"/>
    <cellStyle name="showParameterE 23 14" xfId="28317" xr:uid="{78B71E7B-1103-4907-A1D7-D5DACF385021}"/>
    <cellStyle name="showParameterE 23 14 2" xfId="28318" xr:uid="{85C85D2E-C0E2-4F4A-BC1C-3CF6943C226A}"/>
    <cellStyle name="showParameterE 23 15" xfId="28319" xr:uid="{DF30A054-31B2-4644-B3DC-6B6FA91E1875}"/>
    <cellStyle name="showParameterE 23 2" xfId="28320" xr:uid="{1793EE5A-4A7B-4367-8160-9CEDF67172F2}"/>
    <cellStyle name="showParameterE 23 2 2" xfId="28321" xr:uid="{0F432E47-5AAA-49BA-AB8D-93D6CA9871D8}"/>
    <cellStyle name="showParameterE 23 3" xfId="28322" xr:uid="{6FA396CD-F517-4175-BDF1-D3E444C74DB6}"/>
    <cellStyle name="showParameterE 23 3 2" xfId="28323" xr:uid="{DA948134-3A61-435C-8838-0350900BDFF6}"/>
    <cellStyle name="showParameterE 23 4" xfId="28324" xr:uid="{06780ABB-8AC2-49DA-AAE3-0F57FB4065E3}"/>
    <cellStyle name="showParameterE 23 4 2" xfId="28325" xr:uid="{3BEAD8D4-D21F-4EB2-9636-E1A0143EA1F3}"/>
    <cellStyle name="showParameterE 23 5" xfId="28326" xr:uid="{192EB128-B7A0-4EC2-BFCA-F031FFE3683B}"/>
    <cellStyle name="showParameterE 23 5 2" xfId="28327" xr:uid="{2148BCCA-6E68-41A6-94A2-3F23BB53ADE8}"/>
    <cellStyle name="showParameterE 23 6" xfId="28328" xr:uid="{22AC893A-C36C-4845-AF6F-D8B33DA5DEC8}"/>
    <cellStyle name="showParameterE 23 6 2" xfId="28329" xr:uid="{65688E7B-3503-4D38-8448-B6B84A6D299E}"/>
    <cellStyle name="showParameterE 23 7" xfId="28330" xr:uid="{323F5793-6D15-4B72-82C0-E44403100523}"/>
    <cellStyle name="showParameterE 23 7 2" xfId="28331" xr:uid="{0246D06F-8FED-42D0-9ADA-A368E0163AB3}"/>
    <cellStyle name="showParameterE 23 8" xfId="28332" xr:uid="{C614AA74-D289-4272-A6A2-5F1423B4241A}"/>
    <cellStyle name="showParameterE 23 8 2" xfId="28333" xr:uid="{42939B8D-82F2-4E99-B984-EF2B6BF8A62F}"/>
    <cellStyle name="showParameterE 23 9" xfId="28334" xr:uid="{4C38D570-E9B6-4352-86B9-649FCBD10AC9}"/>
    <cellStyle name="showParameterE 23 9 2" xfId="28335" xr:uid="{FB5D3E71-A40D-48FA-8945-23E4B4CB2A5F}"/>
    <cellStyle name="showParameterE 24" xfId="28336" xr:uid="{46984167-4AC3-4142-ACFF-28E87571B3BA}"/>
    <cellStyle name="showParameterE 24 10" xfId="28337" xr:uid="{4CADA253-2C5E-4E7A-838D-7B459AF51C76}"/>
    <cellStyle name="showParameterE 24 10 2" xfId="28338" xr:uid="{F96CBB6F-5D2F-45DA-8663-9BF56F4F7753}"/>
    <cellStyle name="showParameterE 24 11" xfId="28339" xr:uid="{CDDF4A6A-C042-4E1F-B259-4B72346E2AF4}"/>
    <cellStyle name="showParameterE 24 11 2" xfId="28340" xr:uid="{BC10A764-920A-4FC2-BE7E-D78A84FE8520}"/>
    <cellStyle name="showParameterE 24 12" xfId="28341" xr:uid="{02E68622-27F4-4A38-B7F7-25A8303A13C0}"/>
    <cellStyle name="showParameterE 24 12 2" xfId="28342" xr:uid="{AFCFD9FF-ABA1-45B8-AFC4-077AD42B50AA}"/>
    <cellStyle name="showParameterE 24 13" xfId="28343" xr:uid="{367E44F7-4065-4BB7-8583-2EA397AAAB04}"/>
    <cellStyle name="showParameterE 24 13 2" xfId="28344" xr:uid="{49479638-B4BC-4096-89F3-DD21A4719B62}"/>
    <cellStyle name="showParameterE 24 14" xfId="28345" xr:uid="{AFE98097-906B-40A2-9DF1-16D13928FFFE}"/>
    <cellStyle name="showParameterE 24 14 2" xfId="28346" xr:uid="{01AF0D4E-4999-463F-950F-A6FCC8B1A5CD}"/>
    <cellStyle name="showParameterE 24 15" xfId="28347" xr:uid="{E33BB3D1-067F-47F2-A40E-1B11801637DB}"/>
    <cellStyle name="showParameterE 24 2" xfId="28348" xr:uid="{81E00ABD-3043-4797-B5B9-ACAD131F9BD7}"/>
    <cellStyle name="showParameterE 24 2 2" xfId="28349" xr:uid="{A0D1A81C-85F3-4176-8B62-DFEA4F26D5F2}"/>
    <cellStyle name="showParameterE 24 3" xfId="28350" xr:uid="{65540E64-8911-4999-8743-BE556AB5BB12}"/>
    <cellStyle name="showParameterE 24 3 2" xfId="28351" xr:uid="{478DA2C1-0475-433C-9726-AAB099D71DA6}"/>
    <cellStyle name="showParameterE 24 4" xfId="28352" xr:uid="{5BCC6B3B-5DAF-4A04-98B7-BAC6FB6E384C}"/>
    <cellStyle name="showParameterE 24 4 2" xfId="28353" xr:uid="{EC774A2D-47F5-4F9D-A534-8FF3124AA3DA}"/>
    <cellStyle name="showParameterE 24 5" xfId="28354" xr:uid="{B200497C-46ED-476C-BF9F-60831A252CB6}"/>
    <cellStyle name="showParameterE 24 5 2" xfId="28355" xr:uid="{778647DA-0743-48CA-8092-6CBA2B6AFC98}"/>
    <cellStyle name="showParameterE 24 6" xfId="28356" xr:uid="{34233C2B-8BBA-4860-BD28-A7B4C0BC40D7}"/>
    <cellStyle name="showParameterE 24 6 2" xfId="28357" xr:uid="{3C8A7FEC-919D-4BA9-9867-53FD3AE1C9F6}"/>
    <cellStyle name="showParameterE 24 7" xfId="28358" xr:uid="{3C491F35-ECBF-4C8B-A53A-3261786A2BE7}"/>
    <cellStyle name="showParameterE 24 7 2" xfId="28359" xr:uid="{AD30164E-CA7C-41E8-BF4C-EAEF2FD42948}"/>
    <cellStyle name="showParameterE 24 8" xfId="28360" xr:uid="{D9287D6C-FB9F-476A-8071-ABA15DA1C8AA}"/>
    <cellStyle name="showParameterE 24 8 2" xfId="28361" xr:uid="{AF4B7778-457B-471F-9FAC-0A22CF86459B}"/>
    <cellStyle name="showParameterE 24 9" xfId="28362" xr:uid="{5CB984B2-08A6-485E-9947-C124DD6AAAD0}"/>
    <cellStyle name="showParameterE 24 9 2" xfId="28363" xr:uid="{2998E434-69A8-40DE-A5E6-5987C37BAAE4}"/>
    <cellStyle name="showParameterE 25" xfId="28364" xr:uid="{63570DA6-CED2-4BF0-9A53-D46A51FB7745}"/>
    <cellStyle name="showParameterE 25 10" xfId="28365" xr:uid="{5FF661FF-F627-47A0-ACF3-D92B0A7E24AC}"/>
    <cellStyle name="showParameterE 25 10 2" xfId="28366" xr:uid="{89EC5AE6-2AE7-497C-9669-268D042399B0}"/>
    <cellStyle name="showParameterE 25 11" xfId="28367" xr:uid="{20A19B0D-0EDC-4F3C-B1BE-473AA452D6D5}"/>
    <cellStyle name="showParameterE 25 11 2" xfId="28368" xr:uid="{28C67E2E-9746-4AC5-863D-16A7A5CC603B}"/>
    <cellStyle name="showParameterE 25 12" xfId="28369" xr:uid="{61EB1B20-03C9-4D92-89FB-EC146CE613FD}"/>
    <cellStyle name="showParameterE 25 12 2" xfId="28370" xr:uid="{D76FDC4D-087E-401C-9681-2679BF89DFF1}"/>
    <cellStyle name="showParameterE 25 13" xfId="28371" xr:uid="{4E6607F3-7571-4B9C-A0DB-AC9127ADE375}"/>
    <cellStyle name="showParameterE 25 13 2" xfId="28372" xr:uid="{82436C66-7681-4F06-A82B-37BFA01E9B2F}"/>
    <cellStyle name="showParameterE 25 14" xfId="28373" xr:uid="{26860629-2CA0-4F91-AFFE-0319A4127C03}"/>
    <cellStyle name="showParameterE 25 2" xfId="28374" xr:uid="{078DE846-F442-4516-AFE3-45BEAF63B3FE}"/>
    <cellStyle name="showParameterE 25 2 2" xfId="28375" xr:uid="{E2933941-3F3F-49D9-89F7-66792EEB77AB}"/>
    <cellStyle name="showParameterE 25 3" xfId="28376" xr:uid="{DBE0E446-FE45-41F1-8A61-3C2179FD8AC7}"/>
    <cellStyle name="showParameterE 25 3 2" xfId="28377" xr:uid="{51592151-9C6E-41A1-A5FA-EF5BBB5303B5}"/>
    <cellStyle name="showParameterE 25 4" xfId="28378" xr:uid="{7C6534E4-A968-4627-A49C-7B21473E7D3D}"/>
    <cellStyle name="showParameterE 25 4 2" xfId="28379" xr:uid="{5A099742-580D-4B13-8A32-4A38D5CCC66F}"/>
    <cellStyle name="showParameterE 25 5" xfId="28380" xr:uid="{A492C996-66CB-4D5D-B0C9-8BB7F19CC227}"/>
    <cellStyle name="showParameterE 25 5 2" xfId="28381" xr:uid="{35E04873-81ED-429B-9586-890E78B5EE61}"/>
    <cellStyle name="showParameterE 25 6" xfId="28382" xr:uid="{C2D9EA2F-5988-4888-8C76-544075B6FB8D}"/>
    <cellStyle name="showParameterE 25 6 2" xfId="28383" xr:uid="{E31FC2FF-8BF7-43C0-A23D-4DD77B619F9D}"/>
    <cellStyle name="showParameterE 25 7" xfId="28384" xr:uid="{94D4A83E-81AE-4933-81AD-639EAE4A666D}"/>
    <cellStyle name="showParameterE 25 7 2" xfId="28385" xr:uid="{CC73F4BC-1F6D-4DCF-86C8-8B085C33F2E6}"/>
    <cellStyle name="showParameterE 25 8" xfId="28386" xr:uid="{E1113285-BF24-4458-9756-DCA4A36B5CC7}"/>
    <cellStyle name="showParameterE 25 8 2" xfId="28387" xr:uid="{0599CD78-5810-47F3-BE8B-A7AA56B07DDE}"/>
    <cellStyle name="showParameterE 25 9" xfId="28388" xr:uid="{CE30E846-785E-4EC5-936E-0238BFF9E4B8}"/>
    <cellStyle name="showParameterE 25 9 2" xfId="28389" xr:uid="{8F98FA23-7FAD-40DD-8CF3-660AE1AB8E59}"/>
    <cellStyle name="showParameterE 26" xfId="28390" xr:uid="{A8C89595-5260-4443-994A-E8D15EA5F8D5}"/>
    <cellStyle name="showParameterE 26 10" xfId="28391" xr:uid="{2022DF6C-7F8B-4607-881A-4B9F75B65313}"/>
    <cellStyle name="showParameterE 26 10 2" xfId="28392" xr:uid="{40925BE9-AF7A-4F12-A224-AC24CB9BA8E7}"/>
    <cellStyle name="showParameterE 26 11" xfId="28393" xr:uid="{37C3C3E4-A08D-4A47-B9DE-FB5EE175E66A}"/>
    <cellStyle name="showParameterE 26 11 2" xfId="28394" xr:uid="{143F371B-471A-4E63-86CD-8687E183082D}"/>
    <cellStyle name="showParameterE 26 12" xfId="28395" xr:uid="{6A05FDED-0099-46E5-B355-C93447BEAC98}"/>
    <cellStyle name="showParameterE 26 12 2" xfId="28396" xr:uid="{71E281EA-0918-41F3-999F-6AB12C08FA3C}"/>
    <cellStyle name="showParameterE 26 13" xfId="28397" xr:uid="{E9CBC602-9E20-47EB-A8AE-F8AFAAF90330}"/>
    <cellStyle name="showParameterE 26 13 2" xfId="28398" xr:uid="{04F83A8E-059B-443F-A270-430FB0EA2D56}"/>
    <cellStyle name="showParameterE 26 14" xfId="28399" xr:uid="{2D177FFB-4479-4EEC-9851-F7247B188847}"/>
    <cellStyle name="showParameterE 26 2" xfId="28400" xr:uid="{88A60FC3-52F6-4402-A8B8-F9431E16D31A}"/>
    <cellStyle name="showParameterE 26 2 2" xfId="28401" xr:uid="{77F15C38-875A-43B5-8DCC-33E467D7D2D6}"/>
    <cellStyle name="showParameterE 26 3" xfId="28402" xr:uid="{3E8B7991-2CC1-44BA-93D2-0540FC9288B3}"/>
    <cellStyle name="showParameterE 26 3 2" xfId="28403" xr:uid="{9ECDAEAD-0DA0-46E6-8859-C788CFAA09AF}"/>
    <cellStyle name="showParameterE 26 4" xfId="28404" xr:uid="{9E84E41C-AC89-4ADA-8C39-4C8A649E7E75}"/>
    <cellStyle name="showParameterE 26 4 2" xfId="28405" xr:uid="{F63CBD76-4C58-485A-88BF-EEA4FDD53AB5}"/>
    <cellStyle name="showParameterE 26 5" xfId="28406" xr:uid="{8477362D-EA67-4482-BF68-1087918A8A6B}"/>
    <cellStyle name="showParameterE 26 5 2" xfId="28407" xr:uid="{91CD51E6-5998-4A6F-8373-0A8B94A77FA7}"/>
    <cellStyle name="showParameterE 26 6" xfId="28408" xr:uid="{D0710E7A-0CBF-46BA-9F2A-E7F0EE5414AD}"/>
    <cellStyle name="showParameterE 26 6 2" xfId="28409" xr:uid="{696BB67F-9618-4E9E-B077-10E142AE3A3D}"/>
    <cellStyle name="showParameterE 26 7" xfId="28410" xr:uid="{B64E84DC-9C92-4DBC-9846-2D603AC6D763}"/>
    <cellStyle name="showParameterE 26 7 2" xfId="28411" xr:uid="{D5D55709-3011-4BAC-BD60-5A26D241A789}"/>
    <cellStyle name="showParameterE 26 8" xfId="28412" xr:uid="{E05422B8-A77F-42C1-B79E-52E743053676}"/>
    <cellStyle name="showParameterE 26 8 2" xfId="28413" xr:uid="{8FC0FDFC-DF65-4A6A-95FD-22F0AE26462E}"/>
    <cellStyle name="showParameterE 26 9" xfId="28414" xr:uid="{4728DCF8-23C6-4F12-B95F-CFEBD5955E37}"/>
    <cellStyle name="showParameterE 26 9 2" xfId="28415" xr:uid="{FF603D24-3923-406B-B2ED-5DEF9D1226CB}"/>
    <cellStyle name="showParameterE 27" xfId="28416" xr:uid="{B04E631A-0EF8-423B-B3D2-BDC2DD6FA81A}"/>
    <cellStyle name="showParameterE 27 10" xfId="28417" xr:uid="{0C90DEC1-52DD-409A-848B-801EE5741996}"/>
    <cellStyle name="showParameterE 27 10 2" xfId="28418" xr:uid="{8A8039FE-8452-4857-8AB1-A34B70C2AD95}"/>
    <cellStyle name="showParameterE 27 11" xfId="28419" xr:uid="{06D220D9-688C-45C0-97CE-E4AFE729F2D9}"/>
    <cellStyle name="showParameterE 27 11 2" xfId="28420" xr:uid="{F92FDB7B-D4A6-4BAE-B920-743AD0C1DBE3}"/>
    <cellStyle name="showParameterE 27 12" xfId="28421" xr:uid="{C45BF81E-6415-463F-A63A-62DC0C14FD2D}"/>
    <cellStyle name="showParameterE 27 12 2" xfId="28422" xr:uid="{1EAE28D0-A85C-49AC-B9D0-2ABBCDE4EEB9}"/>
    <cellStyle name="showParameterE 27 13" xfId="28423" xr:uid="{2B3E03C6-710A-44D6-BCFF-6216A3BB9233}"/>
    <cellStyle name="showParameterE 27 13 2" xfId="28424" xr:uid="{C53AE9C2-5248-4E7A-BC3C-A53DE0BA6B87}"/>
    <cellStyle name="showParameterE 27 14" xfId="28425" xr:uid="{F2CBE3B6-8C56-4EA4-99FD-6FD8D0423C4A}"/>
    <cellStyle name="showParameterE 27 2" xfId="28426" xr:uid="{B79A3047-235E-41EA-AD4D-DBBA0B886805}"/>
    <cellStyle name="showParameterE 27 2 2" xfId="28427" xr:uid="{EFF50A4B-B1C4-40B0-B762-0C00C467F49D}"/>
    <cellStyle name="showParameterE 27 3" xfId="28428" xr:uid="{6709DD03-A45A-4C78-884B-DA3E5D034C8E}"/>
    <cellStyle name="showParameterE 27 3 2" xfId="28429" xr:uid="{DC2B8F63-02AA-4177-9F91-7825ADB2D66F}"/>
    <cellStyle name="showParameterE 27 4" xfId="28430" xr:uid="{8FA16D6B-A4CF-449F-82EA-278E15935283}"/>
    <cellStyle name="showParameterE 27 4 2" xfId="28431" xr:uid="{B0CE222A-111C-4343-A94A-D80B3CC5CA6B}"/>
    <cellStyle name="showParameterE 27 5" xfId="28432" xr:uid="{A230EC28-59A8-429B-9FCB-903BE30F6520}"/>
    <cellStyle name="showParameterE 27 5 2" xfId="28433" xr:uid="{C93B24DA-A281-47F6-94F1-FF1A5E6F2972}"/>
    <cellStyle name="showParameterE 27 6" xfId="28434" xr:uid="{364CB4B7-9830-4B37-A3D6-A2B1A3182A5F}"/>
    <cellStyle name="showParameterE 27 6 2" xfId="28435" xr:uid="{B88ADB9D-2CA0-4AC4-93BB-C1EEB6E2158E}"/>
    <cellStyle name="showParameterE 27 7" xfId="28436" xr:uid="{5EE45577-AF2B-4CA4-8493-6D4217146CE3}"/>
    <cellStyle name="showParameterE 27 7 2" xfId="28437" xr:uid="{65005CCD-B02F-47AC-8763-35BCFFEE6726}"/>
    <cellStyle name="showParameterE 27 8" xfId="28438" xr:uid="{C7C465C9-EB16-40A4-8C4F-67D37FD67D46}"/>
    <cellStyle name="showParameterE 27 8 2" xfId="28439" xr:uid="{4ED335CB-123B-4DDE-8C23-3588B587BF4E}"/>
    <cellStyle name="showParameterE 27 9" xfId="28440" xr:uid="{53C85E7A-5BC7-4096-ABCE-7C408EB9B085}"/>
    <cellStyle name="showParameterE 27 9 2" xfId="28441" xr:uid="{059A422F-2A68-4D3A-B61B-0B2FA7C7F41E}"/>
    <cellStyle name="showParameterE 28" xfId="28442" xr:uid="{4371398E-D7BC-4F27-A2F9-9B720A1F33DE}"/>
    <cellStyle name="showParameterE 28 10" xfId="28443" xr:uid="{1FBE94BF-A1AD-496B-B558-504341EE747A}"/>
    <cellStyle name="showParameterE 28 10 2" xfId="28444" xr:uid="{9EA59E0C-0E40-44E4-89B1-E6AA35094A16}"/>
    <cellStyle name="showParameterE 28 11" xfId="28445" xr:uid="{B59251ED-C42E-4C89-AAF4-5752BA46E4A7}"/>
    <cellStyle name="showParameterE 28 11 2" xfId="28446" xr:uid="{87314AF9-57D1-485C-9E3C-801922CF5C6E}"/>
    <cellStyle name="showParameterE 28 12" xfId="28447" xr:uid="{58BF7EDF-E80F-4252-9AEC-E989DB374D5E}"/>
    <cellStyle name="showParameterE 28 12 2" xfId="28448" xr:uid="{08D04EF6-3BBD-4C93-9131-B1A3341CF544}"/>
    <cellStyle name="showParameterE 28 13" xfId="28449" xr:uid="{382DF056-EA84-4597-A62F-702D25F8C05F}"/>
    <cellStyle name="showParameterE 28 13 2" xfId="28450" xr:uid="{6AA07DC3-F13B-4108-91DF-E8CB2D6045ED}"/>
    <cellStyle name="showParameterE 28 14" xfId="28451" xr:uid="{2D56CE85-C7E7-4FA9-8EB4-01A28D2D99AC}"/>
    <cellStyle name="showParameterE 28 2" xfId="28452" xr:uid="{CE54D6D0-87D7-448F-87D3-B902E33CAC8B}"/>
    <cellStyle name="showParameterE 28 2 2" xfId="28453" xr:uid="{23F46911-FBD4-41B6-A1DB-9B512FAD07BD}"/>
    <cellStyle name="showParameterE 28 3" xfId="28454" xr:uid="{7224A20C-189B-4C01-875A-60193425F5D3}"/>
    <cellStyle name="showParameterE 28 3 2" xfId="28455" xr:uid="{B45A2979-85FC-4162-95F4-FC372AC1C13D}"/>
    <cellStyle name="showParameterE 28 4" xfId="28456" xr:uid="{EEF03DFF-2B3E-4351-8545-F3A3BB48EEFB}"/>
    <cellStyle name="showParameterE 28 4 2" xfId="28457" xr:uid="{2F3AD584-B042-48A0-95EE-34D95CE540DC}"/>
    <cellStyle name="showParameterE 28 5" xfId="28458" xr:uid="{CC7DD676-C463-40CB-82EC-F77DF5DB8EE5}"/>
    <cellStyle name="showParameterE 28 5 2" xfId="28459" xr:uid="{F913F0A3-3F0D-48EA-A74C-55D44249015A}"/>
    <cellStyle name="showParameterE 28 6" xfId="28460" xr:uid="{1F661C92-7088-4AD6-A7F5-8D0F09AAF5CC}"/>
    <cellStyle name="showParameterE 28 6 2" xfId="28461" xr:uid="{D5AFA4BA-992B-4947-9FD1-FFF2CD6AF16D}"/>
    <cellStyle name="showParameterE 28 7" xfId="28462" xr:uid="{021704E9-A2FB-440A-B26F-3AA11CEECCBC}"/>
    <cellStyle name="showParameterE 28 7 2" xfId="28463" xr:uid="{163C2A4E-8BA3-40C5-B950-92BCC1951DCB}"/>
    <cellStyle name="showParameterE 28 8" xfId="28464" xr:uid="{1A7F0C4E-443D-4B34-834C-D39A3396FC1E}"/>
    <cellStyle name="showParameterE 28 8 2" xfId="28465" xr:uid="{F84BFC4B-35E6-4F91-BDEB-B27EE2626B6C}"/>
    <cellStyle name="showParameterE 28 9" xfId="28466" xr:uid="{84CE63A6-E0F9-4C6A-9676-2A886CA96B39}"/>
    <cellStyle name="showParameterE 28 9 2" xfId="28467" xr:uid="{31909D60-162E-4431-9E21-BFD51C71EEE1}"/>
    <cellStyle name="showParameterE 29" xfId="28468" xr:uid="{C4A6D15D-342D-424E-B17E-DA1B5B1ED533}"/>
    <cellStyle name="showParameterE 29 10" xfId="28469" xr:uid="{3D2B920C-07B4-4096-A3A1-8E38FDBCC497}"/>
    <cellStyle name="showParameterE 29 10 2" xfId="28470" xr:uid="{CCD62A1B-4862-4DF5-8FD5-D2D858121B5F}"/>
    <cellStyle name="showParameterE 29 11" xfId="28471" xr:uid="{EB208E0F-E4E3-4484-A75C-55886917E485}"/>
    <cellStyle name="showParameterE 29 11 2" xfId="28472" xr:uid="{30C2DDD6-F110-4171-850F-73A5151B255B}"/>
    <cellStyle name="showParameterE 29 12" xfId="28473" xr:uid="{0C26B9DB-A052-49B6-B190-1FC08E2874A4}"/>
    <cellStyle name="showParameterE 29 12 2" xfId="28474" xr:uid="{BBC9C2FB-F29C-4EA8-98F6-82FECB876405}"/>
    <cellStyle name="showParameterE 29 13" xfId="28475" xr:uid="{DF917657-1C03-4E9F-BB82-F3BE95CA31DF}"/>
    <cellStyle name="showParameterE 29 13 2" xfId="28476" xr:uid="{68A5658C-1154-4DAC-A343-6368CDD01409}"/>
    <cellStyle name="showParameterE 29 14" xfId="28477" xr:uid="{8121193A-DBAE-4B9A-9FF2-0D5A81E72380}"/>
    <cellStyle name="showParameterE 29 2" xfId="28478" xr:uid="{D76F46FC-6B54-468C-9421-AB3CAC2041CB}"/>
    <cellStyle name="showParameterE 29 2 2" xfId="28479" xr:uid="{014B4ECE-67C0-4732-A87A-FC989917EE7C}"/>
    <cellStyle name="showParameterE 29 3" xfId="28480" xr:uid="{19F4A19A-3925-4C4A-8685-C0DFC7B6D0B3}"/>
    <cellStyle name="showParameterE 29 3 2" xfId="28481" xr:uid="{8029C855-4706-4D0B-84E1-2876310D9086}"/>
    <cellStyle name="showParameterE 29 4" xfId="28482" xr:uid="{CD2D84D9-E08D-499B-A218-8889BBFD957B}"/>
    <cellStyle name="showParameterE 29 4 2" xfId="28483" xr:uid="{07C9A07B-43B3-4D04-A1C6-AB89C93F51DB}"/>
    <cellStyle name="showParameterE 29 5" xfId="28484" xr:uid="{7B3A2F53-D8F0-434F-AE4F-3868FBB8BD4C}"/>
    <cellStyle name="showParameterE 29 5 2" xfId="28485" xr:uid="{1FAED0D4-045F-4D6D-8061-10F57CC7F494}"/>
    <cellStyle name="showParameterE 29 6" xfId="28486" xr:uid="{B0A2ED95-AF42-44DA-9EAF-BD308C7B3B4D}"/>
    <cellStyle name="showParameterE 29 6 2" xfId="28487" xr:uid="{6EF573C4-5E66-4B07-B568-0AAC306EA660}"/>
    <cellStyle name="showParameterE 29 7" xfId="28488" xr:uid="{B8DB1DDD-EFF2-4A94-B14F-1B6C1BDDF8F7}"/>
    <cellStyle name="showParameterE 29 7 2" xfId="28489" xr:uid="{6BB39D78-7FAD-43A6-AB95-01F12AA556FD}"/>
    <cellStyle name="showParameterE 29 8" xfId="28490" xr:uid="{9F6F9EE0-6E70-4087-A862-217D21D6B955}"/>
    <cellStyle name="showParameterE 29 8 2" xfId="28491" xr:uid="{E132E42E-CC91-436F-B9FA-1E7F69DE49D3}"/>
    <cellStyle name="showParameterE 29 9" xfId="28492" xr:uid="{61DB4BE6-676A-4D5A-BF5C-84F4C760079D}"/>
    <cellStyle name="showParameterE 29 9 2" xfId="28493" xr:uid="{29CF08BE-200D-4641-AF48-4B500AC0D18D}"/>
    <cellStyle name="showParameterE 3" xfId="28494" xr:uid="{3BB25096-1B72-4C41-A91D-CB11C0A7B17B}"/>
    <cellStyle name="showParameterE 3 10" xfId="28495" xr:uid="{BA237751-05E0-41EE-8819-D2A517CEE7BE}"/>
    <cellStyle name="showParameterE 3 10 2" xfId="28496" xr:uid="{D4D2FF02-A812-48FE-B3E2-2AC871057129}"/>
    <cellStyle name="showParameterE 3 11" xfId="28497" xr:uid="{DD8E2E74-4F3D-42BA-89AA-E1FCF46EC87A}"/>
    <cellStyle name="showParameterE 3 11 2" xfId="28498" xr:uid="{F7C2E779-0107-4FA6-8B6A-BE162DA8D6FA}"/>
    <cellStyle name="showParameterE 3 12" xfId="28499" xr:uid="{57C664C6-D1F0-4282-A75C-BCDF285EB3CE}"/>
    <cellStyle name="showParameterE 3 12 2" xfId="28500" xr:uid="{92DAFD24-8F42-4420-BA00-283C4D61CB3B}"/>
    <cellStyle name="showParameterE 3 13" xfId="28501" xr:uid="{31C623B4-44AC-40AF-95C1-8D42DC0C80C1}"/>
    <cellStyle name="showParameterE 3 13 2" xfId="28502" xr:uid="{65A4405B-02D4-4512-B028-6167AC6FCA91}"/>
    <cellStyle name="showParameterE 3 14" xfId="28503" xr:uid="{661B5C60-563E-4DDF-A7A4-5E6504EC3E8A}"/>
    <cellStyle name="showParameterE 3 14 2" xfId="28504" xr:uid="{C9ECC8E6-F095-4CFA-BF1D-EF22EF89D09A}"/>
    <cellStyle name="showParameterE 3 15" xfId="28505" xr:uid="{B2B700F5-89F8-4F18-A1CC-446BAE0C4AA4}"/>
    <cellStyle name="showParameterE 3 2" xfId="28506" xr:uid="{1B6404C3-7579-43CB-8EF6-9525A1C48CE8}"/>
    <cellStyle name="showParameterE 3 2 2" xfId="28507" xr:uid="{29FE489A-E380-4173-A443-D1A06539030C}"/>
    <cellStyle name="showParameterE 3 3" xfId="28508" xr:uid="{5AFEAB2B-1B7D-4D72-B70A-9F4C99FDCC03}"/>
    <cellStyle name="showParameterE 3 3 2" xfId="28509" xr:uid="{04DEFED9-E44E-4709-B651-45C99B10F46F}"/>
    <cellStyle name="showParameterE 3 4" xfId="28510" xr:uid="{DDF11355-8C08-4477-96EF-08DE38AD9395}"/>
    <cellStyle name="showParameterE 3 4 2" xfId="28511" xr:uid="{DE5A0690-08A2-4AF7-B0E8-F970E21ECC51}"/>
    <cellStyle name="showParameterE 3 5" xfId="28512" xr:uid="{846344BE-3852-43A1-A762-3D2F19BAD9EE}"/>
    <cellStyle name="showParameterE 3 5 2" xfId="28513" xr:uid="{05FB792A-64F3-4D83-B4F6-52DA4D83D026}"/>
    <cellStyle name="showParameterE 3 6" xfId="28514" xr:uid="{A09E2330-D772-4897-9107-8C6E53F97159}"/>
    <cellStyle name="showParameterE 3 6 2" xfId="28515" xr:uid="{AB16FC80-5909-4769-9B09-0461D1E44E1C}"/>
    <cellStyle name="showParameterE 3 7" xfId="28516" xr:uid="{99418465-8CD9-4EB6-8D32-0BD59C16CC8A}"/>
    <cellStyle name="showParameterE 3 7 2" xfId="28517" xr:uid="{6002A4FA-1E48-4349-90C6-727AF7EB4B02}"/>
    <cellStyle name="showParameterE 3 8" xfId="28518" xr:uid="{29575BD0-C247-443C-81DA-7473B289A580}"/>
    <cellStyle name="showParameterE 3 8 2" xfId="28519" xr:uid="{F84E0D89-52DE-4877-89FE-7846CD390C0A}"/>
    <cellStyle name="showParameterE 3 9" xfId="28520" xr:uid="{AEA83DBA-23A1-440B-96C2-21570FF1ACFF}"/>
    <cellStyle name="showParameterE 3 9 2" xfId="28521" xr:uid="{81D3A6E9-3E93-4E8A-9F2A-1EDBEE87A7EC}"/>
    <cellStyle name="showParameterE 30" xfId="28522" xr:uid="{A3574A7E-74AA-4BE3-A1AE-F0B1BA95DD36}"/>
    <cellStyle name="showParameterE 30 10" xfId="28523" xr:uid="{76BA33B8-BB40-4CB7-89BF-8A1F00E7814C}"/>
    <cellStyle name="showParameterE 30 10 2" xfId="28524" xr:uid="{53B42AB0-0E4C-4FB9-BF03-5928EF69ACAA}"/>
    <cellStyle name="showParameterE 30 11" xfId="28525" xr:uid="{883C9252-D8E1-4D62-B5D3-A635CF2C87C2}"/>
    <cellStyle name="showParameterE 30 11 2" xfId="28526" xr:uid="{5BC0C906-CABE-454D-BAA9-00215CC75A07}"/>
    <cellStyle name="showParameterE 30 12" xfId="28527" xr:uid="{4AF79A6C-DC6F-404A-833E-79810B52975C}"/>
    <cellStyle name="showParameterE 30 12 2" xfId="28528" xr:uid="{3321183E-8711-48E4-9825-6C9E53AD9CE2}"/>
    <cellStyle name="showParameterE 30 13" xfId="28529" xr:uid="{FDF6D9EE-8818-4660-BB63-91687E7455E0}"/>
    <cellStyle name="showParameterE 30 13 2" xfId="28530" xr:uid="{9515DBCF-5118-4BAC-91C1-837445C56531}"/>
    <cellStyle name="showParameterE 30 14" xfId="28531" xr:uid="{29CDAE2D-0081-40C4-8B43-20B7FDFB1DE3}"/>
    <cellStyle name="showParameterE 30 2" xfId="28532" xr:uid="{8F8BB65F-840C-4273-93A4-E4044780BD34}"/>
    <cellStyle name="showParameterE 30 2 2" xfId="28533" xr:uid="{65C2E84A-852E-4C63-89E3-A75B203D7E9D}"/>
    <cellStyle name="showParameterE 30 3" xfId="28534" xr:uid="{49A2E194-7A5D-4A6F-A09F-91569854EEC8}"/>
    <cellStyle name="showParameterE 30 3 2" xfId="28535" xr:uid="{263E35D6-90AF-4126-B7E3-5C27E654401C}"/>
    <cellStyle name="showParameterE 30 4" xfId="28536" xr:uid="{366ECD46-27C7-4421-986F-B6A8928C438C}"/>
    <cellStyle name="showParameterE 30 4 2" xfId="28537" xr:uid="{FF29E587-0034-4C57-B643-05D5BCF22EFC}"/>
    <cellStyle name="showParameterE 30 5" xfId="28538" xr:uid="{A8140CB1-9147-4E0D-8CFC-CF63727AC696}"/>
    <cellStyle name="showParameterE 30 5 2" xfId="28539" xr:uid="{7D4EC5C7-FB9F-4BB0-893B-3F061182C7E7}"/>
    <cellStyle name="showParameterE 30 6" xfId="28540" xr:uid="{49389255-CA14-4AF8-AA8E-D32F9A2F38A8}"/>
    <cellStyle name="showParameterE 30 6 2" xfId="28541" xr:uid="{241706EC-8B05-461D-ACDF-36816D64186A}"/>
    <cellStyle name="showParameterE 30 7" xfId="28542" xr:uid="{4E713B8D-66F4-4D18-A688-CD0D05FC45AA}"/>
    <cellStyle name="showParameterE 30 7 2" xfId="28543" xr:uid="{56CD1BF6-F379-41E9-9C8D-5FE4C5CDB284}"/>
    <cellStyle name="showParameterE 30 8" xfId="28544" xr:uid="{75297540-BAA5-498D-A18A-8A6F15C35A06}"/>
    <cellStyle name="showParameterE 30 8 2" xfId="28545" xr:uid="{225F5472-1075-4AD7-B607-30DB3525EB1C}"/>
    <cellStyle name="showParameterE 30 9" xfId="28546" xr:uid="{EE3AFF3B-B6B0-440D-A27C-7D86CD6B686D}"/>
    <cellStyle name="showParameterE 30 9 2" xfId="28547" xr:uid="{A88094B4-2A89-4818-BDBE-983F672D0C53}"/>
    <cellStyle name="showParameterE 31" xfId="28548" xr:uid="{8B588150-3F3C-4D40-BBF2-2BC05C81558A}"/>
    <cellStyle name="showParameterE 31 10" xfId="28549" xr:uid="{4482E9E8-0300-425E-9AEE-ACC72937D8E0}"/>
    <cellStyle name="showParameterE 31 10 2" xfId="28550" xr:uid="{A5C6F998-67CF-41F6-81D3-BF48A9C97FA2}"/>
    <cellStyle name="showParameterE 31 11" xfId="28551" xr:uid="{66C8B4A7-4C52-4116-A141-C3DEE49A4E95}"/>
    <cellStyle name="showParameterE 31 11 2" xfId="28552" xr:uid="{2211A8F7-E977-4D94-9AAC-195BA5CB4A2C}"/>
    <cellStyle name="showParameterE 31 12" xfId="28553" xr:uid="{9117D856-B87D-4BBB-9078-2C21F2AA7FB3}"/>
    <cellStyle name="showParameterE 31 12 2" xfId="28554" xr:uid="{8B312849-FBCD-41D2-8A96-0BDC1A43F75F}"/>
    <cellStyle name="showParameterE 31 13" xfId="28555" xr:uid="{EEBD0A6B-F7FF-4730-B144-2BC7AAB3F2F7}"/>
    <cellStyle name="showParameterE 31 13 2" xfId="28556" xr:uid="{4B919C8C-11DA-4453-BDBF-FAC86A391AF2}"/>
    <cellStyle name="showParameterE 31 14" xfId="28557" xr:uid="{2C11761E-7545-4992-B1A4-0B65526132DD}"/>
    <cellStyle name="showParameterE 31 2" xfId="28558" xr:uid="{F9037955-D996-4FDE-9164-E7A95B873A57}"/>
    <cellStyle name="showParameterE 31 2 2" xfId="28559" xr:uid="{5A42B739-225C-46C0-AAF4-C7289D96AC74}"/>
    <cellStyle name="showParameterE 31 3" xfId="28560" xr:uid="{21BDC3E7-F5AF-46C6-B0BE-ADF83E7EDFD0}"/>
    <cellStyle name="showParameterE 31 3 2" xfId="28561" xr:uid="{57CBFA33-C512-493C-8BE0-759933691DD6}"/>
    <cellStyle name="showParameterE 31 4" xfId="28562" xr:uid="{1E58A473-B71C-4AEA-84E5-2A6414AE036A}"/>
    <cellStyle name="showParameterE 31 4 2" xfId="28563" xr:uid="{46EC41D8-D999-4FD3-B9E6-CC073AFBE0C2}"/>
    <cellStyle name="showParameterE 31 5" xfId="28564" xr:uid="{DA86D21E-E3F0-4958-8260-5C4A9A7D2A2A}"/>
    <cellStyle name="showParameterE 31 5 2" xfId="28565" xr:uid="{08DD12EE-B89C-4408-9680-D6DFAF45594A}"/>
    <cellStyle name="showParameterE 31 6" xfId="28566" xr:uid="{CFA2F23C-206C-4521-87BE-5328A3B4DD52}"/>
    <cellStyle name="showParameterE 31 6 2" xfId="28567" xr:uid="{8291CEB0-9AB8-4469-8B06-6B4B39569759}"/>
    <cellStyle name="showParameterE 31 7" xfId="28568" xr:uid="{095641F6-3939-4F8A-8972-8E3458275A12}"/>
    <cellStyle name="showParameterE 31 7 2" xfId="28569" xr:uid="{0DAEF2AB-58FF-448F-85E3-E8A9EF3CE894}"/>
    <cellStyle name="showParameterE 31 8" xfId="28570" xr:uid="{775E4AE0-337F-474D-9C26-F0F1F8A93CAB}"/>
    <cellStyle name="showParameterE 31 8 2" xfId="28571" xr:uid="{C34122DF-F58F-4974-8C4B-F8772B9E6907}"/>
    <cellStyle name="showParameterE 31 9" xfId="28572" xr:uid="{1E409147-5A1A-4510-85D5-1F3D8972E561}"/>
    <cellStyle name="showParameterE 31 9 2" xfId="28573" xr:uid="{7E8F5B4A-5EA0-42E0-955B-6E6F472B2722}"/>
    <cellStyle name="showParameterE 32" xfId="28574" xr:uid="{D07CB710-A6BA-44AE-BF12-6EA1E328A366}"/>
    <cellStyle name="showParameterE 32 10" xfId="28575" xr:uid="{5B7E7B99-5CDD-4688-AA69-A343752ED687}"/>
    <cellStyle name="showParameterE 32 10 2" xfId="28576" xr:uid="{91205413-EDA6-4E12-8D57-3AFC7CADCBF6}"/>
    <cellStyle name="showParameterE 32 11" xfId="28577" xr:uid="{4F3D4DFA-7A4C-4C45-BC36-A4DAAC0357A2}"/>
    <cellStyle name="showParameterE 32 11 2" xfId="28578" xr:uid="{05C9B10E-3026-46D0-A14F-DB4746F3B0BE}"/>
    <cellStyle name="showParameterE 32 12" xfId="28579" xr:uid="{5EAC73F8-B781-4EB5-BC45-5825365FD7BD}"/>
    <cellStyle name="showParameterE 32 12 2" xfId="28580" xr:uid="{27A3B7E4-91AA-46BE-8548-439CA5506C08}"/>
    <cellStyle name="showParameterE 32 13" xfId="28581" xr:uid="{67690923-E056-434F-BED5-36BF2D793318}"/>
    <cellStyle name="showParameterE 32 13 2" xfId="28582" xr:uid="{3EEF6748-69AF-490C-A234-D2E4EE8AD4AF}"/>
    <cellStyle name="showParameterE 32 14" xfId="28583" xr:uid="{42406FDA-B089-4B78-AC92-A8E9EB41616C}"/>
    <cellStyle name="showParameterE 32 2" xfId="28584" xr:uid="{9A32D209-5D41-49F0-90E9-3B4FFF2A91A4}"/>
    <cellStyle name="showParameterE 32 2 2" xfId="28585" xr:uid="{224EFB55-CA12-422A-92B9-8ECF22FDE96D}"/>
    <cellStyle name="showParameterE 32 3" xfId="28586" xr:uid="{AA4CDCCB-DEE3-4633-88E4-DDEE3161E44F}"/>
    <cellStyle name="showParameterE 32 3 2" xfId="28587" xr:uid="{2EC70F22-32BA-4410-830F-0255258F9A62}"/>
    <cellStyle name="showParameterE 32 4" xfId="28588" xr:uid="{D1AEDFCC-D059-4C76-995A-6215147529C2}"/>
    <cellStyle name="showParameterE 32 4 2" xfId="28589" xr:uid="{AD9DC6EF-8EA1-43A2-863B-8E56B8DDAA2A}"/>
    <cellStyle name="showParameterE 32 5" xfId="28590" xr:uid="{45F9FFF2-D5DF-4730-8F96-64785AFC3A83}"/>
    <cellStyle name="showParameterE 32 5 2" xfId="28591" xr:uid="{7F1A0283-F317-4D07-9622-87711DFD52E8}"/>
    <cellStyle name="showParameterE 32 6" xfId="28592" xr:uid="{D0FC2FE8-4F99-4AEC-999B-EAF6FD68C60C}"/>
    <cellStyle name="showParameterE 32 6 2" xfId="28593" xr:uid="{5113E5CE-1AE6-460E-93AB-6F6A07FFA25E}"/>
    <cellStyle name="showParameterE 32 7" xfId="28594" xr:uid="{15E81FAA-E413-4587-BB1E-86767F5FB874}"/>
    <cellStyle name="showParameterE 32 7 2" xfId="28595" xr:uid="{7885FA1C-586B-46CE-9882-F1AA2656D739}"/>
    <cellStyle name="showParameterE 32 8" xfId="28596" xr:uid="{8BF6F70F-6F1B-4A0D-8FD3-44637F2629AF}"/>
    <cellStyle name="showParameterE 32 8 2" xfId="28597" xr:uid="{1904BA2E-7D47-4BF2-8A01-2A1E0C323C50}"/>
    <cellStyle name="showParameterE 32 9" xfId="28598" xr:uid="{F882B904-E5EF-49B8-A2D3-278F44254EC6}"/>
    <cellStyle name="showParameterE 32 9 2" xfId="28599" xr:uid="{7B2CD7F0-272A-4079-A5E1-3244DCC5F36A}"/>
    <cellStyle name="showParameterE 33" xfId="28600" xr:uid="{7FE30ED9-EF36-4250-A202-E9EFC36808E0}"/>
    <cellStyle name="showParameterE 33 10" xfId="28601" xr:uid="{3D6F9B87-91B2-4D96-87B3-8E3FBB4B9CD4}"/>
    <cellStyle name="showParameterE 33 10 2" xfId="28602" xr:uid="{36AA8846-C441-488C-A8DC-5DCBEE8A1E17}"/>
    <cellStyle name="showParameterE 33 11" xfId="28603" xr:uid="{3FEF00C1-D2E4-42A7-8BB9-9F66BF249D17}"/>
    <cellStyle name="showParameterE 33 11 2" xfId="28604" xr:uid="{7017B39E-9B53-49E9-A853-E8BC94FD97E9}"/>
    <cellStyle name="showParameterE 33 12" xfId="28605" xr:uid="{FD1A55AF-870D-4DBF-8FFD-A9958D899F6D}"/>
    <cellStyle name="showParameterE 33 12 2" xfId="28606" xr:uid="{D630B3E0-7F4D-4B72-815D-55D9349F6037}"/>
    <cellStyle name="showParameterE 33 13" xfId="28607" xr:uid="{79BC1F51-C40C-4304-9620-79F7F999BA37}"/>
    <cellStyle name="showParameterE 33 2" xfId="28608" xr:uid="{9C3E7699-752E-4E44-92A4-12A4CBC9C05B}"/>
    <cellStyle name="showParameterE 33 2 2" xfId="28609" xr:uid="{A78C4848-A178-489F-9C61-3963DF16FD46}"/>
    <cellStyle name="showParameterE 33 3" xfId="28610" xr:uid="{1FA96B3D-DD11-4BD1-A63C-9844AC835058}"/>
    <cellStyle name="showParameterE 33 3 2" xfId="28611" xr:uid="{EFAF4EE5-D165-4E38-9BCD-9135600EDEC7}"/>
    <cellStyle name="showParameterE 33 4" xfId="28612" xr:uid="{C54A0494-2D20-465B-A542-FB9B3A817C72}"/>
    <cellStyle name="showParameterE 33 4 2" xfId="28613" xr:uid="{6CB93119-3616-489B-A381-2599C9DA9CCF}"/>
    <cellStyle name="showParameterE 33 5" xfId="28614" xr:uid="{A98A53B8-6181-4405-8813-D7AEA563DBC9}"/>
    <cellStyle name="showParameterE 33 5 2" xfId="28615" xr:uid="{A861AFAA-F3C8-4AE0-8C72-7CE7EA5E27EC}"/>
    <cellStyle name="showParameterE 33 6" xfId="28616" xr:uid="{A15BFFF4-3EDD-4617-82D3-5B101490BBE3}"/>
    <cellStyle name="showParameterE 33 6 2" xfId="28617" xr:uid="{2A23E2F9-2C0C-4D8B-AD61-AD32971C03C5}"/>
    <cellStyle name="showParameterE 33 7" xfId="28618" xr:uid="{3EE60500-6957-4C5C-A1EA-F4D4D8DFABC8}"/>
    <cellStyle name="showParameterE 33 7 2" xfId="28619" xr:uid="{6599E99B-4E3F-485F-9C09-D8533429891A}"/>
    <cellStyle name="showParameterE 33 8" xfId="28620" xr:uid="{0B799666-403F-4AFC-A7BF-A3F1FD027AD4}"/>
    <cellStyle name="showParameterE 33 8 2" xfId="28621" xr:uid="{0B4B86D0-105E-46EA-8EF9-5AED59CC46EB}"/>
    <cellStyle name="showParameterE 33 9" xfId="28622" xr:uid="{1991DB8F-C573-4B4F-94C1-0CA2BE3DD3AE}"/>
    <cellStyle name="showParameterE 33 9 2" xfId="28623" xr:uid="{BB86C532-5743-4FBD-AAC9-7336DF9744C2}"/>
    <cellStyle name="showParameterE 34" xfId="28624" xr:uid="{F1821B71-0537-43B3-898D-C350B9AC4025}"/>
    <cellStyle name="showParameterE 34 10" xfId="28625" xr:uid="{122CA197-53B7-4A4A-BC34-DF1C763F903D}"/>
    <cellStyle name="showParameterE 34 10 2" xfId="28626" xr:uid="{DBC2696B-1B91-4B88-AE3A-F7D14CCB940D}"/>
    <cellStyle name="showParameterE 34 11" xfId="28627" xr:uid="{A6D80458-DA6C-4C9C-9633-C9E3FFA03A84}"/>
    <cellStyle name="showParameterE 34 11 2" xfId="28628" xr:uid="{A7C7A87F-C9C9-4F17-B020-805F5065D521}"/>
    <cellStyle name="showParameterE 34 12" xfId="28629" xr:uid="{E32C30A2-C665-46C0-B689-22632CAD5426}"/>
    <cellStyle name="showParameterE 34 12 2" xfId="28630" xr:uid="{B52EC67F-3A37-4184-8135-36EAFC523DAF}"/>
    <cellStyle name="showParameterE 34 13" xfId="28631" xr:uid="{A39FFDDA-60B4-48ED-9C64-61D90A30D9F8}"/>
    <cellStyle name="showParameterE 34 2" xfId="28632" xr:uid="{DAC8FAE6-14E5-4224-A815-AF2BFBC55419}"/>
    <cellStyle name="showParameterE 34 2 2" xfId="28633" xr:uid="{B5E7927E-CD90-40C7-A43F-766D8FFBDE40}"/>
    <cellStyle name="showParameterE 34 3" xfId="28634" xr:uid="{57B6AAE8-5D02-4D05-A56B-E43147F0DB3A}"/>
    <cellStyle name="showParameterE 34 3 2" xfId="28635" xr:uid="{24322848-BE13-413E-A011-758F93A02FD4}"/>
    <cellStyle name="showParameterE 34 4" xfId="28636" xr:uid="{202D9895-6FD0-447A-A45E-5125AA675CF7}"/>
    <cellStyle name="showParameterE 34 4 2" xfId="28637" xr:uid="{66F6191F-8DF3-49E0-8114-F1D592D1FDAB}"/>
    <cellStyle name="showParameterE 34 5" xfId="28638" xr:uid="{D08D8183-D5E7-4A76-8AC3-1BBA76FCAE49}"/>
    <cellStyle name="showParameterE 34 5 2" xfId="28639" xr:uid="{9C4CC7CF-19C7-44BB-9C67-78CA95EA646E}"/>
    <cellStyle name="showParameterE 34 6" xfId="28640" xr:uid="{7E4A3B83-2D21-409E-A0B0-CB82F524FB25}"/>
    <cellStyle name="showParameterE 34 6 2" xfId="28641" xr:uid="{E9E8104D-ECB8-48C8-8B8B-5333E2C344C7}"/>
    <cellStyle name="showParameterE 34 7" xfId="28642" xr:uid="{6D8AC63E-38AB-45A0-A29C-682E2855CF24}"/>
    <cellStyle name="showParameterE 34 7 2" xfId="28643" xr:uid="{4CA62356-341E-4A2E-9A77-388237BDAF1C}"/>
    <cellStyle name="showParameterE 34 8" xfId="28644" xr:uid="{8A839B24-FCD6-4778-B190-683E164E2128}"/>
    <cellStyle name="showParameterE 34 8 2" xfId="28645" xr:uid="{0F77FEC2-474B-49ED-85AA-7C0BF21051F8}"/>
    <cellStyle name="showParameterE 34 9" xfId="28646" xr:uid="{7C6DCFCC-C792-4D8C-9D37-0160910AE7D4}"/>
    <cellStyle name="showParameterE 34 9 2" xfId="28647" xr:uid="{2989EBF7-4FB6-4B2A-87D8-5A8D62A74033}"/>
    <cellStyle name="showParameterE 35" xfId="28648" xr:uid="{FC6180BA-CA7C-48E9-A1DD-4B9960FD34E8}"/>
    <cellStyle name="showParameterE 35 2" xfId="28649" xr:uid="{C19FBA1E-83BF-4F1A-92B0-1ACE59A22DA8}"/>
    <cellStyle name="showParameterE 4" xfId="28650" xr:uid="{F875B98E-305D-4D00-AC19-2509261AB8FB}"/>
    <cellStyle name="showParameterE 4 10" xfId="28651" xr:uid="{70892F8D-3846-4CDD-8F56-10BBCB9DE4ED}"/>
    <cellStyle name="showParameterE 4 10 2" xfId="28652" xr:uid="{FC05F80A-21AE-4BD3-BD87-642DBA4221E0}"/>
    <cellStyle name="showParameterE 4 11" xfId="28653" xr:uid="{23A4C9B3-E122-4B2E-B29D-E4EBB6366A0D}"/>
    <cellStyle name="showParameterE 4 11 2" xfId="28654" xr:uid="{C60C5021-A53E-454C-B76C-AFC680C48839}"/>
    <cellStyle name="showParameterE 4 12" xfId="28655" xr:uid="{B1CB9476-1485-4FA3-90E7-E2274E1CB9D0}"/>
    <cellStyle name="showParameterE 4 12 2" xfId="28656" xr:uid="{B0848B70-032F-4BE5-A516-C4173351ACBA}"/>
    <cellStyle name="showParameterE 4 13" xfId="28657" xr:uid="{2C065791-1580-4AFF-879C-3C880A613899}"/>
    <cellStyle name="showParameterE 4 13 2" xfId="28658" xr:uid="{A331DF86-2425-461F-8E2C-F7D22D6726C7}"/>
    <cellStyle name="showParameterE 4 14" xfId="28659" xr:uid="{9D33F53D-F45B-4A08-A64A-CE2D363EA6F6}"/>
    <cellStyle name="showParameterE 4 14 2" xfId="28660" xr:uid="{D6012223-8956-4BD6-9140-6238D3445D5E}"/>
    <cellStyle name="showParameterE 4 15" xfId="28661" xr:uid="{9E3744DF-CFE5-4584-B10F-188BD4A4F72C}"/>
    <cellStyle name="showParameterE 4 2" xfId="28662" xr:uid="{24C51377-DE9E-45BD-8D09-76ABE4878BE0}"/>
    <cellStyle name="showParameterE 4 2 2" xfId="28663" xr:uid="{6B8CD8D8-9A6F-4CA3-AE7D-604D43CDB98F}"/>
    <cellStyle name="showParameterE 4 3" xfId="28664" xr:uid="{18FED97B-C3F9-4B8B-A583-C00C540EA00A}"/>
    <cellStyle name="showParameterE 4 3 2" xfId="28665" xr:uid="{E9F60285-70E3-4AF7-9F0A-B0BFBA7DD407}"/>
    <cellStyle name="showParameterE 4 4" xfId="28666" xr:uid="{D5086C98-7AC9-40CE-8B13-6717D56FA162}"/>
    <cellStyle name="showParameterE 4 4 2" xfId="28667" xr:uid="{28A17ACB-F208-4492-97CD-C560B4F43990}"/>
    <cellStyle name="showParameterE 4 5" xfId="28668" xr:uid="{66D2FDE8-FAC8-4DDE-A1E8-95D33BDE4929}"/>
    <cellStyle name="showParameterE 4 5 2" xfId="28669" xr:uid="{FE81EC89-47FB-4659-BD9D-D0DDC0CB2F2F}"/>
    <cellStyle name="showParameterE 4 6" xfId="28670" xr:uid="{B54A6EE8-41AC-4A11-8FC6-C9B9562C42F6}"/>
    <cellStyle name="showParameterE 4 6 2" xfId="28671" xr:uid="{E1F9E0BE-F9C3-4A38-A6C0-0D2F2EF5F354}"/>
    <cellStyle name="showParameterE 4 7" xfId="28672" xr:uid="{95D669E9-0AB6-47D4-9401-36B6AC74A8DE}"/>
    <cellStyle name="showParameterE 4 7 2" xfId="28673" xr:uid="{6A5F7B08-8A9E-418A-8A37-C430EFB6154C}"/>
    <cellStyle name="showParameterE 4 8" xfId="28674" xr:uid="{EC70EAB8-8B4C-4A91-B33B-1F495504053F}"/>
    <cellStyle name="showParameterE 4 8 2" xfId="28675" xr:uid="{50200219-6A2F-4C08-A66E-07AB262E4830}"/>
    <cellStyle name="showParameterE 4 9" xfId="28676" xr:uid="{16898E16-4339-4DB0-AE9D-691FABFB9939}"/>
    <cellStyle name="showParameterE 4 9 2" xfId="28677" xr:uid="{2DE8E8D1-3217-4571-A645-2FBAF513BB3B}"/>
    <cellStyle name="showParameterE 5" xfId="28678" xr:uid="{3CA08075-7AE6-40B1-9EE7-5B59A9BC055D}"/>
    <cellStyle name="showParameterE 5 10" xfId="28679" xr:uid="{374D38EB-F2A3-41C5-B0CC-4E15EFDF3D51}"/>
    <cellStyle name="showParameterE 5 10 2" xfId="28680" xr:uid="{AA81C16D-64B4-4F09-B350-4186B8BC2B14}"/>
    <cellStyle name="showParameterE 5 11" xfId="28681" xr:uid="{94EBD65D-6894-48A1-80CC-8695C0C6E3CB}"/>
    <cellStyle name="showParameterE 5 11 2" xfId="28682" xr:uid="{6193E3BE-37E4-45EF-86E8-5FC00094A832}"/>
    <cellStyle name="showParameterE 5 12" xfId="28683" xr:uid="{E7F9F10F-DC87-40BA-8A4C-FC7DD749641F}"/>
    <cellStyle name="showParameterE 5 12 2" xfId="28684" xr:uid="{30085363-81EE-4F75-8626-A84A2B8286D6}"/>
    <cellStyle name="showParameterE 5 13" xfId="28685" xr:uid="{C6A228E1-D73D-4CEF-9F5C-170CCE981F52}"/>
    <cellStyle name="showParameterE 5 13 2" xfId="28686" xr:uid="{B2282AC7-D41D-47AC-A090-B086757D7BC1}"/>
    <cellStyle name="showParameterE 5 14" xfId="28687" xr:uid="{4E146A39-E5A3-4A1E-9B1A-730E05FB12A2}"/>
    <cellStyle name="showParameterE 5 14 2" xfId="28688" xr:uid="{F908B3E5-1602-42C2-9058-15A3BCB708C1}"/>
    <cellStyle name="showParameterE 5 15" xfId="28689" xr:uid="{7FAEDB5A-189D-479D-86D6-FC6B75A92985}"/>
    <cellStyle name="showParameterE 5 2" xfId="28690" xr:uid="{F804951B-0A7B-4793-B29F-EE35EF859E72}"/>
    <cellStyle name="showParameterE 5 2 2" xfId="28691" xr:uid="{7FE0AC61-B080-4291-B680-E1E04A08D00A}"/>
    <cellStyle name="showParameterE 5 3" xfId="28692" xr:uid="{23F3781C-2B23-4FF9-A4E4-28A6497801BB}"/>
    <cellStyle name="showParameterE 5 3 2" xfId="28693" xr:uid="{E2846503-A778-4565-A62C-940AC903B86A}"/>
    <cellStyle name="showParameterE 5 4" xfId="28694" xr:uid="{6382F6E8-951D-4B10-B975-F1B5DF3520FE}"/>
    <cellStyle name="showParameterE 5 4 2" xfId="28695" xr:uid="{019DBF86-ACAB-4EF1-9307-4081C5653558}"/>
    <cellStyle name="showParameterE 5 5" xfId="28696" xr:uid="{0DBAB92A-1691-4F31-B3D3-127DF63E2797}"/>
    <cellStyle name="showParameterE 5 5 2" xfId="28697" xr:uid="{EE22274A-8B02-46FE-8FE7-045E4CF13E7A}"/>
    <cellStyle name="showParameterE 5 6" xfId="28698" xr:uid="{11B776A6-46BA-4104-80CD-635135560C0B}"/>
    <cellStyle name="showParameterE 5 6 2" xfId="28699" xr:uid="{52B1D035-04F8-4BD5-AD58-C153676565F7}"/>
    <cellStyle name="showParameterE 5 7" xfId="28700" xr:uid="{4388357F-670E-4B93-943C-10064524DDD9}"/>
    <cellStyle name="showParameterE 5 7 2" xfId="28701" xr:uid="{313D7081-88A9-4EFB-BEF2-F83FB13D4182}"/>
    <cellStyle name="showParameterE 5 8" xfId="28702" xr:uid="{BD234261-4E6B-4FDC-A695-558B7940B1D4}"/>
    <cellStyle name="showParameterE 5 8 2" xfId="28703" xr:uid="{D8735936-0FF8-4FDB-808E-876FB53E57D3}"/>
    <cellStyle name="showParameterE 5 9" xfId="28704" xr:uid="{FB24AA83-BB22-410A-9379-60E59F13C06F}"/>
    <cellStyle name="showParameterE 5 9 2" xfId="28705" xr:uid="{A41063B3-4073-4C1A-A30D-F9CC8E50D9F6}"/>
    <cellStyle name="showParameterE 6" xfId="28706" xr:uid="{D519A7FF-F095-4F65-9341-FCDC2AB54BB1}"/>
    <cellStyle name="showParameterE 6 10" xfId="28707" xr:uid="{81CAE11E-74B5-496E-8A81-EB48AA197445}"/>
    <cellStyle name="showParameterE 6 10 2" xfId="28708" xr:uid="{1D430D3B-6BA6-474C-85CB-B407BC2632F3}"/>
    <cellStyle name="showParameterE 6 11" xfId="28709" xr:uid="{005AC288-CE1D-49F3-AB9B-B81FECDCD180}"/>
    <cellStyle name="showParameterE 6 11 2" xfId="28710" xr:uid="{F20E2B6E-ADDB-4C11-B849-4AB2181A8F92}"/>
    <cellStyle name="showParameterE 6 12" xfId="28711" xr:uid="{173A0239-266E-406D-AE2E-F81E4307320B}"/>
    <cellStyle name="showParameterE 6 12 2" xfId="28712" xr:uid="{372F40D9-2920-4511-8DD6-7C67C4DF91AF}"/>
    <cellStyle name="showParameterE 6 13" xfId="28713" xr:uid="{EF3B5161-A66E-41E6-B085-F7CCC0BA3FD9}"/>
    <cellStyle name="showParameterE 6 13 2" xfId="28714" xr:uid="{3D05C210-545C-43A1-B2C6-B798B83B7078}"/>
    <cellStyle name="showParameterE 6 14" xfId="28715" xr:uid="{DBDBF6E6-BB7B-40EC-A7E0-516BC7F7D3D8}"/>
    <cellStyle name="showParameterE 6 14 2" xfId="28716" xr:uid="{EF7BB6CC-4B70-46C4-927D-805E3960A5E6}"/>
    <cellStyle name="showParameterE 6 15" xfId="28717" xr:uid="{2D14AA6C-3FAF-4D44-9B2F-B088F2F8F147}"/>
    <cellStyle name="showParameterE 6 2" xfId="28718" xr:uid="{F9DBAFFF-BC00-40BD-8384-B0A9FC2513F5}"/>
    <cellStyle name="showParameterE 6 2 2" xfId="28719" xr:uid="{ECEF5D93-7F04-49E5-8D23-7E575603ACB7}"/>
    <cellStyle name="showParameterE 6 3" xfId="28720" xr:uid="{40C1616E-FA82-4C5F-81F7-F627349009F4}"/>
    <cellStyle name="showParameterE 6 3 2" xfId="28721" xr:uid="{17B9DD52-E13B-4958-ABBF-40742472BE76}"/>
    <cellStyle name="showParameterE 6 4" xfId="28722" xr:uid="{B48A463D-0CFC-4A82-81CC-15050DE8D68C}"/>
    <cellStyle name="showParameterE 6 4 2" xfId="28723" xr:uid="{7CC5DDF3-8664-4513-BF07-CDE360592265}"/>
    <cellStyle name="showParameterE 6 5" xfId="28724" xr:uid="{D41B5170-9773-4F2E-B107-CB9EED25ADE7}"/>
    <cellStyle name="showParameterE 6 5 2" xfId="28725" xr:uid="{45AA4A46-845A-443C-A226-71B296437975}"/>
    <cellStyle name="showParameterE 6 6" xfId="28726" xr:uid="{4371395F-046A-43B1-9771-A3D7992248FF}"/>
    <cellStyle name="showParameterE 6 6 2" xfId="28727" xr:uid="{5692CF4A-CCD3-4F3A-B69D-F8A1752B1EF3}"/>
    <cellStyle name="showParameterE 6 7" xfId="28728" xr:uid="{65B8C450-AC39-40FC-855B-D4D16B64A96F}"/>
    <cellStyle name="showParameterE 6 7 2" xfId="28729" xr:uid="{7C992FA7-E7EC-47F7-904F-EA6D7641BFB9}"/>
    <cellStyle name="showParameterE 6 8" xfId="28730" xr:uid="{F72E660F-237F-4646-AED0-76AF9835603F}"/>
    <cellStyle name="showParameterE 6 8 2" xfId="28731" xr:uid="{B5B555C2-0DAD-478B-A5E1-1B3F95BF4BC7}"/>
    <cellStyle name="showParameterE 6 9" xfId="28732" xr:uid="{950271C9-23F7-4D26-80BA-D9046B63B713}"/>
    <cellStyle name="showParameterE 6 9 2" xfId="28733" xr:uid="{874EAFD0-CA63-4F03-AFA5-8D35E7D84C18}"/>
    <cellStyle name="showParameterE 7" xfId="28734" xr:uid="{C1661900-5990-4E13-88C0-AEDCA954BF02}"/>
    <cellStyle name="showParameterE 7 10" xfId="28735" xr:uid="{63F335BB-D4F6-47E9-BFBF-5869F6699DCF}"/>
    <cellStyle name="showParameterE 7 10 2" xfId="28736" xr:uid="{2A123A86-1E3B-415E-BE10-59F9A9F6ECBF}"/>
    <cellStyle name="showParameterE 7 11" xfId="28737" xr:uid="{7B77D007-0F71-4EE3-8381-B80E33ED1B47}"/>
    <cellStyle name="showParameterE 7 11 2" xfId="28738" xr:uid="{3BA0BB45-9093-4C0F-82AA-2854EFBEA53E}"/>
    <cellStyle name="showParameterE 7 12" xfId="28739" xr:uid="{B0A26B9B-DDBE-4029-B01C-9C0F6832039E}"/>
    <cellStyle name="showParameterE 7 12 2" xfId="28740" xr:uid="{D5961545-5285-4E1A-87C3-66B4432F9B84}"/>
    <cellStyle name="showParameterE 7 13" xfId="28741" xr:uid="{A34B60D3-ABFC-4486-808B-78537EA218D2}"/>
    <cellStyle name="showParameterE 7 13 2" xfId="28742" xr:uid="{D9376FCE-9592-41F1-A0E2-33D09547D084}"/>
    <cellStyle name="showParameterE 7 14" xfId="28743" xr:uid="{B3D94B34-E483-46FC-8F86-99283C8828D1}"/>
    <cellStyle name="showParameterE 7 14 2" xfId="28744" xr:uid="{6742E395-53CB-48BD-B61B-439AC9571D86}"/>
    <cellStyle name="showParameterE 7 15" xfId="28745" xr:uid="{CAE39D2A-4C97-49EB-9D2B-995E8EDFFC08}"/>
    <cellStyle name="showParameterE 7 2" xfId="28746" xr:uid="{86B7B4C4-76E5-4B97-807C-A8B6909DFC40}"/>
    <cellStyle name="showParameterE 7 2 2" xfId="28747" xr:uid="{6BACEEC6-89F2-4894-8575-A56366D5B5E6}"/>
    <cellStyle name="showParameterE 7 3" xfId="28748" xr:uid="{C9D39484-0E18-4EA6-9B8B-267E114C4CF7}"/>
    <cellStyle name="showParameterE 7 3 2" xfId="28749" xr:uid="{91894151-0802-4034-B85B-9ED0A54A44A6}"/>
    <cellStyle name="showParameterE 7 4" xfId="28750" xr:uid="{624A83AA-0B3B-4876-A502-E2D8CEB30849}"/>
    <cellStyle name="showParameterE 7 4 2" xfId="28751" xr:uid="{C6D88AFF-E957-4064-9745-8006D7CB68CD}"/>
    <cellStyle name="showParameterE 7 5" xfId="28752" xr:uid="{9326EF85-85DE-4D3F-A909-A6A87B907417}"/>
    <cellStyle name="showParameterE 7 5 2" xfId="28753" xr:uid="{137812CF-714D-49E3-B746-42AE476F64BF}"/>
    <cellStyle name="showParameterE 7 6" xfId="28754" xr:uid="{3E2219E3-39C1-4399-AC80-BEFFABF2B076}"/>
    <cellStyle name="showParameterE 7 6 2" xfId="28755" xr:uid="{487754DE-A6FA-47D0-8513-4092BFEF8914}"/>
    <cellStyle name="showParameterE 7 7" xfId="28756" xr:uid="{568ADD89-1B23-4CF3-8C95-E592509DEAFD}"/>
    <cellStyle name="showParameterE 7 7 2" xfId="28757" xr:uid="{F6EA1139-7064-4711-8829-179C083DD85F}"/>
    <cellStyle name="showParameterE 7 8" xfId="28758" xr:uid="{92B708A7-F002-4304-B8CA-28F726257CF4}"/>
    <cellStyle name="showParameterE 7 8 2" xfId="28759" xr:uid="{A8E90E1F-D5CA-4AD3-9FAB-639D58849A37}"/>
    <cellStyle name="showParameterE 7 9" xfId="28760" xr:uid="{4700BA75-1F1C-4E18-AC3B-202B4DC5E170}"/>
    <cellStyle name="showParameterE 7 9 2" xfId="28761" xr:uid="{8C1470E7-FF3A-4F81-B6FD-442BE6D0548C}"/>
    <cellStyle name="showParameterE 8" xfId="28762" xr:uid="{6995DFDD-89B0-4AD8-AC0F-63B018BD2260}"/>
    <cellStyle name="showParameterE 8 10" xfId="28763" xr:uid="{60967466-41BC-46BF-A0F4-E33EE1EF529C}"/>
    <cellStyle name="showParameterE 8 10 2" xfId="28764" xr:uid="{E650F05F-E0FD-4BC6-A936-85BDC2E63F25}"/>
    <cellStyle name="showParameterE 8 11" xfId="28765" xr:uid="{49F4352D-13BA-4C58-984D-C3689F997EDA}"/>
    <cellStyle name="showParameterE 8 11 2" xfId="28766" xr:uid="{79077B6E-A3D8-4DC6-BA7B-A3248EA0A3E2}"/>
    <cellStyle name="showParameterE 8 12" xfId="28767" xr:uid="{11AB6DC8-753D-4440-9DA4-82CF9BD7C593}"/>
    <cellStyle name="showParameterE 8 12 2" xfId="28768" xr:uid="{B930FD7E-4E86-4324-AD09-28D2FBBF1F85}"/>
    <cellStyle name="showParameterE 8 13" xfId="28769" xr:uid="{BA82BEF2-97E1-4572-8155-015627B9E691}"/>
    <cellStyle name="showParameterE 8 13 2" xfId="28770" xr:uid="{4C419AB5-4F4E-4B3B-9C1C-E419FC022BA1}"/>
    <cellStyle name="showParameterE 8 14" xfId="28771" xr:uid="{9A53076B-0FCB-4EB3-87F6-53A646284324}"/>
    <cellStyle name="showParameterE 8 14 2" xfId="28772" xr:uid="{73992FFA-76BE-490B-AE17-E95E66FD39F5}"/>
    <cellStyle name="showParameterE 8 15" xfId="28773" xr:uid="{480E7F32-3D0F-47C7-B321-371013652602}"/>
    <cellStyle name="showParameterE 8 2" xfId="28774" xr:uid="{B2C0AE67-9297-401A-8C2C-178FF6F96258}"/>
    <cellStyle name="showParameterE 8 2 2" xfId="28775" xr:uid="{8CB8D338-8CB9-4D92-96D2-BC1FF7730BDE}"/>
    <cellStyle name="showParameterE 8 3" xfId="28776" xr:uid="{02B42FDA-6137-467F-89DD-BCCDD2E1D985}"/>
    <cellStyle name="showParameterE 8 3 2" xfId="28777" xr:uid="{438CBBE5-5A80-4122-AB7E-16F8E14DF9F3}"/>
    <cellStyle name="showParameterE 8 4" xfId="28778" xr:uid="{F4A741F5-80A6-4FDE-81E3-63AF256FF5E3}"/>
    <cellStyle name="showParameterE 8 4 2" xfId="28779" xr:uid="{C282D341-88DB-4B47-9001-74505B53AB63}"/>
    <cellStyle name="showParameterE 8 5" xfId="28780" xr:uid="{94FDC833-8E6B-4802-BABA-20FEABC28A69}"/>
    <cellStyle name="showParameterE 8 5 2" xfId="28781" xr:uid="{2F816619-CF44-46CF-84F1-CC9F446849CC}"/>
    <cellStyle name="showParameterE 8 6" xfId="28782" xr:uid="{E82D7F45-2BF2-4A83-B344-8D1B40E67F5A}"/>
    <cellStyle name="showParameterE 8 6 2" xfId="28783" xr:uid="{03C9ABED-B988-4B0F-91A2-D79CF24EC230}"/>
    <cellStyle name="showParameterE 8 7" xfId="28784" xr:uid="{11152A45-FE98-4417-8E78-D9C9B67ED427}"/>
    <cellStyle name="showParameterE 8 7 2" xfId="28785" xr:uid="{A1C6A618-4E6A-4A7F-8438-A2AB43CB1AD7}"/>
    <cellStyle name="showParameterE 8 8" xfId="28786" xr:uid="{647A79D4-6BE0-417D-8E40-D2C5878B6CFB}"/>
    <cellStyle name="showParameterE 8 8 2" xfId="28787" xr:uid="{E0D4B1C4-B6EA-4A06-9810-820F8660659F}"/>
    <cellStyle name="showParameterE 8 9" xfId="28788" xr:uid="{8B2D2036-74AF-4469-B8CD-276EE4662123}"/>
    <cellStyle name="showParameterE 8 9 2" xfId="28789" xr:uid="{FBB6ED7A-991A-46A7-8B52-C9FBF4B65BCD}"/>
    <cellStyle name="showParameterE 9" xfId="28790" xr:uid="{98B2D518-28C5-4C9A-91F0-044C32D8B786}"/>
    <cellStyle name="showParameterE 9 10" xfId="28791" xr:uid="{7CBD4593-C893-47BB-8D96-CAD4F5971200}"/>
    <cellStyle name="showParameterE 9 10 2" xfId="28792" xr:uid="{A8BC72F6-D6C1-4934-9083-0A143824B523}"/>
    <cellStyle name="showParameterE 9 11" xfId="28793" xr:uid="{1C5CDE8A-0160-42D6-96A6-DAB2DF67471C}"/>
    <cellStyle name="showParameterE 9 11 2" xfId="28794" xr:uid="{10C2C3EA-43AC-42A0-BD78-1C8F0C8FC4C2}"/>
    <cellStyle name="showParameterE 9 12" xfId="28795" xr:uid="{379769F9-7B74-4BE2-A748-293251B6A17A}"/>
    <cellStyle name="showParameterE 9 12 2" xfId="28796" xr:uid="{0B3D9242-6686-404D-A4FD-767FBFC367F1}"/>
    <cellStyle name="showParameterE 9 13" xfId="28797" xr:uid="{E6475C72-265A-4AC8-BF53-5E723A43225D}"/>
    <cellStyle name="showParameterE 9 13 2" xfId="28798" xr:uid="{D2A9AA09-305D-40B2-946D-852417699E69}"/>
    <cellStyle name="showParameterE 9 14" xfId="28799" xr:uid="{59D3E0E2-C24E-4973-BC49-AACF892658C4}"/>
    <cellStyle name="showParameterE 9 14 2" xfId="28800" xr:uid="{9629F9CB-2124-4767-8913-DF2FB8B54EC0}"/>
    <cellStyle name="showParameterE 9 15" xfId="28801" xr:uid="{9CF775C5-39CA-4333-BAB7-1B418ECD79E4}"/>
    <cellStyle name="showParameterE 9 2" xfId="28802" xr:uid="{901C4B95-4489-4014-8B92-9AFBFB7B3FD7}"/>
    <cellStyle name="showParameterE 9 2 2" xfId="28803" xr:uid="{B21E7020-819A-4EAF-9011-09891629A73D}"/>
    <cellStyle name="showParameterE 9 3" xfId="28804" xr:uid="{4322C91B-E1B5-4A0F-A75C-CB99F8E920EE}"/>
    <cellStyle name="showParameterE 9 3 2" xfId="28805" xr:uid="{592F8950-883D-41A6-AC46-6C75A08156B2}"/>
    <cellStyle name="showParameterE 9 4" xfId="28806" xr:uid="{DF48F824-B8A0-48B4-B575-4C01A81BFAA4}"/>
    <cellStyle name="showParameterE 9 4 2" xfId="28807" xr:uid="{51CF8913-3F23-4AD7-85A6-80C6DC1F066A}"/>
    <cellStyle name="showParameterE 9 5" xfId="28808" xr:uid="{578C8219-DA2A-46CF-863F-D0CBA901623B}"/>
    <cellStyle name="showParameterE 9 5 2" xfId="28809" xr:uid="{24F78AE7-09C5-4E0A-A8D2-725FA12A042F}"/>
    <cellStyle name="showParameterE 9 6" xfId="28810" xr:uid="{D82F7D1D-E8A3-46D4-B9DD-E3CDAFCA6091}"/>
    <cellStyle name="showParameterE 9 6 2" xfId="28811" xr:uid="{3F7E9B09-B994-4A7C-944A-F8774684D49D}"/>
    <cellStyle name="showParameterE 9 7" xfId="28812" xr:uid="{FEA9D8AC-AC10-4952-B429-65C82CF24326}"/>
    <cellStyle name="showParameterE 9 7 2" xfId="28813" xr:uid="{950140E9-1443-4730-9C9E-CC5BE5D5538D}"/>
    <cellStyle name="showParameterE 9 8" xfId="28814" xr:uid="{B826989E-537D-470E-9C51-2592D68EFB05}"/>
    <cellStyle name="showParameterE 9 8 2" xfId="28815" xr:uid="{C1F5E3B1-9598-4464-8922-C497059CCBD2}"/>
    <cellStyle name="showParameterE 9 9" xfId="28816" xr:uid="{EF86856A-0E7D-459C-8013-E561D47F526C}"/>
    <cellStyle name="showParameterE 9 9 2" xfId="28817" xr:uid="{6DD4D8DD-D4C6-4E4A-B315-D7364161FDA7}"/>
    <cellStyle name="showParameterS" xfId="28818" xr:uid="{71828131-0739-4276-AC46-47DF7C266E23}"/>
    <cellStyle name="showParameterS 10" xfId="28819" xr:uid="{8412DB78-78FE-4198-B918-3A1CDC78B5F9}"/>
    <cellStyle name="showParameterS 10 10" xfId="28820" xr:uid="{FB9BBED5-295C-428D-8AF0-DAB9C8D3E37B}"/>
    <cellStyle name="showParameterS 10 10 2" xfId="28821" xr:uid="{D999E268-170B-40D1-BE2F-139E755EE0D9}"/>
    <cellStyle name="showParameterS 10 11" xfId="28822" xr:uid="{87132F76-55C3-4363-B480-8EB923EDDE1E}"/>
    <cellStyle name="showParameterS 10 11 2" xfId="28823" xr:uid="{49DA581A-14FF-4C10-977B-4174F53DB5E7}"/>
    <cellStyle name="showParameterS 10 12" xfId="28824" xr:uid="{02B33DF8-FB3A-4A21-AC53-5B3C187335D9}"/>
    <cellStyle name="showParameterS 10 12 2" xfId="28825" xr:uid="{9E52F025-9EA1-4A07-9B6B-E9A3E907D37F}"/>
    <cellStyle name="showParameterS 10 13" xfId="28826" xr:uid="{99278450-5EEE-4465-8265-779356D42FF4}"/>
    <cellStyle name="showParameterS 10 13 2" xfId="28827" xr:uid="{258B3D61-8B15-4B95-B761-4DC52EC1117A}"/>
    <cellStyle name="showParameterS 10 14" xfId="28828" xr:uid="{CB7EAC26-A497-4BEC-9A6B-5B4BE7808776}"/>
    <cellStyle name="showParameterS 10 14 2" xfId="28829" xr:uid="{42C944A9-5B44-4CA3-8BDA-D6E55C47F40C}"/>
    <cellStyle name="showParameterS 10 15" xfId="28830" xr:uid="{D5E2AFDB-EC40-4D21-8458-7E8F24A133E7}"/>
    <cellStyle name="showParameterS 10 2" xfId="28831" xr:uid="{E9D4CBD3-2C9D-4FF4-A7D7-7A4845420126}"/>
    <cellStyle name="showParameterS 10 2 2" xfId="28832" xr:uid="{F0E45B96-9F93-40C0-805B-A72CE1738686}"/>
    <cellStyle name="showParameterS 10 3" xfId="28833" xr:uid="{44D64349-E671-474A-A5CD-A17E567CDD72}"/>
    <cellStyle name="showParameterS 10 3 2" xfId="28834" xr:uid="{997D9377-3A4F-4333-A09C-A90EE7E09A06}"/>
    <cellStyle name="showParameterS 10 4" xfId="28835" xr:uid="{92609E62-66CF-421F-856B-59ECBB0F6287}"/>
    <cellStyle name="showParameterS 10 4 2" xfId="28836" xr:uid="{E7A8F399-81B5-4785-833D-0C832063DADF}"/>
    <cellStyle name="showParameterS 10 5" xfId="28837" xr:uid="{6B897DA2-E54C-4176-8E0F-4992FB47B2AE}"/>
    <cellStyle name="showParameterS 10 5 2" xfId="28838" xr:uid="{10F910B8-E1FF-44D5-9A38-D9D602672A88}"/>
    <cellStyle name="showParameterS 10 6" xfId="28839" xr:uid="{1E0282C9-A984-4BB3-B1B6-EE10DC3E2ECD}"/>
    <cellStyle name="showParameterS 10 6 2" xfId="28840" xr:uid="{5B85F4CF-A5C7-43D5-8856-5312F7465914}"/>
    <cellStyle name="showParameterS 10 7" xfId="28841" xr:uid="{61D30229-7BE6-4B8E-A906-0FED92901FE9}"/>
    <cellStyle name="showParameterS 10 7 2" xfId="28842" xr:uid="{E20D49E8-1317-4BF8-A2F1-4B5BC5A8AD45}"/>
    <cellStyle name="showParameterS 10 8" xfId="28843" xr:uid="{AB49ECC5-E29D-400C-A13A-3388113862E1}"/>
    <cellStyle name="showParameterS 10 8 2" xfId="28844" xr:uid="{43A87F6B-FD84-4C64-8C61-D9004487B8D8}"/>
    <cellStyle name="showParameterS 10 9" xfId="28845" xr:uid="{D66CE3D0-80A3-4F37-931C-ACED23391F12}"/>
    <cellStyle name="showParameterS 10 9 2" xfId="28846" xr:uid="{12A20911-DF21-4677-AA00-14BACD35D62B}"/>
    <cellStyle name="showParameterS 11" xfId="28847" xr:uid="{FF59F154-4AC6-409D-B843-E0E37603297E}"/>
    <cellStyle name="showParameterS 11 10" xfId="28848" xr:uid="{59B41155-5C01-42F7-A0BB-BAAB8BA0AA5A}"/>
    <cellStyle name="showParameterS 11 10 2" xfId="28849" xr:uid="{10E0CBC5-21B1-4130-8CBA-84A66E6C4778}"/>
    <cellStyle name="showParameterS 11 11" xfId="28850" xr:uid="{4F460266-0DD2-4D02-8270-6A41BCFC7630}"/>
    <cellStyle name="showParameterS 11 11 2" xfId="28851" xr:uid="{11DF0F85-6FE6-4990-890C-389DC07580AB}"/>
    <cellStyle name="showParameterS 11 12" xfId="28852" xr:uid="{5C1E5901-7806-4216-8FCD-1B54B66A5503}"/>
    <cellStyle name="showParameterS 11 12 2" xfId="28853" xr:uid="{0A14D49E-1E0F-4528-A49A-3B19567490EC}"/>
    <cellStyle name="showParameterS 11 13" xfId="28854" xr:uid="{014A1056-92F3-4456-B6EF-19B323C9D719}"/>
    <cellStyle name="showParameterS 11 13 2" xfId="28855" xr:uid="{E3504548-B457-4726-909A-C12284600636}"/>
    <cellStyle name="showParameterS 11 14" xfId="28856" xr:uid="{A5B2AB39-1868-4A04-8BA9-868A5417E35F}"/>
    <cellStyle name="showParameterS 11 14 2" xfId="28857" xr:uid="{724F3B59-394E-4C0A-AC13-BD9D3A740433}"/>
    <cellStyle name="showParameterS 11 15" xfId="28858" xr:uid="{B0ECA88F-AA6D-410F-AD80-9F5B61D02F99}"/>
    <cellStyle name="showParameterS 11 2" xfId="28859" xr:uid="{F8E52913-22CE-42EE-9C51-D82D65DC7539}"/>
    <cellStyle name="showParameterS 11 2 2" xfId="28860" xr:uid="{DB68DB6D-06F2-4B8A-BB4E-5369BF9933D3}"/>
    <cellStyle name="showParameterS 11 3" xfId="28861" xr:uid="{75F85E53-BABC-4983-BE57-79345CE185CC}"/>
    <cellStyle name="showParameterS 11 3 2" xfId="28862" xr:uid="{971B8E98-82DB-42FD-ADC4-B03974A2510C}"/>
    <cellStyle name="showParameterS 11 4" xfId="28863" xr:uid="{C2FBA459-78FC-4661-9143-E368C8155E7B}"/>
    <cellStyle name="showParameterS 11 4 2" xfId="28864" xr:uid="{2A07DEF1-FE1D-4439-B386-E9F20DD2524A}"/>
    <cellStyle name="showParameterS 11 5" xfId="28865" xr:uid="{709FEB10-AA74-45D0-8BF0-17BE1B929EEA}"/>
    <cellStyle name="showParameterS 11 5 2" xfId="28866" xr:uid="{D9ADF36A-15B0-40DC-A3DF-AA45F04277B2}"/>
    <cellStyle name="showParameterS 11 6" xfId="28867" xr:uid="{BD8BC469-D34C-41A7-94B4-2B81DA1DCA04}"/>
    <cellStyle name="showParameterS 11 6 2" xfId="28868" xr:uid="{F478406E-D903-4444-AB49-519999518E0B}"/>
    <cellStyle name="showParameterS 11 7" xfId="28869" xr:uid="{EA077AF1-4248-4821-A02B-A8C8768BEBDD}"/>
    <cellStyle name="showParameterS 11 7 2" xfId="28870" xr:uid="{218984E7-1A60-4037-B629-0218A0CB492B}"/>
    <cellStyle name="showParameterS 11 8" xfId="28871" xr:uid="{25DBF44A-B2EE-46F1-8E42-522A6061EA5D}"/>
    <cellStyle name="showParameterS 11 8 2" xfId="28872" xr:uid="{2120EB21-DB43-4B33-8C0E-68ECE36F4E18}"/>
    <cellStyle name="showParameterS 11 9" xfId="28873" xr:uid="{7D859291-7E46-4E62-8A2F-8A287FC68B2E}"/>
    <cellStyle name="showParameterS 11 9 2" xfId="28874" xr:uid="{9E50A20C-375E-4382-966C-26582001ACA6}"/>
    <cellStyle name="showParameterS 12" xfId="28875" xr:uid="{662B9D45-C877-4AFD-9E85-E2216F962EA5}"/>
    <cellStyle name="showParameterS 12 10" xfId="28876" xr:uid="{77D48E1E-1018-417B-B65C-C698151EB4DD}"/>
    <cellStyle name="showParameterS 12 10 2" xfId="28877" xr:uid="{8BAE8FAA-6E32-4738-B9F9-E196355ECD71}"/>
    <cellStyle name="showParameterS 12 11" xfId="28878" xr:uid="{7BA2574D-9A7F-415B-8CEF-1CD67A120993}"/>
    <cellStyle name="showParameterS 12 11 2" xfId="28879" xr:uid="{AFD77CAA-539D-4354-A65F-A5A1E3FC54A6}"/>
    <cellStyle name="showParameterS 12 12" xfId="28880" xr:uid="{3DD46006-90BF-4FDB-8524-5CE583D4B6C4}"/>
    <cellStyle name="showParameterS 12 12 2" xfId="28881" xr:uid="{78B06B47-18E8-4E82-AD06-A79675423A8F}"/>
    <cellStyle name="showParameterS 12 13" xfId="28882" xr:uid="{7A019DFF-224A-43EC-B930-B0E8076D9E4F}"/>
    <cellStyle name="showParameterS 12 13 2" xfId="28883" xr:uid="{5C6BE3E4-D1E3-4E64-BE7F-ECE55D8F1E3D}"/>
    <cellStyle name="showParameterS 12 14" xfId="28884" xr:uid="{CB130207-0984-4C04-86CF-1DAE2E724217}"/>
    <cellStyle name="showParameterS 12 14 2" xfId="28885" xr:uid="{265EDF10-8569-4043-8031-B25B8D1DB2F7}"/>
    <cellStyle name="showParameterS 12 15" xfId="28886" xr:uid="{B974DB08-393F-4580-BAE5-B5434DB106FB}"/>
    <cellStyle name="showParameterS 12 2" xfId="28887" xr:uid="{19F1E67A-08B6-4021-AF77-CECDC8BE5CFE}"/>
    <cellStyle name="showParameterS 12 2 2" xfId="28888" xr:uid="{288DC99E-8394-4F4A-BEBA-1B93363B70D7}"/>
    <cellStyle name="showParameterS 12 3" xfId="28889" xr:uid="{8BDB9CCD-D216-4E28-A1E4-AF023B6E38B6}"/>
    <cellStyle name="showParameterS 12 3 2" xfId="28890" xr:uid="{03B021B0-4753-498D-917F-5A1E375454F5}"/>
    <cellStyle name="showParameterS 12 4" xfId="28891" xr:uid="{4C16A359-A128-4DE1-9AC1-E8026490FA9D}"/>
    <cellStyle name="showParameterS 12 4 2" xfId="28892" xr:uid="{FC482582-6A2F-4167-B3B6-3A2D044EC91C}"/>
    <cellStyle name="showParameterS 12 5" xfId="28893" xr:uid="{C4A1E75E-7723-46BE-905D-B6FB6FA7D101}"/>
    <cellStyle name="showParameterS 12 5 2" xfId="28894" xr:uid="{8F5D506D-3E2E-4CD3-A485-42962E5F6178}"/>
    <cellStyle name="showParameterS 12 6" xfId="28895" xr:uid="{FBFB88C0-EC69-4E86-9D5E-8679D19EBC43}"/>
    <cellStyle name="showParameterS 12 6 2" xfId="28896" xr:uid="{6BD58EA8-F056-4BC1-9CD9-362D80FCA74B}"/>
    <cellStyle name="showParameterS 12 7" xfId="28897" xr:uid="{2CC8C81A-F917-45F9-A502-4A26C0BAD6F0}"/>
    <cellStyle name="showParameterS 12 7 2" xfId="28898" xr:uid="{A26F44BF-04B4-49B8-BF49-7537FB720A73}"/>
    <cellStyle name="showParameterS 12 8" xfId="28899" xr:uid="{A0768335-2C09-4CF2-93CD-C4F4EDD748DD}"/>
    <cellStyle name="showParameterS 12 8 2" xfId="28900" xr:uid="{DFDAC8E0-3EED-4DC5-AC92-AC333B0EC1BE}"/>
    <cellStyle name="showParameterS 12 9" xfId="28901" xr:uid="{7216171E-B8BF-4AE1-82C3-BFDBA704C2DA}"/>
    <cellStyle name="showParameterS 12 9 2" xfId="28902" xr:uid="{DF656170-BA2F-49FF-A320-A9228E2ED453}"/>
    <cellStyle name="showParameterS 13" xfId="28903" xr:uid="{7D9D81E9-FD8B-4C49-8208-A72841B087D4}"/>
    <cellStyle name="showParameterS 13 10" xfId="28904" xr:uid="{2BB2203C-81AD-4EF7-952E-46FCDD6EB5F4}"/>
    <cellStyle name="showParameterS 13 10 2" xfId="28905" xr:uid="{878D4B9E-2036-4C38-9F98-5ED94EB9EFCB}"/>
    <cellStyle name="showParameterS 13 11" xfId="28906" xr:uid="{FDABF690-E405-44B3-BB70-034B7835ABD6}"/>
    <cellStyle name="showParameterS 13 11 2" xfId="28907" xr:uid="{CD87E3DD-B950-482C-951A-DAE6F1FFE950}"/>
    <cellStyle name="showParameterS 13 12" xfId="28908" xr:uid="{BD56B351-4611-4D87-9EA4-FACA44696B94}"/>
    <cellStyle name="showParameterS 13 12 2" xfId="28909" xr:uid="{A8775F46-3031-4347-8259-ED7134EF5C30}"/>
    <cellStyle name="showParameterS 13 13" xfId="28910" xr:uid="{89E1A08A-BB7F-4245-A488-344F9C061EB1}"/>
    <cellStyle name="showParameterS 13 13 2" xfId="28911" xr:uid="{20EEC9D5-8F24-4179-A590-28F940050398}"/>
    <cellStyle name="showParameterS 13 14" xfId="28912" xr:uid="{3A6CBD8E-9207-4F33-B190-88A10A54AA4B}"/>
    <cellStyle name="showParameterS 13 14 2" xfId="28913" xr:uid="{034D3B5E-4A49-47E8-9C25-BBCAC04A618A}"/>
    <cellStyle name="showParameterS 13 15" xfId="28914" xr:uid="{CFD93290-6CE8-4314-98F8-AB7156B8341B}"/>
    <cellStyle name="showParameterS 13 2" xfId="28915" xr:uid="{3B36E6FC-9779-4D55-A24E-7B69E66B2578}"/>
    <cellStyle name="showParameterS 13 2 2" xfId="28916" xr:uid="{8941200B-F513-4CF8-8481-D25E020E7770}"/>
    <cellStyle name="showParameterS 13 3" xfId="28917" xr:uid="{5A0DEC47-FDAD-4FCF-9137-DD6FA82ECF74}"/>
    <cellStyle name="showParameterS 13 3 2" xfId="28918" xr:uid="{C8F87F46-B1C7-44FC-BA1D-E769570B072A}"/>
    <cellStyle name="showParameterS 13 4" xfId="28919" xr:uid="{65400BAB-5D25-4180-915F-F805F33BC5E9}"/>
    <cellStyle name="showParameterS 13 4 2" xfId="28920" xr:uid="{CD7AE962-4326-4FF3-998A-22B51C18B3D5}"/>
    <cellStyle name="showParameterS 13 5" xfId="28921" xr:uid="{72989387-0378-4AC7-85AC-61C1F55ECADF}"/>
    <cellStyle name="showParameterS 13 5 2" xfId="28922" xr:uid="{F87E1E47-70CA-4CE5-A7A3-AB846518AD36}"/>
    <cellStyle name="showParameterS 13 6" xfId="28923" xr:uid="{DC001CE7-21AE-4FA4-8100-EDA5C795EC19}"/>
    <cellStyle name="showParameterS 13 6 2" xfId="28924" xr:uid="{29CF7180-C976-46E0-A5C8-C8016A3CC517}"/>
    <cellStyle name="showParameterS 13 7" xfId="28925" xr:uid="{E4BD8DE4-4F7C-4E28-A302-C6D7157E5F80}"/>
    <cellStyle name="showParameterS 13 7 2" xfId="28926" xr:uid="{37FAEF84-EFFA-4888-A166-ECC73E3A3B76}"/>
    <cellStyle name="showParameterS 13 8" xfId="28927" xr:uid="{85B46407-413D-49AB-86B7-24AEF8EC0B81}"/>
    <cellStyle name="showParameterS 13 8 2" xfId="28928" xr:uid="{F5DCF20D-0A0A-417A-A49C-EE8515434889}"/>
    <cellStyle name="showParameterS 13 9" xfId="28929" xr:uid="{48E2DD21-676E-409B-B44F-D0DA4B95B922}"/>
    <cellStyle name="showParameterS 13 9 2" xfId="28930" xr:uid="{B62A7D82-1FC3-494E-8E6D-B93AF4D6D0C8}"/>
    <cellStyle name="showParameterS 14" xfId="28931" xr:uid="{45D7B948-A380-4E17-8145-54CB7B1A8778}"/>
    <cellStyle name="showParameterS 14 10" xfId="28932" xr:uid="{F6F65DD3-77E2-479A-B94E-F9C47472DAAC}"/>
    <cellStyle name="showParameterS 14 10 2" xfId="28933" xr:uid="{F1007101-1ABF-44BD-80D7-F8D5C3BDCC00}"/>
    <cellStyle name="showParameterS 14 11" xfId="28934" xr:uid="{2FC1842C-0129-49A8-A29F-21CABB3D2808}"/>
    <cellStyle name="showParameterS 14 11 2" xfId="28935" xr:uid="{6DDAB813-2888-423A-A060-74D89145631C}"/>
    <cellStyle name="showParameterS 14 12" xfId="28936" xr:uid="{755A62F9-05B2-4DF6-8EDE-8C13F9EE7733}"/>
    <cellStyle name="showParameterS 14 12 2" xfId="28937" xr:uid="{30AF04CF-1D2C-40DA-AB8F-FB47B0E04D41}"/>
    <cellStyle name="showParameterS 14 13" xfId="28938" xr:uid="{7B135EF2-04EE-4682-8583-4EFAE7AA121D}"/>
    <cellStyle name="showParameterS 14 13 2" xfId="28939" xr:uid="{E8B8109A-7793-4DD3-BF11-34F0363BB622}"/>
    <cellStyle name="showParameterS 14 14" xfId="28940" xr:uid="{B846DB68-BB8E-4F92-A3AC-7E3C663362A7}"/>
    <cellStyle name="showParameterS 14 14 2" xfId="28941" xr:uid="{3173C3A8-D4F8-40D0-9797-2D003C8F506A}"/>
    <cellStyle name="showParameterS 14 15" xfId="28942" xr:uid="{E227471E-173F-46E5-A0DC-447DF416AB6E}"/>
    <cellStyle name="showParameterS 14 2" xfId="28943" xr:uid="{2B15B9D6-D176-469B-98DF-B5A9B0BD89A6}"/>
    <cellStyle name="showParameterS 14 2 2" xfId="28944" xr:uid="{D455FD63-BB03-4E0C-9A23-06A5E60AEF37}"/>
    <cellStyle name="showParameterS 14 3" xfId="28945" xr:uid="{E415506C-062B-476C-BD1C-F93744EF3C91}"/>
    <cellStyle name="showParameterS 14 3 2" xfId="28946" xr:uid="{11B0221C-9D1C-4C56-BD07-3447D6FDB715}"/>
    <cellStyle name="showParameterS 14 4" xfId="28947" xr:uid="{532CB638-6605-451C-9186-9339CD3EAE3D}"/>
    <cellStyle name="showParameterS 14 4 2" xfId="28948" xr:uid="{17AF66A1-996F-4A44-A0D2-CADC66F9126F}"/>
    <cellStyle name="showParameterS 14 5" xfId="28949" xr:uid="{8EEEE477-C53E-4681-BBF7-59BB7A0A0398}"/>
    <cellStyle name="showParameterS 14 5 2" xfId="28950" xr:uid="{478F08A7-1A5E-4A92-9E4C-F4492D236C09}"/>
    <cellStyle name="showParameterS 14 6" xfId="28951" xr:uid="{948C4E65-99D5-450B-BD6B-2964EA779E62}"/>
    <cellStyle name="showParameterS 14 6 2" xfId="28952" xr:uid="{BC3D71AF-63C9-4F9E-8C3C-FF58DED7E020}"/>
    <cellStyle name="showParameterS 14 7" xfId="28953" xr:uid="{F8009939-2736-4B5A-B415-29C975005893}"/>
    <cellStyle name="showParameterS 14 7 2" xfId="28954" xr:uid="{AE5C9683-3683-4F05-A7A0-13443065C03E}"/>
    <cellStyle name="showParameterS 14 8" xfId="28955" xr:uid="{F1784D09-8D29-4ACE-82B4-EE607FD97C03}"/>
    <cellStyle name="showParameterS 14 8 2" xfId="28956" xr:uid="{0D32CA0E-6DDA-4259-9FF0-AB3F408C3220}"/>
    <cellStyle name="showParameterS 14 9" xfId="28957" xr:uid="{49229F77-5A74-45CC-872B-1E2C0B3A7DCE}"/>
    <cellStyle name="showParameterS 14 9 2" xfId="28958" xr:uid="{6175681D-E8EF-45CF-A799-494BC1BA6E4D}"/>
    <cellStyle name="showParameterS 15" xfId="28959" xr:uid="{EAB226B0-0564-43CC-8850-9FBD7ADDA831}"/>
    <cellStyle name="showParameterS 15 10" xfId="28960" xr:uid="{D6713DD3-52DE-406E-A037-FFDF40D529FD}"/>
    <cellStyle name="showParameterS 15 10 2" xfId="28961" xr:uid="{56F08A9E-BFB3-4635-A1D6-74A6D61C6722}"/>
    <cellStyle name="showParameterS 15 11" xfId="28962" xr:uid="{F8ED1359-7858-4674-8186-F4183A148E66}"/>
    <cellStyle name="showParameterS 15 11 2" xfId="28963" xr:uid="{39231951-4F17-4D8D-999C-3ECCA90D17AB}"/>
    <cellStyle name="showParameterS 15 12" xfId="28964" xr:uid="{AA34BEBF-E7EB-4A94-91BC-D9BB879899C5}"/>
    <cellStyle name="showParameterS 15 12 2" xfId="28965" xr:uid="{17431A9C-B0D9-4CD7-83F7-AAF241BCFA46}"/>
    <cellStyle name="showParameterS 15 13" xfId="28966" xr:uid="{C81656D4-A3FE-452D-BE1B-0E3A5D6CF847}"/>
    <cellStyle name="showParameterS 15 13 2" xfId="28967" xr:uid="{AC7B91C8-DE71-4658-BC77-42B57B42D29D}"/>
    <cellStyle name="showParameterS 15 14" xfId="28968" xr:uid="{BE3B63A9-3732-490D-B250-60C46C715F68}"/>
    <cellStyle name="showParameterS 15 14 2" xfId="28969" xr:uid="{6C8802D9-F5BB-449D-95B3-054BD9659BCD}"/>
    <cellStyle name="showParameterS 15 15" xfId="28970" xr:uid="{50CCB0C6-B8B7-4F9E-91E2-9C6752D17474}"/>
    <cellStyle name="showParameterS 15 2" xfId="28971" xr:uid="{835DF666-D5B1-42A0-8FC3-AE58F92F2856}"/>
    <cellStyle name="showParameterS 15 2 2" xfId="28972" xr:uid="{6B3C1089-B578-4ECF-B592-9AC3111614A9}"/>
    <cellStyle name="showParameterS 15 3" xfId="28973" xr:uid="{63C0B55D-1989-43C0-9A7B-3CEB8F065E27}"/>
    <cellStyle name="showParameterS 15 3 2" xfId="28974" xr:uid="{EADC8878-6D1D-42DF-80D4-2E30A03BC8E7}"/>
    <cellStyle name="showParameterS 15 4" xfId="28975" xr:uid="{20B2F758-23AE-4379-9C2B-DBCD396FE61D}"/>
    <cellStyle name="showParameterS 15 4 2" xfId="28976" xr:uid="{4B5ED025-1E4F-435B-AB34-62CB5AE684A2}"/>
    <cellStyle name="showParameterS 15 5" xfId="28977" xr:uid="{135E50F1-5731-4F4F-B6A8-0598E287A113}"/>
    <cellStyle name="showParameterS 15 5 2" xfId="28978" xr:uid="{5B81DA8D-4C53-413A-B747-FF0FCAD69236}"/>
    <cellStyle name="showParameterS 15 6" xfId="28979" xr:uid="{9B3E6548-AE99-4C2E-90FD-50965569E690}"/>
    <cellStyle name="showParameterS 15 6 2" xfId="28980" xr:uid="{88CA7EAA-4ECA-4AFF-BADA-060C46C97B0B}"/>
    <cellStyle name="showParameterS 15 7" xfId="28981" xr:uid="{9ABF12F3-AF54-4EDA-9382-A736968DF359}"/>
    <cellStyle name="showParameterS 15 7 2" xfId="28982" xr:uid="{A992ABB5-4615-4496-84EA-77FD3C4DBA9D}"/>
    <cellStyle name="showParameterS 15 8" xfId="28983" xr:uid="{0C95458C-C70A-4321-9EC4-4E0A0C3F805D}"/>
    <cellStyle name="showParameterS 15 8 2" xfId="28984" xr:uid="{B4CED47E-AD32-4DE4-9B53-448B9E4496AA}"/>
    <cellStyle name="showParameterS 15 9" xfId="28985" xr:uid="{64983BC2-6859-4956-8CCC-2CDED8B7AD05}"/>
    <cellStyle name="showParameterS 15 9 2" xfId="28986" xr:uid="{FD30BBF8-B4DC-4AD2-9A87-2690027D0CA1}"/>
    <cellStyle name="showParameterS 16" xfId="28987" xr:uid="{ABA176DF-C602-4B20-9771-A16D393ABD31}"/>
    <cellStyle name="showParameterS 16 10" xfId="28988" xr:uid="{66BCE40E-AF0A-4CA3-A3F0-C562D3875AF2}"/>
    <cellStyle name="showParameterS 16 10 2" xfId="28989" xr:uid="{27FD5028-4B78-40CF-AAA7-B7E43DE8B200}"/>
    <cellStyle name="showParameterS 16 11" xfId="28990" xr:uid="{2BDDDFED-AEBE-4D6A-93EA-7C68643CE510}"/>
    <cellStyle name="showParameterS 16 11 2" xfId="28991" xr:uid="{49C102BD-DBC0-40FA-93BA-CD83F6081F5D}"/>
    <cellStyle name="showParameterS 16 12" xfId="28992" xr:uid="{381B304D-EBD2-4065-94E1-9EFE76B4AF65}"/>
    <cellStyle name="showParameterS 16 12 2" xfId="28993" xr:uid="{EBC13D55-6C81-42BB-8189-2F78D0686EFE}"/>
    <cellStyle name="showParameterS 16 13" xfId="28994" xr:uid="{D933C40B-0CF7-4B76-AD2B-E6AA4FA367A6}"/>
    <cellStyle name="showParameterS 16 13 2" xfId="28995" xr:uid="{B3C92341-6D11-4088-A45C-23A12756DC8B}"/>
    <cellStyle name="showParameterS 16 14" xfId="28996" xr:uid="{95F75DFF-11F7-4CC9-8CC9-D2EFBF4B28DD}"/>
    <cellStyle name="showParameterS 16 14 2" xfId="28997" xr:uid="{BB6CED1E-127C-4113-A8CC-88BF68F8A3F8}"/>
    <cellStyle name="showParameterS 16 15" xfId="28998" xr:uid="{1CABB846-4FB6-42BB-B662-297737B71610}"/>
    <cellStyle name="showParameterS 16 2" xfId="28999" xr:uid="{9440FDF1-EA17-42EB-A064-928FC18B9310}"/>
    <cellStyle name="showParameterS 16 2 2" xfId="29000" xr:uid="{E1F425D2-62DC-4A37-AC66-830449156A5E}"/>
    <cellStyle name="showParameterS 16 3" xfId="29001" xr:uid="{A7938D9B-5EB7-4385-98EC-60BD775D896E}"/>
    <cellStyle name="showParameterS 16 3 2" xfId="29002" xr:uid="{08BDC78E-188F-42FB-8FA3-3057681FDD8D}"/>
    <cellStyle name="showParameterS 16 4" xfId="29003" xr:uid="{7F9ECCF4-6BCC-4BCA-8BB4-45F6CE29683A}"/>
    <cellStyle name="showParameterS 16 4 2" xfId="29004" xr:uid="{BC1DEBE0-5379-46A3-A847-92A3FD4A571D}"/>
    <cellStyle name="showParameterS 16 5" xfId="29005" xr:uid="{5CE77190-2BD2-4350-A224-1B732B00168D}"/>
    <cellStyle name="showParameterS 16 5 2" xfId="29006" xr:uid="{AB089E16-780E-4526-844A-827DBDD4DCEB}"/>
    <cellStyle name="showParameterS 16 6" xfId="29007" xr:uid="{4FDE583B-4B26-41C7-9348-49E856B0F7CB}"/>
    <cellStyle name="showParameterS 16 6 2" xfId="29008" xr:uid="{D11ADED0-712F-4256-83E1-473581BA2601}"/>
    <cellStyle name="showParameterS 16 7" xfId="29009" xr:uid="{AEFA32B4-28C7-4863-A41C-C1327BD57B13}"/>
    <cellStyle name="showParameterS 16 7 2" xfId="29010" xr:uid="{BA4D5B9B-EE56-486D-94BB-03DE694EE811}"/>
    <cellStyle name="showParameterS 16 8" xfId="29011" xr:uid="{7819C7F2-7EF8-441E-9278-02822E2377BB}"/>
    <cellStyle name="showParameterS 16 8 2" xfId="29012" xr:uid="{F03102B5-3AEE-44D7-B598-BE3BA18A732E}"/>
    <cellStyle name="showParameterS 16 9" xfId="29013" xr:uid="{E5FF034E-5028-4498-BFEA-4250BA17D371}"/>
    <cellStyle name="showParameterS 16 9 2" xfId="29014" xr:uid="{E10FCC17-FD78-4675-AE7F-76C9FA5782F3}"/>
    <cellStyle name="showParameterS 17" xfId="29015" xr:uid="{44E82FB1-F278-43A8-B763-6F5988CD5CA2}"/>
    <cellStyle name="showParameterS 17 10" xfId="29016" xr:uid="{70EFDA6A-6073-4766-8CE4-5A6AE6D922C4}"/>
    <cellStyle name="showParameterS 17 10 2" xfId="29017" xr:uid="{85589434-43E4-4511-909F-C96A67E9220B}"/>
    <cellStyle name="showParameterS 17 11" xfId="29018" xr:uid="{32D0DAED-D6DF-483D-9047-F53D47172B2E}"/>
    <cellStyle name="showParameterS 17 11 2" xfId="29019" xr:uid="{2A060939-E327-46B2-BF38-3061B6EDF2FD}"/>
    <cellStyle name="showParameterS 17 12" xfId="29020" xr:uid="{E3D85972-1E5A-4B5B-B8E1-1D240ED52720}"/>
    <cellStyle name="showParameterS 17 12 2" xfId="29021" xr:uid="{2A9EF712-C755-4B99-8BFF-A0019FA51744}"/>
    <cellStyle name="showParameterS 17 13" xfId="29022" xr:uid="{78DFE90F-A0CD-4200-BE1E-0D22C4CDF848}"/>
    <cellStyle name="showParameterS 17 13 2" xfId="29023" xr:uid="{78C680E2-AACD-4AAA-9262-632972D969A9}"/>
    <cellStyle name="showParameterS 17 14" xfId="29024" xr:uid="{A082CA3A-A603-466F-ACA2-868FAAD01101}"/>
    <cellStyle name="showParameterS 17 14 2" xfId="29025" xr:uid="{EFF5D198-0BD0-4541-93CD-A330B3B6A0D9}"/>
    <cellStyle name="showParameterS 17 15" xfId="29026" xr:uid="{093ACC7C-CD63-4047-932C-210B5E7B60FA}"/>
    <cellStyle name="showParameterS 17 2" xfId="29027" xr:uid="{5D8435C8-1162-494E-955A-0F958EE6E6DB}"/>
    <cellStyle name="showParameterS 17 2 2" xfId="29028" xr:uid="{5777D579-5A68-4120-A534-3C6770848148}"/>
    <cellStyle name="showParameterS 17 3" xfId="29029" xr:uid="{86F9F2E6-3ED0-429A-8BBA-07AEA53937D8}"/>
    <cellStyle name="showParameterS 17 3 2" xfId="29030" xr:uid="{13E27399-75D9-43BB-935E-C3ED15B3C659}"/>
    <cellStyle name="showParameterS 17 4" xfId="29031" xr:uid="{FE98C30D-DFBA-4EED-9E06-F47C9BCD4584}"/>
    <cellStyle name="showParameterS 17 4 2" xfId="29032" xr:uid="{5730CCB0-E348-4D43-AD1E-0734E51C4E54}"/>
    <cellStyle name="showParameterS 17 5" xfId="29033" xr:uid="{28DD298B-CB8B-43E0-8577-2524DCAF4904}"/>
    <cellStyle name="showParameterS 17 5 2" xfId="29034" xr:uid="{2B8EF199-C797-4A7E-AAE0-FC6EB64FB8AB}"/>
    <cellStyle name="showParameterS 17 6" xfId="29035" xr:uid="{82AC6E60-3CD8-4764-BE42-874E595786E7}"/>
    <cellStyle name="showParameterS 17 6 2" xfId="29036" xr:uid="{9E12F7DE-D1F8-4309-B542-5CD3994C5197}"/>
    <cellStyle name="showParameterS 17 7" xfId="29037" xr:uid="{5E39158E-6C41-416F-B0CB-680F9200F2E1}"/>
    <cellStyle name="showParameterS 17 7 2" xfId="29038" xr:uid="{099ADBA0-1A88-416B-A720-98BE179B03FA}"/>
    <cellStyle name="showParameterS 17 8" xfId="29039" xr:uid="{641F57A5-F7E9-422A-BF07-A64002D27CB9}"/>
    <cellStyle name="showParameterS 17 8 2" xfId="29040" xr:uid="{5BBEB625-FFB5-48A3-8F69-958B0C951008}"/>
    <cellStyle name="showParameterS 17 9" xfId="29041" xr:uid="{C2100872-4E43-4752-BECB-F4B46B4D676B}"/>
    <cellStyle name="showParameterS 17 9 2" xfId="29042" xr:uid="{96BE7FA3-3957-41ED-895B-D02500E7A13A}"/>
    <cellStyle name="showParameterS 18" xfId="29043" xr:uid="{A3E99ACD-381C-4672-8952-F1020DA49C36}"/>
    <cellStyle name="showParameterS 18 10" xfId="29044" xr:uid="{F82F4727-3C58-476F-AD6A-F2DBD6FF3ACC}"/>
    <cellStyle name="showParameterS 18 10 2" xfId="29045" xr:uid="{DC16612B-E1B1-4920-BD93-8C69C2C53BB8}"/>
    <cellStyle name="showParameterS 18 11" xfId="29046" xr:uid="{730ABC07-B8EE-487F-91E3-50C121F970D4}"/>
    <cellStyle name="showParameterS 18 11 2" xfId="29047" xr:uid="{717C4FDE-E994-4765-8606-8298179B1C35}"/>
    <cellStyle name="showParameterS 18 12" xfId="29048" xr:uid="{18F4E638-8E78-4422-8D12-A10429CCDB24}"/>
    <cellStyle name="showParameterS 18 12 2" xfId="29049" xr:uid="{FCC1CFCF-6450-4D5B-9DA5-8A36EFA0EC25}"/>
    <cellStyle name="showParameterS 18 13" xfId="29050" xr:uid="{5BFE9605-AB7F-4E67-9872-0FC2E1DE0428}"/>
    <cellStyle name="showParameterS 18 13 2" xfId="29051" xr:uid="{0171731F-CE29-43DB-AF07-C71E2DB76B8E}"/>
    <cellStyle name="showParameterS 18 14" xfId="29052" xr:uid="{8D02EB52-B06A-44DE-9369-74D2D0EC0306}"/>
    <cellStyle name="showParameterS 18 14 2" xfId="29053" xr:uid="{422C3BC8-3496-4467-9715-6D5C765FCF5B}"/>
    <cellStyle name="showParameterS 18 15" xfId="29054" xr:uid="{1B0AEB5B-D459-4AE7-98A2-0C2DD0BA7FA7}"/>
    <cellStyle name="showParameterS 18 2" xfId="29055" xr:uid="{C3CF7C5F-383C-450F-BD16-94B66DC7D208}"/>
    <cellStyle name="showParameterS 18 2 2" xfId="29056" xr:uid="{F1B31AC1-4B01-409C-A27F-6EAE12A4BBEC}"/>
    <cellStyle name="showParameterS 18 3" xfId="29057" xr:uid="{1F1F64FD-0CB7-43A1-9DC0-B5FF51FA5448}"/>
    <cellStyle name="showParameterS 18 3 2" xfId="29058" xr:uid="{33EAFE0E-87EA-48BE-8AC9-4177166CEF16}"/>
    <cellStyle name="showParameterS 18 4" xfId="29059" xr:uid="{A816DC94-26F4-47C8-9FFD-528D4F33CBCA}"/>
    <cellStyle name="showParameterS 18 4 2" xfId="29060" xr:uid="{3BB60329-FBAA-468D-844C-996054639E7F}"/>
    <cellStyle name="showParameterS 18 5" xfId="29061" xr:uid="{4DE12468-E233-4002-BC46-AA5B38C059B7}"/>
    <cellStyle name="showParameterS 18 5 2" xfId="29062" xr:uid="{091347CC-310C-4BBD-8639-BA3605AC3C6D}"/>
    <cellStyle name="showParameterS 18 6" xfId="29063" xr:uid="{8AB3B747-1037-4A19-B810-170E38FBBE63}"/>
    <cellStyle name="showParameterS 18 6 2" xfId="29064" xr:uid="{86145F07-F709-4426-862F-FCF2ADF81F8A}"/>
    <cellStyle name="showParameterS 18 7" xfId="29065" xr:uid="{5DB0B757-4A21-4E6E-B305-603E3C4D4FC3}"/>
    <cellStyle name="showParameterS 18 7 2" xfId="29066" xr:uid="{93E9B3D7-E76C-4B23-9B0B-713CBF659D12}"/>
    <cellStyle name="showParameterS 18 8" xfId="29067" xr:uid="{9BC1AE59-5F0A-4689-B167-B2D91F4FFB1C}"/>
    <cellStyle name="showParameterS 18 8 2" xfId="29068" xr:uid="{46392F85-A6AE-48AD-8940-E107F4CEAAFA}"/>
    <cellStyle name="showParameterS 18 9" xfId="29069" xr:uid="{D74A9E65-650E-46BA-8E15-22D71D8F4032}"/>
    <cellStyle name="showParameterS 18 9 2" xfId="29070" xr:uid="{BBDA5302-607D-4069-BCCA-714ED6AD8DF8}"/>
    <cellStyle name="showParameterS 19" xfId="29071" xr:uid="{84EA4B31-DE82-4833-94A2-AAEF7D908703}"/>
    <cellStyle name="showParameterS 19 10" xfId="29072" xr:uid="{EB408045-C560-4E43-9A17-309E4D0B7DE9}"/>
    <cellStyle name="showParameterS 19 10 2" xfId="29073" xr:uid="{E6E9EDDE-1350-4C2B-A141-CF6F986A04AD}"/>
    <cellStyle name="showParameterS 19 11" xfId="29074" xr:uid="{416C3027-2B4F-4AA9-9D67-FC4C29AC0865}"/>
    <cellStyle name="showParameterS 19 11 2" xfId="29075" xr:uid="{FCC0EC61-8C35-463F-8AD2-8DA4908008CE}"/>
    <cellStyle name="showParameterS 19 12" xfId="29076" xr:uid="{C7E282E6-6D69-4634-BD5F-CC8BF2E6D85E}"/>
    <cellStyle name="showParameterS 19 12 2" xfId="29077" xr:uid="{8426EBCE-7D14-4908-BA8A-7F81E83B8E34}"/>
    <cellStyle name="showParameterS 19 13" xfId="29078" xr:uid="{CC8FCFC6-F5FD-4A3D-9658-6B88EBFFBF8D}"/>
    <cellStyle name="showParameterS 19 13 2" xfId="29079" xr:uid="{68CE06AE-9738-4A42-9D8C-44816EA95D9D}"/>
    <cellStyle name="showParameterS 19 14" xfId="29080" xr:uid="{BB7A59A0-1956-401A-AC32-26E5FDD89309}"/>
    <cellStyle name="showParameterS 19 14 2" xfId="29081" xr:uid="{EBA5FB5D-5BC1-4EC1-87CB-2BAA2D092731}"/>
    <cellStyle name="showParameterS 19 15" xfId="29082" xr:uid="{6D000E70-49A0-42DA-B760-05CD560E46F9}"/>
    <cellStyle name="showParameterS 19 2" xfId="29083" xr:uid="{B4CB5FCA-3950-4F45-8BE8-756E3F2DE4C1}"/>
    <cellStyle name="showParameterS 19 2 2" xfId="29084" xr:uid="{EE686F7C-FD4E-4091-9842-5D02163D94BA}"/>
    <cellStyle name="showParameterS 19 3" xfId="29085" xr:uid="{EB4D121B-3E95-4583-A757-9EF46AC6B519}"/>
    <cellStyle name="showParameterS 19 3 2" xfId="29086" xr:uid="{FB2948FA-FCC3-42F0-85A9-1F3034C7604B}"/>
    <cellStyle name="showParameterS 19 4" xfId="29087" xr:uid="{FE844709-3732-41E1-9DF8-C0DE000BB4F1}"/>
    <cellStyle name="showParameterS 19 4 2" xfId="29088" xr:uid="{03439119-1A05-444B-B460-B972DD37DAB1}"/>
    <cellStyle name="showParameterS 19 5" xfId="29089" xr:uid="{ABCC92A2-1915-418C-AABB-0FF28E3FDA42}"/>
    <cellStyle name="showParameterS 19 5 2" xfId="29090" xr:uid="{22E0B79B-C5B6-412F-925E-418D4AB7D212}"/>
    <cellStyle name="showParameterS 19 6" xfId="29091" xr:uid="{33612FC9-CCB4-4867-A6C4-7F2307224CA0}"/>
    <cellStyle name="showParameterS 19 6 2" xfId="29092" xr:uid="{6E829A9F-3052-49D1-97CE-C1A57B47CB12}"/>
    <cellStyle name="showParameterS 19 7" xfId="29093" xr:uid="{C3B34EB2-BFF2-4104-8474-63305E0654B9}"/>
    <cellStyle name="showParameterS 19 7 2" xfId="29094" xr:uid="{7CC23EF5-0C57-4212-9D52-8341423F96B4}"/>
    <cellStyle name="showParameterS 19 8" xfId="29095" xr:uid="{6481FA79-0ECB-4718-9682-D8669ECE72FE}"/>
    <cellStyle name="showParameterS 19 8 2" xfId="29096" xr:uid="{09E538EB-6953-470E-BF3D-95384F567645}"/>
    <cellStyle name="showParameterS 19 9" xfId="29097" xr:uid="{391822F6-BC88-4BB3-8617-93212528F71F}"/>
    <cellStyle name="showParameterS 19 9 2" xfId="29098" xr:uid="{AD42C3FD-878D-4022-AD9D-519FC154977D}"/>
    <cellStyle name="showParameterS 2" xfId="29099" xr:uid="{4CC21106-7855-4067-BBFB-84BFF75E0D5D}"/>
    <cellStyle name="showParameterS 2 10" xfId="29100" xr:uid="{C9990F4A-C7CB-4EEB-B781-3E120638F5F9}"/>
    <cellStyle name="showParameterS 2 10 2" xfId="29101" xr:uid="{D5CD60C6-62BC-438F-B363-7AD030DEF46F}"/>
    <cellStyle name="showParameterS 2 11" xfId="29102" xr:uid="{FDEE0E3C-5A7B-4291-A7E1-C991218AD566}"/>
    <cellStyle name="showParameterS 2 11 2" xfId="29103" xr:uid="{076953ED-3A10-4D37-AFF0-76C6B5FDF82F}"/>
    <cellStyle name="showParameterS 2 12" xfId="29104" xr:uid="{E3F2E9FF-AD06-4F22-AF09-258A7DE9A3DE}"/>
    <cellStyle name="showParameterS 2 12 2" xfId="29105" xr:uid="{21ED805B-4F0D-4FFE-9CDB-CA4EAD3F9E91}"/>
    <cellStyle name="showParameterS 2 13" xfId="29106" xr:uid="{A796BCCF-2E23-41A5-A1DD-4A5C13AB33FB}"/>
    <cellStyle name="showParameterS 2 13 2" xfId="29107" xr:uid="{58CD3278-0024-471C-B7B0-1C4EB0064039}"/>
    <cellStyle name="showParameterS 2 14" xfId="29108" xr:uid="{26A42C73-56C0-43F4-B82B-63B97461614C}"/>
    <cellStyle name="showParameterS 2 14 2" xfId="29109" xr:uid="{50A23B53-9E5F-46DB-9E03-EBBF4C01E41B}"/>
    <cellStyle name="showParameterS 2 15" xfId="29110" xr:uid="{B6A6E2F4-127B-4AFD-9042-005E60AB9DE1}"/>
    <cellStyle name="showParameterS 2 2" xfId="29111" xr:uid="{CA55616B-B259-4088-8DD2-DB69204C16F0}"/>
    <cellStyle name="showParameterS 2 2 2" xfId="29112" xr:uid="{C4276D49-4FF0-484E-99BB-E6AA813ABE68}"/>
    <cellStyle name="showParameterS 2 3" xfId="29113" xr:uid="{5FAB65EF-CB72-4D1D-90EB-8F067E8CF45B}"/>
    <cellStyle name="showParameterS 2 3 2" xfId="29114" xr:uid="{47B81BB8-1CB4-4DB7-BA45-1C09C3EC9F68}"/>
    <cellStyle name="showParameterS 2 4" xfId="29115" xr:uid="{C27318EA-F48A-42A4-8B79-3918B72A404D}"/>
    <cellStyle name="showParameterS 2 4 2" xfId="29116" xr:uid="{A0963F0A-7428-4848-8CE3-C9C10C85EE32}"/>
    <cellStyle name="showParameterS 2 5" xfId="29117" xr:uid="{9DF35B85-431A-4328-8B55-557958A2612C}"/>
    <cellStyle name="showParameterS 2 5 2" xfId="29118" xr:uid="{B65E2DDD-9E9D-4C4C-BD58-2E7DA5A35FDC}"/>
    <cellStyle name="showParameterS 2 6" xfId="29119" xr:uid="{39834803-390D-4122-B939-319E187A053C}"/>
    <cellStyle name="showParameterS 2 6 2" xfId="29120" xr:uid="{107CB168-CFC0-48A6-9017-FEC0B495C6A9}"/>
    <cellStyle name="showParameterS 2 7" xfId="29121" xr:uid="{4B6E7A86-A053-49E8-9ACD-1DC8928A1308}"/>
    <cellStyle name="showParameterS 2 7 2" xfId="29122" xr:uid="{8A61A706-2760-402B-86BD-F03B132030F4}"/>
    <cellStyle name="showParameterS 2 8" xfId="29123" xr:uid="{25A2EF50-5A63-45B5-9BDC-70D3AC0B7C3D}"/>
    <cellStyle name="showParameterS 2 8 2" xfId="29124" xr:uid="{194BE3DA-3BA3-45B0-AEBB-A4B10FD512DE}"/>
    <cellStyle name="showParameterS 2 9" xfId="29125" xr:uid="{74592E42-8072-40B6-932F-60BA820F5460}"/>
    <cellStyle name="showParameterS 2 9 2" xfId="29126" xr:uid="{29F62DBC-112D-4B9D-B986-E8220001E442}"/>
    <cellStyle name="showParameterS 20" xfId="29127" xr:uid="{C8E0CEBC-D5EE-4585-84F8-A03117E75641}"/>
    <cellStyle name="showParameterS 20 10" xfId="29128" xr:uid="{48C8D42F-67FB-4282-AA6E-57BD75163710}"/>
    <cellStyle name="showParameterS 20 10 2" xfId="29129" xr:uid="{D0B750F7-D72F-48E0-B2D9-B809C29CE99B}"/>
    <cellStyle name="showParameterS 20 11" xfId="29130" xr:uid="{42FD5F01-F7D3-4A22-A3A9-2EBC06775FF9}"/>
    <cellStyle name="showParameterS 20 11 2" xfId="29131" xr:uid="{4A7B8CBB-40E5-482E-BEF1-388B4C831AC2}"/>
    <cellStyle name="showParameterS 20 12" xfId="29132" xr:uid="{4494BD72-5355-4D3B-85FB-483964C9A8B3}"/>
    <cellStyle name="showParameterS 20 12 2" xfId="29133" xr:uid="{279BCE17-8BEA-4A4D-B579-EE489E86141B}"/>
    <cellStyle name="showParameterS 20 13" xfId="29134" xr:uid="{FC3EC6F9-B290-446F-9D1B-E6460D202B38}"/>
    <cellStyle name="showParameterS 20 13 2" xfId="29135" xr:uid="{FE9AFF9D-1873-4B09-8E1D-658091F485C0}"/>
    <cellStyle name="showParameterS 20 14" xfId="29136" xr:uid="{67AE96E5-9A15-4E33-A225-0DCD89A24D34}"/>
    <cellStyle name="showParameterS 20 14 2" xfId="29137" xr:uid="{C2BF8023-FCE9-4B7B-8AB4-70E815A8DE44}"/>
    <cellStyle name="showParameterS 20 15" xfId="29138" xr:uid="{02F27FAA-BAC5-4F70-B978-9ECE200D855F}"/>
    <cellStyle name="showParameterS 20 2" xfId="29139" xr:uid="{D2CAC994-52E8-4749-B55C-A4B147219C70}"/>
    <cellStyle name="showParameterS 20 2 2" xfId="29140" xr:uid="{416B0115-1CAE-456A-8BD7-3E6B09A1A7AF}"/>
    <cellStyle name="showParameterS 20 3" xfId="29141" xr:uid="{CBD27419-128A-449C-8C3D-301822218270}"/>
    <cellStyle name="showParameterS 20 3 2" xfId="29142" xr:uid="{B3D02278-76A2-4275-83C4-130D9608D751}"/>
    <cellStyle name="showParameterS 20 4" xfId="29143" xr:uid="{8FF80C4F-576F-4E22-8AA5-57198C901E01}"/>
    <cellStyle name="showParameterS 20 4 2" xfId="29144" xr:uid="{EFA7D146-23F5-4E7C-9D9C-84706F0A22AB}"/>
    <cellStyle name="showParameterS 20 5" xfId="29145" xr:uid="{B73D15EE-CD79-42EE-82FD-4AB3D71065C6}"/>
    <cellStyle name="showParameterS 20 5 2" xfId="29146" xr:uid="{C6CCD91A-FA9E-4F53-8A1B-44DDB8AAD2E1}"/>
    <cellStyle name="showParameterS 20 6" xfId="29147" xr:uid="{2AD8D3CD-5EDC-4597-A51E-A6A08A9D7633}"/>
    <cellStyle name="showParameterS 20 6 2" xfId="29148" xr:uid="{AC0B50C9-6176-48F5-8FE7-61FC5E2E0939}"/>
    <cellStyle name="showParameterS 20 7" xfId="29149" xr:uid="{E5A0BD7D-9A0A-47CE-8197-F55F39B59F76}"/>
    <cellStyle name="showParameterS 20 7 2" xfId="29150" xr:uid="{511B0754-5F51-4E5E-8CE4-BAF7E90B56E3}"/>
    <cellStyle name="showParameterS 20 8" xfId="29151" xr:uid="{76CBF9C7-2E3E-49F8-87BC-DA64F533AA32}"/>
    <cellStyle name="showParameterS 20 8 2" xfId="29152" xr:uid="{AE1264DF-CC39-45F9-9296-318B2C3DAAD6}"/>
    <cellStyle name="showParameterS 20 9" xfId="29153" xr:uid="{521B65AD-2825-47B6-9831-993EB8075D88}"/>
    <cellStyle name="showParameterS 20 9 2" xfId="29154" xr:uid="{4A82851C-D1FA-4F5F-80A8-40C550F27E17}"/>
    <cellStyle name="showParameterS 21" xfId="29155" xr:uid="{8BA0898F-2DC5-4AAE-82C4-3087945C489C}"/>
    <cellStyle name="showParameterS 21 10" xfId="29156" xr:uid="{18AA1AD9-BEF2-4554-A021-2E3085187A94}"/>
    <cellStyle name="showParameterS 21 10 2" xfId="29157" xr:uid="{28D77A3F-4726-4C13-8338-3E7FF10A9E97}"/>
    <cellStyle name="showParameterS 21 11" xfId="29158" xr:uid="{9E701BCA-9B78-40FD-A983-3CBC533B36ED}"/>
    <cellStyle name="showParameterS 21 11 2" xfId="29159" xr:uid="{32B97E48-2C2B-4832-AB01-525535BFC2AD}"/>
    <cellStyle name="showParameterS 21 12" xfId="29160" xr:uid="{00EE3384-B78E-4178-BADD-6EF236AFAA52}"/>
    <cellStyle name="showParameterS 21 12 2" xfId="29161" xr:uid="{E1DEB754-42D1-4EF3-A57D-6B905DB0D84E}"/>
    <cellStyle name="showParameterS 21 13" xfId="29162" xr:uid="{F402C22B-7D56-4711-9D97-F927DFC784F5}"/>
    <cellStyle name="showParameterS 21 13 2" xfId="29163" xr:uid="{118089BA-C22D-428A-BF34-858F20E007F9}"/>
    <cellStyle name="showParameterS 21 14" xfId="29164" xr:uid="{DDE7E9DD-D7A1-4E97-B4C2-462069E2E8F6}"/>
    <cellStyle name="showParameterS 21 14 2" xfId="29165" xr:uid="{1B5DD43E-CE1A-4B7F-8EC3-3B443CA46463}"/>
    <cellStyle name="showParameterS 21 15" xfId="29166" xr:uid="{6B9184F7-CB2A-4597-99A2-39C8B118AD1F}"/>
    <cellStyle name="showParameterS 21 2" xfId="29167" xr:uid="{81637A44-64CA-4E25-8A5B-8B96B1879258}"/>
    <cellStyle name="showParameterS 21 2 2" xfId="29168" xr:uid="{A62CDD7A-EB77-4353-A1D0-89585ADA7B00}"/>
    <cellStyle name="showParameterS 21 3" xfId="29169" xr:uid="{DFA2EAAD-5073-475D-B890-7F47DCD54E6A}"/>
    <cellStyle name="showParameterS 21 3 2" xfId="29170" xr:uid="{34EC36E6-D965-401C-A21A-86DF6F0B5A24}"/>
    <cellStyle name="showParameterS 21 4" xfId="29171" xr:uid="{DB7AB9E9-34BB-4B3F-ADEA-18245204765F}"/>
    <cellStyle name="showParameterS 21 4 2" xfId="29172" xr:uid="{CD067A45-0994-4957-9F6F-FCB226DA3C69}"/>
    <cellStyle name="showParameterS 21 5" xfId="29173" xr:uid="{47319621-771F-4A63-A8B0-44E6C7C9912C}"/>
    <cellStyle name="showParameterS 21 5 2" xfId="29174" xr:uid="{F37669D3-3F8B-4939-8809-B852C3B2D696}"/>
    <cellStyle name="showParameterS 21 6" xfId="29175" xr:uid="{2592FCB1-7BBC-478D-BD72-AB0F1FC77BE2}"/>
    <cellStyle name="showParameterS 21 6 2" xfId="29176" xr:uid="{B14FDB2D-FFE2-458B-A069-7D8C3D871C17}"/>
    <cellStyle name="showParameterS 21 7" xfId="29177" xr:uid="{D320A884-E4DA-431A-93E3-CAA135417FF9}"/>
    <cellStyle name="showParameterS 21 7 2" xfId="29178" xr:uid="{3E38E15C-63B4-4947-9E1A-10DBBE477BE4}"/>
    <cellStyle name="showParameterS 21 8" xfId="29179" xr:uid="{DAC2D710-C010-4353-8765-8704C5E2DBF1}"/>
    <cellStyle name="showParameterS 21 8 2" xfId="29180" xr:uid="{A39A022C-71C7-426A-9602-E507BD683E6C}"/>
    <cellStyle name="showParameterS 21 9" xfId="29181" xr:uid="{7150B811-64FD-4B26-BD68-DA20270957C6}"/>
    <cellStyle name="showParameterS 21 9 2" xfId="29182" xr:uid="{F987F2C6-E7E9-4E7F-8057-61400D6169C3}"/>
    <cellStyle name="showParameterS 22" xfId="29183" xr:uid="{82DC7DCF-DDFB-4FAD-A2CC-B8D921D80258}"/>
    <cellStyle name="showParameterS 22 10" xfId="29184" xr:uid="{CB193576-E96F-484D-84A3-BF4C46529114}"/>
    <cellStyle name="showParameterS 22 10 2" xfId="29185" xr:uid="{1CC2EA69-2CD4-43AF-8D8C-9EE9B3AD9ACE}"/>
    <cellStyle name="showParameterS 22 11" xfId="29186" xr:uid="{4D8EDE8F-1E40-46C0-9273-FA3BA303CFAB}"/>
    <cellStyle name="showParameterS 22 11 2" xfId="29187" xr:uid="{E8F8F836-61AB-4E8E-A074-D4DBBB89AEBC}"/>
    <cellStyle name="showParameterS 22 12" xfId="29188" xr:uid="{23A4AEF4-35D2-4449-8903-AFAC17AE4728}"/>
    <cellStyle name="showParameterS 22 12 2" xfId="29189" xr:uid="{9EA10DFD-6EC3-4252-8D11-90DD60726858}"/>
    <cellStyle name="showParameterS 22 13" xfId="29190" xr:uid="{01E263F7-095C-48A2-935B-24C62313C30D}"/>
    <cellStyle name="showParameterS 22 13 2" xfId="29191" xr:uid="{D83A8189-A51C-4558-964D-84CAEFFBB370}"/>
    <cellStyle name="showParameterS 22 14" xfId="29192" xr:uid="{D9674A3B-3A59-48A0-BCCD-070F5E7D8C31}"/>
    <cellStyle name="showParameterS 22 14 2" xfId="29193" xr:uid="{5490C410-A7B9-4733-9F67-8E52F54E8D8B}"/>
    <cellStyle name="showParameterS 22 15" xfId="29194" xr:uid="{8D5EAA54-0B6B-43F2-9CFB-8D8565C7A159}"/>
    <cellStyle name="showParameterS 22 2" xfId="29195" xr:uid="{436060EB-5A6D-45B6-8414-8D81388E4CB6}"/>
    <cellStyle name="showParameterS 22 2 2" xfId="29196" xr:uid="{476802B5-9950-441B-B66E-3EE7FD1CDC59}"/>
    <cellStyle name="showParameterS 22 3" xfId="29197" xr:uid="{ADE5BCAC-434C-40FB-88BF-606BC98F1728}"/>
    <cellStyle name="showParameterS 22 3 2" xfId="29198" xr:uid="{8EDD4E21-8F5B-4D10-BF37-723D26C9EB90}"/>
    <cellStyle name="showParameterS 22 4" xfId="29199" xr:uid="{B06A127B-7832-447B-9C0C-B3CFDA1F62E5}"/>
    <cellStyle name="showParameterS 22 4 2" xfId="29200" xr:uid="{C0A4651B-33CC-417D-8BD3-D7BF7F195409}"/>
    <cellStyle name="showParameterS 22 5" xfId="29201" xr:uid="{1E23CD95-6B79-411A-A504-5F3C3300C4D7}"/>
    <cellStyle name="showParameterS 22 5 2" xfId="29202" xr:uid="{8F0B4F1E-711C-4BB0-BB49-C4E0BD555320}"/>
    <cellStyle name="showParameterS 22 6" xfId="29203" xr:uid="{10ECCE8F-750A-4A29-A988-2AC7B3D73AE8}"/>
    <cellStyle name="showParameterS 22 6 2" xfId="29204" xr:uid="{085C4C8E-AB9A-4928-B858-7DA55D4CE8A5}"/>
    <cellStyle name="showParameterS 22 7" xfId="29205" xr:uid="{CC4DEB39-6283-450C-AC64-359B5CC5C757}"/>
    <cellStyle name="showParameterS 22 7 2" xfId="29206" xr:uid="{DBC6BD53-ABD5-49B7-9976-B3356D1EDED5}"/>
    <cellStyle name="showParameterS 22 8" xfId="29207" xr:uid="{1C7F8EDC-C782-48BE-B184-AF8F62004D98}"/>
    <cellStyle name="showParameterS 22 8 2" xfId="29208" xr:uid="{890E4664-8EEC-408F-B603-51AE96F71B66}"/>
    <cellStyle name="showParameterS 22 9" xfId="29209" xr:uid="{D6A5CF2E-616A-4050-AC9D-25B4170B9E85}"/>
    <cellStyle name="showParameterS 22 9 2" xfId="29210" xr:uid="{35F4ECC6-3AC8-40B5-B795-62399B309AC5}"/>
    <cellStyle name="showParameterS 23" xfId="29211" xr:uid="{8EA80276-43C3-476C-B766-086EBB59CC87}"/>
    <cellStyle name="showParameterS 23 10" xfId="29212" xr:uid="{D2C3B758-240B-416D-97C8-DDCF438E8B6B}"/>
    <cellStyle name="showParameterS 23 10 2" xfId="29213" xr:uid="{B699E957-3528-4203-BBC5-312D30132BF1}"/>
    <cellStyle name="showParameterS 23 11" xfId="29214" xr:uid="{EDC90C09-90DD-449F-840D-DFB69FB02C0E}"/>
    <cellStyle name="showParameterS 23 11 2" xfId="29215" xr:uid="{573C2A68-0EDF-4E65-A367-3CD8887B723B}"/>
    <cellStyle name="showParameterS 23 12" xfId="29216" xr:uid="{FD0424FB-6CEE-410C-9136-BD9DD76FF075}"/>
    <cellStyle name="showParameterS 23 12 2" xfId="29217" xr:uid="{139A703B-CD77-4609-A1F9-38FD77E1AD36}"/>
    <cellStyle name="showParameterS 23 13" xfId="29218" xr:uid="{763E81E4-3A38-45C4-A4FF-762C7D5E671F}"/>
    <cellStyle name="showParameterS 23 13 2" xfId="29219" xr:uid="{7B749808-A3DC-4411-8AB0-787D8B52ECD6}"/>
    <cellStyle name="showParameterS 23 14" xfId="29220" xr:uid="{9B996C55-490F-4F83-924E-DC04B3ACD494}"/>
    <cellStyle name="showParameterS 23 14 2" xfId="29221" xr:uid="{4FA19660-721F-46DC-AD4A-AFB79E02FF05}"/>
    <cellStyle name="showParameterS 23 15" xfId="29222" xr:uid="{BC4CC0D5-C987-491A-B826-280185D42B78}"/>
    <cellStyle name="showParameterS 23 2" xfId="29223" xr:uid="{D724C351-D013-4DC5-AF7C-3C19DB9BB0B7}"/>
    <cellStyle name="showParameterS 23 2 2" xfId="29224" xr:uid="{AB38E0E9-7730-4884-AF87-DEF9E9695EE1}"/>
    <cellStyle name="showParameterS 23 3" xfId="29225" xr:uid="{0ADA880E-AC7E-4BAF-9888-64490D70D9CF}"/>
    <cellStyle name="showParameterS 23 3 2" xfId="29226" xr:uid="{6988DCD5-EED1-4B83-B5F4-296B415C3181}"/>
    <cellStyle name="showParameterS 23 4" xfId="29227" xr:uid="{343B3EC2-3E47-449C-B29E-7D88DB8CEFD1}"/>
    <cellStyle name="showParameterS 23 4 2" xfId="29228" xr:uid="{C3475F90-47F7-4F25-B4C5-45FC42BAC210}"/>
    <cellStyle name="showParameterS 23 5" xfId="29229" xr:uid="{BB9285C0-A5A7-45DC-B472-89263782CBFF}"/>
    <cellStyle name="showParameterS 23 5 2" xfId="29230" xr:uid="{A4E6364D-1E99-4F16-B11D-54E320C20CFE}"/>
    <cellStyle name="showParameterS 23 6" xfId="29231" xr:uid="{1F4CFE0B-C247-4EAF-9950-C36E41C1142A}"/>
    <cellStyle name="showParameterS 23 6 2" xfId="29232" xr:uid="{5CE6552B-0550-4EAE-B35A-6F1EFACB5B96}"/>
    <cellStyle name="showParameterS 23 7" xfId="29233" xr:uid="{2E495AE4-DA0B-40B2-BB5F-0261945B192B}"/>
    <cellStyle name="showParameterS 23 7 2" xfId="29234" xr:uid="{B71C804B-E9E8-4D3C-8844-FF379261C7FB}"/>
    <cellStyle name="showParameterS 23 8" xfId="29235" xr:uid="{4F0678D0-3982-4189-9EBA-764AF571C86F}"/>
    <cellStyle name="showParameterS 23 8 2" xfId="29236" xr:uid="{3F582DD2-2550-4ECB-B71C-66F284B0F93D}"/>
    <cellStyle name="showParameterS 23 9" xfId="29237" xr:uid="{5360FDAF-D988-44B2-8145-2F8C11906C89}"/>
    <cellStyle name="showParameterS 23 9 2" xfId="29238" xr:uid="{FF6EE9D2-11BC-4F96-B444-73FCD7F4B170}"/>
    <cellStyle name="showParameterS 24" xfId="29239" xr:uid="{8097F1D8-A027-4F6B-8A69-317DBA570231}"/>
    <cellStyle name="showParameterS 24 10" xfId="29240" xr:uid="{2C2FED1B-8D92-4626-8303-81C880CFA1BD}"/>
    <cellStyle name="showParameterS 24 10 2" xfId="29241" xr:uid="{94169DE5-A0CB-49BE-BFC1-27B3B5DAE821}"/>
    <cellStyle name="showParameterS 24 11" xfId="29242" xr:uid="{9E9C794F-8F4E-46FD-A7D6-2FF5B8FA561E}"/>
    <cellStyle name="showParameterS 24 11 2" xfId="29243" xr:uid="{A26A905C-CDD8-49C8-B160-FCEBDC87BF82}"/>
    <cellStyle name="showParameterS 24 12" xfId="29244" xr:uid="{7389A9C4-43C1-41F0-95AF-1A6E5115E680}"/>
    <cellStyle name="showParameterS 24 12 2" xfId="29245" xr:uid="{E799E358-145B-4D0D-BD66-7E1571CFFF78}"/>
    <cellStyle name="showParameterS 24 13" xfId="29246" xr:uid="{2B3E89EC-1DA4-4692-9226-CE9BDA6F9D20}"/>
    <cellStyle name="showParameterS 24 13 2" xfId="29247" xr:uid="{62E26A2A-47CA-41B7-812B-76BD746A7609}"/>
    <cellStyle name="showParameterS 24 14" xfId="29248" xr:uid="{FE4DD446-2629-47F5-8D4B-082338668831}"/>
    <cellStyle name="showParameterS 24 14 2" xfId="29249" xr:uid="{18051B53-A581-4244-8C0A-B57002C99FF4}"/>
    <cellStyle name="showParameterS 24 15" xfId="29250" xr:uid="{B891D9DA-A1F8-4820-99F7-DE2522C122F9}"/>
    <cellStyle name="showParameterS 24 2" xfId="29251" xr:uid="{BEEC58BD-E76D-46A2-8D02-3406826EF724}"/>
    <cellStyle name="showParameterS 24 2 2" xfId="29252" xr:uid="{608DC5C8-99A1-464E-81E7-87DF687A15A2}"/>
    <cellStyle name="showParameterS 24 3" xfId="29253" xr:uid="{BE3F6CEB-925E-4BB4-A617-25C0908CCD34}"/>
    <cellStyle name="showParameterS 24 3 2" xfId="29254" xr:uid="{AB571D94-5391-48F2-BACD-481D2A313C80}"/>
    <cellStyle name="showParameterS 24 4" xfId="29255" xr:uid="{3653571E-F6E8-42E8-B59C-2A3D63F6BDE0}"/>
    <cellStyle name="showParameterS 24 4 2" xfId="29256" xr:uid="{7BE4CE07-9F4F-40E4-B4DE-FF7D0640BA9D}"/>
    <cellStyle name="showParameterS 24 5" xfId="29257" xr:uid="{69A9BB6E-5572-4C32-B7F1-A04FC4B858CC}"/>
    <cellStyle name="showParameterS 24 5 2" xfId="29258" xr:uid="{49D699E8-AC7D-4F9A-881C-510876A1662F}"/>
    <cellStyle name="showParameterS 24 6" xfId="29259" xr:uid="{300F89B4-7EFA-4E11-A1DF-7FF9C46A3006}"/>
    <cellStyle name="showParameterS 24 6 2" xfId="29260" xr:uid="{E705E8E3-7453-4209-9E2E-493EAFC1C2F3}"/>
    <cellStyle name="showParameterS 24 7" xfId="29261" xr:uid="{151BF3CE-F722-4DC3-A599-018F6C993E8D}"/>
    <cellStyle name="showParameterS 24 7 2" xfId="29262" xr:uid="{2FFCAEAA-8A67-48E4-9950-5D39E01CB23A}"/>
    <cellStyle name="showParameterS 24 8" xfId="29263" xr:uid="{988FD41F-3D48-4383-9A8D-F368D6879EC7}"/>
    <cellStyle name="showParameterS 24 8 2" xfId="29264" xr:uid="{44C10719-8735-413F-9976-FCB571D2F031}"/>
    <cellStyle name="showParameterS 24 9" xfId="29265" xr:uid="{5CD3AD26-EE08-4B52-9F39-BD68D3A8154E}"/>
    <cellStyle name="showParameterS 24 9 2" xfId="29266" xr:uid="{D1FC2FA4-42B5-4E1A-9A05-265F12E6E656}"/>
    <cellStyle name="showParameterS 25" xfId="29267" xr:uid="{EC233B63-9C59-44A2-B673-A784E0350C28}"/>
    <cellStyle name="showParameterS 25 10" xfId="29268" xr:uid="{B36D63A1-2041-4095-A0C5-E90CEFCAE496}"/>
    <cellStyle name="showParameterS 25 10 2" xfId="29269" xr:uid="{09064950-E8AF-4A89-99B5-9EAB22609E93}"/>
    <cellStyle name="showParameterS 25 11" xfId="29270" xr:uid="{4CE78736-E238-471E-9BB5-C38F275CE44B}"/>
    <cellStyle name="showParameterS 25 11 2" xfId="29271" xr:uid="{B339F3BE-F6AE-4321-A354-CFB5CAB15D9E}"/>
    <cellStyle name="showParameterS 25 12" xfId="29272" xr:uid="{EA8675DE-8DB1-486E-B006-C4A05560D080}"/>
    <cellStyle name="showParameterS 25 12 2" xfId="29273" xr:uid="{54B7F22C-74A9-415B-88BE-F200657ECB08}"/>
    <cellStyle name="showParameterS 25 13" xfId="29274" xr:uid="{B0F973E3-FECF-4453-944F-2B9691B18DCA}"/>
    <cellStyle name="showParameterS 25 13 2" xfId="29275" xr:uid="{EDC67481-93BA-44E9-BC5C-54C11500A4A2}"/>
    <cellStyle name="showParameterS 25 14" xfId="29276" xr:uid="{584DF1AC-3EC4-4424-8D71-6C4A7F787F77}"/>
    <cellStyle name="showParameterS 25 2" xfId="29277" xr:uid="{FD15D654-8370-4696-85F3-EDEA1D67338C}"/>
    <cellStyle name="showParameterS 25 2 2" xfId="29278" xr:uid="{4A00E1D3-EAD4-46A4-A920-2FB89F688772}"/>
    <cellStyle name="showParameterS 25 3" xfId="29279" xr:uid="{0DA2CA13-CB5A-4857-A5EE-6CF6859953A9}"/>
    <cellStyle name="showParameterS 25 3 2" xfId="29280" xr:uid="{B9825324-E21D-4BD0-9699-1D8BDDBAB401}"/>
    <cellStyle name="showParameterS 25 4" xfId="29281" xr:uid="{B0B862C3-FF21-4595-826F-7DD222F01F50}"/>
    <cellStyle name="showParameterS 25 4 2" xfId="29282" xr:uid="{D8B02CBB-1CC7-428C-9E28-D6E76FE59F9B}"/>
    <cellStyle name="showParameterS 25 5" xfId="29283" xr:uid="{6E9C4328-70A6-4F7E-9F66-952DD73AAEA0}"/>
    <cellStyle name="showParameterS 25 5 2" xfId="29284" xr:uid="{C242D4C5-0499-4917-BC83-BFD1C8B7E750}"/>
    <cellStyle name="showParameterS 25 6" xfId="29285" xr:uid="{90086C1F-7F3F-4317-8C7F-5E01F1C6C88B}"/>
    <cellStyle name="showParameterS 25 6 2" xfId="29286" xr:uid="{0F0310C6-42A0-4D81-AF6B-31408368C24B}"/>
    <cellStyle name="showParameterS 25 7" xfId="29287" xr:uid="{A1E1E967-499E-4350-9F45-0E4790988BCA}"/>
    <cellStyle name="showParameterS 25 7 2" xfId="29288" xr:uid="{F211B0DF-102A-4533-946F-DF48D575F595}"/>
    <cellStyle name="showParameterS 25 8" xfId="29289" xr:uid="{1C9A0217-DD11-4306-8115-5D7913F26F70}"/>
    <cellStyle name="showParameterS 25 8 2" xfId="29290" xr:uid="{034B0086-F11A-4A8B-9346-6DA5BDD3B01B}"/>
    <cellStyle name="showParameterS 25 9" xfId="29291" xr:uid="{502023B7-5E83-467A-95EB-CC5B34218D57}"/>
    <cellStyle name="showParameterS 25 9 2" xfId="29292" xr:uid="{50ADF78D-1AB5-4B8E-B67B-2195A6EEEF2C}"/>
    <cellStyle name="showParameterS 26" xfId="29293" xr:uid="{9245EE10-8923-44DF-BE5B-9E54D2B07F5F}"/>
    <cellStyle name="showParameterS 26 10" xfId="29294" xr:uid="{8FCB2A49-6B76-495C-8248-F943E2F96F70}"/>
    <cellStyle name="showParameterS 26 10 2" xfId="29295" xr:uid="{C1860AEC-F98F-4589-AF0A-89D321ABB5FF}"/>
    <cellStyle name="showParameterS 26 11" xfId="29296" xr:uid="{8915642A-0938-44F4-AF30-A0558483F2D3}"/>
    <cellStyle name="showParameterS 26 11 2" xfId="29297" xr:uid="{9B5FECF4-DF30-46DF-9D5A-F93390438EEA}"/>
    <cellStyle name="showParameterS 26 12" xfId="29298" xr:uid="{089FB194-9BE9-4A78-BEA8-13E857613849}"/>
    <cellStyle name="showParameterS 26 12 2" xfId="29299" xr:uid="{E64BECE0-7B39-49CB-81AE-AF05BD868E03}"/>
    <cellStyle name="showParameterS 26 13" xfId="29300" xr:uid="{30C8D05D-B250-4940-BA25-954BA29ADF74}"/>
    <cellStyle name="showParameterS 26 13 2" xfId="29301" xr:uid="{E9FA7D03-DD66-4163-8E90-163D7F529DD9}"/>
    <cellStyle name="showParameterS 26 14" xfId="29302" xr:uid="{D6A6F2EB-D194-4B32-89F9-A45B09BDA1EB}"/>
    <cellStyle name="showParameterS 26 2" xfId="29303" xr:uid="{80FE4F3C-43AF-41C4-B6FD-A9D37FA9B8E4}"/>
    <cellStyle name="showParameterS 26 2 2" xfId="29304" xr:uid="{1FC851C1-E123-4A22-9556-8C901C29AD36}"/>
    <cellStyle name="showParameterS 26 3" xfId="29305" xr:uid="{06B10884-BC75-4E06-8D42-1CDF96C162E2}"/>
    <cellStyle name="showParameterS 26 3 2" xfId="29306" xr:uid="{1BE28576-F6CB-4B78-B2D2-C46B76DCD453}"/>
    <cellStyle name="showParameterS 26 4" xfId="29307" xr:uid="{733EF3E7-79D6-49A8-9B93-173663E26480}"/>
    <cellStyle name="showParameterS 26 4 2" xfId="29308" xr:uid="{73AE93CE-FA1B-40F9-AA50-B76826ED3405}"/>
    <cellStyle name="showParameterS 26 5" xfId="29309" xr:uid="{682D9399-BCA8-4E62-937A-57A4374430F8}"/>
    <cellStyle name="showParameterS 26 5 2" xfId="29310" xr:uid="{72B3E198-1EF4-4D24-B284-98E2B25811A1}"/>
    <cellStyle name="showParameterS 26 6" xfId="29311" xr:uid="{A9A5FD64-53DC-43D1-80DD-5104C4B47949}"/>
    <cellStyle name="showParameterS 26 6 2" xfId="29312" xr:uid="{1860A3D1-C0FD-4D85-82CD-545C3FCE7B26}"/>
    <cellStyle name="showParameterS 26 7" xfId="29313" xr:uid="{728C4619-66F0-4FEE-AB8D-487BDFB34C78}"/>
    <cellStyle name="showParameterS 26 7 2" xfId="29314" xr:uid="{B63B73C8-0327-4E66-89FD-13115D4826D0}"/>
    <cellStyle name="showParameterS 26 8" xfId="29315" xr:uid="{21D58095-C143-44FC-996C-2D756F895156}"/>
    <cellStyle name="showParameterS 26 8 2" xfId="29316" xr:uid="{D320B494-326B-4202-A378-FAD083CB71D3}"/>
    <cellStyle name="showParameterS 26 9" xfId="29317" xr:uid="{1D3FF43E-B14A-41DB-86E5-B293088FF47A}"/>
    <cellStyle name="showParameterS 26 9 2" xfId="29318" xr:uid="{133C30AA-B1BF-4A59-B6B2-7BFA796A344A}"/>
    <cellStyle name="showParameterS 27" xfId="29319" xr:uid="{61EF684C-A4FF-4733-A964-1A5C433571CA}"/>
    <cellStyle name="showParameterS 27 10" xfId="29320" xr:uid="{2DD7A229-F5E6-441F-B212-53DB8AABA90E}"/>
    <cellStyle name="showParameterS 27 10 2" xfId="29321" xr:uid="{18897B68-31C5-4853-980D-07485FC8B957}"/>
    <cellStyle name="showParameterS 27 11" xfId="29322" xr:uid="{0F4789E6-4CD7-4790-B622-F364742690F5}"/>
    <cellStyle name="showParameterS 27 11 2" xfId="29323" xr:uid="{EA704723-1F5B-4607-B940-FF06ECC4CB79}"/>
    <cellStyle name="showParameterS 27 12" xfId="29324" xr:uid="{3B49D9E3-891B-49AC-B666-7454FAF17480}"/>
    <cellStyle name="showParameterS 27 12 2" xfId="29325" xr:uid="{F9784C09-42CC-4B52-BC3D-88EBDF359DB5}"/>
    <cellStyle name="showParameterS 27 13" xfId="29326" xr:uid="{BD5D93D5-3848-470D-AE0F-9FE5E7053646}"/>
    <cellStyle name="showParameterS 27 13 2" xfId="29327" xr:uid="{8872E590-1DB1-4136-8670-93D94E45D7CD}"/>
    <cellStyle name="showParameterS 27 14" xfId="29328" xr:uid="{9EC8845A-7BE0-4CE3-8893-C95B1F3E11EE}"/>
    <cellStyle name="showParameterS 27 2" xfId="29329" xr:uid="{C195B78B-318D-4BDF-977A-56A904269415}"/>
    <cellStyle name="showParameterS 27 2 2" xfId="29330" xr:uid="{5D0F3831-290F-4168-87B5-CF8A89C0D2A8}"/>
    <cellStyle name="showParameterS 27 3" xfId="29331" xr:uid="{263205EF-7FFA-4C27-BCE0-124AB31F884F}"/>
    <cellStyle name="showParameterS 27 3 2" xfId="29332" xr:uid="{12C65F02-5083-42BF-A46C-E6743984AA02}"/>
    <cellStyle name="showParameterS 27 4" xfId="29333" xr:uid="{4607B720-D378-4CA9-8282-2FE60D9D5C37}"/>
    <cellStyle name="showParameterS 27 4 2" xfId="29334" xr:uid="{38931F41-6CFD-4290-999B-9F2394452AAD}"/>
    <cellStyle name="showParameterS 27 5" xfId="29335" xr:uid="{8383158A-4A4D-4349-82DA-7CEC6C7D5B15}"/>
    <cellStyle name="showParameterS 27 5 2" xfId="29336" xr:uid="{F1549A38-69D8-4F55-844B-C9A3A91F19D0}"/>
    <cellStyle name="showParameterS 27 6" xfId="29337" xr:uid="{2EA5B5AB-0DB9-4A50-AE41-E1DF31834B31}"/>
    <cellStyle name="showParameterS 27 6 2" xfId="29338" xr:uid="{C99AC1EA-03AF-44EC-8C1E-CAF151C70D4A}"/>
    <cellStyle name="showParameterS 27 7" xfId="29339" xr:uid="{BF3F0734-F875-4C40-ACA6-943A8A291115}"/>
    <cellStyle name="showParameterS 27 7 2" xfId="29340" xr:uid="{991E453C-199B-4A2D-94A1-F1FFEF73E2EF}"/>
    <cellStyle name="showParameterS 27 8" xfId="29341" xr:uid="{535A5B1B-C16A-416F-8FB9-FA9C851DEF44}"/>
    <cellStyle name="showParameterS 27 8 2" xfId="29342" xr:uid="{3AA1BDFD-2EF0-4169-90DF-7D1D4CF988BF}"/>
    <cellStyle name="showParameterS 27 9" xfId="29343" xr:uid="{38400D76-3E90-48B1-AFA0-07BD6BA1136F}"/>
    <cellStyle name="showParameterS 27 9 2" xfId="29344" xr:uid="{50862CCC-5D26-47E7-9D97-04B50F809D79}"/>
    <cellStyle name="showParameterS 28" xfId="29345" xr:uid="{27DD6C16-0FAF-4971-B4A6-F155B0B9FF8E}"/>
    <cellStyle name="showParameterS 28 10" xfId="29346" xr:uid="{C7349583-F732-4860-A042-52B29DBBA47E}"/>
    <cellStyle name="showParameterS 28 10 2" xfId="29347" xr:uid="{3AD88828-7643-4FF2-8908-70CEAD4F8012}"/>
    <cellStyle name="showParameterS 28 11" xfId="29348" xr:uid="{88EA0D47-A57D-4BB2-BF77-63ED237FF567}"/>
    <cellStyle name="showParameterS 28 11 2" xfId="29349" xr:uid="{8DC7DDC6-2468-4204-B28D-3F4E3B21D9F3}"/>
    <cellStyle name="showParameterS 28 12" xfId="29350" xr:uid="{A82C371E-0EE3-41AD-8830-A603B4FBD78C}"/>
    <cellStyle name="showParameterS 28 12 2" xfId="29351" xr:uid="{928DE17D-45C4-4ECA-BBA3-2331964D7569}"/>
    <cellStyle name="showParameterS 28 13" xfId="29352" xr:uid="{78C855D2-9D03-4648-A508-54E93810DB21}"/>
    <cellStyle name="showParameterS 28 13 2" xfId="29353" xr:uid="{F337A1E6-3BD7-4D96-9F26-325599662872}"/>
    <cellStyle name="showParameterS 28 14" xfId="29354" xr:uid="{CABB67CB-04E0-4328-B5DD-4AA126E083F9}"/>
    <cellStyle name="showParameterS 28 2" xfId="29355" xr:uid="{435CD7A9-613A-4C05-8485-8B482C1837C1}"/>
    <cellStyle name="showParameterS 28 2 2" xfId="29356" xr:uid="{EB488947-8AE5-46C1-8469-188E5716A59D}"/>
    <cellStyle name="showParameterS 28 3" xfId="29357" xr:uid="{30BB12C0-2F5E-43C6-A70D-4EC3FF527DFA}"/>
    <cellStyle name="showParameterS 28 3 2" xfId="29358" xr:uid="{01F2B8D1-6BAB-42ED-8FFB-4005308D2171}"/>
    <cellStyle name="showParameterS 28 4" xfId="29359" xr:uid="{503A7E05-2306-4B40-A17F-543C9E4E7D63}"/>
    <cellStyle name="showParameterS 28 4 2" xfId="29360" xr:uid="{6B69AB40-9E23-47D8-832E-8EE931DB9A96}"/>
    <cellStyle name="showParameterS 28 5" xfId="29361" xr:uid="{69AA09CC-DDD9-4CCA-BFBF-F2286B3BA44D}"/>
    <cellStyle name="showParameterS 28 5 2" xfId="29362" xr:uid="{10347569-671A-4023-A70B-BD9FAAF0B9BF}"/>
    <cellStyle name="showParameterS 28 6" xfId="29363" xr:uid="{943F125A-8CF3-4960-92AF-140CFB5AB0F8}"/>
    <cellStyle name="showParameterS 28 6 2" xfId="29364" xr:uid="{13309E4A-A345-43BD-BA94-4586B5E391C5}"/>
    <cellStyle name="showParameterS 28 7" xfId="29365" xr:uid="{CBF19A55-8AC5-4171-A0B3-3B0A58F5ED81}"/>
    <cellStyle name="showParameterS 28 7 2" xfId="29366" xr:uid="{71911A3C-5D0F-4D24-9869-41BA11F368E6}"/>
    <cellStyle name="showParameterS 28 8" xfId="29367" xr:uid="{320C3FD3-7D80-4023-915F-E310DED05F69}"/>
    <cellStyle name="showParameterS 28 8 2" xfId="29368" xr:uid="{DF2E7A0F-71F4-482C-888D-08173772294C}"/>
    <cellStyle name="showParameterS 28 9" xfId="29369" xr:uid="{4EA793AD-3BCC-4158-ACD4-C966A201C06D}"/>
    <cellStyle name="showParameterS 28 9 2" xfId="29370" xr:uid="{6D19840A-2418-4F5B-860B-63985F096196}"/>
    <cellStyle name="showParameterS 29" xfId="29371" xr:uid="{F40552EB-4EEF-46CA-BBDD-F3129C1783FE}"/>
    <cellStyle name="showParameterS 29 10" xfId="29372" xr:uid="{E4C19463-8D31-491D-813D-9757FF61EEF4}"/>
    <cellStyle name="showParameterS 29 10 2" xfId="29373" xr:uid="{8CD4C70A-D042-4EB9-AB57-136B44D49FE2}"/>
    <cellStyle name="showParameterS 29 11" xfId="29374" xr:uid="{69424C41-C242-4AE4-9C71-1CEF070550FA}"/>
    <cellStyle name="showParameterS 29 11 2" xfId="29375" xr:uid="{C271039A-82D6-4625-ADD3-AFDED52F4934}"/>
    <cellStyle name="showParameterS 29 12" xfId="29376" xr:uid="{BEB6492A-9240-4F68-A685-848B00A73EFD}"/>
    <cellStyle name="showParameterS 29 12 2" xfId="29377" xr:uid="{98F9379C-B816-4DA2-9A40-99692144F422}"/>
    <cellStyle name="showParameterS 29 13" xfId="29378" xr:uid="{E54409F6-B6C0-421F-A167-E08DC68EB6D7}"/>
    <cellStyle name="showParameterS 29 13 2" xfId="29379" xr:uid="{877131DD-8D28-46CE-86A4-2A1655653B21}"/>
    <cellStyle name="showParameterS 29 14" xfId="29380" xr:uid="{0FCD8875-418C-4578-A74B-C171D79C793E}"/>
    <cellStyle name="showParameterS 29 2" xfId="29381" xr:uid="{5BC3D559-B26F-463A-963F-714E99B68DB6}"/>
    <cellStyle name="showParameterS 29 2 2" xfId="29382" xr:uid="{61E53FC2-C11D-4059-898B-1703714860C5}"/>
    <cellStyle name="showParameterS 29 3" xfId="29383" xr:uid="{193A25A6-7760-477A-A1F9-8749820F1D74}"/>
    <cellStyle name="showParameterS 29 3 2" xfId="29384" xr:uid="{93D7A30B-4D10-4D9D-A3B8-58FC68802212}"/>
    <cellStyle name="showParameterS 29 4" xfId="29385" xr:uid="{1B3611EF-2541-418D-A877-21EAB7BD9973}"/>
    <cellStyle name="showParameterS 29 4 2" xfId="29386" xr:uid="{892B20AD-833E-46B8-BBE0-4999E9E247C5}"/>
    <cellStyle name="showParameterS 29 5" xfId="29387" xr:uid="{68180894-6CFF-43F7-8BB3-766299176068}"/>
    <cellStyle name="showParameterS 29 5 2" xfId="29388" xr:uid="{F34C87A7-2615-438F-AC41-ADC68B84D81E}"/>
    <cellStyle name="showParameterS 29 6" xfId="29389" xr:uid="{D1551F6A-D946-4131-98A9-AB080BA40641}"/>
    <cellStyle name="showParameterS 29 6 2" xfId="29390" xr:uid="{908D214B-869C-426E-97AB-A3E75945C803}"/>
    <cellStyle name="showParameterS 29 7" xfId="29391" xr:uid="{09456897-B2B4-455D-AB54-FA27212041F6}"/>
    <cellStyle name="showParameterS 29 7 2" xfId="29392" xr:uid="{242F187B-B40A-4F4A-8A9F-D39B08220192}"/>
    <cellStyle name="showParameterS 29 8" xfId="29393" xr:uid="{DF260ED5-98B4-4807-ABC1-DBD047FA217A}"/>
    <cellStyle name="showParameterS 29 8 2" xfId="29394" xr:uid="{EDC0EB2B-4876-4D40-BAED-1D5A1222C358}"/>
    <cellStyle name="showParameterS 29 9" xfId="29395" xr:uid="{DFCC1A2F-3870-4471-8403-CCC141EA28A4}"/>
    <cellStyle name="showParameterS 29 9 2" xfId="29396" xr:uid="{D7E58F93-FBEC-4A95-94B4-35C9C41AC749}"/>
    <cellStyle name="showParameterS 3" xfId="29397" xr:uid="{CBE8F6B1-BDF1-464C-91C9-54F1FA61A711}"/>
    <cellStyle name="showParameterS 3 10" xfId="29398" xr:uid="{642E3D7C-3B50-4740-9DDA-BE0371CD991A}"/>
    <cellStyle name="showParameterS 3 10 2" xfId="29399" xr:uid="{BA57C446-378F-46CA-80DE-AF77160AFD2D}"/>
    <cellStyle name="showParameterS 3 11" xfId="29400" xr:uid="{59EF3E0C-3FAA-4254-9604-B9A1395DE0BF}"/>
    <cellStyle name="showParameterS 3 11 2" xfId="29401" xr:uid="{5D1D51EC-2995-4A62-A332-798952FD7A3D}"/>
    <cellStyle name="showParameterS 3 12" xfId="29402" xr:uid="{09950BC2-0736-4647-97E0-60C69763BE94}"/>
    <cellStyle name="showParameterS 3 12 2" xfId="29403" xr:uid="{6E0D3EA1-4C3C-4D39-A27F-B84778608388}"/>
    <cellStyle name="showParameterS 3 13" xfId="29404" xr:uid="{DA4DE166-2DAA-41C6-8D5A-BB70429A0339}"/>
    <cellStyle name="showParameterS 3 13 2" xfId="29405" xr:uid="{617C1D2A-FBEA-4E6F-AF43-C0A9798FC310}"/>
    <cellStyle name="showParameterS 3 14" xfId="29406" xr:uid="{A77FFD61-34D1-4571-853D-DA0C2F222A1E}"/>
    <cellStyle name="showParameterS 3 14 2" xfId="29407" xr:uid="{C87FC10F-7315-4174-92C7-FE03820B7399}"/>
    <cellStyle name="showParameterS 3 15" xfId="29408" xr:uid="{2490D10D-54AA-474F-A650-29274B024B07}"/>
    <cellStyle name="showParameterS 3 2" xfId="29409" xr:uid="{F04BC9F9-8552-4B94-A985-35664CAB544F}"/>
    <cellStyle name="showParameterS 3 2 2" xfId="29410" xr:uid="{61BE08EF-1C69-471A-9936-0484D35904B9}"/>
    <cellStyle name="showParameterS 3 3" xfId="29411" xr:uid="{72A992EE-159E-4705-950F-2CAB18A8B450}"/>
    <cellStyle name="showParameterS 3 3 2" xfId="29412" xr:uid="{CAD77A87-6365-400E-AA89-13689E8A8DD5}"/>
    <cellStyle name="showParameterS 3 4" xfId="29413" xr:uid="{61D8A82F-D4A9-4C21-962C-ABE1E68D2EE1}"/>
    <cellStyle name="showParameterS 3 4 2" xfId="29414" xr:uid="{90AA8028-313C-435D-BE38-06D1AFE323D7}"/>
    <cellStyle name="showParameterS 3 5" xfId="29415" xr:uid="{77063059-1356-453D-B738-801EBC261BBD}"/>
    <cellStyle name="showParameterS 3 5 2" xfId="29416" xr:uid="{00E395DE-3358-4A6D-BB14-EBC6EA87E61E}"/>
    <cellStyle name="showParameterS 3 6" xfId="29417" xr:uid="{2B9DA601-CE78-49B9-BB73-0E1B82730D9D}"/>
    <cellStyle name="showParameterS 3 6 2" xfId="29418" xr:uid="{A924DE3A-E9C5-4DD6-BE62-733FC67714D6}"/>
    <cellStyle name="showParameterS 3 7" xfId="29419" xr:uid="{14A79B89-5FAF-4458-A791-D46606D0D779}"/>
    <cellStyle name="showParameterS 3 7 2" xfId="29420" xr:uid="{5882E4C8-E866-414E-90CB-9847FCBC56C7}"/>
    <cellStyle name="showParameterS 3 8" xfId="29421" xr:uid="{458E0C61-8E24-49F6-83B2-095C73B3601A}"/>
    <cellStyle name="showParameterS 3 8 2" xfId="29422" xr:uid="{859D75EB-9044-4109-AD1A-440891672707}"/>
    <cellStyle name="showParameterS 3 9" xfId="29423" xr:uid="{F1056FE2-9B09-49AC-AFE4-01BD529DAC91}"/>
    <cellStyle name="showParameterS 3 9 2" xfId="29424" xr:uid="{994EFFE4-D3D1-4054-852E-5183CFF68715}"/>
    <cellStyle name="showParameterS 30" xfId="29425" xr:uid="{1C1823A5-7597-4F58-B691-75E8BA651020}"/>
    <cellStyle name="showParameterS 30 10" xfId="29426" xr:uid="{E3416185-6C39-4845-91EB-53218C62A1C3}"/>
    <cellStyle name="showParameterS 30 10 2" xfId="29427" xr:uid="{619684E7-F741-4BF0-A718-F894AC5803E0}"/>
    <cellStyle name="showParameterS 30 11" xfId="29428" xr:uid="{80F9D9E8-13B0-401D-B27D-05E3DEB16ADF}"/>
    <cellStyle name="showParameterS 30 11 2" xfId="29429" xr:uid="{9039D1D6-D152-4030-A5D9-85C8555DD658}"/>
    <cellStyle name="showParameterS 30 12" xfId="29430" xr:uid="{C87E06BF-CDB7-4FE9-B911-062A89377388}"/>
    <cellStyle name="showParameterS 30 12 2" xfId="29431" xr:uid="{E197F4DF-7AE5-4A8F-83AF-4D21D3630225}"/>
    <cellStyle name="showParameterS 30 13" xfId="29432" xr:uid="{1BD56D8C-8CF4-4241-BA09-521507637D40}"/>
    <cellStyle name="showParameterS 30 13 2" xfId="29433" xr:uid="{90E9139F-8163-4170-BE99-147E96E8A411}"/>
    <cellStyle name="showParameterS 30 14" xfId="29434" xr:uid="{FD0E1E2C-6BB0-44CA-8D26-9A0FBA704E95}"/>
    <cellStyle name="showParameterS 30 2" xfId="29435" xr:uid="{D98E0C9D-B1D1-43BA-A4E7-C48E04C6240E}"/>
    <cellStyle name="showParameterS 30 2 2" xfId="29436" xr:uid="{86F9BF25-63E0-4F00-BC82-50DBD90BF8E4}"/>
    <cellStyle name="showParameterS 30 3" xfId="29437" xr:uid="{38D9A2BE-1D82-493D-A994-B4F7239CAA2A}"/>
    <cellStyle name="showParameterS 30 3 2" xfId="29438" xr:uid="{C003E5C9-9791-4A4D-930F-9DA336FEB881}"/>
    <cellStyle name="showParameterS 30 4" xfId="29439" xr:uid="{4CDAB5AE-8950-4238-AFFA-748656BC82D3}"/>
    <cellStyle name="showParameterS 30 4 2" xfId="29440" xr:uid="{39740EEB-DC29-4F79-A3F2-83BFD31EF91D}"/>
    <cellStyle name="showParameterS 30 5" xfId="29441" xr:uid="{827783BD-B6AC-42C2-BC4C-6308B8A5E1DC}"/>
    <cellStyle name="showParameterS 30 5 2" xfId="29442" xr:uid="{5B7D1736-172E-4611-AB10-BB95DF94AA69}"/>
    <cellStyle name="showParameterS 30 6" xfId="29443" xr:uid="{F6F48833-5637-44AC-A20D-C36B42348212}"/>
    <cellStyle name="showParameterS 30 6 2" xfId="29444" xr:uid="{9E21B03B-C4A9-484F-9F08-8E433031E451}"/>
    <cellStyle name="showParameterS 30 7" xfId="29445" xr:uid="{78900156-CA84-4286-89A7-D9604C3474EA}"/>
    <cellStyle name="showParameterS 30 7 2" xfId="29446" xr:uid="{A582DEC5-87F4-4A51-8B2D-7507EEED3C33}"/>
    <cellStyle name="showParameterS 30 8" xfId="29447" xr:uid="{5B50E499-598D-4113-9C56-5DF8799DBBDA}"/>
    <cellStyle name="showParameterS 30 8 2" xfId="29448" xr:uid="{B7C2BE66-9F16-4024-8F5A-3C889F7ED75B}"/>
    <cellStyle name="showParameterS 30 9" xfId="29449" xr:uid="{C9B6A813-7CC9-4C03-8ECE-312BD8C70A52}"/>
    <cellStyle name="showParameterS 30 9 2" xfId="29450" xr:uid="{AB99C147-5140-4815-B977-40B77BF9995B}"/>
    <cellStyle name="showParameterS 31" xfId="29451" xr:uid="{4FA587C3-03F8-40A8-AD94-8303347BFE77}"/>
    <cellStyle name="showParameterS 31 10" xfId="29452" xr:uid="{52A79834-6B1A-4223-8DAD-6020A0052E2A}"/>
    <cellStyle name="showParameterS 31 10 2" xfId="29453" xr:uid="{83CE0DA7-DAF8-4C4D-B3AD-80B48D06C987}"/>
    <cellStyle name="showParameterS 31 11" xfId="29454" xr:uid="{C7DAF29B-C75C-46C8-8710-2FA43B3AE244}"/>
    <cellStyle name="showParameterS 31 11 2" xfId="29455" xr:uid="{55CC4439-0B95-451D-BFF8-FD581D3C27E6}"/>
    <cellStyle name="showParameterS 31 12" xfId="29456" xr:uid="{A5656364-0E36-4720-8F2C-154E69B1C9A4}"/>
    <cellStyle name="showParameterS 31 12 2" xfId="29457" xr:uid="{BB9D09A8-F22F-4F8B-A2F9-13EB89CE7D6A}"/>
    <cellStyle name="showParameterS 31 13" xfId="29458" xr:uid="{32114977-4257-4F81-B181-46A604DA7C60}"/>
    <cellStyle name="showParameterS 31 13 2" xfId="29459" xr:uid="{343139FB-29B3-4CDF-9D22-5D4B9F3DB25D}"/>
    <cellStyle name="showParameterS 31 14" xfId="29460" xr:uid="{1DEC3F0B-D591-46DB-B506-A55F1F8EE7C1}"/>
    <cellStyle name="showParameterS 31 2" xfId="29461" xr:uid="{F833504E-54ED-4111-9CE2-49E5348B90EF}"/>
    <cellStyle name="showParameterS 31 2 2" xfId="29462" xr:uid="{7132013A-A150-4647-B857-FD738645F090}"/>
    <cellStyle name="showParameterS 31 3" xfId="29463" xr:uid="{0D38332F-E210-4D8C-87BB-1E8F761DD925}"/>
    <cellStyle name="showParameterS 31 3 2" xfId="29464" xr:uid="{4A4ED29B-4566-455E-92F9-51C650EA7BE3}"/>
    <cellStyle name="showParameterS 31 4" xfId="29465" xr:uid="{D5B0481C-AE1B-4691-B296-F59F6A5ECD95}"/>
    <cellStyle name="showParameterS 31 4 2" xfId="29466" xr:uid="{2E10A638-2F96-4768-AE93-018DF4C890EB}"/>
    <cellStyle name="showParameterS 31 5" xfId="29467" xr:uid="{94E12ED5-D33E-4D21-89D2-662353586DC6}"/>
    <cellStyle name="showParameterS 31 5 2" xfId="29468" xr:uid="{BE282C70-074A-4240-8D36-F4E4B0355E31}"/>
    <cellStyle name="showParameterS 31 6" xfId="29469" xr:uid="{E49BBB60-47B2-4382-B5C9-69B66CB10303}"/>
    <cellStyle name="showParameterS 31 6 2" xfId="29470" xr:uid="{1EC79854-E7FE-4154-AA7C-E86FF66AB0AB}"/>
    <cellStyle name="showParameterS 31 7" xfId="29471" xr:uid="{ECB2971B-6F56-461B-A472-D34B9431E1E0}"/>
    <cellStyle name="showParameterS 31 7 2" xfId="29472" xr:uid="{557D8251-B927-465C-BFF3-076B02804EEA}"/>
    <cellStyle name="showParameterS 31 8" xfId="29473" xr:uid="{5499761E-8B59-437D-BB00-9A1503D6E3B5}"/>
    <cellStyle name="showParameterS 31 8 2" xfId="29474" xr:uid="{F8705C27-988C-415B-ADB9-D690E40656A4}"/>
    <cellStyle name="showParameterS 31 9" xfId="29475" xr:uid="{E09AFF69-8B0F-4091-B2A1-02E7B549A2B3}"/>
    <cellStyle name="showParameterS 31 9 2" xfId="29476" xr:uid="{8D55E839-BEF2-4E04-BB7B-2D1BD60EB34C}"/>
    <cellStyle name="showParameterS 32" xfId="29477" xr:uid="{B4066450-A572-4E79-9619-77315EB46FDE}"/>
    <cellStyle name="showParameterS 32 10" xfId="29478" xr:uid="{DE1EE748-E938-46E9-8C3A-C7A8C1B0117D}"/>
    <cellStyle name="showParameterS 32 10 2" xfId="29479" xr:uid="{E51401B1-4EEF-471A-9E5F-1F60E10B5DEF}"/>
    <cellStyle name="showParameterS 32 11" xfId="29480" xr:uid="{D33E66C4-A01C-4D6C-89B0-903C67550056}"/>
    <cellStyle name="showParameterS 32 11 2" xfId="29481" xr:uid="{14A26FBC-9C7F-4916-B30D-B955B8E0C943}"/>
    <cellStyle name="showParameterS 32 12" xfId="29482" xr:uid="{E4F43416-3F1B-4737-A724-A36DAB04C80A}"/>
    <cellStyle name="showParameterS 32 12 2" xfId="29483" xr:uid="{12392687-19F7-4083-A558-C8570F1E3B48}"/>
    <cellStyle name="showParameterS 32 13" xfId="29484" xr:uid="{FBE277F9-8D26-4EB6-9912-98A1B08C6EB8}"/>
    <cellStyle name="showParameterS 32 13 2" xfId="29485" xr:uid="{B20D34B5-29A8-4C9E-9898-B5AAEF33A181}"/>
    <cellStyle name="showParameterS 32 14" xfId="29486" xr:uid="{9005491B-32EA-4A29-8A32-0A37C8F89993}"/>
    <cellStyle name="showParameterS 32 2" xfId="29487" xr:uid="{32A75FA5-C51B-476C-AF89-84BEB720AF3D}"/>
    <cellStyle name="showParameterS 32 2 2" xfId="29488" xr:uid="{747B0742-008F-416E-BD1D-DAB6B32BAEBC}"/>
    <cellStyle name="showParameterS 32 3" xfId="29489" xr:uid="{D2F71929-9376-45D0-87D7-955CF6ABF3E1}"/>
    <cellStyle name="showParameterS 32 3 2" xfId="29490" xr:uid="{752B8C0C-E11B-49F3-BA41-E553D8A2F37B}"/>
    <cellStyle name="showParameterS 32 4" xfId="29491" xr:uid="{9AED7B95-AE8C-4AE3-A8AB-8C4E088140B1}"/>
    <cellStyle name="showParameterS 32 4 2" xfId="29492" xr:uid="{5DA7E20D-ED33-4DE1-9324-FE1D01011FD6}"/>
    <cellStyle name="showParameterS 32 5" xfId="29493" xr:uid="{71569E2C-B44B-4DFF-9AFC-F516EE4F3408}"/>
    <cellStyle name="showParameterS 32 5 2" xfId="29494" xr:uid="{511D3233-0AAA-4962-9139-219BED8F972F}"/>
    <cellStyle name="showParameterS 32 6" xfId="29495" xr:uid="{731C2336-F87A-4498-8172-4B7A6B660EC6}"/>
    <cellStyle name="showParameterS 32 6 2" xfId="29496" xr:uid="{272AA9E6-9EAD-412E-BDD3-A065ED804208}"/>
    <cellStyle name="showParameterS 32 7" xfId="29497" xr:uid="{EED5C429-0049-4C9D-882F-940DC7D491FB}"/>
    <cellStyle name="showParameterS 32 7 2" xfId="29498" xr:uid="{6FF390B0-7176-44D5-BAF7-C4EF9EE9DD28}"/>
    <cellStyle name="showParameterS 32 8" xfId="29499" xr:uid="{121A29E0-45BE-4DF5-AA8F-BF2601289677}"/>
    <cellStyle name="showParameterS 32 8 2" xfId="29500" xr:uid="{43ED3900-4078-42EF-9BD8-24D5409EE2E2}"/>
    <cellStyle name="showParameterS 32 9" xfId="29501" xr:uid="{8411588E-BB39-4A1C-BFED-7BC7BFDAAA62}"/>
    <cellStyle name="showParameterS 32 9 2" xfId="29502" xr:uid="{749FA0F5-89AD-4FB6-B113-0F17E50EFE06}"/>
    <cellStyle name="showParameterS 33" xfId="29503" xr:uid="{C3DF3986-757C-4A83-87D2-CFCE7836676C}"/>
    <cellStyle name="showParameterS 33 10" xfId="29504" xr:uid="{526D6701-65BD-4D5E-B3AD-BE4CE7B2A87D}"/>
    <cellStyle name="showParameterS 33 10 2" xfId="29505" xr:uid="{077F70EB-B0C9-4E03-B478-2CBD32C5B3AF}"/>
    <cellStyle name="showParameterS 33 11" xfId="29506" xr:uid="{8673EE0A-BD06-4541-8C05-C0EB0FA82B6A}"/>
    <cellStyle name="showParameterS 33 11 2" xfId="29507" xr:uid="{D63858F3-22DB-462B-847A-0A8E89D7B640}"/>
    <cellStyle name="showParameterS 33 12" xfId="29508" xr:uid="{4B86134C-53D5-4CE6-8098-884D07CB6659}"/>
    <cellStyle name="showParameterS 33 12 2" xfId="29509" xr:uid="{4D7C0AC6-6E79-43BF-829A-8B73D0DD5592}"/>
    <cellStyle name="showParameterS 33 13" xfId="29510" xr:uid="{BD31BAB9-FA92-48F7-B797-00867A5FFB5F}"/>
    <cellStyle name="showParameterS 33 2" xfId="29511" xr:uid="{065823ED-4558-4D4C-8BF6-997A05BE4327}"/>
    <cellStyle name="showParameterS 33 2 2" xfId="29512" xr:uid="{64E1D278-15CB-4306-9738-678E30961B21}"/>
    <cellStyle name="showParameterS 33 3" xfId="29513" xr:uid="{4E5EDCE9-45BC-4061-B8C7-F4B5D300417F}"/>
    <cellStyle name="showParameterS 33 3 2" xfId="29514" xr:uid="{F3988F66-2FAA-476C-A393-D47FDE46D904}"/>
    <cellStyle name="showParameterS 33 4" xfId="29515" xr:uid="{18B94C02-CFD9-4EB9-BD0D-11D2A439948E}"/>
    <cellStyle name="showParameterS 33 4 2" xfId="29516" xr:uid="{691754C7-AD7F-43E9-8A92-C28B9355A621}"/>
    <cellStyle name="showParameterS 33 5" xfId="29517" xr:uid="{8F5A2AF8-0E81-4552-9B5F-E42D81623FF3}"/>
    <cellStyle name="showParameterS 33 5 2" xfId="29518" xr:uid="{92A7B760-A9E5-4C26-86EB-E048411AFE52}"/>
    <cellStyle name="showParameterS 33 6" xfId="29519" xr:uid="{2E68208C-19A1-48BA-9146-08860A3697F5}"/>
    <cellStyle name="showParameterS 33 6 2" xfId="29520" xr:uid="{5DCC38AD-6DEA-44EA-83AB-A27498C2BD9B}"/>
    <cellStyle name="showParameterS 33 7" xfId="29521" xr:uid="{A7D3884D-3D48-4DBA-8372-868E8A833808}"/>
    <cellStyle name="showParameterS 33 7 2" xfId="29522" xr:uid="{1E68D7CB-3EDC-4185-9C0A-4B31DC5522EA}"/>
    <cellStyle name="showParameterS 33 8" xfId="29523" xr:uid="{BA1D3CD3-89E3-4411-A81F-EC4B8BEC3858}"/>
    <cellStyle name="showParameterS 33 8 2" xfId="29524" xr:uid="{FEF87800-FFA7-4B44-B36C-3ED685B5766F}"/>
    <cellStyle name="showParameterS 33 9" xfId="29525" xr:uid="{881E49E2-B680-42A6-8D36-3B33968DF375}"/>
    <cellStyle name="showParameterS 33 9 2" xfId="29526" xr:uid="{20270D29-287B-4820-A566-A0DE928F1E6F}"/>
    <cellStyle name="showParameterS 34" xfId="29527" xr:uid="{E8DAD4A1-B1B4-4AD3-80A5-F23CFEA64734}"/>
    <cellStyle name="showParameterS 34 10" xfId="29528" xr:uid="{CA31AC03-A167-4C22-906C-2FA1CF0B04FA}"/>
    <cellStyle name="showParameterS 34 10 2" xfId="29529" xr:uid="{407D3391-5E95-40E6-9554-F4F2D90E980F}"/>
    <cellStyle name="showParameterS 34 11" xfId="29530" xr:uid="{A347CFC3-1609-465B-813B-A728CCC4E4D5}"/>
    <cellStyle name="showParameterS 34 11 2" xfId="29531" xr:uid="{85040655-8E1A-42C5-8790-27667887E6AF}"/>
    <cellStyle name="showParameterS 34 12" xfId="29532" xr:uid="{AB787532-0ED4-4720-9E56-535AA4FF330A}"/>
    <cellStyle name="showParameterS 34 12 2" xfId="29533" xr:uid="{85EFAE79-7F9C-4DB1-A21B-FE41EEA6CE22}"/>
    <cellStyle name="showParameterS 34 13" xfId="29534" xr:uid="{A6E34633-40CC-4C73-8D85-5F589A0BECA2}"/>
    <cellStyle name="showParameterS 34 2" xfId="29535" xr:uid="{BF356090-DE72-4F80-9469-C68F51D1877A}"/>
    <cellStyle name="showParameterS 34 2 2" xfId="29536" xr:uid="{CCD795B9-1454-4BB9-B26D-BC9623CD13D5}"/>
    <cellStyle name="showParameterS 34 3" xfId="29537" xr:uid="{45717EE3-96F4-4295-B72A-1E478749EEDD}"/>
    <cellStyle name="showParameterS 34 3 2" xfId="29538" xr:uid="{E0C43AEB-B030-4F8A-8379-7BBCFF4734EA}"/>
    <cellStyle name="showParameterS 34 4" xfId="29539" xr:uid="{A5428DFA-4557-4CAF-B597-378C239C67C0}"/>
    <cellStyle name="showParameterS 34 4 2" xfId="29540" xr:uid="{BC0E4688-C0E8-4B5D-83B3-BF8E6BDA69A4}"/>
    <cellStyle name="showParameterS 34 5" xfId="29541" xr:uid="{AE74E566-9CD5-4636-AD8C-DCFF7EDE74EB}"/>
    <cellStyle name="showParameterS 34 5 2" xfId="29542" xr:uid="{4004EC3E-2205-4801-855E-D43F865B95FF}"/>
    <cellStyle name="showParameterS 34 6" xfId="29543" xr:uid="{6538D4C5-945D-44DA-B36E-43E5D00B9A74}"/>
    <cellStyle name="showParameterS 34 6 2" xfId="29544" xr:uid="{E2C2CBED-D370-447A-A42D-B8D4E86D8AF3}"/>
    <cellStyle name="showParameterS 34 7" xfId="29545" xr:uid="{35F52606-C6D3-4B61-85FB-0062D2559B10}"/>
    <cellStyle name="showParameterS 34 7 2" xfId="29546" xr:uid="{DE62331F-76A0-4432-B570-676C03F27B9E}"/>
    <cellStyle name="showParameterS 34 8" xfId="29547" xr:uid="{1FB9971C-1876-41DB-BF83-3A252CBBED5A}"/>
    <cellStyle name="showParameterS 34 8 2" xfId="29548" xr:uid="{30EACE67-7FA8-4637-BA11-DFF16904D589}"/>
    <cellStyle name="showParameterS 34 9" xfId="29549" xr:uid="{35F6F2F4-39D7-45BA-A263-11C11A81C695}"/>
    <cellStyle name="showParameterS 34 9 2" xfId="29550" xr:uid="{369D9601-BC82-46E1-80FF-7BC88B7FF68A}"/>
    <cellStyle name="showParameterS 35" xfId="29551" xr:uid="{A2959385-B544-46CD-B630-CF30B69BD1A2}"/>
    <cellStyle name="showParameterS 35 2" xfId="29552" xr:uid="{B079DF78-9DEC-4740-93F2-AED0D82D63E9}"/>
    <cellStyle name="showParameterS 4" xfId="29553" xr:uid="{93E7B78A-6A86-446A-96A2-6311787D62C0}"/>
    <cellStyle name="showParameterS 4 10" xfId="29554" xr:uid="{3C13FDB2-290D-4145-8CB8-540C7B376B4F}"/>
    <cellStyle name="showParameterS 4 10 2" xfId="29555" xr:uid="{40BB66EE-F21B-4286-B5E4-CA671D7DA640}"/>
    <cellStyle name="showParameterS 4 11" xfId="29556" xr:uid="{61E7F70A-687B-4982-8A1C-24C29C0522F9}"/>
    <cellStyle name="showParameterS 4 11 2" xfId="29557" xr:uid="{176DD69F-77D0-41DB-85E8-205A496935E0}"/>
    <cellStyle name="showParameterS 4 12" xfId="29558" xr:uid="{E8AD0BD3-95BA-4EA4-9D25-580F22CCE8C1}"/>
    <cellStyle name="showParameterS 4 12 2" xfId="29559" xr:uid="{5D060279-B2CF-4917-8995-9F35A54B6684}"/>
    <cellStyle name="showParameterS 4 13" xfId="29560" xr:uid="{8DB65AC3-C62C-43F3-8926-478F3B5CC7F7}"/>
    <cellStyle name="showParameterS 4 13 2" xfId="29561" xr:uid="{DB2F786C-0639-450E-9C77-BF5430E972FC}"/>
    <cellStyle name="showParameterS 4 14" xfId="29562" xr:uid="{D647B160-CB16-495A-8CEF-CF19939C7D2F}"/>
    <cellStyle name="showParameterS 4 14 2" xfId="29563" xr:uid="{BBD439DE-3A38-4A4C-AC78-B44E54504C29}"/>
    <cellStyle name="showParameterS 4 15" xfId="29564" xr:uid="{B8427CCE-F72F-4675-B2B1-8E81AB09F682}"/>
    <cellStyle name="showParameterS 4 2" xfId="29565" xr:uid="{967691D2-B103-4832-BD7C-5F0E65714304}"/>
    <cellStyle name="showParameterS 4 2 2" xfId="29566" xr:uid="{B938C5F1-FD7F-44E1-906A-E84026F186CB}"/>
    <cellStyle name="showParameterS 4 3" xfId="29567" xr:uid="{0E268A6C-D2CD-403D-95B0-C4835151F60D}"/>
    <cellStyle name="showParameterS 4 3 2" xfId="29568" xr:uid="{FE9194C5-A4E1-43B4-A5E8-A21F5336F2BA}"/>
    <cellStyle name="showParameterS 4 4" xfId="29569" xr:uid="{CE54174D-6CF6-433E-978B-D230B9832F05}"/>
    <cellStyle name="showParameterS 4 4 2" xfId="29570" xr:uid="{A97DFC0C-50AB-4C9E-8B0C-183DE15E012E}"/>
    <cellStyle name="showParameterS 4 5" xfId="29571" xr:uid="{7FA88C0C-7961-44B9-A20E-93B7E70B75A7}"/>
    <cellStyle name="showParameterS 4 5 2" xfId="29572" xr:uid="{ABE6793C-CF54-4F8B-AE67-F8C11C725CB9}"/>
    <cellStyle name="showParameterS 4 6" xfId="29573" xr:uid="{776B401F-D464-4D67-B36D-EF9AAB02FC40}"/>
    <cellStyle name="showParameterS 4 6 2" xfId="29574" xr:uid="{69C2593B-9790-416B-89CF-6C4D85939F25}"/>
    <cellStyle name="showParameterS 4 7" xfId="29575" xr:uid="{DC5BC9AB-8A5A-494E-9FD8-46B7D0895206}"/>
    <cellStyle name="showParameterS 4 7 2" xfId="29576" xr:uid="{EE027864-05E2-470C-826B-E3BA62ECA14D}"/>
    <cellStyle name="showParameterS 4 8" xfId="29577" xr:uid="{9F40B4FD-458B-40E1-9F6E-280647A89A96}"/>
    <cellStyle name="showParameterS 4 8 2" xfId="29578" xr:uid="{2FC2C27F-122F-454B-82D5-373ABB40EF75}"/>
    <cellStyle name="showParameterS 4 9" xfId="29579" xr:uid="{EE0D00C0-1355-4B22-B678-3F4DAA2F56A1}"/>
    <cellStyle name="showParameterS 4 9 2" xfId="29580" xr:uid="{D2401D55-B6ED-495D-A32C-CF2E13822252}"/>
    <cellStyle name="showParameterS 5" xfId="29581" xr:uid="{4C36AC76-B1FB-46DB-B8D6-14148E5D23D0}"/>
    <cellStyle name="showParameterS 5 10" xfId="29582" xr:uid="{8C191892-B39C-4C0F-8FB9-B7F1CF41ADC6}"/>
    <cellStyle name="showParameterS 5 10 2" xfId="29583" xr:uid="{810E15CE-2D6F-4FEB-A94E-A8477A57AA4D}"/>
    <cellStyle name="showParameterS 5 11" xfId="29584" xr:uid="{5231B760-ADEE-4EAA-87A0-E4D2038F1739}"/>
    <cellStyle name="showParameterS 5 11 2" xfId="29585" xr:uid="{0F0C7BD2-ACA3-4FDE-9339-A9C1441231EA}"/>
    <cellStyle name="showParameterS 5 12" xfId="29586" xr:uid="{1ACF787C-B9CD-46CA-B8FA-9CEF71C8963E}"/>
    <cellStyle name="showParameterS 5 12 2" xfId="29587" xr:uid="{88D47378-DEB9-4D87-9889-8986071CD2D9}"/>
    <cellStyle name="showParameterS 5 13" xfId="29588" xr:uid="{A7632081-689B-45E3-8127-010AA80AED86}"/>
    <cellStyle name="showParameterS 5 13 2" xfId="29589" xr:uid="{75769322-2D36-4302-A283-7D8EE2DF070B}"/>
    <cellStyle name="showParameterS 5 14" xfId="29590" xr:uid="{FEAEF852-1648-4BDC-A88B-C6720E12C3C3}"/>
    <cellStyle name="showParameterS 5 14 2" xfId="29591" xr:uid="{B2BAAC4B-B690-483B-A20A-A97E37D009FD}"/>
    <cellStyle name="showParameterS 5 15" xfId="29592" xr:uid="{7C87B7BA-1521-4D48-86F6-1DC741D26BF0}"/>
    <cellStyle name="showParameterS 5 2" xfId="29593" xr:uid="{32555C7A-FE51-4C8E-93D0-EC2AC50B44F2}"/>
    <cellStyle name="showParameterS 5 2 2" xfId="29594" xr:uid="{2CA6B8A4-772D-47FF-99B3-ACA222C5AE58}"/>
    <cellStyle name="showParameterS 5 3" xfId="29595" xr:uid="{FE888C88-2838-4ED0-9395-DEF6D4F53326}"/>
    <cellStyle name="showParameterS 5 3 2" xfId="29596" xr:uid="{2CCF7812-9F64-418D-A0DB-AFAD33938696}"/>
    <cellStyle name="showParameterS 5 4" xfId="29597" xr:uid="{AE8A74EC-25FC-48B8-84EC-0D0FAFD63BA0}"/>
    <cellStyle name="showParameterS 5 4 2" xfId="29598" xr:uid="{97B22427-E067-4692-AAA2-49A1E4375CC7}"/>
    <cellStyle name="showParameterS 5 5" xfId="29599" xr:uid="{109558D5-7B88-4E3B-9780-DFF286BCFF39}"/>
    <cellStyle name="showParameterS 5 5 2" xfId="29600" xr:uid="{C81D33DB-063E-4F73-92A4-7A92895C7D1D}"/>
    <cellStyle name="showParameterS 5 6" xfId="29601" xr:uid="{1F81BC7F-3F25-4B16-89D8-CC2926D59D0E}"/>
    <cellStyle name="showParameterS 5 6 2" xfId="29602" xr:uid="{8210699B-E412-4022-90AF-15A8093C602C}"/>
    <cellStyle name="showParameterS 5 7" xfId="29603" xr:uid="{E6161445-FBAA-4F4E-8C8A-D805FA7FF850}"/>
    <cellStyle name="showParameterS 5 7 2" xfId="29604" xr:uid="{2EF0DCEE-9C3E-4203-BDD4-18C60772E70F}"/>
    <cellStyle name="showParameterS 5 8" xfId="29605" xr:uid="{830CD08D-54CA-4DCA-AFE8-62610BF5E367}"/>
    <cellStyle name="showParameterS 5 8 2" xfId="29606" xr:uid="{0E4DADD2-BC6D-4DA7-95ED-674617FBF928}"/>
    <cellStyle name="showParameterS 5 9" xfId="29607" xr:uid="{70CB3657-A609-472B-B4F4-654C218AEC5F}"/>
    <cellStyle name="showParameterS 5 9 2" xfId="29608" xr:uid="{36070051-87F6-44C5-8242-3DD7B7163128}"/>
    <cellStyle name="showParameterS 6" xfId="29609" xr:uid="{9376DB96-8838-4DE6-B70A-2A1FC265D1E8}"/>
    <cellStyle name="showParameterS 6 10" xfId="29610" xr:uid="{90B85014-530A-4EEF-A985-044F53CD227C}"/>
    <cellStyle name="showParameterS 6 10 2" xfId="29611" xr:uid="{E431197E-6862-4595-B3B5-8115B7139550}"/>
    <cellStyle name="showParameterS 6 11" xfId="29612" xr:uid="{324ED650-E74F-4637-9CB7-E72FC91FD2D3}"/>
    <cellStyle name="showParameterS 6 11 2" xfId="29613" xr:uid="{14BBAF6B-1AE6-4341-BDED-54355C1F259A}"/>
    <cellStyle name="showParameterS 6 12" xfId="29614" xr:uid="{FB458DAA-BD22-403B-82E5-5CC6963B6FC3}"/>
    <cellStyle name="showParameterS 6 12 2" xfId="29615" xr:uid="{ADD9DC70-E644-4DF0-A131-7CB57CCFA58E}"/>
    <cellStyle name="showParameterS 6 13" xfId="29616" xr:uid="{1BED2242-A8D4-4E84-A226-0422F7E7BFDD}"/>
    <cellStyle name="showParameterS 6 13 2" xfId="29617" xr:uid="{70D01C38-139C-452E-8530-B26594CF2301}"/>
    <cellStyle name="showParameterS 6 14" xfId="29618" xr:uid="{E5267084-9911-40DF-AB37-472C05782659}"/>
    <cellStyle name="showParameterS 6 14 2" xfId="29619" xr:uid="{B59C177D-56AD-4341-A8CE-6EAFEAE62FEF}"/>
    <cellStyle name="showParameterS 6 15" xfId="29620" xr:uid="{4071E094-0191-4764-A3C3-72CABB0607F4}"/>
    <cellStyle name="showParameterS 6 2" xfId="29621" xr:uid="{DFA56C83-DB4E-4EC7-8071-2B4A93B9AEE7}"/>
    <cellStyle name="showParameterS 6 2 2" xfId="29622" xr:uid="{C2294B7E-D2E0-4B09-A444-E6F4D7A1C3FA}"/>
    <cellStyle name="showParameterS 6 3" xfId="29623" xr:uid="{6B4FA048-6E81-4784-BEC4-A5937414BE0D}"/>
    <cellStyle name="showParameterS 6 3 2" xfId="29624" xr:uid="{E170C69A-FF61-4BEF-8716-04DC5BA5DC6D}"/>
    <cellStyle name="showParameterS 6 4" xfId="29625" xr:uid="{C1190F5D-F9A9-45EA-B0E1-72F743009B83}"/>
    <cellStyle name="showParameterS 6 4 2" xfId="29626" xr:uid="{CB8972D3-D1A5-4EDA-806C-3D10B47C6D94}"/>
    <cellStyle name="showParameterS 6 5" xfId="29627" xr:uid="{2C8FB399-BC09-4698-BE6A-11D08C8B85C8}"/>
    <cellStyle name="showParameterS 6 5 2" xfId="29628" xr:uid="{2E5259EA-F2A4-4641-BBEA-CB10BBF480A4}"/>
    <cellStyle name="showParameterS 6 6" xfId="29629" xr:uid="{7E88CDB1-3C62-4F41-B24E-F60B994689F2}"/>
    <cellStyle name="showParameterS 6 6 2" xfId="29630" xr:uid="{BCE18192-61F0-4C33-B5AC-A9D229CE7850}"/>
    <cellStyle name="showParameterS 6 7" xfId="29631" xr:uid="{FECD1C85-D71B-4813-8733-18A858E448E8}"/>
    <cellStyle name="showParameterS 6 7 2" xfId="29632" xr:uid="{83C9589B-952D-40DC-B482-1A935CCB664E}"/>
    <cellStyle name="showParameterS 6 8" xfId="29633" xr:uid="{FA03E0E0-945A-4354-A9CD-2D4516E60E33}"/>
    <cellStyle name="showParameterS 6 8 2" xfId="29634" xr:uid="{38A35D8E-0E46-4C79-A71A-C5D55751CC40}"/>
    <cellStyle name="showParameterS 6 9" xfId="29635" xr:uid="{32AB2EC3-1F04-41FA-9FAB-2A73943240AF}"/>
    <cellStyle name="showParameterS 6 9 2" xfId="29636" xr:uid="{B798146E-3258-4430-8CA1-9D593C97D917}"/>
    <cellStyle name="showParameterS 7" xfId="29637" xr:uid="{3CCD692F-BF46-4540-A597-CD09487CDDD4}"/>
    <cellStyle name="showParameterS 7 10" xfId="29638" xr:uid="{E1463097-79EB-4F25-87CB-3AEC39F5E602}"/>
    <cellStyle name="showParameterS 7 10 2" xfId="29639" xr:uid="{EBBD2210-B77C-49B7-8BEA-EF2744461FFB}"/>
    <cellStyle name="showParameterS 7 11" xfId="29640" xr:uid="{BFCD6E56-97A8-4E25-9DDC-22C7DB0AC989}"/>
    <cellStyle name="showParameterS 7 11 2" xfId="29641" xr:uid="{6A53EFA1-68AA-4703-8280-A02255ADB8D2}"/>
    <cellStyle name="showParameterS 7 12" xfId="29642" xr:uid="{F9A10EDD-9CB8-4045-91EE-99EF4879B143}"/>
    <cellStyle name="showParameterS 7 12 2" xfId="29643" xr:uid="{5FB40EBC-DF88-49C0-A80E-E630A7DA8001}"/>
    <cellStyle name="showParameterS 7 13" xfId="29644" xr:uid="{3EBA5703-FCE1-43DA-8647-41A52A13B567}"/>
    <cellStyle name="showParameterS 7 13 2" xfId="29645" xr:uid="{5B10E536-9E2F-47FC-BBF2-B2EBB0124968}"/>
    <cellStyle name="showParameterS 7 14" xfId="29646" xr:uid="{E914190E-C32B-4600-91F4-32D62550B46E}"/>
    <cellStyle name="showParameterS 7 14 2" xfId="29647" xr:uid="{3C04B739-36D6-4EB2-9E9C-66FA89DF1C09}"/>
    <cellStyle name="showParameterS 7 15" xfId="29648" xr:uid="{A5C69EAC-1625-4D4E-A473-8B3741316E25}"/>
    <cellStyle name="showParameterS 7 2" xfId="29649" xr:uid="{D7ADC46E-8AE2-4D71-B9C4-AE20D238885F}"/>
    <cellStyle name="showParameterS 7 2 2" xfId="29650" xr:uid="{AD03483D-08B4-4CB5-AAAE-AF7AFEADC9C0}"/>
    <cellStyle name="showParameterS 7 3" xfId="29651" xr:uid="{0E644856-83C5-4C48-AD7F-BA8CF6A64FD8}"/>
    <cellStyle name="showParameterS 7 3 2" xfId="29652" xr:uid="{A111E0F5-5F9F-4091-96A6-E480978D8BF2}"/>
    <cellStyle name="showParameterS 7 4" xfId="29653" xr:uid="{189F2B3B-3448-42A8-8E79-AB10CF83E2D9}"/>
    <cellStyle name="showParameterS 7 4 2" xfId="29654" xr:uid="{353B27D5-2585-4673-9D19-181C1F1C4ABF}"/>
    <cellStyle name="showParameterS 7 5" xfId="29655" xr:uid="{E90B27A6-5307-4E8C-AF9F-6D6835DE6078}"/>
    <cellStyle name="showParameterS 7 5 2" xfId="29656" xr:uid="{43979B05-0975-4461-AF6D-59286FA38757}"/>
    <cellStyle name="showParameterS 7 6" xfId="29657" xr:uid="{227E60B8-3FA5-4941-9520-4ADB1B2C2C76}"/>
    <cellStyle name="showParameterS 7 6 2" xfId="29658" xr:uid="{8D0A7325-D6CC-483E-A2DE-8A5BD746B2B6}"/>
    <cellStyle name="showParameterS 7 7" xfId="29659" xr:uid="{A0529593-67E4-46C5-A668-02A9840AACBB}"/>
    <cellStyle name="showParameterS 7 7 2" xfId="29660" xr:uid="{A3D4A8D2-04E9-4D9E-B58D-A1A1D16B5921}"/>
    <cellStyle name="showParameterS 7 8" xfId="29661" xr:uid="{028265CB-BC0F-4D68-8F77-E6E67E6E321F}"/>
    <cellStyle name="showParameterS 7 8 2" xfId="29662" xr:uid="{2B6EEAF0-02BB-4DA4-AFC1-6CBB13B711A5}"/>
    <cellStyle name="showParameterS 7 9" xfId="29663" xr:uid="{3A796D2A-B2F7-4266-93DF-57E7BE8EA5BF}"/>
    <cellStyle name="showParameterS 7 9 2" xfId="29664" xr:uid="{CE4540DC-4697-4160-9232-2F7F54DFD99F}"/>
    <cellStyle name="showParameterS 8" xfId="29665" xr:uid="{EF1921A6-4B97-456A-889C-E3FC128FA24C}"/>
    <cellStyle name="showParameterS 8 10" xfId="29666" xr:uid="{363CD636-A08C-4835-BC13-4377C81BE8C3}"/>
    <cellStyle name="showParameterS 8 10 2" xfId="29667" xr:uid="{0C941458-CB76-4F5D-9538-E2C3188E2DE0}"/>
    <cellStyle name="showParameterS 8 11" xfId="29668" xr:uid="{ED367FBB-1FCE-4CE1-863A-7CE05EDB322C}"/>
    <cellStyle name="showParameterS 8 11 2" xfId="29669" xr:uid="{87ABE54A-E6AC-4476-A514-E5EDEF5C1F75}"/>
    <cellStyle name="showParameterS 8 12" xfId="29670" xr:uid="{F3CCE7E8-CE3C-45FB-A4CA-7B3CD39D9651}"/>
    <cellStyle name="showParameterS 8 12 2" xfId="29671" xr:uid="{5F4108FF-D756-441A-91A7-B3C98FF8DB2E}"/>
    <cellStyle name="showParameterS 8 13" xfId="29672" xr:uid="{1E87019D-92B4-4A55-9665-C9CC8D16883D}"/>
    <cellStyle name="showParameterS 8 13 2" xfId="29673" xr:uid="{396304EB-1C3B-4BD4-9DEF-3239B9626961}"/>
    <cellStyle name="showParameterS 8 14" xfId="29674" xr:uid="{2B16984F-0439-4EE5-8A34-9C18E8FBA450}"/>
    <cellStyle name="showParameterS 8 14 2" xfId="29675" xr:uid="{7BC8E5B6-8CF5-4575-A9AB-E368BD41E43F}"/>
    <cellStyle name="showParameterS 8 15" xfId="29676" xr:uid="{9EA25C3B-7B0B-4C2F-9B5D-091EB5767A23}"/>
    <cellStyle name="showParameterS 8 2" xfId="29677" xr:uid="{6328CA3F-DECF-432A-B600-59C0D3B31FBD}"/>
    <cellStyle name="showParameterS 8 2 2" xfId="29678" xr:uid="{EEB597BB-5364-4954-BC64-FF614BE49C5C}"/>
    <cellStyle name="showParameterS 8 3" xfId="29679" xr:uid="{AD381245-B290-4234-9DD9-F9F6F694D567}"/>
    <cellStyle name="showParameterS 8 3 2" xfId="29680" xr:uid="{7FE80568-F9D0-42CB-8BE4-1844AB02831B}"/>
    <cellStyle name="showParameterS 8 4" xfId="29681" xr:uid="{5EBC2D81-DC0A-4E51-83A0-9AEF15B5A270}"/>
    <cellStyle name="showParameterS 8 4 2" xfId="29682" xr:uid="{5E19EB78-0907-4EB0-BAB9-190FCCD2BF32}"/>
    <cellStyle name="showParameterS 8 5" xfId="29683" xr:uid="{29E6C3AF-2646-46F3-8729-065D39269ADE}"/>
    <cellStyle name="showParameterS 8 5 2" xfId="29684" xr:uid="{89958F77-31A9-497B-93B3-C0C37F9F11B4}"/>
    <cellStyle name="showParameterS 8 6" xfId="29685" xr:uid="{37495209-EDC5-4C27-8665-28B4D8F8B47F}"/>
    <cellStyle name="showParameterS 8 6 2" xfId="29686" xr:uid="{8718663D-29B5-410F-9A7F-C0F638866360}"/>
    <cellStyle name="showParameterS 8 7" xfId="29687" xr:uid="{C8835552-4E53-4CFD-AFCB-EA3216C8BCBB}"/>
    <cellStyle name="showParameterS 8 7 2" xfId="29688" xr:uid="{5DA527BE-AA0A-4147-B7FE-D3CF17BF0230}"/>
    <cellStyle name="showParameterS 8 8" xfId="29689" xr:uid="{9F4E9780-D093-4902-8B51-8D09CD20D37B}"/>
    <cellStyle name="showParameterS 8 8 2" xfId="29690" xr:uid="{A16AF929-40EC-49B7-A116-1828DE6BD95B}"/>
    <cellStyle name="showParameterS 8 9" xfId="29691" xr:uid="{80358CBB-ACCA-4173-95DA-A4512E0B5134}"/>
    <cellStyle name="showParameterS 8 9 2" xfId="29692" xr:uid="{DDCA21FE-E4BA-49C8-A87B-BF557E119BA1}"/>
    <cellStyle name="showParameterS 9" xfId="29693" xr:uid="{E6F1DF04-5954-4842-9295-702B7F9B0BD7}"/>
    <cellStyle name="showParameterS 9 10" xfId="29694" xr:uid="{5F0566DB-991B-481A-A995-0A02BC0E54DE}"/>
    <cellStyle name="showParameterS 9 10 2" xfId="29695" xr:uid="{DA37635C-88F2-4BCB-83BA-D85499D9DCC9}"/>
    <cellStyle name="showParameterS 9 11" xfId="29696" xr:uid="{4B791F34-5CF0-42D8-98D0-5B8CE46BECC6}"/>
    <cellStyle name="showParameterS 9 11 2" xfId="29697" xr:uid="{02CCB8D4-044F-4A90-B4DE-7B6ED1F99D08}"/>
    <cellStyle name="showParameterS 9 12" xfId="29698" xr:uid="{4F3E2AB0-7CF5-4D83-A88D-4A0FF8810425}"/>
    <cellStyle name="showParameterS 9 12 2" xfId="29699" xr:uid="{0C0D1467-7738-46AB-971A-2E800C63EF8F}"/>
    <cellStyle name="showParameterS 9 13" xfId="29700" xr:uid="{50880B79-13B6-4723-B98D-45932753584D}"/>
    <cellStyle name="showParameterS 9 13 2" xfId="29701" xr:uid="{CEA1FD6B-BD60-41D2-BEFF-5D09247F6CDB}"/>
    <cellStyle name="showParameterS 9 14" xfId="29702" xr:uid="{B549A42C-1939-4A5A-B721-C469674B775A}"/>
    <cellStyle name="showParameterS 9 14 2" xfId="29703" xr:uid="{C2764136-FEF3-48E6-989C-211254138506}"/>
    <cellStyle name="showParameterS 9 15" xfId="29704" xr:uid="{504993A1-4B0E-4869-8CA5-322DA198B6B3}"/>
    <cellStyle name="showParameterS 9 2" xfId="29705" xr:uid="{BD908189-E2BB-4DC9-856F-D78C80446908}"/>
    <cellStyle name="showParameterS 9 2 2" xfId="29706" xr:uid="{02CDAF2E-B998-4FE2-A277-D04B0B01B83D}"/>
    <cellStyle name="showParameterS 9 3" xfId="29707" xr:uid="{B466AD15-8ACB-453B-A5FC-373F64F4F11E}"/>
    <cellStyle name="showParameterS 9 3 2" xfId="29708" xr:uid="{A0D6576A-F9D1-4BFE-B739-56005E5036DA}"/>
    <cellStyle name="showParameterS 9 4" xfId="29709" xr:uid="{03CDE13E-590E-46E0-98BE-026C301C2F32}"/>
    <cellStyle name="showParameterS 9 4 2" xfId="29710" xr:uid="{DE73AAE3-0FF9-42F6-AE91-B576628F4499}"/>
    <cellStyle name="showParameterS 9 5" xfId="29711" xr:uid="{D641C598-714B-4C3D-8CB2-0379DBE1E83E}"/>
    <cellStyle name="showParameterS 9 5 2" xfId="29712" xr:uid="{E2E5FA0C-B240-4B13-B133-924E2C7E74CB}"/>
    <cellStyle name="showParameterS 9 6" xfId="29713" xr:uid="{8DDCF1DC-BF62-43FA-BF58-5C8F980ABA7B}"/>
    <cellStyle name="showParameterS 9 6 2" xfId="29714" xr:uid="{B5629DF9-7A87-423F-A00B-DDA035CEDE60}"/>
    <cellStyle name="showParameterS 9 7" xfId="29715" xr:uid="{4B29FD09-DD21-4DEB-A0A7-C412E14E09D5}"/>
    <cellStyle name="showParameterS 9 7 2" xfId="29716" xr:uid="{44442DFE-9C7C-483B-B9B8-AD7935AE028C}"/>
    <cellStyle name="showParameterS 9 8" xfId="29717" xr:uid="{6A784B3C-70A8-4D18-A842-378E8265CBE3}"/>
    <cellStyle name="showParameterS 9 8 2" xfId="29718" xr:uid="{79DF6B95-8C7A-4F22-B0C2-73AC052B6BCA}"/>
    <cellStyle name="showParameterS 9 9" xfId="29719" xr:uid="{B62D9F97-D569-452F-8822-8E943FCBC405}"/>
    <cellStyle name="showParameterS 9 9 2" xfId="29720" xr:uid="{057B7677-1439-4866-A7E5-E5BCBE9BB4DD}"/>
    <cellStyle name="showPD" xfId="29721" xr:uid="{ECE737CF-EC79-4983-B8B0-B0CE3BB791A5}"/>
    <cellStyle name="showPD 10" xfId="29722" xr:uid="{25B25A57-FAE9-442D-A088-DB20614F7939}"/>
    <cellStyle name="showPD 10 10" xfId="29723" xr:uid="{DB857FCE-002F-41E9-A790-7DDCBF74A8E1}"/>
    <cellStyle name="showPD 10 10 2" xfId="29724" xr:uid="{22E42596-DEDB-467C-A57C-0CA3EE3640C3}"/>
    <cellStyle name="showPD 10 11" xfId="29725" xr:uid="{AF636E8F-C39F-4462-9934-44642FAF32E3}"/>
    <cellStyle name="showPD 10 11 2" xfId="29726" xr:uid="{DEDB7F87-387A-4A89-BC77-EB940A0201EC}"/>
    <cellStyle name="showPD 10 12" xfId="29727" xr:uid="{19E685A7-F2CD-4927-B231-C33415216391}"/>
    <cellStyle name="showPD 10 12 2" xfId="29728" xr:uid="{80988DA2-4012-4B66-AFAF-D6428C1C48AF}"/>
    <cellStyle name="showPD 10 13" xfId="29729" xr:uid="{74D26C13-F055-4EE9-A357-8E77085E53D4}"/>
    <cellStyle name="showPD 10 13 2" xfId="29730" xr:uid="{FA72D42B-B945-471F-88F3-75504AFD71FD}"/>
    <cellStyle name="showPD 10 14" xfId="29731" xr:uid="{6228E123-DFEF-4AAD-9B65-044D1A253219}"/>
    <cellStyle name="showPD 10 14 2" xfId="29732" xr:uid="{260F3B98-B267-4978-9E2E-8F23D5CDA5E8}"/>
    <cellStyle name="showPD 10 15" xfId="29733" xr:uid="{D53A8363-EAF5-45C9-B8A2-2034590B6350}"/>
    <cellStyle name="showPD 10 2" xfId="29734" xr:uid="{9B5FF9A4-0BBA-405F-AF95-1A5E6B1616CB}"/>
    <cellStyle name="showPD 10 2 2" xfId="29735" xr:uid="{128796F4-8B61-41C1-8B4D-6864B41305C6}"/>
    <cellStyle name="showPD 10 3" xfId="29736" xr:uid="{2DD6973A-ED5D-446D-AAF3-46AEABF3CEFE}"/>
    <cellStyle name="showPD 10 3 2" xfId="29737" xr:uid="{CC1CDE89-6FB6-4D2D-A41C-B0554A6C5A97}"/>
    <cellStyle name="showPD 10 4" xfId="29738" xr:uid="{6549B24F-7B22-47CE-997D-FDA2A4D48A18}"/>
    <cellStyle name="showPD 10 4 2" xfId="29739" xr:uid="{F18FD6E6-89FF-4EE5-BC16-DA9A5664EA3E}"/>
    <cellStyle name="showPD 10 5" xfId="29740" xr:uid="{6F99B1A3-0F68-4203-A88D-A75540FD8922}"/>
    <cellStyle name="showPD 10 5 2" xfId="29741" xr:uid="{859A74A1-FCB9-4CEE-AB37-683706915ABA}"/>
    <cellStyle name="showPD 10 6" xfId="29742" xr:uid="{023A839E-B17B-4EA3-B806-47FB37DC942B}"/>
    <cellStyle name="showPD 10 6 2" xfId="29743" xr:uid="{41CE941E-8FA2-4CE1-9FE8-69FF4A3989A6}"/>
    <cellStyle name="showPD 10 7" xfId="29744" xr:uid="{C8D935BA-19E9-4A2D-A89D-E409E058EE46}"/>
    <cellStyle name="showPD 10 7 2" xfId="29745" xr:uid="{C1DEA696-392E-4678-9BF1-6D84F0F68826}"/>
    <cellStyle name="showPD 10 8" xfId="29746" xr:uid="{A6F96E1B-97BF-4CC3-88DB-C66C0799B2D5}"/>
    <cellStyle name="showPD 10 8 2" xfId="29747" xr:uid="{DCF559BC-DF19-4A2F-863E-3DE8E2DB867B}"/>
    <cellStyle name="showPD 10 9" xfId="29748" xr:uid="{571C311D-5E26-4C44-A1BD-6CE07E42F5C8}"/>
    <cellStyle name="showPD 10 9 2" xfId="29749" xr:uid="{E7738F9E-D5D7-4B0C-9D97-96698B6166E0}"/>
    <cellStyle name="showPD 11" xfId="29750" xr:uid="{8887FA70-EA23-4FF7-BCEC-D7384C289A63}"/>
    <cellStyle name="showPD 11 10" xfId="29751" xr:uid="{B30D81B4-723B-4ECB-A4CD-38B0DB34812E}"/>
    <cellStyle name="showPD 11 10 2" xfId="29752" xr:uid="{4E656120-C079-4DAD-9B85-4F2428680295}"/>
    <cellStyle name="showPD 11 11" xfId="29753" xr:uid="{F78248B9-4BFF-45B7-9D7A-ED562EA13F96}"/>
    <cellStyle name="showPD 11 11 2" xfId="29754" xr:uid="{E6820240-AECC-4B8E-A0ED-38444A8671B5}"/>
    <cellStyle name="showPD 11 12" xfId="29755" xr:uid="{21CB075D-2BF0-4759-B3A2-2ED0B6D56417}"/>
    <cellStyle name="showPD 11 12 2" xfId="29756" xr:uid="{51FC0E13-8F5A-405D-A477-B4807AC57544}"/>
    <cellStyle name="showPD 11 13" xfId="29757" xr:uid="{6FC082A7-C4BA-44EB-B4C3-F7D9CD2D1488}"/>
    <cellStyle name="showPD 11 13 2" xfId="29758" xr:uid="{12128833-0EB0-487F-9BED-BC10FD136B87}"/>
    <cellStyle name="showPD 11 14" xfId="29759" xr:uid="{F9F23451-76C0-4060-8769-F936B2CF1941}"/>
    <cellStyle name="showPD 11 14 2" xfId="29760" xr:uid="{60D747A1-7B99-494B-9B24-4E6739072A7A}"/>
    <cellStyle name="showPD 11 15" xfId="29761" xr:uid="{B1BE3A4B-C408-451E-8356-D26A0045DB53}"/>
    <cellStyle name="showPD 11 2" xfId="29762" xr:uid="{F871B8A5-7570-4CFE-8CF6-F754173A5074}"/>
    <cellStyle name="showPD 11 2 2" xfId="29763" xr:uid="{CE1C99FD-326B-4B7A-97E4-5D82563C68AC}"/>
    <cellStyle name="showPD 11 3" xfId="29764" xr:uid="{A25578C4-16C4-46B2-83CD-4DC14FB1180E}"/>
    <cellStyle name="showPD 11 3 2" xfId="29765" xr:uid="{E7FC03C7-B1E2-4D83-9B3F-D4E2A4AF1E6B}"/>
    <cellStyle name="showPD 11 4" xfId="29766" xr:uid="{5A7EBBAA-3B9D-452F-B8BF-E529597B5D5F}"/>
    <cellStyle name="showPD 11 4 2" xfId="29767" xr:uid="{FF6977D4-E81F-4798-AC39-46AAEDE88BBD}"/>
    <cellStyle name="showPD 11 5" xfId="29768" xr:uid="{56075F6D-FA1C-49CB-BB06-7B570710B748}"/>
    <cellStyle name="showPD 11 5 2" xfId="29769" xr:uid="{6379C254-56F4-4040-8CEB-EE867331B880}"/>
    <cellStyle name="showPD 11 6" xfId="29770" xr:uid="{D77FAF9D-B049-463A-8963-BF85731EC8BF}"/>
    <cellStyle name="showPD 11 6 2" xfId="29771" xr:uid="{ED522EF6-D853-41B7-8CDD-302621A4633D}"/>
    <cellStyle name="showPD 11 7" xfId="29772" xr:uid="{889F5F01-4FC8-47DA-B06D-A75493C375A4}"/>
    <cellStyle name="showPD 11 7 2" xfId="29773" xr:uid="{CA82BEED-2A93-4F6B-9D99-6997EA8D1A88}"/>
    <cellStyle name="showPD 11 8" xfId="29774" xr:uid="{5E7F4E5C-D0E7-4D26-A315-E5EEE6012E86}"/>
    <cellStyle name="showPD 11 8 2" xfId="29775" xr:uid="{1C3DAFF5-ECBC-4D02-B57F-255DDD0845D1}"/>
    <cellStyle name="showPD 11 9" xfId="29776" xr:uid="{A8DF309E-248A-4C08-BEBA-A5F6A2088744}"/>
    <cellStyle name="showPD 11 9 2" xfId="29777" xr:uid="{5595AA2B-156A-42CA-A730-68FFA258BA2F}"/>
    <cellStyle name="showPD 12" xfId="29778" xr:uid="{5EDB3B93-D5A8-4E4B-9E37-C5D3E673B7F3}"/>
    <cellStyle name="showPD 12 10" xfId="29779" xr:uid="{8C8C54DA-BFC8-4231-8FD2-0D47DC325CA0}"/>
    <cellStyle name="showPD 12 10 2" xfId="29780" xr:uid="{3A09C8B2-65CA-4500-B90D-175AA3302E14}"/>
    <cellStyle name="showPD 12 11" xfId="29781" xr:uid="{1AAD2AAC-0236-4659-A46D-9E419D713E87}"/>
    <cellStyle name="showPD 12 11 2" xfId="29782" xr:uid="{C67DC6FC-6812-4C8E-B1A6-9C540C82145D}"/>
    <cellStyle name="showPD 12 12" xfId="29783" xr:uid="{943DAF6F-A038-40E4-B242-1CFDE7C29102}"/>
    <cellStyle name="showPD 12 12 2" xfId="29784" xr:uid="{9ECB57F0-CDF5-49B9-9777-6C1CA97C7233}"/>
    <cellStyle name="showPD 12 13" xfId="29785" xr:uid="{C2B76797-62F6-4977-9550-BF28985D314B}"/>
    <cellStyle name="showPD 12 13 2" xfId="29786" xr:uid="{91F3972D-5B19-4AE3-8AF9-1632186D6DF2}"/>
    <cellStyle name="showPD 12 14" xfId="29787" xr:uid="{82DA32AF-81BC-4424-814B-5FB90B06D73C}"/>
    <cellStyle name="showPD 12 14 2" xfId="29788" xr:uid="{254DC2C4-C0EA-4D84-8ACD-DA3AD03B973C}"/>
    <cellStyle name="showPD 12 15" xfId="29789" xr:uid="{56684DF6-4463-4DDE-B2BD-B9EC9F23C4E4}"/>
    <cellStyle name="showPD 12 2" xfId="29790" xr:uid="{B6EF44B8-A036-4675-A457-CB04D7B936B2}"/>
    <cellStyle name="showPD 12 2 2" xfId="29791" xr:uid="{A3209816-464D-4CE0-8089-BD8CE3131F93}"/>
    <cellStyle name="showPD 12 3" xfId="29792" xr:uid="{90667E6C-AA29-4627-B81B-78736846643B}"/>
    <cellStyle name="showPD 12 3 2" xfId="29793" xr:uid="{09237C97-4548-471C-90C1-640EF0CA8CAF}"/>
    <cellStyle name="showPD 12 4" xfId="29794" xr:uid="{058850BB-A7A1-47F9-BBD5-1BDC63FDA7AD}"/>
    <cellStyle name="showPD 12 4 2" xfId="29795" xr:uid="{AB108CD4-0C2E-47C1-BD88-B72B28A50AE5}"/>
    <cellStyle name="showPD 12 5" xfId="29796" xr:uid="{9332313D-B124-4496-877E-6E56A767D83A}"/>
    <cellStyle name="showPD 12 5 2" xfId="29797" xr:uid="{8111D5A3-FDB1-46A8-BFA8-B77353BD68F8}"/>
    <cellStyle name="showPD 12 6" xfId="29798" xr:uid="{CB7F7D97-F462-49B0-B3E0-D627425DD53C}"/>
    <cellStyle name="showPD 12 6 2" xfId="29799" xr:uid="{6CEF33E4-D6A5-4A72-8C50-514DC0A9136F}"/>
    <cellStyle name="showPD 12 7" xfId="29800" xr:uid="{F7A88C01-D179-4336-85A0-FA27CBAF5DA1}"/>
    <cellStyle name="showPD 12 7 2" xfId="29801" xr:uid="{C6F56048-C580-4D0B-866D-2751D0C0686F}"/>
    <cellStyle name="showPD 12 8" xfId="29802" xr:uid="{B6D32D62-D6C1-4B9F-BC40-987D7CAEB333}"/>
    <cellStyle name="showPD 12 8 2" xfId="29803" xr:uid="{FE5DB5EA-0BB3-48B3-A5AB-1E0D595FFAFB}"/>
    <cellStyle name="showPD 12 9" xfId="29804" xr:uid="{8EA809B9-B2E8-4498-98B0-83E935BF6F73}"/>
    <cellStyle name="showPD 12 9 2" xfId="29805" xr:uid="{5EDE7E93-F04A-4A8E-84A1-BCAE795AC554}"/>
    <cellStyle name="showPD 13" xfId="29806" xr:uid="{C1FF3CC4-C343-425B-B086-48186B8B32F5}"/>
    <cellStyle name="showPD 13 10" xfId="29807" xr:uid="{52D137EB-93FE-445B-BCD9-0ACAB28CE607}"/>
    <cellStyle name="showPD 13 10 2" xfId="29808" xr:uid="{CB17122C-FE18-4D11-9C75-21733D09FB14}"/>
    <cellStyle name="showPD 13 11" xfId="29809" xr:uid="{344987DA-565F-46A9-AEAF-6C4CA831A0E1}"/>
    <cellStyle name="showPD 13 11 2" xfId="29810" xr:uid="{6F052EC7-A614-410C-BF2B-07DCBA5196B8}"/>
    <cellStyle name="showPD 13 12" xfId="29811" xr:uid="{F2CE9E34-164F-485B-B210-C010FF91D6EC}"/>
    <cellStyle name="showPD 13 12 2" xfId="29812" xr:uid="{2E9E9B13-1B43-48A2-9401-D110A1A6986B}"/>
    <cellStyle name="showPD 13 13" xfId="29813" xr:uid="{94796A9B-451B-4200-A5FF-A5819CB81B38}"/>
    <cellStyle name="showPD 13 13 2" xfId="29814" xr:uid="{07AEB903-5D5E-417A-9E05-F8A3D80C66DA}"/>
    <cellStyle name="showPD 13 14" xfId="29815" xr:uid="{699AAFC7-FBA9-44CD-A0D7-9B5760AE1D44}"/>
    <cellStyle name="showPD 13 14 2" xfId="29816" xr:uid="{E5BE894D-6191-4FEB-849F-6C8A62CCC73A}"/>
    <cellStyle name="showPD 13 15" xfId="29817" xr:uid="{6960924C-005C-4909-B78D-279FC3046DB3}"/>
    <cellStyle name="showPD 13 2" xfId="29818" xr:uid="{6C19A48B-6DBE-4005-95EA-3504CB925592}"/>
    <cellStyle name="showPD 13 2 2" xfId="29819" xr:uid="{C17F57E0-43E7-4130-BAC3-BF7A2FFFD6C8}"/>
    <cellStyle name="showPD 13 3" xfId="29820" xr:uid="{F74F1E50-7E47-4188-A654-B3FBE7650A1B}"/>
    <cellStyle name="showPD 13 3 2" xfId="29821" xr:uid="{5D011515-1343-49E7-A501-1408A7AA81B6}"/>
    <cellStyle name="showPD 13 4" xfId="29822" xr:uid="{F2A50BEB-4C81-4277-9124-E780D59A50AC}"/>
    <cellStyle name="showPD 13 4 2" xfId="29823" xr:uid="{9492F917-72FF-4C0B-91D4-93892C582295}"/>
    <cellStyle name="showPD 13 5" xfId="29824" xr:uid="{DE7142B7-EFDD-4396-820E-CD6562C4183C}"/>
    <cellStyle name="showPD 13 5 2" xfId="29825" xr:uid="{84C6E3A7-C1E3-46D5-BE27-01BA47EE17D9}"/>
    <cellStyle name="showPD 13 6" xfId="29826" xr:uid="{5516479B-22DC-4E65-9F53-1DCC6E55ACF3}"/>
    <cellStyle name="showPD 13 6 2" xfId="29827" xr:uid="{C95883F5-130F-433D-B86C-18910EC681D8}"/>
    <cellStyle name="showPD 13 7" xfId="29828" xr:uid="{1B84883C-3CE1-4418-BC04-2F3491DF66A5}"/>
    <cellStyle name="showPD 13 7 2" xfId="29829" xr:uid="{D33D2F9F-BCB1-48D6-8FE9-7EDB536A2A1D}"/>
    <cellStyle name="showPD 13 8" xfId="29830" xr:uid="{C0F29535-283D-4AE6-973A-58F2CBDCDD09}"/>
    <cellStyle name="showPD 13 8 2" xfId="29831" xr:uid="{3147DA23-008B-454E-8C72-397006B35FEC}"/>
    <cellStyle name="showPD 13 9" xfId="29832" xr:uid="{4AD93B29-7386-4157-BF9F-4FFF6F1F251B}"/>
    <cellStyle name="showPD 13 9 2" xfId="29833" xr:uid="{DC35A965-6A8F-432F-8797-F705CCB5923A}"/>
    <cellStyle name="showPD 14" xfId="29834" xr:uid="{D8B65571-BAD2-4461-87C8-AC274AC819BF}"/>
    <cellStyle name="showPD 14 10" xfId="29835" xr:uid="{E6224831-FCBE-49B5-9DB4-9A3E2D9A8C7E}"/>
    <cellStyle name="showPD 14 10 2" xfId="29836" xr:uid="{E7F652CA-60E2-46C7-921B-464D22BC1F88}"/>
    <cellStyle name="showPD 14 11" xfId="29837" xr:uid="{2C0448D0-E8E7-491D-BD5D-D13B3061E646}"/>
    <cellStyle name="showPD 14 11 2" xfId="29838" xr:uid="{69CC5CC0-C46E-40A2-96D3-2730B484AE4B}"/>
    <cellStyle name="showPD 14 12" xfId="29839" xr:uid="{30A0B9A1-636C-49AF-83F3-2A8276AE6C72}"/>
    <cellStyle name="showPD 14 12 2" xfId="29840" xr:uid="{BE717538-5D49-488F-9CC9-B7A62D54E01E}"/>
    <cellStyle name="showPD 14 13" xfId="29841" xr:uid="{2EF9AE58-C9FB-4D38-B912-8E5BDBCEF632}"/>
    <cellStyle name="showPD 14 13 2" xfId="29842" xr:uid="{BA252850-E949-4A2C-A6F3-17E59F3D3CDA}"/>
    <cellStyle name="showPD 14 14" xfId="29843" xr:uid="{8ECB0D6F-009F-4DB9-BD51-103940A787B7}"/>
    <cellStyle name="showPD 14 14 2" xfId="29844" xr:uid="{53F24AFF-8E97-40D4-B5F3-44599BF54032}"/>
    <cellStyle name="showPD 14 15" xfId="29845" xr:uid="{6A74CECC-B276-4852-AD43-12396DE6FFBA}"/>
    <cellStyle name="showPD 14 2" xfId="29846" xr:uid="{8D78CA58-09F8-4B17-9AA6-8E5A84A4F7BB}"/>
    <cellStyle name="showPD 14 2 2" xfId="29847" xr:uid="{CEB94436-6E69-4C65-9FE9-439F2E1A36A2}"/>
    <cellStyle name="showPD 14 3" xfId="29848" xr:uid="{F1409591-FD97-48F9-985C-0799E67B52F8}"/>
    <cellStyle name="showPD 14 3 2" xfId="29849" xr:uid="{DF7C1B58-7E96-4EA5-AE64-30F116F1D3A1}"/>
    <cellStyle name="showPD 14 4" xfId="29850" xr:uid="{C928EEA3-3D7D-46BA-BB6F-229890E5A9A1}"/>
    <cellStyle name="showPD 14 4 2" xfId="29851" xr:uid="{9B94C052-B5F3-4699-A88F-D9DF712918ED}"/>
    <cellStyle name="showPD 14 5" xfId="29852" xr:uid="{64A9E393-2215-4E90-B772-06865D162CC0}"/>
    <cellStyle name="showPD 14 5 2" xfId="29853" xr:uid="{6381BD44-2DFD-4EC8-85DC-9611577CD78D}"/>
    <cellStyle name="showPD 14 6" xfId="29854" xr:uid="{9A0D5C55-F3F2-4502-B3E1-C0858190351E}"/>
    <cellStyle name="showPD 14 6 2" xfId="29855" xr:uid="{ADA0A46F-881A-4E2E-8B73-0FE942EBA67B}"/>
    <cellStyle name="showPD 14 7" xfId="29856" xr:uid="{0EE9EC1E-81D4-4C33-A3FA-6DB8777121F8}"/>
    <cellStyle name="showPD 14 7 2" xfId="29857" xr:uid="{4EC11467-1994-4D63-834F-8B87CFDD7C80}"/>
    <cellStyle name="showPD 14 8" xfId="29858" xr:uid="{11DEAD2F-6B24-4023-9EC1-F9857805FCAC}"/>
    <cellStyle name="showPD 14 8 2" xfId="29859" xr:uid="{081C681D-ED37-414C-9040-5DCE49991B74}"/>
    <cellStyle name="showPD 14 9" xfId="29860" xr:uid="{F07100D3-6196-40A5-974B-749AF55381D1}"/>
    <cellStyle name="showPD 14 9 2" xfId="29861" xr:uid="{B0E85C2C-285F-404D-8858-FC3870A20D1C}"/>
    <cellStyle name="showPD 15" xfId="29862" xr:uid="{B78F17D5-7B14-4591-8E8C-9F87E1ADE175}"/>
    <cellStyle name="showPD 15 10" xfId="29863" xr:uid="{55317AA4-A303-454C-8E72-9D5F0652D738}"/>
    <cellStyle name="showPD 15 10 2" xfId="29864" xr:uid="{AADC1474-2F34-45DF-8A57-9240A954D0E3}"/>
    <cellStyle name="showPD 15 11" xfId="29865" xr:uid="{3599F10C-231B-459D-8E27-34AC1488DAA2}"/>
    <cellStyle name="showPD 15 11 2" xfId="29866" xr:uid="{F314886E-32DC-47EE-8CE9-972E0AD0E5E6}"/>
    <cellStyle name="showPD 15 12" xfId="29867" xr:uid="{5E396B49-DB45-40B5-A303-4E1BE1922DAA}"/>
    <cellStyle name="showPD 15 12 2" xfId="29868" xr:uid="{B9461C97-6E5D-48C8-8D65-C3823D05638F}"/>
    <cellStyle name="showPD 15 13" xfId="29869" xr:uid="{7D5D1C90-6FCD-41C9-A54F-2086B51A5952}"/>
    <cellStyle name="showPD 15 13 2" xfId="29870" xr:uid="{0A33C2AB-F3BF-40A3-8387-EAD0998042F3}"/>
    <cellStyle name="showPD 15 14" xfId="29871" xr:uid="{A87ED811-B41D-4287-9891-3A0DA39B39FE}"/>
    <cellStyle name="showPD 15 14 2" xfId="29872" xr:uid="{199E9ECE-7E79-498B-BC4F-E74D3A0FE1CE}"/>
    <cellStyle name="showPD 15 15" xfId="29873" xr:uid="{58DFD73A-A915-43B8-A211-D69A15E245FE}"/>
    <cellStyle name="showPD 15 2" xfId="29874" xr:uid="{9CD748C0-27B8-492D-8015-C226B8B2531B}"/>
    <cellStyle name="showPD 15 2 2" xfId="29875" xr:uid="{B83556B1-0A1B-459A-9097-C4FE4A367E31}"/>
    <cellStyle name="showPD 15 3" xfId="29876" xr:uid="{3BF7911E-18F2-4005-A904-034D4E88EB1F}"/>
    <cellStyle name="showPD 15 3 2" xfId="29877" xr:uid="{BB6281D1-E1C8-4863-8432-4DAFDDD17AFA}"/>
    <cellStyle name="showPD 15 4" xfId="29878" xr:uid="{97EB5D1D-15D8-40A1-8F86-E12795074728}"/>
    <cellStyle name="showPD 15 4 2" xfId="29879" xr:uid="{2DCD61AD-03AD-4DB5-A1F8-176AA85A934B}"/>
    <cellStyle name="showPD 15 5" xfId="29880" xr:uid="{9935FDC8-7233-4A34-837F-CA69C04A7784}"/>
    <cellStyle name="showPD 15 5 2" xfId="29881" xr:uid="{62534A3B-A4F7-491E-A056-C7263A66C217}"/>
    <cellStyle name="showPD 15 6" xfId="29882" xr:uid="{921031C3-30BF-452C-A6EF-F05D937DD587}"/>
    <cellStyle name="showPD 15 6 2" xfId="29883" xr:uid="{78CF1E96-E82F-4D2E-A20E-D8AFF201C69A}"/>
    <cellStyle name="showPD 15 7" xfId="29884" xr:uid="{E1FB03D1-499B-4C35-A868-4CF2B73D5F37}"/>
    <cellStyle name="showPD 15 7 2" xfId="29885" xr:uid="{69144068-81B5-42E8-BC48-C69066AB1F6E}"/>
    <cellStyle name="showPD 15 8" xfId="29886" xr:uid="{DED1D28C-68DA-467F-B8C1-0A6EEEEEAF6B}"/>
    <cellStyle name="showPD 15 8 2" xfId="29887" xr:uid="{29FF20B7-1B9C-4025-BA76-2C8D9B5B930B}"/>
    <cellStyle name="showPD 15 9" xfId="29888" xr:uid="{953DADAF-E458-4FDD-A9BA-ABA06DBD27D3}"/>
    <cellStyle name="showPD 15 9 2" xfId="29889" xr:uid="{54BDCE54-6DC8-4586-98F2-F558803D6477}"/>
    <cellStyle name="showPD 16" xfId="29890" xr:uid="{A4C3A4F2-107B-46B7-8894-C52968C77762}"/>
    <cellStyle name="showPD 16 10" xfId="29891" xr:uid="{91BB3754-03F4-49D6-A5FD-A890664711D5}"/>
    <cellStyle name="showPD 16 10 2" xfId="29892" xr:uid="{FCB565FE-8135-4F6F-9A8F-2D1F66A9F5EF}"/>
    <cellStyle name="showPD 16 11" xfId="29893" xr:uid="{21C05CC4-0E05-4BA1-9EFF-7FD8DE68B4A9}"/>
    <cellStyle name="showPD 16 11 2" xfId="29894" xr:uid="{DC8FD2DD-09A8-4491-AB66-22F35298C027}"/>
    <cellStyle name="showPD 16 12" xfId="29895" xr:uid="{CE57AF48-F716-410E-9DE5-D0485C608486}"/>
    <cellStyle name="showPD 16 12 2" xfId="29896" xr:uid="{6D8C563F-3F65-4235-B7D4-79186FE67EC5}"/>
    <cellStyle name="showPD 16 13" xfId="29897" xr:uid="{393A3A7E-3FBE-44AF-879D-10594ABA0123}"/>
    <cellStyle name="showPD 16 13 2" xfId="29898" xr:uid="{7BC6B43B-D843-4D27-98AD-07FBC5162C9F}"/>
    <cellStyle name="showPD 16 14" xfId="29899" xr:uid="{A4C410E0-8B4E-4D8A-B628-F476F6E04438}"/>
    <cellStyle name="showPD 16 14 2" xfId="29900" xr:uid="{D423131D-C0F8-4485-A6BB-E8BC8E54F847}"/>
    <cellStyle name="showPD 16 15" xfId="29901" xr:uid="{F72C872B-181A-4676-80C3-88A55D2FF1D8}"/>
    <cellStyle name="showPD 16 2" xfId="29902" xr:uid="{D72F0A0D-0FFC-4786-A36C-78AC35F5ED08}"/>
    <cellStyle name="showPD 16 2 2" xfId="29903" xr:uid="{7DEB11EC-AA38-48E5-B6E7-FC0D92D0B40A}"/>
    <cellStyle name="showPD 16 3" xfId="29904" xr:uid="{561B502E-E8F1-45EC-8AC3-D9A14802EE63}"/>
    <cellStyle name="showPD 16 3 2" xfId="29905" xr:uid="{7D9D60E8-900F-45D7-A839-B29F8A0E7494}"/>
    <cellStyle name="showPD 16 4" xfId="29906" xr:uid="{11129864-C4A4-4FAE-A8C7-64E14B3D73D5}"/>
    <cellStyle name="showPD 16 4 2" xfId="29907" xr:uid="{8BD456AC-3335-4C7D-9D7A-FAB68183F647}"/>
    <cellStyle name="showPD 16 5" xfId="29908" xr:uid="{0DB16836-9E49-4065-B2F4-01DF4D0B2F1E}"/>
    <cellStyle name="showPD 16 5 2" xfId="29909" xr:uid="{B7C20C94-1063-4F28-934F-1FEAB4C0EA4C}"/>
    <cellStyle name="showPD 16 6" xfId="29910" xr:uid="{F7F3EA6A-1918-4A42-BD21-E2A640DC7292}"/>
    <cellStyle name="showPD 16 6 2" xfId="29911" xr:uid="{F5B40A2F-E301-42BF-B348-573450C94DA9}"/>
    <cellStyle name="showPD 16 7" xfId="29912" xr:uid="{7665EF17-3A51-4B85-BC7A-557061AEBA96}"/>
    <cellStyle name="showPD 16 7 2" xfId="29913" xr:uid="{5125E2E5-252E-495A-A29F-84F6514EFE4C}"/>
    <cellStyle name="showPD 16 8" xfId="29914" xr:uid="{47A46540-DE8D-45CB-89B1-F9FCB54D3768}"/>
    <cellStyle name="showPD 16 8 2" xfId="29915" xr:uid="{B623D19B-C6AC-425D-B28C-5CAC2B52AED1}"/>
    <cellStyle name="showPD 16 9" xfId="29916" xr:uid="{494EB439-96CE-47B1-9C98-565571CC3C01}"/>
    <cellStyle name="showPD 16 9 2" xfId="29917" xr:uid="{D6FE18A0-0D97-4B23-83CA-BDA6B3C657EA}"/>
    <cellStyle name="showPD 17" xfId="29918" xr:uid="{D4FC8022-820A-42B1-A6B2-B22A123BBF88}"/>
    <cellStyle name="showPD 17 10" xfId="29919" xr:uid="{42E28963-FF95-4A86-B910-69F63FAC36D5}"/>
    <cellStyle name="showPD 17 10 2" xfId="29920" xr:uid="{58173C7D-857A-46C2-9381-C7A80FFB2972}"/>
    <cellStyle name="showPD 17 11" xfId="29921" xr:uid="{DF1E240D-A5E6-4ADB-A029-9F6F6D3DCA14}"/>
    <cellStyle name="showPD 17 11 2" xfId="29922" xr:uid="{062968DC-6C7C-459E-85CF-CCE8FE3354AF}"/>
    <cellStyle name="showPD 17 12" xfId="29923" xr:uid="{49E4039D-25CB-4E6C-A16B-2E5EE618B2E5}"/>
    <cellStyle name="showPD 17 12 2" xfId="29924" xr:uid="{1B438905-B284-4313-934B-245CE23578F9}"/>
    <cellStyle name="showPD 17 13" xfId="29925" xr:uid="{8D3C1FB7-87A0-4168-9349-A4CC348EF30F}"/>
    <cellStyle name="showPD 17 13 2" xfId="29926" xr:uid="{8C0BB1F2-3927-45C3-9C3D-46097EBCEE7D}"/>
    <cellStyle name="showPD 17 14" xfId="29927" xr:uid="{7250266A-F63E-4768-8A5F-C954E9561631}"/>
    <cellStyle name="showPD 17 14 2" xfId="29928" xr:uid="{2A152420-13FE-4B4D-A127-7FB7DD7E68CC}"/>
    <cellStyle name="showPD 17 15" xfId="29929" xr:uid="{1011518E-5152-44E7-A952-035ED15441B6}"/>
    <cellStyle name="showPD 17 2" xfId="29930" xr:uid="{EB586C03-2C81-4A7F-A34A-DFFF4A112A8C}"/>
    <cellStyle name="showPD 17 2 2" xfId="29931" xr:uid="{51A5356C-8605-459A-9B87-FE8697EAAF73}"/>
    <cellStyle name="showPD 17 3" xfId="29932" xr:uid="{10F84B81-4EB4-4FF6-B549-59D66834D735}"/>
    <cellStyle name="showPD 17 3 2" xfId="29933" xr:uid="{C8BB11F7-A4DD-4E15-970A-4061056F3CEA}"/>
    <cellStyle name="showPD 17 4" xfId="29934" xr:uid="{0F01C846-90DB-4237-BFDA-D8FC861EDFF3}"/>
    <cellStyle name="showPD 17 4 2" xfId="29935" xr:uid="{7B63A56D-D99C-43FB-8A4B-2F94532B93FE}"/>
    <cellStyle name="showPD 17 5" xfId="29936" xr:uid="{518273F5-D406-4257-9917-869F6A3E4B07}"/>
    <cellStyle name="showPD 17 5 2" xfId="29937" xr:uid="{B4AB5DDD-B536-4ABB-8137-A1E12B97A09E}"/>
    <cellStyle name="showPD 17 6" xfId="29938" xr:uid="{213FF30B-F78C-46AB-8AA0-37316E52E29C}"/>
    <cellStyle name="showPD 17 6 2" xfId="29939" xr:uid="{10B21FC6-A596-49D2-99E7-53D3E5824768}"/>
    <cellStyle name="showPD 17 7" xfId="29940" xr:uid="{D65D3A6D-1B44-48E3-806C-8CC4B4AC7ED9}"/>
    <cellStyle name="showPD 17 7 2" xfId="29941" xr:uid="{D7C87298-03B1-42E2-9CB3-3CA7F04D7C4B}"/>
    <cellStyle name="showPD 17 8" xfId="29942" xr:uid="{052C8153-7CDF-42C6-8364-0E712E1C81B3}"/>
    <cellStyle name="showPD 17 8 2" xfId="29943" xr:uid="{9DA46604-E93D-49E4-9689-D3F1A06C686C}"/>
    <cellStyle name="showPD 17 9" xfId="29944" xr:uid="{26616EFE-1056-4172-BC62-94D32E1AF5CE}"/>
    <cellStyle name="showPD 17 9 2" xfId="29945" xr:uid="{356088DB-48AF-49D8-A6D4-A83A1597FCD4}"/>
    <cellStyle name="showPD 18" xfId="29946" xr:uid="{34F23DF4-74F0-44CF-B949-0E7AB53C963B}"/>
    <cellStyle name="showPD 18 10" xfId="29947" xr:uid="{C50F1E69-59D5-432E-BE6D-17EEBF23A214}"/>
    <cellStyle name="showPD 18 10 2" xfId="29948" xr:uid="{33DC0536-1BCA-42FA-ADB8-AD7FAA9D81B0}"/>
    <cellStyle name="showPD 18 11" xfId="29949" xr:uid="{CC78B5A7-DE4B-48B8-94F5-3A4FE07DDAAE}"/>
    <cellStyle name="showPD 18 11 2" xfId="29950" xr:uid="{34F70197-9798-494C-94D0-FB84D4875A65}"/>
    <cellStyle name="showPD 18 12" xfId="29951" xr:uid="{F4DA05C8-6A0C-4680-801B-C727F03A9E95}"/>
    <cellStyle name="showPD 18 12 2" xfId="29952" xr:uid="{87C18E00-CF3E-4CAE-818D-2B8519C5E68F}"/>
    <cellStyle name="showPD 18 13" xfId="29953" xr:uid="{1219824D-A1B3-4D45-BE7F-72DE9646C218}"/>
    <cellStyle name="showPD 18 13 2" xfId="29954" xr:uid="{FD115EB7-19B6-4DC6-965E-AA09E70FB2D6}"/>
    <cellStyle name="showPD 18 14" xfId="29955" xr:uid="{C8D7264D-BA96-45EE-8AEA-02954877B183}"/>
    <cellStyle name="showPD 18 14 2" xfId="29956" xr:uid="{895F95BB-C047-45EF-A088-33B903B5186E}"/>
    <cellStyle name="showPD 18 15" xfId="29957" xr:uid="{54F1E31B-0E9E-4958-8AA8-817549273939}"/>
    <cellStyle name="showPD 18 2" xfId="29958" xr:uid="{3FF57A03-D62D-4AAF-BC2A-075902B02417}"/>
    <cellStyle name="showPD 18 2 2" xfId="29959" xr:uid="{EA7D08F1-B285-4440-98DB-52D7D94DA179}"/>
    <cellStyle name="showPD 18 3" xfId="29960" xr:uid="{91B24253-66D1-445E-98C7-DD6A6DABBF5C}"/>
    <cellStyle name="showPD 18 3 2" xfId="29961" xr:uid="{7875430F-727D-4E04-B859-F05B3FB04FAB}"/>
    <cellStyle name="showPD 18 4" xfId="29962" xr:uid="{9504D7C9-E617-480B-B67E-7BE4FFFA339A}"/>
    <cellStyle name="showPD 18 4 2" xfId="29963" xr:uid="{556CA214-B95A-4184-9CA2-4C883C875E6D}"/>
    <cellStyle name="showPD 18 5" xfId="29964" xr:uid="{F0C3453A-AC3F-45CC-A023-52C128FA2D10}"/>
    <cellStyle name="showPD 18 5 2" xfId="29965" xr:uid="{E29F0B7E-8FF5-42CB-B103-D18228724549}"/>
    <cellStyle name="showPD 18 6" xfId="29966" xr:uid="{79538918-DCE0-4AA2-8D69-D1AED59A2B5B}"/>
    <cellStyle name="showPD 18 6 2" xfId="29967" xr:uid="{A28C02D1-CF5C-4C5B-A1E4-558C4D1DA936}"/>
    <cellStyle name="showPD 18 7" xfId="29968" xr:uid="{4DAE5F84-3006-4931-83AC-0CF6484BEA57}"/>
    <cellStyle name="showPD 18 7 2" xfId="29969" xr:uid="{CFB392B4-CD34-4709-AC19-6D52A7F3FE0F}"/>
    <cellStyle name="showPD 18 8" xfId="29970" xr:uid="{CB269842-3D19-4B41-AD56-22500A877413}"/>
    <cellStyle name="showPD 18 8 2" xfId="29971" xr:uid="{E0AC8F10-0499-4B26-B958-B54468564D65}"/>
    <cellStyle name="showPD 18 9" xfId="29972" xr:uid="{0DB5B1F4-1D0D-4B34-9A2F-20DD3CC5FAA7}"/>
    <cellStyle name="showPD 18 9 2" xfId="29973" xr:uid="{F7EC52BD-22CD-4B88-A0EE-BC26DF6D6AB7}"/>
    <cellStyle name="showPD 19" xfId="29974" xr:uid="{FD06B1FD-DAB4-4E69-A31C-0913F81ECDD6}"/>
    <cellStyle name="showPD 19 10" xfId="29975" xr:uid="{0C3E1626-8CD3-4FF2-9AB3-9FF1991DFF21}"/>
    <cellStyle name="showPD 19 10 2" xfId="29976" xr:uid="{A262E684-4B02-4800-8260-54D25A688236}"/>
    <cellStyle name="showPD 19 11" xfId="29977" xr:uid="{C0DA8AF9-D5B5-47C0-BDE9-9F7DA09A8223}"/>
    <cellStyle name="showPD 19 11 2" xfId="29978" xr:uid="{B2CBA903-CFCF-4395-BCBA-50DDED9A95B3}"/>
    <cellStyle name="showPD 19 12" xfId="29979" xr:uid="{EC6FD514-C3BC-417F-9EAF-F48481D89CF9}"/>
    <cellStyle name="showPD 19 12 2" xfId="29980" xr:uid="{4B83A08B-D0F5-4178-89B4-E15439550507}"/>
    <cellStyle name="showPD 19 13" xfId="29981" xr:uid="{7D26DA4C-67AF-45CF-A099-700EFD49D252}"/>
    <cellStyle name="showPD 19 13 2" xfId="29982" xr:uid="{7D6A53DA-94C6-4FC0-BC0B-98AF4EC86F58}"/>
    <cellStyle name="showPD 19 14" xfId="29983" xr:uid="{B3610C47-AEE9-46C8-81DF-342846367055}"/>
    <cellStyle name="showPD 19 14 2" xfId="29984" xr:uid="{BB509D72-E893-4698-9398-0E6E880D5831}"/>
    <cellStyle name="showPD 19 15" xfId="29985" xr:uid="{D23A4602-52EA-49EC-8A83-819A9EBDDDF2}"/>
    <cellStyle name="showPD 19 2" xfId="29986" xr:uid="{46F4A494-AE09-4D31-9639-BC0FFCCBC373}"/>
    <cellStyle name="showPD 19 2 2" xfId="29987" xr:uid="{1585903F-D6D0-4951-89AD-E151CDA8ED10}"/>
    <cellStyle name="showPD 19 3" xfId="29988" xr:uid="{34A2CB4D-DF79-4B2F-8F42-323C8BBA02C7}"/>
    <cellStyle name="showPD 19 3 2" xfId="29989" xr:uid="{7B0A2D22-81CA-4E12-B9FF-95E0704D4AA8}"/>
    <cellStyle name="showPD 19 4" xfId="29990" xr:uid="{DCDEA5D3-0C3C-49BE-B13A-B3E63B5AF873}"/>
    <cellStyle name="showPD 19 4 2" xfId="29991" xr:uid="{D75EF913-20D2-488D-8240-796E7B291D05}"/>
    <cellStyle name="showPD 19 5" xfId="29992" xr:uid="{61AF1CCF-2DBB-4661-9838-C413CDEB81F7}"/>
    <cellStyle name="showPD 19 5 2" xfId="29993" xr:uid="{C6BF7404-83E3-427F-8E5B-F189FED397AC}"/>
    <cellStyle name="showPD 19 6" xfId="29994" xr:uid="{08A892A9-B2FC-4162-A358-7EB644899909}"/>
    <cellStyle name="showPD 19 6 2" xfId="29995" xr:uid="{C03338F5-A41F-4E0F-B886-6C647BD1410D}"/>
    <cellStyle name="showPD 19 7" xfId="29996" xr:uid="{D3E742CE-6389-45D7-8F6C-0C3AEBF0A722}"/>
    <cellStyle name="showPD 19 7 2" xfId="29997" xr:uid="{20B065B5-4846-44FA-B04A-597E6D01B617}"/>
    <cellStyle name="showPD 19 8" xfId="29998" xr:uid="{75A39F7D-DCE8-475D-88B1-D61C32294666}"/>
    <cellStyle name="showPD 19 8 2" xfId="29999" xr:uid="{949EA9C6-E378-4CB8-B13D-3360E448586A}"/>
    <cellStyle name="showPD 19 9" xfId="30000" xr:uid="{3DD9F4BF-C149-4755-8188-8F3877825324}"/>
    <cellStyle name="showPD 19 9 2" xfId="30001" xr:uid="{D0036738-5E05-4A83-8716-B7625BB4DC93}"/>
    <cellStyle name="showPD 2" xfId="30002" xr:uid="{666FE0EE-CC3A-40CF-BFB1-F57C8ED1F934}"/>
    <cellStyle name="showPD 2 10" xfId="30003" xr:uid="{4B390A7A-B53D-48B0-9379-CE7824A10606}"/>
    <cellStyle name="showPD 2 10 2" xfId="30004" xr:uid="{CCAB2692-35FE-4531-AABD-5B790B0BF1D9}"/>
    <cellStyle name="showPD 2 11" xfId="30005" xr:uid="{5A13575A-997A-486B-B8DD-26D7DAAB1323}"/>
    <cellStyle name="showPD 2 11 2" xfId="30006" xr:uid="{1533ADE4-8229-4F90-AACB-CE86B36D9F5F}"/>
    <cellStyle name="showPD 2 12" xfId="30007" xr:uid="{6420F7DF-19B5-469A-86AD-C4C3F17282FD}"/>
    <cellStyle name="showPD 2 12 2" xfId="30008" xr:uid="{C25114F6-54D9-4297-88CE-6F1C79132BE6}"/>
    <cellStyle name="showPD 2 13" xfId="30009" xr:uid="{FF0496E8-A16F-4B12-BF18-EFD57AF23B7A}"/>
    <cellStyle name="showPD 2 13 2" xfId="30010" xr:uid="{456799E6-07E9-4C93-B03F-9DA83A2DA802}"/>
    <cellStyle name="showPD 2 14" xfId="30011" xr:uid="{C4D37A7B-EEF8-4FEC-9902-3A2599C6F5F7}"/>
    <cellStyle name="showPD 2 14 2" xfId="30012" xr:uid="{9397948A-D1FF-4F22-A3DB-812C3D0D45AE}"/>
    <cellStyle name="showPD 2 15" xfId="30013" xr:uid="{CFA62272-84A9-49E1-88DF-7BB2C9783E03}"/>
    <cellStyle name="showPD 2 2" xfId="30014" xr:uid="{F85DCAEC-F330-4084-B9C2-1EFF0A4C1F44}"/>
    <cellStyle name="showPD 2 2 2" xfId="30015" xr:uid="{E1E2ADE5-7713-4839-8BBA-8A791DFB7C04}"/>
    <cellStyle name="showPD 2 3" xfId="30016" xr:uid="{055D261D-3FCB-4081-B40F-38F74518E3B1}"/>
    <cellStyle name="showPD 2 3 2" xfId="30017" xr:uid="{34A8CD62-32CF-4260-9FF1-C4E76248A238}"/>
    <cellStyle name="showPD 2 4" xfId="30018" xr:uid="{0F10C5F6-2555-4BF0-8480-966C2AA9129F}"/>
    <cellStyle name="showPD 2 4 2" xfId="30019" xr:uid="{491CB3E0-90FF-4525-A078-4D61C5276CDC}"/>
    <cellStyle name="showPD 2 5" xfId="30020" xr:uid="{7ED78945-4B26-4B33-93F1-8DD8ABF07145}"/>
    <cellStyle name="showPD 2 5 2" xfId="30021" xr:uid="{A2CC0A94-DEFF-4494-A6E5-A8341B0C669F}"/>
    <cellStyle name="showPD 2 6" xfId="30022" xr:uid="{C396F582-3A46-4946-AF70-519D45240C5A}"/>
    <cellStyle name="showPD 2 6 2" xfId="30023" xr:uid="{714A7B0E-638B-4F2F-A67B-2708317D413A}"/>
    <cellStyle name="showPD 2 7" xfId="30024" xr:uid="{30F9D091-285E-49F2-9C44-1BF5E3CDFA27}"/>
    <cellStyle name="showPD 2 7 2" xfId="30025" xr:uid="{37A8D855-F693-42E2-86CA-1C0D45F268D8}"/>
    <cellStyle name="showPD 2 8" xfId="30026" xr:uid="{56B1FF91-05D0-43B9-A883-7DF9370BE727}"/>
    <cellStyle name="showPD 2 8 2" xfId="30027" xr:uid="{5A387993-B93A-456B-9067-000405827E45}"/>
    <cellStyle name="showPD 2 9" xfId="30028" xr:uid="{2FFA3E01-5196-4615-8553-CBDA97B614A1}"/>
    <cellStyle name="showPD 2 9 2" xfId="30029" xr:uid="{B319C532-FBE2-452F-97ED-E74DAC20A124}"/>
    <cellStyle name="showPD 20" xfId="30030" xr:uid="{D38E36FE-8243-4F0B-B3C4-6E1D7AD81D35}"/>
    <cellStyle name="showPD 20 10" xfId="30031" xr:uid="{66A3EE2D-D7DA-48D9-BE73-101745B8F777}"/>
    <cellStyle name="showPD 20 10 2" xfId="30032" xr:uid="{171CC575-1F63-4D7C-9966-EA966FEE8CA2}"/>
    <cellStyle name="showPD 20 11" xfId="30033" xr:uid="{4E65CDDB-9C19-4DFC-AD12-894579310CFE}"/>
    <cellStyle name="showPD 20 11 2" xfId="30034" xr:uid="{80C7C314-4090-4C5F-9CE4-24279D2438E0}"/>
    <cellStyle name="showPD 20 12" xfId="30035" xr:uid="{67BF27CA-50E6-49EB-AEBB-79F994315E0A}"/>
    <cellStyle name="showPD 20 12 2" xfId="30036" xr:uid="{AC11DAA1-AC61-4F86-9EB4-7F4A287ECB76}"/>
    <cellStyle name="showPD 20 13" xfId="30037" xr:uid="{1399BCBB-2B46-4C8F-9CDC-F7888020C880}"/>
    <cellStyle name="showPD 20 13 2" xfId="30038" xr:uid="{CD7F05EC-D25F-4E25-835B-625453DA121A}"/>
    <cellStyle name="showPD 20 14" xfId="30039" xr:uid="{94E1856F-E471-423C-A694-3F8393D99747}"/>
    <cellStyle name="showPD 20 14 2" xfId="30040" xr:uid="{DABB9D90-4F2E-42C2-B205-7F380058B139}"/>
    <cellStyle name="showPD 20 15" xfId="30041" xr:uid="{039F07A5-63A8-4B1D-96DA-E704DF0F4822}"/>
    <cellStyle name="showPD 20 2" xfId="30042" xr:uid="{B8CFB5B1-1002-444E-BE24-E99E2460516B}"/>
    <cellStyle name="showPD 20 2 2" xfId="30043" xr:uid="{E7101BE7-70A7-406F-8B84-72D44073AF9C}"/>
    <cellStyle name="showPD 20 3" xfId="30044" xr:uid="{3CFF6130-6E69-4DAC-81D7-5D76564353C0}"/>
    <cellStyle name="showPD 20 3 2" xfId="30045" xr:uid="{DC52F09D-B54C-4E06-B1E5-9B3A4D2B88E8}"/>
    <cellStyle name="showPD 20 4" xfId="30046" xr:uid="{500AF952-BED7-4AD6-BA53-4952406F194B}"/>
    <cellStyle name="showPD 20 4 2" xfId="30047" xr:uid="{2879F1D1-5D87-470D-9BBB-C8F47736C9A6}"/>
    <cellStyle name="showPD 20 5" xfId="30048" xr:uid="{D34C4110-8A9B-4A52-A52F-71912D22F28B}"/>
    <cellStyle name="showPD 20 5 2" xfId="30049" xr:uid="{F60B75F1-8D6A-4E79-B474-1529FBAB9DCC}"/>
    <cellStyle name="showPD 20 6" xfId="30050" xr:uid="{A821A34A-1CA6-4E8A-B61B-1F90F811EF1C}"/>
    <cellStyle name="showPD 20 6 2" xfId="30051" xr:uid="{7D4C5CD3-8E44-4BBC-BD4F-ED59426651E8}"/>
    <cellStyle name="showPD 20 7" xfId="30052" xr:uid="{EA027D26-E47C-4FFE-A3A9-1EDF912410D8}"/>
    <cellStyle name="showPD 20 7 2" xfId="30053" xr:uid="{0540AB96-FC2E-41A0-BAAF-5B3CBB766BDB}"/>
    <cellStyle name="showPD 20 8" xfId="30054" xr:uid="{2DF48B48-66F5-4493-A706-39B436F27061}"/>
    <cellStyle name="showPD 20 8 2" xfId="30055" xr:uid="{61A8A1BB-0362-43CC-A94A-7BD1A060A174}"/>
    <cellStyle name="showPD 20 9" xfId="30056" xr:uid="{ACF36CEA-B53D-42CA-881D-6494749BCEBD}"/>
    <cellStyle name="showPD 20 9 2" xfId="30057" xr:uid="{07DF6857-47F0-4EBC-9F60-D8E7A126ADDE}"/>
    <cellStyle name="showPD 21" xfId="30058" xr:uid="{176EE86B-D334-4AA0-B81C-A27DD1F006DB}"/>
    <cellStyle name="showPD 21 10" xfId="30059" xr:uid="{E981E490-EBFB-4527-ABB3-BFA6D72336D3}"/>
    <cellStyle name="showPD 21 10 2" xfId="30060" xr:uid="{213D5640-49A0-4DB6-9D0D-DBA5ABD43AF9}"/>
    <cellStyle name="showPD 21 11" xfId="30061" xr:uid="{05B03885-3627-475B-936E-E1B57554EDE4}"/>
    <cellStyle name="showPD 21 11 2" xfId="30062" xr:uid="{06EBDBD0-55C0-4A71-BCA5-93B57E7143A3}"/>
    <cellStyle name="showPD 21 12" xfId="30063" xr:uid="{9D3DC998-0D1A-4FE6-B24D-9FB950921892}"/>
    <cellStyle name="showPD 21 12 2" xfId="30064" xr:uid="{714131DE-7BA9-4500-82C9-D3EF82DEE1F9}"/>
    <cellStyle name="showPD 21 13" xfId="30065" xr:uid="{ADBAED54-20C1-46A8-B1BE-2E2E1FEE93F2}"/>
    <cellStyle name="showPD 21 13 2" xfId="30066" xr:uid="{D05138D2-828C-403C-8FE8-26F948734C68}"/>
    <cellStyle name="showPD 21 14" xfId="30067" xr:uid="{FC8E6433-A789-4119-82BA-FA455805DADD}"/>
    <cellStyle name="showPD 21 14 2" xfId="30068" xr:uid="{2AF0CB59-41A4-4458-8A5E-17E13E46A9F7}"/>
    <cellStyle name="showPD 21 15" xfId="30069" xr:uid="{FC0D8F06-7A61-46B8-A73C-C0C5D3876D2B}"/>
    <cellStyle name="showPD 21 2" xfId="30070" xr:uid="{ED14394B-3FEB-48BB-8926-413C214D0556}"/>
    <cellStyle name="showPD 21 2 2" xfId="30071" xr:uid="{69E6CFA8-ECCE-4504-A362-266563EA825C}"/>
    <cellStyle name="showPD 21 3" xfId="30072" xr:uid="{B423B102-7A89-43D8-8453-474B94322C7F}"/>
    <cellStyle name="showPD 21 3 2" xfId="30073" xr:uid="{AC43B7F9-B879-46FC-9C6D-9DF6FDDF6009}"/>
    <cellStyle name="showPD 21 4" xfId="30074" xr:uid="{1F09ACA6-6665-4CA8-852A-745FC6A2AB0B}"/>
    <cellStyle name="showPD 21 4 2" xfId="30075" xr:uid="{E6FA0E81-F554-4882-9791-728F8978767E}"/>
    <cellStyle name="showPD 21 5" xfId="30076" xr:uid="{C0498C7A-28EB-4326-8B89-F11D24C6F17F}"/>
    <cellStyle name="showPD 21 5 2" xfId="30077" xr:uid="{A8F63414-F5EC-4D9C-9020-D12AF322E637}"/>
    <cellStyle name="showPD 21 6" xfId="30078" xr:uid="{668B21DB-BC74-4A44-87D1-B396CF76CD0B}"/>
    <cellStyle name="showPD 21 6 2" xfId="30079" xr:uid="{FF8F2AD1-BE1C-4E34-B80B-2874EDAAB516}"/>
    <cellStyle name="showPD 21 7" xfId="30080" xr:uid="{B192C2C1-32B7-4922-92BF-EFE0A9D110E8}"/>
    <cellStyle name="showPD 21 7 2" xfId="30081" xr:uid="{1A870769-6466-4CD9-81EB-1A3AF21DA598}"/>
    <cellStyle name="showPD 21 8" xfId="30082" xr:uid="{AB0B4778-EE18-425A-94CB-5B50A209FCC3}"/>
    <cellStyle name="showPD 21 8 2" xfId="30083" xr:uid="{EEC2746E-6237-409C-8670-F72D9E5968D0}"/>
    <cellStyle name="showPD 21 9" xfId="30084" xr:uid="{F101D1A3-45CA-4CAD-A440-71FAE52FC451}"/>
    <cellStyle name="showPD 21 9 2" xfId="30085" xr:uid="{55A8A952-B2F7-477C-8544-48F0BCEE2F2F}"/>
    <cellStyle name="showPD 22" xfId="30086" xr:uid="{281155FA-8E70-4FFB-BC8E-1767429A5BA4}"/>
    <cellStyle name="showPD 22 10" xfId="30087" xr:uid="{836BD24A-9C53-47E2-94A6-B7DE61AF1E75}"/>
    <cellStyle name="showPD 22 10 2" xfId="30088" xr:uid="{7BA83BE9-4A9E-4BF5-86A2-FF30AD9A602A}"/>
    <cellStyle name="showPD 22 11" xfId="30089" xr:uid="{83CDC541-FFEB-4E64-8942-2D318875FFE1}"/>
    <cellStyle name="showPD 22 11 2" xfId="30090" xr:uid="{69D777BF-FFC9-4146-9C5F-5019A3F95E04}"/>
    <cellStyle name="showPD 22 12" xfId="30091" xr:uid="{5C48D935-5A09-4E14-AE10-DEAE70254AB7}"/>
    <cellStyle name="showPD 22 12 2" xfId="30092" xr:uid="{EA5D6D1E-47C0-40E2-8B9E-DF25A7B3AB12}"/>
    <cellStyle name="showPD 22 13" xfId="30093" xr:uid="{375CDC90-068A-4E4D-9212-426921B0C58E}"/>
    <cellStyle name="showPD 22 13 2" xfId="30094" xr:uid="{8F209A2B-83BE-42FB-A279-07676AF6F176}"/>
    <cellStyle name="showPD 22 14" xfId="30095" xr:uid="{1553395D-A2DA-442A-BFFB-816B344B14CB}"/>
    <cellStyle name="showPD 22 14 2" xfId="30096" xr:uid="{427F9070-F36C-4755-A957-6AA728BE1EFD}"/>
    <cellStyle name="showPD 22 15" xfId="30097" xr:uid="{8659FF20-9ACB-4455-B17C-3016CD5A6421}"/>
    <cellStyle name="showPD 22 2" xfId="30098" xr:uid="{A2C0F33C-83B1-43B6-9676-84C4039B8C35}"/>
    <cellStyle name="showPD 22 2 2" xfId="30099" xr:uid="{BEBC0F29-4C2D-4892-9107-31801DFC5F8A}"/>
    <cellStyle name="showPD 22 3" xfId="30100" xr:uid="{16584647-273D-411A-9951-AED998368EF1}"/>
    <cellStyle name="showPD 22 3 2" xfId="30101" xr:uid="{91EDF0A2-0899-4350-95E6-04E6FCA7CE32}"/>
    <cellStyle name="showPD 22 4" xfId="30102" xr:uid="{6C09F1BE-8542-428E-845E-CD2B951BBA7C}"/>
    <cellStyle name="showPD 22 4 2" xfId="30103" xr:uid="{5641F712-2B59-4FCC-9268-144CE2C0FC05}"/>
    <cellStyle name="showPD 22 5" xfId="30104" xr:uid="{6D4A51EC-1E19-4068-AFA3-D22EBED34E7E}"/>
    <cellStyle name="showPD 22 5 2" xfId="30105" xr:uid="{489EBFE6-10A2-4335-A9BA-E36C23C063B6}"/>
    <cellStyle name="showPD 22 6" xfId="30106" xr:uid="{4C29D27C-1331-48FC-BABF-402C5CAF0A83}"/>
    <cellStyle name="showPD 22 6 2" xfId="30107" xr:uid="{8F8173C6-BD0A-4679-9155-7CA37196DB88}"/>
    <cellStyle name="showPD 22 7" xfId="30108" xr:uid="{D4D27A1F-E6DD-4953-B5C3-AEFB10D8B05A}"/>
    <cellStyle name="showPD 22 7 2" xfId="30109" xr:uid="{E1153B67-21AD-48F1-9FEA-5D804C0D3046}"/>
    <cellStyle name="showPD 22 8" xfId="30110" xr:uid="{BAC5FD1B-72DC-4189-9C79-5224FA8FC74E}"/>
    <cellStyle name="showPD 22 8 2" xfId="30111" xr:uid="{87F76F22-F1F2-4651-A164-4233981F6224}"/>
    <cellStyle name="showPD 22 9" xfId="30112" xr:uid="{0447D2B1-EC87-4F78-8737-7D19BAD986FD}"/>
    <cellStyle name="showPD 22 9 2" xfId="30113" xr:uid="{33835E98-3233-4260-9CBC-EB4F7B82378B}"/>
    <cellStyle name="showPD 23" xfId="30114" xr:uid="{5E9F83A9-DAAA-4BC6-8EBE-C7240C90855D}"/>
    <cellStyle name="showPD 23 10" xfId="30115" xr:uid="{8DFE175B-20D1-4ECA-BC97-0CA8CF3C9444}"/>
    <cellStyle name="showPD 23 10 2" xfId="30116" xr:uid="{C4CA72CB-1496-4AC4-9226-AFC59CCEFC82}"/>
    <cellStyle name="showPD 23 11" xfId="30117" xr:uid="{B0222D9E-5932-43DE-B639-102031356637}"/>
    <cellStyle name="showPD 23 11 2" xfId="30118" xr:uid="{7243FEDC-2AA0-4A7C-BD55-BEDF7E6E2D08}"/>
    <cellStyle name="showPD 23 12" xfId="30119" xr:uid="{A5C55C60-63C8-473E-BE4F-3EE622002A26}"/>
    <cellStyle name="showPD 23 12 2" xfId="30120" xr:uid="{AB6163D9-CFAD-4C11-B8BB-1E905DA32099}"/>
    <cellStyle name="showPD 23 13" xfId="30121" xr:uid="{C15E77A7-2B8F-4F70-B09D-F89120573B16}"/>
    <cellStyle name="showPD 23 13 2" xfId="30122" xr:uid="{33144B5E-43D2-479B-8716-0A92CF712F43}"/>
    <cellStyle name="showPD 23 14" xfId="30123" xr:uid="{2F5C86DB-9248-4C62-A312-9BA3F0439C90}"/>
    <cellStyle name="showPD 23 14 2" xfId="30124" xr:uid="{62B60C35-6E1C-453D-9B75-0E82CEEB7C00}"/>
    <cellStyle name="showPD 23 15" xfId="30125" xr:uid="{E7A347A7-3F37-44E9-9AF1-A2261DD041A8}"/>
    <cellStyle name="showPD 23 2" xfId="30126" xr:uid="{F5AE248B-08F9-4DC9-9600-C8B1CCA11B91}"/>
    <cellStyle name="showPD 23 2 2" xfId="30127" xr:uid="{7B6DE26F-C990-4AF0-95DC-26104C35B748}"/>
    <cellStyle name="showPD 23 3" xfId="30128" xr:uid="{D55C3D02-0D9C-4DB3-BD1A-EEF47A9A3C4E}"/>
    <cellStyle name="showPD 23 3 2" xfId="30129" xr:uid="{82368DD1-3458-414B-AF8F-060D02478E27}"/>
    <cellStyle name="showPD 23 4" xfId="30130" xr:uid="{E08C2F90-53E9-404A-87B5-F48E4C2D8EF8}"/>
    <cellStyle name="showPD 23 4 2" xfId="30131" xr:uid="{B2143134-A142-4145-8FB7-A090E6E4F103}"/>
    <cellStyle name="showPD 23 5" xfId="30132" xr:uid="{838CAD4D-3AB2-4987-9BFA-B2AA18BE3C5A}"/>
    <cellStyle name="showPD 23 5 2" xfId="30133" xr:uid="{6BC15ADA-AA69-44E8-9921-461A76D432C5}"/>
    <cellStyle name="showPD 23 6" xfId="30134" xr:uid="{E10B6254-330A-4515-A8EF-C881460BE78A}"/>
    <cellStyle name="showPD 23 6 2" xfId="30135" xr:uid="{31EAD0FA-7965-4F6B-B7D7-458780461F70}"/>
    <cellStyle name="showPD 23 7" xfId="30136" xr:uid="{A75F453D-5B35-43DE-96C0-770562A0E11A}"/>
    <cellStyle name="showPD 23 7 2" xfId="30137" xr:uid="{C35CEB03-9326-438D-B6A2-FDABD8B3B14A}"/>
    <cellStyle name="showPD 23 8" xfId="30138" xr:uid="{83E06A76-7789-4409-86C6-459DDB98A0E0}"/>
    <cellStyle name="showPD 23 8 2" xfId="30139" xr:uid="{D2FE2086-4E5B-4AD7-830F-B69868FE261D}"/>
    <cellStyle name="showPD 23 9" xfId="30140" xr:uid="{890BDB8F-1BF2-4E06-9D83-004DEE7975FE}"/>
    <cellStyle name="showPD 23 9 2" xfId="30141" xr:uid="{15D6FAD6-0216-4085-B075-7B06A91C18AB}"/>
    <cellStyle name="showPD 24" xfId="30142" xr:uid="{62DF88DE-BC34-4DC2-BDF2-B55313B6FA11}"/>
    <cellStyle name="showPD 24 10" xfId="30143" xr:uid="{1C00434F-539A-444E-B92A-C0AB1472225E}"/>
    <cellStyle name="showPD 24 10 2" xfId="30144" xr:uid="{CB016A7A-EDC2-4712-9582-AAAADC9A6096}"/>
    <cellStyle name="showPD 24 11" xfId="30145" xr:uid="{9606D210-08EC-4D95-B75D-7ED274B01BFD}"/>
    <cellStyle name="showPD 24 11 2" xfId="30146" xr:uid="{E26298F7-0A8C-43B3-8EC6-EE9B47CAEE42}"/>
    <cellStyle name="showPD 24 12" xfId="30147" xr:uid="{B9FEB656-DE80-4237-A932-F67E11326391}"/>
    <cellStyle name="showPD 24 12 2" xfId="30148" xr:uid="{315CAD4B-ED28-4AF8-8D54-F08D6F1C2B66}"/>
    <cellStyle name="showPD 24 13" xfId="30149" xr:uid="{32ABD712-0453-4B3B-BA5F-FA576D4D9976}"/>
    <cellStyle name="showPD 24 13 2" xfId="30150" xr:uid="{3DB065A5-5B03-4A6F-9BE7-75D4BE4EE71A}"/>
    <cellStyle name="showPD 24 14" xfId="30151" xr:uid="{94EB0B21-40B6-4307-8AC0-1FD57A2789AF}"/>
    <cellStyle name="showPD 24 14 2" xfId="30152" xr:uid="{8022DBF4-600F-4ACD-8715-854EA081D8D9}"/>
    <cellStyle name="showPD 24 15" xfId="30153" xr:uid="{9B5BF28A-2E2E-4E43-9C8D-CFACE33BB68E}"/>
    <cellStyle name="showPD 24 2" xfId="30154" xr:uid="{7BEB94AA-E99D-4F17-A482-20D47AF3B897}"/>
    <cellStyle name="showPD 24 2 2" xfId="30155" xr:uid="{1DFE08FF-79CA-454B-9E20-D3F3C92A1F13}"/>
    <cellStyle name="showPD 24 3" xfId="30156" xr:uid="{7D0C05F5-9A7A-4CC6-9A8C-94799A6BEFE8}"/>
    <cellStyle name="showPD 24 3 2" xfId="30157" xr:uid="{12E2DF76-970B-4B13-AD48-56D3FB25A988}"/>
    <cellStyle name="showPD 24 4" xfId="30158" xr:uid="{641A78BB-11D3-4FBD-B35F-ED0BA327BC7C}"/>
    <cellStyle name="showPD 24 4 2" xfId="30159" xr:uid="{E1063F4C-FB0A-45C2-A6E8-8407A87DFAEF}"/>
    <cellStyle name="showPD 24 5" xfId="30160" xr:uid="{F7D462DF-3569-44C3-8405-95A31675A457}"/>
    <cellStyle name="showPD 24 5 2" xfId="30161" xr:uid="{3BFEED08-87D3-400E-9718-1CC55E0B8B06}"/>
    <cellStyle name="showPD 24 6" xfId="30162" xr:uid="{5D2FF3D4-B961-4D86-9717-C863F4677641}"/>
    <cellStyle name="showPD 24 6 2" xfId="30163" xr:uid="{4848B762-7EF0-4C2E-A33F-9182FE2A20C7}"/>
    <cellStyle name="showPD 24 7" xfId="30164" xr:uid="{E7626C93-C95A-428B-BE02-520887E9B577}"/>
    <cellStyle name="showPD 24 7 2" xfId="30165" xr:uid="{B0B0B97E-7447-4FE7-A041-2766FCD78DFC}"/>
    <cellStyle name="showPD 24 8" xfId="30166" xr:uid="{B7C2873B-A41A-41BE-837C-DB4B90B252D9}"/>
    <cellStyle name="showPD 24 8 2" xfId="30167" xr:uid="{6FBAEDDD-CCF0-4D7A-8E48-8242DC0CDB57}"/>
    <cellStyle name="showPD 24 9" xfId="30168" xr:uid="{0FE78004-A607-4142-835D-B282E7370963}"/>
    <cellStyle name="showPD 24 9 2" xfId="30169" xr:uid="{2277B830-FDFB-4720-8DFD-0256030559A2}"/>
    <cellStyle name="showPD 25" xfId="30170" xr:uid="{3267E9D4-6795-48E6-9390-96AEA2762487}"/>
    <cellStyle name="showPD 25 10" xfId="30171" xr:uid="{E40F471F-DF64-475C-81B1-F0FC766129E9}"/>
    <cellStyle name="showPD 25 10 2" xfId="30172" xr:uid="{372826B4-48A8-48D3-AEC3-B4348E42F9CA}"/>
    <cellStyle name="showPD 25 11" xfId="30173" xr:uid="{62602263-7419-41AF-B1F1-C1C5C1009658}"/>
    <cellStyle name="showPD 25 11 2" xfId="30174" xr:uid="{87C5E8A3-A37E-451A-A0B3-570AAC9B57CD}"/>
    <cellStyle name="showPD 25 12" xfId="30175" xr:uid="{CDA0814A-2D71-4630-B764-E237A4FB662D}"/>
    <cellStyle name="showPD 25 12 2" xfId="30176" xr:uid="{4F27681E-5AE0-4445-8FD3-964D2C25A3AD}"/>
    <cellStyle name="showPD 25 13" xfId="30177" xr:uid="{79F4A870-69DA-41BC-ACFD-15FE29EF1AFD}"/>
    <cellStyle name="showPD 25 13 2" xfId="30178" xr:uid="{3FE910F7-AADB-4995-9E0D-0EAB89278F22}"/>
    <cellStyle name="showPD 25 14" xfId="30179" xr:uid="{FC9EE6CA-FEFD-4FAC-A5C8-1F82C2355091}"/>
    <cellStyle name="showPD 25 2" xfId="30180" xr:uid="{23944730-1BDA-490E-8330-AE441AC75DDA}"/>
    <cellStyle name="showPD 25 2 2" xfId="30181" xr:uid="{2FFD1FF1-75F0-447C-9E41-A2DC55C1E6E8}"/>
    <cellStyle name="showPD 25 3" xfId="30182" xr:uid="{56B79862-C7A4-4F78-81C5-03D8FE5385D9}"/>
    <cellStyle name="showPD 25 3 2" xfId="30183" xr:uid="{E441F8B7-12A6-44C1-82A4-37D6E924BF5A}"/>
    <cellStyle name="showPD 25 4" xfId="30184" xr:uid="{1A4606E4-AA8D-4E4D-AED9-BB8FEFCB370E}"/>
    <cellStyle name="showPD 25 4 2" xfId="30185" xr:uid="{A37DBED3-780E-4AE4-BFCC-64C020F7F3EC}"/>
    <cellStyle name="showPD 25 5" xfId="30186" xr:uid="{1F76C1D2-508E-4AC7-8F59-7F5F3B2C8C42}"/>
    <cellStyle name="showPD 25 5 2" xfId="30187" xr:uid="{7194C669-BF3A-413C-BF83-9CF9B4AF9D6C}"/>
    <cellStyle name="showPD 25 6" xfId="30188" xr:uid="{05355C9F-1394-4087-BB20-BA28B50B31A5}"/>
    <cellStyle name="showPD 25 6 2" xfId="30189" xr:uid="{8C43620D-6D9E-4C3E-8B31-10A0F9BEC512}"/>
    <cellStyle name="showPD 25 7" xfId="30190" xr:uid="{061F10B8-4ECB-490B-BF56-D5467156393D}"/>
    <cellStyle name="showPD 25 7 2" xfId="30191" xr:uid="{5BF0F83D-05BF-45AF-B066-E2802ED0652E}"/>
    <cellStyle name="showPD 25 8" xfId="30192" xr:uid="{F3AA7A28-7408-41ED-8B2B-85176A9BEF72}"/>
    <cellStyle name="showPD 25 8 2" xfId="30193" xr:uid="{B6277839-C6EE-4F78-A8C8-DBE5F772E63E}"/>
    <cellStyle name="showPD 25 9" xfId="30194" xr:uid="{5A52D14B-0349-497E-A253-9E83D85E2D88}"/>
    <cellStyle name="showPD 25 9 2" xfId="30195" xr:uid="{717439D0-B2DE-4EFA-B057-F0353EC26C40}"/>
    <cellStyle name="showPD 26" xfId="30196" xr:uid="{5B723B12-6C79-46A3-A156-A98E6EEC1BC6}"/>
    <cellStyle name="showPD 26 10" xfId="30197" xr:uid="{2AF04987-9574-492E-B7DB-B99FAD85C903}"/>
    <cellStyle name="showPD 26 10 2" xfId="30198" xr:uid="{46709C81-C86F-4BC8-87B8-E20BD2D83DB7}"/>
    <cellStyle name="showPD 26 11" xfId="30199" xr:uid="{A90291D4-B254-4A3F-BF35-659F57F2887C}"/>
    <cellStyle name="showPD 26 11 2" xfId="30200" xr:uid="{744E7F28-50ED-46D2-9967-A2309574BB63}"/>
    <cellStyle name="showPD 26 12" xfId="30201" xr:uid="{53E18017-C456-4E9D-B2C7-A6628149ED30}"/>
    <cellStyle name="showPD 26 12 2" xfId="30202" xr:uid="{8228523B-9F9C-4E59-917F-40B8860D07F6}"/>
    <cellStyle name="showPD 26 13" xfId="30203" xr:uid="{0E38D50C-7D40-437E-9302-11E990B0F47A}"/>
    <cellStyle name="showPD 26 13 2" xfId="30204" xr:uid="{4DE697E5-B369-4166-85A6-AD173B5C4626}"/>
    <cellStyle name="showPD 26 14" xfId="30205" xr:uid="{EA21D4A3-FCEB-498D-B3E8-549C61E0DFDF}"/>
    <cellStyle name="showPD 26 2" xfId="30206" xr:uid="{8E9D9AA1-A5AF-4B47-A4A6-918A1BC9F8CC}"/>
    <cellStyle name="showPD 26 2 2" xfId="30207" xr:uid="{8358AA15-9D04-4A02-9922-A8C2CB04E7BB}"/>
    <cellStyle name="showPD 26 3" xfId="30208" xr:uid="{78556F5E-A9C8-47DD-862F-254FA257C533}"/>
    <cellStyle name="showPD 26 3 2" xfId="30209" xr:uid="{9DEFF0FA-1F39-489E-B4CE-1D4FF0ABFFD7}"/>
    <cellStyle name="showPD 26 4" xfId="30210" xr:uid="{C7683D6A-EC06-48DC-B389-047EB19899AA}"/>
    <cellStyle name="showPD 26 4 2" xfId="30211" xr:uid="{A9B386C4-2550-44C1-AD59-A8C7EE1A1529}"/>
    <cellStyle name="showPD 26 5" xfId="30212" xr:uid="{27728316-FDF4-4AE7-95E0-BFF3AE5242C8}"/>
    <cellStyle name="showPD 26 5 2" xfId="30213" xr:uid="{B98D1F4E-4835-49B1-AEFD-79252C6D1FCB}"/>
    <cellStyle name="showPD 26 6" xfId="30214" xr:uid="{A2F7CB36-CF1B-4890-ADA4-9250C7825BF5}"/>
    <cellStyle name="showPD 26 6 2" xfId="30215" xr:uid="{72598BA2-E4A0-4E1E-B2CB-99BE0778C007}"/>
    <cellStyle name="showPD 26 7" xfId="30216" xr:uid="{B489ACF1-40AA-4758-BFBB-1AF49C888C14}"/>
    <cellStyle name="showPD 26 7 2" xfId="30217" xr:uid="{F4554E21-661F-454B-8822-C0FE88C907BE}"/>
    <cellStyle name="showPD 26 8" xfId="30218" xr:uid="{176825CE-2110-4E7A-BEC1-CF048EC2A052}"/>
    <cellStyle name="showPD 26 8 2" xfId="30219" xr:uid="{DEEFC1BD-A15C-4A0C-B89B-BCB15760BA5C}"/>
    <cellStyle name="showPD 26 9" xfId="30220" xr:uid="{E026734A-3919-4109-B497-E79667240901}"/>
    <cellStyle name="showPD 26 9 2" xfId="30221" xr:uid="{754AC870-89A5-44D6-A8F7-23D995D62B00}"/>
    <cellStyle name="showPD 27" xfId="30222" xr:uid="{C34DDA9E-27ED-4595-87E1-C59EB6412C32}"/>
    <cellStyle name="showPD 27 10" xfId="30223" xr:uid="{1EF72DC1-EB03-4325-90E1-13F88A2C7AAC}"/>
    <cellStyle name="showPD 27 10 2" xfId="30224" xr:uid="{FC116F62-E3E1-4C28-9244-5F1853626C68}"/>
    <cellStyle name="showPD 27 11" xfId="30225" xr:uid="{ADD5F5DE-8618-4557-A99B-4DCB57DE2736}"/>
    <cellStyle name="showPD 27 11 2" xfId="30226" xr:uid="{344F1146-6F18-4132-A0A3-961E90B29DAA}"/>
    <cellStyle name="showPD 27 12" xfId="30227" xr:uid="{8A8CB8A4-F77E-4728-A27C-B555AD00A4BE}"/>
    <cellStyle name="showPD 27 12 2" xfId="30228" xr:uid="{5FF76334-C6A2-47C5-B89D-B68A27BA6E29}"/>
    <cellStyle name="showPD 27 13" xfId="30229" xr:uid="{D2BF7B57-914C-4DC9-B4B9-2CD717A2CA9F}"/>
    <cellStyle name="showPD 27 13 2" xfId="30230" xr:uid="{B809E23F-4BF1-4318-86A6-E0B94CE148A9}"/>
    <cellStyle name="showPD 27 14" xfId="30231" xr:uid="{3FF083DD-B319-4276-A9CA-B95631ABCF9B}"/>
    <cellStyle name="showPD 27 2" xfId="30232" xr:uid="{611D001F-0323-44BE-B938-03AC2BA8B15B}"/>
    <cellStyle name="showPD 27 2 2" xfId="30233" xr:uid="{CA7286D4-7BCA-4A35-90F6-8C0309D0B7CE}"/>
    <cellStyle name="showPD 27 3" xfId="30234" xr:uid="{7B00C8F2-8E44-40F5-9191-1146741FA826}"/>
    <cellStyle name="showPD 27 3 2" xfId="30235" xr:uid="{8EE23A51-DA30-4B1F-8731-D69A1D29AC4F}"/>
    <cellStyle name="showPD 27 4" xfId="30236" xr:uid="{16F5D171-289E-451D-888D-63DFE3965AA5}"/>
    <cellStyle name="showPD 27 4 2" xfId="30237" xr:uid="{36811876-9008-4EEC-A9C0-A92934E6DB7D}"/>
    <cellStyle name="showPD 27 5" xfId="30238" xr:uid="{D6FDD8E4-2E5C-4D84-9980-0A9421FA314C}"/>
    <cellStyle name="showPD 27 5 2" xfId="30239" xr:uid="{EB4CAE73-9717-4B49-BA64-3C11C29CCBAE}"/>
    <cellStyle name="showPD 27 6" xfId="30240" xr:uid="{CFDBB47F-EB5E-44FA-92C9-64831A087C94}"/>
    <cellStyle name="showPD 27 6 2" xfId="30241" xr:uid="{E9E841EF-37D2-4B19-BCF2-A0C991A62B1F}"/>
    <cellStyle name="showPD 27 7" xfId="30242" xr:uid="{231551B5-54EE-4562-99C7-CF79A9E83CD5}"/>
    <cellStyle name="showPD 27 7 2" xfId="30243" xr:uid="{047A7DD6-4C52-4694-B3A2-D0E538C605A0}"/>
    <cellStyle name="showPD 27 8" xfId="30244" xr:uid="{88BC2DD1-1A8A-49EB-9959-05F3C0533829}"/>
    <cellStyle name="showPD 27 8 2" xfId="30245" xr:uid="{3A9EA801-CAFC-4936-A4EC-A9CC572B957F}"/>
    <cellStyle name="showPD 27 9" xfId="30246" xr:uid="{B8691822-7F50-4C56-BAF5-4E6B75E51494}"/>
    <cellStyle name="showPD 27 9 2" xfId="30247" xr:uid="{8F51A179-B261-4E97-8B90-E17E2DD72218}"/>
    <cellStyle name="showPD 28" xfId="30248" xr:uid="{948B7FBB-5ADD-44FF-B39B-F2F86B39176B}"/>
    <cellStyle name="showPD 28 10" xfId="30249" xr:uid="{34BD954B-796C-4D61-86B6-6F3B1327D90B}"/>
    <cellStyle name="showPD 28 10 2" xfId="30250" xr:uid="{FDF750F2-6B27-4F36-8B6A-5621CD6AAC2A}"/>
    <cellStyle name="showPD 28 11" xfId="30251" xr:uid="{F3E868E6-F5A6-41FE-B90E-C3EFA271570A}"/>
    <cellStyle name="showPD 28 11 2" xfId="30252" xr:uid="{F5017242-69B8-4F55-B495-EBAA12F54830}"/>
    <cellStyle name="showPD 28 12" xfId="30253" xr:uid="{8FC47969-C092-4D39-B2B2-24F532012B7A}"/>
    <cellStyle name="showPD 28 12 2" xfId="30254" xr:uid="{F1C9AB9F-8F81-4E79-BE8D-E3E8E85E2AC7}"/>
    <cellStyle name="showPD 28 13" xfId="30255" xr:uid="{974237B3-7E57-4D17-88A8-F7DF4E1E5131}"/>
    <cellStyle name="showPD 28 13 2" xfId="30256" xr:uid="{0391554B-CDA0-4A96-B9EA-6DDC774DBBCA}"/>
    <cellStyle name="showPD 28 14" xfId="30257" xr:uid="{48BF8B93-A9C6-4B1B-9219-E3693A436925}"/>
    <cellStyle name="showPD 28 2" xfId="30258" xr:uid="{06F25CB1-28BC-4357-939D-6F8134798788}"/>
    <cellStyle name="showPD 28 2 2" xfId="30259" xr:uid="{FEA1578E-DEA4-4989-9FA5-56D524AAAA54}"/>
    <cellStyle name="showPD 28 3" xfId="30260" xr:uid="{76F29D77-A376-4AA9-85EA-C42D33B4AD25}"/>
    <cellStyle name="showPD 28 3 2" xfId="30261" xr:uid="{F2F8AC31-58FD-4D2E-80D4-15B3D6251650}"/>
    <cellStyle name="showPD 28 4" xfId="30262" xr:uid="{97DA4390-3D47-4798-880C-FE37159FEDAF}"/>
    <cellStyle name="showPD 28 4 2" xfId="30263" xr:uid="{75B512E0-590A-421A-9353-DEC9F6734790}"/>
    <cellStyle name="showPD 28 5" xfId="30264" xr:uid="{28EE458B-0C43-449D-A5CE-37A5B4446519}"/>
    <cellStyle name="showPD 28 5 2" xfId="30265" xr:uid="{1BD81D0F-A5D2-43B9-A70A-CD07A7FA52A0}"/>
    <cellStyle name="showPD 28 6" xfId="30266" xr:uid="{9A346652-8F4E-4DC0-9DAF-5D7BDD25FCB1}"/>
    <cellStyle name="showPD 28 6 2" xfId="30267" xr:uid="{050C0E1E-39C2-407B-9E88-620E860D7BF4}"/>
    <cellStyle name="showPD 28 7" xfId="30268" xr:uid="{479B417C-66B7-475D-8846-950F06427DED}"/>
    <cellStyle name="showPD 28 7 2" xfId="30269" xr:uid="{081D7476-BCE7-49BA-84B4-C164D96751AF}"/>
    <cellStyle name="showPD 28 8" xfId="30270" xr:uid="{1BBA2035-1B22-4A0A-B388-1D4F87B097CF}"/>
    <cellStyle name="showPD 28 8 2" xfId="30271" xr:uid="{0B716909-4860-42E6-BBF1-8B44C8DEE3CC}"/>
    <cellStyle name="showPD 28 9" xfId="30272" xr:uid="{6681907C-1F40-46F5-94AC-2AB04144CDEB}"/>
    <cellStyle name="showPD 28 9 2" xfId="30273" xr:uid="{9F6FDD79-BC75-416C-858C-79C46B445E1C}"/>
    <cellStyle name="showPD 29" xfId="30274" xr:uid="{ECC98030-4C95-4AAF-9462-BA7BEE2DB852}"/>
    <cellStyle name="showPD 29 10" xfId="30275" xr:uid="{F7C06BFF-F872-4900-B01D-F53A341F82BA}"/>
    <cellStyle name="showPD 29 10 2" xfId="30276" xr:uid="{B90F3151-EE2F-42A1-A8FE-C632F04617C9}"/>
    <cellStyle name="showPD 29 11" xfId="30277" xr:uid="{CD0AC6D7-C50A-4301-8089-DD5620D468FB}"/>
    <cellStyle name="showPD 29 11 2" xfId="30278" xr:uid="{CCF9B004-FA84-4522-AE17-6492151DBE92}"/>
    <cellStyle name="showPD 29 12" xfId="30279" xr:uid="{FA955E32-540F-4F43-910B-E2F266C2AEF2}"/>
    <cellStyle name="showPD 29 12 2" xfId="30280" xr:uid="{79636C58-B15C-442C-8CF2-761C66590030}"/>
    <cellStyle name="showPD 29 13" xfId="30281" xr:uid="{AFC06D71-C9AD-41DD-9067-AD76EBB33D18}"/>
    <cellStyle name="showPD 29 13 2" xfId="30282" xr:uid="{4AA2AD5B-8FCB-484A-A6FD-B60EC01D768C}"/>
    <cellStyle name="showPD 29 14" xfId="30283" xr:uid="{EDDFAAD2-7C57-4E1C-A84D-EA0098A33CD0}"/>
    <cellStyle name="showPD 29 2" xfId="30284" xr:uid="{4A2D53A0-DB9A-4121-94D6-E082E5EEBA74}"/>
    <cellStyle name="showPD 29 2 2" xfId="30285" xr:uid="{76D06001-25A9-460B-973C-0A5E5B1BABB8}"/>
    <cellStyle name="showPD 29 3" xfId="30286" xr:uid="{C5D9BE0D-B2D0-4C5E-B8D7-ACA1722ABB88}"/>
    <cellStyle name="showPD 29 3 2" xfId="30287" xr:uid="{9553672A-DC56-42AA-B536-EE95A9E4AD2D}"/>
    <cellStyle name="showPD 29 4" xfId="30288" xr:uid="{4AA86D03-F412-4701-A27B-EEF1CF6B226A}"/>
    <cellStyle name="showPD 29 4 2" xfId="30289" xr:uid="{D732F131-2712-4E6D-A268-1F0F42DCD132}"/>
    <cellStyle name="showPD 29 5" xfId="30290" xr:uid="{3DF500E6-E2E2-4E58-9ADA-1BF8C83DB3D9}"/>
    <cellStyle name="showPD 29 5 2" xfId="30291" xr:uid="{E84989CD-57AD-44C0-890C-BB12D4615880}"/>
    <cellStyle name="showPD 29 6" xfId="30292" xr:uid="{2071E669-5D9B-4949-803F-5B265AD94A65}"/>
    <cellStyle name="showPD 29 6 2" xfId="30293" xr:uid="{296F7D22-7A82-43F9-8AF9-E6F82566744C}"/>
    <cellStyle name="showPD 29 7" xfId="30294" xr:uid="{7BA970C2-496B-467D-AAAB-83DA71281516}"/>
    <cellStyle name="showPD 29 7 2" xfId="30295" xr:uid="{1DA233A6-254D-460F-8F57-F5CA576FA0C3}"/>
    <cellStyle name="showPD 29 8" xfId="30296" xr:uid="{55DDD904-67F8-420B-95D4-511B9EF11032}"/>
    <cellStyle name="showPD 29 8 2" xfId="30297" xr:uid="{8974F592-ADF2-4593-8E81-5EDB65207ED9}"/>
    <cellStyle name="showPD 29 9" xfId="30298" xr:uid="{4FB4FF51-296B-4DA5-B5AD-747B2D3BDCFF}"/>
    <cellStyle name="showPD 29 9 2" xfId="30299" xr:uid="{5C18A87D-11B8-472A-AB17-7E71E37E49BE}"/>
    <cellStyle name="showPD 3" xfId="30300" xr:uid="{88C84541-DD4A-4D33-AF1D-C60BE88DF19E}"/>
    <cellStyle name="showPD 3 10" xfId="30301" xr:uid="{27FAA9A0-A6A9-483D-841A-4DC9F36F120E}"/>
    <cellStyle name="showPD 3 10 2" xfId="30302" xr:uid="{042BD65F-A0CA-42BF-92EA-F11733710C2F}"/>
    <cellStyle name="showPD 3 11" xfId="30303" xr:uid="{9B80F226-D067-4B66-9E71-D86CA33ED2E9}"/>
    <cellStyle name="showPD 3 11 2" xfId="30304" xr:uid="{9B270FC5-4DF9-48E9-9C72-6F9B7668644A}"/>
    <cellStyle name="showPD 3 12" xfId="30305" xr:uid="{B55CFE02-FCEC-4CBE-8AB4-74CC91EA2376}"/>
    <cellStyle name="showPD 3 12 2" xfId="30306" xr:uid="{2CBA3A17-6F67-4AD0-93D2-5ACF5B0DBDF2}"/>
    <cellStyle name="showPD 3 13" xfId="30307" xr:uid="{4211C8F4-7425-473F-AF75-0E1F21DD0F60}"/>
    <cellStyle name="showPD 3 13 2" xfId="30308" xr:uid="{147A3960-6BBB-4474-8246-646392D3163F}"/>
    <cellStyle name="showPD 3 14" xfId="30309" xr:uid="{0632D261-C4E4-477B-A51A-D6682167ED7A}"/>
    <cellStyle name="showPD 3 14 2" xfId="30310" xr:uid="{AFB9022A-64AC-4BCC-B51A-BC117CB0E84C}"/>
    <cellStyle name="showPD 3 15" xfId="30311" xr:uid="{9FC026BF-EA55-46E2-9E5C-FE121B8810F4}"/>
    <cellStyle name="showPD 3 2" xfId="30312" xr:uid="{8C459E8C-E58D-48B3-942E-8B3FC1FD4E3B}"/>
    <cellStyle name="showPD 3 2 2" xfId="30313" xr:uid="{353B605B-F36B-4F26-9F63-4772E7F32D69}"/>
    <cellStyle name="showPD 3 3" xfId="30314" xr:uid="{912A1243-FD7D-4D94-B159-6FC7B2038730}"/>
    <cellStyle name="showPD 3 3 2" xfId="30315" xr:uid="{8D02219B-69E1-435B-9364-1F8F9E6A76CF}"/>
    <cellStyle name="showPD 3 4" xfId="30316" xr:uid="{6C13730D-1A05-410E-B295-AD80B4364395}"/>
    <cellStyle name="showPD 3 4 2" xfId="30317" xr:uid="{7531BD20-D97E-4B14-BC50-1765D86E2210}"/>
    <cellStyle name="showPD 3 5" xfId="30318" xr:uid="{BC4431D4-1826-4A2E-9C92-A138B27010AF}"/>
    <cellStyle name="showPD 3 5 2" xfId="30319" xr:uid="{10DE4C9B-DEF5-4CB2-B633-DF68C258D97C}"/>
    <cellStyle name="showPD 3 6" xfId="30320" xr:uid="{C62D7085-42CF-4C1A-88ED-0AA98C1188D0}"/>
    <cellStyle name="showPD 3 6 2" xfId="30321" xr:uid="{D25DF445-CF59-4A49-9962-AADBDB9D0AA6}"/>
    <cellStyle name="showPD 3 7" xfId="30322" xr:uid="{D0090201-3E84-48D9-98EC-CE7C5D87553A}"/>
    <cellStyle name="showPD 3 7 2" xfId="30323" xr:uid="{94430658-C0E7-4B94-8126-7D0908EA4710}"/>
    <cellStyle name="showPD 3 8" xfId="30324" xr:uid="{27B9BC6C-492A-4FF3-B866-634FF1A4C02F}"/>
    <cellStyle name="showPD 3 8 2" xfId="30325" xr:uid="{A0DD4182-EE34-495C-B363-D912CC735C47}"/>
    <cellStyle name="showPD 3 9" xfId="30326" xr:uid="{08B9C0B4-4C73-41E9-8184-79768797D96A}"/>
    <cellStyle name="showPD 3 9 2" xfId="30327" xr:uid="{E48B6007-8267-4F77-B3EB-782544472034}"/>
    <cellStyle name="showPD 30" xfId="30328" xr:uid="{D85EF5FE-B991-4748-A7B3-965B7E0FBB21}"/>
    <cellStyle name="showPD 30 10" xfId="30329" xr:uid="{EF9466F5-A0F9-463E-8B55-5247964A1479}"/>
    <cellStyle name="showPD 30 10 2" xfId="30330" xr:uid="{D14EA059-D648-4C33-AA43-A25C30FF4798}"/>
    <cellStyle name="showPD 30 11" xfId="30331" xr:uid="{EE878B2B-479F-404F-940D-7D295A18E29B}"/>
    <cellStyle name="showPD 30 11 2" xfId="30332" xr:uid="{507F3556-DE59-48A0-A5F3-35DBC398874B}"/>
    <cellStyle name="showPD 30 12" xfId="30333" xr:uid="{7AF03410-964C-43FD-8CB9-197DA539F44C}"/>
    <cellStyle name="showPD 30 12 2" xfId="30334" xr:uid="{259F0E32-DAEA-455E-86C1-831930E702ED}"/>
    <cellStyle name="showPD 30 13" xfId="30335" xr:uid="{A07C3DB3-E80C-4C85-AA62-58305B093845}"/>
    <cellStyle name="showPD 30 13 2" xfId="30336" xr:uid="{E2BA4AA5-6162-4A66-84D2-F4A9F287AC59}"/>
    <cellStyle name="showPD 30 14" xfId="30337" xr:uid="{E8F84884-09FD-4B20-9D99-BE2EFE4D37F5}"/>
    <cellStyle name="showPD 30 2" xfId="30338" xr:uid="{B14755A9-25F3-4BCE-BECA-F9F0549940DF}"/>
    <cellStyle name="showPD 30 2 2" xfId="30339" xr:uid="{3FB33F28-0033-4D16-8284-406E561A9641}"/>
    <cellStyle name="showPD 30 3" xfId="30340" xr:uid="{2E6EF5BD-8438-4DA7-AC34-6E0B40D42913}"/>
    <cellStyle name="showPD 30 3 2" xfId="30341" xr:uid="{2A974B39-5ED9-43F8-8754-59F45A081321}"/>
    <cellStyle name="showPD 30 4" xfId="30342" xr:uid="{2C34CE62-15B0-4BB6-B96B-8CD234E1AB6F}"/>
    <cellStyle name="showPD 30 4 2" xfId="30343" xr:uid="{44012647-50F9-47F0-95AE-F08D3DAEFF98}"/>
    <cellStyle name="showPD 30 5" xfId="30344" xr:uid="{B4200274-92B4-4224-9A16-E52239258010}"/>
    <cellStyle name="showPD 30 5 2" xfId="30345" xr:uid="{077CB0B7-36D0-4C62-BA6A-7E8F11461787}"/>
    <cellStyle name="showPD 30 6" xfId="30346" xr:uid="{5AAEDEA3-0598-4338-9A78-1908BFFC21A2}"/>
    <cellStyle name="showPD 30 6 2" xfId="30347" xr:uid="{AE07F8D1-D0D3-4BBF-A548-6EF002E5FF98}"/>
    <cellStyle name="showPD 30 7" xfId="30348" xr:uid="{CC50CD23-96B1-44BB-8E82-6BD63ED534DD}"/>
    <cellStyle name="showPD 30 7 2" xfId="30349" xr:uid="{AE276C58-90C6-4E2C-BA44-6D7EB6957F8B}"/>
    <cellStyle name="showPD 30 8" xfId="30350" xr:uid="{182BBDCE-281C-4139-A3E2-4F5EC5B327D6}"/>
    <cellStyle name="showPD 30 8 2" xfId="30351" xr:uid="{91AE6036-2234-4A5C-8A50-96EFC698DBEC}"/>
    <cellStyle name="showPD 30 9" xfId="30352" xr:uid="{FACE9790-B250-4253-8B2A-C83C0C3FF045}"/>
    <cellStyle name="showPD 30 9 2" xfId="30353" xr:uid="{E855D381-3A0B-433C-AFD8-40FA3D402478}"/>
    <cellStyle name="showPD 31" xfId="30354" xr:uid="{6A752455-FB95-4040-8C19-A8D5C6E3D1A7}"/>
    <cellStyle name="showPD 31 10" xfId="30355" xr:uid="{B645F80E-BDBC-4F85-BA10-FFE978007F3F}"/>
    <cellStyle name="showPD 31 10 2" xfId="30356" xr:uid="{BEDC72A9-0B01-4F5E-8D32-F97957519879}"/>
    <cellStyle name="showPD 31 11" xfId="30357" xr:uid="{8CF6B3B3-99FC-4178-8021-81CEC0951EB5}"/>
    <cellStyle name="showPD 31 11 2" xfId="30358" xr:uid="{38D03ED8-38E9-4435-88B3-9D6EA8459A2D}"/>
    <cellStyle name="showPD 31 12" xfId="30359" xr:uid="{CE355954-BFBE-4E0D-9200-BE91B9107B6D}"/>
    <cellStyle name="showPD 31 12 2" xfId="30360" xr:uid="{F6463D6F-959D-46DB-A2D5-D32F637BD6E8}"/>
    <cellStyle name="showPD 31 13" xfId="30361" xr:uid="{085F9C2E-2040-463C-8395-67F23EF493A3}"/>
    <cellStyle name="showPD 31 13 2" xfId="30362" xr:uid="{6DD61850-E1BA-475A-8D47-C10E10EA349A}"/>
    <cellStyle name="showPD 31 14" xfId="30363" xr:uid="{ECC95FD8-13B8-4FC1-AA87-C68201E79362}"/>
    <cellStyle name="showPD 31 2" xfId="30364" xr:uid="{269A18B8-4E99-4A7D-828A-B8CC164CE064}"/>
    <cellStyle name="showPD 31 2 2" xfId="30365" xr:uid="{91027097-3A1C-4A1E-A488-878A863288F1}"/>
    <cellStyle name="showPD 31 3" xfId="30366" xr:uid="{DF81E70B-F2E6-4703-9C39-E4C4BD20E10B}"/>
    <cellStyle name="showPD 31 3 2" xfId="30367" xr:uid="{2C3F665F-37B2-4C13-A464-BA61B2EA3051}"/>
    <cellStyle name="showPD 31 4" xfId="30368" xr:uid="{D195DF7B-3AD0-4CB0-95F5-4CF526631D9D}"/>
    <cellStyle name="showPD 31 4 2" xfId="30369" xr:uid="{60BED373-4837-447F-8557-42B66819EFF7}"/>
    <cellStyle name="showPD 31 5" xfId="30370" xr:uid="{3A4D7980-993C-42BD-82F6-674299D3C3D5}"/>
    <cellStyle name="showPD 31 5 2" xfId="30371" xr:uid="{5583FF98-2F3A-4834-A63F-16879024CCEF}"/>
    <cellStyle name="showPD 31 6" xfId="30372" xr:uid="{87F0227D-BF32-4C27-A040-8BF5406B8A48}"/>
    <cellStyle name="showPD 31 6 2" xfId="30373" xr:uid="{5DCD6AE2-6701-459D-8D95-E17220E01819}"/>
    <cellStyle name="showPD 31 7" xfId="30374" xr:uid="{5503BEE4-7641-446B-8063-66523A4F91C0}"/>
    <cellStyle name="showPD 31 7 2" xfId="30375" xr:uid="{F786F5C0-F535-4B2B-9DF1-9C40DBD99EF5}"/>
    <cellStyle name="showPD 31 8" xfId="30376" xr:uid="{39C4B346-DF84-4F47-A33C-71D329CC81FA}"/>
    <cellStyle name="showPD 31 8 2" xfId="30377" xr:uid="{C0561FD6-8003-428F-BE48-8B381C00062E}"/>
    <cellStyle name="showPD 31 9" xfId="30378" xr:uid="{E36E3DD8-3A78-47F9-91FA-7A48452D1B19}"/>
    <cellStyle name="showPD 31 9 2" xfId="30379" xr:uid="{3E00B02B-F71E-4B82-B246-3793677B939D}"/>
    <cellStyle name="showPD 32" xfId="30380" xr:uid="{FD962D69-8F61-4C12-B09B-5B2B9D83A62A}"/>
    <cellStyle name="showPD 32 10" xfId="30381" xr:uid="{859F7D9F-7503-45B7-8CD1-38A184F16B21}"/>
    <cellStyle name="showPD 32 10 2" xfId="30382" xr:uid="{D7F37F29-9EBB-4866-B4A6-C69D59E61A34}"/>
    <cellStyle name="showPD 32 11" xfId="30383" xr:uid="{E6241629-EDD2-48D9-8D3B-D1CCFF5AA765}"/>
    <cellStyle name="showPD 32 11 2" xfId="30384" xr:uid="{32124486-8FD1-4F26-9883-01BA0BA4A478}"/>
    <cellStyle name="showPD 32 12" xfId="30385" xr:uid="{5FD5FA1A-DEE2-4B21-86C2-FC23FDCC11E4}"/>
    <cellStyle name="showPD 32 12 2" xfId="30386" xr:uid="{4DAFF28B-E02F-4014-AB51-8535B0A6E5E1}"/>
    <cellStyle name="showPD 32 13" xfId="30387" xr:uid="{8F75635B-EB43-4062-9AA2-085F395B2118}"/>
    <cellStyle name="showPD 32 13 2" xfId="30388" xr:uid="{968992CD-0AD0-4C10-8B3E-0B59A0286A27}"/>
    <cellStyle name="showPD 32 14" xfId="30389" xr:uid="{4B3A7153-6C2F-453E-BDEE-DE9F8ADD01F9}"/>
    <cellStyle name="showPD 32 2" xfId="30390" xr:uid="{FC26737B-5325-4E6C-B45F-B4A9CB2B6FED}"/>
    <cellStyle name="showPD 32 2 2" xfId="30391" xr:uid="{143D6D9C-865F-41C2-80FF-BD4E0901C493}"/>
    <cellStyle name="showPD 32 3" xfId="30392" xr:uid="{66272543-FBFF-4573-A83D-114D24D8741D}"/>
    <cellStyle name="showPD 32 3 2" xfId="30393" xr:uid="{08E46547-A9AA-4EA0-91A1-4C90F5AD2A31}"/>
    <cellStyle name="showPD 32 4" xfId="30394" xr:uid="{B50C0541-6E96-4D6D-AE27-820D9BF06D47}"/>
    <cellStyle name="showPD 32 4 2" xfId="30395" xr:uid="{13114EF6-C602-481D-990E-D3B371B423A2}"/>
    <cellStyle name="showPD 32 5" xfId="30396" xr:uid="{9AB78766-CEC7-4D6A-B185-224B50FEDFA8}"/>
    <cellStyle name="showPD 32 5 2" xfId="30397" xr:uid="{EAE17895-1092-44D8-802C-6B6377B3B7DA}"/>
    <cellStyle name="showPD 32 6" xfId="30398" xr:uid="{9237F863-F8F2-40BF-A798-2088950FEF67}"/>
    <cellStyle name="showPD 32 6 2" xfId="30399" xr:uid="{B46AEF40-C083-4912-9471-BCFB91919E47}"/>
    <cellStyle name="showPD 32 7" xfId="30400" xr:uid="{B53ECF02-F38C-4612-94AA-3DB6E214CF0E}"/>
    <cellStyle name="showPD 32 7 2" xfId="30401" xr:uid="{C52FF1CA-C7ED-45D9-A8B5-52DA76411F66}"/>
    <cellStyle name="showPD 32 8" xfId="30402" xr:uid="{943AE3B6-C958-42B3-99FD-7298755F3DD4}"/>
    <cellStyle name="showPD 32 8 2" xfId="30403" xr:uid="{ACB9F780-5579-401C-B13C-DDBDA9A360B6}"/>
    <cellStyle name="showPD 32 9" xfId="30404" xr:uid="{EA3A0BD9-038A-4EC5-823B-E1A955D1C05A}"/>
    <cellStyle name="showPD 32 9 2" xfId="30405" xr:uid="{C609D86B-A2FD-4FA0-A739-419B917AF97C}"/>
    <cellStyle name="showPD 33" xfId="30406" xr:uid="{41D430C5-0D89-49B5-B8C2-479219A67032}"/>
    <cellStyle name="showPD 33 10" xfId="30407" xr:uid="{40882E3D-EC67-4D1F-BEC8-F77097A60784}"/>
    <cellStyle name="showPD 33 10 2" xfId="30408" xr:uid="{D2902731-FAD5-44B5-99B9-B18F42F7435D}"/>
    <cellStyle name="showPD 33 11" xfId="30409" xr:uid="{529BEFB2-75FA-4706-A60A-7F17A5E4FCC2}"/>
    <cellStyle name="showPD 33 11 2" xfId="30410" xr:uid="{7C0E3ED4-EE1E-4EEB-B60F-EFD11F638FD6}"/>
    <cellStyle name="showPD 33 12" xfId="30411" xr:uid="{7D85F622-C937-4712-ACA1-1B529D797C0E}"/>
    <cellStyle name="showPD 33 12 2" xfId="30412" xr:uid="{ACFEC418-289E-4327-B9EB-BF8AC42DC8A2}"/>
    <cellStyle name="showPD 33 13" xfId="30413" xr:uid="{70A6134D-CE92-4A88-9EAE-6490A0725D96}"/>
    <cellStyle name="showPD 33 2" xfId="30414" xr:uid="{87025D6B-4527-4E85-BF90-63D01DDA3531}"/>
    <cellStyle name="showPD 33 2 2" xfId="30415" xr:uid="{BE5286FD-D15C-4BCC-ACBA-C75FD82064F8}"/>
    <cellStyle name="showPD 33 3" xfId="30416" xr:uid="{F560E33B-9C5A-4274-AA38-36871955478F}"/>
    <cellStyle name="showPD 33 3 2" xfId="30417" xr:uid="{493FF635-3293-4EF8-8E18-B703076FE97F}"/>
    <cellStyle name="showPD 33 4" xfId="30418" xr:uid="{9B250B13-E02B-4ADA-8F2B-C62E8D750BA0}"/>
    <cellStyle name="showPD 33 4 2" xfId="30419" xr:uid="{14FD2E0B-6EAE-483F-8297-8689BB8C000B}"/>
    <cellStyle name="showPD 33 5" xfId="30420" xr:uid="{4C1A2B64-4090-49BD-902D-31E97B9142D3}"/>
    <cellStyle name="showPD 33 5 2" xfId="30421" xr:uid="{3E9F76DB-4F89-4612-ADF0-18D262F25F6D}"/>
    <cellStyle name="showPD 33 6" xfId="30422" xr:uid="{2E49A03D-9DA7-440C-8FCD-9F98FFFFAAF9}"/>
    <cellStyle name="showPD 33 6 2" xfId="30423" xr:uid="{F4AB426A-79B0-4D88-80DA-FD2B9C84A40F}"/>
    <cellStyle name="showPD 33 7" xfId="30424" xr:uid="{FDE91A6C-89CC-4067-A2AE-6E7CB80E8E8D}"/>
    <cellStyle name="showPD 33 7 2" xfId="30425" xr:uid="{1E7D20DB-36E4-461D-A255-5C8F239CAA02}"/>
    <cellStyle name="showPD 33 8" xfId="30426" xr:uid="{DAF1F0B4-EC4D-47C9-8C67-920BC1259825}"/>
    <cellStyle name="showPD 33 8 2" xfId="30427" xr:uid="{3C027BBF-54FD-4A17-AB54-37F240294535}"/>
    <cellStyle name="showPD 33 9" xfId="30428" xr:uid="{1E16A244-57AC-4626-83FE-4EA42E187454}"/>
    <cellStyle name="showPD 33 9 2" xfId="30429" xr:uid="{DF70F578-A148-4065-81CF-E539F51B9FA0}"/>
    <cellStyle name="showPD 34" xfId="30430" xr:uid="{7D8FDE4A-1E1C-4FCE-9F87-DEBF5BD036A3}"/>
    <cellStyle name="showPD 34 10" xfId="30431" xr:uid="{99C204F8-164A-47C4-86D8-FE5F1F542241}"/>
    <cellStyle name="showPD 34 10 2" xfId="30432" xr:uid="{C3DDBA84-169F-4A0F-8E94-79B731C61F6F}"/>
    <cellStyle name="showPD 34 11" xfId="30433" xr:uid="{F4117574-2AAE-4208-A1F1-E717783AABB3}"/>
    <cellStyle name="showPD 34 11 2" xfId="30434" xr:uid="{5898CDD4-C06E-4346-8BEE-D1745FD7A838}"/>
    <cellStyle name="showPD 34 12" xfId="30435" xr:uid="{6B68DA87-F71F-4306-B3CF-786801D9746F}"/>
    <cellStyle name="showPD 34 12 2" xfId="30436" xr:uid="{150EDC07-BD25-42E4-B133-1F17B2774ABA}"/>
    <cellStyle name="showPD 34 13" xfId="30437" xr:uid="{C7A5A9B8-E398-48E0-A30B-AE110FBAE1D3}"/>
    <cellStyle name="showPD 34 2" xfId="30438" xr:uid="{91A925EB-5C6F-494E-A72E-F928A3815114}"/>
    <cellStyle name="showPD 34 2 2" xfId="30439" xr:uid="{710C0016-D86F-4018-8609-38725A0FE7D8}"/>
    <cellStyle name="showPD 34 3" xfId="30440" xr:uid="{35319C6F-C6AC-4772-B17E-0F885FC54C56}"/>
    <cellStyle name="showPD 34 3 2" xfId="30441" xr:uid="{EB4709F7-3CEA-4CC3-B808-D620CF151EBA}"/>
    <cellStyle name="showPD 34 4" xfId="30442" xr:uid="{F2E3906E-2F72-43BB-9FCC-B421D71AC449}"/>
    <cellStyle name="showPD 34 4 2" xfId="30443" xr:uid="{9E62CCBE-0628-419F-BD26-618BBD7C280C}"/>
    <cellStyle name="showPD 34 5" xfId="30444" xr:uid="{3D34247C-E83E-478A-84A7-EBD7B8802FDD}"/>
    <cellStyle name="showPD 34 5 2" xfId="30445" xr:uid="{8A1A95E8-3997-4483-AF35-3848EFB80BAB}"/>
    <cellStyle name="showPD 34 6" xfId="30446" xr:uid="{54A52DF4-4306-4B5C-9673-E040FEACC7E2}"/>
    <cellStyle name="showPD 34 6 2" xfId="30447" xr:uid="{30D09BD0-CFFE-44BA-AAC4-B69CA28B899E}"/>
    <cellStyle name="showPD 34 7" xfId="30448" xr:uid="{94DB5B69-F735-469E-B6FE-19A1160D7F40}"/>
    <cellStyle name="showPD 34 7 2" xfId="30449" xr:uid="{E5066039-5C1A-4A8D-A603-E21718AA5D2D}"/>
    <cellStyle name="showPD 34 8" xfId="30450" xr:uid="{1608073B-440E-43DA-A638-2167388476BA}"/>
    <cellStyle name="showPD 34 8 2" xfId="30451" xr:uid="{ACC6A775-A381-4F49-AE48-28AFEEBD5040}"/>
    <cellStyle name="showPD 34 9" xfId="30452" xr:uid="{F2DCDDA4-5942-4EE1-8EDB-27A9B9F8F623}"/>
    <cellStyle name="showPD 34 9 2" xfId="30453" xr:uid="{EBFD4537-256F-4F59-A19C-F452EE92F50E}"/>
    <cellStyle name="showPD 35" xfId="30454" xr:uid="{4A1C5B82-ECD9-4AE1-B738-88E9EB46B124}"/>
    <cellStyle name="showPD 35 2" xfId="30455" xr:uid="{C9932C8E-3938-4B0E-AB95-7F14737EC5C0}"/>
    <cellStyle name="showPD 4" xfId="30456" xr:uid="{C0303C0A-5179-44F3-90BD-E2F0AB842B1F}"/>
    <cellStyle name="showPD 4 10" xfId="30457" xr:uid="{00C9483D-8EA2-4FEE-A88D-0149D3715E9E}"/>
    <cellStyle name="showPD 4 10 2" xfId="30458" xr:uid="{8713F59E-02EC-4D30-B910-4932813F4297}"/>
    <cellStyle name="showPD 4 11" xfId="30459" xr:uid="{92D59F92-E442-4825-B12B-0B8BCF44263B}"/>
    <cellStyle name="showPD 4 11 2" xfId="30460" xr:uid="{8EC5BDA9-56FE-4B1A-832C-670D03EA32FF}"/>
    <cellStyle name="showPD 4 12" xfId="30461" xr:uid="{3774802E-DCFA-4014-99F7-E974ED362CB3}"/>
    <cellStyle name="showPD 4 12 2" xfId="30462" xr:uid="{973A727C-1709-4826-8CA0-96249330C348}"/>
    <cellStyle name="showPD 4 13" xfId="30463" xr:uid="{CD5E5868-B214-44E8-9801-E875F57ED831}"/>
    <cellStyle name="showPD 4 13 2" xfId="30464" xr:uid="{E2F81AD3-0FB6-4B23-A1B0-423E6C0ADF86}"/>
    <cellStyle name="showPD 4 14" xfId="30465" xr:uid="{B47AE9E6-5C81-448A-9E05-104C534838E1}"/>
    <cellStyle name="showPD 4 14 2" xfId="30466" xr:uid="{52D1E147-50CE-4693-9DFD-1FB4C40D0D64}"/>
    <cellStyle name="showPD 4 15" xfId="30467" xr:uid="{8835B508-FED1-4AEB-983A-3464DC4C1C6E}"/>
    <cellStyle name="showPD 4 2" xfId="30468" xr:uid="{DE0E767D-10C9-46DC-A554-2F7461B2968F}"/>
    <cellStyle name="showPD 4 2 2" xfId="30469" xr:uid="{619B7A79-A2F5-41EC-9645-507AF87C60D2}"/>
    <cellStyle name="showPD 4 3" xfId="30470" xr:uid="{BD11903B-80DF-44EE-9974-9E709271EE28}"/>
    <cellStyle name="showPD 4 3 2" xfId="30471" xr:uid="{C9F357DF-B121-4FAA-8F5C-148954E6C66A}"/>
    <cellStyle name="showPD 4 4" xfId="30472" xr:uid="{29810F78-27A3-41D8-9960-0D135740415D}"/>
    <cellStyle name="showPD 4 4 2" xfId="30473" xr:uid="{F81DC026-B06C-4A1B-A93E-25BC23179967}"/>
    <cellStyle name="showPD 4 5" xfId="30474" xr:uid="{782A04B7-BFCE-4A18-B845-3BD9264C179B}"/>
    <cellStyle name="showPD 4 5 2" xfId="30475" xr:uid="{B89F4ED2-60F7-480F-98AD-61655B5F3362}"/>
    <cellStyle name="showPD 4 6" xfId="30476" xr:uid="{AC1F621F-E4A9-4FFC-84E2-7DBC11E0FF8E}"/>
    <cellStyle name="showPD 4 6 2" xfId="30477" xr:uid="{4C98320E-3450-478F-ABB6-E35B5857A4D0}"/>
    <cellStyle name="showPD 4 7" xfId="30478" xr:uid="{6835FFC7-8521-434A-B411-79CD386D9914}"/>
    <cellStyle name="showPD 4 7 2" xfId="30479" xr:uid="{463224FC-C817-4175-85B6-D4D051777777}"/>
    <cellStyle name="showPD 4 8" xfId="30480" xr:uid="{72D3DF99-BAE5-4A4F-AF9A-6AA54958058F}"/>
    <cellStyle name="showPD 4 8 2" xfId="30481" xr:uid="{4F34B146-6A27-4E59-973F-997AB98C8091}"/>
    <cellStyle name="showPD 4 9" xfId="30482" xr:uid="{B96DD6DF-9E57-4D39-A57B-60BB0876E5BF}"/>
    <cellStyle name="showPD 4 9 2" xfId="30483" xr:uid="{B1D6FC82-ACC7-460A-91F5-574C8C08B284}"/>
    <cellStyle name="showPD 5" xfId="30484" xr:uid="{E206D89E-52FE-450D-BF35-B636E835B6BC}"/>
    <cellStyle name="showPD 5 10" xfId="30485" xr:uid="{85CA657D-D4C7-40DF-A815-3FF2DFB770ED}"/>
    <cellStyle name="showPD 5 10 2" xfId="30486" xr:uid="{0C57F52C-4B3E-4918-BC7E-458FE8C22AB5}"/>
    <cellStyle name="showPD 5 11" xfId="30487" xr:uid="{51A831A1-BB82-483C-8F07-EBCC0CEECE46}"/>
    <cellStyle name="showPD 5 11 2" xfId="30488" xr:uid="{833AD8D0-8F0D-4C34-B9D9-9E26BDD1AEB0}"/>
    <cellStyle name="showPD 5 12" xfId="30489" xr:uid="{D397AA8F-3566-40C6-91B6-DF39EB53E86D}"/>
    <cellStyle name="showPD 5 12 2" xfId="30490" xr:uid="{7FFCD814-1AFC-4495-8AA8-DD21BDC93D55}"/>
    <cellStyle name="showPD 5 13" xfId="30491" xr:uid="{B41CEC93-D4A0-4643-B344-9FA09E4BBA30}"/>
    <cellStyle name="showPD 5 13 2" xfId="30492" xr:uid="{84E1C242-D95A-47BB-A44C-1BFFF57B4B40}"/>
    <cellStyle name="showPD 5 14" xfId="30493" xr:uid="{E061AAA4-309B-4FA8-8D7A-EA5A806C89B3}"/>
    <cellStyle name="showPD 5 14 2" xfId="30494" xr:uid="{5007B5A0-D68F-45A2-8821-E64C022F3345}"/>
    <cellStyle name="showPD 5 15" xfId="30495" xr:uid="{84414557-A1B1-4CB9-8F0F-51721D442909}"/>
    <cellStyle name="showPD 5 2" xfId="30496" xr:uid="{A4DB7A96-5DB8-433A-8085-C962ACE7F3BC}"/>
    <cellStyle name="showPD 5 2 2" xfId="30497" xr:uid="{3DD35B47-0D11-4E92-A38C-49DCECC2E7DA}"/>
    <cellStyle name="showPD 5 3" xfId="30498" xr:uid="{4F875379-6FFE-407F-BE2F-27D078699DB8}"/>
    <cellStyle name="showPD 5 3 2" xfId="30499" xr:uid="{D4999175-8BFF-4CC9-8BF9-F8F66162207E}"/>
    <cellStyle name="showPD 5 4" xfId="30500" xr:uid="{11E8051C-9A29-4C22-B7A9-89771458E09F}"/>
    <cellStyle name="showPD 5 4 2" xfId="30501" xr:uid="{98F4A036-ECD5-462A-ABFD-F6F5576D1C9D}"/>
    <cellStyle name="showPD 5 5" xfId="30502" xr:uid="{8F680FB3-04E7-4ADB-8C2C-57E7DF1EC44F}"/>
    <cellStyle name="showPD 5 5 2" xfId="30503" xr:uid="{9435743A-E7B2-430B-940B-64CE1B78B9E0}"/>
    <cellStyle name="showPD 5 6" xfId="30504" xr:uid="{178D1B8F-D975-4E6D-B544-0A1BF35BC30A}"/>
    <cellStyle name="showPD 5 6 2" xfId="30505" xr:uid="{52FC2D31-74E8-4C52-8E04-D0CDA07FD836}"/>
    <cellStyle name="showPD 5 7" xfId="30506" xr:uid="{0645186C-6BAB-4720-8BC6-3793DC8DFC4C}"/>
    <cellStyle name="showPD 5 7 2" xfId="30507" xr:uid="{B0E0EE16-7F1D-4F1B-B6FF-439B6E45C154}"/>
    <cellStyle name="showPD 5 8" xfId="30508" xr:uid="{5AB934DE-78D0-4DFB-90E8-987C8F657A32}"/>
    <cellStyle name="showPD 5 8 2" xfId="30509" xr:uid="{30AA141B-BB4D-4351-A21A-3F3703B62E99}"/>
    <cellStyle name="showPD 5 9" xfId="30510" xr:uid="{16E92E8A-A050-46A5-A904-B6942D55CC0A}"/>
    <cellStyle name="showPD 5 9 2" xfId="30511" xr:uid="{409F6A0E-BB14-4424-AFD2-C7FD6F7D26CB}"/>
    <cellStyle name="showPD 6" xfId="30512" xr:uid="{4D568357-BF17-4959-BE53-FC031F17BE2E}"/>
    <cellStyle name="showPD 6 10" xfId="30513" xr:uid="{2E3F5216-2D7E-4426-84F4-6B74DBBAA94C}"/>
    <cellStyle name="showPD 6 10 2" xfId="30514" xr:uid="{A417ADDB-016B-4093-8043-BCA83AE391A9}"/>
    <cellStyle name="showPD 6 11" xfId="30515" xr:uid="{E232A63C-6024-44EF-890C-6E3D152D8543}"/>
    <cellStyle name="showPD 6 11 2" xfId="30516" xr:uid="{DDD4FD31-841F-41A2-9E78-B997FAC8A271}"/>
    <cellStyle name="showPD 6 12" xfId="30517" xr:uid="{26CE687D-FB0C-4040-ABFE-97D0C1582E9C}"/>
    <cellStyle name="showPD 6 12 2" xfId="30518" xr:uid="{9117F1FA-E31E-4FE1-8DD6-3AEA9B0E34E6}"/>
    <cellStyle name="showPD 6 13" xfId="30519" xr:uid="{AAA66FEB-FEC3-4BB2-9C36-747461A1A34D}"/>
    <cellStyle name="showPD 6 13 2" xfId="30520" xr:uid="{B52D3760-162B-49A9-8897-008EF3518AEC}"/>
    <cellStyle name="showPD 6 14" xfId="30521" xr:uid="{92FF8C3E-E93D-4B4D-92F2-430320539613}"/>
    <cellStyle name="showPD 6 14 2" xfId="30522" xr:uid="{418B2A94-FD5A-4B48-87D3-EBEC643161EC}"/>
    <cellStyle name="showPD 6 15" xfId="30523" xr:uid="{124EF0B2-DB8D-4CA4-8501-1E3500139231}"/>
    <cellStyle name="showPD 6 2" xfId="30524" xr:uid="{2127D5CC-6BF6-4C4E-8248-DAD8DA89DB2A}"/>
    <cellStyle name="showPD 6 2 2" xfId="30525" xr:uid="{462B7BF6-5BAF-4CE0-BAC9-05B57F852E75}"/>
    <cellStyle name="showPD 6 3" xfId="30526" xr:uid="{8B02B19F-E183-4FC1-98C0-734A36437135}"/>
    <cellStyle name="showPD 6 3 2" xfId="30527" xr:uid="{1ED31725-549E-4025-BE86-761779EA42DA}"/>
    <cellStyle name="showPD 6 4" xfId="30528" xr:uid="{E2C6DC02-E74E-4A23-AB03-213F13322623}"/>
    <cellStyle name="showPD 6 4 2" xfId="30529" xr:uid="{736900BC-EC96-4C03-AF3A-BBDFC9C1E08F}"/>
    <cellStyle name="showPD 6 5" xfId="30530" xr:uid="{D8672384-9FE9-4582-9C0E-25CD83FA96AF}"/>
    <cellStyle name="showPD 6 5 2" xfId="30531" xr:uid="{EDCDB513-8B91-4FA0-BB0B-10F83FED610A}"/>
    <cellStyle name="showPD 6 6" xfId="30532" xr:uid="{E2DCF2DE-D2A8-4A55-A491-A75225328A2A}"/>
    <cellStyle name="showPD 6 6 2" xfId="30533" xr:uid="{D3DE125A-3320-4220-B295-7B188DCFE617}"/>
    <cellStyle name="showPD 6 7" xfId="30534" xr:uid="{8DF4ABFB-95A2-4E8D-A44F-5495487A48C8}"/>
    <cellStyle name="showPD 6 7 2" xfId="30535" xr:uid="{B07D1991-12EA-4043-9736-62654B8A6BCE}"/>
    <cellStyle name="showPD 6 8" xfId="30536" xr:uid="{4299028E-4FAB-42A8-BBC3-C9BC33C938B2}"/>
    <cellStyle name="showPD 6 8 2" xfId="30537" xr:uid="{75173597-B212-4D63-B3D0-60671B0DF80E}"/>
    <cellStyle name="showPD 6 9" xfId="30538" xr:uid="{7FC4E19F-A2E9-45B3-90B2-FE46E7A77115}"/>
    <cellStyle name="showPD 6 9 2" xfId="30539" xr:uid="{DBEE4F68-65FD-4267-9522-3CCED71033F3}"/>
    <cellStyle name="showPD 7" xfId="30540" xr:uid="{85CAAD84-25A9-4068-BCC4-D57D4B8E5C7C}"/>
    <cellStyle name="showPD 7 10" xfId="30541" xr:uid="{733DAE7E-22A0-4136-8C0E-B65EEB326B5F}"/>
    <cellStyle name="showPD 7 10 2" xfId="30542" xr:uid="{C86D0219-07AA-49F8-9CA4-483B086B29F5}"/>
    <cellStyle name="showPD 7 11" xfId="30543" xr:uid="{CAC51608-E90F-4951-8F08-F9B770C2BC65}"/>
    <cellStyle name="showPD 7 11 2" xfId="30544" xr:uid="{DF34E6EF-3C47-404A-A90C-8B84BC143DE1}"/>
    <cellStyle name="showPD 7 12" xfId="30545" xr:uid="{6DA1809D-6D1F-4F69-B0FE-F6820355B26F}"/>
    <cellStyle name="showPD 7 12 2" xfId="30546" xr:uid="{A223B249-6CA0-4A3C-8F8D-B502F7422B9B}"/>
    <cellStyle name="showPD 7 13" xfId="30547" xr:uid="{9CDD7A23-FCCB-4BAD-B506-A63537C077CF}"/>
    <cellStyle name="showPD 7 13 2" xfId="30548" xr:uid="{753183DB-80C5-4EEE-AA04-B7A9A9C7BD04}"/>
    <cellStyle name="showPD 7 14" xfId="30549" xr:uid="{E4D63869-626E-4117-AEE5-7BE2A07FD13B}"/>
    <cellStyle name="showPD 7 14 2" xfId="30550" xr:uid="{F950EC10-DD76-425D-9F97-216B66DD3D47}"/>
    <cellStyle name="showPD 7 15" xfId="30551" xr:uid="{E9E1C2E9-69D0-4613-BD23-CC139885D551}"/>
    <cellStyle name="showPD 7 2" xfId="30552" xr:uid="{AE7EAF73-00FB-4360-8669-D16AF5EBFF72}"/>
    <cellStyle name="showPD 7 2 2" xfId="30553" xr:uid="{F786D29A-F6A5-412B-A515-AC0749977743}"/>
    <cellStyle name="showPD 7 3" xfId="30554" xr:uid="{42FCA666-BA8B-4A66-8264-BBC02EA968F4}"/>
    <cellStyle name="showPD 7 3 2" xfId="30555" xr:uid="{ADCE0C82-ACF0-4438-9843-3C4D9F09F823}"/>
    <cellStyle name="showPD 7 4" xfId="30556" xr:uid="{B9996D32-540F-4DC1-873E-4C172D5B6D05}"/>
    <cellStyle name="showPD 7 4 2" xfId="30557" xr:uid="{7A6F8AC1-1F46-4A78-B197-F33A754A7574}"/>
    <cellStyle name="showPD 7 5" xfId="30558" xr:uid="{9A535D2A-3238-47CF-B881-C16C2AF436DE}"/>
    <cellStyle name="showPD 7 5 2" xfId="30559" xr:uid="{8476752D-4646-4C54-8E25-D737DD21CB82}"/>
    <cellStyle name="showPD 7 6" xfId="30560" xr:uid="{4AB9672B-9CE7-427F-80FB-C7EA0C6D735D}"/>
    <cellStyle name="showPD 7 6 2" xfId="30561" xr:uid="{1DF83FBF-BE2E-4720-8655-4AE2553A2930}"/>
    <cellStyle name="showPD 7 7" xfId="30562" xr:uid="{DBA3CAB0-48A9-4DD5-AE9A-C15CD883CC6E}"/>
    <cellStyle name="showPD 7 7 2" xfId="30563" xr:uid="{D07205BC-8C26-4DFA-8626-D3C4C2F9B3E9}"/>
    <cellStyle name="showPD 7 8" xfId="30564" xr:uid="{E291B29D-3C80-4F59-A31A-408ACD92B1B5}"/>
    <cellStyle name="showPD 7 8 2" xfId="30565" xr:uid="{6339F3EE-2079-492D-862D-0BC4E3BADD5C}"/>
    <cellStyle name="showPD 7 9" xfId="30566" xr:uid="{B5803B46-F21E-48FA-A526-BD999B5AE0F3}"/>
    <cellStyle name="showPD 7 9 2" xfId="30567" xr:uid="{A00FFB87-0214-4FC4-9EFE-D4A7A3062AB1}"/>
    <cellStyle name="showPD 8" xfId="30568" xr:uid="{7B165563-B9ED-40DD-9036-C18F76671F03}"/>
    <cellStyle name="showPD 8 10" xfId="30569" xr:uid="{C86978C2-C750-476E-BD76-DCECDE4C75DD}"/>
    <cellStyle name="showPD 8 10 2" xfId="30570" xr:uid="{597E3534-F47F-42C2-9338-C85570851C08}"/>
    <cellStyle name="showPD 8 11" xfId="30571" xr:uid="{377A29C1-CF59-42AD-9830-2FDD90F9F247}"/>
    <cellStyle name="showPD 8 11 2" xfId="30572" xr:uid="{2CC642ED-15E9-4697-A6E8-EBB6F7E60807}"/>
    <cellStyle name="showPD 8 12" xfId="30573" xr:uid="{C14B5EE9-BC7C-48F1-972B-21664B9CCA07}"/>
    <cellStyle name="showPD 8 12 2" xfId="30574" xr:uid="{FB333735-1135-4638-8835-7A66EB09E2D7}"/>
    <cellStyle name="showPD 8 13" xfId="30575" xr:uid="{6E2FA9B7-9455-49C5-9213-A8353E4A93FD}"/>
    <cellStyle name="showPD 8 13 2" xfId="30576" xr:uid="{14FCD787-44AD-496D-B787-A4401F7B77A0}"/>
    <cellStyle name="showPD 8 14" xfId="30577" xr:uid="{C45FD6CD-9619-427F-8145-0FD47C985E25}"/>
    <cellStyle name="showPD 8 14 2" xfId="30578" xr:uid="{DAEC6483-2354-41BC-8EC0-8BCA1B4AE297}"/>
    <cellStyle name="showPD 8 15" xfId="30579" xr:uid="{C7ED45D8-7463-45A9-9242-C439EC0D2EB2}"/>
    <cellStyle name="showPD 8 2" xfId="30580" xr:uid="{6EA15329-0FEC-4BD6-8178-8190E22A0BA0}"/>
    <cellStyle name="showPD 8 2 2" xfId="30581" xr:uid="{CF62453A-0923-42A2-A288-55CD84E3A0F9}"/>
    <cellStyle name="showPD 8 3" xfId="30582" xr:uid="{5C5F5FD1-B00F-41D5-B442-4C44FF392264}"/>
    <cellStyle name="showPD 8 3 2" xfId="30583" xr:uid="{81466DA8-13E0-4B17-A1DF-CFD89DB39488}"/>
    <cellStyle name="showPD 8 4" xfId="30584" xr:uid="{21093344-3463-4BE4-BF55-50D3FC558C05}"/>
    <cellStyle name="showPD 8 4 2" xfId="30585" xr:uid="{65735D0D-F689-4566-A22F-A7C4CCA46C2C}"/>
    <cellStyle name="showPD 8 5" xfId="30586" xr:uid="{727627A8-1189-45D7-ADD5-EFBAB7722911}"/>
    <cellStyle name="showPD 8 5 2" xfId="30587" xr:uid="{48A33550-66A1-4EA1-A975-28387C2C779B}"/>
    <cellStyle name="showPD 8 6" xfId="30588" xr:uid="{D42DF1EF-4C2E-4495-A9AF-FAA4CFDE9683}"/>
    <cellStyle name="showPD 8 6 2" xfId="30589" xr:uid="{53552A95-3497-4931-BD81-3679E7348BAD}"/>
    <cellStyle name="showPD 8 7" xfId="30590" xr:uid="{943ABC6F-D685-4CB9-98C6-8B85D552D330}"/>
    <cellStyle name="showPD 8 7 2" xfId="30591" xr:uid="{12374008-99BD-4E3C-B477-03D07E3EE84C}"/>
    <cellStyle name="showPD 8 8" xfId="30592" xr:uid="{8764605B-0FE7-452E-8662-557BC2944437}"/>
    <cellStyle name="showPD 8 8 2" xfId="30593" xr:uid="{F1AA5563-9E0A-4A74-926D-811C222E0CE2}"/>
    <cellStyle name="showPD 8 9" xfId="30594" xr:uid="{98153A0C-44B1-4248-877D-50C5D4FAB05B}"/>
    <cellStyle name="showPD 8 9 2" xfId="30595" xr:uid="{6707D889-F4B9-477E-96A8-1C1BDBA08831}"/>
    <cellStyle name="showPD 9" xfId="30596" xr:uid="{CF1FAEE4-D451-44CF-AE2E-E04AAADEF9E9}"/>
    <cellStyle name="showPD 9 10" xfId="30597" xr:uid="{2E140598-EF89-4C80-BC6D-3DCBDF1ABE38}"/>
    <cellStyle name="showPD 9 10 2" xfId="30598" xr:uid="{CBDE1724-E442-47E5-8F9B-C7A728DF5B42}"/>
    <cellStyle name="showPD 9 11" xfId="30599" xr:uid="{5923BA59-8602-4798-8C59-67F67A3C5F4E}"/>
    <cellStyle name="showPD 9 11 2" xfId="30600" xr:uid="{F557102C-F9AF-46FF-8961-F75B1F8A287A}"/>
    <cellStyle name="showPD 9 12" xfId="30601" xr:uid="{42E1B65B-8451-4E2B-9BF6-09F12E58B5E0}"/>
    <cellStyle name="showPD 9 12 2" xfId="30602" xr:uid="{7C0E5D5D-4B54-4284-B223-B765CB14F20D}"/>
    <cellStyle name="showPD 9 13" xfId="30603" xr:uid="{F0B14A47-0F7A-444E-8A73-F3A99C48C4D9}"/>
    <cellStyle name="showPD 9 13 2" xfId="30604" xr:uid="{8D97F9E6-3D99-4AB7-9833-F2D5771BFF46}"/>
    <cellStyle name="showPD 9 14" xfId="30605" xr:uid="{CA640254-141E-4A33-9BA1-61B9BE85544C}"/>
    <cellStyle name="showPD 9 14 2" xfId="30606" xr:uid="{68BD3A8A-599C-47AC-B8B9-BA5E0740E80E}"/>
    <cellStyle name="showPD 9 15" xfId="30607" xr:uid="{E18FD03A-172B-4ABC-A832-FCA872189567}"/>
    <cellStyle name="showPD 9 2" xfId="30608" xr:uid="{15F9C181-D7EA-44F8-9FB6-6D295B5F2459}"/>
    <cellStyle name="showPD 9 2 2" xfId="30609" xr:uid="{91099C46-2D01-4F6C-B4D1-F9250F516D8C}"/>
    <cellStyle name="showPD 9 3" xfId="30610" xr:uid="{3A9A2A3C-A86B-48CC-BBBA-CD8662961B65}"/>
    <cellStyle name="showPD 9 3 2" xfId="30611" xr:uid="{B9A5BAE5-4E9F-49F4-972E-AF6D4F267D61}"/>
    <cellStyle name="showPD 9 4" xfId="30612" xr:uid="{C76303C3-8A48-4A20-89A8-54B3143F4AA4}"/>
    <cellStyle name="showPD 9 4 2" xfId="30613" xr:uid="{F05A8158-013A-4F97-85C3-57B962398F30}"/>
    <cellStyle name="showPD 9 5" xfId="30614" xr:uid="{F0CE56A0-4652-4C17-9DD7-8E2F9487394E}"/>
    <cellStyle name="showPD 9 5 2" xfId="30615" xr:uid="{A17D3E7A-FFB3-4688-BE4A-C53BA9F145B6}"/>
    <cellStyle name="showPD 9 6" xfId="30616" xr:uid="{0C6C5C63-A12D-4B9F-BF29-62BE7FBC1C08}"/>
    <cellStyle name="showPD 9 6 2" xfId="30617" xr:uid="{B9A68E59-4529-45E3-950F-69D38B8801D8}"/>
    <cellStyle name="showPD 9 7" xfId="30618" xr:uid="{E056742D-46C9-4CEF-96DA-CDBFF46C80CE}"/>
    <cellStyle name="showPD 9 7 2" xfId="30619" xr:uid="{6EA835E1-4B04-4704-8265-5D79C439796A}"/>
    <cellStyle name="showPD 9 8" xfId="30620" xr:uid="{7B58F8C9-869B-4518-BB04-3995D8308162}"/>
    <cellStyle name="showPD 9 8 2" xfId="30621" xr:uid="{9733F76F-753A-4E03-A4EC-B7C47594FF03}"/>
    <cellStyle name="showPD 9 9" xfId="30622" xr:uid="{D733322B-E2F6-42CA-A71F-FFDAEB482F65}"/>
    <cellStyle name="showPD 9 9 2" xfId="30623" xr:uid="{D184FDEC-6C17-4246-87C1-BA1606446067}"/>
    <cellStyle name="showPercentage" xfId="30624" xr:uid="{EF27224D-4484-4300-8AB2-E2A1AD0953E5}"/>
    <cellStyle name="showPercentage 10" xfId="30625" xr:uid="{7E709BA3-874B-4801-8149-441AF497AD1A}"/>
    <cellStyle name="showPercentage 10 10" xfId="30626" xr:uid="{3FBDA65C-04A5-4AF4-81E4-598594451632}"/>
    <cellStyle name="showPercentage 10 10 2" xfId="30627" xr:uid="{AD8BA34C-97C0-4A3B-81C0-5E13AFED2887}"/>
    <cellStyle name="showPercentage 10 11" xfId="30628" xr:uid="{D3C1ABCD-631E-4A84-B136-1331F2F736BA}"/>
    <cellStyle name="showPercentage 10 11 2" xfId="30629" xr:uid="{1A8B5C11-F1FA-40A7-8C20-8DADB0DEDB51}"/>
    <cellStyle name="showPercentage 10 12" xfId="30630" xr:uid="{27BA5B5F-9D09-4DEF-A43E-16408765BFAD}"/>
    <cellStyle name="showPercentage 10 12 2" xfId="30631" xr:uid="{C8D40C05-F16B-42F7-A109-4A7020D4E970}"/>
    <cellStyle name="showPercentage 10 13" xfId="30632" xr:uid="{63DC7D4B-BA97-4015-A61D-1133DCEF9CFB}"/>
    <cellStyle name="showPercentage 10 13 2" xfId="30633" xr:uid="{D18C70E2-FE0E-4E6C-89C6-907CDFB49F91}"/>
    <cellStyle name="showPercentage 10 14" xfId="30634" xr:uid="{156A124E-C336-40AD-8E80-56739B4BA6B7}"/>
    <cellStyle name="showPercentage 10 14 2" xfId="30635" xr:uid="{86E9393F-F5A0-44C9-89DA-0AC61D99D44D}"/>
    <cellStyle name="showPercentage 10 15" xfId="30636" xr:uid="{93EBD0EB-6826-4D24-AB0A-4DDDD11A8EFF}"/>
    <cellStyle name="showPercentage 10 2" xfId="30637" xr:uid="{651DCCA1-AA87-4D25-9D22-0AF74E2F49E7}"/>
    <cellStyle name="showPercentage 10 2 2" xfId="30638" xr:uid="{EF8ECFBB-60CC-4E90-8F39-C1D795733165}"/>
    <cellStyle name="showPercentage 10 3" xfId="30639" xr:uid="{7D663B81-355B-4C14-AA9B-777B25EA0E2E}"/>
    <cellStyle name="showPercentage 10 3 2" xfId="30640" xr:uid="{CE9E2AEC-2B40-4635-B139-94C7CAC94E95}"/>
    <cellStyle name="showPercentage 10 4" xfId="30641" xr:uid="{33094981-EE47-4DD0-B318-41ECCE44E244}"/>
    <cellStyle name="showPercentage 10 4 2" xfId="30642" xr:uid="{B8C429B7-397D-4D6E-88A1-7E959D154341}"/>
    <cellStyle name="showPercentage 10 5" xfId="30643" xr:uid="{FAA0AA82-4ED2-43E9-ADFE-63A95C76AF57}"/>
    <cellStyle name="showPercentage 10 5 2" xfId="30644" xr:uid="{574DFD8C-EF4B-433B-93F4-B42F80931816}"/>
    <cellStyle name="showPercentage 10 6" xfId="30645" xr:uid="{19FAF8AA-3758-43DE-B532-53B41DEC00C8}"/>
    <cellStyle name="showPercentage 10 6 2" xfId="30646" xr:uid="{CBAECBE5-0E07-4996-B583-211E576A3708}"/>
    <cellStyle name="showPercentage 10 7" xfId="30647" xr:uid="{BDB9477A-EADF-4827-A003-EB3089E48BC2}"/>
    <cellStyle name="showPercentage 10 7 2" xfId="30648" xr:uid="{C78C00EF-6397-46DB-B2D0-6717C3D3D749}"/>
    <cellStyle name="showPercentage 10 8" xfId="30649" xr:uid="{0A0DDAED-ABEC-4CAA-8B70-C45D3A81616D}"/>
    <cellStyle name="showPercentage 10 8 2" xfId="30650" xr:uid="{E01F52EE-7701-450A-B9C9-09BB0062FBFF}"/>
    <cellStyle name="showPercentage 10 9" xfId="30651" xr:uid="{4E659E95-4DEC-4483-ADAD-D3178E1E7EDB}"/>
    <cellStyle name="showPercentage 10 9 2" xfId="30652" xr:uid="{FB9D8298-D99C-4231-BAC8-22C9858EDA5B}"/>
    <cellStyle name="showPercentage 11" xfId="30653" xr:uid="{45AB19CD-EEB9-4010-806B-9B532732399C}"/>
    <cellStyle name="showPercentage 11 10" xfId="30654" xr:uid="{1E3CD5EF-80D8-46F4-B360-1EBA9EC32237}"/>
    <cellStyle name="showPercentage 11 10 2" xfId="30655" xr:uid="{B25286E0-A96D-4A53-BEA8-4897AF26807E}"/>
    <cellStyle name="showPercentage 11 11" xfId="30656" xr:uid="{DFBA0461-BEF8-4655-A0D9-5E1F33EDBFAD}"/>
    <cellStyle name="showPercentage 11 11 2" xfId="30657" xr:uid="{1753A4FA-BDA9-45FA-A537-AEC7DD275837}"/>
    <cellStyle name="showPercentage 11 12" xfId="30658" xr:uid="{C6713071-F694-4435-9D23-60A95BAB97BC}"/>
    <cellStyle name="showPercentage 11 12 2" xfId="30659" xr:uid="{8999BACF-EF4F-4ED2-8D4A-6A6E73EF6CE6}"/>
    <cellStyle name="showPercentage 11 13" xfId="30660" xr:uid="{4B46B3D0-1A0C-4138-A566-902D87ABCD96}"/>
    <cellStyle name="showPercentage 11 13 2" xfId="30661" xr:uid="{5D2CA1AC-F05D-4583-9399-98A9157F314C}"/>
    <cellStyle name="showPercentage 11 14" xfId="30662" xr:uid="{6410F031-A3C9-47FF-A18A-E4AB0D4B7238}"/>
    <cellStyle name="showPercentage 11 14 2" xfId="30663" xr:uid="{B321C033-10B4-461A-9971-B50E6C9C40B3}"/>
    <cellStyle name="showPercentage 11 15" xfId="30664" xr:uid="{8B56DABC-5AA0-4B46-941F-7CE582C289F7}"/>
    <cellStyle name="showPercentage 11 2" xfId="30665" xr:uid="{EDEAA281-4CDB-467E-A92A-B4F05E41C953}"/>
    <cellStyle name="showPercentage 11 2 2" xfId="30666" xr:uid="{BAB78297-E591-4F63-867A-B6B11AA2926C}"/>
    <cellStyle name="showPercentage 11 3" xfId="30667" xr:uid="{AAF20EF8-93C2-4871-A474-EC7E827264CF}"/>
    <cellStyle name="showPercentage 11 3 2" xfId="30668" xr:uid="{CAA9ACF1-B7B3-40B1-A225-622DCFC58D30}"/>
    <cellStyle name="showPercentage 11 4" xfId="30669" xr:uid="{38202110-3D11-4213-8EF6-C12A8035A4FE}"/>
    <cellStyle name="showPercentage 11 4 2" xfId="30670" xr:uid="{912D846C-1953-4D80-82EA-516B79473858}"/>
    <cellStyle name="showPercentage 11 5" xfId="30671" xr:uid="{076BF31F-BBA1-4122-B4D5-962F5DD74DF4}"/>
    <cellStyle name="showPercentage 11 5 2" xfId="30672" xr:uid="{D76B9A55-10F3-473B-BC14-7179DE415BDC}"/>
    <cellStyle name="showPercentage 11 6" xfId="30673" xr:uid="{B0934E02-AF45-4E6D-AE47-5B58E9E24F37}"/>
    <cellStyle name="showPercentage 11 6 2" xfId="30674" xr:uid="{380AFC86-B1C9-42C8-AD1D-C2CD4685D80D}"/>
    <cellStyle name="showPercentage 11 7" xfId="30675" xr:uid="{DB330CE5-ACF0-4BF9-9356-E20F58EFED6B}"/>
    <cellStyle name="showPercentage 11 7 2" xfId="30676" xr:uid="{D3227FC7-D335-4547-82FF-FFCECB9A33BC}"/>
    <cellStyle name="showPercentage 11 8" xfId="30677" xr:uid="{B2065308-369C-4840-838B-D4A1CCFED05A}"/>
    <cellStyle name="showPercentage 11 8 2" xfId="30678" xr:uid="{97F94D2D-1240-41ED-A298-C3A0DFA36677}"/>
    <cellStyle name="showPercentage 11 9" xfId="30679" xr:uid="{E83F5731-17D3-4CE5-B8C4-3770EA2B4118}"/>
    <cellStyle name="showPercentage 11 9 2" xfId="30680" xr:uid="{65408A1B-2261-4A6F-8591-3301D01ECEB0}"/>
    <cellStyle name="showPercentage 12" xfId="30681" xr:uid="{D1E894E7-A1B5-433D-A0BE-5A44704C5662}"/>
    <cellStyle name="showPercentage 12 10" xfId="30682" xr:uid="{664CFAB2-CF2C-4255-907C-7F022E1552F6}"/>
    <cellStyle name="showPercentage 12 10 2" xfId="30683" xr:uid="{7EF51E90-8FFD-489A-AECC-44E1E6B3322E}"/>
    <cellStyle name="showPercentage 12 11" xfId="30684" xr:uid="{3AE99976-1BD8-4AAF-AA23-8089FB116680}"/>
    <cellStyle name="showPercentage 12 11 2" xfId="30685" xr:uid="{BE1C9B6B-1CAC-4113-B19C-D7C081E78D74}"/>
    <cellStyle name="showPercentage 12 12" xfId="30686" xr:uid="{3460B258-91AD-4D8F-B4DE-42DC8D302BC7}"/>
    <cellStyle name="showPercentage 12 12 2" xfId="30687" xr:uid="{07E26978-B93A-47E5-AABB-984DA7E7272D}"/>
    <cellStyle name="showPercentage 12 13" xfId="30688" xr:uid="{3CFA5DE4-AB4F-438E-BD12-D869710D7567}"/>
    <cellStyle name="showPercentage 12 13 2" xfId="30689" xr:uid="{DFED7418-8BF6-4C0C-9AB7-6C4951288995}"/>
    <cellStyle name="showPercentage 12 14" xfId="30690" xr:uid="{B9FC7155-7679-4833-8A1E-79706C5AA57E}"/>
    <cellStyle name="showPercentage 12 14 2" xfId="30691" xr:uid="{DAB882CA-47C6-4910-8EC8-0508162882B3}"/>
    <cellStyle name="showPercentage 12 15" xfId="30692" xr:uid="{CE802CB9-ADD1-449E-A332-932432260F19}"/>
    <cellStyle name="showPercentage 12 2" xfId="30693" xr:uid="{6C518002-DFC8-4D00-B5A3-CD41DC711A2E}"/>
    <cellStyle name="showPercentage 12 2 2" xfId="30694" xr:uid="{E2279AB5-95A0-4353-836B-B9A2CFCB26F4}"/>
    <cellStyle name="showPercentage 12 3" xfId="30695" xr:uid="{1A4F3802-AFFA-4305-A3AE-78B42E16CD2F}"/>
    <cellStyle name="showPercentage 12 3 2" xfId="30696" xr:uid="{B9014368-DE70-4D44-902B-F0A9C28E0D15}"/>
    <cellStyle name="showPercentage 12 4" xfId="30697" xr:uid="{AA2E8B84-322E-48FA-A850-E1000A5B36E6}"/>
    <cellStyle name="showPercentage 12 4 2" xfId="30698" xr:uid="{B4ED6A20-9531-48AF-BAC0-70228CBDA8F8}"/>
    <cellStyle name="showPercentage 12 5" xfId="30699" xr:uid="{5ECD36FC-160F-46F9-B776-7D7524CD426F}"/>
    <cellStyle name="showPercentage 12 5 2" xfId="30700" xr:uid="{ED9171CC-23ED-4411-A011-25DC81413603}"/>
    <cellStyle name="showPercentage 12 6" xfId="30701" xr:uid="{3A1927EA-5B8C-4521-9627-65D939D3F1B3}"/>
    <cellStyle name="showPercentage 12 6 2" xfId="30702" xr:uid="{7A6D4B31-F7D5-468F-9779-356EC583630B}"/>
    <cellStyle name="showPercentage 12 7" xfId="30703" xr:uid="{0C84B474-F316-4BFA-B4BA-E255B44324CA}"/>
    <cellStyle name="showPercentage 12 7 2" xfId="30704" xr:uid="{F2E9C440-30AC-44BB-988E-27148635FB50}"/>
    <cellStyle name="showPercentage 12 8" xfId="30705" xr:uid="{1FA6C49D-4DBB-44D7-87B5-2A531E863B3C}"/>
    <cellStyle name="showPercentage 12 8 2" xfId="30706" xr:uid="{6E69BE43-9135-49F2-A5CE-6887DCB3D0D1}"/>
    <cellStyle name="showPercentage 12 9" xfId="30707" xr:uid="{D3659834-E141-439A-B3FA-CF67D2C6071C}"/>
    <cellStyle name="showPercentage 12 9 2" xfId="30708" xr:uid="{E1F1E2DA-0CF3-4844-ADD5-A4F207C893CE}"/>
    <cellStyle name="showPercentage 13" xfId="30709" xr:uid="{669653A0-9D98-44EF-A0F4-0777D4DC48AC}"/>
    <cellStyle name="showPercentage 13 10" xfId="30710" xr:uid="{65BA018F-9C3D-490A-B75B-1760B96B329B}"/>
    <cellStyle name="showPercentage 13 10 2" xfId="30711" xr:uid="{1DC114A9-14F2-4D7A-9BB8-B4A279C38A9A}"/>
    <cellStyle name="showPercentage 13 11" xfId="30712" xr:uid="{A9A60F2D-E6B0-4C4E-94C0-E60957737757}"/>
    <cellStyle name="showPercentage 13 11 2" xfId="30713" xr:uid="{7DEBAC04-BAA2-408F-865F-B3375F29E4AE}"/>
    <cellStyle name="showPercentage 13 12" xfId="30714" xr:uid="{4E3CA08E-647B-4421-A690-BAE48623EF27}"/>
    <cellStyle name="showPercentage 13 12 2" xfId="30715" xr:uid="{58094D94-916C-446A-98BD-F0D1FCBB977B}"/>
    <cellStyle name="showPercentage 13 13" xfId="30716" xr:uid="{9B89766B-5C4B-4749-BBFE-92584140E04D}"/>
    <cellStyle name="showPercentage 13 13 2" xfId="30717" xr:uid="{2D5E04EF-E168-4CBD-8FD4-0DB5EBCCF3E0}"/>
    <cellStyle name="showPercentage 13 14" xfId="30718" xr:uid="{F6A0EBD5-8EDD-4A79-ABD5-71A32F79DD2C}"/>
    <cellStyle name="showPercentage 13 14 2" xfId="30719" xr:uid="{CEF6B892-4F72-4798-8039-1E13CF6B37A5}"/>
    <cellStyle name="showPercentage 13 15" xfId="30720" xr:uid="{982079A1-8B87-478F-A310-B55F4518D06D}"/>
    <cellStyle name="showPercentage 13 2" xfId="30721" xr:uid="{69FCF5AD-C96E-4A8D-A5BF-62484B9ECD65}"/>
    <cellStyle name="showPercentage 13 2 2" xfId="30722" xr:uid="{231F5307-455F-43D5-88DC-515902D66076}"/>
    <cellStyle name="showPercentage 13 3" xfId="30723" xr:uid="{897932A4-B722-4378-9086-DB07758BA430}"/>
    <cellStyle name="showPercentage 13 3 2" xfId="30724" xr:uid="{F6880F6D-5CDD-4480-87B8-0640935816F0}"/>
    <cellStyle name="showPercentage 13 4" xfId="30725" xr:uid="{90EABF50-7D9C-4092-A30F-B95057614CA4}"/>
    <cellStyle name="showPercentage 13 4 2" xfId="30726" xr:uid="{6283CC98-7B59-46A8-8895-F685A5C21794}"/>
    <cellStyle name="showPercentage 13 5" xfId="30727" xr:uid="{DEAFF64A-CE67-498C-A29D-86F7812B9FE8}"/>
    <cellStyle name="showPercentage 13 5 2" xfId="30728" xr:uid="{C62734B4-C796-4959-B58D-E6A3751D02B7}"/>
    <cellStyle name="showPercentage 13 6" xfId="30729" xr:uid="{408A2FE4-B200-458C-A4C3-AAE15330974E}"/>
    <cellStyle name="showPercentage 13 6 2" xfId="30730" xr:uid="{0DCE4745-EB01-4D21-814B-B933D211E8CE}"/>
    <cellStyle name="showPercentage 13 7" xfId="30731" xr:uid="{5BAB3DB7-F4F5-490C-AD16-05750F35582C}"/>
    <cellStyle name="showPercentage 13 7 2" xfId="30732" xr:uid="{79FCCCCD-9BAF-48A6-BAAA-5CBDA5610962}"/>
    <cellStyle name="showPercentage 13 8" xfId="30733" xr:uid="{FA55A555-65C5-42EC-921C-D856049ECECD}"/>
    <cellStyle name="showPercentage 13 8 2" xfId="30734" xr:uid="{69521C79-42E9-451D-901D-5DA0E21B0857}"/>
    <cellStyle name="showPercentage 13 9" xfId="30735" xr:uid="{70F5F02A-382A-414E-9894-5AEB8A1F4799}"/>
    <cellStyle name="showPercentage 13 9 2" xfId="30736" xr:uid="{2D3BEE16-4F68-4186-8144-08F3B8CE35C7}"/>
    <cellStyle name="showPercentage 14" xfId="30737" xr:uid="{CD269A5D-1D6A-490E-B92E-A8B98687BD84}"/>
    <cellStyle name="showPercentage 14 10" xfId="30738" xr:uid="{1276F11B-81B2-4D79-AA25-EFC547C10DFC}"/>
    <cellStyle name="showPercentage 14 10 2" xfId="30739" xr:uid="{2E192DF9-B292-48A6-92C7-4E75D3A059E1}"/>
    <cellStyle name="showPercentage 14 11" xfId="30740" xr:uid="{F2C21EA0-95D6-4161-8C08-CA588C54BAF9}"/>
    <cellStyle name="showPercentage 14 11 2" xfId="30741" xr:uid="{4737921F-ECF3-432A-B30E-0D316DD976B5}"/>
    <cellStyle name="showPercentage 14 12" xfId="30742" xr:uid="{50B0F522-5350-4FFE-860D-E5380D4293BF}"/>
    <cellStyle name="showPercentage 14 12 2" xfId="30743" xr:uid="{EC835B5F-89FF-4B1B-A2C5-2D5A706A4833}"/>
    <cellStyle name="showPercentage 14 13" xfId="30744" xr:uid="{AEC59A16-A2E7-422C-9C12-0E2F26D18B19}"/>
    <cellStyle name="showPercentage 14 13 2" xfId="30745" xr:uid="{96F55E96-84B9-4AB0-8A9B-30D7734E4B61}"/>
    <cellStyle name="showPercentage 14 14" xfId="30746" xr:uid="{2C489334-2B88-42B5-9FAC-04DF95EE21B8}"/>
    <cellStyle name="showPercentage 14 14 2" xfId="30747" xr:uid="{9AE598CC-9329-4B69-BC16-09BED60B5CB7}"/>
    <cellStyle name="showPercentage 14 15" xfId="30748" xr:uid="{B1616A45-5A12-4A2F-8051-3303D51C8575}"/>
    <cellStyle name="showPercentage 14 2" xfId="30749" xr:uid="{B85A0976-221C-49C7-9858-FAFF36494E7C}"/>
    <cellStyle name="showPercentage 14 2 2" xfId="30750" xr:uid="{C144837D-D9B0-4B03-8670-E207C522AE7A}"/>
    <cellStyle name="showPercentage 14 3" xfId="30751" xr:uid="{FBB5A0C6-36F3-48DE-A1AC-68660D7A22ED}"/>
    <cellStyle name="showPercentage 14 3 2" xfId="30752" xr:uid="{F33E4AE1-93F3-47B0-BAF7-AC88BFDB997B}"/>
    <cellStyle name="showPercentage 14 4" xfId="30753" xr:uid="{7ACC0225-2297-4D17-9C12-C9BAB8CAA196}"/>
    <cellStyle name="showPercentage 14 4 2" xfId="30754" xr:uid="{CB0AD63C-EF39-4E61-BF3D-9771D7DE9B4B}"/>
    <cellStyle name="showPercentage 14 5" xfId="30755" xr:uid="{4D206A71-D669-4208-8D44-F076B5111FE4}"/>
    <cellStyle name="showPercentage 14 5 2" xfId="30756" xr:uid="{30B9D54C-8B95-48DB-BC10-32B8B7ACDA46}"/>
    <cellStyle name="showPercentage 14 6" xfId="30757" xr:uid="{293A0B59-242D-454C-B01B-A12DDFC58821}"/>
    <cellStyle name="showPercentage 14 6 2" xfId="30758" xr:uid="{A6A32AEC-0485-418A-AC5B-0D9380E3881A}"/>
    <cellStyle name="showPercentage 14 7" xfId="30759" xr:uid="{8489527E-81BB-448F-AEB7-07A57813486D}"/>
    <cellStyle name="showPercentage 14 7 2" xfId="30760" xr:uid="{9C28636C-EA5B-4DAC-B621-0EBB4C46E3B8}"/>
    <cellStyle name="showPercentage 14 8" xfId="30761" xr:uid="{B6D9F7A3-FD11-4686-A7B7-B37F1B8B45FF}"/>
    <cellStyle name="showPercentage 14 8 2" xfId="30762" xr:uid="{7DACE69D-F53B-4F1E-9BC3-DF6AC205646F}"/>
    <cellStyle name="showPercentage 14 9" xfId="30763" xr:uid="{3FB58067-FCE9-4EE5-BDC1-8AF6DF7C380F}"/>
    <cellStyle name="showPercentage 14 9 2" xfId="30764" xr:uid="{C048F6E3-02F6-4B77-BF47-EA98458EF9AD}"/>
    <cellStyle name="showPercentage 15" xfId="30765" xr:uid="{CFAF34FF-556F-40C1-B09E-46E11E5B1CBB}"/>
    <cellStyle name="showPercentage 15 10" xfId="30766" xr:uid="{97A0ABD3-D475-49C0-8698-E3B864FF7C96}"/>
    <cellStyle name="showPercentage 15 10 2" xfId="30767" xr:uid="{A8C87269-AFA6-482F-8FD9-F088C16CCBCC}"/>
    <cellStyle name="showPercentage 15 11" xfId="30768" xr:uid="{8BE17991-BDEC-4C92-8798-9D9CB070BC5D}"/>
    <cellStyle name="showPercentage 15 11 2" xfId="30769" xr:uid="{CA75467E-2D9D-4299-BDD4-A230486F835C}"/>
    <cellStyle name="showPercentage 15 12" xfId="30770" xr:uid="{76C5C8AE-56F3-4812-A12A-358DDC759076}"/>
    <cellStyle name="showPercentage 15 12 2" xfId="30771" xr:uid="{1BDF394C-181B-43ED-B407-11C138442A15}"/>
    <cellStyle name="showPercentage 15 13" xfId="30772" xr:uid="{31B882D1-DB3C-46B1-8A95-A1FAE4AEA021}"/>
    <cellStyle name="showPercentage 15 13 2" xfId="30773" xr:uid="{CFFAD812-66C9-42D8-910B-9AEB912D18EB}"/>
    <cellStyle name="showPercentage 15 14" xfId="30774" xr:uid="{DBDC323D-1DA5-427F-A6B9-D35F83974AF2}"/>
    <cellStyle name="showPercentage 15 14 2" xfId="30775" xr:uid="{9FA5BE0F-8F1F-4826-8E25-D0B92A3419CB}"/>
    <cellStyle name="showPercentage 15 15" xfId="30776" xr:uid="{05E2FC61-694D-4752-ABD0-A58E487E6320}"/>
    <cellStyle name="showPercentage 15 2" xfId="30777" xr:uid="{2C255291-F56F-4CAD-945B-FD7982903DBB}"/>
    <cellStyle name="showPercentage 15 2 2" xfId="30778" xr:uid="{78D56384-5CB9-4ECA-96C5-E25DCF8A3B25}"/>
    <cellStyle name="showPercentage 15 3" xfId="30779" xr:uid="{4B744419-C85C-42FE-832B-13C8C0BB0E07}"/>
    <cellStyle name="showPercentage 15 3 2" xfId="30780" xr:uid="{5C74BF97-667F-4B86-976F-697838631B51}"/>
    <cellStyle name="showPercentage 15 4" xfId="30781" xr:uid="{6B2B2FDA-60AD-4F6A-BDF7-E7370634F84D}"/>
    <cellStyle name="showPercentage 15 4 2" xfId="30782" xr:uid="{2B46B58B-F20F-4283-B3AA-440E75925894}"/>
    <cellStyle name="showPercentage 15 5" xfId="30783" xr:uid="{BC69BA85-D31C-4599-874D-6EDAA6DD1CD7}"/>
    <cellStyle name="showPercentage 15 5 2" xfId="30784" xr:uid="{17AC32DE-51C5-48C8-A629-E63BF0AC2FCE}"/>
    <cellStyle name="showPercentage 15 6" xfId="30785" xr:uid="{69EF3255-5EFF-45D7-A758-FC2DFFBDFCA7}"/>
    <cellStyle name="showPercentage 15 6 2" xfId="30786" xr:uid="{10CD1BA1-6485-43AA-A1E7-D4E1A3054C48}"/>
    <cellStyle name="showPercentage 15 7" xfId="30787" xr:uid="{E8E4E9E5-1020-4168-B2CF-2E35B047D680}"/>
    <cellStyle name="showPercentage 15 7 2" xfId="30788" xr:uid="{403B54A7-1B84-4A3B-9A6B-E934E2C467F9}"/>
    <cellStyle name="showPercentage 15 8" xfId="30789" xr:uid="{BD3E93D0-8DEA-4F79-9DBA-DCA2D525BFD4}"/>
    <cellStyle name="showPercentage 15 8 2" xfId="30790" xr:uid="{CCF783B4-CB40-4FB5-8F75-EEF2B623443B}"/>
    <cellStyle name="showPercentage 15 9" xfId="30791" xr:uid="{BED9E94F-94CB-4D6E-9F90-0C5433D57456}"/>
    <cellStyle name="showPercentage 15 9 2" xfId="30792" xr:uid="{FD82B8EC-887C-4A8E-A922-57C139B4545D}"/>
    <cellStyle name="showPercentage 16" xfId="30793" xr:uid="{B9E55A9F-9522-4AD8-93AA-AF25CCB19496}"/>
    <cellStyle name="showPercentage 16 10" xfId="30794" xr:uid="{A98C9548-1C19-4320-BFFD-3140DECA4FB5}"/>
    <cellStyle name="showPercentage 16 10 2" xfId="30795" xr:uid="{70BBD59A-ED8F-42F0-BF03-7ECBEAD97A68}"/>
    <cellStyle name="showPercentage 16 11" xfId="30796" xr:uid="{0BE58512-B640-41E5-A951-F087471A726A}"/>
    <cellStyle name="showPercentage 16 11 2" xfId="30797" xr:uid="{BA4B8BB0-5E52-4E55-9CBD-FE87065FBB68}"/>
    <cellStyle name="showPercentage 16 12" xfId="30798" xr:uid="{1912A39D-2E81-415A-83DF-923BE367DFB3}"/>
    <cellStyle name="showPercentage 16 12 2" xfId="30799" xr:uid="{0D6FC1AE-A5B3-403F-923D-6E4B5BEC645A}"/>
    <cellStyle name="showPercentage 16 13" xfId="30800" xr:uid="{F5096D91-843B-4141-A141-7C272F7FA7AC}"/>
    <cellStyle name="showPercentage 16 13 2" xfId="30801" xr:uid="{42CEEB8D-4E2D-4862-8B78-6FDD988CC7D2}"/>
    <cellStyle name="showPercentage 16 14" xfId="30802" xr:uid="{B24011CE-6C2B-4151-BB1A-0F1B88247EBA}"/>
    <cellStyle name="showPercentage 16 14 2" xfId="30803" xr:uid="{494E5890-5E21-4204-9A45-B396E4BE6BAB}"/>
    <cellStyle name="showPercentage 16 15" xfId="30804" xr:uid="{373F583C-9EA1-4004-B932-3DA6977A9F60}"/>
    <cellStyle name="showPercentage 16 2" xfId="30805" xr:uid="{A696BA1C-2A6B-43BE-B8D7-AAAE45A04715}"/>
    <cellStyle name="showPercentage 16 2 2" xfId="30806" xr:uid="{E582BA99-BABE-47AC-9212-851880CC06C5}"/>
    <cellStyle name="showPercentage 16 3" xfId="30807" xr:uid="{768CADC6-4E48-4A26-97B5-D9EFD646FB9A}"/>
    <cellStyle name="showPercentage 16 3 2" xfId="30808" xr:uid="{AAF15C09-A2E6-45F4-B91D-D48CD1EF1EAA}"/>
    <cellStyle name="showPercentage 16 4" xfId="30809" xr:uid="{BBB5229A-C1CD-4072-9D9A-5C2BC27CE3F6}"/>
    <cellStyle name="showPercentage 16 4 2" xfId="30810" xr:uid="{ECA92DB1-7D71-4B17-AB95-4A2E9DBDCD15}"/>
    <cellStyle name="showPercentage 16 5" xfId="30811" xr:uid="{E6FCD83E-8BF9-46C8-999C-85596B649E45}"/>
    <cellStyle name="showPercentage 16 5 2" xfId="30812" xr:uid="{D8C8733F-A21E-4FAC-9606-E5B0086C1453}"/>
    <cellStyle name="showPercentage 16 6" xfId="30813" xr:uid="{A2DADCBC-0278-42C4-A5A6-78878859EF72}"/>
    <cellStyle name="showPercentage 16 6 2" xfId="30814" xr:uid="{917A0108-4995-4D5F-829D-7B1E0DB72DF0}"/>
    <cellStyle name="showPercentage 16 7" xfId="30815" xr:uid="{88EE9592-EC3A-4B9E-B180-3602FBCA9572}"/>
    <cellStyle name="showPercentage 16 7 2" xfId="30816" xr:uid="{908C1D82-3139-4252-8A6A-181BC2150D9F}"/>
    <cellStyle name="showPercentage 16 8" xfId="30817" xr:uid="{76CF7459-59DE-4889-9ED2-68DDA9BAA2A2}"/>
    <cellStyle name="showPercentage 16 8 2" xfId="30818" xr:uid="{2BFEF623-05A2-47B2-B422-08A0D27773A3}"/>
    <cellStyle name="showPercentage 16 9" xfId="30819" xr:uid="{F2401674-633E-46D4-9382-A6B274E7C318}"/>
    <cellStyle name="showPercentage 16 9 2" xfId="30820" xr:uid="{3F741723-4A35-4EBC-8B3E-36124326F172}"/>
    <cellStyle name="showPercentage 17" xfId="30821" xr:uid="{F0E1DC5C-23F7-45E8-B577-CF33DD541402}"/>
    <cellStyle name="showPercentage 17 10" xfId="30822" xr:uid="{67CD1F8C-EAA5-4B18-9462-74C59D97D7C3}"/>
    <cellStyle name="showPercentage 17 10 2" xfId="30823" xr:uid="{C3B4AD4B-A8D6-4827-8468-4362C9DB5626}"/>
    <cellStyle name="showPercentage 17 11" xfId="30824" xr:uid="{6B53F122-E703-4D7D-BD8A-29FBFBAF24D7}"/>
    <cellStyle name="showPercentage 17 11 2" xfId="30825" xr:uid="{F02A2517-1DCD-4AC8-9942-960FD3E5C372}"/>
    <cellStyle name="showPercentage 17 12" xfId="30826" xr:uid="{5A0BFA20-63E0-4643-898B-B9CF54EC0163}"/>
    <cellStyle name="showPercentage 17 12 2" xfId="30827" xr:uid="{9858C9B6-A882-4AEB-BE13-CB9B8741D29D}"/>
    <cellStyle name="showPercentage 17 13" xfId="30828" xr:uid="{47B9A930-84F5-4E4C-9E29-CE4A41E1367F}"/>
    <cellStyle name="showPercentage 17 13 2" xfId="30829" xr:uid="{5B3F344D-5D37-4383-B99B-B729BACA95C2}"/>
    <cellStyle name="showPercentage 17 14" xfId="30830" xr:uid="{C6E7022D-5C7C-420C-A69A-766DCC7993DD}"/>
    <cellStyle name="showPercentage 17 14 2" xfId="30831" xr:uid="{473DC22E-DB92-4741-9580-4638358FFD0A}"/>
    <cellStyle name="showPercentage 17 15" xfId="30832" xr:uid="{67A90D2A-AFB3-4CA8-9023-4A910E46FD5C}"/>
    <cellStyle name="showPercentage 17 2" xfId="30833" xr:uid="{FD85BEE0-2A4F-4431-A451-BF4614E381B5}"/>
    <cellStyle name="showPercentage 17 2 2" xfId="30834" xr:uid="{6467174A-FBC5-4DB5-A329-D8EBBA9D548D}"/>
    <cellStyle name="showPercentage 17 3" xfId="30835" xr:uid="{ED2AEEB9-957E-4424-9FEC-82C3F8F474D1}"/>
    <cellStyle name="showPercentage 17 3 2" xfId="30836" xr:uid="{96AFC9DE-1A5E-4EB4-9AC2-5FC84D6984BA}"/>
    <cellStyle name="showPercentage 17 4" xfId="30837" xr:uid="{ED7973D9-6D4F-43F7-80C6-F55CC5F6EEDE}"/>
    <cellStyle name="showPercentage 17 4 2" xfId="30838" xr:uid="{A37BA6A5-87C0-4E97-A433-F17F995407FB}"/>
    <cellStyle name="showPercentage 17 5" xfId="30839" xr:uid="{0AA7EB54-8E32-4678-A990-747DF30FE4F6}"/>
    <cellStyle name="showPercentage 17 5 2" xfId="30840" xr:uid="{8E2C2662-82C9-4A7E-9F64-134F1AD2FEE9}"/>
    <cellStyle name="showPercentage 17 6" xfId="30841" xr:uid="{47DEEBF0-AB70-492C-B1F8-57F9C770858E}"/>
    <cellStyle name="showPercentage 17 6 2" xfId="30842" xr:uid="{C7691B0F-F0BD-46F6-8875-2C26837EBCF7}"/>
    <cellStyle name="showPercentage 17 7" xfId="30843" xr:uid="{DE061CB0-4DF4-422B-B17C-3E16B6989F3E}"/>
    <cellStyle name="showPercentage 17 7 2" xfId="30844" xr:uid="{7DED2311-A6B6-40D6-A6C4-E431605A0B0C}"/>
    <cellStyle name="showPercentage 17 8" xfId="30845" xr:uid="{02FADDB0-E404-42BA-AE76-DC5DB5BCDDC5}"/>
    <cellStyle name="showPercentage 17 8 2" xfId="30846" xr:uid="{593D38F3-A947-4376-AE0C-3E1ECFE5A276}"/>
    <cellStyle name="showPercentage 17 9" xfId="30847" xr:uid="{50F237A0-AB23-4EEF-AF04-BE8608E12FDC}"/>
    <cellStyle name="showPercentage 17 9 2" xfId="30848" xr:uid="{7C7392D5-D3F2-4691-BB2A-1F71870255E8}"/>
    <cellStyle name="showPercentage 18" xfId="30849" xr:uid="{189301CF-0CCE-4E6D-8017-239E19E11E43}"/>
    <cellStyle name="showPercentage 18 10" xfId="30850" xr:uid="{19A8ECDB-3798-4C17-BC42-94A2B1DFF24D}"/>
    <cellStyle name="showPercentage 18 10 2" xfId="30851" xr:uid="{6E2BDEE8-7C8E-472C-B7AD-814AC8567371}"/>
    <cellStyle name="showPercentage 18 11" xfId="30852" xr:uid="{0DDD327D-9F4A-452A-9F1A-8F69EC54B09D}"/>
    <cellStyle name="showPercentage 18 11 2" xfId="30853" xr:uid="{F9898812-5FC2-4F9B-9568-952D5AC7A979}"/>
    <cellStyle name="showPercentage 18 12" xfId="30854" xr:uid="{D2C21BA9-A67D-4884-A0F3-4DA50C50D34E}"/>
    <cellStyle name="showPercentage 18 12 2" xfId="30855" xr:uid="{434698E3-1D35-48FB-B26B-FABECAE0FDC9}"/>
    <cellStyle name="showPercentage 18 13" xfId="30856" xr:uid="{9A481971-EADF-4F6A-9E22-3B3187AC8FBE}"/>
    <cellStyle name="showPercentage 18 13 2" xfId="30857" xr:uid="{5FA22171-F13B-40B8-B888-2D931A90CFA9}"/>
    <cellStyle name="showPercentage 18 14" xfId="30858" xr:uid="{58D21569-C9B3-44A6-9349-8A39B84FF9E8}"/>
    <cellStyle name="showPercentage 18 14 2" xfId="30859" xr:uid="{181A0404-8D99-4E12-B69C-5DF7B0467E3A}"/>
    <cellStyle name="showPercentage 18 15" xfId="30860" xr:uid="{3000ABA3-9F7D-4BCE-B454-92C58728808F}"/>
    <cellStyle name="showPercentage 18 2" xfId="30861" xr:uid="{8052FE3D-3925-4D4E-B8BA-96F01EFDACFE}"/>
    <cellStyle name="showPercentage 18 2 2" xfId="30862" xr:uid="{D813DF55-F867-4F4F-9BD4-626204856D93}"/>
    <cellStyle name="showPercentage 18 3" xfId="30863" xr:uid="{C295C19C-CD78-4AF6-A4EF-0EC35883D2E4}"/>
    <cellStyle name="showPercentage 18 3 2" xfId="30864" xr:uid="{5D8D4270-6C74-4562-AE28-004686EDA2B1}"/>
    <cellStyle name="showPercentage 18 4" xfId="30865" xr:uid="{44684A23-B04E-4DDB-8496-989A841F6085}"/>
    <cellStyle name="showPercentage 18 4 2" xfId="30866" xr:uid="{3415663B-DDE7-445F-8729-70746DB3D141}"/>
    <cellStyle name="showPercentage 18 5" xfId="30867" xr:uid="{348891D2-C4E1-4F97-8189-56C7010BEDDA}"/>
    <cellStyle name="showPercentage 18 5 2" xfId="30868" xr:uid="{6DC69771-91EF-47C7-BFC5-4C52829B9702}"/>
    <cellStyle name="showPercentage 18 6" xfId="30869" xr:uid="{5A61D781-0B31-42A4-B301-0B9D5FB6C29F}"/>
    <cellStyle name="showPercentage 18 6 2" xfId="30870" xr:uid="{FA45D647-F6E5-4587-8106-817EA35AA963}"/>
    <cellStyle name="showPercentage 18 7" xfId="30871" xr:uid="{8001C69A-D814-4AD4-AD20-DA97AAC9CEA1}"/>
    <cellStyle name="showPercentage 18 7 2" xfId="30872" xr:uid="{52E58100-FB94-4D10-B576-A584CB051238}"/>
    <cellStyle name="showPercentage 18 8" xfId="30873" xr:uid="{07074E17-ED60-4188-9D47-977F3E297496}"/>
    <cellStyle name="showPercentage 18 8 2" xfId="30874" xr:uid="{099B4166-39DB-482F-9A6E-2652F818F547}"/>
    <cellStyle name="showPercentage 18 9" xfId="30875" xr:uid="{2D5C33BA-6BBD-468A-8B24-4ABFA5E879CA}"/>
    <cellStyle name="showPercentage 18 9 2" xfId="30876" xr:uid="{5478995D-2BE6-4F22-9332-7EDB81ABD17A}"/>
    <cellStyle name="showPercentage 19" xfId="30877" xr:uid="{DA99DAB9-3B33-455A-9940-E1B04DF3876F}"/>
    <cellStyle name="showPercentage 19 10" xfId="30878" xr:uid="{4250BFD9-958F-4B9C-A83C-FFFC84089783}"/>
    <cellStyle name="showPercentage 19 10 2" xfId="30879" xr:uid="{604366E8-A56B-405E-8C4F-8BE1C2529164}"/>
    <cellStyle name="showPercentage 19 11" xfId="30880" xr:uid="{ED71E740-8041-44DE-9EED-3A6228B09F99}"/>
    <cellStyle name="showPercentage 19 11 2" xfId="30881" xr:uid="{5999713F-FA4E-490F-9C24-C85F647E1439}"/>
    <cellStyle name="showPercentage 19 12" xfId="30882" xr:uid="{6F4D1EA1-5F96-4BBC-97E2-31121F0A6590}"/>
    <cellStyle name="showPercentage 19 12 2" xfId="30883" xr:uid="{B280D97A-B7FC-4FF7-90D1-3432DB1F0624}"/>
    <cellStyle name="showPercentage 19 13" xfId="30884" xr:uid="{E0F366A6-5F4B-4520-96A5-B7942ECC6570}"/>
    <cellStyle name="showPercentage 19 13 2" xfId="30885" xr:uid="{D37053CD-1213-438E-BDDC-E39D8D91C8DE}"/>
    <cellStyle name="showPercentage 19 14" xfId="30886" xr:uid="{BC3033E8-B736-4B2C-AAE4-985E9B0347CB}"/>
    <cellStyle name="showPercentage 19 14 2" xfId="30887" xr:uid="{5AA3D081-F4EB-4FC7-B3B9-B585F250E4CA}"/>
    <cellStyle name="showPercentage 19 15" xfId="30888" xr:uid="{DC47E0D1-711A-4028-A582-308118C5455B}"/>
    <cellStyle name="showPercentage 19 2" xfId="30889" xr:uid="{C5A18D91-D983-414D-A828-0D8CEAA185BF}"/>
    <cellStyle name="showPercentage 19 2 2" xfId="30890" xr:uid="{68D9EEB1-CAD6-4B8A-B9EA-57CAB67FE5C3}"/>
    <cellStyle name="showPercentage 19 3" xfId="30891" xr:uid="{E2B8D25E-8756-4C4B-B133-43D2BBF9E97B}"/>
    <cellStyle name="showPercentage 19 3 2" xfId="30892" xr:uid="{0C68D375-26BF-46E1-A820-F3438E1BFE8E}"/>
    <cellStyle name="showPercentage 19 4" xfId="30893" xr:uid="{2CDD2C63-EB71-4283-806D-41F1E7C019E0}"/>
    <cellStyle name="showPercentage 19 4 2" xfId="30894" xr:uid="{DE168CCE-19BB-4038-B849-24AB5A38E49C}"/>
    <cellStyle name="showPercentage 19 5" xfId="30895" xr:uid="{A301E318-8B2F-48B4-8F39-EE329E913D67}"/>
    <cellStyle name="showPercentage 19 5 2" xfId="30896" xr:uid="{0FBB3E8B-1ED8-4DE8-B5C6-9D65609140E3}"/>
    <cellStyle name="showPercentage 19 6" xfId="30897" xr:uid="{86D7851B-0F49-4FB5-8029-FD280BC8BAD1}"/>
    <cellStyle name="showPercentage 19 6 2" xfId="30898" xr:uid="{56FE6891-748C-4E4A-9D3A-B2927FC193A7}"/>
    <cellStyle name="showPercentage 19 7" xfId="30899" xr:uid="{22438046-32F1-4034-973F-EBDCFC287918}"/>
    <cellStyle name="showPercentage 19 7 2" xfId="30900" xr:uid="{365F9B5F-E0B4-455B-B302-D9FBEFD0BC16}"/>
    <cellStyle name="showPercentage 19 8" xfId="30901" xr:uid="{B6144710-1DDB-4C4B-9C43-37BC59D3EE1A}"/>
    <cellStyle name="showPercentage 19 8 2" xfId="30902" xr:uid="{F8CC4A34-AAA7-41E3-AE31-EAAEB91BB7C8}"/>
    <cellStyle name="showPercentage 19 9" xfId="30903" xr:uid="{DB84FAD5-96F9-4E94-A8E0-D52F96DBEA9F}"/>
    <cellStyle name="showPercentage 19 9 2" xfId="30904" xr:uid="{D23E748A-60C7-4656-BB31-C7164475463C}"/>
    <cellStyle name="showPercentage 2" xfId="30905" xr:uid="{8BA5EBB9-A095-4C9B-A997-0FDA77D50C9B}"/>
    <cellStyle name="showPercentage 2 10" xfId="30906" xr:uid="{DC1B37B7-938C-4FFF-B34D-FFBD374B57BE}"/>
    <cellStyle name="showPercentage 2 10 2" xfId="30907" xr:uid="{B6FC7072-77EA-40B5-A8C8-CCD7EC4146B4}"/>
    <cellStyle name="showPercentage 2 11" xfId="30908" xr:uid="{2A8BE2F2-067B-46D4-98C7-5C294BA6F631}"/>
    <cellStyle name="showPercentage 2 11 2" xfId="30909" xr:uid="{FCDFFD09-8AA6-4686-9101-99A8E6F578A8}"/>
    <cellStyle name="showPercentage 2 12" xfId="30910" xr:uid="{AB5A1B3C-650F-4802-8AC0-72EFE3CC6EA5}"/>
    <cellStyle name="showPercentage 2 12 2" xfId="30911" xr:uid="{D824C3B3-90D1-4098-99B7-3620EEC27C2F}"/>
    <cellStyle name="showPercentage 2 13" xfId="30912" xr:uid="{73DFD886-2D58-4203-9487-D609C7BECF8F}"/>
    <cellStyle name="showPercentage 2 13 2" xfId="30913" xr:uid="{E02B1934-D00D-4DE6-9F64-A562B76873AC}"/>
    <cellStyle name="showPercentage 2 14" xfId="30914" xr:uid="{B3026DFF-507E-41F6-86AB-103ABACE86BD}"/>
    <cellStyle name="showPercentage 2 14 2" xfId="30915" xr:uid="{D04FA9B0-AC38-4ED9-BFB0-6CC18D6EDFFA}"/>
    <cellStyle name="showPercentage 2 15" xfId="30916" xr:uid="{40DC9CE0-BAA7-44BA-B3D2-C2DA5D85A0EB}"/>
    <cellStyle name="showPercentage 2 2" xfId="30917" xr:uid="{AEA53856-6877-4BC9-8177-514FEEBF534C}"/>
    <cellStyle name="showPercentage 2 2 2" xfId="30918" xr:uid="{EAD7C5CB-94AE-498D-ABA7-0181D8A5F060}"/>
    <cellStyle name="showPercentage 2 3" xfId="30919" xr:uid="{F86F8079-3DAF-4227-931B-B06BCEEB8356}"/>
    <cellStyle name="showPercentage 2 3 2" xfId="30920" xr:uid="{C783B760-F9B7-4E73-8D72-B7027F004600}"/>
    <cellStyle name="showPercentage 2 4" xfId="30921" xr:uid="{72B96644-7DFA-4AB2-9C00-058DCB41C436}"/>
    <cellStyle name="showPercentage 2 4 2" xfId="30922" xr:uid="{DF56681A-0D5F-4FBC-BB23-BAA099035BB1}"/>
    <cellStyle name="showPercentage 2 5" xfId="30923" xr:uid="{4B381FE8-A30D-4198-B6EC-79D363ABFEEA}"/>
    <cellStyle name="showPercentage 2 5 2" xfId="30924" xr:uid="{FF335CE7-9073-4811-9C5B-3D210D94FAE3}"/>
    <cellStyle name="showPercentage 2 6" xfId="30925" xr:uid="{D65F2516-4B65-48F7-BD07-8D11DF4C4DBA}"/>
    <cellStyle name="showPercentage 2 6 2" xfId="30926" xr:uid="{7F25EC63-F663-4FAE-A0E7-69D847ABF545}"/>
    <cellStyle name="showPercentage 2 7" xfId="30927" xr:uid="{95D7F870-933E-4FC7-BCF2-F1881FF3452E}"/>
    <cellStyle name="showPercentage 2 7 2" xfId="30928" xr:uid="{75749A34-A5DC-4355-8342-1C6FBC86E5D3}"/>
    <cellStyle name="showPercentage 2 8" xfId="30929" xr:uid="{42F48272-7C6D-4B9E-8FD6-8458D261DA25}"/>
    <cellStyle name="showPercentage 2 8 2" xfId="30930" xr:uid="{4A6DA02E-F5AD-459F-BC5A-62B4480FEBD5}"/>
    <cellStyle name="showPercentage 2 9" xfId="30931" xr:uid="{C9A427BF-8700-4AA1-90CD-4C5437A73278}"/>
    <cellStyle name="showPercentage 2 9 2" xfId="30932" xr:uid="{8C81BE26-399D-4F87-9C8B-248464A3A72E}"/>
    <cellStyle name="showPercentage 20" xfId="30933" xr:uid="{CC58F870-C0A1-489A-93D9-F54EA56CA3CA}"/>
    <cellStyle name="showPercentage 20 10" xfId="30934" xr:uid="{892C5BD9-B53F-480D-8D2C-78D02F02F7ED}"/>
    <cellStyle name="showPercentage 20 10 2" xfId="30935" xr:uid="{150034CE-E6FB-4A7F-BE61-2179D35050F4}"/>
    <cellStyle name="showPercentage 20 11" xfId="30936" xr:uid="{4CCE1BFF-7979-4CF9-A0A3-06358F377D5C}"/>
    <cellStyle name="showPercentage 20 11 2" xfId="30937" xr:uid="{9411B12B-6E77-4AB4-80B3-E995B80B0A91}"/>
    <cellStyle name="showPercentage 20 12" xfId="30938" xr:uid="{10434328-38C4-4B73-B1E4-73EB755C4701}"/>
    <cellStyle name="showPercentage 20 12 2" xfId="30939" xr:uid="{132A8F1F-D585-4487-BF18-876CC6B6F479}"/>
    <cellStyle name="showPercentage 20 13" xfId="30940" xr:uid="{5DDE24A0-763E-446F-9CEC-F563B23BD638}"/>
    <cellStyle name="showPercentage 20 13 2" xfId="30941" xr:uid="{85583AC7-51B0-4746-81B0-DE4B34FE31F8}"/>
    <cellStyle name="showPercentage 20 14" xfId="30942" xr:uid="{A61CF634-E733-4776-AD7E-80E9611996C5}"/>
    <cellStyle name="showPercentage 20 14 2" xfId="30943" xr:uid="{E25804DE-4B4A-4212-A058-486D4C19C1E1}"/>
    <cellStyle name="showPercentage 20 15" xfId="30944" xr:uid="{11A05CB0-6D7C-4930-8888-30302D6F3335}"/>
    <cellStyle name="showPercentage 20 2" xfId="30945" xr:uid="{72333E87-B747-489E-8AFB-7D40DD1EE650}"/>
    <cellStyle name="showPercentage 20 2 2" xfId="30946" xr:uid="{7B65E4A9-0FF1-4A37-84E1-A32737BBE7A1}"/>
    <cellStyle name="showPercentage 20 3" xfId="30947" xr:uid="{F836E1AE-8BFD-4F33-A430-F12D67A98823}"/>
    <cellStyle name="showPercentage 20 3 2" xfId="30948" xr:uid="{650D0501-10DC-42F5-9BB5-DFEC730FF5A8}"/>
    <cellStyle name="showPercentage 20 4" xfId="30949" xr:uid="{6A7755C2-828D-405D-9223-0A0517ACFE70}"/>
    <cellStyle name="showPercentage 20 4 2" xfId="30950" xr:uid="{EB8B8D65-2BAD-4691-9D88-452C59DB4E16}"/>
    <cellStyle name="showPercentage 20 5" xfId="30951" xr:uid="{F6E28210-CF84-4897-93A1-EF2A3A6EEAA0}"/>
    <cellStyle name="showPercentage 20 5 2" xfId="30952" xr:uid="{F5CCD0F5-1CFC-4B9D-96B8-65EDFBEC1D53}"/>
    <cellStyle name="showPercentage 20 6" xfId="30953" xr:uid="{27EC4A81-A8F1-4229-9E1F-92CEFE88DC48}"/>
    <cellStyle name="showPercentage 20 6 2" xfId="30954" xr:uid="{A613E001-B559-4286-B957-D3045E308DDD}"/>
    <cellStyle name="showPercentage 20 7" xfId="30955" xr:uid="{EDE78BBC-43FF-4D16-BD18-BD248998D3F1}"/>
    <cellStyle name="showPercentage 20 7 2" xfId="30956" xr:uid="{D2FFEEB8-E53D-469C-B166-61EE273BB426}"/>
    <cellStyle name="showPercentage 20 8" xfId="30957" xr:uid="{7D0593C8-9A20-4B03-B2B8-FF07FB93A4B9}"/>
    <cellStyle name="showPercentage 20 8 2" xfId="30958" xr:uid="{FE428908-5062-4906-A9A1-BB91E11FDEE3}"/>
    <cellStyle name="showPercentage 20 9" xfId="30959" xr:uid="{3D7E697C-5F63-4319-9D5E-B88F8CE707A0}"/>
    <cellStyle name="showPercentage 20 9 2" xfId="30960" xr:uid="{C975C539-AB40-4385-9173-C435BFD2DBB1}"/>
    <cellStyle name="showPercentage 21" xfId="30961" xr:uid="{A4ACE090-4D57-4166-9B2C-BFC4BA3B4E57}"/>
    <cellStyle name="showPercentage 21 10" xfId="30962" xr:uid="{67CFE0BD-09D4-4C86-AD17-6C973206AE0B}"/>
    <cellStyle name="showPercentage 21 10 2" xfId="30963" xr:uid="{EC58A262-3443-4C24-9A7B-9B7026CBE712}"/>
    <cellStyle name="showPercentage 21 11" xfId="30964" xr:uid="{EF872F30-61F2-401F-A21C-4AFF84D272A8}"/>
    <cellStyle name="showPercentage 21 11 2" xfId="30965" xr:uid="{A6812D2C-10AA-438F-8E65-458DABF3A084}"/>
    <cellStyle name="showPercentage 21 12" xfId="30966" xr:uid="{F25D9BA7-6937-4CFB-8942-AB75491E3AAA}"/>
    <cellStyle name="showPercentage 21 12 2" xfId="30967" xr:uid="{4B520AA4-24C1-4EAD-B544-B214551F30D8}"/>
    <cellStyle name="showPercentage 21 13" xfId="30968" xr:uid="{0BBDBCE2-494F-466F-92FE-DE3EE7C15723}"/>
    <cellStyle name="showPercentage 21 13 2" xfId="30969" xr:uid="{C2C1C6C8-8AE4-4E69-A8B9-E0739C82A7D1}"/>
    <cellStyle name="showPercentage 21 14" xfId="30970" xr:uid="{06D261D0-1F3B-417A-BE9D-0BE760AFCF71}"/>
    <cellStyle name="showPercentage 21 14 2" xfId="30971" xr:uid="{AF98D483-0346-47C2-B3BE-D3C7E814563F}"/>
    <cellStyle name="showPercentage 21 15" xfId="30972" xr:uid="{02827ACC-9EF8-431E-86DF-CBEB57F17448}"/>
    <cellStyle name="showPercentage 21 2" xfId="30973" xr:uid="{9306975D-FF5F-4FE3-B47C-C12584FA6F82}"/>
    <cellStyle name="showPercentage 21 2 2" xfId="30974" xr:uid="{3E0E8CC1-86C3-4C50-87AF-2329E0A113CD}"/>
    <cellStyle name="showPercentage 21 3" xfId="30975" xr:uid="{BB6D9B56-5D33-46FC-BA43-14F901BFEB24}"/>
    <cellStyle name="showPercentage 21 3 2" xfId="30976" xr:uid="{92A9EBA9-2BCE-43B8-A94A-DAD2DFE5307B}"/>
    <cellStyle name="showPercentage 21 4" xfId="30977" xr:uid="{319B4BFB-5AD1-4513-9891-B10B000F1B35}"/>
    <cellStyle name="showPercentage 21 4 2" xfId="30978" xr:uid="{245107CB-D101-43F8-914C-5CB2E87B35DA}"/>
    <cellStyle name="showPercentage 21 5" xfId="30979" xr:uid="{A7C39E64-9462-4050-8CC7-3B966A34B3EE}"/>
    <cellStyle name="showPercentage 21 5 2" xfId="30980" xr:uid="{00EDB1E6-3BB3-4F4E-8194-C54F1ECB55E3}"/>
    <cellStyle name="showPercentage 21 6" xfId="30981" xr:uid="{3FC5A4A7-EACD-4D05-B8E0-E019C636D404}"/>
    <cellStyle name="showPercentage 21 6 2" xfId="30982" xr:uid="{BF30AD46-B073-4147-95D3-0252CC320D0A}"/>
    <cellStyle name="showPercentage 21 7" xfId="30983" xr:uid="{FBBECFC6-7DDA-4E5D-BD2F-AD0C099EA4BA}"/>
    <cellStyle name="showPercentage 21 7 2" xfId="30984" xr:uid="{687BED79-4AD5-4AD8-B3A1-304B737AD074}"/>
    <cellStyle name="showPercentage 21 8" xfId="30985" xr:uid="{EAF61B6B-4B40-40D1-8381-831E086CF0FB}"/>
    <cellStyle name="showPercentage 21 8 2" xfId="30986" xr:uid="{283D3C35-57CA-4DBF-A8BD-CC163F9691A6}"/>
    <cellStyle name="showPercentage 21 9" xfId="30987" xr:uid="{8A19F4D0-104B-4AD7-A541-5FF06BB0EA63}"/>
    <cellStyle name="showPercentage 21 9 2" xfId="30988" xr:uid="{BFA33E79-375E-4223-9528-F5E3C4969BE9}"/>
    <cellStyle name="showPercentage 22" xfId="30989" xr:uid="{C5621F87-83BF-49CD-85B3-5E82B0045504}"/>
    <cellStyle name="showPercentage 22 10" xfId="30990" xr:uid="{AE9D565E-9AC6-4A59-B515-CED0BCC25AA3}"/>
    <cellStyle name="showPercentage 22 10 2" xfId="30991" xr:uid="{B3F96B6C-17C4-42B1-BFF7-007ACBED6333}"/>
    <cellStyle name="showPercentage 22 11" xfId="30992" xr:uid="{3CD17CC7-4AF9-49AE-B097-8F62A14C08BC}"/>
    <cellStyle name="showPercentage 22 11 2" xfId="30993" xr:uid="{51DB42B0-08CF-4BF9-9C08-3292E74311B6}"/>
    <cellStyle name="showPercentage 22 12" xfId="30994" xr:uid="{4A1D62BA-8817-4E09-9CB3-E81CFE8BBB37}"/>
    <cellStyle name="showPercentage 22 12 2" xfId="30995" xr:uid="{F7CE4926-CF38-431A-AA5D-E4A8F3514C87}"/>
    <cellStyle name="showPercentage 22 13" xfId="30996" xr:uid="{094605F5-70D3-4434-8318-02CECDF6D852}"/>
    <cellStyle name="showPercentage 22 13 2" xfId="30997" xr:uid="{C9F1DF4A-B9F0-4B4C-8786-2629CCA9484E}"/>
    <cellStyle name="showPercentage 22 14" xfId="30998" xr:uid="{B1FEA752-4454-4865-BB2B-3EBBE32AD9B0}"/>
    <cellStyle name="showPercentage 22 14 2" xfId="30999" xr:uid="{88E71A6C-6853-4FC7-9E60-9158E12026C9}"/>
    <cellStyle name="showPercentage 22 15" xfId="31000" xr:uid="{9232B81E-B853-44BF-B5EA-DF2051E56249}"/>
    <cellStyle name="showPercentage 22 2" xfId="31001" xr:uid="{1C98BA4D-3B67-4594-87A1-F3993BB53E10}"/>
    <cellStyle name="showPercentage 22 2 2" xfId="31002" xr:uid="{0005514B-6BE7-4DEF-99AF-B374E3645B6A}"/>
    <cellStyle name="showPercentage 22 3" xfId="31003" xr:uid="{9722F1D6-72E3-4A9E-B1AE-F21ECD794960}"/>
    <cellStyle name="showPercentage 22 3 2" xfId="31004" xr:uid="{1C01FFC6-FF12-440E-966A-9C46F0486CAF}"/>
    <cellStyle name="showPercentage 22 4" xfId="31005" xr:uid="{D96D1BAD-9A8D-4B18-92F2-C1BEB45A97E3}"/>
    <cellStyle name="showPercentage 22 4 2" xfId="31006" xr:uid="{504796A5-A689-4296-9D19-C7B9424F6A0C}"/>
    <cellStyle name="showPercentage 22 5" xfId="31007" xr:uid="{E2E0D31C-3EE9-4DAC-A04E-3371634B47DB}"/>
    <cellStyle name="showPercentage 22 5 2" xfId="31008" xr:uid="{E5B6E7E9-62F1-4971-A83D-35180374E728}"/>
    <cellStyle name="showPercentage 22 6" xfId="31009" xr:uid="{A2D0BEA2-4C94-4875-8DB9-0FD4E4148A09}"/>
    <cellStyle name="showPercentage 22 6 2" xfId="31010" xr:uid="{22502D9F-189F-4BE2-9FB4-A585444252F6}"/>
    <cellStyle name="showPercentage 22 7" xfId="31011" xr:uid="{66CCAAB2-3693-4330-98AD-E23D23C6B53F}"/>
    <cellStyle name="showPercentage 22 7 2" xfId="31012" xr:uid="{969890C9-A9C2-4FFE-A1AC-54D3431BFB7B}"/>
    <cellStyle name="showPercentage 22 8" xfId="31013" xr:uid="{97BF20E4-C392-4B97-BE97-F291A4AE1CCA}"/>
    <cellStyle name="showPercentage 22 8 2" xfId="31014" xr:uid="{FAC5374C-7970-4164-B743-504862854833}"/>
    <cellStyle name="showPercentage 22 9" xfId="31015" xr:uid="{5AAF0042-4F65-4006-99F5-42401475166C}"/>
    <cellStyle name="showPercentage 22 9 2" xfId="31016" xr:uid="{7F96AA21-6990-46A1-9E34-1CA281A43006}"/>
    <cellStyle name="showPercentage 23" xfId="31017" xr:uid="{F9E068F2-2733-4BD0-8936-0B45A32D3A7F}"/>
    <cellStyle name="showPercentage 23 10" xfId="31018" xr:uid="{7409478B-892D-42EA-BA0B-D765D6A44877}"/>
    <cellStyle name="showPercentage 23 10 2" xfId="31019" xr:uid="{8231FFE9-E744-474B-A0E2-A4A490FB9A40}"/>
    <cellStyle name="showPercentage 23 11" xfId="31020" xr:uid="{C7716042-6E6E-4559-BEAD-39EBA0A19584}"/>
    <cellStyle name="showPercentage 23 11 2" xfId="31021" xr:uid="{0AD17CA0-3D3E-40FF-A9B9-C77298F769D0}"/>
    <cellStyle name="showPercentage 23 12" xfId="31022" xr:uid="{9B428A38-4005-4560-BE0E-09D7B792F823}"/>
    <cellStyle name="showPercentage 23 12 2" xfId="31023" xr:uid="{B029A8AE-3C30-48C9-A811-533ED0F716C7}"/>
    <cellStyle name="showPercentage 23 13" xfId="31024" xr:uid="{E49E91F9-04F4-46D3-9AE6-6935A97B0023}"/>
    <cellStyle name="showPercentage 23 13 2" xfId="31025" xr:uid="{0114ABF5-6737-4802-A5C1-48018CF6D059}"/>
    <cellStyle name="showPercentage 23 14" xfId="31026" xr:uid="{2FB900C7-397E-461C-8608-47229715680A}"/>
    <cellStyle name="showPercentage 23 14 2" xfId="31027" xr:uid="{193864CD-201B-4A74-A4AB-986B34D9B7E7}"/>
    <cellStyle name="showPercentage 23 15" xfId="31028" xr:uid="{3FF8E3F7-5CCA-4356-848D-9CEC2E422BEC}"/>
    <cellStyle name="showPercentage 23 2" xfId="31029" xr:uid="{BC075518-1BE0-4227-9A72-21A4AF3A5903}"/>
    <cellStyle name="showPercentage 23 2 2" xfId="31030" xr:uid="{0F2B2735-0A75-49F3-9BD9-C97BBCE08F29}"/>
    <cellStyle name="showPercentage 23 3" xfId="31031" xr:uid="{6F747357-4D29-4B68-9372-79BD8F5DCE83}"/>
    <cellStyle name="showPercentage 23 3 2" xfId="31032" xr:uid="{002725B8-96F0-4B40-8696-52D1FC08F7EA}"/>
    <cellStyle name="showPercentage 23 4" xfId="31033" xr:uid="{10DAF012-4A57-47C0-8339-4C540BD2ED48}"/>
    <cellStyle name="showPercentage 23 4 2" xfId="31034" xr:uid="{4ADA5D80-39C4-44D6-AD09-8DE53FCAEE92}"/>
    <cellStyle name="showPercentage 23 5" xfId="31035" xr:uid="{80DC2E94-C27B-48FA-A2B6-A49E999DEB9C}"/>
    <cellStyle name="showPercentage 23 5 2" xfId="31036" xr:uid="{8F8419E7-C60D-48FB-BA07-CE27DB7AC38E}"/>
    <cellStyle name="showPercentage 23 6" xfId="31037" xr:uid="{BD963679-7ACA-40A6-A806-A5696FF53581}"/>
    <cellStyle name="showPercentage 23 6 2" xfId="31038" xr:uid="{DAE4E27D-A06F-4FD1-BD22-6A8F2067D499}"/>
    <cellStyle name="showPercentage 23 7" xfId="31039" xr:uid="{24F2A6F5-7C28-40BB-AD25-EC2735CD3298}"/>
    <cellStyle name="showPercentage 23 7 2" xfId="31040" xr:uid="{40B7E484-91BF-44FF-86CB-94048A18760E}"/>
    <cellStyle name="showPercentage 23 8" xfId="31041" xr:uid="{D0C18521-8098-4F6A-82C6-4544CF7B2CA1}"/>
    <cellStyle name="showPercentage 23 8 2" xfId="31042" xr:uid="{66E71576-EEC7-45BD-96FE-5C53D76EC52F}"/>
    <cellStyle name="showPercentage 23 9" xfId="31043" xr:uid="{DE23BD9F-322F-45E8-8B8D-F7200A34B5FF}"/>
    <cellStyle name="showPercentage 23 9 2" xfId="31044" xr:uid="{22BD8A14-E7A4-4758-A812-C58D181E1044}"/>
    <cellStyle name="showPercentage 24" xfId="31045" xr:uid="{703FB549-2F20-4079-8A59-DFC4560B4C4C}"/>
    <cellStyle name="showPercentage 24 10" xfId="31046" xr:uid="{43A8E23B-6B14-4829-8ED1-485C6D587103}"/>
    <cellStyle name="showPercentage 24 10 2" xfId="31047" xr:uid="{96149E0B-A2D4-436B-818A-DA0020CC2D7C}"/>
    <cellStyle name="showPercentage 24 11" xfId="31048" xr:uid="{5F000A49-5F13-4AE4-A5A3-3BAD47641F8C}"/>
    <cellStyle name="showPercentage 24 11 2" xfId="31049" xr:uid="{07DAADBC-0E45-4D2C-83CC-D80267DC4BFB}"/>
    <cellStyle name="showPercentage 24 12" xfId="31050" xr:uid="{456737DA-4BA2-42F0-AB8A-FDF80FA44BDC}"/>
    <cellStyle name="showPercentage 24 12 2" xfId="31051" xr:uid="{02FBAFD4-F9DF-4895-BC0A-F9CA2166C760}"/>
    <cellStyle name="showPercentage 24 13" xfId="31052" xr:uid="{87D1289C-6AA9-4D37-870C-399470744169}"/>
    <cellStyle name="showPercentage 24 13 2" xfId="31053" xr:uid="{CDB42EA6-4616-4FB1-B37F-C35F66E437BD}"/>
    <cellStyle name="showPercentage 24 14" xfId="31054" xr:uid="{798002CD-2309-4946-920E-C564FF8DBDC1}"/>
    <cellStyle name="showPercentage 24 14 2" xfId="31055" xr:uid="{F88941C6-6C7E-4D0A-8095-BA1FC26662D9}"/>
    <cellStyle name="showPercentage 24 15" xfId="31056" xr:uid="{2CA8EF56-7AAC-4DF6-A2A7-39284B5EAA01}"/>
    <cellStyle name="showPercentage 24 2" xfId="31057" xr:uid="{1DD7F9A0-136F-48BC-BED5-BACDD07A6624}"/>
    <cellStyle name="showPercentage 24 2 2" xfId="31058" xr:uid="{2E8DEA3E-517C-4548-8FEB-9E9C79ABA2BD}"/>
    <cellStyle name="showPercentage 24 3" xfId="31059" xr:uid="{E4BAC60D-EA6E-401D-ACD3-A9D47AEB7463}"/>
    <cellStyle name="showPercentage 24 3 2" xfId="31060" xr:uid="{E90AB685-7C58-40A6-AC39-FE577CFE6999}"/>
    <cellStyle name="showPercentage 24 4" xfId="31061" xr:uid="{B629C331-DD92-4136-9112-83DF9C2E3B1B}"/>
    <cellStyle name="showPercentage 24 4 2" xfId="31062" xr:uid="{10613CA1-9DA5-43FC-ABCC-68FB2EAE57E7}"/>
    <cellStyle name="showPercentage 24 5" xfId="31063" xr:uid="{1A7BB806-3DA1-4052-BBCB-7F59E4CD671D}"/>
    <cellStyle name="showPercentage 24 5 2" xfId="31064" xr:uid="{A768D3F1-6896-46A4-93F1-6E7CCB38EDB3}"/>
    <cellStyle name="showPercentage 24 6" xfId="31065" xr:uid="{4CB5CE00-BD96-4B55-B22B-FC221F1959F6}"/>
    <cellStyle name="showPercentage 24 6 2" xfId="31066" xr:uid="{E9EAB74C-A282-4363-9AE2-283E1FB7E357}"/>
    <cellStyle name="showPercentage 24 7" xfId="31067" xr:uid="{C5124DB7-E4D6-452B-B2F4-1B44CCB98FEE}"/>
    <cellStyle name="showPercentage 24 7 2" xfId="31068" xr:uid="{CC4A43C3-7C61-40CF-98EA-75226B4D17FC}"/>
    <cellStyle name="showPercentage 24 8" xfId="31069" xr:uid="{3645ADCC-A3F2-4E3B-B670-96F4BBE27DE1}"/>
    <cellStyle name="showPercentage 24 8 2" xfId="31070" xr:uid="{1812982D-79CD-4C17-A41F-AB7D61EC6838}"/>
    <cellStyle name="showPercentage 24 9" xfId="31071" xr:uid="{A0441F47-C39D-434E-973E-817177A50432}"/>
    <cellStyle name="showPercentage 24 9 2" xfId="31072" xr:uid="{2871AC70-DAE1-4182-97E9-317B23F86028}"/>
    <cellStyle name="showPercentage 25" xfId="31073" xr:uid="{18366DBD-D053-4CF7-8335-D4C74FF65931}"/>
    <cellStyle name="showPercentage 25 10" xfId="31074" xr:uid="{79ED22FD-1CF2-495D-992A-8D58D6DEB8BA}"/>
    <cellStyle name="showPercentage 25 10 2" xfId="31075" xr:uid="{E8DBF413-B1F4-42A2-B7ED-10DEE0FC8B83}"/>
    <cellStyle name="showPercentage 25 11" xfId="31076" xr:uid="{698CC5B7-473C-4357-9D92-E1171B07B346}"/>
    <cellStyle name="showPercentage 25 11 2" xfId="31077" xr:uid="{82CA9111-E39F-4017-A88A-3D7DB7133243}"/>
    <cellStyle name="showPercentage 25 12" xfId="31078" xr:uid="{1E3B626C-5B5B-4AA3-87E0-CFEBD7C4AE01}"/>
    <cellStyle name="showPercentage 25 12 2" xfId="31079" xr:uid="{92A50EFC-D20E-4F90-A077-07772F6E2309}"/>
    <cellStyle name="showPercentage 25 13" xfId="31080" xr:uid="{FA2602D1-FFED-4C5F-BACE-9D63F048D16A}"/>
    <cellStyle name="showPercentage 25 13 2" xfId="31081" xr:uid="{D037A485-C4F3-4036-836F-DB94FB983FAB}"/>
    <cellStyle name="showPercentage 25 14" xfId="31082" xr:uid="{7E1A24B3-29CE-488D-90B3-17677564F391}"/>
    <cellStyle name="showPercentage 25 2" xfId="31083" xr:uid="{9EBC55F2-C548-405D-B17D-659335D5433B}"/>
    <cellStyle name="showPercentage 25 2 2" xfId="31084" xr:uid="{4203CECA-7453-44D6-9E7F-2820A1087538}"/>
    <cellStyle name="showPercentage 25 3" xfId="31085" xr:uid="{6CE2B935-63F6-42D0-87F7-64CC6A742FA9}"/>
    <cellStyle name="showPercentage 25 3 2" xfId="31086" xr:uid="{97C406B8-0948-4128-9BE9-68E6B9542A31}"/>
    <cellStyle name="showPercentage 25 4" xfId="31087" xr:uid="{56C5F535-308A-41A0-8A7B-B2981E3DAAEB}"/>
    <cellStyle name="showPercentage 25 4 2" xfId="31088" xr:uid="{5E209672-623B-4902-BFDB-CA0CF0EAEB97}"/>
    <cellStyle name="showPercentage 25 5" xfId="31089" xr:uid="{ED346DD6-8805-4CBF-A1AA-C2AB8C6905E5}"/>
    <cellStyle name="showPercentage 25 5 2" xfId="31090" xr:uid="{0831B3C6-44AB-400E-8DAA-0C46D6839A67}"/>
    <cellStyle name="showPercentage 25 6" xfId="31091" xr:uid="{9E706212-EA86-40F7-86F6-A6CE4BA02073}"/>
    <cellStyle name="showPercentage 25 6 2" xfId="31092" xr:uid="{D940A134-4CED-4BF9-92BE-E5A5C84BF684}"/>
    <cellStyle name="showPercentage 25 7" xfId="31093" xr:uid="{7CCACA15-E94E-4868-8715-EB29DECB8536}"/>
    <cellStyle name="showPercentage 25 7 2" xfId="31094" xr:uid="{448B78F9-2D20-4416-A3D4-E2DC6F72535B}"/>
    <cellStyle name="showPercentage 25 8" xfId="31095" xr:uid="{24550FAE-32A0-4B55-8CDF-8FDF57AAFADD}"/>
    <cellStyle name="showPercentage 25 8 2" xfId="31096" xr:uid="{F13E002C-4DD0-4D37-AB8D-9E5343852550}"/>
    <cellStyle name="showPercentage 25 9" xfId="31097" xr:uid="{1E44F4C5-BFFE-4C99-819B-2D06CFC1B1BB}"/>
    <cellStyle name="showPercentage 25 9 2" xfId="31098" xr:uid="{0B3E7015-51A4-45CB-B4DF-F8D62B9C22F1}"/>
    <cellStyle name="showPercentage 26" xfId="31099" xr:uid="{E9DFFB30-0B54-4F8B-A999-7A13FC06CB96}"/>
    <cellStyle name="showPercentage 26 10" xfId="31100" xr:uid="{472DA050-338B-4C49-B268-1083A6E3BFEF}"/>
    <cellStyle name="showPercentage 26 10 2" xfId="31101" xr:uid="{871EB529-3C53-4237-AA0E-28293A46084C}"/>
    <cellStyle name="showPercentage 26 11" xfId="31102" xr:uid="{2E9A46D5-0F35-4C88-BD8D-B52BBDFE0E7F}"/>
    <cellStyle name="showPercentage 26 11 2" xfId="31103" xr:uid="{91B2272C-E14B-437B-8D1F-5C2D2B863F1A}"/>
    <cellStyle name="showPercentage 26 12" xfId="31104" xr:uid="{3C2ACA39-98DA-483D-B307-8564EBD6350C}"/>
    <cellStyle name="showPercentage 26 12 2" xfId="31105" xr:uid="{D5B291C9-53C7-4324-87B0-A3C3766671F8}"/>
    <cellStyle name="showPercentage 26 13" xfId="31106" xr:uid="{BC8AAD88-82A4-4C32-8BB7-E9337A9F5361}"/>
    <cellStyle name="showPercentage 26 13 2" xfId="31107" xr:uid="{E6C78B67-AE56-40C5-9E8D-9A38ED617B57}"/>
    <cellStyle name="showPercentage 26 14" xfId="31108" xr:uid="{DA20A946-9922-4A1B-A48F-51489576621D}"/>
    <cellStyle name="showPercentage 26 2" xfId="31109" xr:uid="{2A48C228-CAE7-415A-96D7-0761E18C0226}"/>
    <cellStyle name="showPercentage 26 2 2" xfId="31110" xr:uid="{234B20E1-DFF1-4D6F-825A-9978D0E70E35}"/>
    <cellStyle name="showPercentage 26 3" xfId="31111" xr:uid="{F7DA5470-D48D-475D-9852-5B720DC5DD6E}"/>
    <cellStyle name="showPercentage 26 3 2" xfId="31112" xr:uid="{A627FC1A-0A78-43B7-A0E0-F605B72A60EF}"/>
    <cellStyle name="showPercentage 26 4" xfId="31113" xr:uid="{869027FA-298C-4CCD-8876-B05425068AC1}"/>
    <cellStyle name="showPercentage 26 4 2" xfId="31114" xr:uid="{4982AB9B-1CFE-4F39-800E-761468948AA1}"/>
    <cellStyle name="showPercentage 26 5" xfId="31115" xr:uid="{3A21AD13-E174-4B6C-B4D7-E7A6472FD22B}"/>
    <cellStyle name="showPercentage 26 5 2" xfId="31116" xr:uid="{BBAB7B47-430E-4DAA-8795-ABEE744061B0}"/>
    <cellStyle name="showPercentage 26 6" xfId="31117" xr:uid="{A989A30A-5CFD-4C64-B691-AA4B7504A07D}"/>
    <cellStyle name="showPercentage 26 6 2" xfId="31118" xr:uid="{853276A9-CF37-4913-8CBB-A64B1823AF12}"/>
    <cellStyle name="showPercentage 26 7" xfId="31119" xr:uid="{52C9834F-DE8E-40BE-B03C-6122AAC723DD}"/>
    <cellStyle name="showPercentage 26 7 2" xfId="31120" xr:uid="{7181F2AF-AC94-44E3-9896-686D7444F91B}"/>
    <cellStyle name="showPercentage 26 8" xfId="31121" xr:uid="{B52E89EC-99E0-4CCE-903F-B73A0FE495B3}"/>
    <cellStyle name="showPercentage 26 8 2" xfId="31122" xr:uid="{F5583DB9-C738-4D22-8AEA-FAFE4D0CCEE7}"/>
    <cellStyle name="showPercentage 26 9" xfId="31123" xr:uid="{7DA9D5C1-7F92-44F4-9BA7-01A26850B0FB}"/>
    <cellStyle name="showPercentage 26 9 2" xfId="31124" xr:uid="{1DFE07FF-5042-4CC8-B3F3-4708AB3756A4}"/>
    <cellStyle name="showPercentage 27" xfId="31125" xr:uid="{83383DDE-F85E-446E-82F3-614FE3F000AC}"/>
    <cellStyle name="showPercentage 27 10" xfId="31126" xr:uid="{44BEBD79-8DDB-45B6-849A-50C3DCB6E85A}"/>
    <cellStyle name="showPercentage 27 10 2" xfId="31127" xr:uid="{01A7C71A-A5E4-49A0-A884-6C7FA8B3EA59}"/>
    <cellStyle name="showPercentage 27 11" xfId="31128" xr:uid="{B70A5B4F-C848-4992-B14C-610314A0B376}"/>
    <cellStyle name="showPercentage 27 11 2" xfId="31129" xr:uid="{4277DF08-ED6C-4F84-92FB-CB0D62CF1F16}"/>
    <cellStyle name="showPercentage 27 12" xfId="31130" xr:uid="{F0B2F754-3B3D-4686-803B-B01C1DD5770E}"/>
    <cellStyle name="showPercentage 27 12 2" xfId="31131" xr:uid="{6A210294-BC0A-4DD8-A7C4-D058EED38EAC}"/>
    <cellStyle name="showPercentage 27 13" xfId="31132" xr:uid="{137E6653-5272-4F13-86A9-1BAD2C444C47}"/>
    <cellStyle name="showPercentage 27 13 2" xfId="31133" xr:uid="{8F24B893-6A5A-4404-882B-5D21EC1844C7}"/>
    <cellStyle name="showPercentage 27 14" xfId="31134" xr:uid="{5F3B8510-298B-4BED-AA24-604618505469}"/>
    <cellStyle name="showPercentage 27 2" xfId="31135" xr:uid="{63D383AE-ECF7-4550-BDE7-2BBBF4EA5AB9}"/>
    <cellStyle name="showPercentage 27 2 2" xfId="31136" xr:uid="{637D06B6-3147-479E-BD8D-FADB6C1336D1}"/>
    <cellStyle name="showPercentage 27 3" xfId="31137" xr:uid="{2A61BC86-A0CE-44B4-8142-629825E05B52}"/>
    <cellStyle name="showPercentage 27 3 2" xfId="31138" xr:uid="{78DCF5B4-F030-46FD-91C9-1E69D7EE0732}"/>
    <cellStyle name="showPercentage 27 4" xfId="31139" xr:uid="{B48562A0-C49F-4327-AE5E-B8FF29478E17}"/>
    <cellStyle name="showPercentage 27 4 2" xfId="31140" xr:uid="{24851D87-7ACB-490B-9868-876F5973EFEA}"/>
    <cellStyle name="showPercentage 27 5" xfId="31141" xr:uid="{6277F149-9C5B-4C48-8719-4EF5B549CD28}"/>
    <cellStyle name="showPercentage 27 5 2" xfId="31142" xr:uid="{E8A6C0AB-CC4F-4497-BC2D-6334B5174484}"/>
    <cellStyle name="showPercentage 27 6" xfId="31143" xr:uid="{C4A59B05-4DA2-4909-B8C1-66566C170C9F}"/>
    <cellStyle name="showPercentage 27 6 2" xfId="31144" xr:uid="{0D67608C-057B-4B01-9CD9-C32C2D83D88D}"/>
    <cellStyle name="showPercentage 27 7" xfId="31145" xr:uid="{8B4FE5BD-D316-43E6-9654-3DD04B5E1AB4}"/>
    <cellStyle name="showPercentage 27 7 2" xfId="31146" xr:uid="{1A77BD38-50F2-4BE2-BFD9-409F4E1CA18D}"/>
    <cellStyle name="showPercentage 27 8" xfId="31147" xr:uid="{F29DD2A2-0A88-4FE7-8BA0-7A63C341B362}"/>
    <cellStyle name="showPercentage 27 8 2" xfId="31148" xr:uid="{C54827DF-7BA2-4ECE-B024-B88EBFA130D4}"/>
    <cellStyle name="showPercentage 27 9" xfId="31149" xr:uid="{40087CAF-C0E5-437C-A721-389F6BB13BCB}"/>
    <cellStyle name="showPercentage 27 9 2" xfId="31150" xr:uid="{E05FD505-7DF9-4B7B-AA7E-AE45755CDDC3}"/>
    <cellStyle name="showPercentage 28" xfId="31151" xr:uid="{FDFA61D8-FEF1-4178-BAAE-039F2E9697D0}"/>
    <cellStyle name="showPercentage 28 10" xfId="31152" xr:uid="{446CA655-85C9-4C87-B084-1A6843AF16A3}"/>
    <cellStyle name="showPercentage 28 10 2" xfId="31153" xr:uid="{E593530C-2D2D-4D4B-87C7-A7012E2037F7}"/>
    <cellStyle name="showPercentage 28 11" xfId="31154" xr:uid="{261FE9C1-C3E2-47E1-B1B3-16251A4AAB2F}"/>
    <cellStyle name="showPercentage 28 11 2" xfId="31155" xr:uid="{8133ACE8-76FC-4BE3-A430-9EBEEA670C92}"/>
    <cellStyle name="showPercentage 28 12" xfId="31156" xr:uid="{8214E991-FEDC-4E2F-AD23-C5E7B61D6792}"/>
    <cellStyle name="showPercentage 28 12 2" xfId="31157" xr:uid="{8FA0F17F-9CF0-46BA-BF34-9BBC989A7E86}"/>
    <cellStyle name="showPercentage 28 13" xfId="31158" xr:uid="{81DE9051-79B7-4755-BCD7-8C5688A9935C}"/>
    <cellStyle name="showPercentage 28 13 2" xfId="31159" xr:uid="{7A0A4021-9FA6-4DA4-B0EE-A1AF40D88728}"/>
    <cellStyle name="showPercentage 28 14" xfId="31160" xr:uid="{D1EED9D7-F570-4A7B-A58E-1A239AEABA51}"/>
    <cellStyle name="showPercentage 28 2" xfId="31161" xr:uid="{21AD2679-9DB3-4861-8DAB-04800EF39F89}"/>
    <cellStyle name="showPercentage 28 2 2" xfId="31162" xr:uid="{F2E2F9C7-DA55-408C-BB6A-4F956CE8A7A4}"/>
    <cellStyle name="showPercentage 28 3" xfId="31163" xr:uid="{278F316C-0787-46F5-8A25-E5A2615625A5}"/>
    <cellStyle name="showPercentage 28 3 2" xfId="31164" xr:uid="{74B9FC60-25D2-49DB-A67D-4DD4FCB81A94}"/>
    <cellStyle name="showPercentage 28 4" xfId="31165" xr:uid="{ACD078D4-CF74-4949-A622-1F21F456E268}"/>
    <cellStyle name="showPercentage 28 4 2" xfId="31166" xr:uid="{15986582-B7F1-4F98-9F52-97E8C9981570}"/>
    <cellStyle name="showPercentage 28 5" xfId="31167" xr:uid="{0BBA3FD2-BAD1-415E-BAC7-9D932F92ACD0}"/>
    <cellStyle name="showPercentage 28 5 2" xfId="31168" xr:uid="{5DE387B9-8E24-48E9-AE43-5B62829B48FE}"/>
    <cellStyle name="showPercentage 28 6" xfId="31169" xr:uid="{C0EF7925-22E2-4F2E-9A78-EB1C41F07A38}"/>
    <cellStyle name="showPercentage 28 6 2" xfId="31170" xr:uid="{F095343A-3D53-465E-B8FA-7D9A98FBAC2B}"/>
    <cellStyle name="showPercentage 28 7" xfId="31171" xr:uid="{1E9D775E-0F4A-4533-BCA6-452615E27AF6}"/>
    <cellStyle name="showPercentage 28 7 2" xfId="31172" xr:uid="{E552CC04-107A-4713-976E-E3754CC827E1}"/>
    <cellStyle name="showPercentage 28 8" xfId="31173" xr:uid="{186A398A-EF62-4515-BD16-BA25341CD95F}"/>
    <cellStyle name="showPercentage 28 8 2" xfId="31174" xr:uid="{44113929-4017-4E41-ABF1-BE2B799918DE}"/>
    <cellStyle name="showPercentage 28 9" xfId="31175" xr:uid="{A2E23A8C-C15B-4221-BB67-DB48B5422180}"/>
    <cellStyle name="showPercentage 28 9 2" xfId="31176" xr:uid="{B924E0E5-655E-4777-9CC4-B7CE40B1BA72}"/>
    <cellStyle name="showPercentage 29" xfId="31177" xr:uid="{FEABF76F-EE68-4B57-A646-EB7953DE3CF9}"/>
    <cellStyle name="showPercentage 29 10" xfId="31178" xr:uid="{7B645731-F29E-40FD-89AB-8F0EA6C37045}"/>
    <cellStyle name="showPercentage 29 10 2" xfId="31179" xr:uid="{A98AEE38-DD11-45EB-803E-4C7B8D8056B4}"/>
    <cellStyle name="showPercentage 29 11" xfId="31180" xr:uid="{1C66BE68-3224-4DC3-B89A-44A7484E2C5A}"/>
    <cellStyle name="showPercentage 29 11 2" xfId="31181" xr:uid="{527B38EC-67D5-4E25-A29A-6708A82B430E}"/>
    <cellStyle name="showPercentage 29 12" xfId="31182" xr:uid="{637C8D78-E0A2-44E3-9132-7652138E6DA3}"/>
    <cellStyle name="showPercentage 29 12 2" xfId="31183" xr:uid="{CF9F22C0-4287-49D2-9BB2-E7929DDC9865}"/>
    <cellStyle name="showPercentage 29 13" xfId="31184" xr:uid="{97315AF3-81F2-419C-8C27-981E56E22A99}"/>
    <cellStyle name="showPercentage 29 13 2" xfId="31185" xr:uid="{14294FDD-2B86-43C2-A34E-4F6DB194EABE}"/>
    <cellStyle name="showPercentage 29 14" xfId="31186" xr:uid="{B0A1F234-B710-43A6-B9CA-3DE168B9CEBE}"/>
    <cellStyle name="showPercentage 29 2" xfId="31187" xr:uid="{F85A309B-17B3-44A2-81B2-A452CD02CBE9}"/>
    <cellStyle name="showPercentage 29 2 2" xfId="31188" xr:uid="{88B537E5-4607-403B-ACB7-2FF29ADF0D5E}"/>
    <cellStyle name="showPercentage 29 3" xfId="31189" xr:uid="{FB18AB53-26B4-4F32-ABCF-DE31A984EF6A}"/>
    <cellStyle name="showPercentage 29 3 2" xfId="31190" xr:uid="{A8A2C47B-9634-4E1D-9291-2AAA45CAF545}"/>
    <cellStyle name="showPercentage 29 4" xfId="31191" xr:uid="{DA96E1DD-0125-4B29-AD78-B8FD240708BB}"/>
    <cellStyle name="showPercentage 29 4 2" xfId="31192" xr:uid="{E896D873-E6B7-4B63-B3CB-8A005E09BA16}"/>
    <cellStyle name="showPercentage 29 5" xfId="31193" xr:uid="{5CF9625D-3704-464C-80AF-237A9308E956}"/>
    <cellStyle name="showPercentage 29 5 2" xfId="31194" xr:uid="{81EA46FC-3E9C-4DED-A2F4-85423C82DD10}"/>
    <cellStyle name="showPercentage 29 6" xfId="31195" xr:uid="{4E888346-FFBC-4F9F-B450-9E30B8AB047D}"/>
    <cellStyle name="showPercentage 29 6 2" xfId="31196" xr:uid="{7334CC00-8038-4785-B77E-2951D1A1375B}"/>
    <cellStyle name="showPercentage 29 7" xfId="31197" xr:uid="{25FD904E-E425-46F9-B98A-53ACBB747B59}"/>
    <cellStyle name="showPercentage 29 7 2" xfId="31198" xr:uid="{7301217E-11E0-4F86-BD35-3147E64A6DC6}"/>
    <cellStyle name="showPercentage 29 8" xfId="31199" xr:uid="{F27E3EE6-B373-426A-B298-F521E8DE00C7}"/>
    <cellStyle name="showPercentage 29 8 2" xfId="31200" xr:uid="{C450105C-6BB5-402F-8CF2-8412C4CB8780}"/>
    <cellStyle name="showPercentage 29 9" xfId="31201" xr:uid="{83FF0523-4021-4A93-940E-8919B908945A}"/>
    <cellStyle name="showPercentage 29 9 2" xfId="31202" xr:uid="{25854B1A-7ECE-4481-84F3-60ADED91CA55}"/>
    <cellStyle name="showPercentage 3" xfId="31203" xr:uid="{7A66C28B-F89F-4724-A3AF-488275D203B7}"/>
    <cellStyle name="showPercentage 3 10" xfId="31204" xr:uid="{CC5BC6D0-002A-4B10-A9BA-90D0C2EA7250}"/>
    <cellStyle name="showPercentage 3 10 2" xfId="31205" xr:uid="{0F963C26-143C-4FDF-ABA8-D051CCAE20FE}"/>
    <cellStyle name="showPercentage 3 11" xfId="31206" xr:uid="{0889E21E-D962-4CC0-8D65-AE7F559E9FA7}"/>
    <cellStyle name="showPercentage 3 11 2" xfId="31207" xr:uid="{BD1E7FC0-D221-4DBA-976D-7FFE1B6E19E0}"/>
    <cellStyle name="showPercentage 3 12" xfId="31208" xr:uid="{7F85745A-9684-49FA-9331-80C9C9CD823E}"/>
    <cellStyle name="showPercentage 3 12 2" xfId="31209" xr:uid="{30B0667A-5A2D-433C-B24B-CA54A341B9F3}"/>
    <cellStyle name="showPercentage 3 13" xfId="31210" xr:uid="{1DBD6DFD-C1E7-43F4-BFEA-B337A30C49DF}"/>
    <cellStyle name="showPercentage 3 13 2" xfId="31211" xr:uid="{24243A88-82D2-4D79-BA16-9E8B3A0031CC}"/>
    <cellStyle name="showPercentage 3 14" xfId="31212" xr:uid="{C35DBBAD-0389-4FD0-A2AF-E4B10754547F}"/>
    <cellStyle name="showPercentage 3 14 2" xfId="31213" xr:uid="{832BE10C-382F-4970-9FA4-B018816E3EBE}"/>
    <cellStyle name="showPercentage 3 15" xfId="31214" xr:uid="{56D39DF7-8DB2-47B3-933C-C92C320C11DD}"/>
    <cellStyle name="showPercentage 3 2" xfId="31215" xr:uid="{9A339E18-1A43-49BA-9410-57E1EFA93286}"/>
    <cellStyle name="showPercentage 3 2 2" xfId="31216" xr:uid="{3BB40F8F-EB29-49D9-AA44-790790114941}"/>
    <cellStyle name="showPercentage 3 3" xfId="31217" xr:uid="{549B9D41-AD86-4211-90BC-D02558915F72}"/>
    <cellStyle name="showPercentage 3 3 2" xfId="31218" xr:uid="{0E552A2F-41B7-438E-9EDC-5B6BB586D00A}"/>
    <cellStyle name="showPercentage 3 4" xfId="31219" xr:uid="{5F0B2E0B-426C-4723-B07E-5A40DF0AA9EC}"/>
    <cellStyle name="showPercentage 3 4 2" xfId="31220" xr:uid="{859AEC03-E8AC-4DC9-B978-021C465905ED}"/>
    <cellStyle name="showPercentage 3 5" xfId="31221" xr:uid="{28BA2BCD-F099-47F9-A0C3-93FDC6B26652}"/>
    <cellStyle name="showPercentage 3 5 2" xfId="31222" xr:uid="{6B4C6B2F-8866-420D-81CF-7665C7AF6EA7}"/>
    <cellStyle name="showPercentage 3 6" xfId="31223" xr:uid="{C4D45830-18A0-498C-81CF-DC05C33863AD}"/>
    <cellStyle name="showPercentage 3 6 2" xfId="31224" xr:uid="{0CC5667E-7B58-4F7B-8203-55C8206AE242}"/>
    <cellStyle name="showPercentage 3 7" xfId="31225" xr:uid="{F9E82BBB-EB25-47F8-A59B-D9272E40886F}"/>
    <cellStyle name="showPercentage 3 7 2" xfId="31226" xr:uid="{0ECD5935-BE64-4DC1-BE6E-37B759F0CE78}"/>
    <cellStyle name="showPercentage 3 8" xfId="31227" xr:uid="{69991174-D797-4557-9F47-C657C454FA42}"/>
    <cellStyle name="showPercentage 3 8 2" xfId="31228" xr:uid="{2C917E5A-785C-4C39-AAAB-AE970007D977}"/>
    <cellStyle name="showPercentage 3 9" xfId="31229" xr:uid="{BC4B13FA-3BBF-4784-9D6C-0314EA3020A4}"/>
    <cellStyle name="showPercentage 3 9 2" xfId="31230" xr:uid="{1D76C7CF-6F7B-43F9-997B-7CC2CF8BF819}"/>
    <cellStyle name="showPercentage 30" xfId="31231" xr:uid="{B18CFD82-A029-4DF4-8A82-6785CF105B48}"/>
    <cellStyle name="showPercentage 30 10" xfId="31232" xr:uid="{928D9D33-74DC-41A4-BEB5-9B7661732FED}"/>
    <cellStyle name="showPercentage 30 10 2" xfId="31233" xr:uid="{B28B756C-30AB-414A-B061-D3D9BC822F2A}"/>
    <cellStyle name="showPercentage 30 11" xfId="31234" xr:uid="{2FF10146-2941-472E-909C-CFA286AA2257}"/>
    <cellStyle name="showPercentage 30 11 2" xfId="31235" xr:uid="{FE85EA14-AB47-431C-A94B-F5B5C9F5D82B}"/>
    <cellStyle name="showPercentage 30 12" xfId="31236" xr:uid="{FBC785ED-1DEF-4BFC-84DE-F5B73E9FD31F}"/>
    <cellStyle name="showPercentage 30 12 2" xfId="31237" xr:uid="{1E3423D9-ECCC-4A17-910C-5ED124B8B18E}"/>
    <cellStyle name="showPercentage 30 13" xfId="31238" xr:uid="{CE529D19-ACB7-4925-913C-D7FD5915E9B5}"/>
    <cellStyle name="showPercentage 30 13 2" xfId="31239" xr:uid="{26163AB1-5FC9-42C0-93B2-3232BD520CF2}"/>
    <cellStyle name="showPercentage 30 14" xfId="31240" xr:uid="{491D3951-DE54-4EFA-9F0B-8F4066F6FD86}"/>
    <cellStyle name="showPercentage 30 2" xfId="31241" xr:uid="{BD2E5731-9A60-442A-BCD1-91FC3DDD16B5}"/>
    <cellStyle name="showPercentage 30 2 2" xfId="31242" xr:uid="{F18F3A22-658F-4B08-91B0-E9E845E0A1AB}"/>
    <cellStyle name="showPercentage 30 3" xfId="31243" xr:uid="{0FB5AFAD-3286-4476-B4A3-3E0894F55488}"/>
    <cellStyle name="showPercentage 30 3 2" xfId="31244" xr:uid="{9B94326B-D36C-46A5-B1C1-54E64FD05F7B}"/>
    <cellStyle name="showPercentage 30 4" xfId="31245" xr:uid="{EC4B4C7B-59F5-4D68-9774-B397E732CC20}"/>
    <cellStyle name="showPercentage 30 4 2" xfId="31246" xr:uid="{7BB1B693-0AA9-4476-BED5-A0EE8A58D4B1}"/>
    <cellStyle name="showPercentage 30 5" xfId="31247" xr:uid="{1A10A435-5F42-49DF-9D2F-02192E26A811}"/>
    <cellStyle name="showPercentage 30 5 2" xfId="31248" xr:uid="{17792450-B5CD-4F2B-A473-E82E72724EFB}"/>
    <cellStyle name="showPercentage 30 6" xfId="31249" xr:uid="{6C75191C-7B06-4DD0-ACF4-0AA35A913528}"/>
    <cellStyle name="showPercentage 30 6 2" xfId="31250" xr:uid="{9B7DB8FB-7264-4E19-88F0-D0C6BF9D3534}"/>
    <cellStyle name="showPercentage 30 7" xfId="31251" xr:uid="{47C25A3E-6D56-4891-A62A-90D5BDEC9445}"/>
    <cellStyle name="showPercentage 30 7 2" xfId="31252" xr:uid="{7B7171BC-11EC-4B8F-9010-2CE456525EC2}"/>
    <cellStyle name="showPercentage 30 8" xfId="31253" xr:uid="{D813ACF5-34CF-4E9E-9B00-EF453A51B371}"/>
    <cellStyle name="showPercentage 30 8 2" xfId="31254" xr:uid="{D6EF015E-3FB5-42BD-8EDA-0F7A41817494}"/>
    <cellStyle name="showPercentage 30 9" xfId="31255" xr:uid="{7B580131-C89A-46F1-BAEA-3BDCFFEA4266}"/>
    <cellStyle name="showPercentage 30 9 2" xfId="31256" xr:uid="{6F58D632-235C-4A6D-A9EE-B2804EBC406D}"/>
    <cellStyle name="showPercentage 31" xfId="31257" xr:uid="{0079864E-87B4-4EF2-BF81-0CE8EC319F95}"/>
    <cellStyle name="showPercentage 31 10" xfId="31258" xr:uid="{2E46558E-608D-4A90-B35F-198466816960}"/>
    <cellStyle name="showPercentage 31 10 2" xfId="31259" xr:uid="{653F640E-67F0-436C-A562-17D31F0A4AE8}"/>
    <cellStyle name="showPercentage 31 11" xfId="31260" xr:uid="{D4687598-1572-4D3A-93C8-E18A888EF5FC}"/>
    <cellStyle name="showPercentage 31 11 2" xfId="31261" xr:uid="{DCBCA701-EB4F-4E57-940D-7E012E282C9B}"/>
    <cellStyle name="showPercentage 31 12" xfId="31262" xr:uid="{6FECA832-3559-4032-8651-C718E29B82C1}"/>
    <cellStyle name="showPercentage 31 12 2" xfId="31263" xr:uid="{DCCF3FDA-C736-4C4E-A57C-0BD8FD9A2D6C}"/>
    <cellStyle name="showPercentage 31 13" xfId="31264" xr:uid="{89420D41-4296-49B9-988F-6644AEA501C8}"/>
    <cellStyle name="showPercentage 31 13 2" xfId="31265" xr:uid="{CF6320B0-F3EE-4AD7-9397-9A721F6CA498}"/>
    <cellStyle name="showPercentage 31 14" xfId="31266" xr:uid="{5502A025-48A5-4F3D-A3A5-6B01DFD346B9}"/>
    <cellStyle name="showPercentage 31 2" xfId="31267" xr:uid="{8FC3D952-3CE4-495A-97D2-6F9E2E157201}"/>
    <cellStyle name="showPercentage 31 2 2" xfId="31268" xr:uid="{75CD0BA6-2D2C-4089-BBD2-DEBD56BEDED6}"/>
    <cellStyle name="showPercentage 31 3" xfId="31269" xr:uid="{D99A6F02-D610-498E-86F3-E86FCA5FDEAF}"/>
    <cellStyle name="showPercentage 31 3 2" xfId="31270" xr:uid="{79D820BD-66C2-4812-8324-6DC660BD8FA0}"/>
    <cellStyle name="showPercentage 31 4" xfId="31271" xr:uid="{77184869-2FEC-4E6E-B7B6-19B0E4EF2B47}"/>
    <cellStyle name="showPercentage 31 4 2" xfId="31272" xr:uid="{6685AD06-21FA-4B13-B535-0F0A2B1E07D3}"/>
    <cellStyle name="showPercentage 31 5" xfId="31273" xr:uid="{43BC4788-313A-4739-9BFD-C51F796B7E45}"/>
    <cellStyle name="showPercentage 31 5 2" xfId="31274" xr:uid="{F1369C18-23CB-4F50-ADFB-4EEE5F46B7F1}"/>
    <cellStyle name="showPercentage 31 6" xfId="31275" xr:uid="{9ADD4691-1CC1-4062-9E32-38686F263254}"/>
    <cellStyle name="showPercentage 31 6 2" xfId="31276" xr:uid="{F10519D3-B319-42E6-9BA7-342F868A7AEF}"/>
    <cellStyle name="showPercentage 31 7" xfId="31277" xr:uid="{711F8968-F27C-48AC-BBFB-BB59DF3BB1D2}"/>
    <cellStyle name="showPercentage 31 7 2" xfId="31278" xr:uid="{868D43C7-6E73-4A34-92BC-89A756DD3418}"/>
    <cellStyle name="showPercentage 31 8" xfId="31279" xr:uid="{8EA52FC8-2D8E-44A4-B47E-595282D6EC3B}"/>
    <cellStyle name="showPercentage 31 8 2" xfId="31280" xr:uid="{05014004-69A9-4B8A-B987-3D53D59E53B5}"/>
    <cellStyle name="showPercentage 31 9" xfId="31281" xr:uid="{8C84684E-A1B3-40F0-9DF1-F992B1838D05}"/>
    <cellStyle name="showPercentage 31 9 2" xfId="31282" xr:uid="{0C72C066-7FE4-45E5-98F8-A306E73B9C20}"/>
    <cellStyle name="showPercentage 32" xfId="31283" xr:uid="{4625BE95-3090-4029-97D6-F817DF6572A6}"/>
    <cellStyle name="showPercentage 32 10" xfId="31284" xr:uid="{28898F58-96E6-4D62-916E-5BD590804F3E}"/>
    <cellStyle name="showPercentage 32 10 2" xfId="31285" xr:uid="{8E6BECD8-F90F-4527-B4F2-9FD0765E8405}"/>
    <cellStyle name="showPercentage 32 11" xfId="31286" xr:uid="{A6D11E3D-CDD1-4089-ABDF-FF1C445E52AE}"/>
    <cellStyle name="showPercentage 32 11 2" xfId="31287" xr:uid="{40181481-BABC-4253-9AE4-EC3227594004}"/>
    <cellStyle name="showPercentage 32 12" xfId="31288" xr:uid="{DD74C2D0-2A63-4F8F-A1A9-62F2767EA1C8}"/>
    <cellStyle name="showPercentage 32 12 2" xfId="31289" xr:uid="{73E00A1E-5499-4601-99FF-365F26BF4927}"/>
    <cellStyle name="showPercentage 32 13" xfId="31290" xr:uid="{5C9A6362-2694-41A2-B902-EBBA580377B0}"/>
    <cellStyle name="showPercentage 32 13 2" xfId="31291" xr:uid="{96110DE3-D3E5-4A65-B965-50B78E944F8C}"/>
    <cellStyle name="showPercentage 32 14" xfId="31292" xr:uid="{6870552F-EE42-4D6F-84A8-CDB730ADCBAD}"/>
    <cellStyle name="showPercentage 32 2" xfId="31293" xr:uid="{04321D8F-7CEE-43D0-A11B-46905462CCE3}"/>
    <cellStyle name="showPercentage 32 2 2" xfId="31294" xr:uid="{68C73CE6-9EA2-42DB-A614-B27C77BD2BF4}"/>
    <cellStyle name="showPercentage 32 3" xfId="31295" xr:uid="{2E30A650-C186-4903-8EA8-C9870E779E6B}"/>
    <cellStyle name="showPercentage 32 3 2" xfId="31296" xr:uid="{C2BC1AB8-E5F5-4B38-AF05-2B85FE5FF9F1}"/>
    <cellStyle name="showPercentage 32 4" xfId="31297" xr:uid="{D62B4063-9243-467F-AC1E-0BDAE38A891B}"/>
    <cellStyle name="showPercentage 32 4 2" xfId="31298" xr:uid="{CA0F2221-F5DF-46D7-B436-4EA9B451680A}"/>
    <cellStyle name="showPercentage 32 5" xfId="31299" xr:uid="{54290C4D-89BC-4029-A23D-15170B907A55}"/>
    <cellStyle name="showPercentage 32 5 2" xfId="31300" xr:uid="{07D46698-E646-4F59-8F18-208F266E5BED}"/>
    <cellStyle name="showPercentage 32 6" xfId="31301" xr:uid="{138A5980-3C3B-4002-8F30-60A52C712128}"/>
    <cellStyle name="showPercentage 32 6 2" xfId="31302" xr:uid="{2B5B2A68-91DA-4473-91CA-4A1C7BDCF057}"/>
    <cellStyle name="showPercentage 32 7" xfId="31303" xr:uid="{2EB6BF3A-19E6-4199-8D13-42EE2E99BF79}"/>
    <cellStyle name="showPercentage 32 7 2" xfId="31304" xr:uid="{01C0CDD4-D480-4CBB-AA21-6C9B64416061}"/>
    <cellStyle name="showPercentage 32 8" xfId="31305" xr:uid="{897952DF-6C94-4307-B906-7F7FEEE2A56A}"/>
    <cellStyle name="showPercentage 32 8 2" xfId="31306" xr:uid="{009A6428-0777-4CB2-B861-28A7C422D835}"/>
    <cellStyle name="showPercentage 32 9" xfId="31307" xr:uid="{8A7F16EC-616E-46EA-BD7A-D560E06697DB}"/>
    <cellStyle name="showPercentage 32 9 2" xfId="31308" xr:uid="{B154FEBF-DD62-4DB7-80A0-CE22ACAF362D}"/>
    <cellStyle name="showPercentage 33" xfId="31309" xr:uid="{DE4D95B1-CEDB-4550-948F-EB56AEC7ED20}"/>
    <cellStyle name="showPercentage 33 10" xfId="31310" xr:uid="{CECC269A-11B3-41A4-A271-760CB394FF4D}"/>
    <cellStyle name="showPercentage 33 10 2" xfId="31311" xr:uid="{D9F0AE0A-EBDD-4C65-8CE9-B73B3F80CC9D}"/>
    <cellStyle name="showPercentage 33 11" xfId="31312" xr:uid="{2CA5234C-02D4-4DD8-B732-5AA1C1FB25E1}"/>
    <cellStyle name="showPercentage 33 11 2" xfId="31313" xr:uid="{AC2FD69E-3CD5-404C-A271-9B1D7CC7C745}"/>
    <cellStyle name="showPercentage 33 12" xfId="31314" xr:uid="{285E08C6-299F-4241-9A49-256CB30A6790}"/>
    <cellStyle name="showPercentage 33 12 2" xfId="31315" xr:uid="{4665DA8B-73B2-4D6C-85E6-5D420282BFF4}"/>
    <cellStyle name="showPercentage 33 13" xfId="31316" xr:uid="{5921B6FA-B942-48F7-843D-79E010C75D17}"/>
    <cellStyle name="showPercentage 33 2" xfId="31317" xr:uid="{215A8571-D23B-40D9-B2E9-78FB9B916D54}"/>
    <cellStyle name="showPercentage 33 2 2" xfId="31318" xr:uid="{5A47EF51-B35C-43A8-A43A-C26FB84B79C5}"/>
    <cellStyle name="showPercentage 33 3" xfId="31319" xr:uid="{634CEC8D-3EB5-49CA-BBD1-86939467247E}"/>
    <cellStyle name="showPercentage 33 3 2" xfId="31320" xr:uid="{0838513F-8FEE-411F-9BC7-3FFB2D7C90F0}"/>
    <cellStyle name="showPercentage 33 4" xfId="31321" xr:uid="{B66C95D8-4D6E-4CCD-8236-5A79F84F7D2B}"/>
    <cellStyle name="showPercentage 33 4 2" xfId="31322" xr:uid="{5628B48C-1F31-4DA6-A38D-DEE7A516DABF}"/>
    <cellStyle name="showPercentage 33 5" xfId="31323" xr:uid="{3A1A07BD-7A93-4133-B646-6B76611448D2}"/>
    <cellStyle name="showPercentage 33 5 2" xfId="31324" xr:uid="{CAD01346-E61E-40A6-A421-7012CEF0D46B}"/>
    <cellStyle name="showPercentage 33 6" xfId="31325" xr:uid="{9165BB5C-1033-4B30-9A0F-F06381399528}"/>
    <cellStyle name="showPercentage 33 6 2" xfId="31326" xr:uid="{D93726B9-8A85-4FD3-B945-2211C8F08897}"/>
    <cellStyle name="showPercentage 33 7" xfId="31327" xr:uid="{24AD23C9-1253-404D-AF15-A88B7CC95436}"/>
    <cellStyle name="showPercentage 33 7 2" xfId="31328" xr:uid="{3CB43C6F-F6DA-4E3D-BF0F-0F369D0A840F}"/>
    <cellStyle name="showPercentage 33 8" xfId="31329" xr:uid="{13494B39-0202-4653-8F75-59C024EC0861}"/>
    <cellStyle name="showPercentage 33 8 2" xfId="31330" xr:uid="{D21F685F-D91D-4E63-BD1B-23FE3D9FE294}"/>
    <cellStyle name="showPercentage 33 9" xfId="31331" xr:uid="{55D8C748-9543-4AEF-BD20-D759CCDBB31E}"/>
    <cellStyle name="showPercentage 33 9 2" xfId="31332" xr:uid="{09DCF148-C4DA-44BE-8CEE-3811554CC7FD}"/>
    <cellStyle name="showPercentage 34" xfId="31333" xr:uid="{C213C2C3-695D-45F6-A26D-2D7DE3B3B7EC}"/>
    <cellStyle name="showPercentage 34 10" xfId="31334" xr:uid="{951378D1-B0C6-49B1-A15B-6BBFA0543401}"/>
    <cellStyle name="showPercentage 34 10 2" xfId="31335" xr:uid="{C903375D-44AC-4785-8DA6-A27634399DC2}"/>
    <cellStyle name="showPercentage 34 11" xfId="31336" xr:uid="{923A1ACF-A5D9-49D5-BB51-70F70A044620}"/>
    <cellStyle name="showPercentage 34 11 2" xfId="31337" xr:uid="{D3FCB1D8-7211-4BBE-BC00-A160C583DF54}"/>
    <cellStyle name="showPercentage 34 12" xfId="31338" xr:uid="{B62EAE90-841D-4B3A-BD90-61EB4F77CC23}"/>
    <cellStyle name="showPercentage 34 12 2" xfId="31339" xr:uid="{C5571FCF-96AA-4A7D-A017-863C858102FD}"/>
    <cellStyle name="showPercentage 34 13" xfId="31340" xr:uid="{5308B23B-2E4F-44D8-8021-93ABC55E2CB7}"/>
    <cellStyle name="showPercentage 34 2" xfId="31341" xr:uid="{697A8D12-FC8E-4DB7-8CE2-12459CBE26C3}"/>
    <cellStyle name="showPercentage 34 2 2" xfId="31342" xr:uid="{17D8020B-2937-44D2-A0F3-D85CBA176968}"/>
    <cellStyle name="showPercentage 34 3" xfId="31343" xr:uid="{69F73983-D3E6-4360-9B16-99844D83D7F7}"/>
    <cellStyle name="showPercentage 34 3 2" xfId="31344" xr:uid="{5C2ABB4F-4A2A-4A04-9C06-726C33268F6A}"/>
    <cellStyle name="showPercentage 34 4" xfId="31345" xr:uid="{05F56A17-BDD8-4252-A1E6-51C6E4851E45}"/>
    <cellStyle name="showPercentage 34 4 2" xfId="31346" xr:uid="{366DBC57-6AF2-494B-9E89-F808B06EF5F2}"/>
    <cellStyle name="showPercentage 34 5" xfId="31347" xr:uid="{4057A6E7-7B51-447A-A544-D07D78D1230E}"/>
    <cellStyle name="showPercentage 34 5 2" xfId="31348" xr:uid="{8C4D3248-CE28-4519-B81F-A9A568002B1E}"/>
    <cellStyle name="showPercentage 34 6" xfId="31349" xr:uid="{198A96C0-A09F-4CD4-91DC-7F1B2ADC262A}"/>
    <cellStyle name="showPercentage 34 6 2" xfId="31350" xr:uid="{3065ACDD-7C76-45BC-815F-EFD9B2C94D9C}"/>
    <cellStyle name="showPercentage 34 7" xfId="31351" xr:uid="{7D6D1C66-BE40-4146-82A7-D6531DB34165}"/>
    <cellStyle name="showPercentage 34 7 2" xfId="31352" xr:uid="{48676166-4FCE-450A-B583-44755C914602}"/>
    <cellStyle name="showPercentage 34 8" xfId="31353" xr:uid="{C70FCA83-291D-4374-AAFE-DAA4FE6358AF}"/>
    <cellStyle name="showPercentage 34 8 2" xfId="31354" xr:uid="{8097343B-5BEA-4004-B482-2BE3B13E7204}"/>
    <cellStyle name="showPercentage 34 9" xfId="31355" xr:uid="{0D3FE7CA-B41C-4260-B7DB-6E6771AD064D}"/>
    <cellStyle name="showPercentage 34 9 2" xfId="31356" xr:uid="{B338D2B3-5643-437A-9DF0-153B0C183E16}"/>
    <cellStyle name="showPercentage 35" xfId="31357" xr:uid="{CF8DA154-63C7-4F55-9234-E21559D53EF5}"/>
    <cellStyle name="showPercentage 35 2" xfId="31358" xr:uid="{81C2FA4D-D7DB-4C8E-8C54-A483F2B5A819}"/>
    <cellStyle name="showPercentage 4" xfId="31359" xr:uid="{142ECC0A-0293-4C6C-B01A-ADA744DAE364}"/>
    <cellStyle name="showPercentage 4 10" xfId="31360" xr:uid="{55BFC054-9B2D-46D0-8EA8-2A5E4DDB9B7A}"/>
    <cellStyle name="showPercentage 4 10 2" xfId="31361" xr:uid="{5D7F3936-2438-47AB-8902-B72B60436AB6}"/>
    <cellStyle name="showPercentage 4 11" xfId="31362" xr:uid="{E52BCBED-CE8E-4BDF-9682-7851F271C927}"/>
    <cellStyle name="showPercentage 4 11 2" xfId="31363" xr:uid="{049BAAE2-B351-468D-BB3F-D12EC5143399}"/>
    <cellStyle name="showPercentage 4 12" xfId="31364" xr:uid="{C5487EED-15F5-4B17-890E-B9ED96784FDE}"/>
    <cellStyle name="showPercentage 4 12 2" xfId="31365" xr:uid="{6E257605-8E44-467F-960B-58E895780CD1}"/>
    <cellStyle name="showPercentage 4 13" xfId="31366" xr:uid="{F8F3FFAF-316B-4B93-9E90-D17759AC7943}"/>
    <cellStyle name="showPercentage 4 13 2" xfId="31367" xr:uid="{7FFB19A2-4F8A-45A4-818D-85F0EA2C7527}"/>
    <cellStyle name="showPercentage 4 14" xfId="31368" xr:uid="{CA5C98E6-BC7E-44EE-A7A6-8DA9B8A965E2}"/>
    <cellStyle name="showPercentage 4 14 2" xfId="31369" xr:uid="{0ACA80B2-BE8B-4209-80B2-67227CC63597}"/>
    <cellStyle name="showPercentage 4 15" xfId="31370" xr:uid="{B74AD0FF-D721-4933-B3FC-5894AA0147EA}"/>
    <cellStyle name="showPercentage 4 2" xfId="31371" xr:uid="{1B6364D7-2FAB-4A88-8459-4DAFCFA5CDCE}"/>
    <cellStyle name="showPercentage 4 2 2" xfId="31372" xr:uid="{4C189012-ED38-458D-868B-29B55A1DFFE3}"/>
    <cellStyle name="showPercentage 4 3" xfId="31373" xr:uid="{090AEA9A-FAA3-4297-881B-9A26CC906F8C}"/>
    <cellStyle name="showPercentage 4 3 2" xfId="31374" xr:uid="{5D2217E5-197C-488B-BAF1-A91B133C1DA7}"/>
    <cellStyle name="showPercentage 4 4" xfId="31375" xr:uid="{4C301641-47CE-4DB5-9FC9-9AFC693C0191}"/>
    <cellStyle name="showPercentage 4 4 2" xfId="31376" xr:uid="{0EF08D4A-B0C3-44DB-BC32-02F81FBDAE9A}"/>
    <cellStyle name="showPercentage 4 5" xfId="31377" xr:uid="{DBD2F8C3-781A-4069-8C20-5817C02136E6}"/>
    <cellStyle name="showPercentage 4 5 2" xfId="31378" xr:uid="{D0826225-AD19-48E0-86FC-CE9417BD8623}"/>
    <cellStyle name="showPercentage 4 6" xfId="31379" xr:uid="{EE704865-5283-4A32-B43B-5536F522C0B2}"/>
    <cellStyle name="showPercentage 4 6 2" xfId="31380" xr:uid="{F9F5801A-420A-46D6-BEBA-FF61FE3EFED1}"/>
    <cellStyle name="showPercentage 4 7" xfId="31381" xr:uid="{D5745005-35D7-4763-AE3E-2C0AACD9DCCA}"/>
    <cellStyle name="showPercentage 4 7 2" xfId="31382" xr:uid="{F15AECD2-A3A4-4D64-8C1B-672CAAA982EC}"/>
    <cellStyle name="showPercentage 4 8" xfId="31383" xr:uid="{666F685B-2861-433C-BB0A-55DB2D23D48B}"/>
    <cellStyle name="showPercentage 4 8 2" xfId="31384" xr:uid="{36B7A2F0-F7EE-4685-9F67-3DDB4EB4F645}"/>
    <cellStyle name="showPercentage 4 9" xfId="31385" xr:uid="{ECA78235-FF90-43F6-8274-8D64A3341AF8}"/>
    <cellStyle name="showPercentage 4 9 2" xfId="31386" xr:uid="{09596A93-14B2-4CD9-8784-2EF6C1762F98}"/>
    <cellStyle name="showPercentage 5" xfId="31387" xr:uid="{74AB6E38-658A-4A04-8FC3-5637A7BCB0E4}"/>
    <cellStyle name="showPercentage 5 10" xfId="31388" xr:uid="{8579517B-5D97-4D0B-9CDA-9175C1EFD551}"/>
    <cellStyle name="showPercentage 5 10 2" xfId="31389" xr:uid="{A50810E9-1EC5-48FF-824B-CD1D151EF665}"/>
    <cellStyle name="showPercentage 5 11" xfId="31390" xr:uid="{8F8C3B5C-5750-46D4-8F45-1D75E56C9BF5}"/>
    <cellStyle name="showPercentage 5 11 2" xfId="31391" xr:uid="{5CFE7703-C822-4828-AD20-74C374E61A68}"/>
    <cellStyle name="showPercentage 5 12" xfId="31392" xr:uid="{84E55EFC-5EA4-43AD-A72B-8FD8FF6A66D4}"/>
    <cellStyle name="showPercentage 5 12 2" xfId="31393" xr:uid="{4864F2A2-E0F3-40EC-8931-B3BBAF3C9EB2}"/>
    <cellStyle name="showPercentage 5 13" xfId="31394" xr:uid="{C950671F-1BD9-48E5-930D-677D1DE71CCB}"/>
    <cellStyle name="showPercentage 5 13 2" xfId="31395" xr:uid="{096AA227-B699-4E5E-9A29-CCE10760E973}"/>
    <cellStyle name="showPercentage 5 14" xfId="31396" xr:uid="{EC1E9546-E563-4128-B255-5588AF05E45F}"/>
    <cellStyle name="showPercentage 5 14 2" xfId="31397" xr:uid="{C946F4CD-70EB-4E2E-A1E2-4E808F72FFEC}"/>
    <cellStyle name="showPercentage 5 15" xfId="31398" xr:uid="{BF0EA980-53DD-4273-8C39-30320A6FC469}"/>
    <cellStyle name="showPercentage 5 2" xfId="31399" xr:uid="{665FFFBC-C1DC-4934-95C4-115BE3302C0C}"/>
    <cellStyle name="showPercentage 5 2 2" xfId="31400" xr:uid="{F024ABF6-C092-4BF9-8A86-2224D2BA37A1}"/>
    <cellStyle name="showPercentage 5 3" xfId="31401" xr:uid="{470BA645-4785-43A5-B7C2-6441102E09D6}"/>
    <cellStyle name="showPercentage 5 3 2" xfId="31402" xr:uid="{E463E75A-459C-4484-967B-1242F27CD8EB}"/>
    <cellStyle name="showPercentage 5 4" xfId="31403" xr:uid="{BE53C4EB-F4D2-45D7-B340-79EA6B865B92}"/>
    <cellStyle name="showPercentage 5 4 2" xfId="31404" xr:uid="{57A6BEAC-4F4D-45DF-AAC1-C94941FA9D09}"/>
    <cellStyle name="showPercentage 5 5" xfId="31405" xr:uid="{B38D96CA-717F-43E1-AA0C-BAA489F9D61A}"/>
    <cellStyle name="showPercentage 5 5 2" xfId="31406" xr:uid="{DBB8A0F1-1F52-43CC-A65F-89665774636C}"/>
    <cellStyle name="showPercentage 5 6" xfId="31407" xr:uid="{BA5DB1DD-1386-49A6-850B-4D76AB141090}"/>
    <cellStyle name="showPercentage 5 6 2" xfId="31408" xr:uid="{6D831604-27F1-42CF-9D4A-64D9466D0E9B}"/>
    <cellStyle name="showPercentage 5 7" xfId="31409" xr:uid="{4393CFEB-4BD0-4213-99E9-8120F341BFB1}"/>
    <cellStyle name="showPercentage 5 7 2" xfId="31410" xr:uid="{6A80A64E-45A3-415F-AEBC-4CC23CCD8A56}"/>
    <cellStyle name="showPercentage 5 8" xfId="31411" xr:uid="{B3B21746-0367-4ED5-B6D1-26436F834C9C}"/>
    <cellStyle name="showPercentage 5 8 2" xfId="31412" xr:uid="{284C1A74-B5BF-44C3-8E6C-C3F88A1B557A}"/>
    <cellStyle name="showPercentage 5 9" xfId="31413" xr:uid="{D0E267EB-DDE6-493C-973B-D7BE5457A838}"/>
    <cellStyle name="showPercentage 5 9 2" xfId="31414" xr:uid="{A7ECA3BC-8D86-494C-B554-BAD30DFC5B58}"/>
    <cellStyle name="showPercentage 6" xfId="31415" xr:uid="{47C89366-B10B-4477-B9F5-8458BB96C913}"/>
    <cellStyle name="showPercentage 6 10" xfId="31416" xr:uid="{8CF64092-3611-4310-80BB-7E19573E0332}"/>
    <cellStyle name="showPercentage 6 10 2" xfId="31417" xr:uid="{A1B727F6-A3C9-4A8A-89B0-AAABF90E6832}"/>
    <cellStyle name="showPercentage 6 11" xfId="31418" xr:uid="{2A59F875-D8EC-4EDC-87FE-6C426DD07888}"/>
    <cellStyle name="showPercentage 6 11 2" xfId="31419" xr:uid="{609BF553-6A72-4956-9051-AF96C8D857FC}"/>
    <cellStyle name="showPercentage 6 12" xfId="31420" xr:uid="{B40F44EF-BD5E-43E4-A1A7-967EE6080965}"/>
    <cellStyle name="showPercentage 6 12 2" xfId="31421" xr:uid="{8507FDCC-DFA7-48C2-9F00-C297C7B4CCC6}"/>
    <cellStyle name="showPercentage 6 13" xfId="31422" xr:uid="{912A1421-ADD1-4999-B3C6-A90155EC4AFD}"/>
    <cellStyle name="showPercentage 6 13 2" xfId="31423" xr:uid="{3BBF5312-8BF7-4D3B-BEBA-A4B107342839}"/>
    <cellStyle name="showPercentage 6 14" xfId="31424" xr:uid="{DD3EA803-ADCE-4874-B7F6-996BB19F4D7C}"/>
    <cellStyle name="showPercentage 6 14 2" xfId="31425" xr:uid="{83C706B6-7FC0-4E72-82C7-37807E6A5FBE}"/>
    <cellStyle name="showPercentage 6 15" xfId="31426" xr:uid="{8AEA30CE-D197-47F3-84CD-6804137CCCFA}"/>
    <cellStyle name="showPercentage 6 2" xfId="31427" xr:uid="{0625061D-D8AE-43FC-BA85-E787850379A2}"/>
    <cellStyle name="showPercentage 6 2 2" xfId="31428" xr:uid="{459C7963-DEF7-4028-8F74-1DAA7D83B26E}"/>
    <cellStyle name="showPercentage 6 3" xfId="31429" xr:uid="{C3660109-8EC3-4016-B78D-B8275A707AC0}"/>
    <cellStyle name="showPercentage 6 3 2" xfId="31430" xr:uid="{DE6FC3C4-5EFE-4401-B214-E49AAD94E2F1}"/>
    <cellStyle name="showPercentage 6 4" xfId="31431" xr:uid="{5362F16F-A9EC-4EA7-AF36-DF56C040B326}"/>
    <cellStyle name="showPercentage 6 4 2" xfId="31432" xr:uid="{418B3673-3DF3-4827-BBE8-1DF336B0747F}"/>
    <cellStyle name="showPercentage 6 5" xfId="31433" xr:uid="{4E34D4AC-EF11-4593-B4CA-9D42A4779B89}"/>
    <cellStyle name="showPercentage 6 5 2" xfId="31434" xr:uid="{7DEF99E1-3848-453F-9DA5-4395188804BC}"/>
    <cellStyle name="showPercentage 6 6" xfId="31435" xr:uid="{43C0B510-2459-440F-8B6E-017D2617BC84}"/>
    <cellStyle name="showPercentage 6 6 2" xfId="31436" xr:uid="{90B084DE-84EC-4654-8C01-66E2EC3F208B}"/>
    <cellStyle name="showPercentage 6 7" xfId="31437" xr:uid="{EEF8FA5E-3AE4-46F4-830F-80A286FE6061}"/>
    <cellStyle name="showPercentage 6 7 2" xfId="31438" xr:uid="{F4CDCBCB-95BE-4435-A6D0-FA85F9AC2518}"/>
    <cellStyle name="showPercentage 6 8" xfId="31439" xr:uid="{68F1A350-273A-46AF-8B2E-272343C9EB05}"/>
    <cellStyle name="showPercentage 6 8 2" xfId="31440" xr:uid="{7EA7E9E6-2695-4C27-8C57-19ABE99C5DA6}"/>
    <cellStyle name="showPercentage 6 9" xfId="31441" xr:uid="{8DF63590-33C6-4281-8B8F-4CD1EF9CE9A5}"/>
    <cellStyle name="showPercentage 6 9 2" xfId="31442" xr:uid="{F93000DF-FC86-455E-8665-3B40395E101E}"/>
    <cellStyle name="showPercentage 7" xfId="31443" xr:uid="{FE44134B-0EE8-4023-946E-84A7379D0BFF}"/>
    <cellStyle name="showPercentage 7 10" xfId="31444" xr:uid="{54432E59-431D-46CA-84AD-83ED1AF0AAD0}"/>
    <cellStyle name="showPercentage 7 10 2" xfId="31445" xr:uid="{A5D68DE2-FA5C-4095-97C5-D4FA43D61E6B}"/>
    <cellStyle name="showPercentage 7 11" xfId="31446" xr:uid="{B5110F9F-B98F-40E1-B968-8057EB7FBB07}"/>
    <cellStyle name="showPercentage 7 11 2" xfId="31447" xr:uid="{8273E34B-51D0-4B2A-AD0F-F84789CFCD86}"/>
    <cellStyle name="showPercentage 7 12" xfId="31448" xr:uid="{9F2760ED-4C97-4563-937B-D5A395494EDC}"/>
    <cellStyle name="showPercentage 7 12 2" xfId="31449" xr:uid="{0A300A85-FB47-4880-B584-4AD6739A2F06}"/>
    <cellStyle name="showPercentage 7 13" xfId="31450" xr:uid="{6FADC474-C54E-4E08-B438-7A8BAAD4BB73}"/>
    <cellStyle name="showPercentage 7 13 2" xfId="31451" xr:uid="{85AFE032-286B-4197-84AC-8BF2C895F9E4}"/>
    <cellStyle name="showPercentage 7 14" xfId="31452" xr:uid="{25452883-3D0E-4CCA-879F-0FD4F769F802}"/>
    <cellStyle name="showPercentage 7 14 2" xfId="31453" xr:uid="{88B50653-69BE-412F-A385-C747D09F3B45}"/>
    <cellStyle name="showPercentage 7 15" xfId="31454" xr:uid="{55287DE5-B92E-47A8-888F-6C5F37E5C614}"/>
    <cellStyle name="showPercentage 7 2" xfId="31455" xr:uid="{F15D56C7-3D76-497E-AC4F-E166EA4FD359}"/>
    <cellStyle name="showPercentage 7 2 2" xfId="31456" xr:uid="{95100F7E-5CF1-4C7E-B366-E56F6A27961C}"/>
    <cellStyle name="showPercentage 7 3" xfId="31457" xr:uid="{DBAAD624-B5E2-4D15-BA3C-6B5572089CAF}"/>
    <cellStyle name="showPercentage 7 3 2" xfId="31458" xr:uid="{1F991B83-67EA-47F6-A8C7-0FCE8F265C9D}"/>
    <cellStyle name="showPercentage 7 4" xfId="31459" xr:uid="{AE8200A9-D2AB-4419-9A9A-C7FFA267A0EF}"/>
    <cellStyle name="showPercentage 7 4 2" xfId="31460" xr:uid="{E3B124EB-217B-4F51-99CB-E5CBF3F8DADC}"/>
    <cellStyle name="showPercentage 7 5" xfId="31461" xr:uid="{425A62C4-E4B7-4E03-826F-BDC679998AEC}"/>
    <cellStyle name="showPercentage 7 5 2" xfId="31462" xr:uid="{88E78CE9-9DD4-4E66-89A8-38625BD8CAF3}"/>
    <cellStyle name="showPercentage 7 6" xfId="31463" xr:uid="{3FA3C73E-5F52-4782-8AE2-50899915CCB7}"/>
    <cellStyle name="showPercentage 7 6 2" xfId="31464" xr:uid="{E194CD7D-9F12-4A72-8A9E-F0AAD792E496}"/>
    <cellStyle name="showPercentage 7 7" xfId="31465" xr:uid="{6AA0E609-BD94-4190-AC8C-05A68DE04FFA}"/>
    <cellStyle name="showPercentage 7 7 2" xfId="31466" xr:uid="{5C25B27A-D34F-4FEA-BEF3-3EB2DC6D00B2}"/>
    <cellStyle name="showPercentage 7 8" xfId="31467" xr:uid="{72C1585C-2E2E-4FAB-BE21-47858A9CD54C}"/>
    <cellStyle name="showPercentage 7 8 2" xfId="31468" xr:uid="{5D24547A-CE49-4656-B941-104046883E41}"/>
    <cellStyle name="showPercentage 7 9" xfId="31469" xr:uid="{684BDC3A-8644-49A8-B575-E2D6CAC24B2E}"/>
    <cellStyle name="showPercentage 7 9 2" xfId="31470" xr:uid="{203F8EFA-E992-4639-9073-C589FA8D68FA}"/>
    <cellStyle name="showPercentage 8" xfId="31471" xr:uid="{8AD1EC3D-CB57-4E49-9FB2-B15A1B3E805A}"/>
    <cellStyle name="showPercentage 8 10" xfId="31472" xr:uid="{C103E187-BAE8-40DF-884B-63C4A488189C}"/>
    <cellStyle name="showPercentage 8 10 2" xfId="31473" xr:uid="{6BF9F9C6-488F-4687-9D4A-4BB18062E34D}"/>
    <cellStyle name="showPercentage 8 11" xfId="31474" xr:uid="{B6AA498E-560E-47EA-8F0A-D3B6C473A61A}"/>
    <cellStyle name="showPercentage 8 11 2" xfId="31475" xr:uid="{BBB9AE0E-01B1-469A-BA98-A0F0B7DE958B}"/>
    <cellStyle name="showPercentage 8 12" xfId="31476" xr:uid="{5C9A8BE9-CBE7-4080-A3A0-B5F39F1F21FE}"/>
    <cellStyle name="showPercentage 8 12 2" xfId="31477" xr:uid="{FCE137E2-7291-489B-BEF6-DFAEC23B7FC6}"/>
    <cellStyle name="showPercentage 8 13" xfId="31478" xr:uid="{217B2749-9C1D-4376-8C2B-471282AFA54D}"/>
    <cellStyle name="showPercentage 8 13 2" xfId="31479" xr:uid="{175C7746-A1B0-4057-9E73-92B2C0CD39F2}"/>
    <cellStyle name="showPercentage 8 14" xfId="31480" xr:uid="{55A6DA90-68D5-4094-88D7-1B6560ED6B0E}"/>
    <cellStyle name="showPercentage 8 14 2" xfId="31481" xr:uid="{A2A6C926-6114-4174-A4BD-6EBAC1D622B3}"/>
    <cellStyle name="showPercentage 8 15" xfId="31482" xr:uid="{398AD51E-9329-4495-A07E-7F728F3648EC}"/>
    <cellStyle name="showPercentage 8 2" xfId="31483" xr:uid="{6688B016-5603-48F8-A117-CBA61E338B75}"/>
    <cellStyle name="showPercentage 8 2 2" xfId="31484" xr:uid="{6D2364A4-EAE4-4E4B-98D4-80E14A7DEFCD}"/>
    <cellStyle name="showPercentage 8 3" xfId="31485" xr:uid="{0EE77BDA-4443-4E9E-9D2E-07EBFE5F26CD}"/>
    <cellStyle name="showPercentage 8 3 2" xfId="31486" xr:uid="{85D5B083-C9A5-4126-8FBA-1185F2063D9C}"/>
    <cellStyle name="showPercentage 8 4" xfId="31487" xr:uid="{4ACB0273-4A1F-4C04-81AC-4F1683CA8821}"/>
    <cellStyle name="showPercentage 8 4 2" xfId="31488" xr:uid="{9408693F-000C-4D19-AE53-440672FC4671}"/>
    <cellStyle name="showPercentage 8 5" xfId="31489" xr:uid="{0F9EB7F0-3134-42EF-BCB0-61C82D069CAA}"/>
    <cellStyle name="showPercentage 8 5 2" xfId="31490" xr:uid="{F767D377-321B-4F78-AF6D-13DA062806FD}"/>
    <cellStyle name="showPercentage 8 6" xfId="31491" xr:uid="{18366053-272D-4E8F-8016-B708A9897479}"/>
    <cellStyle name="showPercentage 8 6 2" xfId="31492" xr:uid="{ED068663-0A56-4339-BE6A-E314C7C5FE67}"/>
    <cellStyle name="showPercentage 8 7" xfId="31493" xr:uid="{4EB2C91B-E535-4FCE-8742-A8FD84957311}"/>
    <cellStyle name="showPercentage 8 7 2" xfId="31494" xr:uid="{1EF24745-0EF0-4E76-A644-2F686E39C089}"/>
    <cellStyle name="showPercentage 8 8" xfId="31495" xr:uid="{08EA018F-72EE-4245-8DC9-5010BF0EE8BE}"/>
    <cellStyle name="showPercentage 8 8 2" xfId="31496" xr:uid="{0161E472-0441-4698-8A4E-091EA2C49225}"/>
    <cellStyle name="showPercentage 8 9" xfId="31497" xr:uid="{B97DE9D0-06D8-4448-A5DF-5E9808DF276B}"/>
    <cellStyle name="showPercentage 8 9 2" xfId="31498" xr:uid="{EFFECA32-F2C5-4B89-A51A-6A6055FBA95C}"/>
    <cellStyle name="showPercentage 9" xfId="31499" xr:uid="{3D93D4BE-E70D-40F5-9E4E-CEF2F0185886}"/>
    <cellStyle name="showPercentage 9 10" xfId="31500" xr:uid="{1B6A3067-B59F-46B8-B74F-007ED5F51C35}"/>
    <cellStyle name="showPercentage 9 10 2" xfId="31501" xr:uid="{43CF9716-2FD4-40E7-A236-8A4337394F7C}"/>
    <cellStyle name="showPercentage 9 11" xfId="31502" xr:uid="{60036A01-5463-461D-836B-106255C44FD5}"/>
    <cellStyle name="showPercentage 9 11 2" xfId="31503" xr:uid="{8E3272FC-AD0E-4585-96B6-10CD11B7B9AA}"/>
    <cellStyle name="showPercentage 9 12" xfId="31504" xr:uid="{7F3E13C6-B550-409E-96C7-B36B4374D1E3}"/>
    <cellStyle name="showPercentage 9 12 2" xfId="31505" xr:uid="{6867C3D6-742E-4FE6-9CDD-C0BAF566530A}"/>
    <cellStyle name="showPercentage 9 13" xfId="31506" xr:uid="{A731E765-E47B-4E60-B397-E97F726F6F73}"/>
    <cellStyle name="showPercentage 9 13 2" xfId="31507" xr:uid="{4F00D5CD-D8E4-4D14-B1E5-706E421C7A29}"/>
    <cellStyle name="showPercentage 9 14" xfId="31508" xr:uid="{C9CBCF75-1E8E-426C-9272-4DCF125E9AEE}"/>
    <cellStyle name="showPercentage 9 14 2" xfId="31509" xr:uid="{F69A4847-F207-445F-999E-5B88EE54CC92}"/>
    <cellStyle name="showPercentage 9 15" xfId="31510" xr:uid="{81EE76B3-D185-4400-BB7A-E51E19CF7BFD}"/>
    <cellStyle name="showPercentage 9 2" xfId="31511" xr:uid="{93B65417-035E-4F67-84C5-CEA6E442E0AC}"/>
    <cellStyle name="showPercentage 9 2 2" xfId="31512" xr:uid="{4CE0F51C-5B32-4DB7-A358-FDDF821D025F}"/>
    <cellStyle name="showPercentage 9 3" xfId="31513" xr:uid="{59788A58-51A0-4E6A-88A1-96F88336BDE1}"/>
    <cellStyle name="showPercentage 9 3 2" xfId="31514" xr:uid="{C7618896-372D-4646-B1BD-F0027CF669E5}"/>
    <cellStyle name="showPercentage 9 4" xfId="31515" xr:uid="{D2F68BAD-4A5E-4748-B1D8-14F7477C9C38}"/>
    <cellStyle name="showPercentage 9 4 2" xfId="31516" xr:uid="{583A5C2E-CDAF-4B62-BC1F-65CC53512164}"/>
    <cellStyle name="showPercentage 9 5" xfId="31517" xr:uid="{40D08BA0-ECB2-4382-95AB-372B8976F4CA}"/>
    <cellStyle name="showPercentage 9 5 2" xfId="31518" xr:uid="{ADD0F93D-6D5E-4F4C-B2EB-8F0A1C8E9A70}"/>
    <cellStyle name="showPercentage 9 6" xfId="31519" xr:uid="{282233C7-58D7-423F-ADEA-BE151B0DDF57}"/>
    <cellStyle name="showPercentage 9 6 2" xfId="31520" xr:uid="{4EF5DAF6-AF27-49F5-BC9F-D694ED18D843}"/>
    <cellStyle name="showPercentage 9 7" xfId="31521" xr:uid="{70A5A64F-8FEC-48AF-87BC-4BF66FC2BE65}"/>
    <cellStyle name="showPercentage 9 7 2" xfId="31522" xr:uid="{5D30F1DD-8FA9-4C3D-9A41-19580FF2DF50}"/>
    <cellStyle name="showPercentage 9 8" xfId="31523" xr:uid="{61E4EAC2-A4C4-46B0-8341-09FB7DCAA160}"/>
    <cellStyle name="showPercentage 9 8 2" xfId="31524" xr:uid="{CA1649C1-5C6B-42CE-AA97-6917D8B4FC74}"/>
    <cellStyle name="showPercentage 9 9" xfId="31525" xr:uid="{DD95995F-FA39-408F-BAAB-BC6F87D246D6}"/>
    <cellStyle name="showPercentage 9 9 2" xfId="31526" xr:uid="{0E6C8D37-983B-40D6-8B8C-3214A9F298E4}"/>
    <cellStyle name="showSelection" xfId="31527" xr:uid="{FA6DE55C-0556-43A1-AE15-AC506263087E}"/>
    <cellStyle name="showSelection 10" xfId="31528" xr:uid="{8F95FD2D-4EE9-44AD-953C-FD4D4C3638F6}"/>
    <cellStyle name="showSelection 10 10" xfId="31529" xr:uid="{B1505EED-C85B-4AD6-8F09-6237D785A639}"/>
    <cellStyle name="showSelection 10 10 2" xfId="31530" xr:uid="{E9D5C449-00DE-4077-94AA-554380928AC0}"/>
    <cellStyle name="showSelection 10 11" xfId="31531" xr:uid="{D0829520-518D-43B6-9FC2-91D9BFBAB2A3}"/>
    <cellStyle name="showSelection 10 11 2" xfId="31532" xr:uid="{7EF33988-34E9-4E07-ABA5-25289DC2FEDB}"/>
    <cellStyle name="showSelection 10 12" xfId="31533" xr:uid="{8787D559-509E-4363-968B-4DF5FDEC62BA}"/>
    <cellStyle name="showSelection 10 12 2" xfId="31534" xr:uid="{6AA34919-3E60-4D3F-B873-3890B480DAFB}"/>
    <cellStyle name="showSelection 10 13" xfId="31535" xr:uid="{A1785FB3-BAA1-45F0-B722-DBAA03480236}"/>
    <cellStyle name="showSelection 10 13 2" xfId="31536" xr:uid="{6A57D0F2-76E2-4D33-8E0A-1F9F972A9E63}"/>
    <cellStyle name="showSelection 10 14" xfId="31537" xr:uid="{5F92DA13-E4B7-4F72-A30D-24C906376A74}"/>
    <cellStyle name="showSelection 10 14 2" xfId="31538" xr:uid="{ED30BCBA-FC26-4B0C-B0E2-E50762C532F4}"/>
    <cellStyle name="showSelection 10 15" xfId="31539" xr:uid="{1FD424B8-E29B-470C-94B6-01890DFF7134}"/>
    <cellStyle name="showSelection 10 2" xfId="31540" xr:uid="{10FADF33-F580-4517-859B-60E2BD98248D}"/>
    <cellStyle name="showSelection 10 2 2" xfId="31541" xr:uid="{FFB8197F-D369-4F33-9A25-DB25883E00C6}"/>
    <cellStyle name="showSelection 10 3" xfId="31542" xr:uid="{06C9D7C3-DDA1-4C4C-8FA2-76A09A70AB76}"/>
    <cellStyle name="showSelection 10 3 2" xfId="31543" xr:uid="{2BC1B5E2-D2D1-43BF-908B-8513F07196C7}"/>
    <cellStyle name="showSelection 10 4" xfId="31544" xr:uid="{8408FABA-FF00-4A14-A793-BA959D74BA25}"/>
    <cellStyle name="showSelection 10 4 2" xfId="31545" xr:uid="{45F1CA03-8613-4E6D-891E-7C5583B8979F}"/>
    <cellStyle name="showSelection 10 5" xfId="31546" xr:uid="{CD70FB0B-4376-420B-BB2A-2F7662C2DAD8}"/>
    <cellStyle name="showSelection 10 5 2" xfId="31547" xr:uid="{EB4B9CB4-4416-499E-BDB4-87991077FDFD}"/>
    <cellStyle name="showSelection 10 6" xfId="31548" xr:uid="{ECB80B45-1EA6-4707-88FF-359386CE8C40}"/>
    <cellStyle name="showSelection 10 6 2" xfId="31549" xr:uid="{998FAA62-4ADC-40B3-8359-9FBF182C8046}"/>
    <cellStyle name="showSelection 10 7" xfId="31550" xr:uid="{C8BC7E49-9745-4430-BBDE-0462F7A1379F}"/>
    <cellStyle name="showSelection 10 7 2" xfId="31551" xr:uid="{68BE4BAC-CF36-4F85-9930-4C79530A9AAB}"/>
    <cellStyle name="showSelection 10 8" xfId="31552" xr:uid="{1E9E715A-FF0C-4CBC-BCA9-8B11BFE00169}"/>
    <cellStyle name="showSelection 10 8 2" xfId="31553" xr:uid="{8028FA28-6266-438F-92A6-3AEBD34A68C3}"/>
    <cellStyle name="showSelection 10 9" xfId="31554" xr:uid="{4BEA84F3-36BF-417C-95A5-5138430AEA82}"/>
    <cellStyle name="showSelection 10 9 2" xfId="31555" xr:uid="{116A4C39-FC62-4A05-AE01-B2A7C3E31564}"/>
    <cellStyle name="showSelection 11" xfId="31556" xr:uid="{FF57AD62-FAE2-4886-AD13-DDADC6744972}"/>
    <cellStyle name="showSelection 11 10" xfId="31557" xr:uid="{571C9E2C-1F20-401A-8CDD-D54DD3CCA17E}"/>
    <cellStyle name="showSelection 11 10 2" xfId="31558" xr:uid="{BEB4A549-98C5-460F-94B0-9507AE9298FF}"/>
    <cellStyle name="showSelection 11 11" xfId="31559" xr:uid="{B15DD07A-139E-4B9D-BC3F-30C60794F9EC}"/>
    <cellStyle name="showSelection 11 11 2" xfId="31560" xr:uid="{C04BCD8D-437B-4D86-AFA7-C50329EF12CB}"/>
    <cellStyle name="showSelection 11 12" xfId="31561" xr:uid="{18ED09F7-02C1-4FDE-B877-F2E36ABCA100}"/>
    <cellStyle name="showSelection 11 12 2" xfId="31562" xr:uid="{9DC0BCEE-6CF5-4546-B514-A1CC717FBE25}"/>
    <cellStyle name="showSelection 11 13" xfId="31563" xr:uid="{1878FA22-0E80-4E24-BB71-49C09AE1A605}"/>
    <cellStyle name="showSelection 11 13 2" xfId="31564" xr:uid="{4FC3A2A6-CC44-4BF3-9AA1-E9131093F977}"/>
    <cellStyle name="showSelection 11 14" xfId="31565" xr:uid="{721EC28C-EF1D-4558-ACB6-75046EB23004}"/>
    <cellStyle name="showSelection 11 14 2" xfId="31566" xr:uid="{5E5A9C24-7A37-4CBC-AFCC-ADE507C3BB9B}"/>
    <cellStyle name="showSelection 11 15" xfId="31567" xr:uid="{6ED812B6-557D-4000-8D0B-68E16D08A62F}"/>
    <cellStyle name="showSelection 11 2" xfId="31568" xr:uid="{F824D197-28C8-4C1F-AF7D-B6604847842E}"/>
    <cellStyle name="showSelection 11 2 2" xfId="31569" xr:uid="{7B64A26F-822B-4CF9-ADA1-7970B89C45AE}"/>
    <cellStyle name="showSelection 11 3" xfId="31570" xr:uid="{2BB25ED2-C04E-49F2-917C-944D1972A43F}"/>
    <cellStyle name="showSelection 11 3 2" xfId="31571" xr:uid="{6AF9012B-8866-43E3-AA27-2FB2FBC8199D}"/>
    <cellStyle name="showSelection 11 4" xfId="31572" xr:uid="{03D9AE06-B5D4-4DC4-9384-BA8CDF36D2BD}"/>
    <cellStyle name="showSelection 11 4 2" xfId="31573" xr:uid="{BA855EFA-3876-4BF3-B6C8-8F63D757EC0F}"/>
    <cellStyle name="showSelection 11 5" xfId="31574" xr:uid="{0843AC81-742A-4CCB-B407-2A5933C8BFBE}"/>
    <cellStyle name="showSelection 11 5 2" xfId="31575" xr:uid="{A11A4560-3581-49A3-B56D-0BD7E54F83D1}"/>
    <cellStyle name="showSelection 11 6" xfId="31576" xr:uid="{D04ABCE8-1589-4952-8372-2C97DA4EAC85}"/>
    <cellStyle name="showSelection 11 6 2" xfId="31577" xr:uid="{DD0219E2-66CB-42F5-AD96-1317BF0A870F}"/>
    <cellStyle name="showSelection 11 7" xfId="31578" xr:uid="{18C54760-CE73-4143-B6ED-8422266F0A3D}"/>
    <cellStyle name="showSelection 11 7 2" xfId="31579" xr:uid="{B79503E9-9306-4AE4-8384-5B134D78AE56}"/>
    <cellStyle name="showSelection 11 8" xfId="31580" xr:uid="{6543999C-C70A-434B-AA4A-C3D8435D3BFF}"/>
    <cellStyle name="showSelection 11 8 2" xfId="31581" xr:uid="{E52158D6-FBCD-4B8D-B2C5-A4F16D457911}"/>
    <cellStyle name="showSelection 11 9" xfId="31582" xr:uid="{D495B295-D5C0-4AC1-8ADC-81B65A953249}"/>
    <cellStyle name="showSelection 11 9 2" xfId="31583" xr:uid="{5B986E80-F66C-40B6-8342-72943C543BD5}"/>
    <cellStyle name="showSelection 12" xfId="31584" xr:uid="{1435ECA2-61B0-4FBD-8C1A-EB3F14BA5A93}"/>
    <cellStyle name="showSelection 12 10" xfId="31585" xr:uid="{3110ADAE-829E-4967-83C0-78FD737E8957}"/>
    <cellStyle name="showSelection 12 10 2" xfId="31586" xr:uid="{6B7D0DCE-F48D-4999-B414-CB05C37C2E31}"/>
    <cellStyle name="showSelection 12 11" xfId="31587" xr:uid="{3958AD0C-A8EA-40DC-9191-6111277F671A}"/>
    <cellStyle name="showSelection 12 11 2" xfId="31588" xr:uid="{5A04AD6D-E6B2-4905-A726-0F34961CDC1D}"/>
    <cellStyle name="showSelection 12 12" xfId="31589" xr:uid="{4A3C7B66-8042-427F-B324-0F97B4CE33BE}"/>
    <cellStyle name="showSelection 12 12 2" xfId="31590" xr:uid="{D2F0AD61-F936-4F0A-B11A-00DE0E18DEEA}"/>
    <cellStyle name="showSelection 12 13" xfId="31591" xr:uid="{A9C07BCA-7165-4CAD-ADA2-FCA25588905C}"/>
    <cellStyle name="showSelection 12 13 2" xfId="31592" xr:uid="{0113FF1F-D21A-4EB6-B9B3-A9B6B235E891}"/>
    <cellStyle name="showSelection 12 14" xfId="31593" xr:uid="{1A47BD9B-FE48-400A-B48C-AEABF577621D}"/>
    <cellStyle name="showSelection 12 14 2" xfId="31594" xr:uid="{1CFAD4EA-E18E-4F09-BD0D-C39917DB33F0}"/>
    <cellStyle name="showSelection 12 15" xfId="31595" xr:uid="{71CD00C6-04EF-4EC6-8C13-C72604C1A55A}"/>
    <cellStyle name="showSelection 12 2" xfId="31596" xr:uid="{E3567C37-6F40-43B3-9092-B62F67C8977C}"/>
    <cellStyle name="showSelection 12 2 2" xfId="31597" xr:uid="{BB69B34B-8668-4CBB-8F87-66861E84892F}"/>
    <cellStyle name="showSelection 12 3" xfId="31598" xr:uid="{C70EC57A-8096-444E-A4CE-68AE2865ED79}"/>
    <cellStyle name="showSelection 12 3 2" xfId="31599" xr:uid="{A3CFF380-D860-443F-8282-9EA1A23F08B1}"/>
    <cellStyle name="showSelection 12 4" xfId="31600" xr:uid="{3406D95B-790D-413F-AC32-724B45053CAD}"/>
    <cellStyle name="showSelection 12 4 2" xfId="31601" xr:uid="{B3370D97-5C42-47B5-A035-6D57E1AA5EA8}"/>
    <cellStyle name="showSelection 12 5" xfId="31602" xr:uid="{3DAA18EC-A994-42AE-ADAF-AE7E7F8FD26F}"/>
    <cellStyle name="showSelection 12 5 2" xfId="31603" xr:uid="{1DB15360-8346-4347-B8A7-7F3EBE9B3CA5}"/>
    <cellStyle name="showSelection 12 6" xfId="31604" xr:uid="{2D03D09F-9B32-4C93-ACAB-5FC81D5E517C}"/>
    <cellStyle name="showSelection 12 6 2" xfId="31605" xr:uid="{E57B4005-2DA5-4E30-9D28-5B458270319D}"/>
    <cellStyle name="showSelection 12 7" xfId="31606" xr:uid="{546D3234-6BA8-4631-89BD-DCEEBABCDE9E}"/>
    <cellStyle name="showSelection 12 7 2" xfId="31607" xr:uid="{23A4E99A-A076-44E1-8E95-FE493442D8FE}"/>
    <cellStyle name="showSelection 12 8" xfId="31608" xr:uid="{E68A8121-52AA-4919-865C-3C580D52C828}"/>
    <cellStyle name="showSelection 12 8 2" xfId="31609" xr:uid="{507A41CD-922A-489F-A421-5C7F1365AF7C}"/>
    <cellStyle name="showSelection 12 9" xfId="31610" xr:uid="{25C1642F-BA61-4524-90B5-B28007CB5D50}"/>
    <cellStyle name="showSelection 12 9 2" xfId="31611" xr:uid="{F4122070-F5D6-41F4-B887-62F06721F176}"/>
    <cellStyle name="showSelection 13" xfId="31612" xr:uid="{4E827D8C-33DF-4296-92AC-F8B27808E3E0}"/>
    <cellStyle name="showSelection 13 10" xfId="31613" xr:uid="{3F1B8604-0CD6-47B1-9B3D-4DF5D6B2E4C0}"/>
    <cellStyle name="showSelection 13 10 2" xfId="31614" xr:uid="{025DFA1A-6D81-482F-B282-A9584CF973A8}"/>
    <cellStyle name="showSelection 13 11" xfId="31615" xr:uid="{79918ACA-CF6D-43D4-BAF1-46535AC8287D}"/>
    <cellStyle name="showSelection 13 11 2" xfId="31616" xr:uid="{C53D827B-275F-4327-9BEF-5C8AC8B1B615}"/>
    <cellStyle name="showSelection 13 12" xfId="31617" xr:uid="{91C050DA-F06B-42E5-8632-A3087D0CA309}"/>
    <cellStyle name="showSelection 13 12 2" xfId="31618" xr:uid="{E2C282B4-653B-4F43-8E3C-1788DBD6D33C}"/>
    <cellStyle name="showSelection 13 13" xfId="31619" xr:uid="{AC9FF91F-59C7-4405-B589-2E4BD30A3F6D}"/>
    <cellStyle name="showSelection 13 13 2" xfId="31620" xr:uid="{39DF14D3-19F7-46CF-811A-1976BCE83CB9}"/>
    <cellStyle name="showSelection 13 14" xfId="31621" xr:uid="{638B2FB2-BC4A-4E5F-82E8-12B8304470F3}"/>
    <cellStyle name="showSelection 13 14 2" xfId="31622" xr:uid="{ECD13FEE-1465-4912-A34B-74D5F682400B}"/>
    <cellStyle name="showSelection 13 15" xfId="31623" xr:uid="{B4C9CEAF-09C5-4B2C-9406-C06BC9F7C4CF}"/>
    <cellStyle name="showSelection 13 2" xfId="31624" xr:uid="{C9D77B9F-AC8C-472E-A382-ACB588068FA9}"/>
    <cellStyle name="showSelection 13 2 2" xfId="31625" xr:uid="{8812557B-D426-4DE6-B727-709312F20A63}"/>
    <cellStyle name="showSelection 13 3" xfId="31626" xr:uid="{40ED9BC1-D9CE-48A8-9968-443772FBF24E}"/>
    <cellStyle name="showSelection 13 3 2" xfId="31627" xr:uid="{33DF72F2-3129-43A8-B357-F8B77C36444B}"/>
    <cellStyle name="showSelection 13 4" xfId="31628" xr:uid="{D090CC7A-4926-4D9B-8E4A-01860B64A0FC}"/>
    <cellStyle name="showSelection 13 4 2" xfId="31629" xr:uid="{BDA335AC-096E-4164-8CCB-D60E0E4AE23A}"/>
    <cellStyle name="showSelection 13 5" xfId="31630" xr:uid="{327770A2-E9A9-45F9-A7D9-30C7E05AFF5C}"/>
    <cellStyle name="showSelection 13 5 2" xfId="31631" xr:uid="{410B1D2D-645E-47FC-BFEE-47F910F652D5}"/>
    <cellStyle name="showSelection 13 6" xfId="31632" xr:uid="{0C79CD0F-8621-4980-B8B2-AA1697CF3FE1}"/>
    <cellStyle name="showSelection 13 6 2" xfId="31633" xr:uid="{B9E14C29-ACB0-4101-9677-210A4ED437C0}"/>
    <cellStyle name="showSelection 13 7" xfId="31634" xr:uid="{E0C083AF-0700-4BCA-B9D7-A0604CD108ED}"/>
    <cellStyle name="showSelection 13 7 2" xfId="31635" xr:uid="{D3155D41-8DF1-4889-B843-9336216C83FB}"/>
    <cellStyle name="showSelection 13 8" xfId="31636" xr:uid="{5B6BE9BE-C0FA-41B2-B423-C5C30E2A81CD}"/>
    <cellStyle name="showSelection 13 8 2" xfId="31637" xr:uid="{B7C82F2A-4A4F-49CF-BB02-811F55DEF8BE}"/>
    <cellStyle name="showSelection 13 9" xfId="31638" xr:uid="{3E1A5720-B74A-485D-9FA2-C2869B134729}"/>
    <cellStyle name="showSelection 13 9 2" xfId="31639" xr:uid="{E33EFB12-5B7D-4EDE-A9B1-A2116FA23C34}"/>
    <cellStyle name="showSelection 14" xfId="31640" xr:uid="{3B70D343-94B5-4B7A-A126-A4F5CAE5B09C}"/>
    <cellStyle name="showSelection 14 10" xfId="31641" xr:uid="{BBC53821-1CFD-48C1-9244-112746CE95FB}"/>
    <cellStyle name="showSelection 14 10 2" xfId="31642" xr:uid="{829130AE-AC87-4CF0-AA91-16DCD2BE1C58}"/>
    <cellStyle name="showSelection 14 11" xfId="31643" xr:uid="{CBC36121-17E5-48C9-8FF6-900E7FEF52AA}"/>
    <cellStyle name="showSelection 14 11 2" xfId="31644" xr:uid="{EC2948F4-BF29-4CA4-915C-3D73B5BF1B69}"/>
    <cellStyle name="showSelection 14 12" xfId="31645" xr:uid="{74D2ED8E-A658-4E95-B055-E3A7449AC6CC}"/>
    <cellStyle name="showSelection 14 12 2" xfId="31646" xr:uid="{EDAA82F1-2A6E-4756-AE07-45FE2B97F88E}"/>
    <cellStyle name="showSelection 14 13" xfId="31647" xr:uid="{D4A97CCA-6011-48AE-BA43-61102F229538}"/>
    <cellStyle name="showSelection 14 13 2" xfId="31648" xr:uid="{C630F71E-29C3-42DF-906D-95BAF1586FD4}"/>
    <cellStyle name="showSelection 14 14" xfId="31649" xr:uid="{25149750-20EE-4B73-8DA0-C87F716016EC}"/>
    <cellStyle name="showSelection 14 14 2" xfId="31650" xr:uid="{DECC4272-1E95-4D0C-83B8-D83732A38F1A}"/>
    <cellStyle name="showSelection 14 15" xfId="31651" xr:uid="{0C3C53F6-43C7-44EE-A654-1FB7A984CFAB}"/>
    <cellStyle name="showSelection 14 2" xfId="31652" xr:uid="{5397C712-0599-401D-AC36-3CA1018A8830}"/>
    <cellStyle name="showSelection 14 2 2" xfId="31653" xr:uid="{6DD61012-AEF0-4F6C-8A0F-7EF251658D39}"/>
    <cellStyle name="showSelection 14 3" xfId="31654" xr:uid="{6AE1F270-53D5-48DC-A96F-C8D2C82458DC}"/>
    <cellStyle name="showSelection 14 3 2" xfId="31655" xr:uid="{0B0C31EF-9189-4AF3-89EB-0E6A212E83CC}"/>
    <cellStyle name="showSelection 14 4" xfId="31656" xr:uid="{09A38D88-116B-4801-BD0B-E53FA700BBCF}"/>
    <cellStyle name="showSelection 14 4 2" xfId="31657" xr:uid="{58F25A03-38E7-4159-8D71-9D99D6A84607}"/>
    <cellStyle name="showSelection 14 5" xfId="31658" xr:uid="{99C77F73-A5CA-4A97-BAB8-1BF67AD2CD7D}"/>
    <cellStyle name="showSelection 14 5 2" xfId="31659" xr:uid="{2E038FB7-FDB5-494D-9C16-725193934586}"/>
    <cellStyle name="showSelection 14 6" xfId="31660" xr:uid="{C5839711-7B67-46CD-9083-C1F67EA54FDE}"/>
    <cellStyle name="showSelection 14 6 2" xfId="31661" xr:uid="{478579A0-B2FE-44C1-B683-05F609A0D695}"/>
    <cellStyle name="showSelection 14 7" xfId="31662" xr:uid="{068AEA72-E857-4992-8D41-6C7E8F844C88}"/>
    <cellStyle name="showSelection 14 7 2" xfId="31663" xr:uid="{CB8E9BDB-4B4B-4D96-A43F-0392CF428988}"/>
    <cellStyle name="showSelection 14 8" xfId="31664" xr:uid="{464ECE6B-9AB6-42B6-B715-AE7D0A4DB083}"/>
    <cellStyle name="showSelection 14 8 2" xfId="31665" xr:uid="{06EA2A8E-18E5-411A-BBC5-47A5D70003CB}"/>
    <cellStyle name="showSelection 14 9" xfId="31666" xr:uid="{67BF16E5-3EDF-443E-AEB8-7A8A288E13A5}"/>
    <cellStyle name="showSelection 14 9 2" xfId="31667" xr:uid="{4EB596BA-5437-49D2-A738-9B4BCD683E56}"/>
    <cellStyle name="showSelection 15" xfId="31668" xr:uid="{0A3C1930-3723-4175-9988-3ED9FEFC01FB}"/>
    <cellStyle name="showSelection 15 10" xfId="31669" xr:uid="{612DD13D-CEF5-4FAB-AC2B-A025519B3449}"/>
    <cellStyle name="showSelection 15 10 2" xfId="31670" xr:uid="{0DD489B7-A705-4925-96B4-F6FFA825B94D}"/>
    <cellStyle name="showSelection 15 11" xfId="31671" xr:uid="{D45FB818-4760-4A5C-98A0-216B6C851023}"/>
    <cellStyle name="showSelection 15 11 2" xfId="31672" xr:uid="{DB560480-A1EB-458B-8F04-4FDEC8C9F740}"/>
    <cellStyle name="showSelection 15 12" xfId="31673" xr:uid="{08511A89-1704-41FC-9BFE-79938F9EB07C}"/>
    <cellStyle name="showSelection 15 12 2" xfId="31674" xr:uid="{4FC9A207-CCC9-4866-AFCD-B4202BDAF640}"/>
    <cellStyle name="showSelection 15 13" xfId="31675" xr:uid="{7F18291F-A560-4D11-9C92-A0DE32322170}"/>
    <cellStyle name="showSelection 15 13 2" xfId="31676" xr:uid="{BE476DCF-D225-438A-87B6-C72E48CAB577}"/>
    <cellStyle name="showSelection 15 14" xfId="31677" xr:uid="{BAC25589-94CE-4E5A-9C6D-432C7D760841}"/>
    <cellStyle name="showSelection 15 14 2" xfId="31678" xr:uid="{F5213911-E1C1-4DA5-9954-0BB56F7E53CF}"/>
    <cellStyle name="showSelection 15 15" xfId="31679" xr:uid="{A9A69C42-8335-4BBD-AE03-6E743CD01594}"/>
    <cellStyle name="showSelection 15 2" xfId="31680" xr:uid="{43D68E1D-401F-4D99-B76A-ED57F1E3E3A8}"/>
    <cellStyle name="showSelection 15 2 2" xfId="31681" xr:uid="{F8B108E2-CFB4-4CB8-BDD6-1CAE123A0777}"/>
    <cellStyle name="showSelection 15 3" xfId="31682" xr:uid="{A160442E-8113-4513-A0FE-7E1B3DA0759B}"/>
    <cellStyle name="showSelection 15 3 2" xfId="31683" xr:uid="{E823A6AD-6484-4D62-8594-6E68D65A742A}"/>
    <cellStyle name="showSelection 15 4" xfId="31684" xr:uid="{46664F90-7462-48C3-98E3-DE49F13A5540}"/>
    <cellStyle name="showSelection 15 4 2" xfId="31685" xr:uid="{E6DF0D45-9EDB-46A8-A990-DB4949981158}"/>
    <cellStyle name="showSelection 15 5" xfId="31686" xr:uid="{BB8DFB09-C76E-4621-AF9D-2A7A90FEEB55}"/>
    <cellStyle name="showSelection 15 5 2" xfId="31687" xr:uid="{F4E7783A-1177-4335-9699-600A28B84696}"/>
    <cellStyle name="showSelection 15 6" xfId="31688" xr:uid="{86C6C695-FCA8-430D-95C3-B99A0B6EB614}"/>
    <cellStyle name="showSelection 15 6 2" xfId="31689" xr:uid="{661E8C84-02A5-4B91-97A6-6154AD332615}"/>
    <cellStyle name="showSelection 15 7" xfId="31690" xr:uid="{AEFE261F-5720-419D-9A62-0074F825A1C0}"/>
    <cellStyle name="showSelection 15 7 2" xfId="31691" xr:uid="{A08ACC5A-90CF-4A22-AFE1-29177EC60DB3}"/>
    <cellStyle name="showSelection 15 8" xfId="31692" xr:uid="{46D6A0E6-50FF-4C42-9CA6-15057F58D1D7}"/>
    <cellStyle name="showSelection 15 8 2" xfId="31693" xr:uid="{87747408-4A26-4352-9B04-5785F75F1DF5}"/>
    <cellStyle name="showSelection 15 9" xfId="31694" xr:uid="{37D19EA0-B071-4787-9DDC-50AD9947DDB6}"/>
    <cellStyle name="showSelection 15 9 2" xfId="31695" xr:uid="{F5F78724-7D18-4DBC-A959-999D679C0FEA}"/>
    <cellStyle name="showSelection 16" xfId="31696" xr:uid="{C5093886-2B5A-4FAC-9B20-69B637A87B1D}"/>
    <cellStyle name="showSelection 16 10" xfId="31697" xr:uid="{3A1DA6F6-09B2-49ED-A939-3AC137083382}"/>
    <cellStyle name="showSelection 16 10 2" xfId="31698" xr:uid="{D46968B9-1538-4EB9-BA67-C82FA01C0435}"/>
    <cellStyle name="showSelection 16 11" xfId="31699" xr:uid="{D5041901-AAB2-4B2D-849D-8276F2B965D7}"/>
    <cellStyle name="showSelection 16 11 2" xfId="31700" xr:uid="{CAB3FFD3-6570-42D2-8B0A-392904199527}"/>
    <cellStyle name="showSelection 16 12" xfId="31701" xr:uid="{DAB3FD5A-CEC9-4937-9B21-40E1B17D0CD3}"/>
    <cellStyle name="showSelection 16 12 2" xfId="31702" xr:uid="{396E8FEB-3EBD-4BC3-940F-DBF7D5D1D3CE}"/>
    <cellStyle name="showSelection 16 13" xfId="31703" xr:uid="{5A6AC8D1-2892-4235-B4DF-CF078CBA2111}"/>
    <cellStyle name="showSelection 16 13 2" xfId="31704" xr:uid="{AF65239A-0CD9-4B99-9087-1F1B323737B4}"/>
    <cellStyle name="showSelection 16 14" xfId="31705" xr:uid="{AE359F23-383E-4AA0-A434-8C95E118DFD3}"/>
    <cellStyle name="showSelection 16 14 2" xfId="31706" xr:uid="{E7B7CFC9-E20D-4793-8DF1-02496BAF32BE}"/>
    <cellStyle name="showSelection 16 15" xfId="31707" xr:uid="{49D7AFD5-88C2-4E45-8D1B-DBA7614C2BCB}"/>
    <cellStyle name="showSelection 16 2" xfId="31708" xr:uid="{03202F44-BF1B-4E0A-95F1-154775B382DA}"/>
    <cellStyle name="showSelection 16 2 2" xfId="31709" xr:uid="{5962460E-F20A-48D1-9809-DFD9C226C757}"/>
    <cellStyle name="showSelection 16 3" xfId="31710" xr:uid="{D3D293E1-127C-41E2-B71A-831ACAA4E005}"/>
    <cellStyle name="showSelection 16 3 2" xfId="31711" xr:uid="{56196E58-A15C-421F-B88D-BD3AA408A61E}"/>
    <cellStyle name="showSelection 16 4" xfId="31712" xr:uid="{FFB51508-BB8F-4DBF-98B3-77A5CC91A4CC}"/>
    <cellStyle name="showSelection 16 4 2" xfId="31713" xr:uid="{5D9AF79F-0437-4B8C-9D95-6DB49A1E0FA4}"/>
    <cellStyle name="showSelection 16 5" xfId="31714" xr:uid="{AFC7251F-1C33-4F06-B990-FA1CD892A8E2}"/>
    <cellStyle name="showSelection 16 5 2" xfId="31715" xr:uid="{F6F02835-DE9E-4CD5-A4AA-E8BE08953A14}"/>
    <cellStyle name="showSelection 16 6" xfId="31716" xr:uid="{3646AD1C-44D0-423F-A2E1-47A904ADEEE8}"/>
    <cellStyle name="showSelection 16 6 2" xfId="31717" xr:uid="{115901A0-17F7-4F12-8906-5A18229D33EA}"/>
    <cellStyle name="showSelection 16 7" xfId="31718" xr:uid="{948734F2-904C-48A7-A182-FFF7F37ADD78}"/>
    <cellStyle name="showSelection 16 7 2" xfId="31719" xr:uid="{D74E50FA-B91C-4852-AF25-6FD72C05E9AA}"/>
    <cellStyle name="showSelection 16 8" xfId="31720" xr:uid="{7FD3D98F-076E-44CF-9CB5-053E97CE6289}"/>
    <cellStyle name="showSelection 16 8 2" xfId="31721" xr:uid="{8D8103D4-C159-4E61-A94A-41D16EA13477}"/>
    <cellStyle name="showSelection 16 9" xfId="31722" xr:uid="{5C83C417-9524-490A-84F6-38C30EC0EDCB}"/>
    <cellStyle name="showSelection 16 9 2" xfId="31723" xr:uid="{43783C1D-68FF-4A81-BE12-98BFD2E12653}"/>
    <cellStyle name="showSelection 17" xfId="31724" xr:uid="{2AB1D420-8516-4A19-BFBE-0F09C4F47E67}"/>
    <cellStyle name="showSelection 17 10" xfId="31725" xr:uid="{B39C19DD-C560-42EA-95C6-03FD725FE121}"/>
    <cellStyle name="showSelection 17 10 2" xfId="31726" xr:uid="{BBC9238F-A3B6-45D2-8131-8C5CA6DCFEE0}"/>
    <cellStyle name="showSelection 17 11" xfId="31727" xr:uid="{0C246CA2-07E0-4BF9-9E6F-08768EBC1EED}"/>
    <cellStyle name="showSelection 17 11 2" xfId="31728" xr:uid="{615C79D6-80D1-404F-BCA7-E16FF2D06BF1}"/>
    <cellStyle name="showSelection 17 12" xfId="31729" xr:uid="{F3A556D6-6EED-4527-8572-DD0E12EA5CEC}"/>
    <cellStyle name="showSelection 17 12 2" xfId="31730" xr:uid="{AB05DE2F-28A9-4646-AC55-4860AED119DC}"/>
    <cellStyle name="showSelection 17 13" xfId="31731" xr:uid="{1B508B47-79E9-46D0-93A6-D54BB49E7F86}"/>
    <cellStyle name="showSelection 17 13 2" xfId="31732" xr:uid="{F39C1EF8-4004-49A1-8678-B16CF2523EEB}"/>
    <cellStyle name="showSelection 17 14" xfId="31733" xr:uid="{F19D636B-A19A-4CB8-8C58-FA5FFA814999}"/>
    <cellStyle name="showSelection 17 14 2" xfId="31734" xr:uid="{FEE862FD-9AC3-4B55-9C27-57D627AE1987}"/>
    <cellStyle name="showSelection 17 15" xfId="31735" xr:uid="{A7AF810D-B0D8-4FC0-81F2-EFA847174F7C}"/>
    <cellStyle name="showSelection 17 2" xfId="31736" xr:uid="{A866C354-889D-4030-98D3-62A87B7B227B}"/>
    <cellStyle name="showSelection 17 2 2" xfId="31737" xr:uid="{EB83E1BB-7B8F-4D5B-99F9-2C3F49B67767}"/>
    <cellStyle name="showSelection 17 3" xfId="31738" xr:uid="{4810E4FA-1ACA-47FD-B1BD-1A2EF1663F30}"/>
    <cellStyle name="showSelection 17 3 2" xfId="31739" xr:uid="{96F2EDA6-CEB2-4D52-AF45-5F39963C1571}"/>
    <cellStyle name="showSelection 17 4" xfId="31740" xr:uid="{2623F35F-F7FB-48A9-B36F-048A4ED55E3F}"/>
    <cellStyle name="showSelection 17 4 2" xfId="31741" xr:uid="{80500F17-62FD-4225-9D27-9F32BA749625}"/>
    <cellStyle name="showSelection 17 5" xfId="31742" xr:uid="{434316DC-2408-460A-BB31-995B06D11C44}"/>
    <cellStyle name="showSelection 17 5 2" xfId="31743" xr:uid="{2F5FAC17-9507-4C9F-ACB4-0A2E24065557}"/>
    <cellStyle name="showSelection 17 6" xfId="31744" xr:uid="{CE7F61C7-1F86-4D11-9298-635B0FC3A5F4}"/>
    <cellStyle name="showSelection 17 6 2" xfId="31745" xr:uid="{43849134-A992-4DED-AD89-FE4A40B6F8D8}"/>
    <cellStyle name="showSelection 17 7" xfId="31746" xr:uid="{F7B2E20B-39C7-4CDE-9657-317FD749A114}"/>
    <cellStyle name="showSelection 17 7 2" xfId="31747" xr:uid="{4A9CF0F0-D108-4CBB-9842-0613DC6BD4D1}"/>
    <cellStyle name="showSelection 17 8" xfId="31748" xr:uid="{A2CA4006-CABE-48DD-846E-8DABE785E177}"/>
    <cellStyle name="showSelection 17 8 2" xfId="31749" xr:uid="{13C9C522-7D23-4EC3-BDD0-66CDF04537F1}"/>
    <cellStyle name="showSelection 17 9" xfId="31750" xr:uid="{1DDAE461-68FD-48C1-92F7-4BB00AA77997}"/>
    <cellStyle name="showSelection 17 9 2" xfId="31751" xr:uid="{B5A4393C-3A8A-4C15-B7E5-72C2204B591D}"/>
    <cellStyle name="showSelection 18" xfId="31752" xr:uid="{DB797265-0AF5-4717-84A4-5CD7FA4DF497}"/>
    <cellStyle name="showSelection 18 10" xfId="31753" xr:uid="{4F5D0862-1019-403E-96C4-4EBB0FBFE5F9}"/>
    <cellStyle name="showSelection 18 10 2" xfId="31754" xr:uid="{DB47902A-559B-4129-AF64-68011E68F865}"/>
    <cellStyle name="showSelection 18 11" xfId="31755" xr:uid="{08B94D5D-03CB-4E11-B4A5-9D41630C3A8C}"/>
    <cellStyle name="showSelection 18 11 2" xfId="31756" xr:uid="{9CFF1511-DE4D-49AC-844F-497C496AE964}"/>
    <cellStyle name="showSelection 18 12" xfId="31757" xr:uid="{2A10ED0A-0C43-41CF-B3C0-8B9A8277CE11}"/>
    <cellStyle name="showSelection 18 12 2" xfId="31758" xr:uid="{877A62D3-E917-4F92-B119-9E99E7679AAD}"/>
    <cellStyle name="showSelection 18 13" xfId="31759" xr:uid="{B07788DE-62F4-40AC-9831-8361C936A3DB}"/>
    <cellStyle name="showSelection 18 13 2" xfId="31760" xr:uid="{8F94B700-E674-4908-93C7-C8F3DE90ACDB}"/>
    <cellStyle name="showSelection 18 14" xfId="31761" xr:uid="{6254F84D-B6E6-4451-99AE-4B0FC6E831BC}"/>
    <cellStyle name="showSelection 18 14 2" xfId="31762" xr:uid="{99C8DAC5-A8C4-4B0E-BA54-4449806C00E7}"/>
    <cellStyle name="showSelection 18 15" xfId="31763" xr:uid="{4BA95EC0-8A7F-4A51-93DA-EC79945C3C75}"/>
    <cellStyle name="showSelection 18 2" xfId="31764" xr:uid="{11007B6F-62F9-4BD9-8EDC-BD1119FA66D4}"/>
    <cellStyle name="showSelection 18 2 2" xfId="31765" xr:uid="{2495FF4F-258C-4189-A444-88B3D2245D20}"/>
    <cellStyle name="showSelection 18 3" xfId="31766" xr:uid="{EF8AF80D-236F-4161-8C20-8B58A43F2B18}"/>
    <cellStyle name="showSelection 18 3 2" xfId="31767" xr:uid="{3EBF8322-B679-4BA5-A0D1-EC4938A5DA30}"/>
    <cellStyle name="showSelection 18 4" xfId="31768" xr:uid="{D9D3DDDC-EE36-427E-AC32-98554F9D9B46}"/>
    <cellStyle name="showSelection 18 4 2" xfId="31769" xr:uid="{38819A1F-21C2-4D81-B5AE-05E86B759165}"/>
    <cellStyle name="showSelection 18 5" xfId="31770" xr:uid="{6EFF4267-EAD5-48B6-B57B-E0786F76538A}"/>
    <cellStyle name="showSelection 18 5 2" xfId="31771" xr:uid="{853D7D51-F0E8-422A-B0DA-6DBBF5A4B313}"/>
    <cellStyle name="showSelection 18 6" xfId="31772" xr:uid="{43999E03-24F8-465F-ADE3-AD52935C80AC}"/>
    <cellStyle name="showSelection 18 6 2" xfId="31773" xr:uid="{876D1BAD-41BA-4901-B07A-2FA00E1B4E62}"/>
    <cellStyle name="showSelection 18 7" xfId="31774" xr:uid="{6E0E7886-627D-4442-95B3-65F4A851CF34}"/>
    <cellStyle name="showSelection 18 7 2" xfId="31775" xr:uid="{8FF02FC7-E2EF-4EEC-9D82-CFF5E219C8FF}"/>
    <cellStyle name="showSelection 18 8" xfId="31776" xr:uid="{D5253F12-E3BA-4640-9446-01CEFB59E29B}"/>
    <cellStyle name="showSelection 18 8 2" xfId="31777" xr:uid="{10EDC171-8BCF-49A6-AB11-AECBE42C8014}"/>
    <cellStyle name="showSelection 18 9" xfId="31778" xr:uid="{6AEA39B0-7166-4C95-B94A-CD9C0CF49155}"/>
    <cellStyle name="showSelection 18 9 2" xfId="31779" xr:uid="{2A49E87A-5275-4F45-A8D1-63B6B2DBB738}"/>
    <cellStyle name="showSelection 19" xfId="31780" xr:uid="{F0800E3E-B195-438E-96AF-AEB4104ACB3C}"/>
    <cellStyle name="showSelection 19 10" xfId="31781" xr:uid="{0FE7FD3A-D1C7-4BA0-AC02-63CB509489E2}"/>
    <cellStyle name="showSelection 19 10 2" xfId="31782" xr:uid="{1D82D8EF-D077-48E6-BB50-B770F9FFEE70}"/>
    <cellStyle name="showSelection 19 11" xfId="31783" xr:uid="{FC72C868-8A6A-4D6D-8F65-D564ECC912C8}"/>
    <cellStyle name="showSelection 19 11 2" xfId="31784" xr:uid="{04332D78-A98A-4968-9BFF-14D3A811D6D4}"/>
    <cellStyle name="showSelection 19 12" xfId="31785" xr:uid="{3F2F7932-7343-4511-9B16-5E3BD3C5F620}"/>
    <cellStyle name="showSelection 19 12 2" xfId="31786" xr:uid="{F0402AB3-D79C-4C2A-8BBA-309D925FC562}"/>
    <cellStyle name="showSelection 19 13" xfId="31787" xr:uid="{B92FC906-3A6A-4082-AB46-BD2442800BBD}"/>
    <cellStyle name="showSelection 19 13 2" xfId="31788" xr:uid="{4BF7A998-4EE0-48CB-9641-7D6BC4D08543}"/>
    <cellStyle name="showSelection 19 14" xfId="31789" xr:uid="{A151BBF3-9F73-49CE-839C-7EE88569BA8F}"/>
    <cellStyle name="showSelection 19 14 2" xfId="31790" xr:uid="{FF9E2B11-FF83-4ED2-83AA-8E6288C089BE}"/>
    <cellStyle name="showSelection 19 15" xfId="31791" xr:uid="{9392B85B-BB14-43F6-93BB-5F2A030574BF}"/>
    <cellStyle name="showSelection 19 2" xfId="31792" xr:uid="{2F68B368-507C-40B7-88DF-357D4B90F2CC}"/>
    <cellStyle name="showSelection 19 2 2" xfId="31793" xr:uid="{610CEE34-3245-4477-812C-E257E9AEC835}"/>
    <cellStyle name="showSelection 19 3" xfId="31794" xr:uid="{323C629E-A6A0-472F-9B41-7830D5F7948B}"/>
    <cellStyle name="showSelection 19 3 2" xfId="31795" xr:uid="{94478CED-C50B-4E5D-9D6A-E742242D8089}"/>
    <cellStyle name="showSelection 19 4" xfId="31796" xr:uid="{49181FC3-717F-413E-A200-2C8FCA7A9D21}"/>
    <cellStyle name="showSelection 19 4 2" xfId="31797" xr:uid="{91EB710B-D319-41D5-9E05-44B92507FFBC}"/>
    <cellStyle name="showSelection 19 5" xfId="31798" xr:uid="{2852BD19-1874-4B52-8CF7-B904556AF9FC}"/>
    <cellStyle name="showSelection 19 5 2" xfId="31799" xr:uid="{2AC79FC4-D240-43D4-AE0F-4E23C89FA3AA}"/>
    <cellStyle name="showSelection 19 6" xfId="31800" xr:uid="{23AEC4C4-5A5E-45FE-8817-5525495D6E63}"/>
    <cellStyle name="showSelection 19 6 2" xfId="31801" xr:uid="{06BE9D1A-20E0-4A18-8D42-5BE0194A7CDA}"/>
    <cellStyle name="showSelection 19 7" xfId="31802" xr:uid="{B32E908D-9B6F-4E28-A0FD-16100A0BFF37}"/>
    <cellStyle name="showSelection 19 7 2" xfId="31803" xr:uid="{434E70D3-6A99-4CF4-AEEC-47DE0049915B}"/>
    <cellStyle name="showSelection 19 8" xfId="31804" xr:uid="{FD203127-7156-472F-9B17-2716C405E2EF}"/>
    <cellStyle name="showSelection 19 8 2" xfId="31805" xr:uid="{8A8C1B24-A3F5-4034-BE14-13A881E50A32}"/>
    <cellStyle name="showSelection 19 9" xfId="31806" xr:uid="{7103DAD3-DF8A-4253-9A3D-12E481AD65F8}"/>
    <cellStyle name="showSelection 19 9 2" xfId="31807" xr:uid="{D8B4B4B2-52CC-4759-85D7-D25EFCABBE4B}"/>
    <cellStyle name="showSelection 2" xfId="31808" xr:uid="{96E38BB8-A56D-4EA7-93F5-C86DD5BA4992}"/>
    <cellStyle name="showSelection 2 10" xfId="31809" xr:uid="{C2756612-3C8E-4C37-B1EA-96B011E067AC}"/>
    <cellStyle name="showSelection 2 10 2" xfId="31810" xr:uid="{CA1071C9-8787-4468-ADB1-CE86E19E2B74}"/>
    <cellStyle name="showSelection 2 11" xfId="31811" xr:uid="{2B8E4958-2E0F-43C6-A402-5F548EB58F55}"/>
    <cellStyle name="showSelection 2 11 2" xfId="31812" xr:uid="{AA85BF05-BB6E-4448-B917-4021FE16D129}"/>
    <cellStyle name="showSelection 2 12" xfId="31813" xr:uid="{2BE49A81-4BB6-44F1-92F4-417ED7DF8A6A}"/>
    <cellStyle name="showSelection 2 12 2" xfId="31814" xr:uid="{1F85512C-A1E0-4253-BE1B-505749CAD797}"/>
    <cellStyle name="showSelection 2 13" xfId="31815" xr:uid="{5454F33C-3833-4D48-8016-4292D1253D0F}"/>
    <cellStyle name="showSelection 2 13 2" xfId="31816" xr:uid="{074B1D2E-6489-47ED-86C6-62182D966F35}"/>
    <cellStyle name="showSelection 2 14" xfId="31817" xr:uid="{A77F23A3-AA38-4716-8074-2BE063850B29}"/>
    <cellStyle name="showSelection 2 14 2" xfId="31818" xr:uid="{B41EBC56-2750-4018-BD94-3BE6B3D631DF}"/>
    <cellStyle name="showSelection 2 15" xfId="31819" xr:uid="{2F36CC65-C941-4648-A70A-80B577AEB879}"/>
    <cellStyle name="showSelection 2 2" xfId="31820" xr:uid="{5102E706-4812-4D3D-BB03-A13A6ACA8338}"/>
    <cellStyle name="showSelection 2 2 2" xfId="31821" xr:uid="{44E3FBE4-EA1A-4512-AD38-6386433F49C5}"/>
    <cellStyle name="showSelection 2 3" xfId="31822" xr:uid="{8F23B0C2-EACE-4B22-9477-C56056A3CAD5}"/>
    <cellStyle name="showSelection 2 3 2" xfId="31823" xr:uid="{EBBDA00D-054C-4AFB-91CB-83DD8DC20FFB}"/>
    <cellStyle name="showSelection 2 4" xfId="31824" xr:uid="{59EABBF0-D43D-4DC4-B456-DE6C4ECF7FE7}"/>
    <cellStyle name="showSelection 2 4 2" xfId="31825" xr:uid="{B39CF671-1C31-4648-94B6-16C74EF7FD4F}"/>
    <cellStyle name="showSelection 2 5" xfId="31826" xr:uid="{BCF3E641-BD07-40D6-BFA5-91573C64FE3C}"/>
    <cellStyle name="showSelection 2 5 2" xfId="31827" xr:uid="{EB18D908-D55A-481B-BDE8-6CB6FAC3B221}"/>
    <cellStyle name="showSelection 2 6" xfId="31828" xr:uid="{DC4DD50F-FF60-44A6-9382-0E4393F2BC79}"/>
    <cellStyle name="showSelection 2 6 2" xfId="31829" xr:uid="{B6D07AE3-56A0-41D1-AC52-68A96C20F6F8}"/>
    <cellStyle name="showSelection 2 7" xfId="31830" xr:uid="{5F9E0A98-E15C-48AE-873C-B5D42897873B}"/>
    <cellStyle name="showSelection 2 7 2" xfId="31831" xr:uid="{4879DA5A-C224-440F-9D1F-7ADB6BAC4153}"/>
    <cellStyle name="showSelection 2 8" xfId="31832" xr:uid="{561D7D6D-FB02-4F77-8901-103A9AA8AD17}"/>
    <cellStyle name="showSelection 2 8 2" xfId="31833" xr:uid="{FC0C43E6-1BE8-4925-AA38-F357476F594D}"/>
    <cellStyle name="showSelection 2 9" xfId="31834" xr:uid="{B2F25E24-F0CA-4DD6-8836-726ABD915597}"/>
    <cellStyle name="showSelection 2 9 2" xfId="31835" xr:uid="{255279DF-637D-4AE9-88DC-0E8A352F78EE}"/>
    <cellStyle name="showSelection 20" xfId="31836" xr:uid="{AFA6700E-58A0-42CD-934E-5FF60D8EE642}"/>
    <cellStyle name="showSelection 20 10" xfId="31837" xr:uid="{1DA66645-7E9A-47A1-8022-20EF60D561E7}"/>
    <cellStyle name="showSelection 20 10 2" xfId="31838" xr:uid="{E0C3E5F9-6046-4D95-88CF-F8F5DDD90E05}"/>
    <cellStyle name="showSelection 20 11" xfId="31839" xr:uid="{800EC235-EE91-40E3-A698-21B1CA894064}"/>
    <cellStyle name="showSelection 20 11 2" xfId="31840" xr:uid="{88691411-1EFC-416B-B50A-1DC14E2E1527}"/>
    <cellStyle name="showSelection 20 12" xfId="31841" xr:uid="{55A11CFA-FE55-4DE6-9236-D4E558337509}"/>
    <cellStyle name="showSelection 20 12 2" xfId="31842" xr:uid="{A244E2EC-8B8C-44EC-827C-4C955DBA8BC2}"/>
    <cellStyle name="showSelection 20 13" xfId="31843" xr:uid="{F6F42F4C-92A4-4FED-B8D5-356255C837F1}"/>
    <cellStyle name="showSelection 20 13 2" xfId="31844" xr:uid="{84CCE30B-843E-417F-A869-8936D830A16C}"/>
    <cellStyle name="showSelection 20 14" xfId="31845" xr:uid="{8881EE3E-E53F-4DD2-A89A-2027C159C935}"/>
    <cellStyle name="showSelection 20 14 2" xfId="31846" xr:uid="{5AA059CA-B25D-4F90-B2FD-6055AA73C55C}"/>
    <cellStyle name="showSelection 20 15" xfId="31847" xr:uid="{DF49B5C6-A75C-4EB0-A8C6-5A5F66302FD6}"/>
    <cellStyle name="showSelection 20 2" xfId="31848" xr:uid="{154E3D67-7609-4EC8-871B-FD685D25BE55}"/>
    <cellStyle name="showSelection 20 2 2" xfId="31849" xr:uid="{6016C27B-1A7E-415C-AF19-DA8B1C0FB115}"/>
    <cellStyle name="showSelection 20 3" xfId="31850" xr:uid="{0B579E3A-FC14-4CAD-871A-621F4520EEBA}"/>
    <cellStyle name="showSelection 20 3 2" xfId="31851" xr:uid="{2EA2BAEE-EE4A-4F7D-9F4D-40A369A1CC86}"/>
    <cellStyle name="showSelection 20 4" xfId="31852" xr:uid="{A9D058FE-34D1-4C56-9C45-A1CE79FEC4CD}"/>
    <cellStyle name="showSelection 20 4 2" xfId="31853" xr:uid="{E36AD9CB-BD1F-4DC8-9F73-F4B2897630BB}"/>
    <cellStyle name="showSelection 20 5" xfId="31854" xr:uid="{BE601902-28BB-4417-AEFD-A285A51DED91}"/>
    <cellStyle name="showSelection 20 5 2" xfId="31855" xr:uid="{23F382E9-EC25-429F-8422-A8DECE19B33A}"/>
    <cellStyle name="showSelection 20 6" xfId="31856" xr:uid="{2312EAEC-8EC4-4578-ADF3-6A619E340B15}"/>
    <cellStyle name="showSelection 20 6 2" xfId="31857" xr:uid="{A9BB3A6B-BE94-4A25-800D-DCE77D7D862B}"/>
    <cellStyle name="showSelection 20 7" xfId="31858" xr:uid="{DC745520-A838-4FA7-99E4-1F02BC4992BA}"/>
    <cellStyle name="showSelection 20 7 2" xfId="31859" xr:uid="{B890F7AB-1116-4FFB-A4AA-A06143B7B0A2}"/>
    <cellStyle name="showSelection 20 8" xfId="31860" xr:uid="{F8E410D3-C40F-463E-B617-1E5674FA3411}"/>
    <cellStyle name="showSelection 20 8 2" xfId="31861" xr:uid="{09ED4F52-86B4-4406-AA02-634939D9A0AC}"/>
    <cellStyle name="showSelection 20 9" xfId="31862" xr:uid="{E30B681A-DB9C-41BD-A8CF-50B1C3FD8879}"/>
    <cellStyle name="showSelection 20 9 2" xfId="31863" xr:uid="{320AD193-CAED-46FC-8A6B-85BFD7AEF60F}"/>
    <cellStyle name="showSelection 21" xfId="31864" xr:uid="{3A6D5C60-7480-4FDA-AE05-BAE50733D8EB}"/>
    <cellStyle name="showSelection 21 10" xfId="31865" xr:uid="{864E2DA6-5D2E-4ECB-9129-538FBF7E5BD8}"/>
    <cellStyle name="showSelection 21 10 2" xfId="31866" xr:uid="{3698198B-6FF9-4FE3-8FED-8E855DF9FB64}"/>
    <cellStyle name="showSelection 21 11" xfId="31867" xr:uid="{B0128DEF-F7A4-4B5E-A17D-109A534832C9}"/>
    <cellStyle name="showSelection 21 11 2" xfId="31868" xr:uid="{81D2817F-077E-4DC5-8ACC-8E80BCBA84BB}"/>
    <cellStyle name="showSelection 21 12" xfId="31869" xr:uid="{39AD3C3E-E6B5-4597-B64F-9138E401B183}"/>
    <cellStyle name="showSelection 21 12 2" xfId="31870" xr:uid="{50DD0F89-84B1-4B16-B5A4-105D6BD471E7}"/>
    <cellStyle name="showSelection 21 13" xfId="31871" xr:uid="{4D75399A-5AE7-4B41-B19E-912F96878D94}"/>
    <cellStyle name="showSelection 21 13 2" xfId="31872" xr:uid="{93BD6E4E-4F9E-4F4E-961A-9ECCE6EE247F}"/>
    <cellStyle name="showSelection 21 14" xfId="31873" xr:uid="{8D97B455-EAAA-4586-AAEF-45275ABAA260}"/>
    <cellStyle name="showSelection 21 14 2" xfId="31874" xr:uid="{E18E628A-306F-4511-877C-19AFC34381EF}"/>
    <cellStyle name="showSelection 21 15" xfId="31875" xr:uid="{B8FF4DC6-1365-4E5D-B6AA-D8604FB4A864}"/>
    <cellStyle name="showSelection 21 2" xfId="31876" xr:uid="{F1507344-1D76-418B-B17B-FA08C22E968F}"/>
    <cellStyle name="showSelection 21 2 2" xfId="31877" xr:uid="{42B60AAC-4CB0-4F64-BDBB-504B685848C2}"/>
    <cellStyle name="showSelection 21 3" xfId="31878" xr:uid="{8657A1CF-EE01-478F-BA7F-753367016977}"/>
    <cellStyle name="showSelection 21 3 2" xfId="31879" xr:uid="{DF08A172-273E-48CF-BF14-B7739371008D}"/>
    <cellStyle name="showSelection 21 4" xfId="31880" xr:uid="{8E3C1C33-6B39-463D-98F8-C72A7CB60085}"/>
    <cellStyle name="showSelection 21 4 2" xfId="31881" xr:uid="{0C490491-E9FD-4FB1-B729-EA50A5407195}"/>
    <cellStyle name="showSelection 21 5" xfId="31882" xr:uid="{8379BCFE-0B9F-43AC-8AE6-00341286C072}"/>
    <cellStyle name="showSelection 21 5 2" xfId="31883" xr:uid="{9D8910F3-59CF-4D10-933B-742F435BBC51}"/>
    <cellStyle name="showSelection 21 6" xfId="31884" xr:uid="{0954DDBD-25BC-44BD-AE8D-249AC4B4B5D5}"/>
    <cellStyle name="showSelection 21 6 2" xfId="31885" xr:uid="{DEFF6D00-96DF-4720-8A20-AE2D81A46ED1}"/>
    <cellStyle name="showSelection 21 7" xfId="31886" xr:uid="{80D4C291-6011-4313-B544-D39279FBF1B5}"/>
    <cellStyle name="showSelection 21 7 2" xfId="31887" xr:uid="{FA0272A6-6C28-45FF-BB50-FE75203A3B06}"/>
    <cellStyle name="showSelection 21 8" xfId="31888" xr:uid="{A8386172-3CC6-47D6-BBC4-26A4FDBF3511}"/>
    <cellStyle name="showSelection 21 8 2" xfId="31889" xr:uid="{117CAACD-3653-4877-9DE2-25618546ABA3}"/>
    <cellStyle name="showSelection 21 9" xfId="31890" xr:uid="{56E7EF01-53E1-4894-BB4D-D1B6A1451DC0}"/>
    <cellStyle name="showSelection 21 9 2" xfId="31891" xr:uid="{20623B4D-4BA3-4911-BEF1-7C4669CA0A8C}"/>
    <cellStyle name="showSelection 22" xfId="31892" xr:uid="{F730C1C8-7298-4AEE-8A62-52B327FD38E2}"/>
    <cellStyle name="showSelection 22 10" xfId="31893" xr:uid="{1E2388A4-2A13-4246-AB4A-C899508A77DE}"/>
    <cellStyle name="showSelection 22 10 2" xfId="31894" xr:uid="{51103C97-14B6-4B6C-9821-8044AA2DAA1E}"/>
    <cellStyle name="showSelection 22 11" xfId="31895" xr:uid="{600DC200-30A1-4529-8337-77A9E0AC9A41}"/>
    <cellStyle name="showSelection 22 11 2" xfId="31896" xr:uid="{F2FD16B5-8C32-4CC5-82D4-0B537C5A6795}"/>
    <cellStyle name="showSelection 22 12" xfId="31897" xr:uid="{1F408188-2C42-4582-855A-51082B97C967}"/>
    <cellStyle name="showSelection 22 12 2" xfId="31898" xr:uid="{E005308B-E99E-4F5E-A846-DA48B395627D}"/>
    <cellStyle name="showSelection 22 13" xfId="31899" xr:uid="{82ACC4BE-7EC2-4B2E-8A99-0DE9AF0D8C77}"/>
    <cellStyle name="showSelection 22 13 2" xfId="31900" xr:uid="{04747FD0-3B87-4D5B-94C9-552B531876AB}"/>
    <cellStyle name="showSelection 22 14" xfId="31901" xr:uid="{B8C2C313-B0E7-4199-B095-68FDD13F1856}"/>
    <cellStyle name="showSelection 22 14 2" xfId="31902" xr:uid="{84474FD3-B8C0-466B-986D-CE1E4C8A9FB9}"/>
    <cellStyle name="showSelection 22 15" xfId="31903" xr:uid="{403BB7D1-1B96-43B8-A3F1-598AD49A7038}"/>
    <cellStyle name="showSelection 22 2" xfId="31904" xr:uid="{C065EFA1-3884-40DD-8515-8CD8C9605F44}"/>
    <cellStyle name="showSelection 22 2 2" xfId="31905" xr:uid="{F08D18B5-6A05-435F-9CF5-B7FB897DED94}"/>
    <cellStyle name="showSelection 22 3" xfId="31906" xr:uid="{5F0BFAF3-30D3-4686-854F-F9E30DB0FBED}"/>
    <cellStyle name="showSelection 22 3 2" xfId="31907" xr:uid="{690FEF9B-2927-42E8-93C1-A1E13B416F1B}"/>
    <cellStyle name="showSelection 22 4" xfId="31908" xr:uid="{21874451-5859-4CB4-BD3E-4A56B675C5B4}"/>
    <cellStyle name="showSelection 22 4 2" xfId="31909" xr:uid="{173E7485-F889-48C4-9E10-1BE844A9A8C6}"/>
    <cellStyle name="showSelection 22 5" xfId="31910" xr:uid="{E182B026-FF86-4605-BD16-027068F47FDC}"/>
    <cellStyle name="showSelection 22 5 2" xfId="31911" xr:uid="{7A0A2981-3150-43D5-89EE-4478B0477767}"/>
    <cellStyle name="showSelection 22 6" xfId="31912" xr:uid="{935D971F-D8EC-4C0B-A558-70CB735B5860}"/>
    <cellStyle name="showSelection 22 6 2" xfId="31913" xr:uid="{45A0C882-625F-462F-8D54-3A601201C983}"/>
    <cellStyle name="showSelection 22 7" xfId="31914" xr:uid="{AF1A6BAE-80B7-4821-B2CF-A1A23E618270}"/>
    <cellStyle name="showSelection 22 7 2" xfId="31915" xr:uid="{9344B591-5979-4907-8B8B-D08875A3A7DB}"/>
    <cellStyle name="showSelection 22 8" xfId="31916" xr:uid="{0E8DB195-0EF9-4C52-AFF7-C25A9EFC310E}"/>
    <cellStyle name="showSelection 22 8 2" xfId="31917" xr:uid="{F3AE404D-58AA-42A6-BA20-ACA4A20D7BB6}"/>
    <cellStyle name="showSelection 22 9" xfId="31918" xr:uid="{675CB8AE-770C-49EA-948B-ACA119EB915B}"/>
    <cellStyle name="showSelection 22 9 2" xfId="31919" xr:uid="{4B367C3C-7A7E-40F7-9FFA-3193AA5FF749}"/>
    <cellStyle name="showSelection 23" xfId="31920" xr:uid="{8BCB9F90-BD4E-4FC2-94B4-6F37BB9B681A}"/>
    <cellStyle name="showSelection 23 10" xfId="31921" xr:uid="{4B135E8B-FF72-4DA0-8973-C77855E37BD5}"/>
    <cellStyle name="showSelection 23 10 2" xfId="31922" xr:uid="{4BA35812-F1DB-4BAE-9818-20AA793AFEDC}"/>
    <cellStyle name="showSelection 23 11" xfId="31923" xr:uid="{C4A6A349-5F20-47E6-8179-BEA5A7FF836B}"/>
    <cellStyle name="showSelection 23 11 2" xfId="31924" xr:uid="{A4EF0350-5A3E-4557-963A-6F6D85D51AC7}"/>
    <cellStyle name="showSelection 23 12" xfId="31925" xr:uid="{82487950-705B-4F40-A5C3-8E4CDF848BD6}"/>
    <cellStyle name="showSelection 23 12 2" xfId="31926" xr:uid="{A6DE290A-E554-4707-BD78-ADC3B88CA3CF}"/>
    <cellStyle name="showSelection 23 13" xfId="31927" xr:uid="{E833D4C8-ACB2-4021-B363-F04943EA3B86}"/>
    <cellStyle name="showSelection 23 13 2" xfId="31928" xr:uid="{8DABE633-FB26-42D2-AEAA-ECB8CD422CC1}"/>
    <cellStyle name="showSelection 23 14" xfId="31929" xr:uid="{C12670D4-8135-4707-A699-F33EBB5ABB50}"/>
    <cellStyle name="showSelection 23 14 2" xfId="31930" xr:uid="{2ED81DC2-FFFC-48D9-8855-450E56826BD4}"/>
    <cellStyle name="showSelection 23 15" xfId="31931" xr:uid="{24B93F0C-3FB0-4B10-BD88-49FBA0647E8D}"/>
    <cellStyle name="showSelection 23 2" xfId="31932" xr:uid="{D48B0B80-BF24-40CD-B1BE-2C238CB4D641}"/>
    <cellStyle name="showSelection 23 2 2" xfId="31933" xr:uid="{11F91020-5BAB-4DB1-8F91-C1D8D8E02B68}"/>
    <cellStyle name="showSelection 23 3" xfId="31934" xr:uid="{23A86B92-FAA5-4AC4-8F34-5DBECEA9782F}"/>
    <cellStyle name="showSelection 23 3 2" xfId="31935" xr:uid="{B01A4877-9B94-4678-8EF0-E592F0FCCFBC}"/>
    <cellStyle name="showSelection 23 4" xfId="31936" xr:uid="{C4D20D4E-8799-4CF0-A06A-84A30262D1FF}"/>
    <cellStyle name="showSelection 23 4 2" xfId="31937" xr:uid="{6DB0784B-FF36-4B84-BE2C-5BD05998732C}"/>
    <cellStyle name="showSelection 23 5" xfId="31938" xr:uid="{DACFEB73-D9F3-4B79-A39C-96909A0D1B6D}"/>
    <cellStyle name="showSelection 23 5 2" xfId="31939" xr:uid="{2106F23C-955A-4F94-A41C-308B543FADFF}"/>
    <cellStyle name="showSelection 23 6" xfId="31940" xr:uid="{9F1C85B2-CE2C-41F4-B4D0-04AA35009A26}"/>
    <cellStyle name="showSelection 23 6 2" xfId="31941" xr:uid="{5521902A-E525-4A24-8331-08A385707640}"/>
    <cellStyle name="showSelection 23 7" xfId="31942" xr:uid="{BBA09A59-82A3-4B5D-AE9D-CC0BDD28948E}"/>
    <cellStyle name="showSelection 23 7 2" xfId="31943" xr:uid="{80FB5DB0-DD50-474E-864B-768C5BBC6B34}"/>
    <cellStyle name="showSelection 23 8" xfId="31944" xr:uid="{A4F92DE5-8F16-4F0E-AF9D-2E146D0EA8AC}"/>
    <cellStyle name="showSelection 23 8 2" xfId="31945" xr:uid="{C71E9431-B4F2-4049-AF32-9C151DDF09C1}"/>
    <cellStyle name="showSelection 23 9" xfId="31946" xr:uid="{CEEF4E6A-CB63-450C-80FC-38A5C4973370}"/>
    <cellStyle name="showSelection 23 9 2" xfId="31947" xr:uid="{1CD0DCCD-2501-4B35-BF27-63B92F4342F5}"/>
    <cellStyle name="showSelection 24" xfId="31948" xr:uid="{77773C85-01A6-4359-BE4F-D629994D1939}"/>
    <cellStyle name="showSelection 24 10" xfId="31949" xr:uid="{D2D9F48D-212D-426F-8860-BFAB0F5E3AB7}"/>
    <cellStyle name="showSelection 24 10 2" xfId="31950" xr:uid="{DADE6BE7-431C-4FC2-BD7D-9F3961BA3B16}"/>
    <cellStyle name="showSelection 24 11" xfId="31951" xr:uid="{474E99AD-AA0C-4A49-A03C-8AE959341BD5}"/>
    <cellStyle name="showSelection 24 11 2" xfId="31952" xr:uid="{1B034DE3-7C87-47BB-9852-941D6C394C95}"/>
    <cellStyle name="showSelection 24 12" xfId="31953" xr:uid="{E1ADA32F-A894-41EB-81DF-4DC0BA63BFDE}"/>
    <cellStyle name="showSelection 24 12 2" xfId="31954" xr:uid="{EBC47935-E8DF-4D64-AC7B-69F27AB5FA17}"/>
    <cellStyle name="showSelection 24 13" xfId="31955" xr:uid="{21671B82-B233-49EE-8480-09E21753103E}"/>
    <cellStyle name="showSelection 24 13 2" xfId="31956" xr:uid="{BDAC948D-EDD0-485F-96E6-EFC7E2355C4A}"/>
    <cellStyle name="showSelection 24 14" xfId="31957" xr:uid="{8AA172AA-C831-4840-A0DB-2FAFED293846}"/>
    <cellStyle name="showSelection 24 14 2" xfId="31958" xr:uid="{417162C2-DA63-437C-AD60-9E05EBD54CCC}"/>
    <cellStyle name="showSelection 24 15" xfId="31959" xr:uid="{F7F19A56-8BC7-4078-B8D9-BE45C5D8287C}"/>
    <cellStyle name="showSelection 24 2" xfId="31960" xr:uid="{8C8C7D23-E2B7-4855-B09F-DE849F2C55D1}"/>
    <cellStyle name="showSelection 24 2 2" xfId="31961" xr:uid="{BEB54C37-4651-43F3-82D3-6BB01C6E10D0}"/>
    <cellStyle name="showSelection 24 3" xfId="31962" xr:uid="{F756AFB4-9D72-49A5-AD87-C4EB486364D5}"/>
    <cellStyle name="showSelection 24 3 2" xfId="31963" xr:uid="{7CBB3A24-7A65-491C-BA46-E01DE1DF7E73}"/>
    <cellStyle name="showSelection 24 4" xfId="31964" xr:uid="{774A396E-D07E-49E5-8E29-16BD2E7452CD}"/>
    <cellStyle name="showSelection 24 4 2" xfId="31965" xr:uid="{5D7A3E11-D614-417C-83DC-7B737B48DDC3}"/>
    <cellStyle name="showSelection 24 5" xfId="31966" xr:uid="{E407A977-225B-4798-9309-9274AA8557AB}"/>
    <cellStyle name="showSelection 24 5 2" xfId="31967" xr:uid="{DAE94D4C-80B2-4DA1-B98E-AC7906DA4643}"/>
    <cellStyle name="showSelection 24 6" xfId="31968" xr:uid="{C3425CD0-1D17-4923-A50D-C8FE278C193B}"/>
    <cellStyle name="showSelection 24 6 2" xfId="31969" xr:uid="{ED4352D5-63FE-4540-B440-4F933C508A04}"/>
    <cellStyle name="showSelection 24 7" xfId="31970" xr:uid="{4CF99570-2F73-42B5-898F-96FD1AEE6450}"/>
    <cellStyle name="showSelection 24 7 2" xfId="31971" xr:uid="{AD9F4863-0AA5-4C74-836D-196806D0CEC4}"/>
    <cellStyle name="showSelection 24 8" xfId="31972" xr:uid="{C90A7C43-5E30-4737-8ACA-7D47D7B9741D}"/>
    <cellStyle name="showSelection 24 8 2" xfId="31973" xr:uid="{60AE02AC-BE74-4653-827A-3B08A4C79DE5}"/>
    <cellStyle name="showSelection 24 9" xfId="31974" xr:uid="{1E659FA4-448E-4671-9C90-C3C8A97B6148}"/>
    <cellStyle name="showSelection 24 9 2" xfId="31975" xr:uid="{6191B7CB-A466-4EEF-A104-74B86F5899AC}"/>
    <cellStyle name="showSelection 25" xfId="31976" xr:uid="{40C75BD0-184E-43B4-B688-5CB323512DE4}"/>
    <cellStyle name="showSelection 25 10" xfId="31977" xr:uid="{E00D40D0-565D-4491-BFB0-4FB95CD9262A}"/>
    <cellStyle name="showSelection 25 10 2" xfId="31978" xr:uid="{E5306AE0-D1FF-45BB-8909-74826344A371}"/>
    <cellStyle name="showSelection 25 11" xfId="31979" xr:uid="{33A1C3E8-7312-40E0-A519-A2A26793B82F}"/>
    <cellStyle name="showSelection 25 11 2" xfId="31980" xr:uid="{10D59BF3-0EC0-4DB2-991C-AE562E331421}"/>
    <cellStyle name="showSelection 25 12" xfId="31981" xr:uid="{BA727A83-5D24-4B9D-B095-CF4CF9CA757F}"/>
    <cellStyle name="showSelection 25 12 2" xfId="31982" xr:uid="{5DADC3CF-7D22-4E2C-A8D8-D12759C16D3D}"/>
    <cellStyle name="showSelection 25 13" xfId="31983" xr:uid="{7A02C516-4EDE-485A-B8E6-8D5990CACFC6}"/>
    <cellStyle name="showSelection 25 13 2" xfId="31984" xr:uid="{17894CB7-F5DE-4ED0-B8E7-B64C2624153B}"/>
    <cellStyle name="showSelection 25 14" xfId="31985" xr:uid="{195BFEE7-F420-49E7-9D63-5076B9EDB6F0}"/>
    <cellStyle name="showSelection 25 2" xfId="31986" xr:uid="{B0D77ADE-4B09-4136-AAFD-EEE9D8FC6C6E}"/>
    <cellStyle name="showSelection 25 2 2" xfId="31987" xr:uid="{077C8AB5-6185-47B3-9A6F-90F072AFEA32}"/>
    <cellStyle name="showSelection 25 3" xfId="31988" xr:uid="{0A3E4462-EB25-4009-BB67-3B7DA2B96203}"/>
    <cellStyle name="showSelection 25 3 2" xfId="31989" xr:uid="{9DC0BD95-F315-4A58-BBC5-763F1190D0DE}"/>
    <cellStyle name="showSelection 25 4" xfId="31990" xr:uid="{0EB8FEF0-B29D-4EC1-8ECC-0906EB270EB3}"/>
    <cellStyle name="showSelection 25 4 2" xfId="31991" xr:uid="{16FA8B91-95E8-4B53-A7DE-E3AC25A4AEE0}"/>
    <cellStyle name="showSelection 25 5" xfId="31992" xr:uid="{09E1F278-FFEE-441E-9D75-3B2ABFAFD4CA}"/>
    <cellStyle name="showSelection 25 5 2" xfId="31993" xr:uid="{0D73F8EC-9E70-4AC5-B0F2-1B3CCEEFDE58}"/>
    <cellStyle name="showSelection 25 6" xfId="31994" xr:uid="{66D37ACE-BD7E-4AC7-98A7-51BE0E832E43}"/>
    <cellStyle name="showSelection 25 6 2" xfId="31995" xr:uid="{882DE6D0-D20F-4F70-8F51-75B9396BAAC5}"/>
    <cellStyle name="showSelection 25 7" xfId="31996" xr:uid="{6A16A24C-166A-47DC-B3FA-6980C7A76EA3}"/>
    <cellStyle name="showSelection 25 7 2" xfId="31997" xr:uid="{E833D23B-FF8B-418F-96EE-B0826CB889FF}"/>
    <cellStyle name="showSelection 25 8" xfId="31998" xr:uid="{8CBF0622-EA5F-4171-8AE2-B39C5F414938}"/>
    <cellStyle name="showSelection 25 8 2" xfId="31999" xr:uid="{77ABE14C-D26D-49AA-B318-758146ED5EF5}"/>
    <cellStyle name="showSelection 25 9" xfId="32000" xr:uid="{20E5FF2D-311F-4BA4-8338-E24C4D9EC5D5}"/>
    <cellStyle name="showSelection 25 9 2" xfId="32001" xr:uid="{9A7F6D53-0E6F-4EB4-8E24-E516E23A2730}"/>
    <cellStyle name="showSelection 26" xfId="32002" xr:uid="{C94C3DE1-07CE-410A-8DE5-510FE48D690E}"/>
    <cellStyle name="showSelection 26 10" xfId="32003" xr:uid="{63B46CF4-95E8-4C27-9A3F-CDCC3347A185}"/>
    <cellStyle name="showSelection 26 10 2" xfId="32004" xr:uid="{FA6C529F-8689-4A1A-9886-152ECB090342}"/>
    <cellStyle name="showSelection 26 11" xfId="32005" xr:uid="{2755671C-FEFF-4048-A834-B8C310548CA1}"/>
    <cellStyle name="showSelection 26 11 2" xfId="32006" xr:uid="{6F5326F0-DAF2-496F-9260-58860DBD0A70}"/>
    <cellStyle name="showSelection 26 12" xfId="32007" xr:uid="{5A81BEED-E614-4AA8-84CB-CE9DDFF9E91C}"/>
    <cellStyle name="showSelection 26 12 2" xfId="32008" xr:uid="{3A304E94-A67A-4587-9873-32812BFC410C}"/>
    <cellStyle name="showSelection 26 13" xfId="32009" xr:uid="{81DAEF96-2FAB-4015-95E2-88CB5AC0281E}"/>
    <cellStyle name="showSelection 26 13 2" xfId="32010" xr:uid="{5AA9D787-F6FB-413A-A886-A3C63EFF77FD}"/>
    <cellStyle name="showSelection 26 14" xfId="32011" xr:uid="{5B4E3905-5C63-43CB-AA67-551E83F63C63}"/>
    <cellStyle name="showSelection 26 2" xfId="32012" xr:uid="{DD9F2567-E817-4418-9A22-387C112641F4}"/>
    <cellStyle name="showSelection 26 2 2" xfId="32013" xr:uid="{BC1E06C1-84C1-4B62-808F-FAF12A10AE30}"/>
    <cellStyle name="showSelection 26 3" xfId="32014" xr:uid="{9E9A1EF6-74AF-473E-90BB-47F621DCEB6E}"/>
    <cellStyle name="showSelection 26 3 2" xfId="32015" xr:uid="{69937808-169F-424C-95FB-8D2ED74567D0}"/>
    <cellStyle name="showSelection 26 4" xfId="32016" xr:uid="{26399795-F216-47BC-998D-8BDD8510EC14}"/>
    <cellStyle name="showSelection 26 4 2" xfId="32017" xr:uid="{DB368C08-7EB6-4E7E-986F-B3CF72164B07}"/>
    <cellStyle name="showSelection 26 5" xfId="32018" xr:uid="{64EE9881-243C-4078-9ED7-C6838A149243}"/>
    <cellStyle name="showSelection 26 5 2" xfId="32019" xr:uid="{3258FC44-6994-4BCE-9399-BB72A31B53EC}"/>
    <cellStyle name="showSelection 26 6" xfId="32020" xr:uid="{51A45D8F-9B61-4798-BD93-5CA8A006B32A}"/>
    <cellStyle name="showSelection 26 6 2" xfId="32021" xr:uid="{F33E8DB9-1240-44FC-8FD6-CBB0B782A73D}"/>
    <cellStyle name="showSelection 26 7" xfId="32022" xr:uid="{C9322845-DFB0-44B1-A620-A7AF173AA84B}"/>
    <cellStyle name="showSelection 26 7 2" xfId="32023" xr:uid="{921BDD8B-F70C-4203-96EB-02E902732845}"/>
    <cellStyle name="showSelection 26 8" xfId="32024" xr:uid="{E59BA4AE-E6FF-4944-B4A9-3A078B4794D4}"/>
    <cellStyle name="showSelection 26 8 2" xfId="32025" xr:uid="{5E3800C4-F827-4E78-AD54-609DBE58E2CF}"/>
    <cellStyle name="showSelection 26 9" xfId="32026" xr:uid="{4B507979-2C15-478D-B8E7-3AA60EEB01B6}"/>
    <cellStyle name="showSelection 26 9 2" xfId="32027" xr:uid="{323D3640-7F32-40E0-BE9B-706EE7EA77DF}"/>
    <cellStyle name="showSelection 27" xfId="32028" xr:uid="{D2481362-841E-4637-A3AC-ADF7EF565D3D}"/>
    <cellStyle name="showSelection 27 10" xfId="32029" xr:uid="{569AF536-2B16-4651-B754-6919CD970A4A}"/>
    <cellStyle name="showSelection 27 10 2" xfId="32030" xr:uid="{D27C6489-EC18-4C1B-AE77-E92874579A39}"/>
    <cellStyle name="showSelection 27 11" xfId="32031" xr:uid="{E9C4DCA4-3E2B-44B4-8A33-23D04BCB0CF2}"/>
    <cellStyle name="showSelection 27 11 2" xfId="32032" xr:uid="{3A731222-CF42-4339-B0A4-72EF270C48BF}"/>
    <cellStyle name="showSelection 27 12" xfId="32033" xr:uid="{E0285131-1D6C-4FD2-A78D-319FB1563DAC}"/>
    <cellStyle name="showSelection 27 12 2" xfId="32034" xr:uid="{8912F5A0-37DC-4C5B-AD79-EDFA5D71464D}"/>
    <cellStyle name="showSelection 27 13" xfId="32035" xr:uid="{7673E8B6-AC78-408F-B160-8B3F64ACFBD3}"/>
    <cellStyle name="showSelection 27 13 2" xfId="32036" xr:uid="{8A18F732-B9C6-4125-BBD9-6BE6F28E1054}"/>
    <cellStyle name="showSelection 27 14" xfId="32037" xr:uid="{78EA57C7-C0F3-4745-8BB3-D38BB6B9E783}"/>
    <cellStyle name="showSelection 27 2" xfId="32038" xr:uid="{35B1371E-9B7C-48BB-B77D-B2A0350EF71B}"/>
    <cellStyle name="showSelection 27 2 2" xfId="32039" xr:uid="{FC49D67F-ACA4-4EF7-9855-99AA7E0B7810}"/>
    <cellStyle name="showSelection 27 3" xfId="32040" xr:uid="{09CE0CC3-5BE0-4BAA-9F1E-30B5F0D464EC}"/>
    <cellStyle name="showSelection 27 3 2" xfId="32041" xr:uid="{2E4B41ED-2DA5-4C07-869A-A59497A59427}"/>
    <cellStyle name="showSelection 27 4" xfId="32042" xr:uid="{0E0058D8-510A-46A6-A39C-7A366A2B1770}"/>
    <cellStyle name="showSelection 27 4 2" xfId="32043" xr:uid="{20ED2D91-0A60-49D5-BE26-442DE05DFF3A}"/>
    <cellStyle name="showSelection 27 5" xfId="32044" xr:uid="{74B56663-95F4-424F-AA4A-97160058034F}"/>
    <cellStyle name="showSelection 27 5 2" xfId="32045" xr:uid="{7ED6B869-6686-4EB5-BB74-EE7F6F157E10}"/>
    <cellStyle name="showSelection 27 6" xfId="32046" xr:uid="{D7775B20-9AE7-4ED6-ABD7-FCCC3A7EBB0F}"/>
    <cellStyle name="showSelection 27 6 2" xfId="32047" xr:uid="{6D25700A-FEE0-4BAD-AF4A-49E3163AF638}"/>
    <cellStyle name="showSelection 27 7" xfId="32048" xr:uid="{5F69C226-3F24-4AB9-ABC8-62472E44FD3E}"/>
    <cellStyle name="showSelection 27 7 2" xfId="32049" xr:uid="{9E16FDE7-63DD-4457-A329-C39C9833893D}"/>
    <cellStyle name="showSelection 27 8" xfId="32050" xr:uid="{6F7ED356-CB12-4A32-8905-2C0D1FC13216}"/>
    <cellStyle name="showSelection 27 8 2" xfId="32051" xr:uid="{5BC0BB8C-759B-426A-8FAD-8E11E207245D}"/>
    <cellStyle name="showSelection 27 9" xfId="32052" xr:uid="{8A169CBA-5B95-43ED-B06D-46E16BE694CD}"/>
    <cellStyle name="showSelection 27 9 2" xfId="32053" xr:uid="{5E70192C-FE8B-45E3-BFC1-199475C00F4D}"/>
    <cellStyle name="showSelection 28" xfId="32054" xr:uid="{EDC73019-DF5A-46D7-9120-128F588A1B05}"/>
    <cellStyle name="showSelection 28 10" xfId="32055" xr:uid="{E33B6B67-BBB1-47EC-A633-143F7EC526F5}"/>
    <cellStyle name="showSelection 28 10 2" xfId="32056" xr:uid="{9F375F4D-94B4-4EEF-A159-C2B33CA6B759}"/>
    <cellStyle name="showSelection 28 11" xfId="32057" xr:uid="{FA979D29-0407-41AE-A921-6009643718B7}"/>
    <cellStyle name="showSelection 28 11 2" xfId="32058" xr:uid="{BDB7F0A0-03B3-46B9-95E1-59D06591CDE8}"/>
    <cellStyle name="showSelection 28 12" xfId="32059" xr:uid="{5B4E3FE9-FF45-4367-BFC5-F82422B4B0C8}"/>
    <cellStyle name="showSelection 28 12 2" xfId="32060" xr:uid="{234BBFA1-0924-4599-9CE2-6830F470A89F}"/>
    <cellStyle name="showSelection 28 13" xfId="32061" xr:uid="{72A3DA6C-6717-4787-90BF-152680EA4D0F}"/>
    <cellStyle name="showSelection 28 13 2" xfId="32062" xr:uid="{5133547D-CFC0-46A3-96FE-890FE6FBBF89}"/>
    <cellStyle name="showSelection 28 14" xfId="32063" xr:uid="{7B53ACB7-49EC-4A34-9906-12E740630E0A}"/>
    <cellStyle name="showSelection 28 2" xfId="32064" xr:uid="{5D6AB5B2-7696-4D1B-8481-77E9953FE9C8}"/>
    <cellStyle name="showSelection 28 2 2" xfId="32065" xr:uid="{D43BA6EC-5413-485F-9188-38AE0D4633A1}"/>
    <cellStyle name="showSelection 28 3" xfId="32066" xr:uid="{248A28D4-AD1C-442F-8DB6-2FD53B04BD5D}"/>
    <cellStyle name="showSelection 28 3 2" xfId="32067" xr:uid="{EA01F6DA-5777-489D-8271-A8E8E7921F86}"/>
    <cellStyle name="showSelection 28 4" xfId="32068" xr:uid="{B51BA2A2-68EE-4650-90EC-A36F81C56ACA}"/>
    <cellStyle name="showSelection 28 4 2" xfId="32069" xr:uid="{E1CBCB93-E717-4F4B-B545-A770D1BDEB69}"/>
    <cellStyle name="showSelection 28 5" xfId="32070" xr:uid="{B5D46A2F-0CF4-4FE6-954A-ECBA8C94CED1}"/>
    <cellStyle name="showSelection 28 5 2" xfId="32071" xr:uid="{B6B888E9-418C-4F07-8816-C0A52ECE3422}"/>
    <cellStyle name="showSelection 28 6" xfId="32072" xr:uid="{A78C4C79-2866-42D5-94A9-2D6D0ED1AC61}"/>
    <cellStyle name="showSelection 28 6 2" xfId="32073" xr:uid="{4144B75C-A3DC-4CA6-A9C0-EBBD198D31C8}"/>
    <cellStyle name="showSelection 28 7" xfId="32074" xr:uid="{F74B093A-4DFD-4209-A8AC-22F53F42A733}"/>
    <cellStyle name="showSelection 28 7 2" xfId="32075" xr:uid="{8C4DFBEC-6EA0-4B81-B65E-375CA0957DE2}"/>
    <cellStyle name="showSelection 28 8" xfId="32076" xr:uid="{BFF8D77E-4EC9-4030-977C-8C5C04AA4721}"/>
    <cellStyle name="showSelection 28 8 2" xfId="32077" xr:uid="{A07BECF7-7FFE-4733-A35B-92F9AD8E30AB}"/>
    <cellStyle name="showSelection 28 9" xfId="32078" xr:uid="{9394CA32-445D-4D9F-BE1B-4D9E1561CCA2}"/>
    <cellStyle name="showSelection 28 9 2" xfId="32079" xr:uid="{C4F9CC62-C4CA-4C6B-A91B-4003C429D30C}"/>
    <cellStyle name="showSelection 29" xfId="32080" xr:uid="{1194A5CD-33A3-481D-8374-FF6335D37093}"/>
    <cellStyle name="showSelection 29 10" xfId="32081" xr:uid="{5F9DB8C6-17DA-4306-BEBD-04EEFFEF8C76}"/>
    <cellStyle name="showSelection 29 10 2" xfId="32082" xr:uid="{494CB594-85CE-4366-9D59-9DFA3473995E}"/>
    <cellStyle name="showSelection 29 11" xfId="32083" xr:uid="{5A655B41-D84D-4BA0-AD00-421451EE783A}"/>
    <cellStyle name="showSelection 29 11 2" xfId="32084" xr:uid="{3BFDB55C-3669-4C3D-B875-FE25FE7D83B4}"/>
    <cellStyle name="showSelection 29 12" xfId="32085" xr:uid="{2238608D-2852-42D9-B1D9-FF18457660A4}"/>
    <cellStyle name="showSelection 29 12 2" xfId="32086" xr:uid="{A3E83413-A8CE-418B-ACAC-BC241B40157D}"/>
    <cellStyle name="showSelection 29 13" xfId="32087" xr:uid="{76706912-567E-48EA-B302-A876D3CF55E0}"/>
    <cellStyle name="showSelection 29 13 2" xfId="32088" xr:uid="{420E9B2C-7CE9-496C-B7E8-A5C9737554C4}"/>
    <cellStyle name="showSelection 29 14" xfId="32089" xr:uid="{C1D87900-45BE-4A58-927D-353A26EEEEB2}"/>
    <cellStyle name="showSelection 29 2" xfId="32090" xr:uid="{47D3A29E-00C4-4EE0-B1DF-1404B1E50F91}"/>
    <cellStyle name="showSelection 29 2 2" xfId="32091" xr:uid="{0FD2C7A0-6053-42D6-B343-92AFC7293EF2}"/>
    <cellStyle name="showSelection 29 3" xfId="32092" xr:uid="{F98644D7-B30E-47F1-88AC-A189F4FAA598}"/>
    <cellStyle name="showSelection 29 3 2" xfId="32093" xr:uid="{AE12305A-4B1E-47A4-8DEB-042E3149B0AD}"/>
    <cellStyle name="showSelection 29 4" xfId="32094" xr:uid="{7F4D06BE-1376-4486-A045-5B1A2664E798}"/>
    <cellStyle name="showSelection 29 4 2" xfId="32095" xr:uid="{FCB89BAD-E3BD-4146-92F7-C60E7FB2804F}"/>
    <cellStyle name="showSelection 29 5" xfId="32096" xr:uid="{14116721-C7D1-49CB-A3E6-CC63D267A6FD}"/>
    <cellStyle name="showSelection 29 5 2" xfId="32097" xr:uid="{A73692B4-5F3A-41FC-937A-D7C823AF89EE}"/>
    <cellStyle name="showSelection 29 6" xfId="32098" xr:uid="{6A0B806B-1C81-4593-869C-ED7ADC0D2EE8}"/>
    <cellStyle name="showSelection 29 6 2" xfId="32099" xr:uid="{9B218F1A-64AC-4837-993A-B4B01A6973FE}"/>
    <cellStyle name="showSelection 29 7" xfId="32100" xr:uid="{54EA9A1D-2268-4137-BE37-3247A6FD1360}"/>
    <cellStyle name="showSelection 29 7 2" xfId="32101" xr:uid="{7CA43650-CF07-4EC6-821A-460CEC906A7B}"/>
    <cellStyle name="showSelection 29 8" xfId="32102" xr:uid="{F775974B-790B-4CEB-A098-27F60347EFE8}"/>
    <cellStyle name="showSelection 29 8 2" xfId="32103" xr:uid="{D88DEA70-BB6E-4D16-9070-29F75C778F45}"/>
    <cellStyle name="showSelection 29 9" xfId="32104" xr:uid="{7AB9D6D9-067D-4825-805A-22BEF2847E1B}"/>
    <cellStyle name="showSelection 29 9 2" xfId="32105" xr:uid="{8EE20B4B-9274-48D6-9500-43B8A0ECA809}"/>
    <cellStyle name="showSelection 3" xfId="32106" xr:uid="{0075FF86-0349-470C-BDA3-EA990329F4A3}"/>
    <cellStyle name="showSelection 3 10" xfId="32107" xr:uid="{F6342F03-8F9E-4CBB-84A4-9D6AAA011D04}"/>
    <cellStyle name="showSelection 3 10 2" xfId="32108" xr:uid="{1981F7EB-F18F-410A-9E4D-C3F6500A8A1C}"/>
    <cellStyle name="showSelection 3 11" xfId="32109" xr:uid="{D89231BD-DB67-4A3F-A59C-AC50B51DBA0B}"/>
    <cellStyle name="showSelection 3 11 2" xfId="32110" xr:uid="{75058B41-24C2-4D42-9AEA-FC2FACEC0F1F}"/>
    <cellStyle name="showSelection 3 12" xfId="32111" xr:uid="{021DCF49-5017-4EF6-BB5B-1157682FAE29}"/>
    <cellStyle name="showSelection 3 12 2" xfId="32112" xr:uid="{0735F17C-8653-4B9F-B3F2-3B1142E05119}"/>
    <cellStyle name="showSelection 3 13" xfId="32113" xr:uid="{58C0AD30-C943-4580-8A6D-A426F5964A1B}"/>
    <cellStyle name="showSelection 3 13 2" xfId="32114" xr:uid="{D18CE8E0-7C71-4AEF-A8FA-160C5A4CF010}"/>
    <cellStyle name="showSelection 3 14" xfId="32115" xr:uid="{66282314-1BA8-4AC7-97C6-E0A7C8E58FDE}"/>
    <cellStyle name="showSelection 3 14 2" xfId="32116" xr:uid="{6F33767D-2039-4FE6-B662-BB6DC8D0443E}"/>
    <cellStyle name="showSelection 3 15" xfId="32117" xr:uid="{842DFC66-FEFF-4E4C-86E5-6EB5204CD85A}"/>
    <cellStyle name="showSelection 3 2" xfId="32118" xr:uid="{DE2A840A-A6CA-4021-BFC1-7FEA8ABF379F}"/>
    <cellStyle name="showSelection 3 2 2" xfId="32119" xr:uid="{F512A817-825F-4834-B7CE-D5F450EB94D9}"/>
    <cellStyle name="showSelection 3 3" xfId="32120" xr:uid="{27F26EC0-4DCD-42B2-8F5E-AE54BF2AB3A0}"/>
    <cellStyle name="showSelection 3 3 2" xfId="32121" xr:uid="{E7DE934B-AA32-4913-84BE-EA386E90CCA3}"/>
    <cellStyle name="showSelection 3 4" xfId="32122" xr:uid="{1B3EB225-AB9A-47F2-8312-5381A926623D}"/>
    <cellStyle name="showSelection 3 4 2" xfId="32123" xr:uid="{E92A74D1-6E0C-4E82-827C-C11DBC7B4DB1}"/>
    <cellStyle name="showSelection 3 5" xfId="32124" xr:uid="{4635B7C4-3D5B-45B1-9393-988E157FBAC5}"/>
    <cellStyle name="showSelection 3 5 2" xfId="32125" xr:uid="{AF64518C-C883-40C9-86A3-3637E3FB56A3}"/>
    <cellStyle name="showSelection 3 6" xfId="32126" xr:uid="{2E14825E-0DC2-4642-8978-0BCE68B04A29}"/>
    <cellStyle name="showSelection 3 6 2" xfId="32127" xr:uid="{D2DE9B98-6008-4AF1-9FF8-9ACB3A69194D}"/>
    <cellStyle name="showSelection 3 7" xfId="32128" xr:uid="{8DA73581-190D-4A97-858C-418A9145AA7C}"/>
    <cellStyle name="showSelection 3 7 2" xfId="32129" xr:uid="{6416EEAB-FE46-4075-984D-EDD37BDF900B}"/>
    <cellStyle name="showSelection 3 8" xfId="32130" xr:uid="{600175EA-10E3-4681-9A61-FA3DA5821518}"/>
    <cellStyle name="showSelection 3 8 2" xfId="32131" xr:uid="{D5B3C70C-7010-45C0-9B2B-49254A2A73D0}"/>
    <cellStyle name="showSelection 3 9" xfId="32132" xr:uid="{B2E742D0-AAEE-4338-A694-FD3DFE0C89AF}"/>
    <cellStyle name="showSelection 3 9 2" xfId="32133" xr:uid="{FECEC4B4-D00E-42BC-A2BF-0E246AA9C9EF}"/>
    <cellStyle name="showSelection 30" xfId="32134" xr:uid="{BF89BBDC-39DD-4276-A730-3BD073DB468C}"/>
    <cellStyle name="showSelection 30 10" xfId="32135" xr:uid="{88A1CD90-26D9-4627-94C6-6333C6ABF552}"/>
    <cellStyle name="showSelection 30 10 2" xfId="32136" xr:uid="{497F2FE9-3B97-445A-9614-D674CDEE34B9}"/>
    <cellStyle name="showSelection 30 11" xfId="32137" xr:uid="{F0849B29-9C42-4475-8320-1D313CCEE68C}"/>
    <cellStyle name="showSelection 30 11 2" xfId="32138" xr:uid="{DF220976-F47B-4941-B7DB-7AC0C30C2CB7}"/>
    <cellStyle name="showSelection 30 12" xfId="32139" xr:uid="{1D56B01D-24E4-4FD7-AA63-E8F6FB969400}"/>
    <cellStyle name="showSelection 30 12 2" xfId="32140" xr:uid="{C1A09B3F-75A2-41C2-90E9-F78641BA3288}"/>
    <cellStyle name="showSelection 30 13" xfId="32141" xr:uid="{05EF0BDF-AA2A-4D81-A1A1-FA75528A7A65}"/>
    <cellStyle name="showSelection 30 13 2" xfId="32142" xr:uid="{8CC8646B-0AF1-4F67-9D78-7E5501CAA9F1}"/>
    <cellStyle name="showSelection 30 14" xfId="32143" xr:uid="{9A947992-8CE7-47CE-A69D-816FFD6F8C50}"/>
    <cellStyle name="showSelection 30 2" xfId="32144" xr:uid="{85ED59CD-98E9-4A71-92BD-F433007A3BF2}"/>
    <cellStyle name="showSelection 30 2 2" xfId="32145" xr:uid="{DD71CE9C-BC1E-4B03-A5BA-004344962A02}"/>
    <cellStyle name="showSelection 30 3" xfId="32146" xr:uid="{4B12D6F5-C068-4350-94C6-A8254E2786CC}"/>
    <cellStyle name="showSelection 30 3 2" xfId="32147" xr:uid="{86F75591-F665-48EA-98D1-507819A9AB12}"/>
    <cellStyle name="showSelection 30 4" xfId="32148" xr:uid="{578536E5-65DC-4FCC-A43E-C77C1E3AF5D3}"/>
    <cellStyle name="showSelection 30 4 2" xfId="32149" xr:uid="{6E818C9E-8571-4C48-A9EA-676C34CCF656}"/>
    <cellStyle name="showSelection 30 5" xfId="32150" xr:uid="{F985CAFC-2F5F-4008-BD4E-20303D36AAEB}"/>
    <cellStyle name="showSelection 30 5 2" xfId="32151" xr:uid="{16DEE80F-FE88-469A-BA89-D2B80E860D5A}"/>
    <cellStyle name="showSelection 30 6" xfId="32152" xr:uid="{84CAF51C-31E8-4D18-9774-8EC595F5D4D3}"/>
    <cellStyle name="showSelection 30 6 2" xfId="32153" xr:uid="{D294B27A-D1AF-4622-96AE-68203BB604EB}"/>
    <cellStyle name="showSelection 30 7" xfId="32154" xr:uid="{057AEDA8-778E-4A4C-8719-3051BCF1F463}"/>
    <cellStyle name="showSelection 30 7 2" xfId="32155" xr:uid="{1D93E5F3-9086-4130-9A8C-3FF269CD5EFB}"/>
    <cellStyle name="showSelection 30 8" xfId="32156" xr:uid="{00027D5D-185C-4D28-93E5-9CAA3CF788C0}"/>
    <cellStyle name="showSelection 30 8 2" xfId="32157" xr:uid="{5A034861-C2B0-42FA-9572-ECE663C37AF0}"/>
    <cellStyle name="showSelection 30 9" xfId="32158" xr:uid="{46765F4B-E1A0-42C5-B4ED-D229B2497A82}"/>
    <cellStyle name="showSelection 30 9 2" xfId="32159" xr:uid="{D1AC27CD-946B-4DD9-BF8A-0B623C6F6324}"/>
    <cellStyle name="showSelection 31" xfId="32160" xr:uid="{A3E3AA88-D273-41D2-AE95-12A7C8627699}"/>
    <cellStyle name="showSelection 31 10" xfId="32161" xr:uid="{06702340-019C-45BE-AA6A-B9600372DBE0}"/>
    <cellStyle name="showSelection 31 10 2" xfId="32162" xr:uid="{22E9D779-E0B8-4450-97A7-C23A2A935BCD}"/>
    <cellStyle name="showSelection 31 11" xfId="32163" xr:uid="{1D522942-EA2D-4517-AF7B-466F8CEC45AA}"/>
    <cellStyle name="showSelection 31 11 2" xfId="32164" xr:uid="{F7DA665E-1DBC-4677-9864-6A2222A27569}"/>
    <cellStyle name="showSelection 31 12" xfId="32165" xr:uid="{D0FD2983-651B-4B63-938D-9DF1E559BE18}"/>
    <cellStyle name="showSelection 31 12 2" xfId="32166" xr:uid="{4553CEDA-C946-4E69-B207-C4DCD0F190D8}"/>
    <cellStyle name="showSelection 31 13" xfId="32167" xr:uid="{CCAA7EA2-39DB-4BC8-8ADD-95393770BDFF}"/>
    <cellStyle name="showSelection 31 13 2" xfId="32168" xr:uid="{35522CD2-F0BB-49AB-9F35-906E275F956A}"/>
    <cellStyle name="showSelection 31 14" xfId="32169" xr:uid="{E06C50F8-C676-4229-8C60-DFF3074AADA9}"/>
    <cellStyle name="showSelection 31 2" xfId="32170" xr:uid="{81B03F09-0ED5-47A5-86AF-29D7CBFC6B43}"/>
    <cellStyle name="showSelection 31 2 2" xfId="32171" xr:uid="{43B26F5A-1A34-4088-8D33-91078C63DA7C}"/>
    <cellStyle name="showSelection 31 3" xfId="32172" xr:uid="{FA62C593-154A-4D14-B027-5862E0DC6E76}"/>
    <cellStyle name="showSelection 31 3 2" xfId="32173" xr:uid="{F53C5E73-4368-451C-963D-895A4BF5DA47}"/>
    <cellStyle name="showSelection 31 4" xfId="32174" xr:uid="{6C0496DF-1EFA-401E-8AB4-3E8E4A92D0B7}"/>
    <cellStyle name="showSelection 31 4 2" xfId="32175" xr:uid="{E5663270-7E8F-41AB-8A98-134527BEFB09}"/>
    <cellStyle name="showSelection 31 5" xfId="32176" xr:uid="{54EB0BA3-F995-4C5D-97A7-D91400BCB069}"/>
    <cellStyle name="showSelection 31 5 2" xfId="32177" xr:uid="{B7789551-FCDE-490F-BFB4-9A2F0B8D2180}"/>
    <cellStyle name="showSelection 31 6" xfId="32178" xr:uid="{3773DC2A-463E-4491-AA17-04D806204FF2}"/>
    <cellStyle name="showSelection 31 6 2" xfId="32179" xr:uid="{B438058E-6317-4E07-B803-C723BE70B5B8}"/>
    <cellStyle name="showSelection 31 7" xfId="32180" xr:uid="{27064549-F402-4183-9751-093FD0D03639}"/>
    <cellStyle name="showSelection 31 7 2" xfId="32181" xr:uid="{1CCF62E4-8CB0-4B76-AF36-7BD7BC520EB3}"/>
    <cellStyle name="showSelection 31 8" xfId="32182" xr:uid="{E136DCFF-8C38-4F95-A5FC-C8C50E9294A7}"/>
    <cellStyle name="showSelection 31 8 2" xfId="32183" xr:uid="{16239698-85E9-4E39-9839-0F022235CD24}"/>
    <cellStyle name="showSelection 31 9" xfId="32184" xr:uid="{8E0ED177-6F9A-4832-A67B-034708131F86}"/>
    <cellStyle name="showSelection 31 9 2" xfId="32185" xr:uid="{CE56F3D0-FD32-407F-AE5D-99F9A0C702C4}"/>
    <cellStyle name="showSelection 32" xfId="32186" xr:uid="{BBEA563D-56A3-4CBA-953B-CFB69EDB2D70}"/>
    <cellStyle name="showSelection 32 10" xfId="32187" xr:uid="{FB19BCC8-D332-408B-80B8-6308CE6F456A}"/>
    <cellStyle name="showSelection 32 10 2" xfId="32188" xr:uid="{079C88D2-A179-480A-B211-DE87DE3BA731}"/>
    <cellStyle name="showSelection 32 11" xfId="32189" xr:uid="{E61AAF06-B8EC-4F9A-91C0-400C90EE2E59}"/>
    <cellStyle name="showSelection 32 11 2" xfId="32190" xr:uid="{A13B91EE-3BED-4488-9DC1-0E8051097C00}"/>
    <cellStyle name="showSelection 32 12" xfId="32191" xr:uid="{12398677-7DFF-47DA-BFE1-E8209BA607E8}"/>
    <cellStyle name="showSelection 32 12 2" xfId="32192" xr:uid="{AB9AD418-C8D3-4579-B4A0-242260E87CDF}"/>
    <cellStyle name="showSelection 32 13" xfId="32193" xr:uid="{AE929CF8-23C2-4603-B040-9BE5AFAD953C}"/>
    <cellStyle name="showSelection 32 13 2" xfId="32194" xr:uid="{2E074E32-0D5D-4DC4-AB9B-D6F6309AB6DC}"/>
    <cellStyle name="showSelection 32 14" xfId="32195" xr:uid="{1FBD6191-FC74-491A-BAE5-396C85514434}"/>
    <cellStyle name="showSelection 32 2" xfId="32196" xr:uid="{6175E6C1-18BB-41DD-A232-A4B138197B31}"/>
    <cellStyle name="showSelection 32 2 2" xfId="32197" xr:uid="{A34346F2-BABE-46AC-BA7C-BDDFFC4E284A}"/>
    <cellStyle name="showSelection 32 3" xfId="32198" xr:uid="{A2771987-751F-4943-8D30-DED1CBAA701A}"/>
    <cellStyle name="showSelection 32 3 2" xfId="32199" xr:uid="{4CAC4B04-447C-4330-B52A-231F36E99290}"/>
    <cellStyle name="showSelection 32 4" xfId="32200" xr:uid="{5CB9B5ED-DA8E-49D7-9A5B-36ADE27D8DB2}"/>
    <cellStyle name="showSelection 32 4 2" xfId="32201" xr:uid="{4115AF13-BEB9-4D43-9D6C-176A8968D726}"/>
    <cellStyle name="showSelection 32 5" xfId="32202" xr:uid="{435B9658-0509-4C58-9126-D9976422A1B7}"/>
    <cellStyle name="showSelection 32 5 2" xfId="32203" xr:uid="{6170B73B-718B-4EB0-AD61-82A373EE5D9A}"/>
    <cellStyle name="showSelection 32 6" xfId="32204" xr:uid="{519FD202-EB96-4C39-9550-F75DBAF2E6D1}"/>
    <cellStyle name="showSelection 32 6 2" xfId="32205" xr:uid="{2C6C1405-C1E9-489C-BE66-24DAB5EF3288}"/>
    <cellStyle name="showSelection 32 7" xfId="32206" xr:uid="{4BC272F2-F7EC-46E0-91A9-4755988D76D9}"/>
    <cellStyle name="showSelection 32 7 2" xfId="32207" xr:uid="{A2024AA6-B1B3-4559-908A-FB6A842458ED}"/>
    <cellStyle name="showSelection 32 8" xfId="32208" xr:uid="{216F6C86-CE62-4AC8-BDCF-C74D1EDA4F79}"/>
    <cellStyle name="showSelection 32 8 2" xfId="32209" xr:uid="{B3053784-47B4-443E-8F11-B4FCC67ACE95}"/>
    <cellStyle name="showSelection 32 9" xfId="32210" xr:uid="{1FEBA37C-2174-48D4-B97F-E3060792A527}"/>
    <cellStyle name="showSelection 32 9 2" xfId="32211" xr:uid="{92AB839D-86AD-4AE2-8AEF-043214168E7B}"/>
    <cellStyle name="showSelection 33" xfId="32212" xr:uid="{D1FE2C12-6DD2-4061-A4D4-9725D68F63E3}"/>
    <cellStyle name="showSelection 33 10" xfId="32213" xr:uid="{0514A0F1-85B0-450C-B313-FA665C7888D3}"/>
    <cellStyle name="showSelection 33 10 2" xfId="32214" xr:uid="{C642AF81-10E7-456E-BE44-EA4AC95B31D5}"/>
    <cellStyle name="showSelection 33 11" xfId="32215" xr:uid="{E4F08F4C-4357-46BE-B731-1914969C3F0F}"/>
    <cellStyle name="showSelection 33 11 2" xfId="32216" xr:uid="{0A0D9B80-072F-48CE-82F6-598E20573097}"/>
    <cellStyle name="showSelection 33 12" xfId="32217" xr:uid="{22267743-8890-48C8-995A-6BB6202435E1}"/>
    <cellStyle name="showSelection 33 12 2" xfId="32218" xr:uid="{9A626083-277A-4CD6-A7DC-380695791C2C}"/>
    <cellStyle name="showSelection 33 13" xfId="32219" xr:uid="{DA3A7A41-037F-4539-94EC-F7003BF44F42}"/>
    <cellStyle name="showSelection 33 2" xfId="32220" xr:uid="{D62E0352-19C0-41ED-8CDE-1D70CAF88E96}"/>
    <cellStyle name="showSelection 33 2 2" xfId="32221" xr:uid="{1519CA66-CB87-46F4-8CE8-178AE4ECE31A}"/>
    <cellStyle name="showSelection 33 3" xfId="32222" xr:uid="{043237B3-E092-469E-8B8C-37BEE63EEC09}"/>
    <cellStyle name="showSelection 33 3 2" xfId="32223" xr:uid="{6CE6B76F-8A88-433F-A1DF-804FB63EF2C2}"/>
    <cellStyle name="showSelection 33 4" xfId="32224" xr:uid="{4B8F9E85-DCE8-4CFD-A53A-79498CCE7098}"/>
    <cellStyle name="showSelection 33 4 2" xfId="32225" xr:uid="{867FD8D5-D977-43CD-A5E3-97042C72AC36}"/>
    <cellStyle name="showSelection 33 5" xfId="32226" xr:uid="{66C6D5E1-E2A1-4F03-BE26-82F644CDBDF7}"/>
    <cellStyle name="showSelection 33 5 2" xfId="32227" xr:uid="{2FFEFAC8-E3F2-4468-9933-AC7885CB2704}"/>
    <cellStyle name="showSelection 33 6" xfId="32228" xr:uid="{0368C894-E412-4E10-B362-60E95D095FD0}"/>
    <cellStyle name="showSelection 33 6 2" xfId="32229" xr:uid="{1AA31642-3139-4A4A-95E4-459280D3034C}"/>
    <cellStyle name="showSelection 33 7" xfId="32230" xr:uid="{46125B28-4A7A-4361-8A79-7256AD45B851}"/>
    <cellStyle name="showSelection 33 7 2" xfId="32231" xr:uid="{EB5B19F2-5E53-4582-984A-0C98C9AE33A0}"/>
    <cellStyle name="showSelection 33 8" xfId="32232" xr:uid="{6C7FBE1A-97B2-4677-9B3E-7D333965EF3B}"/>
    <cellStyle name="showSelection 33 8 2" xfId="32233" xr:uid="{AE64D72E-1F35-43ED-8FA0-20F8C39AC5BB}"/>
    <cellStyle name="showSelection 33 9" xfId="32234" xr:uid="{EF96D103-D347-482D-9A56-9CA50AA52A77}"/>
    <cellStyle name="showSelection 33 9 2" xfId="32235" xr:uid="{801BF3EC-FB94-4E83-887F-039C00247AD6}"/>
    <cellStyle name="showSelection 34" xfId="32236" xr:uid="{72151C43-6D5B-45DD-A486-2A5870ECEC55}"/>
    <cellStyle name="showSelection 34 10" xfId="32237" xr:uid="{BEA86A06-634C-4D92-AC17-F1053265B0E7}"/>
    <cellStyle name="showSelection 34 10 2" xfId="32238" xr:uid="{FC051302-4929-4284-BC7C-89366CD08334}"/>
    <cellStyle name="showSelection 34 11" xfId="32239" xr:uid="{F54CFD1D-385F-4BE5-A0B9-DB3DFADAAC93}"/>
    <cellStyle name="showSelection 34 11 2" xfId="32240" xr:uid="{EF868FE5-BAAB-40A0-9246-0C0E35132D78}"/>
    <cellStyle name="showSelection 34 12" xfId="32241" xr:uid="{91F486FF-DB08-4B22-81CB-86EBB5C38A73}"/>
    <cellStyle name="showSelection 34 12 2" xfId="32242" xr:uid="{3F350ABE-020F-48A3-85B9-342F5CBF9873}"/>
    <cellStyle name="showSelection 34 13" xfId="32243" xr:uid="{C72DAF08-904F-40B8-AEC0-985093C53BA0}"/>
    <cellStyle name="showSelection 34 2" xfId="32244" xr:uid="{F6C2B54B-5FE4-405B-9B57-F7C46D24E5DC}"/>
    <cellStyle name="showSelection 34 2 2" xfId="32245" xr:uid="{61A75777-C206-4B2D-A831-0CA387DC5D04}"/>
    <cellStyle name="showSelection 34 3" xfId="32246" xr:uid="{F1BA7D01-4838-4F55-93B9-0DCDB86AD207}"/>
    <cellStyle name="showSelection 34 3 2" xfId="32247" xr:uid="{E629984C-FD4B-4CA4-8521-59607F80A26B}"/>
    <cellStyle name="showSelection 34 4" xfId="32248" xr:uid="{119DCACB-B82A-4423-B46A-561CCE7DE4E9}"/>
    <cellStyle name="showSelection 34 4 2" xfId="32249" xr:uid="{2BC828B6-EFCF-4628-8996-D9B4FF9E7365}"/>
    <cellStyle name="showSelection 34 5" xfId="32250" xr:uid="{883A9BE1-B1E9-4F1A-A3B0-0798FAC8C3CE}"/>
    <cellStyle name="showSelection 34 5 2" xfId="32251" xr:uid="{C0839D5D-AA91-4D5A-9B10-4049CCB8363D}"/>
    <cellStyle name="showSelection 34 6" xfId="32252" xr:uid="{BAB4AECB-EFEB-43CA-8D69-7ACD5E02F4D9}"/>
    <cellStyle name="showSelection 34 6 2" xfId="32253" xr:uid="{B288AA98-E91E-45AD-BCD9-3D701C231DCE}"/>
    <cellStyle name="showSelection 34 7" xfId="32254" xr:uid="{B91BBCAA-5CDA-413D-9803-C6680524F835}"/>
    <cellStyle name="showSelection 34 7 2" xfId="32255" xr:uid="{53347EBC-6956-4168-BA47-7E4B081458FF}"/>
    <cellStyle name="showSelection 34 8" xfId="32256" xr:uid="{F34DE234-3651-4B57-9776-31F2BDB26D1F}"/>
    <cellStyle name="showSelection 34 8 2" xfId="32257" xr:uid="{DA2BF37A-FA5F-4BD5-A199-AC0799F3C560}"/>
    <cellStyle name="showSelection 34 9" xfId="32258" xr:uid="{CFB85D78-915A-4CDA-A1AE-486FE0B28039}"/>
    <cellStyle name="showSelection 34 9 2" xfId="32259" xr:uid="{1B05CF3D-D87D-49A5-8C71-A63A52DA64A7}"/>
    <cellStyle name="showSelection 35" xfId="32260" xr:uid="{22F4C069-630B-46F2-92F2-A40CE00AFF30}"/>
    <cellStyle name="showSelection 35 2" xfId="32261" xr:uid="{A0800ED2-D161-4070-A82D-22E70FDB7DAD}"/>
    <cellStyle name="showSelection 4" xfId="32262" xr:uid="{D48AAF6E-FEB5-4C7E-8B00-081E3D563734}"/>
    <cellStyle name="showSelection 4 10" xfId="32263" xr:uid="{5CB49B85-E023-468C-B337-1AC00DF7EB31}"/>
    <cellStyle name="showSelection 4 10 2" xfId="32264" xr:uid="{F79A3472-5C21-406F-9D9A-EF7CAD56E7FE}"/>
    <cellStyle name="showSelection 4 11" xfId="32265" xr:uid="{81A2F2A0-AA45-4887-956C-758F23796247}"/>
    <cellStyle name="showSelection 4 11 2" xfId="32266" xr:uid="{428979BB-B049-42F8-91BC-5EB5EA6CE621}"/>
    <cellStyle name="showSelection 4 12" xfId="32267" xr:uid="{0D9A48D8-7223-410F-9ACE-4CB68743270F}"/>
    <cellStyle name="showSelection 4 12 2" xfId="32268" xr:uid="{F9889DC9-014E-4C8C-8FC2-DAAEAA3D9A20}"/>
    <cellStyle name="showSelection 4 13" xfId="32269" xr:uid="{D8E123A6-D99F-4D6D-902F-48173D1B3F57}"/>
    <cellStyle name="showSelection 4 13 2" xfId="32270" xr:uid="{FCBA88D8-4972-4AD4-A288-91ED4EA8EB5F}"/>
    <cellStyle name="showSelection 4 14" xfId="32271" xr:uid="{397F5C18-A65B-47DC-BB49-D7C06EC9B1A0}"/>
    <cellStyle name="showSelection 4 14 2" xfId="32272" xr:uid="{0A734598-A1E7-42C2-9F83-0A9F5C623D9E}"/>
    <cellStyle name="showSelection 4 15" xfId="32273" xr:uid="{232C9936-F7B9-4F55-8457-13319EDDD7DD}"/>
    <cellStyle name="showSelection 4 2" xfId="32274" xr:uid="{949D8909-FED0-4A7F-8789-34CC34708B7F}"/>
    <cellStyle name="showSelection 4 2 2" xfId="32275" xr:uid="{12AF90AC-AB00-42E0-8DF2-4DBFB868A6E8}"/>
    <cellStyle name="showSelection 4 3" xfId="32276" xr:uid="{31B1EF8A-A7E5-47A3-BFBD-C8D0B5479BBC}"/>
    <cellStyle name="showSelection 4 3 2" xfId="32277" xr:uid="{0F2FF764-E12C-4714-BC95-6DE8CFD3BFC6}"/>
    <cellStyle name="showSelection 4 4" xfId="32278" xr:uid="{934FDD3F-A49B-4AC6-B70D-86E7DD25C2EB}"/>
    <cellStyle name="showSelection 4 4 2" xfId="32279" xr:uid="{5B58A718-7086-413B-812F-361B0A95DDFB}"/>
    <cellStyle name="showSelection 4 5" xfId="32280" xr:uid="{740FD121-61BA-4196-998C-1EA679D296B1}"/>
    <cellStyle name="showSelection 4 5 2" xfId="32281" xr:uid="{61842C6E-0896-4A4E-868E-DB9EF4CEB8DF}"/>
    <cellStyle name="showSelection 4 6" xfId="32282" xr:uid="{7C1707E2-AFC0-450A-8CD7-47D2B7DE2EC3}"/>
    <cellStyle name="showSelection 4 6 2" xfId="32283" xr:uid="{11EE0291-4374-45D8-B4EB-63FC44FB94C3}"/>
    <cellStyle name="showSelection 4 7" xfId="32284" xr:uid="{F295AFCB-B5CE-45F4-B091-F0EEF56CB76A}"/>
    <cellStyle name="showSelection 4 7 2" xfId="32285" xr:uid="{E4EEC479-61D3-41AB-9C82-A1EFD2AF68BB}"/>
    <cellStyle name="showSelection 4 8" xfId="32286" xr:uid="{2DF874A4-65C1-4EBB-A6A7-FCFD2617A3D7}"/>
    <cellStyle name="showSelection 4 8 2" xfId="32287" xr:uid="{2DB9A0A4-0C4F-474C-BB18-BD9A9B450C4E}"/>
    <cellStyle name="showSelection 4 9" xfId="32288" xr:uid="{5C750359-DF3C-4E6B-861E-427A09506707}"/>
    <cellStyle name="showSelection 4 9 2" xfId="32289" xr:uid="{BAD23050-1346-4EE0-93B0-718EB16678AA}"/>
    <cellStyle name="showSelection 5" xfId="32290" xr:uid="{6E1B3BFE-2181-43B8-A5FD-B6D1B9AFFF5E}"/>
    <cellStyle name="showSelection 5 10" xfId="32291" xr:uid="{E36067BF-5235-40F8-B7A4-2D72AB1ACA85}"/>
    <cellStyle name="showSelection 5 10 2" xfId="32292" xr:uid="{B31F6F50-6CCF-4EDB-AD6C-6AFA0D7F6763}"/>
    <cellStyle name="showSelection 5 11" xfId="32293" xr:uid="{8AFAC640-B8AD-468D-B502-22979BEE7BFA}"/>
    <cellStyle name="showSelection 5 11 2" xfId="32294" xr:uid="{5A48CAB7-64F3-46E2-AAD6-CDA94DB21FB1}"/>
    <cellStyle name="showSelection 5 12" xfId="32295" xr:uid="{A8CFBFE4-194C-4224-9CD6-479C847B6305}"/>
    <cellStyle name="showSelection 5 12 2" xfId="32296" xr:uid="{15DEB3A6-7BBA-4318-B8EE-57BAABC4F5D7}"/>
    <cellStyle name="showSelection 5 13" xfId="32297" xr:uid="{A833FD35-4971-4080-BF42-9FAD2B06E6B0}"/>
    <cellStyle name="showSelection 5 13 2" xfId="32298" xr:uid="{4934382D-5497-4C7B-B4C8-48757AB52A19}"/>
    <cellStyle name="showSelection 5 14" xfId="32299" xr:uid="{736F31C6-45C9-486E-AC30-9C609B746525}"/>
    <cellStyle name="showSelection 5 14 2" xfId="32300" xr:uid="{55A80831-14E4-4404-ABA0-3AE47D2B1241}"/>
    <cellStyle name="showSelection 5 15" xfId="32301" xr:uid="{782E25A2-CF75-4894-B879-FB7BB52DC953}"/>
    <cellStyle name="showSelection 5 2" xfId="32302" xr:uid="{0829F923-85BA-4DAB-83EB-ECF4448DE36B}"/>
    <cellStyle name="showSelection 5 2 2" xfId="32303" xr:uid="{14F46AA5-AC3A-4945-89DD-27A84D640D50}"/>
    <cellStyle name="showSelection 5 3" xfId="32304" xr:uid="{7893FFF9-A953-4618-AF19-024EFF4FE075}"/>
    <cellStyle name="showSelection 5 3 2" xfId="32305" xr:uid="{6A891A67-C31B-4488-BB27-F1B0C773C355}"/>
    <cellStyle name="showSelection 5 4" xfId="32306" xr:uid="{AC9131D0-8C9F-41BD-86C5-27F53D8AB812}"/>
    <cellStyle name="showSelection 5 4 2" xfId="32307" xr:uid="{78130A22-038E-4B33-97A1-449F23230A5F}"/>
    <cellStyle name="showSelection 5 5" xfId="32308" xr:uid="{3FAA08A4-79A8-4EE9-B536-D26E807A674A}"/>
    <cellStyle name="showSelection 5 5 2" xfId="32309" xr:uid="{BF164D7A-29A4-48A4-89E7-BDF90A2A365D}"/>
    <cellStyle name="showSelection 5 6" xfId="32310" xr:uid="{43D30153-BBCA-478F-9A52-38F0C48F92B8}"/>
    <cellStyle name="showSelection 5 6 2" xfId="32311" xr:uid="{6E99DBE2-0DB3-4953-8877-30A3BC7B19F5}"/>
    <cellStyle name="showSelection 5 7" xfId="32312" xr:uid="{62AEB573-D9EF-4279-9961-D4907A501853}"/>
    <cellStyle name="showSelection 5 7 2" xfId="32313" xr:uid="{05F0D405-A686-49A5-A16E-16EF9AA9741F}"/>
    <cellStyle name="showSelection 5 8" xfId="32314" xr:uid="{1ED7C838-166E-4EBD-BFA6-CF7248A94F33}"/>
    <cellStyle name="showSelection 5 8 2" xfId="32315" xr:uid="{1307CA9D-E580-4FBA-837A-512844B622FA}"/>
    <cellStyle name="showSelection 5 9" xfId="32316" xr:uid="{BBBF0B3F-7A01-4B8E-86C1-3DC006B3F4DD}"/>
    <cellStyle name="showSelection 5 9 2" xfId="32317" xr:uid="{29A24C6A-ABB6-4AC5-9F40-ACCDD05B66C3}"/>
    <cellStyle name="showSelection 6" xfId="32318" xr:uid="{3E7DAF1F-BFD5-43A4-A7FA-813DA8E8FBE9}"/>
    <cellStyle name="showSelection 6 10" xfId="32319" xr:uid="{3A8542DF-AD5B-4C45-8585-C42D0FF40261}"/>
    <cellStyle name="showSelection 6 10 2" xfId="32320" xr:uid="{3CE73F76-286A-436D-83D0-FADB83B805C4}"/>
    <cellStyle name="showSelection 6 11" xfId="32321" xr:uid="{C3003A70-2544-49FA-BC7F-B41568704096}"/>
    <cellStyle name="showSelection 6 11 2" xfId="32322" xr:uid="{D354CCDA-15E7-4B78-8BEC-0A35E20EDF49}"/>
    <cellStyle name="showSelection 6 12" xfId="32323" xr:uid="{34A636F3-45B2-41D4-AC42-64F1D0C71632}"/>
    <cellStyle name="showSelection 6 12 2" xfId="32324" xr:uid="{5A5C2A04-3FCE-4CFF-ABC1-43D13082F405}"/>
    <cellStyle name="showSelection 6 13" xfId="32325" xr:uid="{62F15463-8306-4AA5-ABB7-80D0F70F16EE}"/>
    <cellStyle name="showSelection 6 13 2" xfId="32326" xr:uid="{03A1DD4B-45FB-4888-BA4F-F18E876BA76C}"/>
    <cellStyle name="showSelection 6 14" xfId="32327" xr:uid="{3FE758EA-1130-49D1-8BDE-5BC4FD1E8E79}"/>
    <cellStyle name="showSelection 6 14 2" xfId="32328" xr:uid="{6D633439-1D66-4459-88C2-6727D7F98F9B}"/>
    <cellStyle name="showSelection 6 15" xfId="32329" xr:uid="{F3C11706-57C1-4597-AD8B-12260508188C}"/>
    <cellStyle name="showSelection 6 2" xfId="32330" xr:uid="{B75F8E63-28F1-4687-B2E9-9941BF598D51}"/>
    <cellStyle name="showSelection 6 2 2" xfId="32331" xr:uid="{0E7CCF99-1EA1-474A-9B97-6AFC277926A0}"/>
    <cellStyle name="showSelection 6 3" xfId="32332" xr:uid="{FFCCB618-02F2-46EB-A8AB-973B5DD67E8A}"/>
    <cellStyle name="showSelection 6 3 2" xfId="32333" xr:uid="{CBDD96F8-7CD8-4613-97AB-500D616A1300}"/>
    <cellStyle name="showSelection 6 4" xfId="32334" xr:uid="{5C82E600-D403-4077-AD61-C9B97E3AEF50}"/>
    <cellStyle name="showSelection 6 4 2" xfId="32335" xr:uid="{2C1DA090-2851-4F35-AB36-46CA229DBDA3}"/>
    <cellStyle name="showSelection 6 5" xfId="32336" xr:uid="{04A05F95-EBE4-4237-B356-4774314FCD92}"/>
    <cellStyle name="showSelection 6 5 2" xfId="32337" xr:uid="{2E91603D-DAB9-4F74-95B1-2A5595CE7287}"/>
    <cellStyle name="showSelection 6 6" xfId="32338" xr:uid="{8415F6D0-BD8E-49F5-9E5C-2F8B908E7C6E}"/>
    <cellStyle name="showSelection 6 6 2" xfId="32339" xr:uid="{F063F879-DB64-4317-81A5-D9F60B536A81}"/>
    <cellStyle name="showSelection 6 7" xfId="32340" xr:uid="{CD8C0290-40D8-4185-9924-2A5CDA6B12E6}"/>
    <cellStyle name="showSelection 6 7 2" xfId="32341" xr:uid="{D11A375F-F220-4C5C-ABAF-D05F2D4A2D83}"/>
    <cellStyle name="showSelection 6 8" xfId="32342" xr:uid="{5A29B50D-22DE-43C0-B830-46E4B36B010E}"/>
    <cellStyle name="showSelection 6 8 2" xfId="32343" xr:uid="{298357CB-F82E-43D1-90AC-5187DC10BCE6}"/>
    <cellStyle name="showSelection 6 9" xfId="32344" xr:uid="{6E5C650E-3629-4A77-A2D0-B41D67D45C2F}"/>
    <cellStyle name="showSelection 6 9 2" xfId="32345" xr:uid="{981FB4E2-82B6-478C-9130-5B74B4AE2325}"/>
    <cellStyle name="showSelection 7" xfId="32346" xr:uid="{050B7BE7-6F41-467B-B258-1AC92BF957E7}"/>
    <cellStyle name="showSelection 7 10" xfId="32347" xr:uid="{8BD60B66-38EF-4647-A5CD-39267DC2D2E5}"/>
    <cellStyle name="showSelection 7 10 2" xfId="32348" xr:uid="{AED90372-779F-43D1-A9CE-87009C74FDE5}"/>
    <cellStyle name="showSelection 7 11" xfId="32349" xr:uid="{1096E26E-8EFA-4831-99AA-01602AC21F67}"/>
    <cellStyle name="showSelection 7 11 2" xfId="32350" xr:uid="{3AC9D633-A92A-41D8-B0EA-242A1C7FD4AA}"/>
    <cellStyle name="showSelection 7 12" xfId="32351" xr:uid="{A23C0517-DA02-4536-8B7F-E06FB5C2777D}"/>
    <cellStyle name="showSelection 7 12 2" xfId="32352" xr:uid="{E42AAFA1-0D8B-423C-8F78-9D320EA044ED}"/>
    <cellStyle name="showSelection 7 13" xfId="32353" xr:uid="{5EE78F09-77A7-4336-8FCD-593921F65245}"/>
    <cellStyle name="showSelection 7 13 2" xfId="32354" xr:uid="{50546D9D-2694-42BA-806E-7E5A90F938B6}"/>
    <cellStyle name="showSelection 7 14" xfId="32355" xr:uid="{099103E8-C3AE-4510-8686-1AA8A23E288D}"/>
    <cellStyle name="showSelection 7 14 2" xfId="32356" xr:uid="{7DCFAD02-2A0C-4424-B64D-B694C606C283}"/>
    <cellStyle name="showSelection 7 15" xfId="32357" xr:uid="{1C269CF4-C91C-4CAB-AC34-3DD443A73895}"/>
    <cellStyle name="showSelection 7 2" xfId="32358" xr:uid="{74583615-36E5-47AE-B419-CE34EDD63D05}"/>
    <cellStyle name="showSelection 7 2 2" xfId="32359" xr:uid="{AE0C4D84-ED4E-4F8D-B0B8-FFB72EA6418B}"/>
    <cellStyle name="showSelection 7 3" xfId="32360" xr:uid="{BB6B91DC-9647-403D-A587-7171BD8E2F8E}"/>
    <cellStyle name="showSelection 7 3 2" xfId="32361" xr:uid="{5A73F615-D2A5-415B-8871-5CD1A3545A35}"/>
    <cellStyle name="showSelection 7 4" xfId="32362" xr:uid="{E4DDD597-43C2-4B9B-973E-D01B107A7575}"/>
    <cellStyle name="showSelection 7 4 2" xfId="32363" xr:uid="{028AE4B9-BB11-448C-87C5-00819F3E7994}"/>
    <cellStyle name="showSelection 7 5" xfId="32364" xr:uid="{83D6C238-7962-46CB-8E31-0BDFE3A717D3}"/>
    <cellStyle name="showSelection 7 5 2" xfId="32365" xr:uid="{7CB89AC3-B445-42BC-9225-9DF2CD84566F}"/>
    <cellStyle name="showSelection 7 6" xfId="32366" xr:uid="{8B433804-4645-42B7-85F5-AD4B4423570C}"/>
    <cellStyle name="showSelection 7 6 2" xfId="32367" xr:uid="{3AB43393-9648-4FED-9FF5-84177D8A7F4C}"/>
    <cellStyle name="showSelection 7 7" xfId="32368" xr:uid="{E0F5BC8D-0FDB-47EF-944D-06E7A4A23F0D}"/>
    <cellStyle name="showSelection 7 7 2" xfId="32369" xr:uid="{B41A3491-9BCE-446D-BD4B-65076839A1D0}"/>
    <cellStyle name="showSelection 7 8" xfId="32370" xr:uid="{6E953CF1-A407-48FE-A6E7-090021AE55E8}"/>
    <cellStyle name="showSelection 7 8 2" xfId="32371" xr:uid="{FF02909E-8395-49EF-AF98-962D9301DB43}"/>
    <cellStyle name="showSelection 7 9" xfId="32372" xr:uid="{806A223D-A2D7-4468-A995-76A280721928}"/>
    <cellStyle name="showSelection 7 9 2" xfId="32373" xr:uid="{0EE3036F-D8DD-4F7A-9AC9-CF355B46657E}"/>
    <cellStyle name="showSelection 8" xfId="32374" xr:uid="{40B09884-1B08-4BE3-BACC-3338EF640426}"/>
    <cellStyle name="showSelection 8 10" xfId="32375" xr:uid="{D8B02610-B2E6-49A1-82A7-DBB55BAEC80E}"/>
    <cellStyle name="showSelection 8 10 2" xfId="32376" xr:uid="{77C8E589-E911-473E-9E16-73388975E70F}"/>
    <cellStyle name="showSelection 8 11" xfId="32377" xr:uid="{86CE0561-4249-42E6-90E6-AFB9570E0E8D}"/>
    <cellStyle name="showSelection 8 11 2" xfId="32378" xr:uid="{76FAE21C-304E-4ECD-98A0-80A4897A4196}"/>
    <cellStyle name="showSelection 8 12" xfId="32379" xr:uid="{E47E30F7-F00E-4FDB-97C1-D00B8244029A}"/>
    <cellStyle name="showSelection 8 12 2" xfId="32380" xr:uid="{6E327087-4324-4198-8994-B8C1A7609508}"/>
    <cellStyle name="showSelection 8 13" xfId="32381" xr:uid="{1301E5BA-43E3-471C-AD2F-E8F8984BEA8D}"/>
    <cellStyle name="showSelection 8 13 2" xfId="32382" xr:uid="{965A70D6-D210-42A3-84F7-53E2E059A042}"/>
    <cellStyle name="showSelection 8 14" xfId="32383" xr:uid="{1F4341D2-14D4-456A-8BA6-CF69DEC1A26F}"/>
    <cellStyle name="showSelection 8 14 2" xfId="32384" xr:uid="{E025FB25-0D72-40CC-9D08-158FC028FDA8}"/>
    <cellStyle name="showSelection 8 15" xfId="32385" xr:uid="{28C0A4FF-0BE3-42ED-A7D3-35BE435E45C8}"/>
    <cellStyle name="showSelection 8 2" xfId="32386" xr:uid="{1277508D-98DA-4CEC-93C4-7060FD4BBC7D}"/>
    <cellStyle name="showSelection 8 2 2" xfId="32387" xr:uid="{FD6ADFCA-46E9-4F0F-9869-A2FA381AC300}"/>
    <cellStyle name="showSelection 8 3" xfId="32388" xr:uid="{ED7967A4-F9D3-42FD-8F8F-DE390B7D3E26}"/>
    <cellStyle name="showSelection 8 3 2" xfId="32389" xr:uid="{3C97EFED-8319-4DB0-BD11-ABCBE3EFCB2F}"/>
    <cellStyle name="showSelection 8 4" xfId="32390" xr:uid="{47EA10AB-F72C-4724-BA61-47BA9F4311BA}"/>
    <cellStyle name="showSelection 8 4 2" xfId="32391" xr:uid="{3F368D44-343C-48BE-9D98-7AA1AEC47C6B}"/>
    <cellStyle name="showSelection 8 5" xfId="32392" xr:uid="{B176137F-B486-47A7-B42A-FA65370FE31A}"/>
    <cellStyle name="showSelection 8 5 2" xfId="32393" xr:uid="{B06288B1-5645-4659-997F-7C89809D68BB}"/>
    <cellStyle name="showSelection 8 6" xfId="32394" xr:uid="{311C11E9-479F-4D4F-B619-2755FC8CD2E4}"/>
    <cellStyle name="showSelection 8 6 2" xfId="32395" xr:uid="{EE0E699F-E021-485D-B62B-31FF08BB0D26}"/>
    <cellStyle name="showSelection 8 7" xfId="32396" xr:uid="{E5432A2A-26F4-4321-A342-595C824E27AE}"/>
    <cellStyle name="showSelection 8 7 2" xfId="32397" xr:uid="{AE86D167-4C4C-42B0-B8BC-70C0E77BD3F2}"/>
    <cellStyle name="showSelection 8 8" xfId="32398" xr:uid="{F90F8E86-B81C-4851-BE13-F8F4D08713EA}"/>
    <cellStyle name="showSelection 8 8 2" xfId="32399" xr:uid="{C88D0E8A-32FD-4C77-9620-BA9F70C07C98}"/>
    <cellStyle name="showSelection 8 9" xfId="32400" xr:uid="{2A79BD39-F112-4C50-934F-B976BAD9D44F}"/>
    <cellStyle name="showSelection 8 9 2" xfId="32401" xr:uid="{0DA3458A-A77D-4F76-9BD0-4B661AA526C0}"/>
    <cellStyle name="showSelection 9" xfId="32402" xr:uid="{AAABD5B1-AF54-4D9F-97AA-A8A60BB85126}"/>
    <cellStyle name="showSelection 9 10" xfId="32403" xr:uid="{86B71195-4BAD-4212-9473-BBA00CC7BFC8}"/>
    <cellStyle name="showSelection 9 10 2" xfId="32404" xr:uid="{169E6B8A-1BCB-4E30-A804-E52B4683F971}"/>
    <cellStyle name="showSelection 9 11" xfId="32405" xr:uid="{8ACE81D6-60EA-43FA-84B1-E6E3E13C8400}"/>
    <cellStyle name="showSelection 9 11 2" xfId="32406" xr:uid="{6E191C80-7B1D-4C94-91B4-19A672673100}"/>
    <cellStyle name="showSelection 9 12" xfId="32407" xr:uid="{41295AC9-9D90-4BC3-87C9-4D32DEC52D87}"/>
    <cellStyle name="showSelection 9 12 2" xfId="32408" xr:uid="{57987A04-B59D-4365-8BC8-843ACFC95EA6}"/>
    <cellStyle name="showSelection 9 13" xfId="32409" xr:uid="{A2BAC2EC-63AA-4509-A7A2-1E5FD7FD7F45}"/>
    <cellStyle name="showSelection 9 13 2" xfId="32410" xr:uid="{238AAD0F-DD43-4221-B699-E2E816701BA3}"/>
    <cellStyle name="showSelection 9 14" xfId="32411" xr:uid="{1D89A55A-60F3-4B6D-A217-9953C98F19B7}"/>
    <cellStyle name="showSelection 9 14 2" xfId="32412" xr:uid="{3D17EF83-69F6-4882-B6FA-C98167CFB9B2}"/>
    <cellStyle name="showSelection 9 15" xfId="32413" xr:uid="{1D922D2B-4C11-4315-B41F-E98BB5822A10}"/>
    <cellStyle name="showSelection 9 2" xfId="32414" xr:uid="{EA05D309-7BE2-48DC-BC63-98ABD086E91F}"/>
    <cellStyle name="showSelection 9 2 2" xfId="32415" xr:uid="{CD11F994-3D5D-4CDB-BBB2-045B84F3B1D3}"/>
    <cellStyle name="showSelection 9 3" xfId="32416" xr:uid="{63202BA1-45F3-4D93-815A-CA6184A28BFE}"/>
    <cellStyle name="showSelection 9 3 2" xfId="32417" xr:uid="{22CB8C28-E86A-4188-A8DD-1BE75463984B}"/>
    <cellStyle name="showSelection 9 4" xfId="32418" xr:uid="{008D2B8B-8A63-406C-9931-9FDB8D4B198F}"/>
    <cellStyle name="showSelection 9 4 2" xfId="32419" xr:uid="{7EA3C0DC-35B9-4941-B9F5-74BDDFEAB488}"/>
    <cellStyle name="showSelection 9 5" xfId="32420" xr:uid="{62D5BB5C-FC2F-49B8-9E3E-69B896A8FFF4}"/>
    <cellStyle name="showSelection 9 5 2" xfId="32421" xr:uid="{7C1B641B-5D8F-4211-A665-310AE3430C6B}"/>
    <cellStyle name="showSelection 9 6" xfId="32422" xr:uid="{8DE13615-B943-48D1-83E4-A1E46C166568}"/>
    <cellStyle name="showSelection 9 6 2" xfId="32423" xr:uid="{59726FDE-E430-4D23-8DD7-F6A7303883AE}"/>
    <cellStyle name="showSelection 9 7" xfId="32424" xr:uid="{4C286FA1-028D-4992-8D01-AE5D8087ED6C}"/>
    <cellStyle name="showSelection 9 7 2" xfId="32425" xr:uid="{BA86DE53-3E2F-4CC8-85B1-FD2FA15C771A}"/>
    <cellStyle name="showSelection 9 8" xfId="32426" xr:uid="{878BCA76-C9D2-45DD-BF05-E07B46998B1F}"/>
    <cellStyle name="showSelection 9 8 2" xfId="32427" xr:uid="{5E366F28-4F85-47B1-9E39-D540555C6141}"/>
    <cellStyle name="showSelection 9 9" xfId="32428" xr:uid="{11A4B961-5C70-4C0E-8059-17A97FC8ACCA}"/>
    <cellStyle name="showSelection 9 9 2" xfId="32429" xr:uid="{151C5AD4-7E14-4279-ABED-2D576FC6DD16}"/>
    <cellStyle name="Standard 2" xfId="32430" xr:uid="{0E16B17C-E2D0-4A9F-BF1D-4065C9A4A9A9}"/>
    <cellStyle name="Standard 3" xfId="32431" xr:uid="{9B377A6C-9E08-420F-A9CA-9EB3663C9588}"/>
    <cellStyle name="Standard 3 2" xfId="32432" xr:uid="{6D0B259F-3B10-4D61-AA8A-AE7C0CDEF876}"/>
    <cellStyle name="Standard 4" xfId="32433" xr:uid="{52985D0C-07B2-4C03-A539-C24D4357A00B}"/>
    <cellStyle name="Standard_20100106 GL04rev2 Documentation of changes" xfId="32434" xr:uid="{EF34EC0D-756C-45C7-8139-2AD8A3811337}"/>
    <cellStyle name="sup2Date" xfId="32435" xr:uid="{F38668C1-2A7B-46AA-9ABF-53CC4CBEAA0E}"/>
    <cellStyle name="sup2Date 10" xfId="32436" xr:uid="{C83BED28-1791-454C-A085-096DDEC1E03C}"/>
    <cellStyle name="sup2Date 10 10" xfId="32437" xr:uid="{3BD42577-5B2F-43C8-82F0-62BF467A6506}"/>
    <cellStyle name="sup2Date 10 10 2" xfId="32438" xr:uid="{7CEE73AD-958B-43BD-807C-42EE5ABF85B5}"/>
    <cellStyle name="sup2Date 10 11" xfId="32439" xr:uid="{8051ECD9-938C-400E-91DE-2C02813875A6}"/>
    <cellStyle name="sup2Date 10 11 2" xfId="32440" xr:uid="{8E3CF77B-9AB4-436C-A9A4-A367ABA7C962}"/>
    <cellStyle name="sup2Date 10 12" xfId="32441" xr:uid="{165A8BA2-2C9C-4CB5-9F5A-A634AC2E915D}"/>
    <cellStyle name="sup2Date 10 12 2" xfId="32442" xr:uid="{6B580CDA-2C27-41CB-98BD-FE1DBB4A6684}"/>
    <cellStyle name="sup2Date 10 13" xfId="32443" xr:uid="{107B2122-8148-4728-B28E-9DDE7E1B9F0E}"/>
    <cellStyle name="sup2Date 10 13 2" xfId="32444" xr:uid="{4B4BEEA6-BCA9-4AC0-AB40-A61222F145F5}"/>
    <cellStyle name="sup2Date 10 14" xfId="32445" xr:uid="{EAC5F1F9-0F43-4D93-9C1E-18FDB05E069C}"/>
    <cellStyle name="sup2Date 10 14 2" xfId="32446" xr:uid="{231E3923-38B0-465B-BD80-833AF7FA22D8}"/>
    <cellStyle name="sup2Date 10 15" xfId="32447" xr:uid="{FBF8EBFA-1194-422D-B58E-03B4462B5400}"/>
    <cellStyle name="sup2Date 10 2" xfId="32448" xr:uid="{446DE5AE-E5E4-48E7-AE16-D2FA310223D4}"/>
    <cellStyle name="sup2Date 10 2 2" xfId="32449" xr:uid="{3786DD00-8269-482C-BC77-302E8B37CBF5}"/>
    <cellStyle name="sup2Date 10 3" xfId="32450" xr:uid="{1187A3D0-BB9B-4D21-9948-5DCF43A824C6}"/>
    <cellStyle name="sup2Date 10 3 2" xfId="32451" xr:uid="{E33F4133-21B1-40D3-84A7-B664D6B6EFF4}"/>
    <cellStyle name="sup2Date 10 4" xfId="32452" xr:uid="{62D5258E-73E7-4771-B054-A6542A805EA7}"/>
    <cellStyle name="sup2Date 10 4 2" xfId="32453" xr:uid="{38AB3674-59A3-475D-8BAB-23F877A7AE62}"/>
    <cellStyle name="sup2Date 10 5" xfId="32454" xr:uid="{0F4A12A8-DB16-49B8-BF24-AF1689433E54}"/>
    <cellStyle name="sup2Date 10 5 2" xfId="32455" xr:uid="{E3F2804A-49FD-43D6-A974-2310056059EB}"/>
    <cellStyle name="sup2Date 10 6" xfId="32456" xr:uid="{90329881-D67D-4A73-B127-DF78AE931C01}"/>
    <cellStyle name="sup2Date 10 6 2" xfId="32457" xr:uid="{74B7B28B-118C-4AEA-B8E6-C24EE73BCD58}"/>
    <cellStyle name="sup2Date 10 7" xfId="32458" xr:uid="{CFED14E8-75A9-4341-9DF4-7FDDB8D64B86}"/>
    <cellStyle name="sup2Date 10 7 2" xfId="32459" xr:uid="{9ECBD27E-1DF1-4E5A-A974-2E19C6194309}"/>
    <cellStyle name="sup2Date 10 8" xfId="32460" xr:uid="{19E131A0-9F53-42E5-9DC8-FE77C8E06191}"/>
    <cellStyle name="sup2Date 10 8 2" xfId="32461" xr:uid="{0FCCFFD7-45DB-4326-8B1B-DA2013587DF0}"/>
    <cellStyle name="sup2Date 10 9" xfId="32462" xr:uid="{D783CF4A-03FB-4D2D-8819-41B22164C82A}"/>
    <cellStyle name="sup2Date 10 9 2" xfId="32463" xr:uid="{003A97EA-C1F5-42B6-A955-0C252AF99575}"/>
    <cellStyle name="sup2Date 11" xfId="32464" xr:uid="{20A4D828-DC9E-4DF6-868C-20A07A87D71F}"/>
    <cellStyle name="sup2Date 11 10" xfId="32465" xr:uid="{3F426952-F84A-45CC-8905-40E936BCFB34}"/>
    <cellStyle name="sup2Date 11 10 2" xfId="32466" xr:uid="{2AC4010E-C076-4BF1-8E11-199B1CAB8877}"/>
    <cellStyle name="sup2Date 11 11" xfId="32467" xr:uid="{7C7B27EF-CF96-4F07-9FA0-EF103947B241}"/>
    <cellStyle name="sup2Date 11 11 2" xfId="32468" xr:uid="{779C134D-138D-4C30-9820-043E33CF1621}"/>
    <cellStyle name="sup2Date 11 12" xfId="32469" xr:uid="{89F82CF8-9DA7-49C8-A4C9-959EC159B6E8}"/>
    <cellStyle name="sup2Date 11 12 2" xfId="32470" xr:uid="{604798D3-5525-4A34-8A30-A5B0EB2F56E8}"/>
    <cellStyle name="sup2Date 11 13" xfId="32471" xr:uid="{AE263074-AA5A-4B55-AFD8-673EDD7E753D}"/>
    <cellStyle name="sup2Date 11 13 2" xfId="32472" xr:uid="{F4B30B2C-22D1-42F3-BE08-514EF716CA48}"/>
    <cellStyle name="sup2Date 11 14" xfId="32473" xr:uid="{758C2504-3D59-47B2-8F36-D4D51FDCF922}"/>
    <cellStyle name="sup2Date 11 14 2" xfId="32474" xr:uid="{60EC1127-D213-47BE-83D1-C4F73AE0C504}"/>
    <cellStyle name="sup2Date 11 15" xfId="32475" xr:uid="{E2FA87AD-D22B-4DD6-B997-D91C34ADD6F0}"/>
    <cellStyle name="sup2Date 11 2" xfId="32476" xr:uid="{3C664065-BBA0-43C3-9C73-99B2804F595C}"/>
    <cellStyle name="sup2Date 11 2 2" xfId="32477" xr:uid="{ED6D79BC-170A-439C-9DE4-EE3BAEA50946}"/>
    <cellStyle name="sup2Date 11 3" xfId="32478" xr:uid="{EE6FC456-4111-41DF-B9F8-AD116598B47A}"/>
    <cellStyle name="sup2Date 11 3 2" xfId="32479" xr:uid="{C4EDD953-3BE1-4AE8-8E99-C5F433F7995E}"/>
    <cellStyle name="sup2Date 11 4" xfId="32480" xr:uid="{E4593840-6BBE-4468-ADF3-A853DA5C2402}"/>
    <cellStyle name="sup2Date 11 4 2" xfId="32481" xr:uid="{3E70FCCF-FE5F-4911-A552-EAE5E46AF476}"/>
    <cellStyle name="sup2Date 11 5" xfId="32482" xr:uid="{3B24B1E9-3141-4C26-8A45-5F47B9F67777}"/>
    <cellStyle name="sup2Date 11 5 2" xfId="32483" xr:uid="{DC57E166-2C6E-440F-BF39-2607F415EFF1}"/>
    <cellStyle name="sup2Date 11 6" xfId="32484" xr:uid="{A7E5F157-AE20-4539-8F7E-ED23C999F536}"/>
    <cellStyle name="sup2Date 11 6 2" xfId="32485" xr:uid="{B74C55B9-9C64-4D33-925B-0CD15234E95D}"/>
    <cellStyle name="sup2Date 11 7" xfId="32486" xr:uid="{2BFB1E01-FF33-40E0-84B1-CD14AC61D629}"/>
    <cellStyle name="sup2Date 11 7 2" xfId="32487" xr:uid="{157B4353-D6FF-407E-A089-3DC1C3AE5D29}"/>
    <cellStyle name="sup2Date 11 8" xfId="32488" xr:uid="{A31857D3-4F60-40F9-999C-32636C235D66}"/>
    <cellStyle name="sup2Date 11 8 2" xfId="32489" xr:uid="{6BCBB83A-7655-4372-AE88-A7BE27E0F637}"/>
    <cellStyle name="sup2Date 11 9" xfId="32490" xr:uid="{BCFB7B3F-3BFB-4CF6-A31A-BB62ECBCC943}"/>
    <cellStyle name="sup2Date 11 9 2" xfId="32491" xr:uid="{7AA6C4A2-5CC5-44C2-83A2-E0080952D823}"/>
    <cellStyle name="sup2Date 12" xfId="32492" xr:uid="{6D9536EA-0E03-49EE-9E35-A6C64A1509FE}"/>
    <cellStyle name="sup2Date 12 10" xfId="32493" xr:uid="{9191920C-7AF7-4042-9FF2-C5FD314091FA}"/>
    <cellStyle name="sup2Date 12 10 2" xfId="32494" xr:uid="{EB8E3406-E8A0-4D9D-AD3E-C3DF8E636C74}"/>
    <cellStyle name="sup2Date 12 11" xfId="32495" xr:uid="{88A868E2-186E-4051-8E49-9FBA83C7298E}"/>
    <cellStyle name="sup2Date 12 11 2" xfId="32496" xr:uid="{FD196C5F-9E40-4F44-9F67-F12E47797EAD}"/>
    <cellStyle name="sup2Date 12 12" xfId="32497" xr:uid="{ED817369-E132-474C-822E-1A405E7C7D91}"/>
    <cellStyle name="sup2Date 12 12 2" xfId="32498" xr:uid="{485EC981-2046-46F6-8195-F62368E4C5D2}"/>
    <cellStyle name="sup2Date 12 13" xfId="32499" xr:uid="{EE05329B-08CE-4B36-93A0-646BE64C529F}"/>
    <cellStyle name="sup2Date 12 13 2" xfId="32500" xr:uid="{EB77C72F-E8BF-4901-92D6-BE4FF0DF9056}"/>
    <cellStyle name="sup2Date 12 14" xfId="32501" xr:uid="{5EA4370A-399F-4CC5-BEF9-694ADAC17863}"/>
    <cellStyle name="sup2Date 12 14 2" xfId="32502" xr:uid="{3B655B79-6603-4A8B-AA9C-126730182926}"/>
    <cellStyle name="sup2Date 12 15" xfId="32503" xr:uid="{8E85AF85-C6E3-41B0-9A30-95FED456B3BE}"/>
    <cellStyle name="sup2Date 12 2" xfId="32504" xr:uid="{24642F97-25BB-43AD-B590-4EA797C7C0C1}"/>
    <cellStyle name="sup2Date 12 2 2" xfId="32505" xr:uid="{0C779EF6-1DB9-4D02-877B-98B35E220436}"/>
    <cellStyle name="sup2Date 12 3" xfId="32506" xr:uid="{0E92F947-8DE8-488F-BA5F-AD5425B5836F}"/>
    <cellStyle name="sup2Date 12 3 2" xfId="32507" xr:uid="{989A0238-8C15-4948-80A7-BC109EAE1456}"/>
    <cellStyle name="sup2Date 12 4" xfId="32508" xr:uid="{13C5D069-3680-488C-A41F-D5C5E16C6F65}"/>
    <cellStyle name="sup2Date 12 4 2" xfId="32509" xr:uid="{00D93861-B9BC-464F-B64E-403B3AE35713}"/>
    <cellStyle name="sup2Date 12 5" xfId="32510" xr:uid="{6713643A-677A-49E6-A176-FE491ADF80D3}"/>
    <cellStyle name="sup2Date 12 5 2" xfId="32511" xr:uid="{B05F40CA-4F77-4EEA-B02F-130ACB194147}"/>
    <cellStyle name="sup2Date 12 6" xfId="32512" xr:uid="{7E2C28D4-7EA1-4388-B79E-C0C605E4A7FD}"/>
    <cellStyle name="sup2Date 12 6 2" xfId="32513" xr:uid="{FB33A276-303C-48BB-9716-CE924EEABCC7}"/>
    <cellStyle name="sup2Date 12 7" xfId="32514" xr:uid="{8F99D54B-EB53-40B7-893B-D1051829AB96}"/>
    <cellStyle name="sup2Date 12 7 2" xfId="32515" xr:uid="{39E02C07-8A06-45E4-B734-46ECBBC5F754}"/>
    <cellStyle name="sup2Date 12 8" xfId="32516" xr:uid="{CD9B0228-4659-4334-B8BF-FA7FF02ECDC0}"/>
    <cellStyle name="sup2Date 12 8 2" xfId="32517" xr:uid="{193F39CD-8506-4602-9CED-5F66C3E98A15}"/>
    <cellStyle name="sup2Date 12 9" xfId="32518" xr:uid="{57D6397E-2053-4C86-A671-26D5C6C2BC47}"/>
    <cellStyle name="sup2Date 12 9 2" xfId="32519" xr:uid="{C9844B0F-F5B7-4E93-A374-691245DFFC3C}"/>
    <cellStyle name="sup2Date 13" xfId="32520" xr:uid="{61E6FA05-90E2-4276-AD0B-272FAB501F7A}"/>
    <cellStyle name="sup2Date 13 10" xfId="32521" xr:uid="{AF46425D-D296-49AD-858E-42C8A2C1792B}"/>
    <cellStyle name="sup2Date 13 10 2" xfId="32522" xr:uid="{2D789F90-6BFA-4038-B841-1627E8872528}"/>
    <cellStyle name="sup2Date 13 11" xfId="32523" xr:uid="{D186B781-F462-40B7-91B6-11ABEC7FF408}"/>
    <cellStyle name="sup2Date 13 11 2" xfId="32524" xr:uid="{E012AC38-C518-45A6-916A-56E78BCF2B20}"/>
    <cellStyle name="sup2Date 13 12" xfId="32525" xr:uid="{1186303B-48DA-4183-ADA4-B106DDBEA475}"/>
    <cellStyle name="sup2Date 13 12 2" xfId="32526" xr:uid="{6DD84E1E-5BC7-4443-A0CF-25EADDCE00BE}"/>
    <cellStyle name="sup2Date 13 13" xfId="32527" xr:uid="{F6912F03-F53D-4836-BFD9-8089C39977A0}"/>
    <cellStyle name="sup2Date 13 13 2" xfId="32528" xr:uid="{8E58F00B-1054-4E7F-B03E-3E91A42B6307}"/>
    <cellStyle name="sup2Date 13 14" xfId="32529" xr:uid="{D5BBD4E0-89A2-463A-B320-99FB91E88F6C}"/>
    <cellStyle name="sup2Date 13 14 2" xfId="32530" xr:uid="{63B7D1FB-0FEC-45F6-AFB4-6206CAE56B1C}"/>
    <cellStyle name="sup2Date 13 15" xfId="32531" xr:uid="{1A2A4214-BDB2-4B97-9B01-11039017FB26}"/>
    <cellStyle name="sup2Date 13 2" xfId="32532" xr:uid="{1198CF25-95E3-4EBB-A8AF-3BE968992B48}"/>
    <cellStyle name="sup2Date 13 2 2" xfId="32533" xr:uid="{9440E54A-C3A2-4863-9729-618EB37F3507}"/>
    <cellStyle name="sup2Date 13 3" xfId="32534" xr:uid="{48CC83A0-564C-4D94-B0A5-7C6B9C6E6061}"/>
    <cellStyle name="sup2Date 13 3 2" xfId="32535" xr:uid="{CD92C80F-DC9E-4EA8-B5D7-8EB3D7633264}"/>
    <cellStyle name="sup2Date 13 4" xfId="32536" xr:uid="{747EEC18-0C4A-461C-93DF-568EC861F091}"/>
    <cellStyle name="sup2Date 13 4 2" xfId="32537" xr:uid="{E998D420-8295-43BA-B21F-5327658A4B09}"/>
    <cellStyle name="sup2Date 13 5" xfId="32538" xr:uid="{6B64C033-EC42-4A79-B6BB-2052154FE5B0}"/>
    <cellStyle name="sup2Date 13 5 2" xfId="32539" xr:uid="{A98F63FA-680E-4CD4-B936-669949529FF4}"/>
    <cellStyle name="sup2Date 13 6" xfId="32540" xr:uid="{357F90A4-9B1E-4377-A5A4-99A4AA649BA1}"/>
    <cellStyle name="sup2Date 13 6 2" xfId="32541" xr:uid="{D43298C9-AA7F-4FEA-8DCE-63B0CDE09F4C}"/>
    <cellStyle name="sup2Date 13 7" xfId="32542" xr:uid="{C2951981-995B-4A33-BEFA-1F5C41DAA9D1}"/>
    <cellStyle name="sup2Date 13 7 2" xfId="32543" xr:uid="{797E9BC2-09A4-41F1-B82F-3C82351A4146}"/>
    <cellStyle name="sup2Date 13 8" xfId="32544" xr:uid="{B04F8822-3E4D-4795-8BC4-FF95023DDD20}"/>
    <cellStyle name="sup2Date 13 8 2" xfId="32545" xr:uid="{32416022-9744-4C3D-919B-41B4DF22FD71}"/>
    <cellStyle name="sup2Date 13 9" xfId="32546" xr:uid="{A7E7FEE2-018E-494B-B0AA-4637BA7D6242}"/>
    <cellStyle name="sup2Date 13 9 2" xfId="32547" xr:uid="{731FED12-680E-4250-80B8-4CEA9186016C}"/>
    <cellStyle name="sup2Date 14" xfId="32548" xr:uid="{9A0C15AB-6F73-4696-B29E-89DFCFE9E98E}"/>
    <cellStyle name="sup2Date 14 10" xfId="32549" xr:uid="{97E750E0-ABFD-4E29-9505-38B11DA812FA}"/>
    <cellStyle name="sup2Date 14 10 2" xfId="32550" xr:uid="{FB604A5C-E0A3-4A82-BC09-1941697AAF41}"/>
    <cellStyle name="sup2Date 14 11" xfId="32551" xr:uid="{54DBC72A-43FA-46A6-882C-FB3FF8FA7FD4}"/>
    <cellStyle name="sup2Date 14 11 2" xfId="32552" xr:uid="{EC7E2FC2-1B36-4944-B61B-F62D3BFF4C6D}"/>
    <cellStyle name="sup2Date 14 12" xfId="32553" xr:uid="{9ED67D06-C71C-41E6-B780-87E29A0C3FB6}"/>
    <cellStyle name="sup2Date 14 12 2" xfId="32554" xr:uid="{5FA25A44-4B0A-4118-9E23-92A1408A5791}"/>
    <cellStyle name="sup2Date 14 13" xfId="32555" xr:uid="{8D403E64-4E84-466E-8CFE-3E88F3698789}"/>
    <cellStyle name="sup2Date 14 13 2" xfId="32556" xr:uid="{3D08724F-D128-4ABF-8C2C-1503981C0772}"/>
    <cellStyle name="sup2Date 14 14" xfId="32557" xr:uid="{F6C58B5A-5FEE-4744-A012-DBD7CC5E4FAC}"/>
    <cellStyle name="sup2Date 14 14 2" xfId="32558" xr:uid="{68ED1964-2918-4DE7-89D8-7ABA72DCC3B9}"/>
    <cellStyle name="sup2Date 14 15" xfId="32559" xr:uid="{1C97B20E-43C0-4A5F-9C8F-D16F1FE8F1FA}"/>
    <cellStyle name="sup2Date 14 2" xfId="32560" xr:uid="{359C157D-68A4-46FD-95D0-0434A1D5E767}"/>
    <cellStyle name="sup2Date 14 2 2" xfId="32561" xr:uid="{7D1FA463-A981-462B-AC10-0ACB2B390A2F}"/>
    <cellStyle name="sup2Date 14 3" xfId="32562" xr:uid="{896BB46C-E747-4093-B719-7C05B6EB1DE7}"/>
    <cellStyle name="sup2Date 14 3 2" xfId="32563" xr:uid="{5EE03A07-DF73-4699-91BC-000AF82EDBEC}"/>
    <cellStyle name="sup2Date 14 4" xfId="32564" xr:uid="{8E3827D6-0F28-4518-97AE-0E2EEC0EF5D1}"/>
    <cellStyle name="sup2Date 14 4 2" xfId="32565" xr:uid="{1E783C14-C1B0-4D98-A824-74567A2A068A}"/>
    <cellStyle name="sup2Date 14 5" xfId="32566" xr:uid="{F5E7F2E8-A077-449D-82A4-25EC1943DC13}"/>
    <cellStyle name="sup2Date 14 5 2" xfId="32567" xr:uid="{5D2CCF23-C6DD-4E31-BA3F-2015B83BB2A0}"/>
    <cellStyle name="sup2Date 14 6" xfId="32568" xr:uid="{98E92BB9-DC10-420B-937E-7A43FDEE5E18}"/>
    <cellStyle name="sup2Date 14 6 2" xfId="32569" xr:uid="{3F44E035-4675-4142-BDCD-D7225D0C4222}"/>
    <cellStyle name="sup2Date 14 7" xfId="32570" xr:uid="{B6F1EB9D-9537-4EE6-B62B-86314ECE5323}"/>
    <cellStyle name="sup2Date 14 7 2" xfId="32571" xr:uid="{E9FF4CEA-EA18-4FF1-99BE-EA8D9D601422}"/>
    <cellStyle name="sup2Date 14 8" xfId="32572" xr:uid="{719A2538-0034-4450-B73A-BF2718AA643A}"/>
    <cellStyle name="sup2Date 14 8 2" xfId="32573" xr:uid="{3331AC9E-6B4F-4C67-AF7B-6921B0EDE746}"/>
    <cellStyle name="sup2Date 14 9" xfId="32574" xr:uid="{E81B4A87-E961-4D66-B665-0451D997BC6B}"/>
    <cellStyle name="sup2Date 14 9 2" xfId="32575" xr:uid="{AC6AA479-3389-4DFD-BBFB-4A8EBC969585}"/>
    <cellStyle name="sup2Date 15" xfId="32576" xr:uid="{884ACC81-1EBF-486D-BA35-00BD58F34188}"/>
    <cellStyle name="sup2Date 15 10" xfId="32577" xr:uid="{DEFD359A-9AB2-4F98-911D-6391F1EF6C12}"/>
    <cellStyle name="sup2Date 15 10 2" xfId="32578" xr:uid="{FC0B88DF-7FB7-45C0-8642-34B114F12767}"/>
    <cellStyle name="sup2Date 15 11" xfId="32579" xr:uid="{0B223BCA-9C24-456D-9F0F-C0B090DD35FE}"/>
    <cellStyle name="sup2Date 15 11 2" xfId="32580" xr:uid="{407307E2-7325-4E65-991E-326674569568}"/>
    <cellStyle name="sup2Date 15 12" xfId="32581" xr:uid="{39598D49-13C3-4130-96E9-8BD20D162C28}"/>
    <cellStyle name="sup2Date 15 12 2" xfId="32582" xr:uid="{08AEAD6B-A963-4187-9308-23B8FFBD4845}"/>
    <cellStyle name="sup2Date 15 13" xfId="32583" xr:uid="{222BAD89-3E77-4890-B606-3DCEDF1DD30E}"/>
    <cellStyle name="sup2Date 15 13 2" xfId="32584" xr:uid="{E8C0398D-888C-4E26-A2B1-71EE7181F60B}"/>
    <cellStyle name="sup2Date 15 14" xfId="32585" xr:uid="{18EA1798-D5DE-46DD-8E93-2F2331DA8726}"/>
    <cellStyle name="sup2Date 15 14 2" xfId="32586" xr:uid="{456061B0-55B0-436F-B6A6-D0970D2D33AC}"/>
    <cellStyle name="sup2Date 15 15" xfId="32587" xr:uid="{3EB65A24-9A62-489C-BB90-552D411FFA6C}"/>
    <cellStyle name="sup2Date 15 2" xfId="32588" xr:uid="{5A4FB399-26C6-42D8-AD4F-C5ECEAEB28AC}"/>
    <cellStyle name="sup2Date 15 2 2" xfId="32589" xr:uid="{7AE94B6A-17A4-49C6-A60E-7BBD4C02E920}"/>
    <cellStyle name="sup2Date 15 3" xfId="32590" xr:uid="{B6F05469-04CC-440F-92B6-3EF28EE22BB8}"/>
    <cellStyle name="sup2Date 15 3 2" xfId="32591" xr:uid="{51BF8654-F054-4634-8B17-ABF1D0467772}"/>
    <cellStyle name="sup2Date 15 4" xfId="32592" xr:uid="{96564824-349B-401B-AA75-E5CCC4F059D1}"/>
    <cellStyle name="sup2Date 15 4 2" xfId="32593" xr:uid="{424DDF66-8316-44AD-A166-FF80DFA9DDC3}"/>
    <cellStyle name="sup2Date 15 5" xfId="32594" xr:uid="{670A1614-1779-4113-BC3B-C4852312E0E9}"/>
    <cellStyle name="sup2Date 15 5 2" xfId="32595" xr:uid="{E71FFA42-A74B-4E90-947A-CFEB2099B271}"/>
    <cellStyle name="sup2Date 15 6" xfId="32596" xr:uid="{C05D64C6-F193-4DA1-A834-FE763B2D01A2}"/>
    <cellStyle name="sup2Date 15 6 2" xfId="32597" xr:uid="{222F44E2-787E-43F3-9BD7-AEC537BE1E77}"/>
    <cellStyle name="sup2Date 15 7" xfId="32598" xr:uid="{7EB71AEA-6AF8-41B1-82F9-45AF345B5BD3}"/>
    <cellStyle name="sup2Date 15 7 2" xfId="32599" xr:uid="{0BF9F529-8D84-4A41-912C-F1573710826A}"/>
    <cellStyle name="sup2Date 15 8" xfId="32600" xr:uid="{068349CD-059E-40F3-BABA-1C0508EAB162}"/>
    <cellStyle name="sup2Date 15 8 2" xfId="32601" xr:uid="{744B5CCE-1610-42B1-B193-0C33A22A3A38}"/>
    <cellStyle name="sup2Date 15 9" xfId="32602" xr:uid="{523F8D7F-2F6C-4508-9AA0-090D3F588DBC}"/>
    <cellStyle name="sup2Date 15 9 2" xfId="32603" xr:uid="{874911DF-D6CB-48FA-94B1-C1FF983FB6D1}"/>
    <cellStyle name="sup2Date 16" xfId="32604" xr:uid="{E54A9473-BBC8-4369-84A1-15847B301FE7}"/>
    <cellStyle name="sup2Date 16 10" xfId="32605" xr:uid="{847D4FFA-9617-4F99-9508-FA9EE273A62C}"/>
    <cellStyle name="sup2Date 16 10 2" xfId="32606" xr:uid="{A93BB669-9121-4D71-9F69-1D41930B13E0}"/>
    <cellStyle name="sup2Date 16 11" xfId="32607" xr:uid="{749F317C-390C-4105-A946-6E317E335E3C}"/>
    <cellStyle name="sup2Date 16 11 2" xfId="32608" xr:uid="{284FC728-CEE7-4F44-A748-B605D7B7FAA8}"/>
    <cellStyle name="sup2Date 16 12" xfId="32609" xr:uid="{1EDE9E48-5753-43D7-BC84-B032DF7EE911}"/>
    <cellStyle name="sup2Date 16 12 2" xfId="32610" xr:uid="{43273364-B325-4909-8DBE-725EFF202F19}"/>
    <cellStyle name="sup2Date 16 13" xfId="32611" xr:uid="{CF289BD1-201C-496C-9FC9-4EC7BCD9229E}"/>
    <cellStyle name="sup2Date 16 13 2" xfId="32612" xr:uid="{A5AAD701-6F75-4626-8539-E4EBBB0BF5BA}"/>
    <cellStyle name="sup2Date 16 14" xfId="32613" xr:uid="{4F4B7DD6-94BA-401D-B2CF-00314229CF2D}"/>
    <cellStyle name="sup2Date 16 14 2" xfId="32614" xr:uid="{3B599E9A-88A4-40C4-8F15-D1CA4B63125E}"/>
    <cellStyle name="sup2Date 16 15" xfId="32615" xr:uid="{D9E60F66-BD05-4A7B-B014-73FC1E360925}"/>
    <cellStyle name="sup2Date 16 2" xfId="32616" xr:uid="{2068DE85-3D22-4AF1-BB6A-F69B2FF3A9F1}"/>
    <cellStyle name="sup2Date 16 2 2" xfId="32617" xr:uid="{2C9353CD-F5CD-4441-BBC9-6F0B1CCDEE6F}"/>
    <cellStyle name="sup2Date 16 3" xfId="32618" xr:uid="{DB0E262A-0127-478E-A157-56F1A6A9A123}"/>
    <cellStyle name="sup2Date 16 3 2" xfId="32619" xr:uid="{FA2220BD-FECA-4086-AC23-E3B3A4F9B4CC}"/>
    <cellStyle name="sup2Date 16 4" xfId="32620" xr:uid="{BB3C748B-273D-4F1F-B458-E351BB11EDEF}"/>
    <cellStyle name="sup2Date 16 4 2" xfId="32621" xr:uid="{CC1122AC-032A-4C6C-BF42-C62CE39850EB}"/>
    <cellStyle name="sup2Date 16 5" xfId="32622" xr:uid="{CE5FFE63-CF66-4F49-9846-B86F36E7EEE0}"/>
    <cellStyle name="sup2Date 16 5 2" xfId="32623" xr:uid="{141886E8-97AC-47FF-A96F-5A67AD060B87}"/>
    <cellStyle name="sup2Date 16 6" xfId="32624" xr:uid="{C87EBF90-1A04-4815-A8E2-B16E2D907FE1}"/>
    <cellStyle name="sup2Date 16 6 2" xfId="32625" xr:uid="{A493FA95-D25B-43EB-B39B-A062EB6ABED0}"/>
    <cellStyle name="sup2Date 16 7" xfId="32626" xr:uid="{0AF5EB07-E6B3-4F21-B427-430E461AE5AD}"/>
    <cellStyle name="sup2Date 16 7 2" xfId="32627" xr:uid="{818C5FC3-5B90-4E23-BBD5-C16737F983DD}"/>
    <cellStyle name="sup2Date 16 8" xfId="32628" xr:uid="{0E106EA9-3593-4039-B7DA-06D6D46DA742}"/>
    <cellStyle name="sup2Date 16 8 2" xfId="32629" xr:uid="{15B34AE4-F202-4C1B-81D6-327FF3DC58EC}"/>
    <cellStyle name="sup2Date 16 9" xfId="32630" xr:uid="{FC09BB1C-C4EB-463E-8452-C2A47B18BBB0}"/>
    <cellStyle name="sup2Date 16 9 2" xfId="32631" xr:uid="{C31360CE-A1BD-43C4-AF29-6C72EAA11210}"/>
    <cellStyle name="sup2Date 17" xfId="32632" xr:uid="{60C226AE-C2DE-4AC4-AAEB-405739C2FBD6}"/>
    <cellStyle name="sup2Date 17 10" xfId="32633" xr:uid="{BD3A0D26-F86B-457A-B1E8-BD974370D618}"/>
    <cellStyle name="sup2Date 17 10 2" xfId="32634" xr:uid="{7A335233-938E-4086-9808-942DF39F25B6}"/>
    <cellStyle name="sup2Date 17 11" xfId="32635" xr:uid="{CAC9D9EC-3437-4983-96BD-A513B492D03D}"/>
    <cellStyle name="sup2Date 17 11 2" xfId="32636" xr:uid="{6E4D50D5-08A5-4B6F-A828-9488F90320AC}"/>
    <cellStyle name="sup2Date 17 12" xfId="32637" xr:uid="{B9D663F4-0128-4A40-AC16-2C2A46D8A912}"/>
    <cellStyle name="sup2Date 17 12 2" xfId="32638" xr:uid="{B831EEF7-0CEE-44C9-859F-BEF315A9D6E9}"/>
    <cellStyle name="sup2Date 17 13" xfId="32639" xr:uid="{840DBD92-953A-4B7F-BA60-3A12F9C97A7E}"/>
    <cellStyle name="sup2Date 17 13 2" xfId="32640" xr:uid="{17DCECE9-4380-4F5E-9BC9-4791BE17C991}"/>
    <cellStyle name="sup2Date 17 14" xfId="32641" xr:uid="{135EBEC3-92FE-45F8-821C-4C19D640512F}"/>
    <cellStyle name="sup2Date 17 14 2" xfId="32642" xr:uid="{20945BCF-0059-4398-AD7F-411033DA6102}"/>
    <cellStyle name="sup2Date 17 15" xfId="32643" xr:uid="{F0D4AE6D-956E-45F9-B734-5FB678E63920}"/>
    <cellStyle name="sup2Date 17 2" xfId="32644" xr:uid="{17F94D65-346C-4C2C-B305-5004E3BEC01C}"/>
    <cellStyle name="sup2Date 17 2 2" xfId="32645" xr:uid="{34015B6E-46A3-481D-A076-B53EAC5AADCD}"/>
    <cellStyle name="sup2Date 17 3" xfId="32646" xr:uid="{18F88495-7612-4F11-B4BF-9F49DA191CF5}"/>
    <cellStyle name="sup2Date 17 3 2" xfId="32647" xr:uid="{6EFB840C-450C-46C4-A4D6-91DCAD244104}"/>
    <cellStyle name="sup2Date 17 4" xfId="32648" xr:uid="{65B173FB-2F21-45F5-A84B-80D680CC25B1}"/>
    <cellStyle name="sup2Date 17 4 2" xfId="32649" xr:uid="{7BDF11C2-150E-4C08-AE73-B4B9F3E2F3C5}"/>
    <cellStyle name="sup2Date 17 5" xfId="32650" xr:uid="{8E5401C0-5127-4F02-BAEC-B8F42A83E987}"/>
    <cellStyle name="sup2Date 17 5 2" xfId="32651" xr:uid="{3AEFAE58-FF71-4DE1-B502-4A1BF4A31F1D}"/>
    <cellStyle name="sup2Date 17 6" xfId="32652" xr:uid="{5A922C87-4189-4ED5-A365-74DCABF79F65}"/>
    <cellStyle name="sup2Date 17 6 2" xfId="32653" xr:uid="{2DA29E47-6484-4C6C-8313-F15CAB866CA2}"/>
    <cellStyle name="sup2Date 17 7" xfId="32654" xr:uid="{C517AB53-EFC0-4387-9E62-3937F3BE7619}"/>
    <cellStyle name="sup2Date 17 7 2" xfId="32655" xr:uid="{69050F49-EA4C-4544-A9DF-81D0EBEB82AB}"/>
    <cellStyle name="sup2Date 17 8" xfId="32656" xr:uid="{733CAC41-D2E1-489D-AAB5-9B4EBFFED237}"/>
    <cellStyle name="sup2Date 17 8 2" xfId="32657" xr:uid="{BF90A320-47B6-4848-8E7B-A3696EF6240C}"/>
    <cellStyle name="sup2Date 17 9" xfId="32658" xr:uid="{6ED623B8-E5B1-405B-BB42-5C452C337C3A}"/>
    <cellStyle name="sup2Date 17 9 2" xfId="32659" xr:uid="{0EB0AFDE-ED63-4554-B79F-D544D9F36F3B}"/>
    <cellStyle name="sup2Date 18" xfId="32660" xr:uid="{7B2CBE1E-B3F7-41A6-A851-1D1E8EADE861}"/>
    <cellStyle name="sup2Date 18 10" xfId="32661" xr:uid="{E699A8B8-7840-4CA5-B45E-4D8BEBE590AE}"/>
    <cellStyle name="sup2Date 18 10 2" xfId="32662" xr:uid="{8D73143A-0EC6-455F-BAE8-7CB9C0F902DA}"/>
    <cellStyle name="sup2Date 18 11" xfId="32663" xr:uid="{FAD64A55-4F82-4A3B-AA73-9ABC0781C6DC}"/>
    <cellStyle name="sup2Date 18 11 2" xfId="32664" xr:uid="{8198DED6-1495-45E7-8902-A3D80863C4F2}"/>
    <cellStyle name="sup2Date 18 12" xfId="32665" xr:uid="{E029298D-1882-426C-B2E8-4B0E7008E32B}"/>
    <cellStyle name="sup2Date 18 12 2" xfId="32666" xr:uid="{2EB2DCC0-B622-4582-8B5E-6462B33CA5A2}"/>
    <cellStyle name="sup2Date 18 13" xfId="32667" xr:uid="{8145527F-83F8-4848-B675-EB4774B85804}"/>
    <cellStyle name="sup2Date 18 13 2" xfId="32668" xr:uid="{615EA050-06D7-4293-B3BF-808389B281D5}"/>
    <cellStyle name="sup2Date 18 14" xfId="32669" xr:uid="{63EE1CA6-53CE-41E7-B874-C34580929829}"/>
    <cellStyle name="sup2Date 18 14 2" xfId="32670" xr:uid="{7496B8BF-CB62-4BDA-86D8-4786BDB9E531}"/>
    <cellStyle name="sup2Date 18 15" xfId="32671" xr:uid="{B89773BD-CEEF-46C6-94B7-403F9E831392}"/>
    <cellStyle name="sup2Date 18 2" xfId="32672" xr:uid="{E6D5F198-FC31-4202-95C9-B75EF7A6F53C}"/>
    <cellStyle name="sup2Date 18 2 2" xfId="32673" xr:uid="{DC5684DF-07F4-46A7-8854-CBD78A6F0694}"/>
    <cellStyle name="sup2Date 18 3" xfId="32674" xr:uid="{2764DA94-E19A-4BD6-83B9-81C4D45F0DF2}"/>
    <cellStyle name="sup2Date 18 3 2" xfId="32675" xr:uid="{27BAF941-6151-465A-AD43-7FB51BFE3C4E}"/>
    <cellStyle name="sup2Date 18 4" xfId="32676" xr:uid="{A61C17CB-CDB7-4AC9-8A48-D5566FAA56EA}"/>
    <cellStyle name="sup2Date 18 4 2" xfId="32677" xr:uid="{CA9B7F6A-9AFF-41E3-867C-C26E2960BB5D}"/>
    <cellStyle name="sup2Date 18 5" xfId="32678" xr:uid="{B65F6E6F-184F-4FE8-8423-5F1C8010D0D2}"/>
    <cellStyle name="sup2Date 18 5 2" xfId="32679" xr:uid="{8F7355B4-9611-4D13-A73C-627909637ADC}"/>
    <cellStyle name="sup2Date 18 6" xfId="32680" xr:uid="{87AC3764-74E4-47FE-BBA5-03E299662384}"/>
    <cellStyle name="sup2Date 18 6 2" xfId="32681" xr:uid="{585ECD0D-2E96-40C2-8BDD-FA21C5860D23}"/>
    <cellStyle name="sup2Date 18 7" xfId="32682" xr:uid="{A6AEBFF6-CE6A-4B49-831B-F93C42E48E79}"/>
    <cellStyle name="sup2Date 18 7 2" xfId="32683" xr:uid="{E9FBE242-B9F6-48AC-B53A-141704339425}"/>
    <cellStyle name="sup2Date 18 8" xfId="32684" xr:uid="{1E213C3C-F24F-42BB-8A81-E77B754D5D50}"/>
    <cellStyle name="sup2Date 18 8 2" xfId="32685" xr:uid="{40921323-5A37-44BC-AB23-BB3AA0B28412}"/>
    <cellStyle name="sup2Date 18 9" xfId="32686" xr:uid="{5B859424-E9F0-44DF-9019-4F03600729E6}"/>
    <cellStyle name="sup2Date 18 9 2" xfId="32687" xr:uid="{549C939B-BF92-4953-91F3-713E0E9B19F8}"/>
    <cellStyle name="sup2Date 19" xfId="32688" xr:uid="{255C4D41-5C0F-4A84-A0FC-ED1E5E2E4933}"/>
    <cellStyle name="sup2Date 19 10" xfId="32689" xr:uid="{8278660E-6F8A-4AB8-951B-44E6BFE44E95}"/>
    <cellStyle name="sup2Date 19 10 2" xfId="32690" xr:uid="{A542DB09-7BA7-4F4C-9498-2BFD32B77960}"/>
    <cellStyle name="sup2Date 19 11" xfId="32691" xr:uid="{8B74FFF8-AC02-4FBF-925F-5FDED4DC66A5}"/>
    <cellStyle name="sup2Date 19 11 2" xfId="32692" xr:uid="{DCAA91B1-8347-4D6A-A789-162EF59468EB}"/>
    <cellStyle name="sup2Date 19 12" xfId="32693" xr:uid="{56CD2A88-5B17-42E0-9213-09BF925F879F}"/>
    <cellStyle name="sup2Date 19 12 2" xfId="32694" xr:uid="{87E2F02A-F21B-4473-8D0E-2D9EC058F5D1}"/>
    <cellStyle name="sup2Date 19 13" xfId="32695" xr:uid="{7062DE15-8853-45A8-9247-2492B8403CC3}"/>
    <cellStyle name="sup2Date 19 13 2" xfId="32696" xr:uid="{3AECFDE4-EEB9-4A20-9ED7-22C648D923C0}"/>
    <cellStyle name="sup2Date 19 14" xfId="32697" xr:uid="{28F4BB30-7989-4130-8F45-308367EC02C4}"/>
    <cellStyle name="sup2Date 19 14 2" xfId="32698" xr:uid="{B813DDBB-AB38-44C2-9E8F-295BEAF1CCDE}"/>
    <cellStyle name="sup2Date 19 15" xfId="32699" xr:uid="{F1111299-A0AB-48C4-85BA-2D93B0BAE937}"/>
    <cellStyle name="sup2Date 19 2" xfId="32700" xr:uid="{C94ADDB6-263A-4664-ACF1-58772B730CFA}"/>
    <cellStyle name="sup2Date 19 2 2" xfId="32701" xr:uid="{9E02DAF4-A065-4A0F-B10F-0836CA41DACF}"/>
    <cellStyle name="sup2Date 19 3" xfId="32702" xr:uid="{95FF07DC-08A4-43BE-A702-2C4047555DF7}"/>
    <cellStyle name="sup2Date 19 3 2" xfId="32703" xr:uid="{7B37856C-4733-47F6-9898-FC976275E154}"/>
    <cellStyle name="sup2Date 19 4" xfId="32704" xr:uid="{2050F5C1-DE50-4533-AE7C-43836CC6F033}"/>
    <cellStyle name="sup2Date 19 4 2" xfId="32705" xr:uid="{F8486C55-36E1-4F1B-A3F8-29B1D2B0BC0D}"/>
    <cellStyle name="sup2Date 19 5" xfId="32706" xr:uid="{4B1312DE-7C15-4713-BFAE-D2B6F8402EF9}"/>
    <cellStyle name="sup2Date 19 5 2" xfId="32707" xr:uid="{43D4E8F1-040B-4768-A81D-B591EF282DB1}"/>
    <cellStyle name="sup2Date 19 6" xfId="32708" xr:uid="{3A708A26-DB63-4182-959E-D1681F92BA4C}"/>
    <cellStyle name="sup2Date 19 6 2" xfId="32709" xr:uid="{5A4ACE5A-BF6F-4779-A5FC-7B8D6A970E82}"/>
    <cellStyle name="sup2Date 19 7" xfId="32710" xr:uid="{4E248B4C-6D8E-4011-B43E-7032DBAD9D3F}"/>
    <cellStyle name="sup2Date 19 7 2" xfId="32711" xr:uid="{65DB73A0-8B58-4BF7-AB9E-6EED20E21CC2}"/>
    <cellStyle name="sup2Date 19 8" xfId="32712" xr:uid="{77F9A845-2048-44D5-A594-2FDA7AF3E8C4}"/>
    <cellStyle name="sup2Date 19 8 2" xfId="32713" xr:uid="{565C61CA-328A-4B22-8724-BBBE67B8E341}"/>
    <cellStyle name="sup2Date 19 9" xfId="32714" xr:uid="{41C3D2FE-4BBD-4C03-B109-CF89B8853B9F}"/>
    <cellStyle name="sup2Date 19 9 2" xfId="32715" xr:uid="{E44FBB00-75D7-4397-A009-76ADD051B064}"/>
    <cellStyle name="sup2Date 2" xfId="32716" xr:uid="{3E28F22F-B7DE-41B0-9FFB-7A5A8D3DF7AD}"/>
    <cellStyle name="sup2Date 2 10" xfId="32717" xr:uid="{7020DFFE-D1AE-414D-AB1E-0DF854F80399}"/>
    <cellStyle name="sup2Date 2 10 2" xfId="32718" xr:uid="{888039EE-60AF-4316-A41F-B32D381369D2}"/>
    <cellStyle name="sup2Date 2 11" xfId="32719" xr:uid="{27AF375D-D2DB-4BFA-9B37-F6BED2CA1AE8}"/>
    <cellStyle name="sup2Date 2 11 2" xfId="32720" xr:uid="{CAEE8302-0CE0-4AE9-9995-D821E9368D65}"/>
    <cellStyle name="sup2Date 2 12" xfId="32721" xr:uid="{EDD6112F-81BD-4576-B6D3-6EC3AFF17C2D}"/>
    <cellStyle name="sup2Date 2 12 2" xfId="32722" xr:uid="{9EC6D827-893D-4565-A4F3-3DA30509FF0A}"/>
    <cellStyle name="sup2Date 2 13" xfId="32723" xr:uid="{A92DF86C-F40C-4385-B039-B995A7BC3042}"/>
    <cellStyle name="sup2Date 2 13 2" xfId="32724" xr:uid="{6BBF69EA-A063-46FD-8F5F-FDA9E566DBBF}"/>
    <cellStyle name="sup2Date 2 14" xfId="32725" xr:uid="{321989CD-C87A-400A-A088-9EB6B96F5566}"/>
    <cellStyle name="sup2Date 2 14 2" xfId="32726" xr:uid="{939F9E85-278B-4A85-9719-4C8433DAAAB9}"/>
    <cellStyle name="sup2Date 2 15" xfId="32727" xr:uid="{1E782320-C056-4646-B8B3-48EB77535871}"/>
    <cellStyle name="sup2Date 2 2" xfId="32728" xr:uid="{BF1C2959-C10A-48C5-B9E8-0F8E9387862B}"/>
    <cellStyle name="sup2Date 2 2 2" xfId="32729" xr:uid="{245EE752-D75A-48D2-89EB-A6355F3DA31B}"/>
    <cellStyle name="sup2Date 2 3" xfId="32730" xr:uid="{B37F0C38-E461-4B89-BDE9-4A6D71B16F3D}"/>
    <cellStyle name="sup2Date 2 3 2" xfId="32731" xr:uid="{FA69B850-98F8-44C0-8F2C-A1908A31AB74}"/>
    <cellStyle name="sup2Date 2 4" xfId="32732" xr:uid="{C9733CDF-F97B-489D-941D-10F35DA00015}"/>
    <cellStyle name="sup2Date 2 4 2" xfId="32733" xr:uid="{039BC7B8-61E6-4D20-A1F6-713F932310D9}"/>
    <cellStyle name="sup2Date 2 5" xfId="32734" xr:uid="{5F5945FB-E477-448D-AA28-651A075BC7BE}"/>
    <cellStyle name="sup2Date 2 5 2" xfId="32735" xr:uid="{E8539F56-6D6E-4D7B-95F0-89E71791A868}"/>
    <cellStyle name="sup2Date 2 6" xfId="32736" xr:uid="{D1E8C59F-EE92-404C-BF3D-F183EBD5FCF9}"/>
    <cellStyle name="sup2Date 2 6 2" xfId="32737" xr:uid="{FDCBF3E7-DEA3-4F7A-B826-B3AAB53FC502}"/>
    <cellStyle name="sup2Date 2 7" xfId="32738" xr:uid="{F75ADB41-A548-4E36-8AD1-9E12DA633B48}"/>
    <cellStyle name="sup2Date 2 7 2" xfId="32739" xr:uid="{1DFA3BF4-2B67-42C1-8C45-F7B7A697B296}"/>
    <cellStyle name="sup2Date 2 8" xfId="32740" xr:uid="{3C550110-41A7-4AB3-AFFF-9EB897617E64}"/>
    <cellStyle name="sup2Date 2 8 2" xfId="32741" xr:uid="{9CD94782-F315-4760-82FB-9F24756D43E4}"/>
    <cellStyle name="sup2Date 2 9" xfId="32742" xr:uid="{6C8CFD78-E759-4E04-9A7E-26BAA2A9D00E}"/>
    <cellStyle name="sup2Date 2 9 2" xfId="32743" xr:uid="{537C768B-BD6F-4C31-956E-1EDF3DEF43A9}"/>
    <cellStyle name="sup2Date 20" xfId="32744" xr:uid="{2FBD8ADD-36D3-4E2A-B18E-3C3233F51742}"/>
    <cellStyle name="sup2Date 20 10" xfId="32745" xr:uid="{0E3C30A4-9AC6-4FF0-8ED2-3F33E9557E36}"/>
    <cellStyle name="sup2Date 20 10 2" xfId="32746" xr:uid="{A36018C8-4ADB-42F9-9C7B-0DDC8F11A5DE}"/>
    <cellStyle name="sup2Date 20 11" xfId="32747" xr:uid="{59E0F481-B8DD-4105-AB52-8ECC19FFB735}"/>
    <cellStyle name="sup2Date 20 11 2" xfId="32748" xr:uid="{20607FE6-A3CA-456B-A331-C6890B5D7116}"/>
    <cellStyle name="sup2Date 20 12" xfId="32749" xr:uid="{DEA2BF1D-E207-43C7-82DA-946555B0A5E5}"/>
    <cellStyle name="sup2Date 20 12 2" xfId="32750" xr:uid="{4A343D5E-20B4-4C7B-B358-D99F6EC09B34}"/>
    <cellStyle name="sup2Date 20 13" xfId="32751" xr:uid="{A52D67FF-F61E-43FF-A12B-6888749E5C66}"/>
    <cellStyle name="sup2Date 20 13 2" xfId="32752" xr:uid="{793F99CA-201B-4C0B-BC8B-D0EF729650F1}"/>
    <cellStyle name="sup2Date 20 14" xfId="32753" xr:uid="{859A6871-F8A2-4B33-99D3-99B42421A6EC}"/>
    <cellStyle name="sup2Date 20 14 2" xfId="32754" xr:uid="{89D781B5-0786-43BD-87CE-CEBB08666F92}"/>
    <cellStyle name="sup2Date 20 15" xfId="32755" xr:uid="{1DA2E29C-634B-4AA5-8BBD-B864C56FE727}"/>
    <cellStyle name="sup2Date 20 2" xfId="32756" xr:uid="{572C426B-9283-4AE2-AA4B-D3E5B47681C6}"/>
    <cellStyle name="sup2Date 20 2 2" xfId="32757" xr:uid="{DF20347B-FF11-4E99-B821-3E8A3DB4F3CF}"/>
    <cellStyle name="sup2Date 20 3" xfId="32758" xr:uid="{804667CF-D0E2-4246-9EE3-7B5CE9ACF59F}"/>
    <cellStyle name="sup2Date 20 3 2" xfId="32759" xr:uid="{F6335563-6460-436B-B2B8-6332D02FFED7}"/>
    <cellStyle name="sup2Date 20 4" xfId="32760" xr:uid="{2B77F758-7A6F-48BD-A545-9B4F2DC78B2D}"/>
    <cellStyle name="sup2Date 20 4 2" xfId="32761" xr:uid="{3166DE3A-ABB5-41D5-8495-8B35D5679E53}"/>
    <cellStyle name="sup2Date 20 5" xfId="32762" xr:uid="{DEB03772-8A79-4FA4-88B0-FB79EDC261C7}"/>
    <cellStyle name="sup2Date 20 5 2" xfId="32763" xr:uid="{66B762F7-61E4-4DBD-9B83-42DA44C7FF13}"/>
    <cellStyle name="sup2Date 20 6" xfId="32764" xr:uid="{C3289CAC-F0DB-4242-BD85-AAE1C2117B06}"/>
    <cellStyle name="sup2Date 20 6 2" xfId="32765" xr:uid="{740D40E1-68F3-494A-9351-D1427A1CE815}"/>
    <cellStyle name="sup2Date 20 7" xfId="32766" xr:uid="{19FED418-AAED-423A-B58C-D0E30F257521}"/>
    <cellStyle name="sup2Date 20 7 2" xfId="32767" xr:uid="{5CB0E486-1A4E-4415-A25C-6D29D66A5BDE}"/>
    <cellStyle name="sup2Date 20 8" xfId="32768" xr:uid="{F714AB8E-901B-4F11-8781-0B6B5D54807E}"/>
    <cellStyle name="sup2Date 20 8 2" xfId="32769" xr:uid="{4E1FA035-ABA2-4DEA-9BF0-80804B7DE163}"/>
    <cellStyle name="sup2Date 20 9" xfId="32770" xr:uid="{ADADEF98-C051-4C5C-97DF-43986A321F7C}"/>
    <cellStyle name="sup2Date 20 9 2" xfId="32771" xr:uid="{37A0549A-2F2F-4B9A-96EB-19ED72670806}"/>
    <cellStyle name="sup2Date 21" xfId="32772" xr:uid="{439E42E1-8645-43EC-BFAC-D88F7C853A5A}"/>
    <cellStyle name="sup2Date 21 10" xfId="32773" xr:uid="{0B99F831-4714-44CD-82CE-71C4EEDA7FBA}"/>
    <cellStyle name="sup2Date 21 10 2" xfId="32774" xr:uid="{96DE7691-A13F-48F4-A10B-5C6913DB112C}"/>
    <cellStyle name="sup2Date 21 11" xfId="32775" xr:uid="{347D94C1-8579-4FBA-9568-E4D723EEB24B}"/>
    <cellStyle name="sup2Date 21 11 2" xfId="32776" xr:uid="{5136C41C-7763-402D-8C68-232D490F4859}"/>
    <cellStyle name="sup2Date 21 12" xfId="32777" xr:uid="{2991DAC6-4F9F-497E-9C4D-3F80814BE498}"/>
    <cellStyle name="sup2Date 21 12 2" xfId="32778" xr:uid="{3155CCD5-7D24-4C54-8D4A-E1470AFF2BAB}"/>
    <cellStyle name="sup2Date 21 13" xfId="32779" xr:uid="{BB3B1617-A43B-4C1D-8CAF-FE9A9F5F2006}"/>
    <cellStyle name="sup2Date 21 13 2" xfId="32780" xr:uid="{A5CFEE7E-32F7-49C1-A82C-19BD65A47361}"/>
    <cellStyle name="sup2Date 21 14" xfId="32781" xr:uid="{A31C124B-FEF1-43A1-BDBC-B422F43C29B7}"/>
    <cellStyle name="sup2Date 21 14 2" xfId="32782" xr:uid="{A717AEB8-E314-43EB-BF94-874A1ECCD741}"/>
    <cellStyle name="sup2Date 21 15" xfId="32783" xr:uid="{367B2AA3-29C5-43F7-A00A-E80FEE146101}"/>
    <cellStyle name="sup2Date 21 2" xfId="32784" xr:uid="{C80BA8FC-6F52-4D52-81E0-781B51E07C60}"/>
    <cellStyle name="sup2Date 21 2 2" xfId="32785" xr:uid="{90A4C601-2DF8-453B-AC39-859E863AA578}"/>
    <cellStyle name="sup2Date 21 3" xfId="32786" xr:uid="{C79C3859-FBEF-4ACD-93A1-B8B4E96C3E31}"/>
    <cellStyle name="sup2Date 21 3 2" xfId="32787" xr:uid="{68AB958D-1543-481B-92C5-F7AF8C22FC6B}"/>
    <cellStyle name="sup2Date 21 4" xfId="32788" xr:uid="{1F4D2600-1976-496D-B02A-5B63109336B9}"/>
    <cellStyle name="sup2Date 21 4 2" xfId="32789" xr:uid="{DDEDE0E5-9AF7-4D81-838F-D98D60E55B0A}"/>
    <cellStyle name="sup2Date 21 5" xfId="32790" xr:uid="{4F117D2E-6A04-4230-8823-9C19FDBA02E3}"/>
    <cellStyle name="sup2Date 21 5 2" xfId="32791" xr:uid="{259B2E26-CE20-4E1E-8045-341EE61A769B}"/>
    <cellStyle name="sup2Date 21 6" xfId="32792" xr:uid="{9D71D0F0-D87A-49FE-A900-50BE62053491}"/>
    <cellStyle name="sup2Date 21 6 2" xfId="32793" xr:uid="{BC600D51-5EDC-43D5-9FB9-AE97E8747FE1}"/>
    <cellStyle name="sup2Date 21 7" xfId="32794" xr:uid="{389C775B-084F-4347-ADCD-048623095E13}"/>
    <cellStyle name="sup2Date 21 7 2" xfId="32795" xr:uid="{7851342A-E36A-48DF-8386-DAB0639516DD}"/>
    <cellStyle name="sup2Date 21 8" xfId="32796" xr:uid="{272A44AE-E4BA-40AB-B56F-3ECC495C76FA}"/>
    <cellStyle name="sup2Date 21 8 2" xfId="32797" xr:uid="{55825F53-2924-4AD9-BB91-83FA7A43DFDB}"/>
    <cellStyle name="sup2Date 21 9" xfId="32798" xr:uid="{0798DC32-5E5D-4485-A6BF-90C03D1112B2}"/>
    <cellStyle name="sup2Date 21 9 2" xfId="32799" xr:uid="{DFE8FFC1-1AE5-4EC0-A961-A1E9346F2CFC}"/>
    <cellStyle name="sup2Date 22" xfId="32800" xr:uid="{A37A7CA5-AA5B-4416-9A1A-4CD8D3C80C0E}"/>
    <cellStyle name="sup2Date 22 10" xfId="32801" xr:uid="{424F96DA-D9E3-4361-ACFE-957EEBB87434}"/>
    <cellStyle name="sup2Date 22 10 2" xfId="32802" xr:uid="{1BE8A3E9-2855-4C17-8897-7B96CF561E6D}"/>
    <cellStyle name="sup2Date 22 11" xfId="32803" xr:uid="{290B5966-3C6F-4498-A8AD-CE8398ABBB33}"/>
    <cellStyle name="sup2Date 22 11 2" xfId="32804" xr:uid="{5F36FB3E-7ACB-4892-A3CA-88156280A6C3}"/>
    <cellStyle name="sup2Date 22 12" xfId="32805" xr:uid="{11FF8B8F-A9E3-48F1-B3B2-60C5343755EB}"/>
    <cellStyle name="sup2Date 22 12 2" xfId="32806" xr:uid="{D1BB4E2A-C56D-4D78-98D5-8EA80C8BB4AA}"/>
    <cellStyle name="sup2Date 22 13" xfId="32807" xr:uid="{3AD8877A-51D5-4D4A-8E11-6E44C981CD88}"/>
    <cellStyle name="sup2Date 22 13 2" xfId="32808" xr:uid="{0C3891DC-F0B0-4648-AF0E-6EA4DF7EF261}"/>
    <cellStyle name="sup2Date 22 14" xfId="32809" xr:uid="{F0F74257-78AA-49DC-8744-9C939D0CEB5B}"/>
    <cellStyle name="sup2Date 22 14 2" xfId="32810" xr:uid="{127B9619-9E64-499E-8374-F94A3852C47F}"/>
    <cellStyle name="sup2Date 22 15" xfId="32811" xr:uid="{18375656-15BC-4C4F-8C09-486F39CDDB6C}"/>
    <cellStyle name="sup2Date 22 2" xfId="32812" xr:uid="{ECC4D050-6BF9-44EA-9648-256094B1416C}"/>
    <cellStyle name="sup2Date 22 2 2" xfId="32813" xr:uid="{C29974D2-9E71-48BC-A1A7-63671497A717}"/>
    <cellStyle name="sup2Date 22 3" xfId="32814" xr:uid="{3D23D9BA-EDFF-44FD-91D1-A5D38CCF6381}"/>
    <cellStyle name="sup2Date 22 3 2" xfId="32815" xr:uid="{DE01D096-2A32-4708-A2A0-FC9DFF934AE2}"/>
    <cellStyle name="sup2Date 22 4" xfId="32816" xr:uid="{32EFF2C9-8965-4D70-809A-B4D6A66EA07D}"/>
    <cellStyle name="sup2Date 22 4 2" xfId="32817" xr:uid="{2B228D98-83BA-448E-9AFC-1C1C6C98261D}"/>
    <cellStyle name="sup2Date 22 5" xfId="32818" xr:uid="{7D5DDCBE-230F-4C76-83CF-7C9D46E3E78D}"/>
    <cellStyle name="sup2Date 22 5 2" xfId="32819" xr:uid="{3F26D8EB-7815-4665-80B8-FD976AE11B90}"/>
    <cellStyle name="sup2Date 22 6" xfId="32820" xr:uid="{8C618EFF-2429-4E7A-AFC6-53C631CB7410}"/>
    <cellStyle name="sup2Date 22 6 2" xfId="32821" xr:uid="{B9C0C7F6-4541-4005-AA04-8221A0C7F524}"/>
    <cellStyle name="sup2Date 22 7" xfId="32822" xr:uid="{A65F3B6F-E7FA-4DAA-A883-9F0B4D149F3E}"/>
    <cellStyle name="sup2Date 22 7 2" xfId="32823" xr:uid="{313F3867-7CA2-4171-A6D8-C4191C80E8AF}"/>
    <cellStyle name="sup2Date 22 8" xfId="32824" xr:uid="{F9C77A5F-5EAB-4242-BFCA-FB199BF9B711}"/>
    <cellStyle name="sup2Date 22 8 2" xfId="32825" xr:uid="{1AAABBD1-20E8-493C-8B0C-8DBBB5834517}"/>
    <cellStyle name="sup2Date 22 9" xfId="32826" xr:uid="{DCE74AFA-79F6-4754-AAEF-D3C14CE41D03}"/>
    <cellStyle name="sup2Date 22 9 2" xfId="32827" xr:uid="{9C269C49-AF2B-4D65-8055-DB074C7854B9}"/>
    <cellStyle name="sup2Date 23" xfId="32828" xr:uid="{D9F59FE0-6E1E-471D-929A-E73BFB34E86D}"/>
    <cellStyle name="sup2Date 23 10" xfId="32829" xr:uid="{BFBEC837-657F-4993-AF42-F3F356CF432E}"/>
    <cellStyle name="sup2Date 23 10 2" xfId="32830" xr:uid="{8DA74578-DF1D-41A5-B9C0-B8FD98944AEF}"/>
    <cellStyle name="sup2Date 23 11" xfId="32831" xr:uid="{DE88BAD9-8F3F-4DA7-BB94-F89887038321}"/>
    <cellStyle name="sup2Date 23 11 2" xfId="32832" xr:uid="{E06070DD-95B5-4222-9B79-DAF923211C9B}"/>
    <cellStyle name="sup2Date 23 12" xfId="32833" xr:uid="{582E0487-88C5-499D-848B-463B6FDCED11}"/>
    <cellStyle name="sup2Date 23 12 2" xfId="32834" xr:uid="{545B6470-3C4B-4271-807E-4E7B1D1F4965}"/>
    <cellStyle name="sup2Date 23 13" xfId="32835" xr:uid="{A54AEB71-711E-481D-A4DC-ACF1AFD88078}"/>
    <cellStyle name="sup2Date 23 13 2" xfId="32836" xr:uid="{354B41FD-4B85-44FD-A721-50DB1E258612}"/>
    <cellStyle name="sup2Date 23 14" xfId="32837" xr:uid="{B928BEA4-7992-4D93-B7D5-DAF571D31B5F}"/>
    <cellStyle name="sup2Date 23 14 2" xfId="32838" xr:uid="{412BEE1B-19A5-4FEF-836F-05D1C3F357D8}"/>
    <cellStyle name="sup2Date 23 15" xfId="32839" xr:uid="{14E2F94A-F02B-449B-9B46-CE633A9ED782}"/>
    <cellStyle name="sup2Date 23 2" xfId="32840" xr:uid="{25F64AC8-FD5D-4DEF-9B3A-AE29C3993E3A}"/>
    <cellStyle name="sup2Date 23 2 2" xfId="32841" xr:uid="{06A828C1-63BD-4004-9844-49B067919789}"/>
    <cellStyle name="sup2Date 23 3" xfId="32842" xr:uid="{B3AA2F7C-463F-49E0-8635-D4327CE5913F}"/>
    <cellStyle name="sup2Date 23 3 2" xfId="32843" xr:uid="{F158E027-9937-4748-B6DE-C338B949D1BD}"/>
    <cellStyle name="sup2Date 23 4" xfId="32844" xr:uid="{953E1505-8F8E-4B37-B4FE-2D40330A9E80}"/>
    <cellStyle name="sup2Date 23 4 2" xfId="32845" xr:uid="{A48EA49A-57EC-4A63-B18E-7006BAAB70E4}"/>
    <cellStyle name="sup2Date 23 5" xfId="32846" xr:uid="{92D8D97B-96D7-481E-BE60-B42B3D7FB9E3}"/>
    <cellStyle name="sup2Date 23 5 2" xfId="32847" xr:uid="{36EE209C-62F9-42D0-AA57-769E3925443F}"/>
    <cellStyle name="sup2Date 23 6" xfId="32848" xr:uid="{2B3AFC63-03B4-4AA0-9E79-ECC337AA6564}"/>
    <cellStyle name="sup2Date 23 6 2" xfId="32849" xr:uid="{749C3226-04CD-4E7B-AB25-72D2DE430DE9}"/>
    <cellStyle name="sup2Date 23 7" xfId="32850" xr:uid="{06D8EBC8-FB10-49EF-AB1B-84BA7AB3B198}"/>
    <cellStyle name="sup2Date 23 7 2" xfId="32851" xr:uid="{CD70DBE2-82BC-4FD6-9B88-B62F46D812E9}"/>
    <cellStyle name="sup2Date 23 8" xfId="32852" xr:uid="{44A258E3-46CD-4C70-BB16-EA11D975ED34}"/>
    <cellStyle name="sup2Date 23 8 2" xfId="32853" xr:uid="{8DF1B29E-7C19-4C4E-B376-923C0D51AA92}"/>
    <cellStyle name="sup2Date 23 9" xfId="32854" xr:uid="{0721635F-F279-4C1D-B4F6-0B0C309C9109}"/>
    <cellStyle name="sup2Date 23 9 2" xfId="32855" xr:uid="{4D2BDF5D-756E-4B91-BF0B-3AE0B8A9079F}"/>
    <cellStyle name="sup2Date 24" xfId="32856" xr:uid="{BBE3454D-BC6D-4062-BB1E-EA5348CD9D7A}"/>
    <cellStyle name="sup2Date 24 10" xfId="32857" xr:uid="{3207F4CA-40B3-4D40-A0A5-B1B5D7C87C2B}"/>
    <cellStyle name="sup2Date 24 10 2" xfId="32858" xr:uid="{60438D16-39A1-4297-8713-6304427A87B5}"/>
    <cellStyle name="sup2Date 24 11" xfId="32859" xr:uid="{310B6EFB-A12E-4EEF-8E8A-016F43F48E49}"/>
    <cellStyle name="sup2Date 24 11 2" xfId="32860" xr:uid="{4ADD8559-5E2E-48D9-A670-0370A747EF22}"/>
    <cellStyle name="sup2Date 24 12" xfId="32861" xr:uid="{EE80C1FD-CFB6-4D4F-B820-45B5AFF0C708}"/>
    <cellStyle name="sup2Date 24 12 2" xfId="32862" xr:uid="{A1F0F317-A5E1-4729-AD89-E94B5E7DB1FF}"/>
    <cellStyle name="sup2Date 24 13" xfId="32863" xr:uid="{F28CFF69-A536-4E06-8DC0-ED51460AAB1F}"/>
    <cellStyle name="sup2Date 24 13 2" xfId="32864" xr:uid="{70E23631-B864-4C77-BEE4-AB1C937D6BF2}"/>
    <cellStyle name="sup2Date 24 14" xfId="32865" xr:uid="{2AF03070-E27F-48A7-A300-50732CDD4537}"/>
    <cellStyle name="sup2Date 24 14 2" xfId="32866" xr:uid="{7997A8B5-3F49-46B2-BA67-D881A0453874}"/>
    <cellStyle name="sup2Date 24 15" xfId="32867" xr:uid="{3C731012-C906-4D9D-A75D-736FFF5237C6}"/>
    <cellStyle name="sup2Date 24 2" xfId="32868" xr:uid="{147AE818-5EAB-4899-AC60-9205ADCFA009}"/>
    <cellStyle name="sup2Date 24 2 2" xfId="32869" xr:uid="{9F5ACAD2-2BDB-4BD4-89F4-E770626909E5}"/>
    <cellStyle name="sup2Date 24 3" xfId="32870" xr:uid="{7153ACF4-5E59-4E02-BDDD-BFD23174BAD7}"/>
    <cellStyle name="sup2Date 24 3 2" xfId="32871" xr:uid="{4353C7A4-CAC5-4608-AC7E-0DF8787D886D}"/>
    <cellStyle name="sup2Date 24 4" xfId="32872" xr:uid="{DF4E026D-1029-43D9-B3B5-6DCDC2C33288}"/>
    <cellStyle name="sup2Date 24 4 2" xfId="32873" xr:uid="{860C603C-8DA5-4E39-89ED-D01AC3139521}"/>
    <cellStyle name="sup2Date 24 5" xfId="32874" xr:uid="{923D6B1F-3850-4B13-A9F7-CE11477C113D}"/>
    <cellStyle name="sup2Date 24 5 2" xfId="32875" xr:uid="{76D07AF3-2018-4C46-A4D7-A32CDC24CBBA}"/>
    <cellStyle name="sup2Date 24 6" xfId="32876" xr:uid="{1D015929-E228-42C6-9FBD-0967B270A84B}"/>
    <cellStyle name="sup2Date 24 6 2" xfId="32877" xr:uid="{4E1C339E-ADEA-4DBE-9634-5A9F5DDDE940}"/>
    <cellStyle name="sup2Date 24 7" xfId="32878" xr:uid="{9212826A-5A3B-4886-A9C1-C2FE17C36B58}"/>
    <cellStyle name="sup2Date 24 7 2" xfId="32879" xr:uid="{0A72C20D-1135-49A6-839B-F0267B60BF91}"/>
    <cellStyle name="sup2Date 24 8" xfId="32880" xr:uid="{15DDB92E-DACE-4316-8776-C50E543A63D3}"/>
    <cellStyle name="sup2Date 24 8 2" xfId="32881" xr:uid="{70556288-D8AD-4790-A1F0-AADD28CC295E}"/>
    <cellStyle name="sup2Date 24 9" xfId="32882" xr:uid="{D9803FF5-C3E3-4A03-B11D-4991465A6160}"/>
    <cellStyle name="sup2Date 24 9 2" xfId="32883" xr:uid="{3D835BB4-F486-457B-A522-CA3748071367}"/>
    <cellStyle name="sup2Date 25" xfId="32884" xr:uid="{CA4A819E-82D6-4717-9233-BED5E3C841C2}"/>
    <cellStyle name="sup2Date 25 10" xfId="32885" xr:uid="{5A0E0AA6-ED2A-4A46-86CE-B90216CD87A0}"/>
    <cellStyle name="sup2Date 25 10 2" xfId="32886" xr:uid="{21D08AAD-30EC-4081-B98E-177DB8FB61D1}"/>
    <cellStyle name="sup2Date 25 11" xfId="32887" xr:uid="{3DB06534-526E-4C38-8A9A-36B072414DA0}"/>
    <cellStyle name="sup2Date 25 11 2" xfId="32888" xr:uid="{B861D764-B8AC-44C9-8A77-0FA5676F24B2}"/>
    <cellStyle name="sup2Date 25 12" xfId="32889" xr:uid="{1FA0701E-4F90-4C8B-A532-5E79BE0A2EDD}"/>
    <cellStyle name="sup2Date 25 12 2" xfId="32890" xr:uid="{819B1C0A-ED6E-467A-8A77-D121AAFF652C}"/>
    <cellStyle name="sup2Date 25 13" xfId="32891" xr:uid="{49136CFF-83DB-45E7-8709-104D370D922D}"/>
    <cellStyle name="sup2Date 25 13 2" xfId="32892" xr:uid="{CBEA0334-A90B-4D05-A2DB-DB18DE3731F2}"/>
    <cellStyle name="sup2Date 25 14" xfId="32893" xr:uid="{91A3E058-AA20-4B8C-9585-CF975DEABC0D}"/>
    <cellStyle name="sup2Date 25 2" xfId="32894" xr:uid="{8A18CFCE-4394-4238-9EFE-903130C9DCF5}"/>
    <cellStyle name="sup2Date 25 2 2" xfId="32895" xr:uid="{FC545620-538B-49F8-8F03-44B9CA755544}"/>
    <cellStyle name="sup2Date 25 3" xfId="32896" xr:uid="{801ABFE1-0AE2-417B-9BA7-AD005C92FB6B}"/>
    <cellStyle name="sup2Date 25 3 2" xfId="32897" xr:uid="{0979621F-D4F9-4A4B-B085-7C199FF5093B}"/>
    <cellStyle name="sup2Date 25 4" xfId="32898" xr:uid="{8AC80015-7DFC-4F77-AD58-E41568C97CB9}"/>
    <cellStyle name="sup2Date 25 4 2" xfId="32899" xr:uid="{6655117E-0801-4C31-BFBC-565BC4C65F0E}"/>
    <cellStyle name="sup2Date 25 5" xfId="32900" xr:uid="{6663E24C-AC35-45A0-8438-1FBDB714AD1D}"/>
    <cellStyle name="sup2Date 25 5 2" xfId="32901" xr:uid="{BDC94639-B55F-4DE0-A04F-006A61AB75AB}"/>
    <cellStyle name="sup2Date 25 6" xfId="32902" xr:uid="{2AB7B230-051F-465E-ADAE-201C72B2314D}"/>
    <cellStyle name="sup2Date 25 6 2" xfId="32903" xr:uid="{2A09349C-F3A6-4E14-AA55-D5C027CDD8FC}"/>
    <cellStyle name="sup2Date 25 7" xfId="32904" xr:uid="{CDE4C3DF-C97D-4531-9D55-028E87633B08}"/>
    <cellStyle name="sup2Date 25 7 2" xfId="32905" xr:uid="{2873475E-A1BD-4604-A086-A809A9741EA7}"/>
    <cellStyle name="sup2Date 25 8" xfId="32906" xr:uid="{AB3AFA1B-B1E0-4B69-BD2B-B8457394A1A1}"/>
    <cellStyle name="sup2Date 25 8 2" xfId="32907" xr:uid="{CD05A434-DFBE-415A-8D36-D4DAC4CB056B}"/>
    <cellStyle name="sup2Date 25 9" xfId="32908" xr:uid="{72D0ED29-E8E9-4C31-818E-903EA5605879}"/>
    <cellStyle name="sup2Date 25 9 2" xfId="32909" xr:uid="{A6D8788D-23B0-49B8-B03E-CDE4CAE4B85D}"/>
    <cellStyle name="sup2Date 26" xfId="32910" xr:uid="{100D3A2F-D8DC-4615-9F9A-8D89E1AAF7B6}"/>
    <cellStyle name="sup2Date 26 10" xfId="32911" xr:uid="{EC846C56-E389-49C4-BDC4-EE5027AEEDB1}"/>
    <cellStyle name="sup2Date 26 10 2" xfId="32912" xr:uid="{7E360501-72B3-4BE8-994A-B43285C682D6}"/>
    <cellStyle name="sup2Date 26 11" xfId="32913" xr:uid="{B3C99D1D-9B9D-4B33-A595-4C24E96D50F3}"/>
    <cellStyle name="sup2Date 26 11 2" xfId="32914" xr:uid="{C5D369C8-7F53-485C-9B6C-CEA9950E929A}"/>
    <cellStyle name="sup2Date 26 12" xfId="32915" xr:uid="{358124FD-3078-4359-8EA2-EEE53EC3FF04}"/>
    <cellStyle name="sup2Date 26 12 2" xfId="32916" xr:uid="{128B6129-C303-4995-8D41-C8C8B96209C8}"/>
    <cellStyle name="sup2Date 26 13" xfId="32917" xr:uid="{8304DD2F-127B-450F-8FD6-7B5804505B76}"/>
    <cellStyle name="sup2Date 26 13 2" xfId="32918" xr:uid="{00EB8493-82AD-424E-A92E-F092200D4E62}"/>
    <cellStyle name="sup2Date 26 14" xfId="32919" xr:uid="{F5C50DDD-723E-48FA-A9CC-B1F96E78BBD2}"/>
    <cellStyle name="sup2Date 26 2" xfId="32920" xr:uid="{707DCC15-D2E1-4B59-B3D3-F52014D813E7}"/>
    <cellStyle name="sup2Date 26 2 2" xfId="32921" xr:uid="{7A5466DB-9C0D-4FDD-9ED3-190E30CDF4F5}"/>
    <cellStyle name="sup2Date 26 3" xfId="32922" xr:uid="{85EFDB34-792B-4B3C-A565-2C846AD7C631}"/>
    <cellStyle name="sup2Date 26 3 2" xfId="32923" xr:uid="{4E1B1F63-15D5-4DBE-B884-F28341DFACFA}"/>
    <cellStyle name="sup2Date 26 4" xfId="32924" xr:uid="{D168D0E6-5379-407E-ABC9-DEB7D12DA887}"/>
    <cellStyle name="sup2Date 26 4 2" xfId="32925" xr:uid="{BF2AAA08-6F63-48D8-A309-4FE582992AF4}"/>
    <cellStyle name="sup2Date 26 5" xfId="32926" xr:uid="{0A966D6B-CCFA-4879-9CDA-AEF37238856E}"/>
    <cellStyle name="sup2Date 26 5 2" xfId="32927" xr:uid="{C988590C-7BD8-45C7-A1B8-5FAF13A4B2DD}"/>
    <cellStyle name="sup2Date 26 6" xfId="32928" xr:uid="{986CE56D-D41F-4DE8-8178-3B2BDE651280}"/>
    <cellStyle name="sup2Date 26 6 2" xfId="32929" xr:uid="{74BC3E7B-E898-4FD1-B1D7-D2A19146785E}"/>
    <cellStyle name="sup2Date 26 7" xfId="32930" xr:uid="{7ED6956A-59AC-48B8-A522-4235B7D9AFF7}"/>
    <cellStyle name="sup2Date 26 7 2" xfId="32931" xr:uid="{DB00C628-E31F-486E-B734-7B8E60FFBAAC}"/>
    <cellStyle name="sup2Date 26 8" xfId="32932" xr:uid="{84A89E03-7746-44C3-A6AD-1BB02CA8C201}"/>
    <cellStyle name="sup2Date 26 8 2" xfId="32933" xr:uid="{DFE6CC1B-A48A-436C-996E-F47E24DD3DB0}"/>
    <cellStyle name="sup2Date 26 9" xfId="32934" xr:uid="{B2C09EBF-C5CA-4DE6-9E5F-C5F0EE42E2CF}"/>
    <cellStyle name="sup2Date 26 9 2" xfId="32935" xr:uid="{1E708ADC-724A-486C-9457-53AB1E61F0CE}"/>
    <cellStyle name="sup2Date 27" xfId="32936" xr:uid="{883EC86D-C5F4-44E6-B2C7-6BC69B814E80}"/>
    <cellStyle name="sup2Date 27 10" xfId="32937" xr:uid="{79CBCB56-6A29-4AF9-9204-A29DCA33261F}"/>
    <cellStyle name="sup2Date 27 10 2" xfId="32938" xr:uid="{FA13317C-D73E-4926-8C88-0A5115AE1B3F}"/>
    <cellStyle name="sup2Date 27 11" xfId="32939" xr:uid="{A62A111F-DAC1-489A-A7E6-6737AF239CA3}"/>
    <cellStyle name="sup2Date 27 11 2" xfId="32940" xr:uid="{B2B71ECD-5E61-4B1C-8030-17E8B5C9B79D}"/>
    <cellStyle name="sup2Date 27 12" xfId="32941" xr:uid="{7FDB27F8-D484-44C6-B95F-9DD5EC0FF45F}"/>
    <cellStyle name="sup2Date 27 12 2" xfId="32942" xr:uid="{C600079E-AA6A-4ADF-98E3-1DDC1FC29A81}"/>
    <cellStyle name="sup2Date 27 13" xfId="32943" xr:uid="{871A39E3-35E3-4713-ABCC-15860A5D9BC8}"/>
    <cellStyle name="sup2Date 27 13 2" xfId="32944" xr:uid="{63BE0855-AFF2-4426-A90B-D3BAB7462284}"/>
    <cellStyle name="sup2Date 27 14" xfId="32945" xr:uid="{151ED2D2-BBC1-4C54-A9E4-A59483FA9B59}"/>
    <cellStyle name="sup2Date 27 2" xfId="32946" xr:uid="{D71946B3-0408-4695-9BC9-14DEF2F8104F}"/>
    <cellStyle name="sup2Date 27 2 2" xfId="32947" xr:uid="{3E50F4F3-21FE-46F9-979B-DA292BBF6841}"/>
    <cellStyle name="sup2Date 27 3" xfId="32948" xr:uid="{2CEFB0DA-BC38-4E89-B9C1-171BE3BCBF65}"/>
    <cellStyle name="sup2Date 27 3 2" xfId="32949" xr:uid="{90739AA9-6AD7-48C0-B1AE-6ABB899DA822}"/>
    <cellStyle name="sup2Date 27 4" xfId="32950" xr:uid="{42975E1D-6B87-4DF6-871A-87CAF87CCB1F}"/>
    <cellStyle name="sup2Date 27 4 2" xfId="32951" xr:uid="{C7C0B533-6487-4C62-AAA9-B6797ECFC771}"/>
    <cellStyle name="sup2Date 27 5" xfId="32952" xr:uid="{7A6BEFCD-FA99-4487-A885-276757D35778}"/>
    <cellStyle name="sup2Date 27 5 2" xfId="32953" xr:uid="{8FF96DB4-4E4F-4267-9F7E-E9AE84B172B5}"/>
    <cellStyle name="sup2Date 27 6" xfId="32954" xr:uid="{382561C3-ADD9-48B2-8421-841F06B939FC}"/>
    <cellStyle name="sup2Date 27 6 2" xfId="32955" xr:uid="{2F7BEFE1-182A-42BE-85BA-FCDECB5AEAD7}"/>
    <cellStyle name="sup2Date 27 7" xfId="32956" xr:uid="{13EEA442-9F8B-4086-88CB-984D54EE2D0E}"/>
    <cellStyle name="sup2Date 27 7 2" xfId="32957" xr:uid="{8818228C-2A59-4C09-AE65-064CD0B34C52}"/>
    <cellStyle name="sup2Date 27 8" xfId="32958" xr:uid="{14687682-BDA5-4A05-91B7-40705C10D554}"/>
    <cellStyle name="sup2Date 27 8 2" xfId="32959" xr:uid="{CE88748F-8413-4058-964E-0BD9A1E5CC7D}"/>
    <cellStyle name="sup2Date 27 9" xfId="32960" xr:uid="{FF695CD0-7769-499D-B8EA-851CBEC5A54C}"/>
    <cellStyle name="sup2Date 27 9 2" xfId="32961" xr:uid="{6D6E9BC0-45D1-4F1B-B980-03E506FD0591}"/>
    <cellStyle name="sup2Date 28" xfId="32962" xr:uid="{8AB7C899-3E70-45CE-8A76-14800D9FB77F}"/>
    <cellStyle name="sup2Date 28 10" xfId="32963" xr:uid="{0E9EC7FB-B61F-4A6C-9638-E9E71FFE324B}"/>
    <cellStyle name="sup2Date 28 10 2" xfId="32964" xr:uid="{FAFB1F4F-6E7D-4228-9E5C-D5BFA9206A7C}"/>
    <cellStyle name="sup2Date 28 11" xfId="32965" xr:uid="{F18ECA89-8799-43D3-9367-19E6DEB00328}"/>
    <cellStyle name="sup2Date 28 11 2" xfId="32966" xr:uid="{D7C5108B-56D4-4D9A-A925-054EAD239FC7}"/>
    <cellStyle name="sup2Date 28 12" xfId="32967" xr:uid="{16A344BF-8B40-43BF-89D5-FC09B355869B}"/>
    <cellStyle name="sup2Date 28 12 2" xfId="32968" xr:uid="{B422A1BE-2F98-4948-B315-5BDEEE9B5341}"/>
    <cellStyle name="sup2Date 28 13" xfId="32969" xr:uid="{0A9AF759-20D0-4C30-99A4-EA6168408F5C}"/>
    <cellStyle name="sup2Date 28 13 2" xfId="32970" xr:uid="{EABD85A2-48CE-4B5D-BFF0-3A9957FB8398}"/>
    <cellStyle name="sup2Date 28 14" xfId="32971" xr:uid="{2B59DA4E-3469-4811-BEF8-E58E17B086CF}"/>
    <cellStyle name="sup2Date 28 2" xfId="32972" xr:uid="{D2D83D27-2CC3-49D3-8145-6021E8B55458}"/>
    <cellStyle name="sup2Date 28 2 2" xfId="32973" xr:uid="{DBBE5F28-4B63-47D4-8B1F-15FD19BA3BAE}"/>
    <cellStyle name="sup2Date 28 3" xfId="32974" xr:uid="{DD6A66E5-1A92-4335-98CE-3C3B39FBA551}"/>
    <cellStyle name="sup2Date 28 3 2" xfId="32975" xr:uid="{F1DA802A-6ADB-4DDF-B04C-E9B1ECAA37E6}"/>
    <cellStyle name="sup2Date 28 4" xfId="32976" xr:uid="{68295375-A7C9-4EB5-BE0F-0ACD2A0E081F}"/>
    <cellStyle name="sup2Date 28 4 2" xfId="32977" xr:uid="{B0E0CB69-D0C2-48AF-886E-4133B9EF310C}"/>
    <cellStyle name="sup2Date 28 5" xfId="32978" xr:uid="{401F9BBD-C4E4-45A0-9B63-FABD10CD5C80}"/>
    <cellStyle name="sup2Date 28 5 2" xfId="32979" xr:uid="{3028CCD8-856E-4E72-964C-9F291B89FE17}"/>
    <cellStyle name="sup2Date 28 6" xfId="32980" xr:uid="{7645E4FE-57B4-468B-976B-1DCE4A90B37E}"/>
    <cellStyle name="sup2Date 28 6 2" xfId="32981" xr:uid="{0C171677-0CC9-4639-831A-033CA202E5F2}"/>
    <cellStyle name="sup2Date 28 7" xfId="32982" xr:uid="{9B5B153C-14E5-4FCA-9278-10D1C9842A37}"/>
    <cellStyle name="sup2Date 28 7 2" xfId="32983" xr:uid="{A5690F87-0319-46A2-8EE1-6DDC196B897D}"/>
    <cellStyle name="sup2Date 28 8" xfId="32984" xr:uid="{E7DCC363-CA12-47EB-B05A-CD5608A52ADC}"/>
    <cellStyle name="sup2Date 28 8 2" xfId="32985" xr:uid="{4C887FBC-2789-46EA-A5C4-8D512D3A70D2}"/>
    <cellStyle name="sup2Date 28 9" xfId="32986" xr:uid="{5E027AB7-0E56-4D87-BF80-B1016D4D71FD}"/>
    <cellStyle name="sup2Date 28 9 2" xfId="32987" xr:uid="{CDBB08AB-720C-405A-A8B6-32F1FBAE4B43}"/>
    <cellStyle name="sup2Date 29" xfId="32988" xr:uid="{2DFFAE7D-7117-445A-BE7E-9117AC183A4D}"/>
    <cellStyle name="sup2Date 29 10" xfId="32989" xr:uid="{0E3EBEE9-1E0F-40F4-B19E-1F92B8EAA711}"/>
    <cellStyle name="sup2Date 29 10 2" xfId="32990" xr:uid="{D52AEEC7-0A51-49D2-9AFE-0AE31744FCA9}"/>
    <cellStyle name="sup2Date 29 11" xfId="32991" xr:uid="{EC0D95BC-EA75-485E-A3C6-696765076614}"/>
    <cellStyle name="sup2Date 29 11 2" xfId="32992" xr:uid="{F56E6D4C-B6D8-404B-892B-1816C4A302ED}"/>
    <cellStyle name="sup2Date 29 12" xfId="32993" xr:uid="{B134E853-61E0-4B51-9F47-1272660E635A}"/>
    <cellStyle name="sup2Date 29 12 2" xfId="32994" xr:uid="{72C7F538-CB49-4D46-811E-509A6FFC02BF}"/>
    <cellStyle name="sup2Date 29 13" xfId="32995" xr:uid="{CA9E3DFD-709A-415C-904B-82F49D85C886}"/>
    <cellStyle name="sup2Date 29 13 2" xfId="32996" xr:uid="{F55E1867-81ED-416B-B563-463D448967E9}"/>
    <cellStyle name="sup2Date 29 14" xfId="32997" xr:uid="{F0C750E3-5A76-4F4C-BC11-FFC67C1BE606}"/>
    <cellStyle name="sup2Date 29 2" xfId="32998" xr:uid="{8B56A430-62CF-4131-A05E-DA8910AEA8F3}"/>
    <cellStyle name="sup2Date 29 2 2" xfId="32999" xr:uid="{241734D1-8436-466C-BF3C-28C11B6413D1}"/>
    <cellStyle name="sup2Date 29 3" xfId="33000" xr:uid="{8239E30A-27FC-4381-B9D9-5CF3D0A3129D}"/>
    <cellStyle name="sup2Date 29 3 2" xfId="33001" xr:uid="{AB7FC7C4-5ECC-4B4F-9897-131F3C2DC3DE}"/>
    <cellStyle name="sup2Date 29 4" xfId="33002" xr:uid="{25E4A8C0-5ED0-46F6-A0EC-CB4863AE6103}"/>
    <cellStyle name="sup2Date 29 4 2" xfId="33003" xr:uid="{0B0DF5BE-16CA-4705-BB1C-9292A5B5BC4D}"/>
    <cellStyle name="sup2Date 29 5" xfId="33004" xr:uid="{E68E240C-391B-45CD-9E2D-011D425870FB}"/>
    <cellStyle name="sup2Date 29 5 2" xfId="33005" xr:uid="{CB221CC8-45D3-43A8-B4C7-C43F0C7CD7FC}"/>
    <cellStyle name="sup2Date 29 6" xfId="33006" xr:uid="{65A9B23A-B89A-44EA-94F9-22D9EC729263}"/>
    <cellStyle name="sup2Date 29 6 2" xfId="33007" xr:uid="{2616902F-E74E-4B37-8F3A-91DF6F923B7E}"/>
    <cellStyle name="sup2Date 29 7" xfId="33008" xr:uid="{D08518E6-F28B-46B7-AA6F-7F9F709B4CD1}"/>
    <cellStyle name="sup2Date 29 7 2" xfId="33009" xr:uid="{732813CB-11B0-4EBD-86B8-26D992B86F04}"/>
    <cellStyle name="sup2Date 29 8" xfId="33010" xr:uid="{3B5B420E-16BA-4BA4-A9C6-940BA9FB6D9A}"/>
    <cellStyle name="sup2Date 29 8 2" xfId="33011" xr:uid="{C4432131-9A22-4A81-9BDA-DB387D023214}"/>
    <cellStyle name="sup2Date 29 9" xfId="33012" xr:uid="{0C4A126E-7474-4567-BAF6-0177C2665004}"/>
    <cellStyle name="sup2Date 29 9 2" xfId="33013" xr:uid="{BFD5A35D-B27B-4C3F-AE5C-5038A0CFB3AE}"/>
    <cellStyle name="sup2Date 3" xfId="33014" xr:uid="{8DE33890-E06C-4662-B14A-4CFE4058B86F}"/>
    <cellStyle name="sup2Date 3 10" xfId="33015" xr:uid="{780B1D23-B473-4010-8182-16C3943892D0}"/>
    <cellStyle name="sup2Date 3 10 2" xfId="33016" xr:uid="{9714EE08-738F-4835-B92E-5EEB900C3C61}"/>
    <cellStyle name="sup2Date 3 11" xfId="33017" xr:uid="{22CC36FE-7AE0-441F-9FB3-DF12EA5C060A}"/>
    <cellStyle name="sup2Date 3 11 2" xfId="33018" xr:uid="{05DBAE6B-94B4-4A13-8451-56DC418B6E44}"/>
    <cellStyle name="sup2Date 3 12" xfId="33019" xr:uid="{31808BB1-9189-4506-A522-A2A926DE6109}"/>
    <cellStyle name="sup2Date 3 12 2" xfId="33020" xr:uid="{2E9DE34A-0E66-46B9-88F1-1F1E445CB7A5}"/>
    <cellStyle name="sup2Date 3 13" xfId="33021" xr:uid="{BED25485-E40B-43F7-88ED-401E221CACC8}"/>
    <cellStyle name="sup2Date 3 13 2" xfId="33022" xr:uid="{8DB231A4-A1DE-4401-A1F3-18383D54FE24}"/>
    <cellStyle name="sup2Date 3 14" xfId="33023" xr:uid="{8107FB5B-B334-430C-9915-9E73560B2762}"/>
    <cellStyle name="sup2Date 3 14 2" xfId="33024" xr:uid="{A956F897-FAC5-4AB8-A342-4DC0D20AF151}"/>
    <cellStyle name="sup2Date 3 15" xfId="33025" xr:uid="{8F00BD02-719C-4276-87E1-59C3D71EDA62}"/>
    <cellStyle name="sup2Date 3 2" xfId="33026" xr:uid="{3D2798F3-076C-42F0-85EF-ED0E1720E346}"/>
    <cellStyle name="sup2Date 3 2 2" xfId="33027" xr:uid="{2DDF1E70-819F-4D3B-8417-9371B6B37826}"/>
    <cellStyle name="sup2Date 3 3" xfId="33028" xr:uid="{F0C73C03-9241-47F7-87B7-FCE7D4308C23}"/>
    <cellStyle name="sup2Date 3 3 2" xfId="33029" xr:uid="{49322AAF-6156-40D9-BB01-3AA7D13CA18C}"/>
    <cellStyle name="sup2Date 3 4" xfId="33030" xr:uid="{73EA8B7A-23B6-469D-B215-29B59A96195B}"/>
    <cellStyle name="sup2Date 3 4 2" xfId="33031" xr:uid="{3AED3870-D4F3-4EF7-ADC3-B5D7E1BDEDB3}"/>
    <cellStyle name="sup2Date 3 5" xfId="33032" xr:uid="{E53AD09B-9784-4419-A072-04611FA022ED}"/>
    <cellStyle name="sup2Date 3 5 2" xfId="33033" xr:uid="{18854B59-1931-4C4B-849F-11DC20DE6561}"/>
    <cellStyle name="sup2Date 3 6" xfId="33034" xr:uid="{D7921C75-6A0F-4CC2-B63E-B33FD2145020}"/>
    <cellStyle name="sup2Date 3 6 2" xfId="33035" xr:uid="{FC79DFA6-694D-4BB6-96C2-6F11E933E842}"/>
    <cellStyle name="sup2Date 3 7" xfId="33036" xr:uid="{F854E429-83A6-448A-A2B8-3D81F85A64B3}"/>
    <cellStyle name="sup2Date 3 7 2" xfId="33037" xr:uid="{FB79592F-92EC-4EE1-92C7-E0C1CA30120C}"/>
    <cellStyle name="sup2Date 3 8" xfId="33038" xr:uid="{BE9665F3-C32E-4AA5-A0AF-10D2643F92FB}"/>
    <cellStyle name="sup2Date 3 8 2" xfId="33039" xr:uid="{5D57ABE2-6DE0-4790-A498-41E25E7AF31A}"/>
    <cellStyle name="sup2Date 3 9" xfId="33040" xr:uid="{AD6AC31A-B561-4AF8-AC6D-A9B428EFA782}"/>
    <cellStyle name="sup2Date 3 9 2" xfId="33041" xr:uid="{0DB14BDF-FD77-49F6-81E8-FC08B506625E}"/>
    <cellStyle name="sup2Date 30" xfId="33042" xr:uid="{DD375D77-8E26-4F82-A570-CF091573A5DB}"/>
    <cellStyle name="sup2Date 30 10" xfId="33043" xr:uid="{6CB214D4-81FD-4C5A-9BA4-45A8A9FB2640}"/>
    <cellStyle name="sup2Date 30 10 2" xfId="33044" xr:uid="{E8CCA463-004A-4226-B8F7-883CA50B5B3B}"/>
    <cellStyle name="sup2Date 30 11" xfId="33045" xr:uid="{646892D1-2DCB-45CD-9165-C3A7DC88F031}"/>
    <cellStyle name="sup2Date 30 11 2" xfId="33046" xr:uid="{0D559C8F-49C6-4D22-B5BA-E95E1E93B88B}"/>
    <cellStyle name="sup2Date 30 12" xfId="33047" xr:uid="{9D926630-2E5E-4E56-A273-F7E6BB69F9FA}"/>
    <cellStyle name="sup2Date 30 12 2" xfId="33048" xr:uid="{E642F146-AA9F-4D95-A2AC-16626822C5F2}"/>
    <cellStyle name="sup2Date 30 13" xfId="33049" xr:uid="{861B8A37-C7D1-4C78-B8D7-2E9AE9B5AE42}"/>
    <cellStyle name="sup2Date 30 13 2" xfId="33050" xr:uid="{BFAFFFE4-F115-4767-B2B5-6D6C42DC0E74}"/>
    <cellStyle name="sup2Date 30 14" xfId="33051" xr:uid="{54FC4675-DEEE-433C-8EB3-3290885ADFB0}"/>
    <cellStyle name="sup2Date 30 2" xfId="33052" xr:uid="{CC50893C-1F6B-48F9-B469-7DD86CD1CE37}"/>
    <cellStyle name="sup2Date 30 2 2" xfId="33053" xr:uid="{323DD9C3-01B5-42C5-B66A-58D89CE75583}"/>
    <cellStyle name="sup2Date 30 3" xfId="33054" xr:uid="{08F539DF-2F2C-4338-B3B9-15A941B30150}"/>
    <cellStyle name="sup2Date 30 3 2" xfId="33055" xr:uid="{31684B5D-0C08-4F2C-938A-B87EDD3710E2}"/>
    <cellStyle name="sup2Date 30 4" xfId="33056" xr:uid="{1B2A4290-6293-4217-BE42-4F8981194C03}"/>
    <cellStyle name="sup2Date 30 4 2" xfId="33057" xr:uid="{8D46C45D-8A23-4911-9022-D444882F5307}"/>
    <cellStyle name="sup2Date 30 5" xfId="33058" xr:uid="{41B0B9C4-0CBE-4756-BC57-C959E8947CBB}"/>
    <cellStyle name="sup2Date 30 5 2" xfId="33059" xr:uid="{624ABEDA-3B7D-4525-A51C-6E7C5352E0B9}"/>
    <cellStyle name="sup2Date 30 6" xfId="33060" xr:uid="{A2CE2ED9-7196-4FA1-BFBD-41140D76B78C}"/>
    <cellStyle name="sup2Date 30 6 2" xfId="33061" xr:uid="{039245E9-8159-494E-AA34-84776123665F}"/>
    <cellStyle name="sup2Date 30 7" xfId="33062" xr:uid="{A7EAD198-C0E3-4E03-83DC-F2770478FED0}"/>
    <cellStyle name="sup2Date 30 7 2" xfId="33063" xr:uid="{1A86D0CD-6C27-4BFF-898C-1C1258734C7C}"/>
    <cellStyle name="sup2Date 30 8" xfId="33064" xr:uid="{C91FDBB1-FB32-45DC-8510-F2167A1A17F5}"/>
    <cellStyle name="sup2Date 30 8 2" xfId="33065" xr:uid="{DDBF6586-DA34-420B-B3C3-29E50CBDA722}"/>
    <cellStyle name="sup2Date 30 9" xfId="33066" xr:uid="{1EE79B3A-F383-4285-A595-8EAC25E97729}"/>
    <cellStyle name="sup2Date 30 9 2" xfId="33067" xr:uid="{FFFA8C63-9857-4B5C-A8E0-E29A353E9F17}"/>
    <cellStyle name="sup2Date 31" xfId="33068" xr:uid="{D04C9C9A-156A-421C-83D8-171EA321FBB2}"/>
    <cellStyle name="sup2Date 31 10" xfId="33069" xr:uid="{9518F57A-9DF4-4BED-8961-F3460202F9EB}"/>
    <cellStyle name="sup2Date 31 10 2" xfId="33070" xr:uid="{D746B988-4E90-4F21-BD50-4B30F75E59B4}"/>
    <cellStyle name="sup2Date 31 11" xfId="33071" xr:uid="{6C0868FD-ED2E-46F6-BCE5-A77D9B1A54BD}"/>
    <cellStyle name="sup2Date 31 11 2" xfId="33072" xr:uid="{234C4E28-BDE0-4008-9E01-D86FE4AF9E54}"/>
    <cellStyle name="sup2Date 31 12" xfId="33073" xr:uid="{0855E36C-AA65-493D-BD99-2AF3F88544B3}"/>
    <cellStyle name="sup2Date 31 12 2" xfId="33074" xr:uid="{79EECFE1-C728-4390-9653-EC6B9167ECC4}"/>
    <cellStyle name="sup2Date 31 13" xfId="33075" xr:uid="{8E12A75D-2F22-478D-BE89-CCE618E6B363}"/>
    <cellStyle name="sup2Date 31 13 2" xfId="33076" xr:uid="{670497CC-A338-49A0-97A8-A4432BFE2A40}"/>
    <cellStyle name="sup2Date 31 14" xfId="33077" xr:uid="{ADC43CB4-0724-4D20-9765-DE5D1576FF57}"/>
    <cellStyle name="sup2Date 31 2" xfId="33078" xr:uid="{77390EAC-AB22-4780-811C-0DB6EC7E22EB}"/>
    <cellStyle name="sup2Date 31 2 2" xfId="33079" xr:uid="{73686301-F217-455B-95DD-C5F6494E416F}"/>
    <cellStyle name="sup2Date 31 3" xfId="33080" xr:uid="{7CF8A200-BBB4-4F7A-9D6A-AA337611246E}"/>
    <cellStyle name="sup2Date 31 3 2" xfId="33081" xr:uid="{3493544D-FA0F-4CCC-BD36-D75F360A4058}"/>
    <cellStyle name="sup2Date 31 4" xfId="33082" xr:uid="{16CAD94F-7388-4365-80E4-10F56D347C6A}"/>
    <cellStyle name="sup2Date 31 4 2" xfId="33083" xr:uid="{E45C3CA8-626F-400B-ACC9-71C0D6D4A84D}"/>
    <cellStyle name="sup2Date 31 5" xfId="33084" xr:uid="{BD0CEBE0-A8C7-427D-B419-162AE7475B70}"/>
    <cellStyle name="sup2Date 31 5 2" xfId="33085" xr:uid="{FC814C18-983D-45A4-8FE3-D9D8EB894C45}"/>
    <cellStyle name="sup2Date 31 6" xfId="33086" xr:uid="{88C1860A-27A5-4F44-B4F9-FC071339E018}"/>
    <cellStyle name="sup2Date 31 6 2" xfId="33087" xr:uid="{E017A864-BF2E-45B5-A90E-EEDBFDB51A7B}"/>
    <cellStyle name="sup2Date 31 7" xfId="33088" xr:uid="{E441F4A1-87F3-4FB8-AABC-CDEE47E32AFE}"/>
    <cellStyle name="sup2Date 31 7 2" xfId="33089" xr:uid="{FCD54EFE-5181-48AF-8F83-E868925D4E99}"/>
    <cellStyle name="sup2Date 31 8" xfId="33090" xr:uid="{D7FF037E-5461-47E9-A0E9-B8263EFFEE0F}"/>
    <cellStyle name="sup2Date 31 8 2" xfId="33091" xr:uid="{31414ACE-90C0-4152-A3EE-59456DFE54BE}"/>
    <cellStyle name="sup2Date 31 9" xfId="33092" xr:uid="{E6DDCEDC-1027-4ACF-A7B9-4E73DBD8D407}"/>
    <cellStyle name="sup2Date 31 9 2" xfId="33093" xr:uid="{90CE5475-6167-4B93-B1B1-24C690A0E518}"/>
    <cellStyle name="sup2Date 32" xfId="33094" xr:uid="{C747CD63-DC3A-4670-96E3-51657D83FEB3}"/>
    <cellStyle name="sup2Date 32 10" xfId="33095" xr:uid="{36A90C02-C518-422C-9D78-B9AED4EA8E9A}"/>
    <cellStyle name="sup2Date 32 10 2" xfId="33096" xr:uid="{CFA27F4E-CDC8-4E0D-B681-BB63E84B9951}"/>
    <cellStyle name="sup2Date 32 11" xfId="33097" xr:uid="{DEE1A399-92F2-46B2-A439-36F5171E24C7}"/>
    <cellStyle name="sup2Date 32 11 2" xfId="33098" xr:uid="{E81980F2-CA67-4095-9439-D9EA0D89F970}"/>
    <cellStyle name="sup2Date 32 12" xfId="33099" xr:uid="{B63B81C3-87C0-4776-890A-B7A90117BB1F}"/>
    <cellStyle name="sup2Date 32 12 2" xfId="33100" xr:uid="{545F4F58-8A04-4F6F-81E2-9CFE5A7F0755}"/>
    <cellStyle name="sup2Date 32 13" xfId="33101" xr:uid="{0ECB5C88-4DA4-4B99-ACCC-E3A8739AFDC1}"/>
    <cellStyle name="sup2Date 32 13 2" xfId="33102" xr:uid="{1DC088A5-1C2A-4A41-9617-4EA421A5E020}"/>
    <cellStyle name="sup2Date 32 14" xfId="33103" xr:uid="{0EB85E34-661B-461E-92B1-7A6736FF0C67}"/>
    <cellStyle name="sup2Date 32 2" xfId="33104" xr:uid="{507C9273-A04F-440D-AF39-182738C386D4}"/>
    <cellStyle name="sup2Date 32 2 2" xfId="33105" xr:uid="{8B01AD72-6C0F-4E3F-ABB5-0107A0280382}"/>
    <cellStyle name="sup2Date 32 3" xfId="33106" xr:uid="{22F6E174-632D-4A13-B40A-AFF7390069FF}"/>
    <cellStyle name="sup2Date 32 3 2" xfId="33107" xr:uid="{417F05CA-1E02-460C-9756-253C481BFCA5}"/>
    <cellStyle name="sup2Date 32 4" xfId="33108" xr:uid="{9E377F15-BD26-488D-B744-DE405125F839}"/>
    <cellStyle name="sup2Date 32 4 2" xfId="33109" xr:uid="{CDF48951-B35E-427E-994B-3120BB67BEA4}"/>
    <cellStyle name="sup2Date 32 5" xfId="33110" xr:uid="{7DF9CEB0-7FAB-47B3-A33A-0B1A8301CCBF}"/>
    <cellStyle name="sup2Date 32 5 2" xfId="33111" xr:uid="{E01E45EA-E569-4BAA-94DF-2DDF6B823D7D}"/>
    <cellStyle name="sup2Date 32 6" xfId="33112" xr:uid="{DD18F08A-BAF6-4E6E-BB28-DE6D21B8187B}"/>
    <cellStyle name="sup2Date 32 6 2" xfId="33113" xr:uid="{7EFCF83F-57C0-49D2-9921-9D8B4238CDA1}"/>
    <cellStyle name="sup2Date 32 7" xfId="33114" xr:uid="{B48F530B-31AE-4338-9A06-4C59A39135C2}"/>
    <cellStyle name="sup2Date 32 7 2" xfId="33115" xr:uid="{1B541504-4BAE-47D1-A93C-6370E7866612}"/>
    <cellStyle name="sup2Date 32 8" xfId="33116" xr:uid="{BC06A938-A0E3-4115-AFDE-F62D361FDA56}"/>
    <cellStyle name="sup2Date 32 8 2" xfId="33117" xr:uid="{3B3700B9-B0FB-42FF-B840-81B0873B47F9}"/>
    <cellStyle name="sup2Date 32 9" xfId="33118" xr:uid="{568E54F7-D0EB-444C-8655-F355EAA60479}"/>
    <cellStyle name="sup2Date 32 9 2" xfId="33119" xr:uid="{F1E71E00-2071-4B43-A960-FF265E84CFBF}"/>
    <cellStyle name="sup2Date 33" xfId="33120" xr:uid="{FABBBA2F-B048-440F-8542-146F32B224D2}"/>
    <cellStyle name="sup2Date 33 10" xfId="33121" xr:uid="{2A65931D-063E-4E9D-B74F-B32B8E38E8FE}"/>
    <cellStyle name="sup2Date 33 10 2" xfId="33122" xr:uid="{8BD170EC-4133-4360-A2EB-FED1CBD2AA8C}"/>
    <cellStyle name="sup2Date 33 11" xfId="33123" xr:uid="{17CBD940-CF7F-4699-99FC-9EA41235D154}"/>
    <cellStyle name="sup2Date 33 11 2" xfId="33124" xr:uid="{8E2EBC6E-EA6F-40E0-9A18-445E94B50D54}"/>
    <cellStyle name="sup2Date 33 12" xfId="33125" xr:uid="{939022C8-E70E-4F44-9163-1704DD3F20AD}"/>
    <cellStyle name="sup2Date 33 12 2" xfId="33126" xr:uid="{4DB95184-0BBA-415B-9620-99C991C84F06}"/>
    <cellStyle name="sup2Date 33 13" xfId="33127" xr:uid="{7A1789EF-2F2D-4FF2-AFD3-BC8FA2FE5C3C}"/>
    <cellStyle name="sup2Date 33 2" xfId="33128" xr:uid="{3D787719-556A-4EC7-A893-986190951C15}"/>
    <cellStyle name="sup2Date 33 2 2" xfId="33129" xr:uid="{A77E8665-0797-481A-8ED4-D59551776BD8}"/>
    <cellStyle name="sup2Date 33 3" xfId="33130" xr:uid="{B3FC5596-FCCD-4733-9440-139B3A869D0F}"/>
    <cellStyle name="sup2Date 33 3 2" xfId="33131" xr:uid="{48B450C6-7BF9-4CC9-9815-7A72081A156F}"/>
    <cellStyle name="sup2Date 33 4" xfId="33132" xr:uid="{436D4212-306C-4239-A3DE-ABA4D22CC4A7}"/>
    <cellStyle name="sup2Date 33 4 2" xfId="33133" xr:uid="{4AD9025F-A1BD-4C3B-9398-D220EEC76935}"/>
    <cellStyle name="sup2Date 33 5" xfId="33134" xr:uid="{4CEAFA1D-A268-451B-B41C-7DEC2D8E456B}"/>
    <cellStyle name="sup2Date 33 5 2" xfId="33135" xr:uid="{E558A234-57D1-4ED6-A2BC-8C3078724C32}"/>
    <cellStyle name="sup2Date 33 6" xfId="33136" xr:uid="{F0219874-961F-48CE-9EA5-D05393F30905}"/>
    <cellStyle name="sup2Date 33 6 2" xfId="33137" xr:uid="{8DA04F99-BF52-42D3-81FB-F1BD395C191A}"/>
    <cellStyle name="sup2Date 33 7" xfId="33138" xr:uid="{FD54D3AA-22F8-441C-8EA5-85C693ED416C}"/>
    <cellStyle name="sup2Date 33 7 2" xfId="33139" xr:uid="{E7FE0949-52E8-4E2E-8938-16BB76F35BFB}"/>
    <cellStyle name="sup2Date 33 8" xfId="33140" xr:uid="{CAB5CB05-0853-478F-9BE3-52643BC397AE}"/>
    <cellStyle name="sup2Date 33 8 2" xfId="33141" xr:uid="{9690E232-CB1B-4A73-9C87-AD79E7698BC3}"/>
    <cellStyle name="sup2Date 33 9" xfId="33142" xr:uid="{822D2E11-0354-4E64-8A1D-26C3C58A6698}"/>
    <cellStyle name="sup2Date 33 9 2" xfId="33143" xr:uid="{06D68450-91F4-4379-9835-252E72F635A2}"/>
    <cellStyle name="sup2Date 34" xfId="33144" xr:uid="{4364D5E8-5F03-48A8-BEEC-87BF49DB1982}"/>
    <cellStyle name="sup2Date 34 10" xfId="33145" xr:uid="{2DE95188-16E3-4105-AE9A-2319F13FB2EE}"/>
    <cellStyle name="sup2Date 34 10 2" xfId="33146" xr:uid="{73DF9535-FF2C-4942-825B-41A656FC8C35}"/>
    <cellStyle name="sup2Date 34 11" xfId="33147" xr:uid="{6CCA0442-E3AB-423D-9C24-46FCEAB4F90B}"/>
    <cellStyle name="sup2Date 34 11 2" xfId="33148" xr:uid="{3CAB8AC4-89FB-4B6C-8C8C-F5526BFAB6B8}"/>
    <cellStyle name="sup2Date 34 12" xfId="33149" xr:uid="{8DC8602A-CD56-48A6-98EE-93AFD632552F}"/>
    <cellStyle name="sup2Date 34 12 2" xfId="33150" xr:uid="{280AC695-7811-4BEF-B246-7DF34FB4BBBC}"/>
    <cellStyle name="sup2Date 34 13" xfId="33151" xr:uid="{E509426D-3557-4FB7-A7E4-A60F8FA48336}"/>
    <cellStyle name="sup2Date 34 2" xfId="33152" xr:uid="{6564FF45-552A-4310-96D2-FA72C51BACD9}"/>
    <cellStyle name="sup2Date 34 2 2" xfId="33153" xr:uid="{778EBE02-C1AD-463C-8CAA-1E06BAD27D17}"/>
    <cellStyle name="sup2Date 34 3" xfId="33154" xr:uid="{C67B0806-201A-4D06-8596-244BAED83F37}"/>
    <cellStyle name="sup2Date 34 3 2" xfId="33155" xr:uid="{C06D608A-85AD-4242-81D3-1A2564E6B93E}"/>
    <cellStyle name="sup2Date 34 4" xfId="33156" xr:uid="{9A9CA0D8-C1DD-4B1E-9FA9-6DB13A7CE7B0}"/>
    <cellStyle name="sup2Date 34 4 2" xfId="33157" xr:uid="{49B36318-1990-4FCB-BE0A-784CB52C92D8}"/>
    <cellStyle name="sup2Date 34 5" xfId="33158" xr:uid="{CC8379CE-0821-41A3-BB55-671969687919}"/>
    <cellStyle name="sup2Date 34 5 2" xfId="33159" xr:uid="{D81AD5FE-9E4F-47CC-A3DB-EA0889AA96FD}"/>
    <cellStyle name="sup2Date 34 6" xfId="33160" xr:uid="{E413900B-33CA-4BF5-BEC5-E7AFB174B904}"/>
    <cellStyle name="sup2Date 34 6 2" xfId="33161" xr:uid="{D918C690-54BD-43B1-98EC-38D55911A630}"/>
    <cellStyle name="sup2Date 34 7" xfId="33162" xr:uid="{9217097A-4B24-4478-8FF2-BF3898E2F7EC}"/>
    <cellStyle name="sup2Date 34 7 2" xfId="33163" xr:uid="{80243399-CCC5-4F7C-82A2-92C9E332D963}"/>
    <cellStyle name="sup2Date 34 8" xfId="33164" xr:uid="{B55B8008-8548-46BF-BA1F-EC08B59FBA14}"/>
    <cellStyle name="sup2Date 34 8 2" xfId="33165" xr:uid="{6B0ED92D-BDE7-49D0-A6CE-929A2956EB31}"/>
    <cellStyle name="sup2Date 34 9" xfId="33166" xr:uid="{F37D4FAC-D829-4136-8DAB-F74CA6210595}"/>
    <cellStyle name="sup2Date 34 9 2" xfId="33167" xr:uid="{8DB47A31-1957-4F0A-BFF5-C6E8305D4E14}"/>
    <cellStyle name="sup2Date 35" xfId="33168" xr:uid="{6E586BD6-97BF-4DCA-88CC-BB3EFC11BD42}"/>
    <cellStyle name="sup2Date 35 2" xfId="33169" xr:uid="{28414051-3F8F-44E2-BA2B-AB9A31B9DFDC}"/>
    <cellStyle name="sup2Date 4" xfId="33170" xr:uid="{314C54AC-EE3A-43F6-B906-10CFC1F11DD9}"/>
    <cellStyle name="sup2Date 4 10" xfId="33171" xr:uid="{655E757A-B790-41CB-A774-16ECCA243BA7}"/>
    <cellStyle name="sup2Date 4 10 2" xfId="33172" xr:uid="{45DB7815-AE7B-46E7-BB75-0F037F2654B2}"/>
    <cellStyle name="sup2Date 4 11" xfId="33173" xr:uid="{BBCB93C4-A85F-4ACA-AAA3-67ABC6864A75}"/>
    <cellStyle name="sup2Date 4 11 2" xfId="33174" xr:uid="{8ABBBCDF-1488-4F0F-B069-5E58C13978A5}"/>
    <cellStyle name="sup2Date 4 12" xfId="33175" xr:uid="{6B1C7039-7354-4382-888B-879D756D9210}"/>
    <cellStyle name="sup2Date 4 12 2" xfId="33176" xr:uid="{72C87A72-F793-42EC-BEB6-884B5670BE5C}"/>
    <cellStyle name="sup2Date 4 13" xfId="33177" xr:uid="{EAE69545-6A8D-45F3-9339-F5D320E3688D}"/>
    <cellStyle name="sup2Date 4 13 2" xfId="33178" xr:uid="{4BAB3E2B-610F-43B0-90B9-1B186C6CC2A3}"/>
    <cellStyle name="sup2Date 4 14" xfId="33179" xr:uid="{6F4638A4-A232-4486-BE27-AABC150A126E}"/>
    <cellStyle name="sup2Date 4 14 2" xfId="33180" xr:uid="{E4218007-C4D6-49CA-A9A6-480930159540}"/>
    <cellStyle name="sup2Date 4 15" xfId="33181" xr:uid="{B96CD5F6-481B-45FE-98AA-E5AFAF80F83F}"/>
    <cellStyle name="sup2Date 4 2" xfId="33182" xr:uid="{C38E083C-5E95-4334-B249-948E70F9B186}"/>
    <cellStyle name="sup2Date 4 2 2" xfId="33183" xr:uid="{D62D720E-4610-4BA1-AF6B-7778D964C863}"/>
    <cellStyle name="sup2Date 4 3" xfId="33184" xr:uid="{CF90492E-287F-4E07-817A-52C899A3E7ED}"/>
    <cellStyle name="sup2Date 4 3 2" xfId="33185" xr:uid="{C797F0D9-E58F-4369-BC76-FC8FAE7F91E1}"/>
    <cellStyle name="sup2Date 4 4" xfId="33186" xr:uid="{B6C909A6-4CEF-40DC-9391-AA400B0708FF}"/>
    <cellStyle name="sup2Date 4 4 2" xfId="33187" xr:uid="{1CA1A11B-F905-4584-9FD0-FDE9EE0C6AEC}"/>
    <cellStyle name="sup2Date 4 5" xfId="33188" xr:uid="{D451AD7C-37BB-4E16-8427-1912D9F13345}"/>
    <cellStyle name="sup2Date 4 5 2" xfId="33189" xr:uid="{472216D6-4550-4EE6-AEB6-354A5FCC0C99}"/>
    <cellStyle name="sup2Date 4 6" xfId="33190" xr:uid="{64EA4FE8-5683-4CAB-8472-AB3C40D7356F}"/>
    <cellStyle name="sup2Date 4 6 2" xfId="33191" xr:uid="{1C1D9271-BD6F-4133-BF52-FE34EF256855}"/>
    <cellStyle name="sup2Date 4 7" xfId="33192" xr:uid="{12C8492A-BF2E-4C73-9E90-38B3C638F236}"/>
    <cellStyle name="sup2Date 4 7 2" xfId="33193" xr:uid="{57D7E8C9-8AFD-4A73-BC7D-4689153F502D}"/>
    <cellStyle name="sup2Date 4 8" xfId="33194" xr:uid="{7F731D25-833D-408D-A19F-D64975897777}"/>
    <cellStyle name="sup2Date 4 8 2" xfId="33195" xr:uid="{FCB1331D-AEAC-4B50-8955-4CF755D5BFE6}"/>
    <cellStyle name="sup2Date 4 9" xfId="33196" xr:uid="{7519E77F-7ACE-4587-8E30-CE4793514DDC}"/>
    <cellStyle name="sup2Date 4 9 2" xfId="33197" xr:uid="{7725E292-8445-4BDA-82D4-72EAD263AE14}"/>
    <cellStyle name="sup2Date 5" xfId="33198" xr:uid="{E672CC41-126A-4C32-9702-674C41A67AD5}"/>
    <cellStyle name="sup2Date 5 10" xfId="33199" xr:uid="{3DF027F0-FD49-4BA0-AFC2-024F089C8FF1}"/>
    <cellStyle name="sup2Date 5 10 2" xfId="33200" xr:uid="{97C94A13-D5B0-4C7F-BD8A-10E5F0C0DA84}"/>
    <cellStyle name="sup2Date 5 11" xfId="33201" xr:uid="{94086D16-D1C3-49DB-8940-D67FE761D5E6}"/>
    <cellStyle name="sup2Date 5 11 2" xfId="33202" xr:uid="{F73CB976-AF4F-428B-81F4-1ABD7B2F0371}"/>
    <cellStyle name="sup2Date 5 12" xfId="33203" xr:uid="{52452E1E-9A8C-424B-9866-66844EAEC78D}"/>
    <cellStyle name="sup2Date 5 12 2" xfId="33204" xr:uid="{847C47B1-B9AB-4CFF-A390-479DCC796A97}"/>
    <cellStyle name="sup2Date 5 13" xfId="33205" xr:uid="{2DF60BD8-15B9-49D8-BA86-237D62B5548C}"/>
    <cellStyle name="sup2Date 5 13 2" xfId="33206" xr:uid="{D42D4CB4-9564-4336-846E-1F2720278B5E}"/>
    <cellStyle name="sup2Date 5 14" xfId="33207" xr:uid="{4A984B5F-9330-4072-A71D-40D167338875}"/>
    <cellStyle name="sup2Date 5 14 2" xfId="33208" xr:uid="{747A1DDF-9A80-4158-BC2B-54F0E9FBF2EC}"/>
    <cellStyle name="sup2Date 5 15" xfId="33209" xr:uid="{A5CA3A3F-75C4-418B-9BBB-400E9C973A96}"/>
    <cellStyle name="sup2Date 5 2" xfId="33210" xr:uid="{9D65513A-4D10-4F7A-81EF-20D3CCD2CB59}"/>
    <cellStyle name="sup2Date 5 2 2" xfId="33211" xr:uid="{2F88AAD8-2845-4C1B-8F4F-DC187B821F9E}"/>
    <cellStyle name="sup2Date 5 3" xfId="33212" xr:uid="{14324429-36C5-4B3E-A579-2E4836A1B93A}"/>
    <cellStyle name="sup2Date 5 3 2" xfId="33213" xr:uid="{10A1E2E1-E177-4C79-AE42-F9E6AC515A4A}"/>
    <cellStyle name="sup2Date 5 4" xfId="33214" xr:uid="{2BFC978B-CEE9-4A59-8C0B-6F816ADFDF4D}"/>
    <cellStyle name="sup2Date 5 4 2" xfId="33215" xr:uid="{4C048D93-68F7-4281-A933-921B10656D43}"/>
    <cellStyle name="sup2Date 5 5" xfId="33216" xr:uid="{AEF1660E-A8D9-40B7-A6F7-2E4B1B25C5DD}"/>
    <cellStyle name="sup2Date 5 5 2" xfId="33217" xr:uid="{E54125A4-4BE9-42CA-B615-8191D5F5A719}"/>
    <cellStyle name="sup2Date 5 6" xfId="33218" xr:uid="{844AF636-858D-4088-AED0-7AD9E74FD2AB}"/>
    <cellStyle name="sup2Date 5 6 2" xfId="33219" xr:uid="{A7FEE1FB-7CEA-43BD-8CE0-B86B4A686D4F}"/>
    <cellStyle name="sup2Date 5 7" xfId="33220" xr:uid="{61532815-22E0-447D-9071-07F74B20904B}"/>
    <cellStyle name="sup2Date 5 7 2" xfId="33221" xr:uid="{DF016BCD-A064-47AA-B821-AD1EEAC439F2}"/>
    <cellStyle name="sup2Date 5 8" xfId="33222" xr:uid="{35AB96AA-30CA-4B27-9820-C044753AD4EB}"/>
    <cellStyle name="sup2Date 5 8 2" xfId="33223" xr:uid="{DD406E06-000C-4F2C-A82E-435468AE25D6}"/>
    <cellStyle name="sup2Date 5 9" xfId="33224" xr:uid="{77C929FC-F985-4F77-B6C9-DF5C08087DF6}"/>
    <cellStyle name="sup2Date 5 9 2" xfId="33225" xr:uid="{A2391A8F-64FF-4F89-A756-3C3C78AB2B66}"/>
    <cellStyle name="sup2Date 6" xfId="33226" xr:uid="{668BDBE9-4B2F-4E82-81BD-47C8082532E3}"/>
    <cellStyle name="sup2Date 6 10" xfId="33227" xr:uid="{40F78AF4-EE42-46C4-946F-441AAFFE4012}"/>
    <cellStyle name="sup2Date 6 10 2" xfId="33228" xr:uid="{30E50DF5-25EB-438B-A5F4-CE40F996E4F8}"/>
    <cellStyle name="sup2Date 6 11" xfId="33229" xr:uid="{FBB50E49-6B2A-4016-9B99-F2950E1BB99A}"/>
    <cellStyle name="sup2Date 6 11 2" xfId="33230" xr:uid="{30A3172B-E037-46C6-8F67-EF918E769223}"/>
    <cellStyle name="sup2Date 6 12" xfId="33231" xr:uid="{E518EE92-1065-4A45-B12E-D7EE15A14911}"/>
    <cellStyle name="sup2Date 6 12 2" xfId="33232" xr:uid="{4E1C8214-599D-474B-857B-1EF074648A9F}"/>
    <cellStyle name="sup2Date 6 13" xfId="33233" xr:uid="{6B26DC80-EF36-4E9B-9A00-3479FF8AEF73}"/>
    <cellStyle name="sup2Date 6 13 2" xfId="33234" xr:uid="{2A937D3E-1CE2-4A03-9F14-C726E604A88A}"/>
    <cellStyle name="sup2Date 6 14" xfId="33235" xr:uid="{1A012A7D-5620-4900-A68C-B55671E21D1B}"/>
    <cellStyle name="sup2Date 6 14 2" xfId="33236" xr:uid="{38FD1C96-E7B1-4449-B24E-ED170BA8A7C9}"/>
    <cellStyle name="sup2Date 6 15" xfId="33237" xr:uid="{D0A90F9C-B356-4165-B787-94C7B355013C}"/>
    <cellStyle name="sup2Date 6 2" xfId="33238" xr:uid="{671F408C-6F95-4374-AB32-65BDAFB3CF47}"/>
    <cellStyle name="sup2Date 6 2 2" xfId="33239" xr:uid="{489D5FDD-D83B-42F6-87CE-BED24E5A8558}"/>
    <cellStyle name="sup2Date 6 3" xfId="33240" xr:uid="{3C0A4C09-9C43-4DD3-970B-465044A24861}"/>
    <cellStyle name="sup2Date 6 3 2" xfId="33241" xr:uid="{421DFFF2-1C1C-4A73-B11B-4E7901BC7436}"/>
    <cellStyle name="sup2Date 6 4" xfId="33242" xr:uid="{A0F51AC1-5643-43BD-86C9-24451141D567}"/>
    <cellStyle name="sup2Date 6 4 2" xfId="33243" xr:uid="{25302B9F-5D56-4B4D-BA2E-9F4547109ADC}"/>
    <cellStyle name="sup2Date 6 5" xfId="33244" xr:uid="{2453BB0A-F7D0-4015-A2CA-66402F0236F2}"/>
    <cellStyle name="sup2Date 6 5 2" xfId="33245" xr:uid="{C5387B3D-A749-475E-97E3-1FA75615E3C9}"/>
    <cellStyle name="sup2Date 6 6" xfId="33246" xr:uid="{CF38004A-E5ED-4A24-AD1F-3AC3ECB6CEB2}"/>
    <cellStyle name="sup2Date 6 6 2" xfId="33247" xr:uid="{3610159D-86EB-49D4-A51F-EDBD6864C65F}"/>
    <cellStyle name="sup2Date 6 7" xfId="33248" xr:uid="{98F10D13-E10F-46C7-8FC5-4E64B658E264}"/>
    <cellStyle name="sup2Date 6 7 2" xfId="33249" xr:uid="{DD29A548-64B9-4E52-BAC7-3D1D76C265A9}"/>
    <cellStyle name="sup2Date 6 8" xfId="33250" xr:uid="{B0E6F980-DEF0-4852-9751-647B4BDCE8FC}"/>
    <cellStyle name="sup2Date 6 8 2" xfId="33251" xr:uid="{13D734E2-BE40-455E-B62D-A55A3995D3F1}"/>
    <cellStyle name="sup2Date 6 9" xfId="33252" xr:uid="{6FDE3225-EC21-4338-8770-DE5F4F9E2E11}"/>
    <cellStyle name="sup2Date 6 9 2" xfId="33253" xr:uid="{63984298-A1D5-441A-B082-1AE4132AEDEC}"/>
    <cellStyle name="sup2Date 7" xfId="33254" xr:uid="{219E144D-7EDB-41E7-8D2B-81B2B151359B}"/>
    <cellStyle name="sup2Date 7 10" xfId="33255" xr:uid="{3E14DF0E-F235-4FF2-B802-6192795867C2}"/>
    <cellStyle name="sup2Date 7 10 2" xfId="33256" xr:uid="{12F1D061-3593-4AF4-ACC4-9BB29087A899}"/>
    <cellStyle name="sup2Date 7 11" xfId="33257" xr:uid="{4B58A23A-DF73-4C28-903A-A56DC21AABBC}"/>
    <cellStyle name="sup2Date 7 11 2" xfId="33258" xr:uid="{D5DCFB3B-B38C-46BF-8C25-DCEF5F17CCC4}"/>
    <cellStyle name="sup2Date 7 12" xfId="33259" xr:uid="{2A048CBA-FA10-414F-AD82-DBC4545727C8}"/>
    <cellStyle name="sup2Date 7 12 2" xfId="33260" xr:uid="{BC77BDCC-9A97-44BD-B29D-D4CAEC266A49}"/>
    <cellStyle name="sup2Date 7 13" xfId="33261" xr:uid="{436236E8-4A8E-445D-A24C-F722ACF8627D}"/>
    <cellStyle name="sup2Date 7 13 2" xfId="33262" xr:uid="{45DC5CF4-0A00-464B-B44B-77A0F5DEE6C9}"/>
    <cellStyle name="sup2Date 7 14" xfId="33263" xr:uid="{F223119C-E1E3-4EFC-84B2-93BC0EE110EC}"/>
    <cellStyle name="sup2Date 7 14 2" xfId="33264" xr:uid="{36284016-EBD9-4718-9F20-83B4CBE4CDFC}"/>
    <cellStyle name="sup2Date 7 15" xfId="33265" xr:uid="{D267B6EC-31F8-4A74-A502-E560F7236AB1}"/>
    <cellStyle name="sup2Date 7 2" xfId="33266" xr:uid="{0012D6AE-B24F-4727-B77B-8CD4463BC4E5}"/>
    <cellStyle name="sup2Date 7 2 2" xfId="33267" xr:uid="{15EC670D-B090-4B43-A493-6B167BC0CEE1}"/>
    <cellStyle name="sup2Date 7 3" xfId="33268" xr:uid="{425AA866-E827-4B1B-AA89-B185AA6257AC}"/>
    <cellStyle name="sup2Date 7 3 2" xfId="33269" xr:uid="{4E750B02-C9AC-4A4F-BF15-9DB99757F7E7}"/>
    <cellStyle name="sup2Date 7 4" xfId="33270" xr:uid="{03E51425-9B10-425B-A441-1C1E83123104}"/>
    <cellStyle name="sup2Date 7 4 2" xfId="33271" xr:uid="{A2A4CFCB-B38F-42B6-8584-50C44151E013}"/>
    <cellStyle name="sup2Date 7 5" xfId="33272" xr:uid="{AD768AE5-F78F-4131-8DBB-924D59C2E0DB}"/>
    <cellStyle name="sup2Date 7 5 2" xfId="33273" xr:uid="{4AC4E8B3-E718-4680-A0CE-09F43F489150}"/>
    <cellStyle name="sup2Date 7 6" xfId="33274" xr:uid="{7774D450-E8D3-4A35-869C-A8A70559B763}"/>
    <cellStyle name="sup2Date 7 6 2" xfId="33275" xr:uid="{4D28C90B-7B73-40D9-A538-7CEBD6EDF7C1}"/>
    <cellStyle name="sup2Date 7 7" xfId="33276" xr:uid="{2ED5BA17-75EF-4F7E-8E7F-3DA6AEBEE214}"/>
    <cellStyle name="sup2Date 7 7 2" xfId="33277" xr:uid="{DB728E98-BE2E-451E-988C-7BFEAE26AA44}"/>
    <cellStyle name="sup2Date 7 8" xfId="33278" xr:uid="{FD2FCF16-BBFD-4C8E-A13F-61A7A60F16CF}"/>
    <cellStyle name="sup2Date 7 8 2" xfId="33279" xr:uid="{1498CD43-4286-4AE7-B6DF-B2FC7ACD1375}"/>
    <cellStyle name="sup2Date 7 9" xfId="33280" xr:uid="{8BBC8301-0FB1-443D-88A5-17A7B25614FF}"/>
    <cellStyle name="sup2Date 7 9 2" xfId="33281" xr:uid="{DB276D3A-F62F-4F15-BE06-A329FA55FF6D}"/>
    <cellStyle name="sup2Date 8" xfId="33282" xr:uid="{434F6961-5760-4ADD-8202-D8033007BD3B}"/>
    <cellStyle name="sup2Date 8 10" xfId="33283" xr:uid="{6E543D3F-7D39-4E3D-8CCF-9D9DEFB64B16}"/>
    <cellStyle name="sup2Date 8 10 2" xfId="33284" xr:uid="{43903EC5-3BBF-4E2C-887E-381730668041}"/>
    <cellStyle name="sup2Date 8 11" xfId="33285" xr:uid="{51B80847-5430-41E4-98A3-2DD9FDAE9118}"/>
    <cellStyle name="sup2Date 8 11 2" xfId="33286" xr:uid="{F11DE787-BDB8-4542-B19A-220450A455DC}"/>
    <cellStyle name="sup2Date 8 12" xfId="33287" xr:uid="{B96A8733-E3B7-478D-8678-B08B269CF850}"/>
    <cellStyle name="sup2Date 8 12 2" xfId="33288" xr:uid="{8C32FA24-D6C7-4F7A-9F5A-05425C2CEB1C}"/>
    <cellStyle name="sup2Date 8 13" xfId="33289" xr:uid="{528F956C-E9E8-4E27-AD5E-168F1D97D2AA}"/>
    <cellStyle name="sup2Date 8 13 2" xfId="33290" xr:uid="{FE511395-E326-42BA-B80E-71E2329478A2}"/>
    <cellStyle name="sup2Date 8 14" xfId="33291" xr:uid="{F1E7B6C2-859A-42A9-8429-FAF044C20417}"/>
    <cellStyle name="sup2Date 8 14 2" xfId="33292" xr:uid="{5712FD68-753E-4E1A-BEBA-221D9175680A}"/>
    <cellStyle name="sup2Date 8 15" xfId="33293" xr:uid="{084F1B8B-293C-473B-9EE5-51524154CA62}"/>
    <cellStyle name="sup2Date 8 2" xfId="33294" xr:uid="{2B9189A4-C520-4316-912F-B771816008F8}"/>
    <cellStyle name="sup2Date 8 2 2" xfId="33295" xr:uid="{D2CB28A5-9091-49B8-84FC-56589E5CE968}"/>
    <cellStyle name="sup2Date 8 3" xfId="33296" xr:uid="{8892C5B4-E850-418A-83ED-76A36E1B93C4}"/>
    <cellStyle name="sup2Date 8 3 2" xfId="33297" xr:uid="{73DBAC4E-AC71-411B-9FE1-FFAABBF14836}"/>
    <cellStyle name="sup2Date 8 4" xfId="33298" xr:uid="{EAC5FC13-CA5B-4B84-884C-A4EB97D5F5C6}"/>
    <cellStyle name="sup2Date 8 4 2" xfId="33299" xr:uid="{C63786EE-C6B5-4FBB-B948-04882BD62585}"/>
    <cellStyle name="sup2Date 8 5" xfId="33300" xr:uid="{C898B8EA-973F-4538-9DCA-677D2853A181}"/>
    <cellStyle name="sup2Date 8 5 2" xfId="33301" xr:uid="{BD758FDF-1593-4607-A0F0-E471488B1810}"/>
    <cellStyle name="sup2Date 8 6" xfId="33302" xr:uid="{1B63EAF1-81C7-46B1-8A0E-6C0ED86AE6B6}"/>
    <cellStyle name="sup2Date 8 6 2" xfId="33303" xr:uid="{12F47677-397A-4943-9A38-193C2DE9F1DF}"/>
    <cellStyle name="sup2Date 8 7" xfId="33304" xr:uid="{8CB94B45-AA0D-44AD-B36B-155C16910643}"/>
    <cellStyle name="sup2Date 8 7 2" xfId="33305" xr:uid="{DFCEDE18-7C19-4E51-A8AE-2CD2C9AD806C}"/>
    <cellStyle name="sup2Date 8 8" xfId="33306" xr:uid="{F00917D6-EEEA-45BE-A84D-D7E17228303E}"/>
    <cellStyle name="sup2Date 8 8 2" xfId="33307" xr:uid="{7F9C203F-AB99-4B8A-8659-D54474449BB4}"/>
    <cellStyle name="sup2Date 8 9" xfId="33308" xr:uid="{1CAF6AE0-7744-4E3E-AB67-BC831275A35F}"/>
    <cellStyle name="sup2Date 8 9 2" xfId="33309" xr:uid="{304D8058-82E8-4171-AB28-57217A036160}"/>
    <cellStyle name="sup2Date 9" xfId="33310" xr:uid="{CA416A3D-4724-422E-9109-3D01AA6AA219}"/>
    <cellStyle name="sup2Date 9 10" xfId="33311" xr:uid="{884B9EFB-7B3C-4CED-9A95-D1E42ABCA882}"/>
    <cellStyle name="sup2Date 9 10 2" xfId="33312" xr:uid="{1461C4DD-97A7-469B-B531-214A5EB73899}"/>
    <cellStyle name="sup2Date 9 11" xfId="33313" xr:uid="{D456F464-59DE-4883-82B2-911D16B52991}"/>
    <cellStyle name="sup2Date 9 11 2" xfId="33314" xr:uid="{9EEB76F9-FFB9-4027-84AD-5E69FDBF8B6B}"/>
    <cellStyle name="sup2Date 9 12" xfId="33315" xr:uid="{5D7B8E84-36D6-4C55-B40F-43B9CB73C250}"/>
    <cellStyle name="sup2Date 9 12 2" xfId="33316" xr:uid="{D92B9611-0B5E-404D-BFF1-010C08B26C90}"/>
    <cellStyle name="sup2Date 9 13" xfId="33317" xr:uid="{DE71A443-AD53-41C6-8483-BA51100E6758}"/>
    <cellStyle name="sup2Date 9 13 2" xfId="33318" xr:uid="{3CD659BE-4CF3-4418-960F-ABDC0DE02CA8}"/>
    <cellStyle name="sup2Date 9 14" xfId="33319" xr:uid="{B959506C-BBA0-4D3D-8B2D-FF730BCE8306}"/>
    <cellStyle name="sup2Date 9 14 2" xfId="33320" xr:uid="{699B69B1-5F0E-42FC-8851-692FA2725C61}"/>
    <cellStyle name="sup2Date 9 15" xfId="33321" xr:uid="{1DF572EC-7335-467A-8E9A-45E0EA402D2B}"/>
    <cellStyle name="sup2Date 9 2" xfId="33322" xr:uid="{2B11019C-2778-4ED7-9250-798235BA100E}"/>
    <cellStyle name="sup2Date 9 2 2" xfId="33323" xr:uid="{1142A67C-C1FF-49D1-8D3D-29CA0B58DFC4}"/>
    <cellStyle name="sup2Date 9 3" xfId="33324" xr:uid="{C2D37831-DDAD-4E86-AFE6-9DB0AE615EE9}"/>
    <cellStyle name="sup2Date 9 3 2" xfId="33325" xr:uid="{5739EF74-2286-4FF4-8238-60FF2FA50626}"/>
    <cellStyle name="sup2Date 9 4" xfId="33326" xr:uid="{725420EC-EA80-4CCE-BD13-DD546C18554B}"/>
    <cellStyle name="sup2Date 9 4 2" xfId="33327" xr:uid="{E2145AE3-10C2-4504-BC5A-48E63F09D812}"/>
    <cellStyle name="sup2Date 9 5" xfId="33328" xr:uid="{B5F85B24-7082-4F80-819E-57206B27B1A2}"/>
    <cellStyle name="sup2Date 9 5 2" xfId="33329" xr:uid="{33FE3526-1776-4921-9A4A-85E770B8E432}"/>
    <cellStyle name="sup2Date 9 6" xfId="33330" xr:uid="{0F627B3D-CF20-41F0-81B7-7B9A0A7890E0}"/>
    <cellStyle name="sup2Date 9 6 2" xfId="33331" xr:uid="{E17D99E3-47CD-4E9A-9017-220E0AFB5AC6}"/>
    <cellStyle name="sup2Date 9 7" xfId="33332" xr:uid="{03E7978A-0921-497C-91A3-A02773E8FF6B}"/>
    <cellStyle name="sup2Date 9 7 2" xfId="33333" xr:uid="{D3343DD3-984E-4AA6-AD70-85A10F67A2B5}"/>
    <cellStyle name="sup2Date 9 8" xfId="33334" xr:uid="{8C0BC6EE-C37E-4514-AA0B-A37BD7C169F1}"/>
    <cellStyle name="sup2Date 9 8 2" xfId="33335" xr:uid="{9F7905CA-ECAC-4DBE-B9D8-9BB7B268A327}"/>
    <cellStyle name="sup2Date 9 9" xfId="33336" xr:uid="{A0BA868E-D35B-4C2D-8320-A0217AE2A006}"/>
    <cellStyle name="sup2Date 9 9 2" xfId="33337" xr:uid="{48AC5D96-CB5E-47BE-8286-AE1E78693FCF}"/>
    <cellStyle name="sup2Int" xfId="33338" xr:uid="{5034C5E4-456A-4777-AA98-F8BDD5F36FE1}"/>
    <cellStyle name="sup2Int 10" xfId="33339" xr:uid="{EADACE95-EB9E-4029-9C1B-FD33613A34B3}"/>
    <cellStyle name="sup2Int 10 10" xfId="33340" xr:uid="{A905ED6E-9602-433F-A65B-BEEF42AE4059}"/>
    <cellStyle name="sup2Int 10 10 2" xfId="33341" xr:uid="{358A6DA7-0C31-4966-A2EA-DACE672FBA78}"/>
    <cellStyle name="sup2Int 10 11" xfId="33342" xr:uid="{D078F554-57E5-4689-8963-CFE59C76212B}"/>
    <cellStyle name="sup2Int 10 11 2" xfId="33343" xr:uid="{9478016D-B516-4E03-BE5A-271123D0D6AB}"/>
    <cellStyle name="sup2Int 10 12" xfId="33344" xr:uid="{7B50E7E9-0144-4C5A-B389-804052E25114}"/>
    <cellStyle name="sup2Int 10 12 2" xfId="33345" xr:uid="{01CC488E-E564-4991-ABA4-EC24B419176D}"/>
    <cellStyle name="sup2Int 10 13" xfId="33346" xr:uid="{282FFF96-B329-413E-AACB-9C383DF8B4CC}"/>
    <cellStyle name="sup2Int 10 13 2" xfId="33347" xr:uid="{D0D75B49-1B68-473F-9865-5FD0E80DA0A9}"/>
    <cellStyle name="sup2Int 10 14" xfId="33348" xr:uid="{D02E22CC-CEEF-4356-BE98-349BA45FC6EC}"/>
    <cellStyle name="sup2Int 10 14 2" xfId="33349" xr:uid="{87F6B08C-B1D1-4F40-8F41-1F2B80468116}"/>
    <cellStyle name="sup2Int 10 15" xfId="33350" xr:uid="{965AD5E0-3E94-4DDC-BE84-12FFCF8F1C1B}"/>
    <cellStyle name="sup2Int 10 2" xfId="33351" xr:uid="{695564CE-A795-4C2F-8BBB-2EC63D7244A2}"/>
    <cellStyle name="sup2Int 10 2 2" xfId="33352" xr:uid="{D87337B7-39A0-48FC-8A6A-307DACF70E07}"/>
    <cellStyle name="sup2Int 10 3" xfId="33353" xr:uid="{006ABE92-FBBF-4E80-B39F-EC6E13E6892D}"/>
    <cellStyle name="sup2Int 10 3 2" xfId="33354" xr:uid="{8D720B94-4F4A-4319-A7EA-DBB6DD09258F}"/>
    <cellStyle name="sup2Int 10 4" xfId="33355" xr:uid="{78E0F318-3848-43A5-BAFB-E22F28653BBE}"/>
    <cellStyle name="sup2Int 10 4 2" xfId="33356" xr:uid="{206F601C-09C6-4FC0-8554-4D76719B6373}"/>
    <cellStyle name="sup2Int 10 5" xfId="33357" xr:uid="{76E0C390-A682-470B-976F-A60DB215E6B5}"/>
    <cellStyle name="sup2Int 10 5 2" xfId="33358" xr:uid="{280A6D18-ACF2-455A-8C54-F6325708AE70}"/>
    <cellStyle name="sup2Int 10 6" xfId="33359" xr:uid="{2C34ABFA-88D6-4EF2-84C6-30BEE35326FE}"/>
    <cellStyle name="sup2Int 10 6 2" xfId="33360" xr:uid="{165C0460-95BF-4565-BEC8-307138AC24A3}"/>
    <cellStyle name="sup2Int 10 7" xfId="33361" xr:uid="{5531435D-787E-4A70-93E7-9A4A645B3E57}"/>
    <cellStyle name="sup2Int 10 7 2" xfId="33362" xr:uid="{FBF69783-D441-4F7F-830A-786A67F62420}"/>
    <cellStyle name="sup2Int 10 8" xfId="33363" xr:uid="{55E5DEBD-CC1D-495D-BA93-0F74E593B62B}"/>
    <cellStyle name="sup2Int 10 8 2" xfId="33364" xr:uid="{7B354D94-D89F-4821-AB63-CE8C56175696}"/>
    <cellStyle name="sup2Int 10 9" xfId="33365" xr:uid="{F063F341-AF6D-4621-92E5-F773A80F5C6E}"/>
    <cellStyle name="sup2Int 10 9 2" xfId="33366" xr:uid="{908AA563-392E-413A-8C6A-DC02DE19B41A}"/>
    <cellStyle name="sup2Int 11" xfId="33367" xr:uid="{83EFE62A-2EEF-42FA-B6E6-01C86C863CAB}"/>
    <cellStyle name="sup2Int 11 10" xfId="33368" xr:uid="{AAFCD007-FC12-4192-B6A0-B9BF58863B5E}"/>
    <cellStyle name="sup2Int 11 10 2" xfId="33369" xr:uid="{98A2286C-15EB-4EB6-B4F8-8E55B9729255}"/>
    <cellStyle name="sup2Int 11 11" xfId="33370" xr:uid="{42984860-EEA9-47CB-9CB6-C1ED25C6F17D}"/>
    <cellStyle name="sup2Int 11 11 2" xfId="33371" xr:uid="{F4B1D60C-AFF2-4A9B-AC7F-2A987C77360E}"/>
    <cellStyle name="sup2Int 11 12" xfId="33372" xr:uid="{8305D08D-DAA7-457F-BEE9-7A0F568F47A1}"/>
    <cellStyle name="sup2Int 11 12 2" xfId="33373" xr:uid="{6E24878B-660A-491B-A5C5-DF40B9F8FF55}"/>
    <cellStyle name="sup2Int 11 13" xfId="33374" xr:uid="{EA624921-097F-4DC7-93CA-A35DADE41260}"/>
    <cellStyle name="sup2Int 11 13 2" xfId="33375" xr:uid="{9FD95D9B-4D02-4AB6-94EE-7A44C7816061}"/>
    <cellStyle name="sup2Int 11 14" xfId="33376" xr:uid="{F755A0A6-D732-4368-8485-C3312729F363}"/>
    <cellStyle name="sup2Int 11 14 2" xfId="33377" xr:uid="{924E0D80-325C-45F8-A11D-05D5312EE0DB}"/>
    <cellStyle name="sup2Int 11 15" xfId="33378" xr:uid="{598B8814-6A52-44E9-BB67-970B0D1D0CBD}"/>
    <cellStyle name="sup2Int 11 2" xfId="33379" xr:uid="{597AEE91-29B6-434C-9707-354D9FB470EB}"/>
    <cellStyle name="sup2Int 11 2 2" xfId="33380" xr:uid="{CF0A001C-75EE-4696-867D-E809BEBC3EF8}"/>
    <cellStyle name="sup2Int 11 3" xfId="33381" xr:uid="{E258EEB6-BBCF-4849-86C5-D360F29CC892}"/>
    <cellStyle name="sup2Int 11 3 2" xfId="33382" xr:uid="{9481EB52-8A79-4774-A339-2C3260F5211A}"/>
    <cellStyle name="sup2Int 11 4" xfId="33383" xr:uid="{06B551C6-6A3D-44C0-AB75-B313FB23448B}"/>
    <cellStyle name="sup2Int 11 4 2" xfId="33384" xr:uid="{26D85F96-B85A-44A7-8C92-226DB8E7BCB9}"/>
    <cellStyle name="sup2Int 11 5" xfId="33385" xr:uid="{D784768C-D906-44BC-97F3-C7FE43101527}"/>
    <cellStyle name="sup2Int 11 5 2" xfId="33386" xr:uid="{9E2BA01C-3AFD-4F14-9022-4CCDDEC1FB2B}"/>
    <cellStyle name="sup2Int 11 6" xfId="33387" xr:uid="{88384288-E189-415A-9B59-288A159C9414}"/>
    <cellStyle name="sup2Int 11 6 2" xfId="33388" xr:uid="{806C1E1A-D332-457A-AD72-4DFC5636D882}"/>
    <cellStyle name="sup2Int 11 7" xfId="33389" xr:uid="{BC631597-50B6-4BF7-843A-3255D08CD966}"/>
    <cellStyle name="sup2Int 11 7 2" xfId="33390" xr:uid="{1735D12B-360D-450A-9547-EB8F63BD3C4A}"/>
    <cellStyle name="sup2Int 11 8" xfId="33391" xr:uid="{A18D3F8D-5AFE-4653-B597-752531CA6B28}"/>
    <cellStyle name="sup2Int 11 8 2" xfId="33392" xr:uid="{5E913707-14F5-4F3B-8AD4-32AD28558207}"/>
    <cellStyle name="sup2Int 11 9" xfId="33393" xr:uid="{BE4EF054-DBA5-40DF-A519-356237C0CA5F}"/>
    <cellStyle name="sup2Int 11 9 2" xfId="33394" xr:uid="{8126D4A1-6316-4677-A832-CD23ADBED811}"/>
    <cellStyle name="sup2Int 12" xfId="33395" xr:uid="{CC0647E9-5CBE-45A4-BC38-7C385A5A31AF}"/>
    <cellStyle name="sup2Int 12 10" xfId="33396" xr:uid="{5CBB81D6-26B7-48A4-8EAC-8106ED617717}"/>
    <cellStyle name="sup2Int 12 10 2" xfId="33397" xr:uid="{DE835D30-1D54-4B05-B36A-C548D6B0B453}"/>
    <cellStyle name="sup2Int 12 11" xfId="33398" xr:uid="{5CB3454E-F093-482C-8EC1-4E27E4B3CF8E}"/>
    <cellStyle name="sup2Int 12 11 2" xfId="33399" xr:uid="{AA6B53F1-A50E-405C-AAC5-C3129C881B43}"/>
    <cellStyle name="sup2Int 12 12" xfId="33400" xr:uid="{CE7FCAB7-CC19-4198-A2DD-76D42FCD47E6}"/>
    <cellStyle name="sup2Int 12 12 2" xfId="33401" xr:uid="{FB3EADD6-7688-4CB4-974E-1717A81790B5}"/>
    <cellStyle name="sup2Int 12 13" xfId="33402" xr:uid="{52C8BA89-5819-4BD6-8311-BFE7305EBD52}"/>
    <cellStyle name="sup2Int 12 13 2" xfId="33403" xr:uid="{0F188637-E274-43F0-B041-51AEC11E7982}"/>
    <cellStyle name="sup2Int 12 14" xfId="33404" xr:uid="{9460A06B-D150-48F1-B274-7B247BB10B2C}"/>
    <cellStyle name="sup2Int 12 14 2" xfId="33405" xr:uid="{A010DD3D-3351-44C3-A307-6C1EC8D574F5}"/>
    <cellStyle name="sup2Int 12 15" xfId="33406" xr:uid="{FD917BF8-53DC-4000-9C66-6A856D8A3409}"/>
    <cellStyle name="sup2Int 12 2" xfId="33407" xr:uid="{C5E427FF-0E6A-4666-A679-470897AA0910}"/>
    <cellStyle name="sup2Int 12 2 2" xfId="33408" xr:uid="{2466B469-9021-4CB5-BA37-E5F9486274A8}"/>
    <cellStyle name="sup2Int 12 3" xfId="33409" xr:uid="{8AD38489-FC0A-44B9-A2C3-CAFF7920C31D}"/>
    <cellStyle name="sup2Int 12 3 2" xfId="33410" xr:uid="{4B538064-3E04-4091-A5E8-D1C8F5C7F97F}"/>
    <cellStyle name="sup2Int 12 4" xfId="33411" xr:uid="{CCE3D5C5-2ED7-4BF6-B0F2-D5D2D6ED6D28}"/>
    <cellStyle name="sup2Int 12 4 2" xfId="33412" xr:uid="{E64AFBBC-D2B6-462B-B902-AE9B1DCDF6D2}"/>
    <cellStyle name="sup2Int 12 5" xfId="33413" xr:uid="{69C7E5B1-2985-4BA8-B962-37BE10C78AAE}"/>
    <cellStyle name="sup2Int 12 5 2" xfId="33414" xr:uid="{2625F042-93BF-4322-B6E1-D8D9BB73D025}"/>
    <cellStyle name="sup2Int 12 6" xfId="33415" xr:uid="{9BEA8C27-99E8-449A-8AC4-CA4E614A96F1}"/>
    <cellStyle name="sup2Int 12 6 2" xfId="33416" xr:uid="{C9C78255-FC89-4C36-8E67-0508E02C864B}"/>
    <cellStyle name="sup2Int 12 7" xfId="33417" xr:uid="{AC40E9F4-79B5-416D-94BC-7FFC09E4C895}"/>
    <cellStyle name="sup2Int 12 7 2" xfId="33418" xr:uid="{BB7C8C94-D97B-45CF-ADBF-3CF32731A293}"/>
    <cellStyle name="sup2Int 12 8" xfId="33419" xr:uid="{B2AE8564-A9D7-4132-B11C-2F5CAB14957B}"/>
    <cellStyle name="sup2Int 12 8 2" xfId="33420" xr:uid="{1E6B3263-FA66-4DB7-888C-172C9B771BCE}"/>
    <cellStyle name="sup2Int 12 9" xfId="33421" xr:uid="{AA3B6B68-8F8A-4242-A805-C1ECF7E041F6}"/>
    <cellStyle name="sup2Int 12 9 2" xfId="33422" xr:uid="{3433653A-B351-455A-9F54-F23CA7D4A385}"/>
    <cellStyle name="sup2Int 13" xfId="33423" xr:uid="{4AF4B756-A541-4FDD-B935-3F1F441C3BBB}"/>
    <cellStyle name="sup2Int 13 10" xfId="33424" xr:uid="{2AD68B0F-E0E1-4483-A6D5-752B7FAF7C20}"/>
    <cellStyle name="sup2Int 13 10 2" xfId="33425" xr:uid="{77C82289-6DAF-4547-A35D-C4621645C137}"/>
    <cellStyle name="sup2Int 13 11" xfId="33426" xr:uid="{9BC90BD7-5B78-4CE6-976D-B089C6468E77}"/>
    <cellStyle name="sup2Int 13 11 2" xfId="33427" xr:uid="{176A13D8-48B3-4FD7-AC77-C1B6ECE79038}"/>
    <cellStyle name="sup2Int 13 12" xfId="33428" xr:uid="{E15DBFF4-6620-485F-B633-BA8AD752CFA5}"/>
    <cellStyle name="sup2Int 13 12 2" xfId="33429" xr:uid="{93D7B4D0-A6EA-4ECF-AD66-0616929E3C51}"/>
    <cellStyle name="sup2Int 13 13" xfId="33430" xr:uid="{6571A383-ECBC-4E28-AB46-FB2ABFF83893}"/>
    <cellStyle name="sup2Int 13 13 2" xfId="33431" xr:uid="{3E257B5A-9378-4BB8-ACF4-64FAC40804C9}"/>
    <cellStyle name="sup2Int 13 14" xfId="33432" xr:uid="{8D544849-CF2D-4210-AC55-2D80F553EE7F}"/>
    <cellStyle name="sup2Int 13 14 2" xfId="33433" xr:uid="{3DE1B7B2-FF21-454A-85B4-B1F539F78F11}"/>
    <cellStyle name="sup2Int 13 15" xfId="33434" xr:uid="{9B2E619F-63CD-426E-90F7-14B980E1CEBD}"/>
    <cellStyle name="sup2Int 13 2" xfId="33435" xr:uid="{AA1D7250-7669-496F-9BEB-46C5FB91D8EB}"/>
    <cellStyle name="sup2Int 13 2 2" xfId="33436" xr:uid="{A2049B03-6F80-4D5F-B0A5-20D76BEBB61C}"/>
    <cellStyle name="sup2Int 13 3" xfId="33437" xr:uid="{16536836-6F65-4782-90DE-AFFFD4B3E37B}"/>
    <cellStyle name="sup2Int 13 3 2" xfId="33438" xr:uid="{21610475-41FF-49B3-85A6-2713702E6906}"/>
    <cellStyle name="sup2Int 13 4" xfId="33439" xr:uid="{840FD1D6-08AD-49C8-AA06-92F8C80D5D62}"/>
    <cellStyle name="sup2Int 13 4 2" xfId="33440" xr:uid="{9C511176-595C-477A-8893-B4CC44443E40}"/>
    <cellStyle name="sup2Int 13 5" xfId="33441" xr:uid="{71E0F905-DE5D-4528-ACD7-605627FA4724}"/>
    <cellStyle name="sup2Int 13 5 2" xfId="33442" xr:uid="{FAB015B0-8E1F-47F8-B721-26C18FCF5809}"/>
    <cellStyle name="sup2Int 13 6" xfId="33443" xr:uid="{982BC110-4D59-4BE5-B454-CEF80D1CA51D}"/>
    <cellStyle name="sup2Int 13 6 2" xfId="33444" xr:uid="{E99318B7-5AF6-4556-8F6D-BDA6B49573F3}"/>
    <cellStyle name="sup2Int 13 7" xfId="33445" xr:uid="{C41A48E9-29B7-45A9-BE93-079EFB74A269}"/>
    <cellStyle name="sup2Int 13 7 2" xfId="33446" xr:uid="{716A8BAD-5A6B-4F9D-A149-19BA40AD1EF0}"/>
    <cellStyle name="sup2Int 13 8" xfId="33447" xr:uid="{C30ED362-5ADB-4C7C-B434-4D287629369B}"/>
    <cellStyle name="sup2Int 13 8 2" xfId="33448" xr:uid="{83173CB6-D3D7-49A8-A76D-29F06B698547}"/>
    <cellStyle name="sup2Int 13 9" xfId="33449" xr:uid="{3940A4EE-7110-4088-B3FC-18DF1E814965}"/>
    <cellStyle name="sup2Int 13 9 2" xfId="33450" xr:uid="{13D6AF51-874F-42ED-B9B5-63B6A8EB3F19}"/>
    <cellStyle name="sup2Int 14" xfId="33451" xr:uid="{F1092ACD-3B4B-4EDF-941D-3139F3A3BD5F}"/>
    <cellStyle name="sup2Int 14 10" xfId="33452" xr:uid="{9D2CF4AF-C6CB-45C8-9138-060E7CAE9BF2}"/>
    <cellStyle name="sup2Int 14 10 2" xfId="33453" xr:uid="{7DD307C6-93F8-43FF-9E2D-A619BC1D67F5}"/>
    <cellStyle name="sup2Int 14 11" xfId="33454" xr:uid="{EB45EFAB-EC93-4485-890F-80D601EA8D67}"/>
    <cellStyle name="sup2Int 14 11 2" xfId="33455" xr:uid="{92A1D4AE-6C1D-4C2E-B5ED-97058B84A2CC}"/>
    <cellStyle name="sup2Int 14 12" xfId="33456" xr:uid="{B5F5BC2A-50BE-4F74-8CD9-03782BDB72EF}"/>
    <cellStyle name="sup2Int 14 12 2" xfId="33457" xr:uid="{8F03B986-3BD6-49BF-A441-36DA78E77A62}"/>
    <cellStyle name="sup2Int 14 13" xfId="33458" xr:uid="{A2E0C063-500E-4A97-881B-5CEED67926AB}"/>
    <cellStyle name="sup2Int 14 13 2" xfId="33459" xr:uid="{0256AFA6-9958-455A-8A3A-311118D41965}"/>
    <cellStyle name="sup2Int 14 14" xfId="33460" xr:uid="{FF3ADD25-FD3A-40AA-8083-B198432234CD}"/>
    <cellStyle name="sup2Int 14 14 2" xfId="33461" xr:uid="{4923DFAB-E347-456F-8DA8-964FC21A3D89}"/>
    <cellStyle name="sup2Int 14 15" xfId="33462" xr:uid="{5B990096-1C06-42A2-B07A-AABEFB89E1FD}"/>
    <cellStyle name="sup2Int 14 2" xfId="33463" xr:uid="{70E2AC6D-25D3-4060-9C0C-2A8661E76A57}"/>
    <cellStyle name="sup2Int 14 2 2" xfId="33464" xr:uid="{E8A55E2D-BF26-4A15-A83B-E6EFAF8793DE}"/>
    <cellStyle name="sup2Int 14 3" xfId="33465" xr:uid="{093A21F3-45CC-4E0D-A7E5-C36FC0EB412E}"/>
    <cellStyle name="sup2Int 14 3 2" xfId="33466" xr:uid="{6FD0BD20-9083-4999-801E-3B57BB0B7418}"/>
    <cellStyle name="sup2Int 14 4" xfId="33467" xr:uid="{EF1037F1-30DF-489F-BB84-1AFCC26C6AB5}"/>
    <cellStyle name="sup2Int 14 4 2" xfId="33468" xr:uid="{D37A23F2-795F-45E0-8574-4F5BF40087AA}"/>
    <cellStyle name="sup2Int 14 5" xfId="33469" xr:uid="{463F53CC-B8A1-4BFF-BD14-DEB6BA91A22A}"/>
    <cellStyle name="sup2Int 14 5 2" xfId="33470" xr:uid="{0FC4646F-F86E-452E-BF54-D7B88435545C}"/>
    <cellStyle name="sup2Int 14 6" xfId="33471" xr:uid="{19C51505-6F7F-41F5-BB6A-FA34A49879AA}"/>
    <cellStyle name="sup2Int 14 6 2" xfId="33472" xr:uid="{DBA40059-378B-4702-BDA1-0F4AA9AD45E2}"/>
    <cellStyle name="sup2Int 14 7" xfId="33473" xr:uid="{DEC268C5-C2F5-4AD2-9B0D-054532F58DA3}"/>
    <cellStyle name="sup2Int 14 7 2" xfId="33474" xr:uid="{56977C48-024F-4D4C-8020-F29845AC838B}"/>
    <cellStyle name="sup2Int 14 8" xfId="33475" xr:uid="{3A370DED-C9C7-4BB8-ADBD-3B94B3E0F366}"/>
    <cellStyle name="sup2Int 14 8 2" xfId="33476" xr:uid="{30932C62-AB9D-491C-B862-84676B985AFD}"/>
    <cellStyle name="sup2Int 14 9" xfId="33477" xr:uid="{CE711183-638E-4B6F-971A-A92DCA0F06CA}"/>
    <cellStyle name="sup2Int 14 9 2" xfId="33478" xr:uid="{0DFD3C82-EAF4-4500-B334-EE7E09F24A17}"/>
    <cellStyle name="sup2Int 15" xfId="33479" xr:uid="{2FAE7A53-ACD3-40F0-A332-FADC9EA26A55}"/>
    <cellStyle name="sup2Int 15 10" xfId="33480" xr:uid="{5254C3E0-3318-42BD-BFBD-3A12D2189CE4}"/>
    <cellStyle name="sup2Int 15 10 2" xfId="33481" xr:uid="{0F85766A-2C94-4276-8129-DFC688F7DEBF}"/>
    <cellStyle name="sup2Int 15 11" xfId="33482" xr:uid="{53DE605E-7B42-43B1-848B-D279DED221CA}"/>
    <cellStyle name="sup2Int 15 11 2" xfId="33483" xr:uid="{AC0BE98A-AD85-41D3-B08D-80673FBDEA15}"/>
    <cellStyle name="sup2Int 15 12" xfId="33484" xr:uid="{E06D2F9B-77FA-4472-A243-08C3B28DE891}"/>
    <cellStyle name="sup2Int 15 12 2" xfId="33485" xr:uid="{CA8DF620-9401-4EAD-99E3-C477B7265333}"/>
    <cellStyle name="sup2Int 15 13" xfId="33486" xr:uid="{36A79457-7233-4AD3-9A3B-922135A09A7F}"/>
    <cellStyle name="sup2Int 15 13 2" xfId="33487" xr:uid="{A9F67CCC-9EA5-4EE7-9B35-9AFA4317C360}"/>
    <cellStyle name="sup2Int 15 14" xfId="33488" xr:uid="{06296003-CE6B-43FF-BA5B-95F10C0E9A55}"/>
    <cellStyle name="sup2Int 15 14 2" xfId="33489" xr:uid="{2B5A58C0-1BE1-45F1-8B4C-02DE6B8FC1A7}"/>
    <cellStyle name="sup2Int 15 15" xfId="33490" xr:uid="{D292575C-E4FD-4803-BA06-9F30D22E9AF4}"/>
    <cellStyle name="sup2Int 15 2" xfId="33491" xr:uid="{62EC58CA-C850-4954-9A5F-388ECBE1A201}"/>
    <cellStyle name="sup2Int 15 2 2" xfId="33492" xr:uid="{E9A15539-88D3-4E13-9141-B83C5B566459}"/>
    <cellStyle name="sup2Int 15 3" xfId="33493" xr:uid="{74810114-EE35-40B5-8437-C75B8BE711F0}"/>
    <cellStyle name="sup2Int 15 3 2" xfId="33494" xr:uid="{DBB08DDF-5F7C-4B00-ADA2-8C4EB8E1BBA1}"/>
    <cellStyle name="sup2Int 15 4" xfId="33495" xr:uid="{A19C8AEE-AEFC-444C-9C44-ACF7B51144E7}"/>
    <cellStyle name="sup2Int 15 4 2" xfId="33496" xr:uid="{8DFF0DFB-C4C0-4E7C-AF64-EB83159392E2}"/>
    <cellStyle name="sup2Int 15 5" xfId="33497" xr:uid="{93A72442-E6AF-452B-8DF9-6F780CCDE331}"/>
    <cellStyle name="sup2Int 15 5 2" xfId="33498" xr:uid="{B88BFA67-86CD-4552-A543-2CD92B5EC53E}"/>
    <cellStyle name="sup2Int 15 6" xfId="33499" xr:uid="{51F1DC6C-752B-4721-B8A2-5BABFEFC3D3C}"/>
    <cellStyle name="sup2Int 15 6 2" xfId="33500" xr:uid="{696DD284-5B0F-47AC-B19B-08ADDC8B5E34}"/>
    <cellStyle name="sup2Int 15 7" xfId="33501" xr:uid="{76B254F9-D9C0-4EC6-978E-AAF0D41C5441}"/>
    <cellStyle name="sup2Int 15 7 2" xfId="33502" xr:uid="{52AD995E-EFD6-4F95-AAE9-ADAE1EF28E75}"/>
    <cellStyle name="sup2Int 15 8" xfId="33503" xr:uid="{6C81D16A-0973-45CD-9B96-A962F533BD14}"/>
    <cellStyle name="sup2Int 15 8 2" xfId="33504" xr:uid="{72D33456-474D-45E1-8471-D98E17261D7F}"/>
    <cellStyle name="sup2Int 15 9" xfId="33505" xr:uid="{7EDCCB96-2447-4402-8936-5DB616C0A4A1}"/>
    <cellStyle name="sup2Int 15 9 2" xfId="33506" xr:uid="{3CAEE291-FEBC-49C3-83C2-AC7EDF27A624}"/>
    <cellStyle name="sup2Int 16" xfId="33507" xr:uid="{1898415E-6370-4203-A16D-6822C1A2F6A4}"/>
    <cellStyle name="sup2Int 16 10" xfId="33508" xr:uid="{9EEF1183-586A-4D9C-846B-F08AA412B587}"/>
    <cellStyle name="sup2Int 16 10 2" xfId="33509" xr:uid="{ACD05CDA-4273-4DC1-A3A0-950DB8C4750A}"/>
    <cellStyle name="sup2Int 16 11" xfId="33510" xr:uid="{73157DC5-58F7-4640-8C16-170BE7AEDBC2}"/>
    <cellStyle name="sup2Int 16 11 2" xfId="33511" xr:uid="{112EDF0C-FD2B-4754-8DEE-0F282723C234}"/>
    <cellStyle name="sup2Int 16 12" xfId="33512" xr:uid="{68088408-4A83-451F-BB3F-72C928F241DF}"/>
    <cellStyle name="sup2Int 16 12 2" xfId="33513" xr:uid="{650CFED9-B95A-46EE-B0E5-ED77A71122DD}"/>
    <cellStyle name="sup2Int 16 13" xfId="33514" xr:uid="{D7564748-D05E-4C04-A518-CAA5055A92FC}"/>
    <cellStyle name="sup2Int 16 13 2" xfId="33515" xr:uid="{D7BF74B2-8BD3-4BF1-A4E0-A1562434A466}"/>
    <cellStyle name="sup2Int 16 14" xfId="33516" xr:uid="{944068C7-BAC8-405A-A340-209DD3BBA15A}"/>
    <cellStyle name="sup2Int 16 14 2" xfId="33517" xr:uid="{9F110A36-D358-46BB-BE2C-215AEA14517B}"/>
    <cellStyle name="sup2Int 16 15" xfId="33518" xr:uid="{480322F1-AB09-40E4-95CC-3AC98B943C07}"/>
    <cellStyle name="sup2Int 16 2" xfId="33519" xr:uid="{9EAD7E1C-DCFC-4C17-8841-371043D84E0A}"/>
    <cellStyle name="sup2Int 16 2 2" xfId="33520" xr:uid="{07E81424-D46B-442E-A9FB-A8B667DA7E3B}"/>
    <cellStyle name="sup2Int 16 3" xfId="33521" xr:uid="{0DB44E6A-8DFF-4DEA-9F32-FEB49433EFF1}"/>
    <cellStyle name="sup2Int 16 3 2" xfId="33522" xr:uid="{F524E6BF-161B-46AA-9AA3-E21E95153EB7}"/>
    <cellStyle name="sup2Int 16 4" xfId="33523" xr:uid="{88B06FE8-FB6A-4F08-A45A-0FD501E10CDC}"/>
    <cellStyle name="sup2Int 16 4 2" xfId="33524" xr:uid="{1FDF5E4E-C64B-49C1-9370-16C67EFDB666}"/>
    <cellStyle name="sup2Int 16 5" xfId="33525" xr:uid="{0534EC28-863C-43B5-9E41-811CC38B713A}"/>
    <cellStyle name="sup2Int 16 5 2" xfId="33526" xr:uid="{AB79A27A-D454-4547-AC1E-80BC73C22C68}"/>
    <cellStyle name="sup2Int 16 6" xfId="33527" xr:uid="{9722BC8C-C98F-47B1-BA55-46DD66C5E298}"/>
    <cellStyle name="sup2Int 16 6 2" xfId="33528" xr:uid="{475BF819-10C4-48C6-8D74-23EE03A4A153}"/>
    <cellStyle name="sup2Int 16 7" xfId="33529" xr:uid="{C9D8AE7B-3415-4680-A6CF-24F9BFEEC426}"/>
    <cellStyle name="sup2Int 16 7 2" xfId="33530" xr:uid="{6451B0A7-0C13-45AF-BF1C-4523B103E502}"/>
    <cellStyle name="sup2Int 16 8" xfId="33531" xr:uid="{C1B76BF9-8545-491E-8709-46EF85B45D9D}"/>
    <cellStyle name="sup2Int 16 8 2" xfId="33532" xr:uid="{7BA50E46-C555-4A8E-AA2F-FE8A248D6C67}"/>
    <cellStyle name="sup2Int 16 9" xfId="33533" xr:uid="{E45456AC-6A09-423E-A3BF-5DE2237DBA70}"/>
    <cellStyle name="sup2Int 16 9 2" xfId="33534" xr:uid="{3B2B8F01-9AD2-4D82-A82A-8BCB983763BF}"/>
    <cellStyle name="sup2Int 17" xfId="33535" xr:uid="{E750AD3B-CCD3-4CA1-BB7E-BA7E4F20EC71}"/>
    <cellStyle name="sup2Int 17 10" xfId="33536" xr:uid="{EE25688A-E032-42BF-A0AF-2964EFAD3F88}"/>
    <cellStyle name="sup2Int 17 10 2" xfId="33537" xr:uid="{EC55ACAA-83A0-4514-BF5A-BA6B54DB6066}"/>
    <cellStyle name="sup2Int 17 11" xfId="33538" xr:uid="{780A71AD-9B5E-4391-97AE-84090E2EF3F1}"/>
    <cellStyle name="sup2Int 17 11 2" xfId="33539" xr:uid="{AE0EBB93-E87F-4631-88BC-E908B2050088}"/>
    <cellStyle name="sup2Int 17 12" xfId="33540" xr:uid="{149AAEE1-49F6-4407-80B2-47AC94A9906B}"/>
    <cellStyle name="sup2Int 17 12 2" xfId="33541" xr:uid="{7A156F8F-3F5B-4109-8717-6D7777FF5246}"/>
    <cellStyle name="sup2Int 17 13" xfId="33542" xr:uid="{7CB75075-FD65-4A08-99CF-12DD05B20CB8}"/>
    <cellStyle name="sup2Int 17 13 2" xfId="33543" xr:uid="{A351363F-840D-4A68-8968-7F6AAF3E0680}"/>
    <cellStyle name="sup2Int 17 14" xfId="33544" xr:uid="{93223FE6-53A0-48F8-B3C5-7A461A5A2D1D}"/>
    <cellStyle name="sup2Int 17 14 2" xfId="33545" xr:uid="{1DA689EA-82C7-4161-8A12-C54C1D4746EE}"/>
    <cellStyle name="sup2Int 17 15" xfId="33546" xr:uid="{AA65874F-4B61-47A6-8739-AF87553A74CE}"/>
    <cellStyle name="sup2Int 17 2" xfId="33547" xr:uid="{8A964B4D-7F56-419B-8B03-0D6FD6FD4172}"/>
    <cellStyle name="sup2Int 17 2 2" xfId="33548" xr:uid="{8013433C-1720-4A1F-A4DC-4CB99D4C46A3}"/>
    <cellStyle name="sup2Int 17 3" xfId="33549" xr:uid="{71294489-D45E-4F56-A691-BEE7520BAA80}"/>
    <cellStyle name="sup2Int 17 3 2" xfId="33550" xr:uid="{573CB185-6EEB-410D-B2C7-B6D5C487665F}"/>
    <cellStyle name="sup2Int 17 4" xfId="33551" xr:uid="{EFF73B10-6E19-495E-9C6A-4DD5881B7C7B}"/>
    <cellStyle name="sup2Int 17 4 2" xfId="33552" xr:uid="{37C57D20-F77C-4871-8E36-36AF599D02A5}"/>
    <cellStyle name="sup2Int 17 5" xfId="33553" xr:uid="{63A7E6BC-0987-4336-A57B-2A22CC17E1F4}"/>
    <cellStyle name="sup2Int 17 5 2" xfId="33554" xr:uid="{B91AFE67-59F4-4B30-80C9-B15FEB03D233}"/>
    <cellStyle name="sup2Int 17 6" xfId="33555" xr:uid="{A53CACD7-FA38-458D-A875-197C133079F2}"/>
    <cellStyle name="sup2Int 17 6 2" xfId="33556" xr:uid="{3C4C7E3B-31F7-4C8B-87BE-068617EBCB3A}"/>
    <cellStyle name="sup2Int 17 7" xfId="33557" xr:uid="{3F778008-65A8-4935-913E-7666C01D74B8}"/>
    <cellStyle name="sup2Int 17 7 2" xfId="33558" xr:uid="{96B79DC0-9710-4789-B785-3ABB976F30EB}"/>
    <cellStyle name="sup2Int 17 8" xfId="33559" xr:uid="{1C0A5AB0-2D61-4F83-AB07-8D2ED22C1B12}"/>
    <cellStyle name="sup2Int 17 8 2" xfId="33560" xr:uid="{AB142D1C-E155-4D79-865F-48E56B1794FE}"/>
    <cellStyle name="sup2Int 17 9" xfId="33561" xr:uid="{39319B51-E75D-4724-9714-120508422288}"/>
    <cellStyle name="sup2Int 17 9 2" xfId="33562" xr:uid="{57F26158-40B8-4276-96C5-79AFBE5A1A0B}"/>
    <cellStyle name="sup2Int 18" xfId="33563" xr:uid="{EB66A9CD-802C-49BF-B775-D7E07DD78609}"/>
    <cellStyle name="sup2Int 18 10" xfId="33564" xr:uid="{185001A0-EB3C-4E5B-977E-60CF07E3EAA1}"/>
    <cellStyle name="sup2Int 18 10 2" xfId="33565" xr:uid="{16C8B683-DDF9-4B7F-A837-9DABFD25BC65}"/>
    <cellStyle name="sup2Int 18 11" xfId="33566" xr:uid="{3DFEEE48-677E-4538-BD32-69EA803E1485}"/>
    <cellStyle name="sup2Int 18 11 2" xfId="33567" xr:uid="{0CE64504-26D3-4C31-8D81-D471C1CA1AEC}"/>
    <cellStyle name="sup2Int 18 12" xfId="33568" xr:uid="{AC18EA1D-87C3-416D-B603-0F9DCA2AB623}"/>
    <cellStyle name="sup2Int 18 12 2" xfId="33569" xr:uid="{C7BD0AAC-F872-442F-828C-3006C74868D7}"/>
    <cellStyle name="sup2Int 18 13" xfId="33570" xr:uid="{F0DAF081-DCCA-4F2B-B558-317034BE9393}"/>
    <cellStyle name="sup2Int 18 13 2" xfId="33571" xr:uid="{15C3DA21-ABBA-419E-8151-8E874F428AD4}"/>
    <cellStyle name="sup2Int 18 14" xfId="33572" xr:uid="{1BD4DC0A-E856-47E9-8BFC-DF6E907D1523}"/>
    <cellStyle name="sup2Int 18 14 2" xfId="33573" xr:uid="{272F0451-EA8C-43B9-80BF-A3A4AAFAC36F}"/>
    <cellStyle name="sup2Int 18 15" xfId="33574" xr:uid="{57358596-82C3-4A3E-B733-08068BF5A927}"/>
    <cellStyle name="sup2Int 18 2" xfId="33575" xr:uid="{92C2F17C-5EAB-4127-BFFF-BEC1D7A1B370}"/>
    <cellStyle name="sup2Int 18 2 2" xfId="33576" xr:uid="{E41883D9-4ABC-48C0-A3A3-1DFBFDBBC69B}"/>
    <cellStyle name="sup2Int 18 3" xfId="33577" xr:uid="{1B10A522-65EF-42AA-841B-2C5393826E15}"/>
    <cellStyle name="sup2Int 18 3 2" xfId="33578" xr:uid="{3C66F676-E902-4088-8E78-F64D1C624E5A}"/>
    <cellStyle name="sup2Int 18 4" xfId="33579" xr:uid="{807645DA-AFB0-4806-9F32-9A106CACD18B}"/>
    <cellStyle name="sup2Int 18 4 2" xfId="33580" xr:uid="{BC637C89-22A9-46EC-A566-C10279BFEACA}"/>
    <cellStyle name="sup2Int 18 5" xfId="33581" xr:uid="{C3D7A323-3461-45BB-B498-E26949145A19}"/>
    <cellStyle name="sup2Int 18 5 2" xfId="33582" xr:uid="{092C0EB3-25C2-4890-A5B1-8F49908EFDDD}"/>
    <cellStyle name="sup2Int 18 6" xfId="33583" xr:uid="{FDDC2438-947D-4A0C-8F72-095C0412552E}"/>
    <cellStyle name="sup2Int 18 6 2" xfId="33584" xr:uid="{DACBC5A5-E339-48A5-8E66-903E31BE10E7}"/>
    <cellStyle name="sup2Int 18 7" xfId="33585" xr:uid="{C5EB3B0A-3FFC-4B1B-A044-1A0AFAF1399B}"/>
    <cellStyle name="sup2Int 18 7 2" xfId="33586" xr:uid="{C61903F4-4B39-49F0-862B-193291E51B29}"/>
    <cellStyle name="sup2Int 18 8" xfId="33587" xr:uid="{D8531D5F-5A44-48E3-930D-185443EECD59}"/>
    <cellStyle name="sup2Int 18 8 2" xfId="33588" xr:uid="{2A7E1164-B155-49D2-A6D1-FE2DC6BC58DF}"/>
    <cellStyle name="sup2Int 18 9" xfId="33589" xr:uid="{221F3483-B401-4CDD-9068-4D09858C621B}"/>
    <cellStyle name="sup2Int 18 9 2" xfId="33590" xr:uid="{D822E185-12BB-4B37-B5A9-9ED0BC6D815F}"/>
    <cellStyle name="sup2Int 19" xfId="33591" xr:uid="{54322456-B1E9-4242-8EAC-60AB3F038A41}"/>
    <cellStyle name="sup2Int 19 10" xfId="33592" xr:uid="{2DAFA163-ACC6-4FDD-BC4A-50612FC0F98A}"/>
    <cellStyle name="sup2Int 19 10 2" xfId="33593" xr:uid="{58D19946-8D77-441D-9160-E96866521D83}"/>
    <cellStyle name="sup2Int 19 11" xfId="33594" xr:uid="{403141C6-64BE-4DAE-BEDE-AE026321B7F8}"/>
    <cellStyle name="sup2Int 19 11 2" xfId="33595" xr:uid="{5C14F7BE-C49D-4726-A890-7083C97EFF4E}"/>
    <cellStyle name="sup2Int 19 12" xfId="33596" xr:uid="{E08039E7-7549-4320-BCE2-6F212B2728A5}"/>
    <cellStyle name="sup2Int 19 12 2" xfId="33597" xr:uid="{DFA5F81B-8401-40CC-8332-F443C37F505B}"/>
    <cellStyle name="sup2Int 19 13" xfId="33598" xr:uid="{8CA0ABC9-A39B-4C39-9C12-7A638330AF4C}"/>
    <cellStyle name="sup2Int 19 13 2" xfId="33599" xr:uid="{90145E93-2111-4D1D-92DF-F0B6341314F0}"/>
    <cellStyle name="sup2Int 19 14" xfId="33600" xr:uid="{9A240DB6-15B0-45F1-830E-6374D6156FD5}"/>
    <cellStyle name="sup2Int 19 14 2" xfId="33601" xr:uid="{1765DCCA-83CC-4CDA-B495-22A48E978ECE}"/>
    <cellStyle name="sup2Int 19 15" xfId="33602" xr:uid="{9F04C1EB-EB70-437E-A677-217DFD490B78}"/>
    <cellStyle name="sup2Int 19 2" xfId="33603" xr:uid="{25C30C71-BA47-48A6-A3C8-0A5CFFFDED45}"/>
    <cellStyle name="sup2Int 19 2 2" xfId="33604" xr:uid="{08CB4DD5-F6D2-4EF8-91BD-91079C6C1909}"/>
    <cellStyle name="sup2Int 19 3" xfId="33605" xr:uid="{7E3AA712-1516-43C0-B17F-BCD9C8AACDB3}"/>
    <cellStyle name="sup2Int 19 3 2" xfId="33606" xr:uid="{A650591E-1441-4A6C-A99B-60697A0C1736}"/>
    <cellStyle name="sup2Int 19 4" xfId="33607" xr:uid="{F0928940-96F3-460D-907B-E4E5836B1B89}"/>
    <cellStyle name="sup2Int 19 4 2" xfId="33608" xr:uid="{16841443-D50F-4B01-822C-863E677503E0}"/>
    <cellStyle name="sup2Int 19 5" xfId="33609" xr:uid="{C24E0CA3-0C7C-4CCE-91BC-F3C8480732AA}"/>
    <cellStyle name="sup2Int 19 5 2" xfId="33610" xr:uid="{F0A6EF55-BA49-45F2-9AC4-18DF485124C5}"/>
    <cellStyle name="sup2Int 19 6" xfId="33611" xr:uid="{33E1D703-666D-4DD6-934A-7E338A759457}"/>
    <cellStyle name="sup2Int 19 6 2" xfId="33612" xr:uid="{6A214306-4E91-45E0-88E7-4756149EA94E}"/>
    <cellStyle name="sup2Int 19 7" xfId="33613" xr:uid="{00DE4458-5A98-42BF-8F37-3F882126D21B}"/>
    <cellStyle name="sup2Int 19 7 2" xfId="33614" xr:uid="{4041D336-0464-4301-A2FF-4E4EB39A20CB}"/>
    <cellStyle name="sup2Int 19 8" xfId="33615" xr:uid="{FACF9B85-F87C-48CB-93EB-14F1D4A4C924}"/>
    <cellStyle name="sup2Int 19 8 2" xfId="33616" xr:uid="{9573AC85-9D8C-4E67-B82E-36EFB6D43F32}"/>
    <cellStyle name="sup2Int 19 9" xfId="33617" xr:uid="{EECF4689-A4D9-41DF-BD1E-DF0053121DD7}"/>
    <cellStyle name="sup2Int 19 9 2" xfId="33618" xr:uid="{90441527-BB98-4648-970B-710CA68DE408}"/>
    <cellStyle name="sup2Int 2" xfId="33619" xr:uid="{45B97C3F-9C87-4E0A-924F-08D7C6C811F6}"/>
    <cellStyle name="sup2Int 2 10" xfId="33620" xr:uid="{B2BBACB7-72FB-49CB-ADF9-22453827CF00}"/>
    <cellStyle name="sup2Int 2 10 2" xfId="33621" xr:uid="{AFAF5F20-A1B1-43B5-929C-E6D7A4C05B39}"/>
    <cellStyle name="sup2Int 2 11" xfId="33622" xr:uid="{ACAB6F71-C016-41E7-BE8F-51230A2970C0}"/>
    <cellStyle name="sup2Int 2 11 2" xfId="33623" xr:uid="{9B52063A-03C5-4772-9596-C66862E90BE3}"/>
    <cellStyle name="sup2Int 2 12" xfId="33624" xr:uid="{CA938AD3-2DE9-4C9F-AB33-ABD16426D91D}"/>
    <cellStyle name="sup2Int 2 12 2" xfId="33625" xr:uid="{2CB12456-6079-401F-90AD-5F764E0151B5}"/>
    <cellStyle name="sup2Int 2 13" xfId="33626" xr:uid="{4043EE98-3757-4B17-A36D-D70B21E23709}"/>
    <cellStyle name="sup2Int 2 13 2" xfId="33627" xr:uid="{0C900732-A13A-40BF-A514-5AB9C2CFD04B}"/>
    <cellStyle name="sup2Int 2 14" xfId="33628" xr:uid="{966E19E4-F59C-4A74-8822-02B3E96AF75E}"/>
    <cellStyle name="sup2Int 2 14 2" xfId="33629" xr:uid="{0D056254-2345-4EA3-A3EC-99FDF8B87D81}"/>
    <cellStyle name="sup2Int 2 15" xfId="33630" xr:uid="{94CB9091-60FC-47B0-A04F-0E41EB5A866F}"/>
    <cellStyle name="sup2Int 2 2" xfId="33631" xr:uid="{7FCA6872-0A42-4C2C-A8F7-AC5271DDFFA3}"/>
    <cellStyle name="sup2Int 2 2 2" xfId="33632" xr:uid="{585D1007-CCEB-4DC0-8454-9EC4E275E568}"/>
    <cellStyle name="sup2Int 2 3" xfId="33633" xr:uid="{46EEC794-46BE-49E2-BCFA-E89B0A90B9FC}"/>
    <cellStyle name="sup2Int 2 3 2" xfId="33634" xr:uid="{18F083E7-5044-407A-856F-2D6E845F39F5}"/>
    <cellStyle name="sup2Int 2 4" xfId="33635" xr:uid="{5AEE3773-9292-4155-A819-056DBC8E2D1B}"/>
    <cellStyle name="sup2Int 2 4 2" xfId="33636" xr:uid="{F7C4312E-EFF2-4813-84BA-D79C52A141CB}"/>
    <cellStyle name="sup2Int 2 5" xfId="33637" xr:uid="{09361A9E-5F0F-4068-8E46-0CB409D78708}"/>
    <cellStyle name="sup2Int 2 5 2" xfId="33638" xr:uid="{40B97B25-7636-48E1-A970-77BFC15948AA}"/>
    <cellStyle name="sup2Int 2 6" xfId="33639" xr:uid="{4FD06824-9EAA-45F6-B733-59898F47DA68}"/>
    <cellStyle name="sup2Int 2 6 2" xfId="33640" xr:uid="{28FFFF69-F57A-48E4-91A5-03929C3BE334}"/>
    <cellStyle name="sup2Int 2 7" xfId="33641" xr:uid="{287F6182-2700-42FC-8B20-8F3E9D1CFC0C}"/>
    <cellStyle name="sup2Int 2 7 2" xfId="33642" xr:uid="{D3EE9B43-F87D-423B-9D7E-BA157F33ACA3}"/>
    <cellStyle name="sup2Int 2 8" xfId="33643" xr:uid="{415D1CD4-216F-4FB2-814B-37B070662E7C}"/>
    <cellStyle name="sup2Int 2 8 2" xfId="33644" xr:uid="{D33A2C06-B4BA-4731-8698-03CD1D695E6B}"/>
    <cellStyle name="sup2Int 2 9" xfId="33645" xr:uid="{787416E1-84DC-4EE0-A8C6-C6475D54DCAB}"/>
    <cellStyle name="sup2Int 2 9 2" xfId="33646" xr:uid="{A55E6741-3703-4B05-9CE1-AA244F660BEC}"/>
    <cellStyle name="sup2Int 20" xfId="33647" xr:uid="{74D20C96-698C-42AB-B3F6-6190524346ED}"/>
    <cellStyle name="sup2Int 20 10" xfId="33648" xr:uid="{41881EBD-ED26-4221-8AE0-0E160398FF05}"/>
    <cellStyle name="sup2Int 20 10 2" xfId="33649" xr:uid="{98C8AEEB-FE76-44B7-855C-EB05AC372AD2}"/>
    <cellStyle name="sup2Int 20 11" xfId="33650" xr:uid="{655B974C-1E65-4CB4-98BB-468573DF4DC9}"/>
    <cellStyle name="sup2Int 20 11 2" xfId="33651" xr:uid="{A8B35892-93A1-4BD3-9726-2EA40331D01A}"/>
    <cellStyle name="sup2Int 20 12" xfId="33652" xr:uid="{8740554E-C2D1-48D6-A55E-2970BBFD2F4E}"/>
    <cellStyle name="sup2Int 20 12 2" xfId="33653" xr:uid="{C5F9C957-7110-4EE4-9119-F58E5628B5F0}"/>
    <cellStyle name="sup2Int 20 13" xfId="33654" xr:uid="{FE28AD7B-EB46-40AA-8A03-C66AE3E0376E}"/>
    <cellStyle name="sup2Int 20 13 2" xfId="33655" xr:uid="{2872A5AB-3CBA-4592-B43E-7516D71C02CD}"/>
    <cellStyle name="sup2Int 20 14" xfId="33656" xr:uid="{F6BEFD57-92DD-4EBC-B0FE-50B3CD6374DE}"/>
    <cellStyle name="sup2Int 20 14 2" xfId="33657" xr:uid="{86D2B99E-6777-4383-86F8-0E28D2A99C73}"/>
    <cellStyle name="sup2Int 20 15" xfId="33658" xr:uid="{3919103E-2544-44E3-AFD6-C46200AAE916}"/>
    <cellStyle name="sup2Int 20 2" xfId="33659" xr:uid="{874A99CE-FB55-4046-B941-4EFDB3BF6E14}"/>
    <cellStyle name="sup2Int 20 2 2" xfId="33660" xr:uid="{CADA7557-8011-40A1-80CE-22ACBBA441EB}"/>
    <cellStyle name="sup2Int 20 3" xfId="33661" xr:uid="{CB1D61D3-4159-47E6-891D-876D3214F61C}"/>
    <cellStyle name="sup2Int 20 3 2" xfId="33662" xr:uid="{389C29F8-3252-45DD-9CF0-9A96125F32E8}"/>
    <cellStyle name="sup2Int 20 4" xfId="33663" xr:uid="{EE7FBADC-B3E3-4323-A556-A0ADA47A703D}"/>
    <cellStyle name="sup2Int 20 4 2" xfId="33664" xr:uid="{68E0B972-CC4F-4AFD-B8E8-1AB674B328DF}"/>
    <cellStyle name="sup2Int 20 5" xfId="33665" xr:uid="{69E25EEF-9181-43CE-8666-66C29D814526}"/>
    <cellStyle name="sup2Int 20 5 2" xfId="33666" xr:uid="{70EED7EF-0C97-47CF-84DB-173F7B39AE65}"/>
    <cellStyle name="sup2Int 20 6" xfId="33667" xr:uid="{0303C698-329B-468B-954D-7D9EF7F63340}"/>
    <cellStyle name="sup2Int 20 6 2" xfId="33668" xr:uid="{0075EE1B-A47A-4A14-83DA-9C35E727134F}"/>
    <cellStyle name="sup2Int 20 7" xfId="33669" xr:uid="{B1CBF4D6-7DE8-408B-B2CF-915995941BDB}"/>
    <cellStyle name="sup2Int 20 7 2" xfId="33670" xr:uid="{10D7F76A-0092-42BE-BDEE-A472DD26F02E}"/>
    <cellStyle name="sup2Int 20 8" xfId="33671" xr:uid="{DEC3219E-3E34-47E8-A6A0-D4F578EF4A55}"/>
    <cellStyle name="sup2Int 20 8 2" xfId="33672" xr:uid="{A2C4DF40-1AF6-4925-8F55-F5903A5CD9A2}"/>
    <cellStyle name="sup2Int 20 9" xfId="33673" xr:uid="{65493D5A-14F9-4815-BA8B-8C6DBE09EB0C}"/>
    <cellStyle name="sup2Int 20 9 2" xfId="33674" xr:uid="{7F81E267-B060-4438-882D-C03B630474DF}"/>
    <cellStyle name="sup2Int 21" xfId="33675" xr:uid="{98B352E9-EC47-4E49-AB39-D76AF315A339}"/>
    <cellStyle name="sup2Int 21 10" xfId="33676" xr:uid="{8CBBDB35-66F3-4C4B-84D1-584C3EAE5019}"/>
    <cellStyle name="sup2Int 21 10 2" xfId="33677" xr:uid="{8DD2079B-0068-4C56-9589-7038EB675599}"/>
    <cellStyle name="sup2Int 21 11" xfId="33678" xr:uid="{63B29642-B077-45B8-A460-B4C641777308}"/>
    <cellStyle name="sup2Int 21 11 2" xfId="33679" xr:uid="{E37676F6-1D59-4175-8340-BDEB8E60CBCD}"/>
    <cellStyle name="sup2Int 21 12" xfId="33680" xr:uid="{DEAC0C19-8283-416C-94F3-37FF05EBD266}"/>
    <cellStyle name="sup2Int 21 12 2" xfId="33681" xr:uid="{32BB61CA-0788-46D7-A5AD-5DEF55177282}"/>
    <cellStyle name="sup2Int 21 13" xfId="33682" xr:uid="{C5C1F3D7-7F94-4AEE-991C-F702D3235508}"/>
    <cellStyle name="sup2Int 21 13 2" xfId="33683" xr:uid="{80C65D67-B034-4516-B458-5215722E7899}"/>
    <cellStyle name="sup2Int 21 14" xfId="33684" xr:uid="{83F9D3C5-C43C-41EB-AE6F-347974614EF5}"/>
    <cellStyle name="sup2Int 21 14 2" xfId="33685" xr:uid="{CBB62DCD-CE56-44BE-9EB1-AD3913127CC1}"/>
    <cellStyle name="sup2Int 21 15" xfId="33686" xr:uid="{9578AE69-7755-4840-87C3-EAABAA172283}"/>
    <cellStyle name="sup2Int 21 2" xfId="33687" xr:uid="{19C993F3-EC26-4528-9261-929580C262BA}"/>
    <cellStyle name="sup2Int 21 2 2" xfId="33688" xr:uid="{12F8F363-A0F8-454A-B568-1172F7335694}"/>
    <cellStyle name="sup2Int 21 3" xfId="33689" xr:uid="{09487B85-77AF-4E4B-84E1-CBB40A188C2E}"/>
    <cellStyle name="sup2Int 21 3 2" xfId="33690" xr:uid="{9AEB22EA-F458-4B6D-BDFD-985353D8C0BD}"/>
    <cellStyle name="sup2Int 21 4" xfId="33691" xr:uid="{D15054A7-AE4F-422B-AD88-D9123CD7072D}"/>
    <cellStyle name="sup2Int 21 4 2" xfId="33692" xr:uid="{E0B26816-CE56-4164-88C4-3760DD0DC4E3}"/>
    <cellStyle name="sup2Int 21 5" xfId="33693" xr:uid="{97FC8ECD-9B26-4E02-B717-4A66DB61BC30}"/>
    <cellStyle name="sup2Int 21 5 2" xfId="33694" xr:uid="{430CBE2D-7F64-4C50-B672-E21B40F429FC}"/>
    <cellStyle name="sup2Int 21 6" xfId="33695" xr:uid="{0DB4E6E2-0DDD-473A-BD93-82E8F0C9A2AE}"/>
    <cellStyle name="sup2Int 21 6 2" xfId="33696" xr:uid="{EC3DB5B7-9C9F-4A59-86C0-2F93AF851283}"/>
    <cellStyle name="sup2Int 21 7" xfId="33697" xr:uid="{2B857725-2A1C-49C8-A001-0131D3819570}"/>
    <cellStyle name="sup2Int 21 7 2" xfId="33698" xr:uid="{5F7529C8-BFDA-48AF-9199-36D014A4EDA4}"/>
    <cellStyle name="sup2Int 21 8" xfId="33699" xr:uid="{9065DB14-CFD3-4E12-8AEF-ED228A5C86F6}"/>
    <cellStyle name="sup2Int 21 8 2" xfId="33700" xr:uid="{4BBDF911-16CB-4D1B-B020-D297A5E5A91B}"/>
    <cellStyle name="sup2Int 21 9" xfId="33701" xr:uid="{F0D5E5C2-C8FC-47F2-8CF7-EDEA0AB27D28}"/>
    <cellStyle name="sup2Int 21 9 2" xfId="33702" xr:uid="{AE43BD07-E9C9-42F6-A7C4-0DC64FE41A9D}"/>
    <cellStyle name="sup2Int 22" xfId="33703" xr:uid="{080FB163-E9CF-4A74-8B94-96D4255ECA61}"/>
    <cellStyle name="sup2Int 22 10" xfId="33704" xr:uid="{E0F25FDD-92C0-4709-80DB-EEDDBFF1F37F}"/>
    <cellStyle name="sup2Int 22 10 2" xfId="33705" xr:uid="{380A4E6A-81F4-4696-AD6D-9CF0D4ABFC99}"/>
    <cellStyle name="sup2Int 22 11" xfId="33706" xr:uid="{EF6D1B44-4AFE-4912-AD79-D7005A0F3173}"/>
    <cellStyle name="sup2Int 22 11 2" xfId="33707" xr:uid="{7B8B2BBB-E270-485E-AAE3-5B243040BC7D}"/>
    <cellStyle name="sup2Int 22 12" xfId="33708" xr:uid="{0ACC2F70-4276-4087-BBAE-281E0F844E2E}"/>
    <cellStyle name="sup2Int 22 12 2" xfId="33709" xr:uid="{25CAF69C-3A3F-4513-BAA9-3A2E493908FD}"/>
    <cellStyle name="sup2Int 22 13" xfId="33710" xr:uid="{1492BFED-0804-47F6-9C93-8C8FC15F860B}"/>
    <cellStyle name="sup2Int 22 13 2" xfId="33711" xr:uid="{EFFE3C8C-E749-48B4-97A6-025922AA4ADD}"/>
    <cellStyle name="sup2Int 22 14" xfId="33712" xr:uid="{FD065F69-6608-47CA-BA49-BD223E890BF2}"/>
    <cellStyle name="sup2Int 22 14 2" xfId="33713" xr:uid="{129C4AF5-C7B6-4A7A-B026-CB6D56D584F4}"/>
    <cellStyle name="sup2Int 22 15" xfId="33714" xr:uid="{4DEFBD6A-1F26-4CD1-A37D-E6169F0598A7}"/>
    <cellStyle name="sup2Int 22 2" xfId="33715" xr:uid="{719C52C4-9D89-41EA-BD20-B5587D603B8D}"/>
    <cellStyle name="sup2Int 22 2 2" xfId="33716" xr:uid="{4A238D48-DBF7-427B-8916-FC64EC2D7C5A}"/>
    <cellStyle name="sup2Int 22 3" xfId="33717" xr:uid="{2E3BD8C5-8AB6-4506-AC11-4B3B7632B142}"/>
    <cellStyle name="sup2Int 22 3 2" xfId="33718" xr:uid="{4422FF79-7074-4529-86CE-ED257E6AEBFF}"/>
    <cellStyle name="sup2Int 22 4" xfId="33719" xr:uid="{4A4179B6-D785-437F-A258-18C652C7D4AC}"/>
    <cellStyle name="sup2Int 22 4 2" xfId="33720" xr:uid="{172B41A7-3B2F-4096-B70E-0F18E5640F32}"/>
    <cellStyle name="sup2Int 22 5" xfId="33721" xr:uid="{13FD3BFE-DCF8-4BE7-B98A-EB24E9977103}"/>
    <cellStyle name="sup2Int 22 5 2" xfId="33722" xr:uid="{2D4AFC02-4C29-47D7-B514-EDEF9A9181E2}"/>
    <cellStyle name="sup2Int 22 6" xfId="33723" xr:uid="{D4785310-09D7-477C-9CF2-EEB11F50626D}"/>
    <cellStyle name="sup2Int 22 6 2" xfId="33724" xr:uid="{5E40E5D4-433E-4B98-BCD1-7CEE10C427AF}"/>
    <cellStyle name="sup2Int 22 7" xfId="33725" xr:uid="{D8C46BBA-E7FA-4C28-B0B3-273FDD210464}"/>
    <cellStyle name="sup2Int 22 7 2" xfId="33726" xr:uid="{E6FDFF34-93E1-4DE3-B16F-248A83FEB212}"/>
    <cellStyle name="sup2Int 22 8" xfId="33727" xr:uid="{08570C9E-1FAB-4C6A-AB9B-8C75187B77CB}"/>
    <cellStyle name="sup2Int 22 8 2" xfId="33728" xr:uid="{C21FE3AD-4749-4A62-A06E-6917711649E7}"/>
    <cellStyle name="sup2Int 22 9" xfId="33729" xr:uid="{C55A6B3B-14E4-4797-8300-DC2CC4C8F849}"/>
    <cellStyle name="sup2Int 22 9 2" xfId="33730" xr:uid="{2F2D7354-ED07-4065-AAD3-FADDEE193716}"/>
    <cellStyle name="sup2Int 23" xfId="33731" xr:uid="{504CC168-A591-4926-A15B-52854929A8CF}"/>
    <cellStyle name="sup2Int 23 10" xfId="33732" xr:uid="{3E4E7431-7F91-4E3A-B36C-5B58012C7966}"/>
    <cellStyle name="sup2Int 23 10 2" xfId="33733" xr:uid="{E3334D0B-66E3-4923-9B5C-9238F43AEB1F}"/>
    <cellStyle name="sup2Int 23 11" xfId="33734" xr:uid="{FB3075F2-CC56-430B-B7E1-C60C0FF5F3C2}"/>
    <cellStyle name="sup2Int 23 11 2" xfId="33735" xr:uid="{58DEF8C3-672C-48F6-BC66-0E02F5EF6F14}"/>
    <cellStyle name="sup2Int 23 12" xfId="33736" xr:uid="{456F7650-786B-47C4-9E46-336A8EA14F95}"/>
    <cellStyle name="sup2Int 23 12 2" xfId="33737" xr:uid="{3C20B4B2-46FB-41BD-ACFB-A8C18B927A56}"/>
    <cellStyle name="sup2Int 23 13" xfId="33738" xr:uid="{ED688A43-021F-41AE-97CA-57601C6F09A3}"/>
    <cellStyle name="sup2Int 23 13 2" xfId="33739" xr:uid="{1E276FB3-69F5-4D97-BC7F-7D7BF1137545}"/>
    <cellStyle name="sup2Int 23 14" xfId="33740" xr:uid="{A9B7B1B3-5924-4C6D-8057-6650F42FECAB}"/>
    <cellStyle name="sup2Int 23 14 2" xfId="33741" xr:uid="{283C5646-B500-4F0A-93A2-179B3980EE23}"/>
    <cellStyle name="sup2Int 23 15" xfId="33742" xr:uid="{5FE900DB-67EB-48BF-B554-67251173A394}"/>
    <cellStyle name="sup2Int 23 2" xfId="33743" xr:uid="{89412A7E-A7B4-4035-8EA7-3953568B639D}"/>
    <cellStyle name="sup2Int 23 2 2" xfId="33744" xr:uid="{05127F01-5651-4A00-AE46-6C21B6B2FB58}"/>
    <cellStyle name="sup2Int 23 3" xfId="33745" xr:uid="{DF2DD60F-FD07-4CC0-BA1E-3560FCA76F4D}"/>
    <cellStyle name="sup2Int 23 3 2" xfId="33746" xr:uid="{1F2496ED-D831-4968-89A1-62B2763BFC26}"/>
    <cellStyle name="sup2Int 23 4" xfId="33747" xr:uid="{6277A3D1-7CEA-41C0-9DF1-B845794F58AA}"/>
    <cellStyle name="sup2Int 23 4 2" xfId="33748" xr:uid="{C1AAA4D4-240D-463D-BE5F-0DCD55888DDF}"/>
    <cellStyle name="sup2Int 23 5" xfId="33749" xr:uid="{92D50B34-2FEE-481B-A041-B51100ABF65B}"/>
    <cellStyle name="sup2Int 23 5 2" xfId="33750" xr:uid="{70CE3F33-5747-45C5-A83A-C2A2A08A464C}"/>
    <cellStyle name="sup2Int 23 6" xfId="33751" xr:uid="{E80DCDD7-3006-4B8D-8B86-E31E56C4C962}"/>
    <cellStyle name="sup2Int 23 6 2" xfId="33752" xr:uid="{80A49185-C32E-4A9F-A6CB-309E9E918585}"/>
    <cellStyle name="sup2Int 23 7" xfId="33753" xr:uid="{16641804-A68F-49E1-92B3-E16A8841DB9E}"/>
    <cellStyle name="sup2Int 23 7 2" xfId="33754" xr:uid="{1458E67F-4D35-4FA0-9972-9F25B0A4F30B}"/>
    <cellStyle name="sup2Int 23 8" xfId="33755" xr:uid="{BBE8D89C-6B57-4F7F-846F-0507F69DF3AE}"/>
    <cellStyle name="sup2Int 23 8 2" xfId="33756" xr:uid="{0DE48679-C9A9-400E-A3C0-0055931EC3C3}"/>
    <cellStyle name="sup2Int 23 9" xfId="33757" xr:uid="{63944B58-5E44-44EF-B6B4-1EC077985FB5}"/>
    <cellStyle name="sup2Int 23 9 2" xfId="33758" xr:uid="{15268B8E-485D-44FB-B230-A5B63F05D7EA}"/>
    <cellStyle name="sup2Int 24" xfId="33759" xr:uid="{198E15BE-7CDE-4DD3-AE0B-3A4C88ED15A6}"/>
    <cellStyle name="sup2Int 24 10" xfId="33760" xr:uid="{2B3A1F48-9222-4EAB-85B3-1E97028A37B3}"/>
    <cellStyle name="sup2Int 24 10 2" xfId="33761" xr:uid="{21E3C3DD-8C46-4541-90F4-B8505D066D42}"/>
    <cellStyle name="sup2Int 24 11" xfId="33762" xr:uid="{8CEF80C2-D771-4FED-BA6B-6E3D695BAB18}"/>
    <cellStyle name="sup2Int 24 11 2" xfId="33763" xr:uid="{654EBD2C-6AAD-4DE7-9C24-CBC43B2D743C}"/>
    <cellStyle name="sup2Int 24 12" xfId="33764" xr:uid="{4C0ABCB0-ACF9-4FE1-86F6-00D1E6143F78}"/>
    <cellStyle name="sup2Int 24 12 2" xfId="33765" xr:uid="{5408FBE2-8B16-4BF3-9FD7-A753D4139A3C}"/>
    <cellStyle name="sup2Int 24 13" xfId="33766" xr:uid="{229E51B9-E649-400F-9205-3B4CEF56256F}"/>
    <cellStyle name="sup2Int 24 13 2" xfId="33767" xr:uid="{3A44C5C1-729C-41AE-ABC9-A9594B4DA480}"/>
    <cellStyle name="sup2Int 24 14" xfId="33768" xr:uid="{4AA340A5-E3AA-4C30-A675-860DE44B9AE8}"/>
    <cellStyle name="sup2Int 24 14 2" xfId="33769" xr:uid="{324BA44C-4FBE-4E52-93A1-B961278EFED2}"/>
    <cellStyle name="sup2Int 24 15" xfId="33770" xr:uid="{AEE394C5-3EB6-458C-B93A-543929B99008}"/>
    <cellStyle name="sup2Int 24 2" xfId="33771" xr:uid="{B0390A91-DFA6-42E7-AAA2-6463DCC482A1}"/>
    <cellStyle name="sup2Int 24 2 2" xfId="33772" xr:uid="{9C0FD4AB-E72F-423E-A61B-16504332B8B3}"/>
    <cellStyle name="sup2Int 24 3" xfId="33773" xr:uid="{97412BAE-FB2C-4C03-944F-3F99986D6175}"/>
    <cellStyle name="sup2Int 24 3 2" xfId="33774" xr:uid="{F9B6B145-B8DB-433E-BFDA-4EC6EABA1798}"/>
    <cellStyle name="sup2Int 24 4" xfId="33775" xr:uid="{94D446BF-7D21-4326-86E1-972B855A6D2F}"/>
    <cellStyle name="sup2Int 24 4 2" xfId="33776" xr:uid="{9EF5E4C4-42FD-4B95-9F2B-4BC2981F49E6}"/>
    <cellStyle name="sup2Int 24 5" xfId="33777" xr:uid="{CBF7BE0F-42BA-4F18-B559-8A4B5B0BF8AD}"/>
    <cellStyle name="sup2Int 24 5 2" xfId="33778" xr:uid="{EF33C4F5-88A4-42E0-AA06-231A5CE88156}"/>
    <cellStyle name="sup2Int 24 6" xfId="33779" xr:uid="{F8B4A064-1D14-4FBE-BEFD-8119318FE5D6}"/>
    <cellStyle name="sup2Int 24 6 2" xfId="33780" xr:uid="{71119519-6300-47E5-8179-3F0CA945E093}"/>
    <cellStyle name="sup2Int 24 7" xfId="33781" xr:uid="{64A3B53F-056D-4AB2-A5B9-9CB7E9A56AAA}"/>
    <cellStyle name="sup2Int 24 7 2" xfId="33782" xr:uid="{13A2C75E-3C4A-478D-9864-5251D71F49F7}"/>
    <cellStyle name="sup2Int 24 8" xfId="33783" xr:uid="{52778A15-D5CD-4AB9-AC66-D9D12EA10284}"/>
    <cellStyle name="sup2Int 24 8 2" xfId="33784" xr:uid="{480925D5-6DD5-49A4-82FE-C166AE1E8BEE}"/>
    <cellStyle name="sup2Int 24 9" xfId="33785" xr:uid="{D189E96B-5C60-430F-9DFD-6D4137FBBA1B}"/>
    <cellStyle name="sup2Int 24 9 2" xfId="33786" xr:uid="{AEB601CC-0762-4A01-9363-FE591DC56C44}"/>
    <cellStyle name="sup2Int 25" xfId="33787" xr:uid="{7145151A-1D30-4F95-91A1-ACA7E522912F}"/>
    <cellStyle name="sup2Int 25 10" xfId="33788" xr:uid="{63D49D65-3565-4230-A5A0-DBDAE88D273F}"/>
    <cellStyle name="sup2Int 25 10 2" xfId="33789" xr:uid="{61F94142-D9A9-49FE-835D-B0D2FB8C8AB0}"/>
    <cellStyle name="sup2Int 25 11" xfId="33790" xr:uid="{BE842511-A167-449E-A928-053799D311B1}"/>
    <cellStyle name="sup2Int 25 11 2" xfId="33791" xr:uid="{D67441C1-694E-44F0-97E9-EF8F7CA30C08}"/>
    <cellStyle name="sup2Int 25 12" xfId="33792" xr:uid="{208977BE-66E7-42B0-AB66-BC0125BC3081}"/>
    <cellStyle name="sup2Int 25 12 2" xfId="33793" xr:uid="{2E2CA12A-C4C9-43ED-A260-C1FF2ED6BA5E}"/>
    <cellStyle name="sup2Int 25 13" xfId="33794" xr:uid="{C5B57582-D1FA-4CCC-B18A-5379E63445A0}"/>
    <cellStyle name="sup2Int 25 13 2" xfId="33795" xr:uid="{B026DBDF-296A-4101-898F-B97415A626D7}"/>
    <cellStyle name="sup2Int 25 14" xfId="33796" xr:uid="{1292A7F8-7103-4EA3-8286-4FC68F30A98A}"/>
    <cellStyle name="sup2Int 25 2" xfId="33797" xr:uid="{C754D5BE-986A-4CBD-ADD5-67E42F1DA6A3}"/>
    <cellStyle name="sup2Int 25 2 2" xfId="33798" xr:uid="{03B586F4-28D8-44E5-B7F8-85EB075D9E9E}"/>
    <cellStyle name="sup2Int 25 3" xfId="33799" xr:uid="{83009371-3671-44E6-B9A3-C9B33B3E5530}"/>
    <cellStyle name="sup2Int 25 3 2" xfId="33800" xr:uid="{39A560FA-DC8E-4BE5-8FBF-86827A145507}"/>
    <cellStyle name="sup2Int 25 4" xfId="33801" xr:uid="{2EB62E6B-D3F9-4391-B03D-48E80960E1A9}"/>
    <cellStyle name="sup2Int 25 4 2" xfId="33802" xr:uid="{E4C011A7-DA19-4731-B325-6A7B6D79AE8D}"/>
    <cellStyle name="sup2Int 25 5" xfId="33803" xr:uid="{716B1333-C2DC-4EA4-9CAA-D672434FF93B}"/>
    <cellStyle name="sup2Int 25 5 2" xfId="33804" xr:uid="{9BC7C10D-DA6D-47FE-9B98-134D7B9B24F0}"/>
    <cellStyle name="sup2Int 25 6" xfId="33805" xr:uid="{9556366F-B63A-4DC1-90B1-F5F5D9CF1AC9}"/>
    <cellStyle name="sup2Int 25 6 2" xfId="33806" xr:uid="{A959C7A2-E269-47D1-B1D2-1DE18E4024DB}"/>
    <cellStyle name="sup2Int 25 7" xfId="33807" xr:uid="{3A3AF0FF-73E7-4A05-8348-236C4D06A783}"/>
    <cellStyle name="sup2Int 25 7 2" xfId="33808" xr:uid="{01762443-DE83-452B-BC20-4796438726F7}"/>
    <cellStyle name="sup2Int 25 8" xfId="33809" xr:uid="{12496690-B954-4E29-B2E3-F3ED9281F0AF}"/>
    <cellStyle name="sup2Int 25 8 2" xfId="33810" xr:uid="{0698A8B5-E29D-4277-BDBF-A11F431EE654}"/>
    <cellStyle name="sup2Int 25 9" xfId="33811" xr:uid="{A26C593E-E434-4CF7-8272-6C5B11D7068C}"/>
    <cellStyle name="sup2Int 25 9 2" xfId="33812" xr:uid="{20EE5C02-3199-4814-8837-F18F3B7E8BE0}"/>
    <cellStyle name="sup2Int 26" xfId="33813" xr:uid="{8D88E927-233D-442E-9CE5-7374CE224FA1}"/>
    <cellStyle name="sup2Int 26 10" xfId="33814" xr:uid="{DE726C42-8351-4D84-9B34-92794CF38DEF}"/>
    <cellStyle name="sup2Int 26 10 2" xfId="33815" xr:uid="{D663256D-5B09-432C-9B0C-F19484D5FBAC}"/>
    <cellStyle name="sup2Int 26 11" xfId="33816" xr:uid="{0C50149C-A664-41DD-980A-793F00DC47FA}"/>
    <cellStyle name="sup2Int 26 11 2" xfId="33817" xr:uid="{B5332B64-D9AC-4451-A790-C7AF3BB45975}"/>
    <cellStyle name="sup2Int 26 12" xfId="33818" xr:uid="{48E43B4C-B606-4F51-A584-109136883030}"/>
    <cellStyle name="sup2Int 26 12 2" xfId="33819" xr:uid="{FEA575F8-AF73-4977-9BE5-9EABB739B873}"/>
    <cellStyle name="sup2Int 26 13" xfId="33820" xr:uid="{D5094517-01AC-4D83-BC69-98209BD714E2}"/>
    <cellStyle name="sup2Int 26 13 2" xfId="33821" xr:uid="{ECE4B64F-8CDE-4035-A7FF-64F164ADAF8E}"/>
    <cellStyle name="sup2Int 26 14" xfId="33822" xr:uid="{5E81E600-10EF-4D6C-8DFF-A08984CD1B80}"/>
    <cellStyle name="sup2Int 26 2" xfId="33823" xr:uid="{46E7C236-6E5C-43D5-837D-13D38C9E0ECE}"/>
    <cellStyle name="sup2Int 26 2 2" xfId="33824" xr:uid="{35E4D7F9-3E9E-4712-8C41-DD509C68FF0F}"/>
    <cellStyle name="sup2Int 26 3" xfId="33825" xr:uid="{D1E2B0D8-A6AB-4A79-9BC0-66E76F2A06D9}"/>
    <cellStyle name="sup2Int 26 3 2" xfId="33826" xr:uid="{7DA67185-8716-4DA2-8455-FF223AF32122}"/>
    <cellStyle name="sup2Int 26 4" xfId="33827" xr:uid="{EBAAEF6D-4475-46D9-8459-8E048C41FB43}"/>
    <cellStyle name="sup2Int 26 4 2" xfId="33828" xr:uid="{E99C248D-D49D-4748-9387-AE05F3DF0532}"/>
    <cellStyle name="sup2Int 26 5" xfId="33829" xr:uid="{A4F16B52-B3D6-4734-B640-45F53FAD66BD}"/>
    <cellStyle name="sup2Int 26 5 2" xfId="33830" xr:uid="{39ED8600-E3EB-42ED-8A8F-A556A3184B79}"/>
    <cellStyle name="sup2Int 26 6" xfId="33831" xr:uid="{CE5BA926-1571-4513-B731-47BA2DA452F2}"/>
    <cellStyle name="sup2Int 26 6 2" xfId="33832" xr:uid="{D9CD29DC-AF10-4F6F-B7E5-2D8DF469EC14}"/>
    <cellStyle name="sup2Int 26 7" xfId="33833" xr:uid="{638E589B-961F-4244-AB2A-EFCC3B9059B9}"/>
    <cellStyle name="sup2Int 26 7 2" xfId="33834" xr:uid="{C3F86D69-135F-4D1E-8C68-FC06A952EC46}"/>
    <cellStyle name="sup2Int 26 8" xfId="33835" xr:uid="{23FAF17F-AF0B-4C3D-86DD-878C88EB7BC5}"/>
    <cellStyle name="sup2Int 26 8 2" xfId="33836" xr:uid="{232C5C9B-D9CE-484B-BA38-80DE24DE308F}"/>
    <cellStyle name="sup2Int 26 9" xfId="33837" xr:uid="{E4DCF92B-9326-461D-9182-3E6635FD2ABD}"/>
    <cellStyle name="sup2Int 26 9 2" xfId="33838" xr:uid="{261109E8-E1AF-48D0-9E87-4C47D0B2D889}"/>
    <cellStyle name="sup2Int 27" xfId="33839" xr:uid="{7DB5BF16-0B2C-4D17-AF9C-2BD69EB040C7}"/>
    <cellStyle name="sup2Int 27 10" xfId="33840" xr:uid="{9210CF82-9F4E-46A8-AFB0-D6267CD8A481}"/>
    <cellStyle name="sup2Int 27 10 2" xfId="33841" xr:uid="{D04C28BA-2C46-4C5F-8ED2-CCD490D72C5B}"/>
    <cellStyle name="sup2Int 27 11" xfId="33842" xr:uid="{5EBB03C0-9E8B-4899-A882-F735FD89311A}"/>
    <cellStyle name="sup2Int 27 11 2" xfId="33843" xr:uid="{06641517-9ED8-41AA-9DFB-FFD189613AB1}"/>
    <cellStyle name="sup2Int 27 12" xfId="33844" xr:uid="{9BC4BA9C-77D2-4AB9-8A26-8F96B9F71A91}"/>
    <cellStyle name="sup2Int 27 12 2" xfId="33845" xr:uid="{9D8148BA-F484-449F-9FBA-5EEF2B70AC6E}"/>
    <cellStyle name="sup2Int 27 13" xfId="33846" xr:uid="{E106E79A-C18F-4012-80A0-631CD08FD5D7}"/>
    <cellStyle name="sup2Int 27 13 2" xfId="33847" xr:uid="{98FFD009-F57F-431E-8466-0202CB1B3C89}"/>
    <cellStyle name="sup2Int 27 14" xfId="33848" xr:uid="{14916703-206B-428D-AD9C-B6EB3B72BD97}"/>
    <cellStyle name="sup2Int 27 2" xfId="33849" xr:uid="{232DA3B3-5983-4569-B25B-0E1023B2A773}"/>
    <cellStyle name="sup2Int 27 2 2" xfId="33850" xr:uid="{CF29D1D8-5DBB-4C52-9242-3FB52F3DA98A}"/>
    <cellStyle name="sup2Int 27 3" xfId="33851" xr:uid="{BFDB726C-ADB4-4030-8E35-91D8D921FA55}"/>
    <cellStyle name="sup2Int 27 3 2" xfId="33852" xr:uid="{3D613AAF-6B31-49D9-AA76-65E5321D823D}"/>
    <cellStyle name="sup2Int 27 4" xfId="33853" xr:uid="{8BEE36AF-4F29-4311-86D5-81D9C4FC62C9}"/>
    <cellStyle name="sup2Int 27 4 2" xfId="33854" xr:uid="{B54DEEBC-99C0-46A8-B9BB-6DDAE78EE48F}"/>
    <cellStyle name="sup2Int 27 5" xfId="33855" xr:uid="{8E0C6A07-8107-4093-96AE-885A03F279A3}"/>
    <cellStyle name="sup2Int 27 5 2" xfId="33856" xr:uid="{C95D73EA-6912-4504-8C4D-91627DC472CB}"/>
    <cellStyle name="sup2Int 27 6" xfId="33857" xr:uid="{09E5B78F-909C-480D-B6AE-10BB5A4931D8}"/>
    <cellStyle name="sup2Int 27 6 2" xfId="33858" xr:uid="{F96E0B93-0B46-4864-A560-84899E4434A9}"/>
    <cellStyle name="sup2Int 27 7" xfId="33859" xr:uid="{9C01599E-763F-4880-80CD-B0DD7A61550B}"/>
    <cellStyle name="sup2Int 27 7 2" xfId="33860" xr:uid="{DA645E72-E11D-4008-AE87-ACFCA8497DF0}"/>
    <cellStyle name="sup2Int 27 8" xfId="33861" xr:uid="{4A8409A6-A5A7-49B4-9C0C-2F665C8FAE62}"/>
    <cellStyle name="sup2Int 27 8 2" xfId="33862" xr:uid="{8B776F10-0BC9-49B8-B224-E6AC75D6AC7D}"/>
    <cellStyle name="sup2Int 27 9" xfId="33863" xr:uid="{451F0698-E604-4321-B022-740348B92911}"/>
    <cellStyle name="sup2Int 27 9 2" xfId="33864" xr:uid="{F9BDC1B0-624A-4ECE-B26C-D3DC6AADC09A}"/>
    <cellStyle name="sup2Int 28" xfId="33865" xr:uid="{35DE34C3-D3FD-470C-8C7C-3B722DE58757}"/>
    <cellStyle name="sup2Int 28 10" xfId="33866" xr:uid="{EE53636E-76DF-4730-B6C6-596CC6579986}"/>
    <cellStyle name="sup2Int 28 10 2" xfId="33867" xr:uid="{471EE27C-179F-4489-8758-12E09B88FA33}"/>
    <cellStyle name="sup2Int 28 11" xfId="33868" xr:uid="{C3E85239-D166-4FCD-9DE9-00EE9FAD6BD0}"/>
    <cellStyle name="sup2Int 28 11 2" xfId="33869" xr:uid="{416EF835-E130-4DF5-8024-A27E7C3C1511}"/>
    <cellStyle name="sup2Int 28 12" xfId="33870" xr:uid="{903C74DE-FE35-4349-A949-B000596E411D}"/>
    <cellStyle name="sup2Int 28 12 2" xfId="33871" xr:uid="{AA3A6935-76E9-4376-ACC1-194DBFDB19A3}"/>
    <cellStyle name="sup2Int 28 13" xfId="33872" xr:uid="{DBAD6EFF-B3E4-4B47-9685-240ED69AE3A0}"/>
    <cellStyle name="sup2Int 28 13 2" xfId="33873" xr:uid="{71FAEDF2-8AF7-4E4A-8D4B-B19CCEE77A3E}"/>
    <cellStyle name="sup2Int 28 14" xfId="33874" xr:uid="{31378AF9-7D57-47E4-92A1-A9F49CA5A384}"/>
    <cellStyle name="sup2Int 28 2" xfId="33875" xr:uid="{6EFE6FA5-449A-4C31-B15B-AC4856D35FCE}"/>
    <cellStyle name="sup2Int 28 2 2" xfId="33876" xr:uid="{551A65C6-01A1-448E-AE8C-1B77E63FCC27}"/>
    <cellStyle name="sup2Int 28 3" xfId="33877" xr:uid="{25A6FF7F-6CCE-45AA-9355-E0F9906F69E8}"/>
    <cellStyle name="sup2Int 28 3 2" xfId="33878" xr:uid="{291A1088-65C7-45A8-8A51-20F4D7F5283F}"/>
    <cellStyle name="sup2Int 28 4" xfId="33879" xr:uid="{B9782359-BDD5-4125-8931-9A92057C23F8}"/>
    <cellStyle name="sup2Int 28 4 2" xfId="33880" xr:uid="{837D4171-3681-47E8-8BB9-35F9369C3DF5}"/>
    <cellStyle name="sup2Int 28 5" xfId="33881" xr:uid="{06ACE42F-4160-4DAA-A96B-74CFAF2D9928}"/>
    <cellStyle name="sup2Int 28 5 2" xfId="33882" xr:uid="{2ED387A7-B98B-4E7D-A7F3-CD3ED84EDBA3}"/>
    <cellStyle name="sup2Int 28 6" xfId="33883" xr:uid="{1E3D388F-43C3-4F15-AA6E-FB9973D1B54D}"/>
    <cellStyle name="sup2Int 28 6 2" xfId="33884" xr:uid="{51A40763-F61A-4011-B561-BB12D16318BF}"/>
    <cellStyle name="sup2Int 28 7" xfId="33885" xr:uid="{7562B30B-0F6E-4DB5-8FCE-5E3BB00CB213}"/>
    <cellStyle name="sup2Int 28 7 2" xfId="33886" xr:uid="{F820E304-0D2B-4B14-BD14-D5C9DA6FBF1D}"/>
    <cellStyle name="sup2Int 28 8" xfId="33887" xr:uid="{299403DF-003C-4583-A24F-6984F3B66E0C}"/>
    <cellStyle name="sup2Int 28 8 2" xfId="33888" xr:uid="{C0FC6D68-EFC4-44D9-83A8-1D79396CF4E7}"/>
    <cellStyle name="sup2Int 28 9" xfId="33889" xr:uid="{DBCCCDED-075B-48FA-8CCB-010897DCB89E}"/>
    <cellStyle name="sup2Int 28 9 2" xfId="33890" xr:uid="{3CC3F0C8-066A-4659-9BDE-CAED4081C31D}"/>
    <cellStyle name="sup2Int 29" xfId="33891" xr:uid="{C9C869A4-B902-4B84-99CA-33BD0696DD6A}"/>
    <cellStyle name="sup2Int 29 10" xfId="33892" xr:uid="{BB567176-2562-4586-8306-1409AC7B9328}"/>
    <cellStyle name="sup2Int 29 10 2" xfId="33893" xr:uid="{2AB4487A-89C8-4B18-87E7-5C0552293B9D}"/>
    <cellStyle name="sup2Int 29 11" xfId="33894" xr:uid="{A410B353-BED4-4D2B-8323-C3F0FF072934}"/>
    <cellStyle name="sup2Int 29 11 2" xfId="33895" xr:uid="{07AE215B-162D-4C11-80AB-223AB289DBBD}"/>
    <cellStyle name="sup2Int 29 12" xfId="33896" xr:uid="{622A1ED4-A229-450D-B658-44AF8489013E}"/>
    <cellStyle name="sup2Int 29 12 2" xfId="33897" xr:uid="{A5868D43-F030-4729-BF60-B6396F463820}"/>
    <cellStyle name="sup2Int 29 13" xfId="33898" xr:uid="{B6F04182-40D6-4F7C-9292-4DBA49366B06}"/>
    <cellStyle name="sup2Int 29 13 2" xfId="33899" xr:uid="{3729FF03-21A5-493B-B9D4-DDBE8CB6EB7F}"/>
    <cellStyle name="sup2Int 29 14" xfId="33900" xr:uid="{DA45123A-9299-43BB-A134-074704F77C07}"/>
    <cellStyle name="sup2Int 29 2" xfId="33901" xr:uid="{EA29888F-2442-411D-8034-A26011B5D3F6}"/>
    <cellStyle name="sup2Int 29 2 2" xfId="33902" xr:uid="{8133C2A4-69B8-4D3F-8551-03C8D54E6815}"/>
    <cellStyle name="sup2Int 29 3" xfId="33903" xr:uid="{53698C16-9BA6-4CE3-8B2C-8756C8F79D35}"/>
    <cellStyle name="sup2Int 29 3 2" xfId="33904" xr:uid="{FEC4DEE9-DADE-435C-9108-3EF11E3A75FF}"/>
    <cellStyle name="sup2Int 29 4" xfId="33905" xr:uid="{A2B91DE1-9305-4707-A5ED-6FA536BA510D}"/>
    <cellStyle name="sup2Int 29 4 2" xfId="33906" xr:uid="{5EFF34E3-DF9E-4062-B34B-A8DA4DA036FF}"/>
    <cellStyle name="sup2Int 29 5" xfId="33907" xr:uid="{52C819AD-2AE3-43AE-BEBE-5EBCE14CAAAF}"/>
    <cellStyle name="sup2Int 29 5 2" xfId="33908" xr:uid="{24F41BDF-1F90-4DA0-B18A-4592143B1B8F}"/>
    <cellStyle name="sup2Int 29 6" xfId="33909" xr:uid="{2335909F-D90B-4B73-88AA-5794B2FABCF8}"/>
    <cellStyle name="sup2Int 29 6 2" xfId="33910" xr:uid="{44604274-3F17-4BD3-A43B-F8BDFC4980E0}"/>
    <cellStyle name="sup2Int 29 7" xfId="33911" xr:uid="{458A6FC3-6304-4172-AFB7-9F815BB71F1E}"/>
    <cellStyle name="sup2Int 29 7 2" xfId="33912" xr:uid="{786E4752-124C-4D9C-ACDF-0863911F3CD9}"/>
    <cellStyle name="sup2Int 29 8" xfId="33913" xr:uid="{15159043-7F2F-45BF-BC84-EB13AEDA87CE}"/>
    <cellStyle name="sup2Int 29 8 2" xfId="33914" xr:uid="{4915474A-F00F-4855-A527-41BE3E69B966}"/>
    <cellStyle name="sup2Int 29 9" xfId="33915" xr:uid="{FE4507E9-DC4C-4942-A0FF-7D416E7AC3B9}"/>
    <cellStyle name="sup2Int 29 9 2" xfId="33916" xr:uid="{DC1FD453-B601-466D-9AAC-660239329E2E}"/>
    <cellStyle name="sup2Int 3" xfId="33917" xr:uid="{D4AB27D4-3B13-4054-A263-244D118CE279}"/>
    <cellStyle name="sup2Int 3 10" xfId="33918" xr:uid="{580C4C07-1AC9-4674-9196-E32E4B7D1BA5}"/>
    <cellStyle name="sup2Int 3 10 2" xfId="33919" xr:uid="{C115CEDB-5DFD-4DFB-A17F-0F4D0F63F3B9}"/>
    <cellStyle name="sup2Int 3 11" xfId="33920" xr:uid="{DCD4D98C-CA5A-40C9-9D9C-3DCD0716D154}"/>
    <cellStyle name="sup2Int 3 11 2" xfId="33921" xr:uid="{89D1121E-35E0-4FA0-8351-50E6100598DF}"/>
    <cellStyle name="sup2Int 3 12" xfId="33922" xr:uid="{21B421CC-DA4D-413C-A6EF-B298C8627F23}"/>
    <cellStyle name="sup2Int 3 12 2" xfId="33923" xr:uid="{803C1505-1DDF-4D2A-B355-705ECBC261FD}"/>
    <cellStyle name="sup2Int 3 13" xfId="33924" xr:uid="{B9ED3CED-20C4-41B4-A51E-6D6D5F89F4A4}"/>
    <cellStyle name="sup2Int 3 13 2" xfId="33925" xr:uid="{B59E1D4C-AE9E-4750-B878-2D2ADD0C62B3}"/>
    <cellStyle name="sup2Int 3 14" xfId="33926" xr:uid="{D49ECC72-E842-4911-A5A6-FE6D6DB6BC9C}"/>
    <cellStyle name="sup2Int 3 14 2" xfId="33927" xr:uid="{0AF06CB2-25F8-4DB0-ACAA-FA5B9229D09E}"/>
    <cellStyle name="sup2Int 3 15" xfId="33928" xr:uid="{F72B7CC6-2234-45CA-8ECF-FEE159C278F3}"/>
    <cellStyle name="sup2Int 3 2" xfId="33929" xr:uid="{CC105496-2E70-43CF-BAEB-D4B63494AB59}"/>
    <cellStyle name="sup2Int 3 2 2" xfId="33930" xr:uid="{44A12FFF-47FF-4BB9-94E8-C79A1A7C234F}"/>
    <cellStyle name="sup2Int 3 3" xfId="33931" xr:uid="{DA9B93FC-D83D-4530-92B1-F88910D6D136}"/>
    <cellStyle name="sup2Int 3 3 2" xfId="33932" xr:uid="{CD1FC3BA-7E08-4D33-A43F-73A0D63341A7}"/>
    <cellStyle name="sup2Int 3 4" xfId="33933" xr:uid="{25CB7D2A-4C57-4ABF-A42C-7E679A9D31D2}"/>
    <cellStyle name="sup2Int 3 4 2" xfId="33934" xr:uid="{9CA07C1C-7760-4701-A55B-9688F905FF52}"/>
    <cellStyle name="sup2Int 3 5" xfId="33935" xr:uid="{80A638F7-3DA3-4DEC-ADC2-C0456C077936}"/>
    <cellStyle name="sup2Int 3 5 2" xfId="33936" xr:uid="{38BCFCCE-92F6-4459-8B0C-3AECA259CEF3}"/>
    <cellStyle name="sup2Int 3 6" xfId="33937" xr:uid="{E25503A2-D87C-4BE4-9BBC-334B60C209D3}"/>
    <cellStyle name="sup2Int 3 6 2" xfId="33938" xr:uid="{008E7877-4835-4DDB-A8AF-9311B2C2ADC0}"/>
    <cellStyle name="sup2Int 3 7" xfId="33939" xr:uid="{57910808-9794-4595-8DCA-B235325335FE}"/>
    <cellStyle name="sup2Int 3 7 2" xfId="33940" xr:uid="{8968E82B-6C84-4E28-8B98-D1C5FD9D5743}"/>
    <cellStyle name="sup2Int 3 8" xfId="33941" xr:uid="{CF429B04-E1D5-4E06-BE4E-3F0C5073A531}"/>
    <cellStyle name="sup2Int 3 8 2" xfId="33942" xr:uid="{40637733-B559-483B-B55D-BC1B7868959B}"/>
    <cellStyle name="sup2Int 3 9" xfId="33943" xr:uid="{8A501606-CBA6-4A06-BFC8-F35179B13FF8}"/>
    <cellStyle name="sup2Int 3 9 2" xfId="33944" xr:uid="{E40F3571-A051-4270-BACC-E4D2EC2CB500}"/>
    <cellStyle name="sup2Int 30" xfId="33945" xr:uid="{1ED9CAF2-5F10-4BAA-B67E-6E418DA5A002}"/>
    <cellStyle name="sup2Int 30 10" xfId="33946" xr:uid="{A5F9A367-961D-4AD0-8D33-ED08B46A7B36}"/>
    <cellStyle name="sup2Int 30 10 2" xfId="33947" xr:uid="{420940E4-C1AF-4921-8E1E-4DBBB8372AA2}"/>
    <cellStyle name="sup2Int 30 11" xfId="33948" xr:uid="{CE6752A6-4011-476F-8DA6-4BB882953F4E}"/>
    <cellStyle name="sup2Int 30 11 2" xfId="33949" xr:uid="{984EAD8C-B87E-4F80-9186-D59704D0C16C}"/>
    <cellStyle name="sup2Int 30 12" xfId="33950" xr:uid="{918CD1F1-58D0-4996-AC7E-5A6946C90074}"/>
    <cellStyle name="sup2Int 30 12 2" xfId="33951" xr:uid="{BE841245-ABB8-405D-B70D-69445391FC78}"/>
    <cellStyle name="sup2Int 30 13" xfId="33952" xr:uid="{74CBC56F-9B3C-4C92-87AF-0ECF6054AD29}"/>
    <cellStyle name="sup2Int 30 13 2" xfId="33953" xr:uid="{8FB48017-1328-4762-B9B1-43FF663F6FE7}"/>
    <cellStyle name="sup2Int 30 14" xfId="33954" xr:uid="{90285904-4510-40EC-8E20-B98526E28857}"/>
    <cellStyle name="sup2Int 30 2" xfId="33955" xr:uid="{8DF848B1-F051-42EA-9460-92B26D744B08}"/>
    <cellStyle name="sup2Int 30 2 2" xfId="33956" xr:uid="{8952AA80-A7CC-4B6A-BDDB-DCEDA31421F3}"/>
    <cellStyle name="sup2Int 30 3" xfId="33957" xr:uid="{794CE11F-1F7F-4F5B-9AED-8D3B60831318}"/>
    <cellStyle name="sup2Int 30 3 2" xfId="33958" xr:uid="{A00BC556-47F1-43CC-AA10-83924FAB65D6}"/>
    <cellStyle name="sup2Int 30 4" xfId="33959" xr:uid="{4B200010-809F-4AF1-AB38-E26127201FFC}"/>
    <cellStyle name="sup2Int 30 4 2" xfId="33960" xr:uid="{6651E9A8-E32F-46B4-9640-D2A2846ABD70}"/>
    <cellStyle name="sup2Int 30 5" xfId="33961" xr:uid="{869A45C8-736A-406A-B5FA-4A866DEF2CAF}"/>
    <cellStyle name="sup2Int 30 5 2" xfId="33962" xr:uid="{BE670C2A-5319-4B06-AD2E-B8C27EB0D850}"/>
    <cellStyle name="sup2Int 30 6" xfId="33963" xr:uid="{F450D47D-6719-48CE-B77C-B8EEEAA3952E}"/>
    <cellStyle name="sup2Int 30 6 2" xfId="33964" xr:uid="{3CD1A653-772C-4194-8A42-BA43DE9028EE}"/>
    <cellStyle name="sup2Int 30 7" xfId="33965" xr:uid="{65C051B5-42F6-4A0B-A8AA-4CA15901A4DC}"/>
    <cellStyle name="sup2Int 30 7 2" xfId="33966" xr:uid="{5720A7E0-90F2-4222-9150-B975A3BAD441}"/>
    <cellStyle name="sup2Int 30 8" xfId="33967" xr:uid="{39CA3DA8-F4B7-4E11-BE6E-BEB02B3DE70C}"/>
    <cellStyle name="sup2Int 30 8 2" xfId="33968" xr:uid="{755106D9-DAB0-46A6-8268-E2A45A2EC0D1}"/>
    <cellStyle name="sup2Int 30 9" xfId="33969" xr:uid="{9DC94FAC-9C08-4DBF-8421-53EE81115840}"/>
    <cellStyle name="sup2Int 30 9 2" xfId="33970" xr:uid="{B349753F-498A-41F2-A9DA-965EBFC4A485}"/>
    <cellStyle name="sup2Int 31" xfId="33971" xr:uid="{FF49F90F-1AD1-48A6-A940-DBE4884F9F5B}"/>
    <cellStyle name="sup2Int 31 10" xfId="33972" xr:uid="{0752D230-6605-4969-9DCA-979F684D4DA6}"/>
    <cellStyle name="sup2Int 31 10 2" xfId="33973" xr:uid="{DE5978DE-C953-4814-A16A-6136A1334003}"/>
    <cellStyle name="sup2Int 31 11" xfId="33974" xr:uid="{8B204731-71F6-41F1-A0C2-65296EBC4660}"/>
    <cellStyle name="sup2Int 31 11 2" xfId="33975" xr:uid="{7164B15A-A47A-45E1-919F-7DC3A6782DB6}"/>
    <cellStyle name="sup2Int 31 12" xfId="33976" xr:uid="{709E22AB-440D-4833-B05F-79DF5C350EBC}"/>
    <cellStyle name="sup2Int 31 12 2" xfId="33977" xr:uid="{472B375F-2C51-4603-9CCE-18EB5F9617A9}"/>
    <cellStyle name="sup2Int 31 13" xfId="33978" xr:uid="{57AE71CF-7226-4E23-8C0A-51847BC53DC1}"/>
    <cellStyle name="sup2Int 31 13 2" xfId="33979" xr:uid="{7E552554-2BFB-47EB-B572-FEDEAB24EC51}"/>
    <cellStyle name="sup2Int 31 14" xfId="33980" xr:uid="{DB0F5824-BCE4-4BB9-A545-397A07BD47BD}"/>
    <cellStyle name="sup2Int 31 2" xfId="33981" xr:uid="{2E6E128D-E15E-498F-AED7-10E6E08C748B}"/>
    <cellStyle name="sup2Int 31 2 2" xfId="33982" xr:uid="{7CA8D88C-CA33-4079-93A6-3EFAF4E57876}"/>
    <cellStyle name="sup2Int 31 3" xfId="33983" xr:uid="{A26269CE-3AD7-4DFC-982C-CF83C513C69B}"/>
    <cellStyle name="sup2Int 31 3 2" xfId="33984" xr:uid="{F76F1812-96B9-4ADB-BC95-BBDD197A90D8}"/>
    <cellStyle name="sup2Int 31 4" xfId="33985" xr:uid="{E9AC80AC-C078-47B6-BA56-30D3202825B0}"/>
    <cellStyle name="sup2Int 31 4 2" xfId="33986" xr:uid="{02ED9C10-6F94-4D4C-9D57-C8B205B40C1A}"/>
    <cellStyle name="sup2Int 31 5" xfId="33987" xr:uid="{11563D08-80E8-4379-92E0-958C9A60CCE0}"/>
    <cellStyle name="sup2Int 31 5 2" xfId="33988" xr:uid="{4854F2CA-4E25-4CBC-8782-C58902B4D430}"/>
    <cellStyle name="sup2Int 31 6" xfId="33989" xr:uid="{BEABB721-D1B7-4E5C-A37C-3DAF0085316B}"/>
    <cellStyle name="sup2Int 31 6 2" xfId="33990" xr:uid="{0D2470B5-6035-47EB-A023-EFDD0A61C4A3}"/>
    <cellStyle name="sup2Int 31 7" xfId="33991" xr:uid="{BFB5D782-8AE7-4DB9-81FB-87269161E19B}"/>
    <cellStyle name="sup2Int 31 7 2" xfId="33992" xr:uid="{0873251D-48BC-40BE-B244-EB8DA3625B96}"/>
    <cellStyle name="sup2Int 31 8" xfId="33993" xr:uid="{4AFD6C0E-3A01-428A-8982-85578D35CDF8}"/>
    <cellStyle name="sup2Int 31 8 2" xfId="33994" xr:uid="{8455A802-A103-47BA-84C7-FD2C0BBEBF0A}"/>
    <cellStyle name="sup2Int 31 9" xfId="33995" xr:uid="{8910F902-4603-442B-8B1C-844B1DF1785E}"/>
    <cellStyle name="sup2Int 31 9 2" xfId="33996" xr:uid="{E84628A0-197F-49BF-A73A-EBCE65E40B92}"/>
    <cellStyle name="sup2Int 32" xfId="33997" xr:uid="{835729B9-8E8F-4366-B9E8-727C76422E59}"/>
    <cellStyle name="sup2Int 32 10" xfId="33998" xr:uid="{E36029CA-D1FA-4275-A6A6-062923BC29A3}"/>
    <cellStyle name="sup2Int 32 10 2" xfId="33999" xr:uid="{CEB9FE60-1FFE-4C22-ABDC-588DBA38B938}"/>
    <cellStyle name="sup2Int 32 11" xfId="34000" xr:uid="{F34DACF5-D302-4321-AADD-AD2B288C629A}"/>
    <cellStyle name="sup2Int 32 11 2" xfId="34001" xr:uid="{68B6FD7D-94D3-4A0A-8E45-879B1B89AEAD}"/>
    <cellStyle name="sup2Int 32 12" xfId="34002" xr:uid="{A79DF009-6011-4B79-B560-B45B97B3A695}"/>
    <cellStyle name="sup2Int 32 12 2" xfId="34003" xr:uid="{E100CB9F-5274-436C-9B0C-84F960A2CBE9}"/>
    <cellStyle name="sup2Int 32 13" xfId="34004" xr:uid="{7DC4BECA-7062-4D1B-A6BC-C8C2B8DC0C6B}"/>
    <cellStyle name="sup2Int 32 13 2" xfId="34005" xr:uid="{B0213243-8CBE-4932-ADD5-F0E74B74B58B}"/>
    <cellStyle name="sup2Int 32 14" xfId="34006" xr:uid="{5E8B0846-C7DA-4EC7-9858-6A64DC34D2D3}"/>
    <cellStyle name="sup2Int 32 2" xfId="34007" xr:uid="{D347B8DF-8AD3-4E5E-A854-70DFA4DEE6C2}"/>
    <cellStyle name="sup2Int 32 2 2" xfId="34008" xr:uid="{A62C5803-D309-4115-A859-4D32A7B8F73A}"/>
    <cellStyle name="sup2Int 32 3" xfId="34009" xr:uid="{06E53FDA-7988-4C33-8698-69F09E7F9F4B}"/>
    <cellStyle name="sup2Int 32 3 2" xfId="34010" xr:uid="{7D8046C0-B298-4311-90DF-394C7B7B1602}"/>
    <cellStyle name="sup2Int 32 4" xfId="34011" xr:uid="{E44EEBAD-5493-455B-9104-B94AEB186191}"/>
    <cellStyle name="sup2Int 32 4 2" xfId="34012" xr:uid="{A22137DA-E11D-4DAF-A11F-973187E44801}"/>
    <cellStyle name="sup2Int 32 5" xfId="34013" xr:uid="{0EC8EA93-A998-45D0-9017-5562988358E6}"/>
    <cellStyle name="sup2Int 32 5 2" xfId="34014" xr:uid="{4099CB14-D8E0-464E-B538-EB0F655F2ACC}"/>
    <cellStyle name="sup2Int 32 6" xfId="34015" xr:uid="{DA9D568A-9A62-4DEB-ACD6-AA89854C888C}"/>
    <cellStyle name="sup2Int 32 6 2" xfId="34016" xr:uid="{56279AC6-C857-4099-996D-20B3FC2C5F2C}"/>
    <cellStyle name="sup2Int 32 7" xfId="34017" xr:uid="{2E7D1AEC-75B4-4958-BEBE-5D5DF5D80BD2}"/>
    <cellStyle name="sup2Int 32 7 2" xfId="34018" xr:uid="{5B664443-5D11-494F-8734-968F6AAE0139}"/>
    <cellStyle name="sup2Int 32 8" xfId="34019" xr:uid="{235751B8-C994-4CB6-BCC5-51D22A514046}"/>
    <cellStyle name="sup2Int 32 8 2" xfId="34020" xr:uid="{97FDC624-8A45-4786-8204-7F23A49EEF59}"/>
    <cellStyle name="sup2Int 32 9" xfId="34021" xr:uid="{57B69F9E-D882-4ECC-BCC0-29FF168AD5C2}"/>
    <cellStyle name="sup2Int 32 9 2" xfId="34022" xr:uid="{7E3B43AF-3AB8-40DB-9E0C-CF84F3833BBE}"/>
    <cellStyle name="sup2Int 33" xfId="34023" xr:uid="{9CA84048-CE4A-4B3B-8798-930EB993652D}"/>
    <cellStyle name="sup2Int 33 10" xfId="34024" xr:uid="{7C8906C0-3E21-4E71-AD6A-4B1F408AE2CE}"/>
    <cellStyle name="sup2Int 33 10 2" xfId="34025" xr:uid="{21B2F72F-6951-4638-BC15-D4B47280A595}"/>
    <cellStyle name="sup2Int 33 11" xfId="34026" xr:uid="{3B43E2FC-940D-412B-8352-FA09BC8749E2}"/>
    <cellStyle name="sup2Int 33 11 2" xfId="34027" xr:uid="{E558C15D-A921-4D6B-9952-35BA6701F4C6}"/>
    <cellStyle name="sup2Int 33 12" xfId="34028" xr:uid="{258E36B0-FE93-415F-BEFD-941C8F3F5C2B}"/>
    <cellStyle name="sup2Int 33 12 2" xfId="34029" xr:uid="{0CB3BF35-AFAF-4916-96E7-736474A1907D}"/>
    <cellStyle name="sup2Int 33 13" xfId="34030" xr:uid="{67101F07-65AD-41CB-A75C-308CD8C4EC3D}"/>
    <cellStyle name="sup2Int 33 2" xfId="34031" xr:uid="{2C6F1E55-5B4B-4E5A-B5F6-7225BFA78EFD}"/>
    <cellStyle name="sup2Int 33 2 2" xfId="34032" xr:uid="{C4A99670-0B1F-429E-ACD3-7E14BF3D39CA}"/>
    <cellStyle name="sup2Int 33 3" xfId="34033" xr:uid="{3E960562-4DE4-4131-9C03-7894AD9892E1}"/>
    <cellStyle name="sup2Int 33 3 2" xfId="34034" xr:uid="{A5911802-5F5E-4E51-B919-8753C66A5D15}"/>
    <cellStyle name="sup2Int 33 4" xfId="34035" xr:uid="{0623864E-50D5-4F48-A4B0-832475D74BBE}"/>
    <cellStyle name="sup2Int 33 4 2" xfId="34036" xr:uid="{05078D58-52BF-4C2C-AB61-6368C47396E3}"/>
    <cellStyle name="sup2Int 33 5" xfId="34037" xr:uid="{B3568317-AC00-4B58-AC1B-718B3B70792F}"/>
    <cellStyle name="sup2Int 33 5 2" xfId="34038" xr:uid="{882BD505-2D3C-4748-91C8-32F51E703C24}"/>
    <cellStyle name="sup2Int 33 6" xfId="34039" xr:uid="{70653183-21E5-4786-965D-9BB74D812691}"/>
    <cellStyle name="sup2Int 33 6 2" xfId="34040" xr:uid="{A0104799-FAB7-4E0A-AC3A-2F6CF752E557}"/>
    <cellStyle name="sup2Int 33 7" xfId="34041" xr:uid="{281AC6F8-E856-4862-907A-9243A02E300D}"/>
    <cellStyle name="sup2Int 33 7 2" xfId="34042" xr:uid="{AD35A713-FD66-4B1F-9709-56652E429BE3}"/>
    <cellStyle name="sup2Int 33 8" xfId="34043" xr:uid="{315D0FF8-10A4-4496-8956-AC6D9024A54F}"/>
    <cellStyle name="sup2Int 33 8 2" xfId="34044" xr:uid="{8BB24B87-025F-41FB-A072-4220ACA56A39}"/>
    <cellStyle name="sup2Int 33 9" xfId="34045" xr:uid="{FE28D5DD-769D-4F84-9271-873FF09A39F3}"/>
    <cellStyle name="sup2Int 33 9 2" xfId="34046" xr:uid="{050384F5-06BB-4B3A-97FB-910ABBFFEF18}"/>
    <cellStyle name="sup2Int 34" xfId="34047" xr:uid="{34168E4A-FEF1-44D7-9EA3-C67D3D7F149E}"/>
    <cellStyle name="sup2Int 34 10" xfId="34048" xr:uid="{C1B1E738-EEA7-408F-8A34-9DF772F943FD}"/>
    <cellStyle name="sup2Int 34 10 2" xfId="34049" xr:uid="{2E35238D-2876-47D0-ACA6-74F2A7FA94C1}"/>
    <cellStyle name="sup2Int 34 11" xfId="34050" xr:uid="{99912A54-749E-42C5-B564-C46A49CD614A}"/>
    <cellStyle name="sup2Int 34 11 2" xfId="34051" xr:uid="{CF2F6690-7B30-4C0C-9E51-77F56084DAEB}"/>
    <cellStyle name="sup2Int 34 12" xfId="34052" xr:uid="{4DBC4772-9E08-4A6C-8208-58DB76FFE255}"/>
    <cellStyle name="sup2Int 34 12 2" xfId="34053" xr:uid="{6D4A1187-59CA-457E-9F86-15C4C52B596D}"/>
    <cellStyle name="sup2Int 34 13" xfId="34054" xr:uid="{23CBD619-F643-4512-A981-6020B6214B26}"/>
    <cellStyle name="sup2Int 34 2" xfId="34055" xr:uid="{D89EEE5F-64E7-4FCC-9B40-D79F38B661E1}"/>
    <cellStyle name="sup2Int 34 2 2" xfId="34056" xr:uid="{AD931D07-21AA-446B-B727-12C3FC8E5CF1}"/>
    <cellStyle name="sup2Int 34 3" xfId="34057" xr:uid="{F3986D0A-3396-438C-BB4D-A25AF39B721E}"/>
    <cellStyle name="sup2Int 34 3 2" xfId="34058" xr:uid="{9ABFAC5F-FFF5-44F2-8E5F-85B3B90C8F49}"/>
    <cellStyle name="sup2Int 34 4" xfId="34059" xr:uid="{525D9D39-8208-4794-B148-E0685EA553CC}"/>
    <cellStyle name="sup2Int 34 4 2" xfId="34060" xr:uid="{08510972-A6CF-4D77-B934-8E72ACC95456}"/>
    <cellStyle name="sup2Int 34 5" xfId="34061" xr:uid="{59F322D5-5736-46F5-97E3-DB636602A50C}"/>
    <cellStyle name="sup2Int 34 5 2" xfId="34062" xr:uid="{50681BC1-4CFF-4E08-BFCA-784486A261F0}"/>
    <cellStyle name="sup2Int 34 6" xfId="34063" xr:uid="{A4617968-556C-45A8-915C-E8784F64BDDB}"/>
    <cellStyle name="sup2Int 34 6 2" xfId="34064" xr:uid="{4EE6650B-85D2-4BD9-B98A-76B7CC948D56}"/>
    <cellStyle name="sup2Int 34 7" xfId="34065" xr:uid="{5D483504-E5CD-4CC6-8802-877255930CBC}"/>
    <cellStyle name="sup2Int 34 7 2" xfId="34066" xr:uid="{DDF2E619-649D-416B-B1F6-DD49CDA05133}"/>
    <cellStyle name="sup2Int 34 8" xfId="34067" xr:uid="{F35090C6-3603-4455-8371-63CBBAAE04EA}"/>
    <cellStyle name="sup2Int 34 8 2" xfId="34068" xr:uid="{91263D92-21FA-4ED1-941C-CEB594008B0A}"/>
    <cellStyle name="sup2Int 34 9" xfId="34069" xr:uid="{84B39D2A-96CB-42B9-B5A2-4F8CB11F7307}"/>
    <cellStyle name="sup2Int 34 9 2" xfId="34070" xr:uid="{E06D22D2-BD83-437C-A42B-7F5502E813D5}"/>
    <cellStyle name="sup2Int 35" xfId="34071" xr:uid="{7CE260AA-9E8A-4393-8F46-ED0B5AF95B05}"/>
    <cellStyle name="sup2Int 35 2" xfId="34072" xr:uid="{34FB6662-10C4-4690-971A-AE819D330AB8}"/>
    <cellStyle name="sup2Int 4" xfId="34073" xr:uid="{740AF855-680C-47E7-913E-DD016F754C49}"/>
    <cellStyle name="sup2Int 4 10" xfId="34074" xr:uid="{62A8DA21-D2EB-4316-A1A8-E894DA259BE0}"/>
    <cellStyle name="sup2Int 4 10 2" xfId="34075" xr:uid="{1640FAC0-4C1D-4984-A0C3-2A39CEB24B71}"/>
    <cellStyle name="sup2Int 4 11" xfId="34076" xr:uid="{765E14CA-05DD-4D1F-AFBF-FF9812FAFE31}"/>
    <cellStyle name="sup2Int 4 11 2" xfId="34077" xr:uid="{09951EFE-7448-4F45-95B9-A08F2C725EE9}"/>
    <cellStyle name="sup2Int 4 12" xfId="34078" xr:uid="{6FF3720C-E8F0-48A5-ABF9-622677661D26}"/>
    <cellStyle name="sup2Int 4 12 2" xfId="34079" xr:uid="{FD07384D-91FB-40CE-9B3A-AFC8CB98D969}"/>
    <cellStyle name="sup2Int 4 13" xfId="34080" xr:uid="{ED7ADF90-76BC-4CCB-93F7-0CF0B2C8CB0A}"/>
    <cellStyle name="sup2Int 4 13 2" xfId="34081" xr:uid="{2AFDDA5D-61B3-48E1-9016-3C83E70C8330}"/>
    <cellStyle name="sup2Int 4 14" xfId="34082" xr:uid="{B5C53C7F-2002-4C33-A274-0A78DCA78C75}"/>
    <cellStyle name="sup2Int 4 14 2" xfId="34083" xr:uid="{05DD9EAB-FF86-4C4B-90DB-B906ACA38D3B}"/>
    <cellStyle name="sup2Int 4 15" xfId="34084" xr:uid="{E805AF0D-9FAD-4D7C-BF81-28801CF9B785}"/>
    <cellStyle name="sup2Int 4 2" xfId="34085" xr:uid="{5A5565E5-74B3-46A0-B88F-285E0CF8867B}"/>
    <cellStyle name="sup2Int 4 2 2" xfId="34086" xr:uid="{33E30513-8BDE-4C6F-8874-7AABEB95433B}"/>
    <cellStyle name="sup2Int 4 3" xfId="34087" xr:uid="{56E4C0DE-9EC4-461D-9BA5-B7E4979D7F69}"/>
    <cellStyle name="sup2Int 4 3 2" xfId="34088" xr:uid="{73073372-59A5-45EF-BF0B-5D0CE740E4A9}"/>
    <cellStyle name="sup2Int 4 4" xfId="34089" xr:uid="{AA50915A-B387-4960-AB33-B06BC865FBAE}"/>
    <cellStyle name="sup2Int 4 4 2" xfId="34090" xr:uid="{8B9A34C5-2F4C-4D06-8DC4-7301B9C819EA}"/>
    <cellStyle name="sup2Int 4 5" xfId="34091" xr:uid="{26C1823E-CCE6-43D9-97D9-A4913C51EB79}"/>
    <cellStyle name="sup2Int 4 5 2" xfId="34092" xr:uid="{7EDFB624-BA85-464A-805E-8C63EBBDF977}"/>
    <cellStyle name="sup2Int 4 6" xfId="34093" xr:uid="{658A62DC-F771-466B-884C-3418659371C4}"/>
    <cellStyle name="sup2Int 4 6 2" xfId="34094" xr:uid="{38D5FAFF-B278-473F-83E4-49D83BAA6617}"/>
    <cellStyle name="sup2Int 4 7" xfId="34095" xr:uid="{C9626063-D3AA-4D0B-BA13-900F3A2233E9}"/>
    <cellStyle name="sup2Int 4 7 2" xfId="34096" xr:uid="{1F954482-D35B-42B5-AC4E-AB93FE822FAE}"/>
    <cellStyle name="sup2Int 4 8" xfId="34097" xr:uid="{AFB36C8F-612D-4847-AE66-25DA92E2342B}"/>
    <cellStyle name="sup2Int 4 8 2" xfId="34098" xr:uid="{1E9B7A6E-6A04-48A1-8F50-7DD868A00E27}"/>
    <cellStyle name="sup2Int 4 9" xfId="34099" xr:uid="{49CDC189-C0AF-4CBC-9B29-DD422D5DF66E}"/>
    <cellStyle name="sup2Int 4 9 2" xfId="34100" xr:uid="{AA46E233-E598-49B7-99AA-2E6CC7818B24}"/>
    <cellStyle name="sup2Int 5" xfId="34101" xr:uid="{3853899D-F96C-4970-A8E9-EF494ACF4CD4}"/>
    <cellStyle name="sup2Int 5 10" xfId="34102" xr:uid="{7CDD3D14-9762-4F6B-88F3-8E39E0644AE4}"/>
    <cellStyle name="sup2Int 5 10 2" xfId="34103" xr:uid="{C36F7349-CE93-4E82-833F-E34C65EC4252}"/>
    <cellStyle name="sup2Int 5 11" xfId="34104" xr:uid="{57E87490-4728-4199-A263-1572FCDFF03B}"/>
    <cellStyle name="sup2Int 5 11 2" xfId="34105" xr:uid="{37AA7F88-DE49-41E6-A013-0F31F3E47399}"/>
    <cellStyle name="sup2Int 5 12" xfId="34106" xr:uid="{0527B787-D584-40D1-ABD0-3EEB829B1F08}"/>
    <cellStyle name="sup2Int 5 12 2" xfId="34107" xr:uid="{D440FA4A-1729-470C-850E-D2E37EC04EDA}"/>
    <cellStyle name="sup2Int 5 13" xfId="34108" xr:uid="{72CB5CD0-FF8C-4144-8930-80D6E8B594D3}"/>
    <cellStyle name="sup2Int 5 13 2" xfId="34109" xr:uid="{797F7682-FE5E-42CC-9869-2F6FDD0CA79A}"/>
    <cellStyle name="sup2Int 5 14" xfId="34110" xr:uid="{BBE56B2A-24B0-420F-9108-F97DA1DB031E}"/>
    <cellStyle name="sup2Int 5 14 2" xfId="34111" xr:uid="{8C8EB02D-178A-42F5-B82F-531C46FDF79A}"/>
    <cellStyle name="sup2Int 5 15" xfId="34112" xr:uid="{6C00978E-7AB9-41A1-8B3C-E103DE7F5EC6}"/>
    <cellStyle name="sup2Int 5 2" xfId="34113" xr:uid="{84E087D4-AC0B-41CE-983B-766E1D48E402}"/>
    <cellStyle name="sup2Int 5 2 2" xfId="34114" xr:uid="{C2C2DD5F-2C42-4964-A6D0-F5BF2A27F941}"/>
    <cellStyle name="sup2Int 5 3" xfId="34115" xr:uid="{77D2337B-C5D8-4D53-A2BE-AF1A0B3C3857}"/>
    <cellStyle name="sup2Int 5 3 2" xfId="34116" xr:uid="{CD057E9B-1D84-4C36-B9CB-0982F4756467}"/>
    <cellStyle name="sup2Int 5 4" xfId="34117" xr:uid="{B31452EB-0F07-4BF1-9EB7-C95B312BDC23}"/>
    <cellStyle name="sup2Int 5 4 2" xfId="34118" xr:uid="{78DA60E8-1C40-4FFE-8328-49040BCA5163}"/>
    <cellStyle name="sup2Int 5 5" xfId="34119" xr:uid="{21A670AB-4D53-4633-92B8-57FEBF0206B0}"/>
    <cellStyle name="sup2Int 5 5 2" xfId="34120" xr:uid="{62061B2A-F4FC-430A-B768-8FA35197DBCD}"/>
    <cellStyle name="sup2Int 5 6" xfId="34121" xr:uid="{E5102D61-D8DC-4BEC-A9F9-F6850F6133E1}"/>
    <cellStyle name="sup2Int 5 6 2" xfId="34122" xr:uid="{C5FD2123-C79B-4FCF-98D7-BB09CA7C6315}"/>
    <cellStyle name="sup2Int 5 7" xfId="34123" xr:uid="{4B43E5DE-8610-40CB-89C2-6B2197AF707E}"/>
    <cellStyle name="sup2Int 5 7 2" xfId="34124" xr:uid="{F615033B-9058-4926-B79B-B660A9015C5C}"/>
    <cellStyle name="sup2Int 5 8" xfId="34125" xr:uid="{CCAE8108-CB5A-4CC7-9A5B-97D4975B8866}"/>
    <cellStyle name="sup2Int 5 8 2" xfId="34126" xr:uid="{B54258B7-7CC8-4125-852A-64D56AD56ECA}"/>
    <cellStyle name="sup2Int 5 9" xfId="34127" xr:uid="{BF06017D-A2AE-4883-ABE1-02992767B5FD}"/>
    <cellStyle name="sup2Int 5 9 2" xfId="34128" xr:uid="{3AB416E5-D51F-488A-B57E-5F95EF865F17}"/>
    <cellStyle name="sup2Int 6" xfId="34129" xr:uid="{BC665178-566C-4173-8953-1F6F5D9EBF27}"/>
    <cellStyle name="sup2Int 6 10" xfId="34130" xr:uid="{D7319C95-5C7D-4ACD-8B5D-7F20C62D03F0}"/>
    <cellStyle name="sup2Int 6 10 2" xfId="34131" xr:uid="{DC128FF9-2818-43A2-9E5F-5B9B853DC6D9}"/>
    <cellStyle name="sup2Int 6 11" xfId="34132" xr:uid="{5D3E3A6F-624C-4A5F-B464-C5CBF19815E2}"/>
    <cellStyle name="sup2Int 6 11 2" xfId="34133" xr:uid="{B5DCC28E-E5F0-4F83-BF0B-8030218A45AB}"/>
    <cellStyle name="sup2Int 6 12" xfId="34134" xr:uid="{8A99DC4B-BF53-4C95-A3C8-61150157CF56}"/>
    <cellStyle name="sup2Int 6 12 2" xfId="34135" xr:uid="{2A42777B-2969-44A8-B294-724D57989806}"/>
    <cellStyle name="sup2Int 6 13" xfId="34136" xr:uid="{E10EEA6A-B0BE-4A13-AD20-090C85AC65E8}"/>
    <cellStyle name="sup2Int 6 13 2" xfId="34137" xr:uid="{DD228D2F-5F92-4156-9C88-1F2692164FAC}"/>
    <cellStyle name="sup2Int 6 14" xfId="34138" xr:uid="{BF1A32DA-72A6-4709-8D4F-B4EAF4D0FA69}"/>
    <cellStyle name="sup2Int 6 14 2" xfId="34139" xr:uid="{82898A5B-8321-4A58-8F13-9EDBD8BE4B43}"/>
    <cellStyle name="sup2Int 6 15" xfId="34140" xr:uid="{71DA485F-035F-414B-BAC0-B65CCFEEAA65}"/>
    <cellStyle name="sup2Int 6 2" xfId="34141" xr:uid="{F1A4835B-34EB-4401-9EEF-B3ABA0073B53}"/>
    <cellStyle name="sup2Int 6 2 2" xfId="34142" xr:uid="{C0F66AC9-1FC6-4DF4-8357-D4607DBDA98F}"/>
    <cellStyle name="sup2Int 6 3" xfId="34143" xr:uid="{AA0160EB-EF36-4900-B3FC-50A6CE0CD765}"/>
    <cellStyle name="sup2Int 6 3 2" xfId="34144" xr:uid="{E124F86C-7BE8-426F-AD2A-61FF7C402B8C}"/>
    <cellStyle name="sup2Int 6 4" xfId="34145" xr:uid="{51D15816-9FD2-41EF-A640-656B5F2411DD}"/>
    <cellStyle name="sup2Int 6 4 2" xfId="34146" xr:uid="{D4EA3356-0308-4C51-96E0-9D235A515672}"/>
    <cellStyle name="sup2Int 6 5" xfId="34147" xr:uid="{C7F710D6-0E63-4258-903F-8618815B73C1}"/>
    <cellStyle name="sup2Int 6 5 2" xfId="34148" xr:uid="{ECD7C161-79B4-4427-B34B-4640B01AF43B}"/>
    <cellStyle name="sup2Int 6 6" xfId="34149" xr:uid="{9C85F215-9C9D-4BBF-981E-B5E14EC56E4C}"/>
    <cellStyle name="sup2Int 6 6 2" xfId="34150" xr:uid="{66EB4ED0-08F7-47F2-904A-7D22DCE164E8}"/>
    <cellStyle name="sup2Int 6 7" xfId="34151" xr:uid="{261F7911-AA49-48AE-AC78-A474F7787A47}"/>
    <cellStyle name="sup2Int 6 7 2" xfId="34152" xr:uid="{7890CC2D-58C0-49CE-8BC8-37E02D11E230}"/>
    <cellStyle name="sup2Int 6 8" xfId="34153" xr:uid="{16A51AC7-4AA0-4FBB-9609-9126239C7CEF}"/>
    <cellStyle name="sup2Int 6 8 2" xfId="34154" xr:uid="{41B0561B-A8F4-4B21-A2B6-0940E885269A}"/>
    <cellStyle name="sup2Int 6 9" xfId="34155" xr:uid="{6A2A8C77-5568-4C26-8AC6-18877EDA6EFF}"/>
    <cellStyle name="sup2Int 6 9 2" xfId="34156" xr:uid="{D98174D1-E40C-4285-8AF2-F326F937936C}"/>
    <cellStyle name="sup2Int 7" xfId="34157" xr:uid="{B123C3CC-AA22-4A62-96F9-8FA6900A024F}"/>
    <cellStyle name="sup2Int 7 10" xfId="34158" xr:uid="{4393E6C6-8829-4E79-9FC3-775975032136}"/>
    <cellStyle name="sup2Int 7 10 2" xfId="34159" xr:uid="{AC9B1BAA-DB05-4BE7-8750-61B88BD7AD0D}"/>
    <cellStyle name="sup2Int 7 11" xfId="34160" xr:uid="{38D063E4-B562-4E29-909F-12032E4ED00A}"/>
    <cellStyle name="sup2Int 7 11 2" xfId="34161" xr:uid="{A7320BD6-1702-4211-8871-2113E25E73D2}"/>
    <cellStyle name="sup2Int 7 12" xfId="34162" xr:uid="{9FECF37B-EDCB-4C4C-84D8-CC4F2DC16DCD}"/>
    <cellStyle name="sup2Int 7 12 2" xfId="34163" xr:uid="{B570C306-5F54-49DF-B5A0-A7453031282B}"/>
    <cellStyle name="sup2Int 7 13" xfId="34164" xr:uid="{CAFACAB1-D8AE-4388-A490-41C2C445C467}"/>
    <cellStyle name="sup2Int 7 13 2" xfId="34165" xr:uid="{461678E7-5B75-43A3-80F6-2FBA38DFA300}"/>
    <cellStyle name="sup2Int 7 14" xfId="34166" xr:uid="{19956BEB-DB4C-40E5-8BB1-3336E5D8480F}"/>
    <cellStyle name="sup2Int 7 14 2" xfId="34167" xr:uid="{1D164867-18C2-44FE-BAFD-4A0861295C7C}"/>
    <cellStyle name="sup2Int 7 15" xfId="34168" xr:uid="{AD3FE309-880B-42F1-ACB5-68BE70704FB5}"/>
    <cellStyle name="sup2Int 7 2" xfId="34169" xr:uid="{8B5A0C45-0ECA-4AC9-8902-ACBC9090295B}"/>
    <cellStyle name="sup2Int 7 2 2" xfId="34170" xr:uid="{B8CA68D7-5C1A-4488-8250-1CE6DD2D7958}"/>
    <cellStyle name="sup2Int 7 3" xfId="34171" xr:uid="{E0D9FB38-583B-49AB-9A57-836B25B5D619}"/>
    <cellStyle name="sup2Int 7 3 2" xfId="34172" xr:uid="{F9203B22-DBB0-4E0B-978B-3C52416A814D}"/>
    <cellStyle name="sup2Int 7 4" xfId="34173" xr:uid="{C0DB29BA-6855-4B05-9684-559338A6E973}"/>
    <cellStyle name="sup2Int 7 4 2" xfId="34174" xr:uid="{89C0C9AA-C4A3-49E0-94C0-EAF5E42B325E}"/>
    <cellStyle name="sup2Int 7 5" xfId="34175" xr:uid="{31DB9425-6C7B-411C-9C57-A7526C2667F4}"/>
    <cellStyle name="sup2Int 7 5 2" xfId="34176" xr:uid="{9BFAB110-E4D8-4B14-BDC8-03F83D13CA72}"/>
    <cellStyle name="sup2Int 7 6" xfId="34177" xr:uid="{623639D4-A734-421A-89BC-0A883BF2FC27}"/>
    <cellStyle name="sup2Int 7 6 2" xfId="34178" xr:uid="{9436F4CE-6A59-4BD1-8692-5388E86226D0}"/>
    <cellStyle name="sup2Int 7 7" xfId="34179" xr:uid="{D1438045-5D0B-4891-99F5-7DF47562E957}"/>
    <cellStyle name="sup2Int 7 7 2" xfId="34180" xr:uid="{5CD3DFF0-1304-44B4-8F1D-DC22D4606EAD}"/>
    <cellStyle name="sup2Int 7 8" xfId="34181" xr:uid="{9F6E79A7-3D01-499E-B95E-7BA706FCFE9B}"/>
    <cellStyle name="sup2Int 7 8 2" xfId="34182" xr:uid="{CA587855-6AD9-419E-831F-40D501EA4CCE}"/>
    <cellStyle name="sup2Int 7 9" xfId="34183" xr:uid="{B170E722-AA31-4F2B-9830-E0A08E4D25AF}"/>
    <cellStyle name="sup2Int 7 9 2" xfId="34184" xr:uid="{F416B720-5A44-419C-8A94-D6FEF0888144}"/>
    <cellStyle name="sup2Int 8" xfId="34185" xr:uid="{0ADE36CE-EF41-4D0E-AE89-51D282289370}"/>
    <cellStyle name="sup2Int 8 10" xfId="34186" xr:uid="{6143974F-B245-439D-BFB8-ACC8A0E90272}"/>
    <cellStyle name="sup2Int 8 10 2" xfId="34187" xr:uid="{432C1DAD-820A-458E-AEBE-70FE5BE05427}"/>
    <cellStyle name="sup2Int 8 11" xfId="34188" xr:uid="{EF77A0CB-11F3-40A0-B835-9CC560FB064C}"/>
    <cellStyle name="sup2Int 8 11 2" xfId="34189" xr:uid="{E3C81BCC-37EE-43CB-9A2E-E93AF0A19EBE}"/>
    <cellStyle name="sup2Int 8 12" xfId="34190" xr:uid="{BAC52280-DA59-42D6-9A4D-A6423E802763}"/>
    <cellStyle name="sup2Int 8 12 2" xfId="34191" xr:uid="{441D8AC9-4BEC-4A77-9930-08E9999D0A51}"/>
    <cellStyle name="sup2Int 8 13" xfId="34192" xr:uid="{6DF13D60-ED65-44FD-B84C-CC484EC21372}"/>
    <cellStyle name="sup2Int 8 13 2" xfId="34193" xr:uid="{B447A902-F1C6-4D0E-A948-D833243F318A}"/>
    <cellStyle name="sup2Int 8 14" xfId="34194" xr:uid="{4D344FBC-C322-454D-9636-F14773596347}"/>
    <cellStyle name="sup2Int 8 14 2" xfId="34195" xr:uid="{AC3C59E8-2033-42CB-9079-E47EBA925870}"/>
    <cellStyle name="sup2Int 8 15" xfId="34196" xr:uid="{389BD26A-73B2-4BE1-81BB-1C5369C9562A}"/>
    <cellStyle name="sup2Int 8 2" xfId="34197" xr:uid="{CA968D2F-134C-49DE-942A-076145AB7E3A}"/>
    <cellStyle name="sup2Int 8 2 2" xfId="34198" xr:uid="{21350A40-3074-48CB-8241-A5D18FABC337}"/>
    <cellStyle name="sup2Int 8 3" xfId="34199" xr:uid="{1EFA3CE5-7B7C-4C74-84D2-80949B897DE6}"/>
    <cellStyle name="sup2Int 8 3 2" xfId="34200" xr:uid="{6BF844DA-1109-4395-83F5-F07D66BB6737}"/>
    <cellStyle name="sup2Int 8 4" xfId="34201" xr:uid="{8F73F067-7D9F-485B-AEEF-0AF843A24582}"/>
    <cellStyle name="sup2Int 8 4 2" xfId="34202" xr:uid="{63829605-5123-4AF6-9525-C54050620957}"/>
    <cellStyle name="sup2Int 8 5" xfId="34203" xr:uid="{C1205902-034C-482D-A02A-56766F003F57}"/>
    <cellStyle name="sup2Int 8 5 2" xfId="34204" xr:uid="{A228E179-5AAF-49A4-8180-5CEF1B4C5356}"/>
    <cellStyle name="sup2Int 8 6" xfId="34205" xr:uid="{DBC00836-ED3A-403B-9DD8-55FBCA32F98C}"/>
    <cellStyle name="sup2Int 8 6 2" xfId="34206" xr:uid="{01757A6C-FCA4-467F-BCF1-4961DD80379A}"/>
    <cellStyle name="sup2Int 8 7" xfId="34207" xr:uid="{179D780F-A6DA-4701-B876-96CF0F00AB97}"/>
    <cellStyle name="sup2Int 8 7 2" xfId="34208" xr:uid="{367311F4-49DA-4DF9-A6E0-762EA95356C6}"/>
    <cellStyle name="sup2Int 8 8" xfId="34209" xr:uid="{03C35035-040D-4B39-BB31-F9FB25C752A3}"/>
    <cellStyle name="sup2Int 8 8 2" xfId="34210" xr:uid="{77CD015D-349D-4A9B-A6E7-0BFACC606494}"/>
    <cellStyle name="sup2Int 8 9" xfId="34211" xr:uid="{648BD8E8-6E25-4142-9EF5-1BD10D65974B}"/>
    <cellStyle name="sup2Int 8 9 2" xfId="34212" xr:uid="{BB9C5F76-9825-4064-884B-2095142589A1}"/>
    <cellStyle name="sup2Int 9" xfId="34213" xr:uid="{BB4DE7C6-85CF-45D7-B0FE-72BB9F53BDA3}"/>
    <cellStyle name="sup2Int 9 10" xfId="34214" xr:uid="{34768E6C-2DAC-4DE8-A1CD-AAD8719986FA}"/>
    <cellStyle name="sup2Int 9 10 2" xfId="34215" xr:uid="{A5EA4613-2DCE-4A21-AD7D-0E8258DF0DAB}"/>
    <cellStyle name="sup2Int 9 11" xfId="34216" xr:uid="{27836569-D9F0-4655-AE73-29A5C821CED0}"/>
    <cellStyle name="sup2Int 9 11 2" xfId="34217" xr:uid="{BFB5E8B8-2835-4815-AE90-5E61E0E9B893}"/>
    <cellStyle name="sup2Int 9 12" xfId="34218" xr:uid="{5A829FA2-D0DE-45EB-917B-55A6FF6CBB9A}"/>
    <cellStyle name="sup2Int 9 12 2" xfId="34219" xr:uid="{BF332A36-8CD7-4B02-A9CE-2D5609E9D604}"/>
    <cellStyle name="sup2Int 9 13" xfId="34220" xr:uid="{7E1EC227-C161-44E6-870E-AD67175C01DA}"/>
    <cellStyle name="sup2Int 9 13 2" xfId="34221" xr:uid="{C1A37D42-CFFD-408E-8BCE-511159641675}"/>
    <cellStyle name="sup2Int 9 14" xfId="34222" xr:uid="{07823765-A625-4489-9610-908CD926D9A5}"/>
    <cellStyle name="sup2Int 9 14 2" xfId="34223" xr:uid="{2DCB067B-8861-4402-9D7B-2580BF7E76DB}"/>
    <cellStyle name="sup2Int 9 15" xfId="34224" xr:uid="{9D29258E-D01E-4737-9AB8-64E80D157864}"/>
    <cellStyle name="sup2Int 9 2" xfId="34225" xr:uid="{24B8B8BC-8210-493F-8A0B-CDA6E2AD5E69}"/>
    <cellStyle name="sup2Int 9 2 2" xfId="34226" xr:uid="{F6456C69-DCB3-421B-9D81-D947835BA5BF}"/>
    <cellStyle name="sup2Int 9 3" xfId="34227" xr:uid="{02DAC6F3-F718-45CD-BF95-9B4B3D44B441}"/>
    <cellStyle name="sup2Int 9 3 2" xfId="34228" xr:uid="{0978D5BE-7CF4-4CB8-8E4F-858D1B9443BF}"/>
    <cellStyle name="sup2Int 9 4" xfId="34229" xr:uid="{5BFAA457-D385-4D19-88D9-28C436839AED}"/>
    <cellStyle name="sup2Int 9 4 2" xfId="34230" xr:uid="{E4AE5C2F-8250-4F6F-A238-08EC8F143FDF}"/>
    <cellStyle name="sup2Int 9 5" xfId="34231" xr:uid="{EA108B4F-444D-4BE0-8BF6-2228856B6656}"/>
    <cellStyle name="sup2Int 9 5 2" xfId="34232" xr:uid="{7FE8D099-69E3-4312-BB48-B25FA59A64BE}"/>
    <cellStyle name="sup2Int 9 6" xfId="34233" xr:uid="{B722F621-C579-416B-9C7D-ED3485B10B04}"/>
    <cellStyle name="sup2Int 9 6 2" xfId="34234" xr:uid="{696167AA-AAEA-4073-9815-5D846FAC9306}"/>
    <cellStyle name="sup2Int 9 7" xfId="34235" xr:uid="{D670519D-242B-4D05-9E90-92B75403A32D}"/>
    <cellStyle name="sup2Int 9 7 2" xfId="34236" xr:uid="{408C4431-0798-46FE-A081-24468ED97D9D}"/>
    <cellStyle name="sup2Int 9 8" xfId="34237" xr:uid="{7BFCED57-6542-4C57-840B-B8E0887955A9}"/>
    <cellStyle name="sup2Int 9 8 2" xfId="34238" xr:uid="{095F4E56-5446-42C0-9738-E5E62B05474B}"/>
    <cellStyle name="sup2Int 9 9" xfId="34239" xr:uid="{62F66022-A85F-4CEF-AD65-8E8BE3FA07DE}"/>
    <cellStyle name="sup2Int 9 9 2" xfId="34240" xr:uid="{B32766B4-E84F-4629-97FC-DCAD7A60BCA3}"/>
    <cellStyle name="sup2ParameterE" xfId="34241" xr:uid="{9E47D273-1ABE-4AC9-ABA6-7FB03410C255}"/>
    <cellStyle name="sup2ParameterE 10" xfId="34242" xr:uid="{7577C6D1-48EF-4E43-A29C-32C204F7E59C}"/>
    <cellStyle name="sup2ParameterE 10 10" xfId="34243" xr:uid="{3DC4AC50-A280-4F27-AF93-07DD6F4238C2}"/>
    <cellStyle name="sup2ParameterE 10 10 2" xfId="34244" xr:uid="{02AFB7D0-7D1D-43D3-8AC1-FA3093DB538F}"/>
    <cellStyle name="sup2ParameterE 10 11" xfId="34245" xr:uid="{1DF3982A-1E89-4C87-8A4E-048015D19FE3}"/>
    <cellStyle name="sup2ParameterE 10 11 2" xfId="34246" xr:uid="{22698997-4E54-4E7B-89AB-DCA82EE3ED06}"/>
    <cellStyle name="sup2ParameterE 10 12" xfId="34247" xr:uid="{83774D09-6109-42F9-9ED4-75D6F50A97C5}"/>
    <cellStyle name="sup2ParameterE 10 12 2" xfId="34248" xr:uid="{6D03E25E-B370-40D5-A252-8BB48D08B916}"/>
    <cellStyle name="sup2ParameterE 10 13" xfId="34249" xr:uid="{1A976046-D752-45C6-A1D2-82A8DD2B0BA4}"/>
    <cellStyle name="sup2ParameterE 10 13 2" xfId="34250" xr:uid="{F7F0B324-DA47-4504-865D-5DF8B58B5C2F}"/>
    <cellStyle name="sup2ParameterE 10 14" xfId="34251" xr:uid="{9B3B45BF-8FEE-4127-98B0-6AB2E20D544C}"/>
    <cellStyle name="sup2ParameterE 10 14 2" xfId="34252" xr:uid="{553E088B-306B-4EC3-B39A-CF49D03BA0DE}"/>
    <cellStyle name="sup2ParameterE 10 15" xfId="34253" xr:uid="{8BCF29E7-1B20-4353-B595-ABF9B38D503C}"/>
    <cellStyle name="sup2ParameterE 10 2" xfId="34254" xr:uid="{AA8CD04D-74BA-4D2A-B8BC-B6CC7F92614F}"/>
    <cellStyle name="sup2ParameterE 10 2 2" xfId="34255" xr:uid="{68893DA0-0ABD-4600-9078-7DB201B29189}"/>
    <cellStyle name="sup2ParameterE 10 3" xfId="34256" xr:uid="{F298AADA-9527-473C-ACD8-B10EC99898C9}"/>
    <cellStyle name="sup2ParameterE 10 3 2" xfId="34257" xr:uid="{953878E7-BF3A-470E-9848-75EC701CF7B6}"/>
    <cellStyle name="sup2ParameterE 10 4" xfId="34258" xr:uid="{48C47B61-D4E3-4389-B937-8CA83455B46E}"/>
    <cellStyle name="sup2ParameterE 10 4 2" xfId="34259" xr:uid="{E6E80AFC-B93C-4152-A7D9-40A3C4314279}"/>
    <cellStyle name="sup2ParameterE 10 5" xfId="34260" xr:uid="{8AF45F70-068A-4382-84C2-A14A389E243D}"/>
    <cellStyle name="sup2ParameterE 10 5 2" xfId="34261" xr:uid="{B580A74F-34C7-49E1-9E23-4FE2B841BA25}"/>
    <cellStyle name="sup2ParameterE 10 6" xfId="34262" xr:uid="{1B5E59AD-EAC7-4564-87BF-764082D78A33}"/>
    <cellStyle name="sup2ParameterE 10 6 2" xfId="34263" xr:uid="{7EE1605A-E358-43E1-96CE-92CAD66DE054}"/>
    <cellStyle name="sup2ParameterE 10 7" xfId="34264" xr:uid="{44638277-71E9-47DF-AAE6-F83DCB13C49E}"/>
    <cellStyle name="sup2ParameterE 10 7 2" xfId="34265" xr:uid="{EA1AFCAD-A989-49B4-BF34-2FECB3CFE79D}"/>
    <cellStyle name="sup2ParameterE 10 8" xfId="34266" xr:uid="{72EA6480-8490-402C-9226-1AB98A1C5913}"/>
    <cellStyle name="sup2ParameterE 10 8 2" xfId="34267" xr:uid="{BDAFFE5D-6808-49E0-88A7-F140E53A97C4}"/>
    <cellStyle name="sup2ParameterE 10 9" xfId="34268" xr:uid="{C20D2CE9-E1F8-400D-B9B4-AB7018A21C67}"/>
    <cellStyle name="sup2ParameterE 10 9 2" xfId="34269" xr:uid="{C7B410CA-2530-47DF-9C88-FE28CD2DA2B4}"/>
    <cellStyle name="sup2ParameterE 11" xfId="34270" xr:uid="{7BB7FEED-5D8E-4153-98BE-2E9B2D2BAEF7}"/>
    <cellStyle name="sup2ParameterE 11 10" xfId="34271" xr:uid="{BB2EF6F6-930F-47F2-B412-4CBD80A4478B}"/>
    <cellStyle name="sup2ParameterE 11 10 2" xfId="34272" xr:uid="{E11A92A3-433A-4D95-9A54-89B4DB1F8171}"/>
    <cellStyle name="sup2ParameterE 11 11" xfId="34273" xr:uid="{2F20FED8-B94B-4D85-B8F7-B220A9023695}"/>
    <cellStyle name="sup2ParameterE 11 11 2" xfId="34274" xr:uid="{DD7A56C3-5E02-43F1-9964-CEA46B8D2EDB}"/>
    <cellStyle name="sup2ParameterE 11 12" xfId="34275" xr:uid="{64062B8E-6391-44C4-B645-9B3D1E18E329}"/>
    <cellStyle name="sup2ParameterE 11 12 2" xfId="34276" xr:uid="{A0D957CC-5F48-4314-9CDD-380C547F53F0}"/>
    <cellStyle name="sup2ParameterE 11 13" xfId="34277" xr:uid="{0E6704CA-4214-4225-811C-82299E8A58A6}"/>
    <cellStyle name="sup2ParameterE 11 13 2" xfId="34278" xr:uid="{DB8E07BE-B890-4640-B49E-EF962D4BA426}"/>
    <cellStyle name="sup2ParameterE 11 14" xfId="34279" xr:uid="{832B08FD-BBB4-4CA7-AE6D-75A384542AE9}"/>
    <cellStyle name="sup2ParameterE 11 14 2" xfId="34280" xr:uid="{AB5667A3-91B6-417C-8881-1ED572B95E38}"/>
    <cellStyle name="sup2ParameterE 11 15" xfId="34281" xr:uid="{D736194D-7EF0-4186-916A-74098DD69A28}"/>
    <cellStyle name="sup2ParameterE 11 2" xfId="34282" xr:uid="{D5B1D769-3EA5-4D99-996F-A176EC1627DA}"/>
    <cellStyle name="sup2ParameterE 11 2 2" xfId="34283" xr:uid="{6F48B170-B1BE-4161-82FD-334D77CF5DFC}"/>
    <cellStyle name="sup2ParameterE 11 3" xfId="34284" xr:uid="{66FB5F75-FF9A-4C70-970D-14944DFF36E0}"/>
    <cellStyle name="sup2ParameterE 11 3 2" xfId="34285" xr:uid="{DA0C40C4-B0B4-4D06-95BB-A596AC041546}"/>
    <cellStyle name="sup2ParameterE 11 4" xfId="34286" xr:uid="{52D5EF69-E9E2-432D-AA74-58413661EB31}"/>
    <cellStyle name="sup2ParameterE 11 4 2" xfId="34287" xr:uid="{9B3C71C5-360C-4F43-85A0-951000F81365}"/>
    <cellStyle name="sup2ParameterE 11 5" xfId="34288" xr:uid="{CD855465-6B02-42E4-9B30-83321F3DF025}"/>
    <cellStyle name="sup2ParameterE 11 5 2" xfId="34289" xr:uid="{2E4EDBAD-2517-4A95-A4BB-68AB3D4F8F23}"/>
    <cellStyle name="sup2ParameterE 11 6" xfId="34290" xr:uid="{38AC70D4-1409-45D0-82F6-4B8E2ED9B593}"/>
    <cellStyle name="sup2ParameterE 11 6 2" xfId="34291" xr:uid="{CDAB6FEB-6FEB-42D3-A0AD-C8652C60C537}"/>
    <cellStyle name="sup2ParameterE 11 7" xfId="34292" xr:uid="{FD884652-EFB3-4D31-B4C2-9DD95460338E}"/>
    <cellStyle name="sup2ParameterE 11 7 2" xfId="34293" xr:uid="{F29FDD38-6316-4BDB-B994-1DB1A9B4F9B4}"/>
    <cellStyle name="sup2ParameterE 11 8" xfId="34294" xr:uid="{F2254808-90EB-4469-A392-5DB06E4D5E31}"/>
    <cellStyle name="sup2ParameterE 11 8 2" xfId="34295" xr:uid="{B67CE92A-D5FB-4326-BD1C-DEAAAA45FCFA}"/>
    <cellStyle name="sup2ParameterE 11 9" xfId="34296" xr:uid="{98D98D4D-484C-4ABF-8235-2E514FCEA8EC}"/>
    <cellStyle name="sup2ParameterE 11 9 2" xfId="34297" xr:uid="{4A139B9E-6382-4FD1-8D00-C4FD07857D67}"/>
    <cellStyle name="sup2ParameterE 12" xfId="34298" xr:uid="{BCAD93BA-D52E-4F46-8E5B-55FC77FE16F5}"/>
    <cellStyle name="sup2ParameterE 12 10" xfId="34299" xr:uid="{356FFCA3-5F19-4653-836C-8A332127378F}"/>
    <cellStyle name="sup2ParameterE 12 10 2" xfId="34300" xr:uid="{2D04C18E-9ACC-40C3-8AC8-495660E109F6}"/>
    <cellStyle name="sup2ParameterE 12 11" xfId="34301" xr:uid="{5EA791D9-735D-401D-A28C-A32B16EF5F22}"/>
    <cellStyle name="sup2ParameterE 12 11 2" xfId="34302" xr:uid="{981A6D7E-0F2D-4DEB-A662-1A174D04F405}"/>
    <cellStyle name="sup2ParameterE 12 12" xfId="34303" xr:uid="{C49C6DED-E470-4548-A580-86B677BC6886}"/>
    <cellStyle name="sup2ParameterE 12 12 2" xfId="34304" xr:uid="{DE298A9A-B312-44A3-B4BF-7AC1628D40F7}"/>
    <cellStyle name="sup2ParameterE 12 13" xfId="34305" xr:uid="{9EECD5DC-4EEE-45EA-B1A4-B0686935EEB2}"/>
    <cellStyle name="sup2ParameterE 12 13 2" xfId="34306" xr:uid="{833BBCED-2A00-4750-A14B-74AD8868E93D}"/>
    <cellStyle name="sup2ParameterE 12 14" xfId="34307" xr:uid="{C0630B2F-1EDA-4799-B2F5-26C33914DEDE}"/>
    <cellStyle name="sup2ParameterE 12 14 2" xfId="34308" xr:uid="{EE02EB82-7770-4788-BBF6-0A8AF6C4127A}"/>
    <cellStyle name="sup2ParameterE 12 15" xfId="34309" xr:uid="{3731718F-EBAB-47DA-99F2-CEB36F1DD916}"/>
    <cellStyle name="sup2ParameterE 12 2" xfId="34310" xr:uid="{19DBEC7D-60B2-4748-9224-F0E202BF296C}"/>
    <cellStyle name="sup2ParameterE 12 2 2" xfId="34311" xr:uid="{C2F9240A-9FE7-434F-9778-8A5DC7D42250}"/>
    <cellStyle name="sup2ParameterE 12 3" xfId="34312" xr:uid="{1BF8920F-7F87-48EF-8114-385D33C36E32}"/>
    <cellStyle name="sup2ParameterE 12 3 2" xfId="34313" xr:uid="{2208C5BA-AC4C-4608-BB8C-A4D1FC3E12A8}"/>
    <cellStyle name="sup2ParameterE 12 4" xfId="34314" xr:uid="{D6F2082A-924B-4BC1-81A3-DD697A2E4EAE}"/>
    <cellStyle name="sup2ParameterE 12 4 2" xfId="34315" xr:uid="{F234E8E5-BEF9-4D9D-9C23-AE7342EF9478}"/>
    <cellStyle name="sup2ParameterE 12 5" xfId="34316" xr:uid="{61C41AD3-9CC0-47DC-971E-F516094F84EE}"/>
    <cellStyle name="sup2ParameterE 12 5 2" xfId="34317" xr:uid="{CB2C0A31-8815-44DD-A04A-A0DC1CE586F7}"/>
    <cellStyle name="sup2ParameterE 12 6" xfId="34318" xr:uid="{ECC226E9-3904-4F92-8539-841F712DB90B}"/>
    <cellStyle name="sup2ParameterE 12 6 2" xfId="34319" xr:uid="{80E840EB-2E0F-46E7-BBE2-0E0A8326060E}"/>
    <cellStyle name="sup2ParameterE 12 7" xfId="34320" xr:uid="{4A135580-B3D5-4EB2-8540-FC9E500B590A}"/>
    <cellStyle name="sup2ParameterE 12 7 2" xfId="34321" xr:uid="{4D33F722-D31A-49E0-9614-5A06830332D7}"/>
    <cellStyle name="sup2ParameterE 12 8" xfId="34322" xr:uid="{EA9D5078-E671-4E7E-95FD-31EA97F2B16D}"/>
    <cellStyle name="sup2ParameterE 12 8 2" xfId="34323" xr:uid="{B0C3CD73-0119-4118-AE83-187AEEDAF7CA}"/>
    <cellStyle name="sup2ParameterE 12 9" xfId="34324" xr:uid="{AD4BA269-D346-49B5-B96B-956D5A9ACC2D}"/>
    <cellStyle name="sup2ParameterE 12 9 2" xfId="34325" xr:uid="{656F5D0F-0942-4081-9138-012AE00D9C3C}"/>
    <cellStyle name="sup2ParameterE 13" xfId="34326" xr:uid="{C4DFD776-69C3-436C-8A58-E783C087E72D}"/>
    <cellStyle name="sup2ParameterE 13 10" xfId="34327" xr:uid="{1BA620D4-7827-44DB-BF70-EB30C8A123A6}"/>
    <cellStyle name="sup2ParameterE 13 10 2" xfId="34328" xr:uid="{722AC78A-ED05-455D-8A3A-116F78A6F43A}"/>
    <cellStyle name="sup2ParameterE 13 11" xfId="34329" xr:uid="{264F958F-761D-4CA2-B774-5FAB7D3EF818}"/>
    <cellStyle name="sup2ParameterE 13 11 2" xfId="34330" xr:uid="{5E2DDE77-E505-4CB6-BC0A-78F95613078F}"/>
    <cellStyle name="sup2ParameterE 13 12" xfId="34331" xr:uid="{289FD620-5409-4592-82B3-30F68C1A0DE8}"/>
    <cellStyle name="sup2ParameterE 13 12 2" xfId="34332" xr:uid="{BA2CE636-34E2-4F34-AAFD-0157623ABE61}"/>
    <cellStyle name="sup2ParameterE 13 13" xfId="34333" xr:uid="{6E98E1C4-E086-40E5-8433-03C9E7D9D14F}"/>
    <cellStyle name="sup2ParameterE 13 13 2" xfId="34334" xr:uid="{6ED15455-423C-4C83-9F01-EDAC073BF6EC}"/>
    <cellStyle name="sup2ParameterE 13 14" xfId="34335" xr:uid="{26891650-E620-449E-B9C3-45F3EFF4DAB4}"/>
    <cellStyle name="sup2ParameterE 13 14 2" xfId="34336" xr:uid="{1984A757-8FB4-47D4-AF81-DB7781F04622}"/>
    <cellStyle name="sup2ParameterE 13 15" xfId="34337" xr:uid="{0DF0B5C5-6A37-42AF-901C-5119485C9241}"/>
    <cellStyle name="sup2ParameterE 13 2" xfId="34338" xr:uid="{6282507A-9027-4EF3-922B-3F11F8B3B6AC}"/>
    <cellStyle name="sup2ParameterE 13 2 2" xfId="34339" xr:uid="{3383A37D-A58F-4D68-B6A6-2D05DADB9992}"/>
    <cellStyle name="sup2ParameterE 13 3" xfId="34340" xr:uid="{E2CF56DF-6EA3-4812-AD3A-042AB2C15FF4}"/>
    <cellStyle name="sup2ParameterE 13 3 2" xfId="34341" xr:uid="{B892AC27-A3F2-45EE-B5B0-5707C58C13AC}"/>
    <cellStyle name="sup2ParameterE 13 4" xfId="34342" xr:uid="{33E98BDC-EEEF-4645-8603-DA4CB17280D4}"/>
    <cellStyle name="sup2ParameterE 13 4 2" xfId="34343" xr:uid="{439B5E4F-92CF-445A-85C6-74E505C971F8}"/>
    <cellStyle name="sup2ParameterE 13 5" xfId="34344" xr:uid="{3B1E13B1-AA39-4BE3-A8BA-B636D2B22D0F}"/>
    <cellStyle name="sup2ParameterE 13 5 2" xfId="34345" xr:uid="{55A8F07E-B08D-4FFB-BEBC-B51F4FFFB9DA}"/>
    <cellStyle name="sup2ParameterE 13 6" xfId="34346" xr:uid="{AB20886B-57D1-4957-8FFD-8731077C9E12}"/>
    <cellStyle name="sup2ParameterE 13 6 2" xfId="34347" xr:uid="{298F81E2-90CE-418B-B64F-5EB1A25E2040}"/>
    <cellStyle name="sup2ParameterE 13 7" xfId="34348" xr:uid="{605C0BFA-9E83-4707-94C1-B24FC96DC743}"/>
    <cellStyle name="sup2ParameterE 13 7 2" xfId="34349" xr:uid="{31094DCD-F7DA-44B1-9B53-A24C3988CEE2}"/>
    <cellStyle name="sup2ParameterE 13 8" xfId="34350" xr:uid="{B07C88EF-2EBF-4ECB-A4D0-A64C175618EF}"/>
    <cellStyle name="sup2ParameterE 13 8 2" xfId="34351" xr:uid="{A2D24CF3-E87E-44E2-AA29-454D41DDC0B6}"/>
    <cellStyle name="sup2ParameterE 13 9" xfId="34352" xr:uid="{47AFA2C3-966C-442A-B3C0-48BD4D48E0A4}"/>
    <cellStyle name="sup2ParameterE 13 9 2" xfId="34353" xr:uid="{DEC0E5A6-6201-4E89-9C84-D5AD893B35A6}"/>
    <cellStyle name="sup2ParameterE 14" xfId="34354" xr:uid="{2AE988C2-F4FC-4BB5-B234-53D0210ABC18}"/>
    <cellStyle name="sup2ParameterE 14 10" xfId="34355" xr:uid="{33BE05FE-7DBA-4BBD-9E17-5893EF9BB7CB}"/>
    <cellStyle name="sup2ParameterE 14 10 2" xfId="34356" xr:uid="{0218D6C9-6FC2-455B-980D-A9133F449F24}"/>
    <cellStyle name="sup2ParameterE 14 11" xfId="34357" xr:uid="{2F667A64-4B50-41EB-A828-E33C7908DFFC}"/>
    <cellStyle name="sup2ParameterE 14 11 2" xfId="34358" xr:uid="{2A9DF9A6-8043-467E-8A38-C9BE0415B5FD}"/>
    <cellStyle name="sup2ParameterE 14 12" xfId="34359" xr:uid="{3A9C32BB-6A0B-443E-A37C-F80E57171062}"/>
    <cellStyle name="sup2ParameterE 14 12 2" xfId="34360" xr:uid="{4872FC57-B6C2-4AD8-B5F1-2F53EA79D8FD}"/>
    <cellStyle name="sup2ParameterE 14 13" xfId="34361" xr:uid="{A9AE0026-E034-4B18-B0C4-C6AE25577493}"/>
    <cellStyle name="sup2ParameterE 14 13 2" xfId="34362" xr:uid="{FFD76B63-C0A9-45C4-AE9B-57F43A7F82F3}"/>
    <cellStyle name="sup2ParameterE 14 14" xfId="34363" xr:uid="{30256CC3-0A37-46B6-A9EC-295C010029C5}"/>
    <cellStyle name="sup2ParameterE 14 14 2" xfId="34364" xr:uid="{6CBE2031-3B25-496B-9C7A-E4DF7AF4086C}"/>
    <cellStyle name="sup2ParameterE 14 15" xfId="34365" xr:uid="{E0BEC544-DDD7-42C0-9179-E8D802AB2D24}"/>
    <cellStyle name="sup2ParameterE 14 2" xfId="34366" xr:uid="{DA793297-4CB3-4006-B6A3-ED7E6BE2536E}"/>
    <cellStyle name="sup2ParameterE 14 2 2" xfId="34367" xr:uid="{02988694-0081-4363-857C-E33E81789C6F}"/>
    <cellStyle name="sup2ParameterE 14 3" xfId="34368" xr:uid="{FC616984-8C2D-40C6-A44A-A03AF3E9103B}"/>
    <cellStyle name="sup2ParameterE 14 3 2" xfId="34369" xr:uid="{24F1C4DA-8363-4280-A6AC-70FB343C53DB}"/>
    <cellStyle name="sup2ParameterE 14 4" xfId="34370" xr:uid="{5C14BFED-BADA-403D-8518-2EFF5C901D31}"/>
    <cellStyle name="sup2ParameterE 14 4 2" xfId="34371" xr:uid="{78AB3130-5571-4324-B4DE-1D3E89E91623}"/>
    <cellStyle name="sup2ParameterE 14 5" xfId="34372" xr:uid="{BDDC6BA6-43E5-4E02-B040-65EF04D84C4E}"/>
    <cellStyle name="sup2ParameterE 14 5 2" xfId="34373" xr:uid="{F267B44B-AB64-4391-A73B-37B56B69CADB}"/>
    <cellStyle name="sup2ParameterE 14 6" xfId="34374" xr:uid="{CDD7FCA7-A1B4-4253-89F2-38CB82B9E524}"/>
    <cellStyle name="sup2ParameterE 14 6 2" xfId="34375" xr:uid="{CB650AEC-47B2-4927-AAE2-C9D3B13A205C}"/>
    <cellStyle name="sup2ParameterE 14 7" xfId="34376" xr:uid="{2452B7E8-70D3-4D18-B252-402A4C75E6D0}"/>
    <cellStyle name="sup2ParameterE 14 7 2" xfId="34377" xr:uid="{80A02A80-0554-4ADC-8414-5F455D67CB85}"/>
    <cellStyle name="sup2ParameterE 14 8" xfId="34378" xr:uid="{F06EFF5F-F3F5-4124-8A59-B42387018714}"/>
    <cellStyle name="sup2ParameterE 14 8 2" xfId="34379" xr:uid="{3606DE17-404C-463D-95B2-84582A676A70}"/>
    <cellStyle name="sup2ParameterE 14 9" xfId="34380" xr:uid="{F474065A-7930-46FE-8D99-3A30C1153E88}"/>
    <cellStyle name="sup2ParameterE 14 9 2" xfId="34381" xr:uid="{B97F0210-E59B-4F87-B010-412243C1ED7A}"/>
    <cellStyle name="sup2ParameterE 15" xfId="34382" xr:uid="{03FF2455-7200-439D-8596-C7CE12B71CF6}"/>
    <cellStyle name="sup2ParameterE 15 10" xfId="34383" xr:uid="{CC780769-F23B-497D-8321-FD45F39FA72A}"/>
    <cellStyle name="sup2ParameterE 15 10 2" xfId="34384" xr:uid="{E74F8408-BCB1-403A-B276-66F445E1E673}"/>
    <cellStyle name="sup2ParameterE 15 11" xfId="34385" xr:uid="{C5AFFE71-ACE8-4A49-A80C-D787BBA02C81}"/>
    <cellStyle name="sup2ParameterE 15 11 2" xfId="34386" xr:uid="{C31A1AEB-0C3C-41D5-B662-1F4566E8DB56}"/>
    <cellStyle name="sup2ParameterE 15 12" xfId="34387" xr:uid="{72CAD3A8-940A-4B18-8360-9B642EA5D73A}"/>
    <cellStyle name="sup2ParameterE 15 12 2" xfId="34388" xr:uid="{01BC78D5-E5B5-47BB-A914-3064AE881847}"/>
    <cellStyle name="sup2ParameterE 15 13" xfId="34389" xr:uid="{3A50E465-CE91-4711-8C86-CFBB6DD66261}"/>
    <cellStyle name="sup2ParameterE 15 13 2" xfId="34390" xr:uid="{1294C1E2-938F-4FAE-980A-D58ADB8D088A}"/>
    <cellStyle name="sup2ParameterE 15 14" xfId="34391" xr:uid="{8C0C9C16-69F4-44E4-8FE2-C769E5CCED84}"/>
    <cellStyle name="sup2ParameterE 15 14 2" xfId="34392" xr:uid="{C1D1507A-79B8-49D9-B6F0-33E8241F702C}"/>
    <cellStyle name="sup2ParameterE 15 15" xfId="34393" xr:uid="{FB2DBDB7-586B-4E85-9A37-339F910D14D1}"/>
    <cellStyle name="sup2ParameterE 15 2" xfId="34394" xr:uid="{B6BE9853-3E79-42EE-B4E2-7A4BC85B0AFD}"/>
    <cellStyle name="sup2ParameterE 15 2 2" xfId="34395" xr:uid="{26B2A12E-715C-4DC9-B78B-7099C95EE74C}"/>
    <cellStyle name="sup2ParameterE 15 3" xfId="34396" xr:uid="{4678164D-4A9A-4DD2-80AC-F81F20C652CA}"/>
    <cellStyle name="sup2ParameterE 15 3 2" xfId="34397" xr:uid="{DFABD630-67BA-4813-AB97-E74E2A418D9C}"/>
    <cellStyle name="sup2ParameterE 15 4" xfId="34398" xr:uid="{5E0C0A44-06AF-4F1D-B04D-09A3E6BFE43A}"/>
    <cellStyle name="sup2ParameterE 15 4 2" xfId="34399" xr:uid="{3AB30560-8E2F-4F7F-893B-8EA4774BCA52}"/>
    <cellStyle name="sup2ParameterE 15 5" xfId="34400" xr:uid="{0D2081E3-2C77-4BE6-ABF2-7A7CF8C34AF7}"/>
    <cellStyle name="sup2ParameterE 15 5 2" xfId="34401" xr:uid="{F890DCD1-01E4-4C05-82BA-01867D5B4743}"/>
    <cellStyle name="sup2ParameterE 15 6" xfId="34402" xr:uid="{505885B6-6BEC-4FBB-A67B-D7AAFE6B8943}"/>
    <cellStyle name="sup2ParameterE 15 6 2" xfId="34403" xr:uid="{EA16133A-D7C7-4768-B3CC-36383FA40786}"/>
    <cellStyle name="sup2ParameterE 15 7" xfId="34404" xr:uid="{E9832C4A-0BDE-4AF3-BE4D-EF3DE923AB3D}"/>
    <cellStyle name="sup2ParameterE 15 7 2" xfId="34405" xr:uid="{2B602AD7-32C7-4B96-9013-3319670865F0}"/>
    <cellStyle name="sup2ParameterE 15 8" xfId="34406" xr:uid="{44F21E03-2D1E-479C-A66E-6E96E0A591D5}"/>
    <cellStyle name="sup2ParameterE 15 8 2" xfId="34407" xr:uid="{2DCA44EE-1891-40DE-BF01-8543C0F77647}"/>
    <cellStyle name="sup2ParameterE 15 9" xfId="34408" xr:uid="{C9A28154-6B85-4197-B561-2D369E63C3F8}"/>
    <cellStyle name="sup2ParameterE 15 9 2" xfId="34409" xr:uid="{36C9535D-8DD0-490E-946A-7F610F98173E}"/>
    <cellStyle name="sup2ParameterE 16" xfId="34410" xr:uid="{8A6E3CED-9C79-4327-832C-B02D2946DDD1}"/>
    <cellStyle name="sup2ParameterE 16 10" xfId="34411" xr:uid="{35D8CB43-8571-4ADE-810A-DB6A4306E5B7}"/>
    <cellStyle name="sup2ParameterE 16 10 2" xfId="34412" xr:uid="{2DC6C4E3-3D6F-40AC-BB1D-05D477AFB2F9}"/>
    <cellStyle name="sup2ParameterE 16 11" xfId="34413" xr:uid="{2EA62285-2DFB-4390-B559-D508FDC39404}"/>
    <cellStyle name="sup2ParameterE 16 11 2" xfId="34414" xr:uid="{38AA1680-83C8-4499-8581-1C92F717348C}"/>
    <cellStyle name="sup2ParameterE 16 12" xfId="34415" xr:uid="{F007F637-2F08-4A20-891A-03FAE4C523B7}"/>
    <cellStyle name="sup2ParameterE 16 12 2" xfId="34416" xr:uid="{8B9D6166-525F-40A9-A46F-E0E570C5EE69}"/>
    <cellStyle name="sup2ParameterE 16 13" xfId="34417" xr:uid="{627AA923-70F4-4B8D-A4A7-70707EB9C071}"/>
    <cellStyle name="sup2ParameterE 16 13 2" xfId="34418" xr:uid="{A4ACEA8B-87A6-4448-9062-11DCE93E01AA}"/>
    <cellStyle name="sup2ParameterE 16 14" xfId="34419" xr:uid="{763F5701-EE26-4182-A02B-A7D6DDAF0CFF}"/>
    <cellStyle name="sup2ParameterE 16 14 2" xfId="34420" xr:uid="{49F22974-4EE3-4F07-A1CF-B1C2CAFCAD7F}"/>
    <cellStyle name="sup2ParameterE 16 15" xfId="34421" xr:uid="{DB7CA0E6-B1DA-4548-8EBD-755D36462958}"/>
    <cellStyle name="sup2ParameterE 16 2" xfId="34422" xr:uid="{A3B241D8-73C6-45E6-A1C6-6941B04EF1B2}"/>
    <cellStyle name="sup2ParameterE 16 2 2" xfId="34423" xr:uid="{067AE482-70A8-4D60-9EFD-324A8CA2EC76}"/>
    <cellStyle name="sup2ParameterE 16 3" xfId="34424" xr:uid="{86489F27-627D-452D-BCD0-DAB2EA80A0D9}"/>
    <cellStyle name="sup2ParameterE 16 3 2" xfId="34425" xr:uid="{545C9340-80D8-4A1D-9E3D-DF196ADEFD7A}"/>
    <cellStyle name="sup2ParameterE 16 4" xfId="34426" xr:uid="{FBEDE60E-2B0B-431E-8A2E-A0A3839AC485}"/>
    <cellStyle name="sup2ParameterE 16 4 2" xfId="34427" xr:uid="{84CC1EB8-2E90-4BBB-8E78-BFBDB766A4DC}"/>
    <cellStyle name="sup2ParameterE 16 5" xfId="34428" xr:uid="{1B9CF23A-D2F5-4B7C-A81F-34FE6F7B1BA6}"/>
    <cellStyle name="sup2ParameterE 16 5 2" xfId="34429" xr:uid="{5C36CBF0-560A-45CD-B5CA-0998BB6F5529}"/>
    <cellStyle name="sup2ParameterE 16 6" xfId="34430" xr:uid="{1E3A50F3-4DEC-44BB-A49E-1CD2B795F588}"/>
    <cellStyle name="sup2ParameterE 16 6 2" xfId="34431" xr:uid="{9CC091B3-B75D-4F2D-A0E2-9DBE53130687}"/>
    <cellStyle name="sup2ParameterE 16 7" xfId="34432" xr:uid="{78BA075A-326F-4AF3-8069-DE0BB0B98B04}"/>
    <cellStyle name="sup2ParameterE 16 7 2" xfId="34433" xr:uid="{11843B90-EB52-48E2-AEE0-682E07032D4D}"/>
    <cellStyle name="sup2ParameterE 16 8" xfId="34434" xr:uid="{CE5E2D3D-3FDA-4AF2-B1C6-6CD1A80CDF9C}"/>
    <cellStyle name="sup2ParameterE 16 8 2" xfId="34435" xr:uid="{8A248766-68C6-4F94-B0CE-D38272261B82}"/>
    <cellStyle name="sup2ParameterE 16 9" xfId="34436" xr:uid="{ECE68736-9830-45E4-A1AF-BD9D58880042}"/>
    <cellStyle name="sup2ParameterE 16 9 2" xfId="34437" xr:uid="{CEF7341A-4B1A-4342-BCB1-C727056D37CE}"/>
    <cellStyle name="sup2ParameterE 17" xfId="34438" xr:uid="{68985536-1763-4604-8471-A1C0902A7823}"/>
    <cellStyle name="sup2ParameterE 17 10" xfId="34439" xr:uid="{2616C2FB-B097-4A0F-8EE7-FD6606820037}"/>
    <cellStyle name="sup2ParameterE 17 10 2" xfId="34440" xr:uid="{2B1C506F-F3FB-4E46-BD0C-7951CB4CBF3C}"/>
    <cellStyle name="sup2ParameterE 17 11" xfId="34441" xr:uid="{5F5A503C-1C7C-4857-82F6-F4059B267EC3}"/>
    <cellStyle name="sup2ParameterE 17 11 2" xfId="34442" xr:uid="{0FA61B5F-D3C9-45BD-B5E0-BF2DD698CE80}"/>
    <cellStyle name="sup2ParameterE 17 12" xfId="34443" xr:uid="{6402A530-09FB-473F-8551-F5DEB310BEB5}"/>
    <cellStyle name="sup2ParameterE 17 12 2" xfId="34444" xr:uid="{7972BB9C-E32C-4C48-AEF4-0F9AD972F9E0}"/>
    <cellStyle name="sup2ParameterE 17 13" xfId="34445" xr:uid="{3F73E894-8292-43F3-A6CB-30450E4E1436}"/>
    <cellStyle name="sup2ParameterE 17 13 2" xfId="34446" xr:uid="{91DCF083-BC06-4081-96FF-13A8FF65F394}"/>
    <cellStyle name="sup2ParameterE 17 14" xfId="34447" xr:uid="{BAE2A790-6029-4443-B9EB-075FBF7C5317}"/>
    <cellStyle name="sup2ParameterE 17 14 2" xfId="34448" xr:uid="{6D00A458-A4EE-454F-A6BD-7EFF1C0EB03E}"/>
    <cellStyle name="sup2ParameterE 17 15" xfId="34449" xr:uid="{6987CD76-C181-4A7E-B474-9A0F76B66E65}"/>
    <cellStyle name="sup2ParameterE 17 2" xfId="34450" xr:uid="{7E43C7D7-BEEC-4CC0-A535-FD4A913BD5B3}"/>
    <cellStyle name="sup2ParameterE 17 2 2" xfId="34451" xr:uid="{8C949B6C-C405-4FD7-8D05-1ADBF70F18EC}"/>
    <cellStyle name="sup2ParameterE 17 3" xfId="34452" xr:uid="{9364FD09-20CD-444C-B30D-6463FDF72716}"/>
    <cellStyle name="sup2ParameterE 17 3 2" xfId="34453" xr:uid="{083E15FF-6F00-4F29-A4F5-EF09AA129393}"/>
    <cellStyle name="sup2ParameterE 17 4" xfId="34454" xr:uid="{60AAB860-E7D0-4277-BC21-1A83537D9CD7}"/>
    <cellStyle name="sup2ParameterE 17 4 2" xfId="34455" xr:uid="{36D20ECB-FBC8-48CB-8B49-2C999C860245}"/>
    <cellStyle name="sup2ParameterE 17 5" xfId="34456" xr:uid="{0FE82733-CC8F-4B20-9DC4-48473472E58A}"/>
    <cellStyle name="sup2ParameterE 17 5 2" xfId="34457" xr:uid="{A027DDF3-0F09-4F18-B720-2AEFBB510194}"/>
    <cellStyle name="sup2ParameterE 17 6" xfId="34458" xr:uid="{764583D0-DBEA-4FDA-A930-71C7B24AB28F}"/>
    <cellStyle name="sup2ParameterE 17 6 2" xfId="34459" xr:uid="{09519B59-8E8E-485F-A193-59E84F5CA342}"/>
    <cellStyle name="sup2ParameterE 17 7" xfId="34460" xr:uid="{68667587-F047-4036-8749-5A644D10E8F5}"/>
    <cellStyle name="sup2ParameterE 17 7 2" xfId="34461" xr:uid="{91829C07-891E-4A57-8E7B-D058595D8CA9}"/>
    <cellStyle name="sup2ParameterE 17 8" xfId="34462" xr:uid="{30FEC9FF-9AF4-4066-B7E2-D8603F663082}"/>
    <cellStyle name="sup2ParameterE 17 8 2" xfId="34463" xr:uid="{D91DE613-13C4-41C5-A71F-30CB89F4316B}"/>
    <cellStyle name="sup2ParameterE 17 9" xfId="34464" xr:uid="{FEC1BFD0-1F41-47E2-ABD8-C6E04DF8D427}"/>
    <cellStyle name="sup2ParameterE 17 9 2" xfId="34465" xr:uid="{46559850-95A6-4069-AC13-8F9DCEE1386A}"/>
    <cellStyle name="sup2ParameterE 18" xfId="34466" xr:uid="{2D5C32A2-B89F-40BA-AD1C-3F0DFA8A5F89}"/>
    <cellStyle name="sup2ParameterE 18 10" xfId="34467" xr:uid="{C1AC5DFD-2DC2-4850-B284-6746F53967F2}"/>
    <cellStyle name="sup2ParameterE 18 10 2" xfId="34468" xr:uid="{287CFB53-7C31-4864-8CDB-470ECE452BFC}"/>
    <cellStyle name="sup2ParameterE 18 11" xfId="34469" xr:uid="{63EEC0AE-A6C4-4440-A425-0044445E8B6A}"/>
    <cellStyle name="sup2ParameterE 18 11 2" xfId="34470" xr:uid="{CCD064DD-706D-421A-AA5C-66425B1EC5D0}"/>
    <cellStyle name="sup2ParameterE 18 12" xfId="34471" xr:uid="{5A5BD85F-886A-4CA1-ADBB-9A2F0BE499F7}"/>
    <cellStyle name="sup2ParameterE 18 12 2" xfId="34472" xr:uid="{BC362F4A-C7FF-4D0F-8E02-2FEA525DFCCC}"/>
    <cellStyle name="sup2ParameterE 18 13" xfId="34473" xr:uid="{05672404-3CB9-4E18-A08F-29549B8FA190}"/>
    <cellStyle name="sup2ParameterE 18 13 2" xfId="34474" xr:uid="{B643C066-1B99-46B6-BA8C-3471CF3D6443}"/>
    <cellStyle name="sup2ParameterE 18 14" xfId="34475" xr:uid="{8BCF956F-269B-4F91-937A-250B4E8EC548}"/>
    <cellStyle name="sup2ParameterE 18 14 2" xfId="34476" xr:uid="{5945C880-ED5A-4969-956B-8CEB85BB5A22}"/>
    <cellStyle name="sup2ParameterE 18 15" xfId="34477" xr:uid="{8904F59F-89C1-4A1A-AF22-EB0F1A9C4A4D}"/>
    <cellStyle name="sup2ParameterE 18 2" xfId="34478" xr:uid="{8E82551E-FD40-40C7-9F6D-C8F7557F6CED}"/>
    <cellStyle name="sup2ParameterE 18 2 2" xfId="34479" xr:uid="{2211E269-8F35-47D5-B525-8B307C3177F5}"/>
    <cellStyle name="sup2ParameterE 18 3" xfId="34480" xr:uid="{D4C33BBB-A3BC-4F00-B61B-BE2368A516A3}"/>
    <cellStyle name="sup2ParameterE 18 3 2" xfId="34481" xr:uid="{67D4A298-E066-406F-84FC-0EDCB31E7328}"/>
    <cellStyle name="sup2ParameterE 18 4" xfId="34482" xr:uid="{915DB600-0B98-4AB5-A403-B6D37CAAE96A}"/>
    <cellStyle name="sup2ParameterE 18 4 2" xfId="34483" xr:uid="{B20323B6-5CF4-4CA3-A4A6-3C6E4685B4DD}"/>
    <cellStyle name="sup2ParameterE 18 5" xfId="34484" xr:uid="{51BCCC83-1F19-4609-9211-2E1F9982FA39}"/>
    <cellStyle name="sup2ParameterE 18 5 2" xfId="34485" xr:uid="{B4557976-4E7E-4641-B175-86409E7E4057}"/>
    <cellStyle name="sup2ParameterE 18 6" xfId="34486" xr:uid="{BD6A8F00-14E5-4D35-876B-C508EB077AAD}"/>
    <cellStyle name="sup2ParameterE 18 6 2" xfId="34487" xr:uid="{77DC96C2-FF65-408C-B230-FDCDA32B7D4D}"/>
    <cellStyle name="sup2ParameterE 18 7" xfId="34488" xr:uid="{637B0C10-CDED-4A41-8DA6-03D524A1B3AB}"/>
    <cellStyle name="sup2ParameterE 18 7 2" xfId="34489" xr:uid="{7F64F281-6FEC-4434-BAA9-34D30029E4D3}"/>
    <cellStyle name="sup2ParameterE 18 8" xfId="34490" xr:uid="{CE92F13B-90E1-4D28-9A38-22C8C50B36F9}"/>
    <cellStyle name="sup2ParameterE 18 8 2" xfId="34491" xr:uid="{A5401CD4-8D06-4ED4-A2AA-7925A58F1B86}"/>
    <cellStyle name="sup2ParameterE 18 9" xfId="34492" xr:uid="{C940D708-27AB-4A4F-9D4A-7A9F3726A943}"/>
    <cellStyle name="sup2ParameterE 18 9 2" xfId="34493" xr:uid="{A03BF8C1-FFC4-43F7-A0BF-9157418FC9AD}"/>
    <cellStyle name="sup2ParameterE 19" xfId="34494" xr:uid="{32A2C214-CF44-4500-B7C7-4FF47A1DDD09}"/>
    <cellStyle name="sup2ParameterE 19 10" xfId="34495" xr:uid="{680709F9-5B53-4026-850F-6240DC035D8C}"/>
    <cellStyle name="sup2ParameterE 19 10 2" xfId="34496" xr:uid="{56F1056C-940D-4EE9-8DA9-13A4AC37E6DD}"/>
    <cellStyle name="sup2ParameterE 19 11" xfId="34497" xr:uid="{1374B5C3-FD83-4A30-A48F-A9667D24B395}"/>
    <cellStyle name="sup2ParameterE 19 11 2" xfId="34498" xr:uid="{F0D7A58E-7712-4FAD-B55A-57511211D8D8}"/>
    <cellStyle name="sup2ParameterE 19 12" xfId="34499" xr:uid="{A4032B09-80F0-4FC6-A3D9-9BACB00A7ED3}"/>
    <cellStyle name="sup2ParameterE 19 12 2" xfId="34500" xr:uid="{2AFA413D-508A-48B9-A428-B5D1C6B030DA}"/>
    <cellStyle name="sup2ParameterE 19 13" xfId="34501" xr:uid="{D734F78A-6B14-4F1C-9D22-51B98630A010}"/>
    <cellStyle name="sup2ParameterE 19 13 2" xfId="34502" xr:uid="{6C5D2AED-EE40-4997-8B2B-BEE92F98498B}"/>
    <cellStyle name="sup2ParameterE 19 14" xfId="34503" xr:uid="{9D862B4F-41DF-4027-AF58-3D3481D46489}"/>
    <cellStyle name="sup2ParameterE 19 14 2" xfId="34504" xr:uid="{5D078515-AFF2-4F43-9D7D-046E53A09680}"/>
    <cellStyle name="sup2ParameterE 19 15" xfId="34505" xr:uid="{0FBD5289-4491-456D-94A7-A286195C8E15}"/>
    <cellStyle name="sup2ParameterE 19 2" xfId="34506" xr:uid="{D789793A-E4EA-48A2-8593-1504579F8195}"/>
    <cellStyle name="sup2ParameterE 19 2 2" xfId="34507" xr:uid="{6BEC9A80-9E5E-44B7-9A4B-1D98E7F97468}"/>
    <cellStyle name="sup2ParameterE 19 3" xfId="34508" xr:uid="{95081CDB-BD48-424D-8EC9-AE0B54593A58}"/>
    <cellStyle name="sup2ParameterE 19 3 2" xfId="34509" xr:uid="{22872D24-263D-4D78-A8B9-B0F9676A9EF5}"/>
    <cellStyle name="sup2ParameterE 19 4" xfId="34510" xr:uid="{B90828BD-F221-4D71-94AE-C7CB6A24F6E4}"/>
    <cellStyle name="sup2ParameterE 19 4 2" xfId="34511" xr:uid="{697F3FE0-DA24-4F85-909E-08DCA2EDF178}"/>
    <cellStyle name="sup2ParameterE 19 5" xfId="34512" xr:uid="{B8F16D3E-3898-4E02-87F0-EFE1CE899E58}"/>
    <cellStyle name="sup2ParameterE 19 5 2" xfId="34513" xr:uid="{7C39C603-699F-4EA3-8692-2E2BCC783A7A}"/>
    <cellStyle name="sup2ParameterE 19 6" xfId="34514" xr:uid="{9F2D23B4-469A-4F20-B369-F21C95C3BF9B}"/>
    <cellStyle name="sup2ParameterE 19 6 2" xfId="34515" xr:uid="{92E0B7B4-8F8E-44FA-989E-EE077A879402}"/>
    <cellStyle name="sup2ParameterE 19 7" xfId="34516" xr:uid="{7F326914-528C-4A3F-9E95-3DE5C8D17904}"/>
    <cellStyle name="sup2ParameterE 19 7 2" xfId="34517" xr:uid="{7ACEE446-78B0-4D3D-8630-16775CF7EBF6}"/>
    <cellStyle name="sup2ParameterE 19 8" xfId="34518" xr:uid="{A3DE3D6C-EDC6-4DD0-9448-1804DD568C70}"/>
    <cellStyle name="sup2ParameterE 19 8 2" xfId="34519" xr:uid="{BD7550F8-A469-460A-B2E7-C7D4BB8981F7}"/>
    <cellStyle name="sup2ParameterE 19 9" xfId="34520" xr:uid="{5126C717-A8FF-439A-870E-399D51BC2D5A}"/>
    <cellStyle name="sup2ParameterE 19 9 2" xfId="34521" xr:uid="{DD912638-719D-4867-9ED7-107CBDA9AC0B}"/>
    <cellStyle name="sup2ParameterE 2" xfId="34522" xr:uid="{9137E6FE-FFA6-4805-B3C5-155CCE1177D0}"/>
    <cellStyle name="sup2ParameterE 2 10" xfId="34523" xr:uid="{28486ED7-3836-4656-AEC2-9B4DC4AE4E5E}"/>
    <cellStyle name="sup2ParameterE 2 10 2" xfId="34524" xr:uid="{8AA4D07C-F748-4D47-A935-56EAC62AF305}"/>
    <cellStyle name="sup2ParameterE 2 11" xfId="34525" xr:uid="{2BB79A95-CF90-478B-8647-1DA41701C262}"/>
    <cellStyle name="sup2ParameterE 2 11 2" xfId="34526" xr:uid="{A341ED66-61C9-4810-AFAF-3229E5234A1F}"/>
    <cellStyle name="sup2ParameterE 2 12" xfId="34527" xr:uid="{76BC2DA9-17BD-47CD-A160-244D4E182734}"/>
    <cellStyle name="sup2ParameterE 2 12 2" xfId="34528" xr:uid="{80C66CE9-9B6B-4D08-ABCE-25F90007661F}"/>
    <cellStyle name="sup2ParameterE 2 13" xfId="34529" xr:uid="{BE428C76-AAF7-44BD-BD9F-D19D6ADE2B77}"/>
    <cellStyle name="sup2ParameterE 2 13 2" xfId="34530" xr:uid="{B33FED1F-B3AE-4C6D-A4A2-4ACF7E90F3CA}"/>
    <cellStyle name="sup2ParameterE 2 14" xfId="34531" xr:uid="{BE3852E2-9ACD-4E29-BE91-4332A0A1BDF8}"/>
    <cellStyle name="sup2ParameterE 2 14 2" xfId="34532" xr:uid="{5DF1DB1D-A28C-467F-840D-4D2EE7615E54}"/>
    <cellStyle name="sup2ParameterE 2 15" xfId="34533" xr:uid="{A8A98492-B7E5-4117-9F52-223CF344CD82}"/>
    <cellStyle name="sup2ParameterE 2 2" xfId="34534" xr:uid="{9F7B824F-2DCE-40CB-B55B-AB50D83F7A2C}"/>
    <cellStyle name="sup2ParameterE 2 2 2" xfId="34535" xr:uid="{9E3AB3DB-9D24-4F26-B116-2DE5DF2057C9}"/>
    <cellStyle name="sup2ParameterE 2 3" xfId="34536" xr:uid="{E3882787-E88C-411B-A93F-E7A6F69AC2A6}"/>
    <cellStyle name="sup2ParameterE 2 3 2" xfId="34537" xr:uid="{92030572-0564-4B8D-858D-60F063C7C74D}"/>
    <cellStyle name="sup2ParameterE 2 4" xfId="34538" xr:uid="{6C32D8B5-352D-4F29-BA38-70E977181DCC}"/>
    <cellStyle name="sup2ParameterE 2 4 2" xfId="34539" xr:uid="{FD34B7CC-B617-46CA-807A-C4BEC8857343}"/>
    <cellStyle name="sup2ParameterE 2 5" xfId="34540" xr:uid="{2B2EA697-661F-4887-9DD1-7407E447DC3E}"/>
    <cellStyle name="sup2ParameterE 2 5 2" xfId="34541" xr:uid="{3A4BA535-C7CD-4751-90DD-D27B795B0F95}"/>
    <cellStyle name="sup2ParameterE 2 6" xfId="34542" xr:uid="{89853920-E861-4679-A58A-5537C72244A3}"/>
    <cellStyle name="sup2ParameterE 2 6 2" xfId="34543" xr:uid="{AE811172-105F-40A0-AD0F-3947AB8A24CF}"/>
    <cellStyle name="sup2ParameterE 2 7" xfId="34544" xr:uid="{EA973698-4210-49FE-B4D3-2F7B2CB98144}"/>
    <cellStyle name="sup2ParameterE 2 7 2" xfId="34545" xr:uid="{CFE4CDF0-0B6C-4312-8F9B-F4B25B329409}"/>
    <cellStyle name="sup2ParameterE 2 8" xfId="34546" xr:uid="{108AC3CD-6315-4068-A6D3-3A61C2337B28}"/>
    <cellStyle name="sup2ParameterE 2 8 2" xfId="34547" xr:uid="{99C803F2-D706-44E4-B343-B431AD253924}"/>
    <cellStyle name="sup2ParameterE 2 9" xfId="34548" xr:uid="{97D2C0E7-28A6-425A-BF2F-FC73AF2A961D}"/>
    <cellStyle name="sup2ParameterE 2 9 2" xfId="34549" xr:uid="{B3AFB362-3A30-4F09-A011-72D6EE7D06CB}"/>
    <cellStyle name="sup2ParameterE 20" xfId="34550" xr:uid="{78326B41-4FA8-4937-A93F-4D37BEEBC5DF}"/>
    <cellStyle name="sup2ParameterE 20 10" xfId="34551" xr:uid="{2F6075FA-28C3-4DB3-8CAA-6D8E554FE839}"/>
    <cellStyle name="sup2ParameterE 20 10 2" xfId="34552" xr:uid="{7DE338D6-CD2F-4CBE-AF75-1A478734E0DC}"/>
    <cellStyle name="sup2ParameterE 20 11" xfId="34553" xr:uid="{98BC0BC7-0CD9-4BB8-B53B-CD815163AD0D}"/>
    <cellStyle name="sup2ParameterE 20 11 2" xfId="34554" xr:uid="{D83EAA02-EB8B-4AD9-A1C7-7132A9141C8A}"/>
    <cellStyle name="sup2ParameterE 20 12" xfId="34555" xr:uid="{9BA97F9A-61E3-4146-98DC-DE61019EB244}"/>
    <cellStyle name="sup2ParameterE 20 12 2" xfId="34556" xr:uid="{58A0AB3B-C223-4F2A-AFEE-2253C9396D79}"/>
    <cellStyle name="sup2ParameterE 20 13" xfId="34557" xr:uid="{6EBD99A0-4D08-4862-8ABB-8B07F88FD435}"/>
    <cellStyle name="sup2ParameterE 20 13 2" xfId="34558" xr:uid="{1302066F-F14A-412A-88F5-822B8F70218E}"/>
    <cellStyle name="sup2ParameterE 20 14" xfId="34559" xr:uid="{D03294EB-AB6C-4401-969A-1DCF11D4E083}"/>
    <cellStyle name="sup2ParameterE 20 14 2" xfId="34560" xr:uid="{44ED158D-FBF8-4F1B-8D78-9579AB687FBC}"/>
    <cellStyle name="sup2ParameterE 20 15" xfId="34561" xr:uid="{C708FB2C-3E66-4E58-9FAE-80E24FA244E2}"/>
    <cellStyle name="sup2ParameterE 20 2" xfId="34562" xr:uid="{7DB1DC09-1B61-427D-9FA4-E0A3EA5D53C0}"/>
    <cellStyle name="sup2ParameterE 20 2 2" xfId="34563" xr:uid="{1C00ADAE-24CE-4C81-ADAC-60C6FB26B39C}"/>
    <cellStyle name="sup2ParameterE 20 3" xfId="34564" xr:uid="{89D4BEC5-84E8-4F0D-8858-C8EB8D600F56}"/>
    <cellStyle name="sup2ParameterE 20 3 2" xfId="34565" xr:uid="{C8BDFA52-C825-407F-8A11-331F95D39D6E}"/>
    <cellStyle name="sup2ParameterE 20 4" xfId="34566" xr:uid="{CE1F25B6-EDF3-4472-92AD-5116C94FDDE9}"/>
    <cellStyle name="sup2ParameterE 20 4 2" xfId="34567" xr:uid="{F2F3BC05-E470-46C5-A811-79AA7D3976CE}"/>
    <cellStyle name="sup2ParameterE 20 5" xfId="34568" xr:uid="{CBDA0682-28B0-4D77-ABC3-CA4E87356C53}"/>
    <cellStyle name="sup2ParameterE 20 5 2" xfId="34569" xr:uid="{A1C4251B-FA5E-452A-B854-CEF1404AF2E7}"/>
    <cellStyle name="sup2ParameterE 20 6" xfId="34570" xr:uid="{5653F41A-D0FF-4E19-8BED-EF49ADC6DDA3}"/>
    <cellStyle name="sup2ParameterE 20 6 2" xfId="34571" xr:uid="{1E66722C-8A3C-4679-A7EE-53278E3E9068}"/>
    <cellStyle name="sup2ParameterE 20 7" xfId="34572" xr:uid="{AC86713E-E0BE-4759-9D12-0BAA03EDF3E0}"/>
    <cellStyle name="sup2ParameterE 20 7 2" xfId="34573" xr:uid="{D5F53DA0-7243-47B9-BC9E-7C29F1866C99}"/>
    <cellStyle name="sup2ParameterE 20 8" xfId="34574" xr:uid="{FEBAC061-4D17-474B-BE0B-83F3B5F7C836}"/>
    <cellStyle name="sup2ParameterE 20 8 2" xfId="34575" xr:uid="{E267E61E-B8DA-45F8-9E21-8DD2D4003535}"/>
    <cellStyle name="sup2ParameterE 20 9" xfId="34576" xr:uid="{9DE9EA32-9156-43C5-B26A-93ECAAE93AF4}"/>
    <cellStyle name="sup2ParameterE 20 9 2" xfId="34577" xr:uid="{45175DCC-027F-4372-A03E-B01940FF1176}"/>
    <cellStyle name="sup2ParameterE 21" xfId="34578" xr:uid="{65790B48-CCBB-4301-A1D6-7C515C2EE75A}"/>
    <cellStyle name="sup2ParameterE 21 10" xfId="34579" xr:uid="{BCE69AB0-BE89-4FE7-879F-CBE809D2EAEB}"/>
    <cellStyle name="sup2ParameterE 21 10 2" xfId="34580" xr:uid="{AA85DCA6-B28D-4A9E-B9B2-E15D02974565}"/>
    <cellStyle name="sup2ParameterE 21 11" xfId="34581" xr:uid="{9B9C251A-6FC7-4150-A87F-05B5C3B2C50E}"/>
    <cellStyle name="sup2ParameterE 21 11 2" xfId="34582" xr:uid="{A79A99F3-7487-4CCA-A70C-9030EE279AC6}"/>
    <cellStyle name="sup2ParameterE 21 12" xfId="34583" xr:uid="{C6E4978F-6A43-4A2D-8A78-B8FCDCF668EB}"/>
    <cellStyle name="sup2ParameterE 21 12 2" xfId="34584" xr:uid="{1E55DA31-6002-4D88-9B4D-3AB7B3C88F78}"/>
    <cellStyle name="sup2ParameterE 21 13" xfId="34585" xr:uid="{AE28BD9B-97DF-4D89-A490-A85172D99ED3}"/>
    <cellStyle name="sup2ParameterE 21 13 2" xfId="34586" xr:uid="{610BCB27-210F-4AC7-8EAB-02C293BBB401}"/>
    <cellStyle name="sup2ParameterE 21 14" xfId="34587" xr:uid="{A157C4CB-CA32-45AF-B58B-DBF02933E79C}"/>
    <cellStyle name="sup2ParameterE 21 14 2" xfId="34588" xr:uid="{3E08EBEF-DF0E-438D-A4F8-D33E9FED1E5D}"/>
    <cellStyle name="sup2ParameterE 21 15" xfId="34589" xr:uid="{1A4B460F-7CFF-4029-B874-A8CBA3F8F31D}"/>
    <cellStyle name="sup2ParameterE 21 2" xfId="34590" xr:uid="{CB3C4915-7EDC-4788-A106-632D28FECBB2}"/>
    <cellStyle name="sup2ParameterE 21 2 2" xfId="34591" xr:uid="{0028CB84-263D-4A6F-8C3B-3847915C669E}"/>
    <cellStyle name="sup2ParameterE 21 3" xfId="34592" xr:uid="{2A8499F5-A76A-4342-A509-CD12750D26FC}"/>
    <cellStyle name="sup2ParameterE 21 3 2" xfId="34593" xr:uid="{CD0DC6E5-D396-4110-AEEC-EC8ED29876D3}"/>
    <cellStyle name="sup2ParameterE 21 4" xfId="34594" xr:uid="{6BD8FAD0-3006-49EC-861E-DCA3FF9EDBB8}"/>
    <cellStyle name="sup2ParameterE 21 4 2" xfId="34595" xr:uid="{4E2C76CF-86D0-4BD9-AF76-2ABE82B28CAD}"/>
    <cellStyle name="sup2ParameterE 21 5" xfId="34596" xr:uid="{859298AF-B9FF-4270-8AB3-953C47BEEF0E}"/>
    <cellStyle name="sup2ParameterE 21 5 2" xfId="34597" xr:uid="{7FE5A70F-BA38-4114-AECB-A1DDA998FE15}"/>
    <cellStyle name="sup2ParameterE 21 6" xfId="34598" xr:uid="{C1A5F5BA-382D-4438-BD08-6D2C4D28D67C}"/>
    <cellStyle name="sup2ParameterE 21 6 2" xfId="34599" xr:uid="{94D8A0E4-9BE4-4012-8253-8ACC6831271F}"/>
    <cellStyle name="sup2ParameterE 21 7" xfId="34600" xr:uid="{95D6A8DE-E92C-469E-8C25-2B4B883DD89E}"/>
    <cellStyle name="sup2ParameterE 21 7 2" xfId="34601" xr:uid="{CACE1BA9-6155-44FB-AFC7-9153CD297FF6}"/>
    <cellStyle name="sup2ParameterE 21 8" xfId="34602" xr:uid="{25CCC53A-7BAC-4C31-810D-85FBE35F62CD}"/>
    <cellStyle name="sup2ParameterE 21 8 2" xfId="34603" xr:uid="{51BF1525-CD3B-442A-BF5E-10D0AA86B404}"/>
    <cellStyle name="sup2ParameterE 21 9" xfId="34604" xr:uid="{F6FACB47-39BE-47C6-905F-344B85A9740F}"/>
    <cellStyle name="sup2ParameterE 21 9 2" xfId="34605" xr:uid="{C9AC1ED6-6DBB-4434-9FE3-6A47850E69BB}"/>
    <cellStyle name="sup2ParameterE 22" xfId="34606" xr:uid="{A53ACF69-6235-42F9-89D1-EA1AA3D81C5D}"/>
    <cellStyle name="sup2ParameterE 22 10" xfId="34607" xr:uid="{9EB347CE-5929-49FF-A089-7E6CE511EF49}"/>
    <cellStyle name="sup2ParameterE 22 10 2" xfId="34608" xr:uid="{EC7BECDD-0C19-4402-93A8-6543A5F1A07D}"/>
    <cellStyle name="sup2ParameterE 22 11" xfId="34609" xr:uid="{BA4B09D3-85A0-4347-9E54-0740056BD824}"/>
    <cellStyle name="sup2ParameterE 22 11 2" xfId="34610" xr:uid="{57685C24-C991-409F-AE75-9EC5F262DD24}"/>
    <cellStyle name="sup2ParameterE 22 12" xfId="34611" xr:uid="{5C5618F9-F7A6-41F7-8594-197E9E10B07A}"/>
    <cellStyle name="sup2ParameterE 22 12 2" xfId="34612" xr:uid="{07F62A51-6138-4F4C-A15D-FEB5CC68A77C}"/>
    <cellStyle name="sup2ParameterE 22 13" xfId="34613" xr:uid="{F812B608-B7B0-4173-A742-8EA4FBEFA8A6}"/>
    <cellStyle name="sup2ParameterE 22 13 2" xfId="34614" xr:uid="{B668CFD6-F2B6-4286-9241-36BC46558C65}"/>
    <cellStyle name="sup2ParameterE 22 14" xfId="34615" xr:uid="{27BD546A-8BF8-4EA3-88B7-47429BA612B6}"/>
    <cellStyle name="sup2ParameterE 22 14 2" xfId="34616" xr:uid="{A96FB592-16CD-4572-8257-EFC06B3467FE}"/>
    <cellStyle name="sup2ParameterE 22 15" xfId="34617" xr:uid="{288AC0CA-B5FD-461D-A528-FE9008025350}"/>
    <cellStyle name="sup2ParameterE 22 2" xfId="34618" xr:uid="{C13DE1DF-E1DB-4221-BA4A-3E8F5B304425}"/>
    <cellStyle name="sup2ParameterE 22 2 2" xfId="34619" xr:uid="{25E84298-FD57-499F-9661-2BB393245CAD}"/>
    <cellStyle name="sup2ParameterE 22 3" xfId="34620" xr:uid="{B0987B2B-3EC6-4A09-BA20-5225E59D557D}"/>
    <cellStyle name="sup2ParameterE 22 3 2" xfId="34621" xr:uid="{932D8B50-9F98-482B-915D-26D8D8D050F0}"/>
    <cellStyle name="sup2ParameterE 22 4" xfId="34622" xr:uid="{9BCB2A40-5368-4772-97A5-F8096672CFC4}"/>
    <cellStyle name="sup2ParameterE 22 4 2" xfId="34623" xr:uid="{58A5212B-491F-4196-A179-8685454ED7E4}"/>
    <cellStyle name="sup2ParameterE 22 5" xfId="34624" xr:uid="{574810AE-42CD-409A-B957-BE5E8557B4FD}"/>
    <cellStyle name="sup2ParameterE 22 5 2" xfId="34625" xr:uid="{A5EF7AFB-7586-4E0D-BF3B-52707B1EFBDC}"/>
    <cellStyle name="sup2ParameterE 22 6" xfId="34626" xr:uid="{BB5A4324-B0A9-4E85-971D-C5ED86A0932A}"/>
    <cellStyle name="sup2ParameterE 22 6 2" xfId="34627" xr:uid="{18E2AF69-DDBC-4DBB-BAF4-CA2F88B4B9C0}"/>
    <cellStyle name="sup2ParameterE 22 7" xfId="34628" xr:uid="{8BB9FC4C-CE96-489D-BDA5-2B4CF621161F}"/>
    <cellStyle name="sup2ParameterE 22 7 2" xfId="34629" xr:uid="{71520637-D454-4AB2-BA6C-56560C1AE7C0}"/>
    <cellStyle name="sup2ParameterE 22 8" xfId="34630" xr:uid="{5BCE221A-DBD7-458F-A8C4-BC67A15C87E7}"/>
    <cellStyle name="sup2ParameterE 22 8 2" xfId="34631" xr:uid="{7C19F9C5-2307-4740-A711-527A060FCA51}"/>
    <cellStyle name="sup2ParameterE 22 9" xfId="34632" xr:uid="{F295EA3B-DEA1-4EFE-952B-193A0835567B}"/>
    <cellStyle name="sup2ParameterE 22 9 2" xfId="34633" xr:uid="{9136DFFB-CB5D-40D8-8F5F-31AF4B283A03}"/>
    <cellStyle name="sup2ParameterE 23" xfId="34634" xr:uid="{82C762AA-FB6F-4D70-862D-A6AC5C0C4A69}"/>
    <cellStyle name="sup2ParameterE 23 10" xfId="34635" xr:uid="{2307B755-E3A6-4023-94EA-DC2C33DDDA69}"/>
    <cellStyle name="sup2ParameterE 23 10 2" xfId="34636" xr:uid="{CF9A83BF-724E-4495-B67D-78C1694B2FF8}"/>
    <cellStyle name="sup2ParameterE 23 11" xfId="34637" xr:uid="{6D778EDA-E517-496E-91CF-708CEEC26461}"/>
    <cellStyle name="sup2ParameterE 23 11 2" xfId="34638" xr:uid="{5B42BBA1-B6CB-42EE-BBE6-11578CCD6B8E}"/>
    <cellStyle name="sup2ParameterE 23 12" xfId="34639" xr:uid="{CDAB3E5A-ABFA-4553-AF4A-95211F20D27C}"/>
    <cellStyle name="sup2ParameterE 23 12 2" xfId="34640" xr:uid="{174FB6B9-DB1D-4EC7-B65D-1177370B1D6F}"/>
    <cellStyle name="sup2ParameterE 23 13" xfId="34641" xr:uid="{A6D94912-F0AE-4797-ACF2-63A3B709CF6C}"/>
    <cellStyle name="sup2ParameterE 23 13 2" xfId="34642" xr:uid="{C7295081-8E3F-4CAD-88F2-18E343FB3244}"/>
    <cellStyle name="sup2ParameterE 23 14" xfId="34643" xr:uid="{1C1B779F-CD9F-4B57-AC77-718E982C011A}"/>
    <cellStyle name="sup2ParameterE 23 14 2" xfId="34644" xr:uid="{AE8B935D-DAE1-493B-B03F-B0CC2E0AC50B}"/>
    <cellStyle name="sup2ParameterE 23 15" xfId="34645" xr:uid="{4C89FBC9-DC33-40DD-8FED-6778FF2DA07F}"/>
    <cellStyle name="sup2ParameterE 23 2" xfId="34646" xr:uid="{2C8F8EB4-0205-4272-B22B-0CCE97D8A57A}"/>
    <cellStyle name="sup2ParameterE 23 2 2" xfId="34647" xr:uid="{BA90EBB8-D4AE-4CDD-A5B9-774F3AB0C21C}"/>
    <cellStyle name="sup2ParameterE 23 3" xfId="34648" xr:uid="{1759B306-80DF-4655-BF35-F5B19EFA2E64}"/>
    <cellStyle name="sup2ParameterE 23 3 2" xfId="34649" xr:uid="{06C6127E-C7F3-45BC-9D87-8A3082EEB1D8}"/>
    <cellStyle name="sup2ParameterE 23 4" xfId="34650" xr:uid="{8BC415DA-1FB3-4A27-8CD7-86A45F9FA267}"/>
    <cellStyle name="sup2ParameterE 23 4 2" xfId="34651" xr:uid="{3F033640-487A-42CA-9FBB-745AF1880070}"/>
    <cellStyle name="sup2ParameterE 23 5" xfId="34652" xr:uid="{1767456B-0CDD-4992-887A-8B38677C05FB}"/>
    <cellStyle name="sup2ParameterE 23 5 2" xfId="34653" xr:uid="{F79375F4-A656-493C-9FB0-7932ABC6366C}"/>
    <cellStyle name="sup2ParameterE 23 6" xfId="34654" xr:uid="{56695C09-47EB-479D-900D-55559F7E07BD}"/>
    <cellStyle name="sup2ParameterE 23 6 2" xfId="34655" xr:uid="{03EF3DAF-64AE-494D-8181-490D03947858}"/>
    <cellStyle name="sup2ParameterE 23 7" xfId="34656" xr:uid="{FD3B6F3A-F44E-4AB5-B941-42C1F7591839}"/>
    <cellStyle name="sup2ParameterE 23 7 2" xfId="34657" xr:uid="{D603ED8F-2B5C-4A96-9BA8-B5696E4134E8}"/>
    <cellStyle name="sup2ParameterE 23 8" xfId="34658" xr:uid="{5B2B5059-2391-4EF3-8B9B-DA625D15C341}"/>
    <cellStyle name="sup2ParameterE 23 8 2" xfId="34659" xr:uid="{C2A5D194-3560-4E8E-AD53-0EDE91D81621}"/>
    <cellStyle name="sup2ParameterE 23 9" xfId="34660" xr:uid="{98718648-7431-4522-9DDD-EE87F392D9DB}"/>
    <cellStyle name="sup2ParameterE 23 9 2" xfId="34661" xr:uid="{BE04FCAA-F7EA-463A-8FAB-C62D520FD42B}"/>
    <cellStyle name="sup2ParameterE 24" xfId="34662" xr:uid="{8C42013D-110B-4B9F-AF76-588C9EBD5001}"/>
    <cellStyle name="sup2ParameterE 24 10" xfId="34663" xr:uid="{8D4782B6-E70F-4B4D-A0BD-8D3B97F7C664}"/>
    <cellStyle name="sup2ParameterE 24 10 2" xfId="34664" xr:uid="{FF14DEE9-8C86-45DA-B692-9F52B6DD8AF9}"/>
    <cellStyle name="sup2ParameterE 24 11" xfId="34665" xr:uid="{5415114B-D23D-4C02-AC96-3BC296CD79D4}"/>
    <cellStyle name="sup2ParameterE 24 11 2" xfId="34666" xr:uid="{1A4328A8-329F-40F2-B2A5-8A22A2749D45}"/>
    <cellStyle name="sup2ParameterE 24 12" xfId="34667" xr:uid="{1FA2EB89-063E-4A11-9E78-3DBFEC7BBF72}"/>
    <cellStyle name="sup2ParameterE 24 12 2" xfId="34668" xr:uid="{6B01763E-906D-4977-88C8-CE83305AD830}"/>
    <cellStyle name="sup2ParameterE 24 13" xfId="34669" xr:uid="{A67EACD7-B56F-43DE-92D7-FFF921B87DCD}"/>
    <cellStyle name="sup2ParameterE 24 13 2" xfId="34670" xr:uid="{9DA4DADC-2768-4093-9807-B7A2398D27A5}"/>
    <cellStyle name="sup2ParameterE 24 14" xfId="34671" xr:uid="{5D69E31A-DCC8-46B9-ADD3-5A959F7D84BC}"/>
    <cellStyle name="sup2ParameterE 24 14 2" xfId="34672" xr:uid="{BFAFB777-D0BB-4168-8F5A-3EBDB998A9A5}"/>
    <cellStyle name="sup2ParameterE 24 15" xfId="34673" xr:uid="{FB8CDB73-CB2C-43DF-9B35-DA9903AF623C}"/>
    <cellStyle name="sup2ParameterE 24 2" xfId="34674" xr:uid="{C32A5483-3AF8-4F99-AAEF-2DE5F9EB1401}"/>
    <cellStyle name="sup2ParameterE 24 2 2" xfId="34675" xr:uid="{22646705-32FD-4109-B7BC-63F5A996D26A}"/>
    <cellStyle name="sup2ParameterE 24 3" xfId="34676" xr:uid="{CD88F2A6-1D7B-4295-AF13-01E3B3F7DABE}"/>
    <cellStyle name="sup2ParameterE 24 3 2" xfId="34677" xr:uid="{0CC5DE53-8375-4168-84DF-C003133DD3AC}"/>
    <cellStyle name="sup2ParameterE 24 4" xfId="34678" xr:uid="{AECF5346-E0F0-4D36-8707-BA3BBF727403}"/>
    <cellStyle name="sup2ParameterE 24 4 2" xfId="34679" xr:uid="{0CB30076-514C-47BC-B1E0-1B9F37C3010B}"/>
    <cellStyle name="sup2ParameterE 24 5" xfId="34680" xr:uid="{2FFCC2BC-5F48-46E2-B1AF-341EA855A891}"/>
    <cellStyle name="sup2ParameterE 24 5 2" xfId="34681" xr:uid="{F6228C8D-5C82-445B-B9C0-883C29F153AC}"/>
    <cellStyle name="sup2ParameterE 24 6" xfId="34682" xr:uid="{A0682733-197D-4674-876A-8A8D1D332E6F}"/>
    <cellStyle name="sup2ParameterE 24 6 2" xfId="34683" xr:uid="{48892974-D283-45D3-B0B4-A12955134FE6}"/>
    <cellStyle name="sup2ParameterE 24 7" xfId="34684" xr:uid="{F38F011F-E359-4F07-9523-6FC720E37FC8}"/>
    <cellStyle name="sup2ParameterE 24 7 2" xfId="34685" xr:uid="{76E8B570-0459-4F27-88DE-A80D50D817A4}"/>
    <cellStyle name="sup2ParameterE 24 8" xfId="34686" xr:uid="{4ED63632-74A0-4B44-A98D-7E1B4D43E7A4}"/>
    <cellStyle name="sup2ParameterE 24 8 2" xfId="34687" xr:uid="{4EADD583-01DB-4D2E-8795-A170F01A6521}"/>
    <cellStyle name="sup2ParameterE 24 9" xfId="34688" xr:uid="{4D88EC89-741C-4C88-AD6E-3885F09CD338}"/>
    <cellStyle name="sup2ParameterE 24 9 2" xfId="34689" xr:uid="{4C2404D1-8681-47C5-A268-5FF4F03FEB97}"/>
    <cellStyle name="sup2ParameterE 25" xfId="34690" xr:uid="{A7F93257-AE21-427C-B157-D6F439820394}"/>
    <cellStyle name="sup2ParameterE 25 10" xfId="34691" xr:uid="{58DD995B-8B29-4F5F-91F4-9A222AA0679B}"/>
    <cellStyle name="sup2ParameterE 25 10 2" xfId="34692" xr:uid="{7243C879-6582-473A-A762-A7704F29ED19}"/>
    <cellStyle name="sup2ParameterE 25 11" xfId="34693" xr:uid="{0D600F6B-CCBB-4FD9-B254-58C91E5CB2BA}"/>
    <cellStyle name="sup2ParameterE 25 11 2" xfId="34694" xr:uid="{74FBCB8A-EC31-4F1C-9B71-FD96A36C1485}"/>
    <cellStyle name="sup2ParameterE 25 12" xfId="34695" xr:uid="{A72939C4-5FAE-4A30-A029-833350BA9000}"/>
    <cellStyle name="sup2ParameterE 25 12 2" xfId="34696" xr:uid="{4BFAA9DF-225A-486C-B68E-2141066B0CA7}"/>
    <cellStyle name="sup2ParameterE 25 13" xfId="34697" xr:uid="{733D34EE-82BA-4395-8A11-519F679E3B0E}"/>
    <cellStyle name="sup2ParameterE 25 13 2" xfId="34698" xr:uid="{5FA8D272-D1DD-4AF3-AEB1-4123ABDCA932}"/>
    <cellStyle name="sup2ParameterE 25 14" xfId="34699" xr:uid="{33B1843F-F050-4A86-90CF-77A1154E6952}"/>
    <cellStyle name="sup2ParameterE 25 2" xfId="34700" xr:uid="{5D3B888E-3D3D-4421-87E5-FD2C3F18CAB9}"/>
    <cellStyle name="sup2ParameterE 25 2 2" xfId="34701" xr:uid="{330C7DE2-9CB5-4C8B-BC99-AEC1738E6617}"/>
    <cellStyle name="sup2ParameterE 25 3" xfId="34702" xr:uid="{A28E7BF3-EE41-4EF7-8A6D-361FDC0048BB}"/>
    <cellStyle name="sup2ParameterE 25 3 2" xfId="34703" xr:uid="{A2CBE3D0-F49D-4D4A-9EF1-9464E76C3B82}"/>
    <cellStyle name="sup2ParameterE 25 4" xfId="34704" xr:uid="{DD3DB629-F08C-4A3E-9A6E-4015439102EF}"/>
    <cellStyle name="sup2ParameterE 25 4 2" xfId="34705" xr:uid="{68507802-B392-4F3D-8DE8-63AB45C4EBA1}"/>
    <cellStyle name="sup2ParameterE 25 5" xfId="34706" xr:uid="{375A7CE8-8250-44BC-907B-47EFC448838E}"/>
    <cellStyle name="sup2ParameterE 25 5 2" xfId="34707" xr:uid="{9EA4F3F9-30FB-4590-8319-1AEA0ED0FB06}"/>
    <cellStyle name="sup2ParameterE 25 6" xfId="34708" xr:uid="{8B2580D4-6806-4055-BBBD-E643C77A40BF}"/>
    <cellStyle name="sup2ParameterE 25 6 2" xfId="34709" xr:uid="{00AFD133-45B2-4105-ABB4-E16BC9159A81}"/>
    <cellStyle name="sup2ParameterE 25 7" xfId="34710" xr:uid="{2182DEF8-6F1C-4ACD-9221-9C76612866F4}"/>
    <cellStyle name="sup2ParameterE 25 7 2" xfId="34711" xr:uid="{6F59BD55-C9AF-49AE-B1F9-73B177534F6D}"/>
    <cellStyle name="sup2ParameterE 25 8" xfId="34712" xr:uid="{285C84EE-D216-4C9D-A83E-5331AF95162C}"/>
    <cellStyle name="sup2ParameterE 25 8 2" xfId="34713" xr:uid="{133495AB-CC1E-4F70-9B66-147AD833C357}"/>
    <cellStyle name="sup2ParameterE 25 9" xfId="34714" xr:uid="{5029A437-BE4B-490B-A2E6-2DBC928F36E2}"/>
    <cellStyle name="sup2ParameterE 25 9 2" xfId="34715" xr:uid="{EB5D2E04-EDBC-476F-89E0-22E1680DEFE8}"/>
    <cellStyle name="sup2ParameterE 26" xfId="34716" xr:uid="{42377196-5182-410E-89BC-E15D5476B2FB}"/>
    <cellStyle name="sup2ParameterE 26 10" xfId="34717" xr:uid="{97CB3138-01A9-4E70-8EE0-9BB497A8F5D7}"/>
    <cellStyle name="sup2ParameterE 26 10 2" xfId="34718" xr:uid="{5A476E71-4695-4B96-AD11-F498E225500F}"/>
    <cellStyle name="sup2ParameterE 26 11" xfId="34719" xr:uid="{A3C07093-ADA7-4C5C-A630-CB4399FF6965}"/>
    <cellStyle name="sup2ParameterE 26 11 2" xfId="34720" xr:uid="{CBAF3682-74A4-4983-8C62-4D68283B320D}"/>
    <cellStyle name="sup2ParameterE 26 12" xfId="34721" xr:uid="{D38883C3-059D-410E-BB45-C827222832BB}"/>
    <cellStyle name="sup2ParameterE 26 12 2" xfId="34722" xr:uid="{FCE2572E-D794-44E7-BFFF-B7DF5055277D}"/>
    <cellStyle name="sup2ParameterE 26 13" xfId="34723" xr:uid="{12EA92EB-3780-4950-94A6-E14B3BA557B3}"/>
    <cellStyle name="sup2ParameterE 26 13 2" xfId="34724" xr:uid="{3881E07B-76B0-4894-897A-6E9FAB1D2868}"/>
    <cellStyle name="sup2ParameterE 26 14" xfId="34725" xr:uid="{E9515361-9D17-4E8B-9593-31D86BAB40AD}"/>
    <cellStyle name="sup2ParameterE 26 2" xfId="34726" xr:uid="{3C7A68BE-87BF-40C1-9EA5-07866A1AEEBC}"/>
    <cellStyle name="sup2ParameterE 26 2 2" xfId="34727" xr:uid="{7CDA113B-7DA5-4695-A4EB-947ABFC947DE}"/>
    <cellStyle name="sup2ParameterE 26 3" xfId="34728" xr:uid="{EAFCB675-8A0B-42ED-BDC9-AA0E488131D7}"/>
    <cellStyle name="sup2ParameterE 26 3 2" xfId="34729" xr:uid="{7AB28E85-90A6-4416-8B38-5C17F80E7064}"/>
    <cellStyle name="sup2ParameterE 26 4" xfId="34730" xr:uid="{2AE797D5-3000-46D2-887D-C53BB1159CDF}"/>
    <cellStyle name="sup2ParameterE 26 4 2" xfId="34731" xr:uid="{A56923E8-E12B-4F7B-A8E0-D46C4EEA385A}"/>
    <cellStyle name="sup2ParameterE 26 5" xfId="34732" xr:uid="{E12ED435-27CA-4964-A4CD-0B73184D10FA}"/>
    <cellStyle name="sup2ParameterE 26 5 2" xfId="34733" xr:uid="{22DB8754-81CA-4601-9905-47F2DFA64D68}"/>
    <cellStyle name="sup2ParameterE 26 6" xfId="34734" xr:uid="{3B2EE8CC-337B-475E-BEA3-8F3A98AB3620}"/>
    <cellStyle name="sup2ParameterE 26 6 2" xfId="34735" xr:uid="{2C05B4BC-43F5-410D-BAF6-179A3E58D8AD}"/>
    <cellStyle name="sup2ParameterE 26 7" xfId="34736" xr:uid="{EF6AA3B8-200A-4F6B-AD2A-3D4F2ACFF8A1}"/>
    <cellStyle name="sup2ParameterE 26 7 2" xfId="34737" xr:uid="{B702034B-C51D-4BE5-8340-0FA05228D6F6}"/>
    <cellStyle name="sup2ParameterE 26 8" xfId="34738" xr:uid="{225ED58D-6EDB-4DF1-82D0-E8FD24B71A28}"/>
    <cellStyle name="sup2ParameterE 26 8 2" xfId="34739" xr:uid="{BB41779B-C497-4F55-B70B-B6A05D767D75}"/>
    <cellStyle name="sup2ParameterE 26 9" xfId="34740" xr:uid="{135B6439-FD2A-40E7-BB4B-9EDD143F28F9}"/>
    <cellStyle name="sup2ParameterE 26 9 2" xfId="34741" xr:uid="{04152313-2F9A-4F5E-82E0-233177007FA3}"/>
    <cellStyle name="sup2ParameterE 27" xfId="34742" xr:uid="{6EF934A1-9B61-4EF3-B27E-0698C48FA8C6}"/>
    <cellStyle name="sup2ParameterE 27 10" xfId="34743" xr:uid="{6A922A13-477D-42D5-8BC5-29053B9BF79E}"/>
    <cellStyle name="sup2ParameterE 27 10 2" xfId="34744" xr:uid="{5F0C34D3-2DA6-4BC2-A9A8-E662AE245440}"/>
    <cellStyle name="sup2ParameterE 27 11" xfId="34745" xr:uid="{B431E8F2-C309-48A9-928B-02F80E0C6812}"/>
    <cellStyle name="sup2ParameterE 27 11 2" xfId="34746" xr:uid="{652E42FC-41CC-4ECA-B2BA-94CBA8F6388F}"/>
    <cellStyle name="sup2ParameterE 27 12" xfId="34747" xr:uid="{EB15DE78-B34A-4B54-8DDB-BA1B961AF7BD}"/>
    <cellStyle name="sup2ParameterE 27 12 2" xfId="34748" xr:uid="{FF19285E-8477-45B4-997C-9D982825FBF8}"/>
    <cellStyle name="sup2ParameterE 27 13" xfId="34749" xr:uid="{1C074B36-26FF-40FF-B425-70CCE4C11B56}"/>
    <cellStyle name="sup2ParameterE 27 13 2" xfId="34750" xr:uid="{1EF2985A-2036-4C43-955D-DC5814F44CB2}"/>
    <cellStyle name="sup2ParameterE 27 14" xfId="34751" xr:uid="{94599919-DC41-4A8A-B04B-38A9AC7C0B83}"/>
    <cellStyle name="sup2ParameterE 27 2" xfId="34752" xr:uid="{7246E956-2DDF-4E2A-8A21-449E8FF22E08}"/>
    <cellStyle name="sup2ParameterE 27 2 2" xfId="34753" xr:uid="{37D8C2E4-AAB0-49FA-B6A6-9C1DECD8AD6F}"/>
    <cellStyle name="sup2ParameterE 27 3" xfId="34754" xr:uid="{FB922126-C3B2-4B64-BC0B-39BA5BEFA7C7}"/>
    <cellStyle name="sup2ParameterE 27 3 2" xfId="34755" xr:uid="{ECABD566-CE35-4046-8B28-E3031957311B}"/>
    <cellStyle name="sup2ParameterE 27 4" xfId="34756" xr:uid="{BCD1230B-00B8-48BA-A585-FA66F6294FE8}"/>
    <cellStyle name="sup2ParameterE 27 4 2" xfId="34757" xr:uid="{9967DBA0-EF8E-4DC6-89E8-8B355325C3B0}"/>
    <cellStyle name="sup2ParameterE 27 5" xfId="34758" xr:uid="{325E03FD-5675-4F55-8554-DFE4CE123163}"/>
    <cellStyle name="sup2ParameterE 27 5 2" xfId="34759" xr:uid="{EDDF70C9-A80A-4A97-AD92-DEA9AC35A0D6}"/>
    <cellStyle name="sup2ParameterE 27 6" xfId="34760" xr:uid="{0658898E-702D-49CA-A212-FE6470224C63}"/>
    <cellStyle name="sup2ParameterE 27 6 2" xfId="34761" xr:uid="{49091AF8-AC2F-4066-9857-492C3480204A}"/>
    <cellStyle name="sup2ParameterE 27 7" xfId="34762" xr:uid="{210A279B-C446-4E72-BDF7-0AE9E36C5067}"/>
    <cellStyle name="sup2ParameterE 27 7 2" xfId="34763" xr:uid="{DA5E24E9-3C02-4040-938F-BDB8D35AE941}"/>
    <cellStyle name="sup2ParameterE 27 8" xfId="34764" xr:uid="{E3B1F57A-AD4D-4C11-8350-B2A4FD593A6A}"/>
    <cellStyle name="sup2ParameterE 27 8 2" xfId="34765" xr:uid="{B2ACD54A-8582-4551-9AB9-4EB75B357F6F}"/>
    <cellStyle name="sup2ParameterE 27 9" xfId="34766" xr:uid="{01D29A46-1BC6-4EDA-9122-29A4FB883CA2}"/>
    <cellStyle name="sup2ParameterE 27 9 2" xfId="34767" xr:uid="{5B6A9E05-37A4-4968-AB92-653DF0D3F382}"/>
    <cellStyle name="sup2ParameterE 28" xfId="34768" xr:uid="{FD871DA5-B6CA-4453-8D7E-47CD7893EEFF}"/>
    <cellStyle name="sup2ParameterE 28 10" xfId="34769" xr:uid="{C470719C-081C-45AF-9121-B90385EC5E89}"/>
    <cellStyle name="sup2ParameterE 28 10 2" xfId="34770" xr:uid="{F33FDC1B-D80A-41DF-9178-5C700FE20423}"/>
    <cellStyle name="sup2ParameterE 28 11" xfId="34771" xr:uid="{3D02C691-9F3D-4F51-8D63-5A9630725601}"/>
    <cellStyle name="sup2ParameterE 28 11 2" xfId="34772" xr:uid="{BF4BFB01-66C6-44D1-8C9F-DA45D4C9CE37}"/>
    <cellStyle name="sup2ParameterE 28 12" xfId="34773" xr:uid="{23550987-BF7B-489F-8989-4F5879D20AF3}"/>
    <cellStyle name="sup2ParameterE 28 12 2" xfId="34774" xr:uid="{B863E199-16B5-42B0-9C23-24FE4A2DAC87}"/>
    <cellStyle name="sup2ParameterE 28 13" xfId="34775" xr:uid="{49DD9F9C-7E53-4C9A-8DF4-B1064674DC4E}"/>
    <cellStyle name="sup2ParameterE 28 13 2" xfId="34776" xr:uid="{E75F95A6-EF24-4D55-8556-6752FA93AF69}"/>
    <cellStyle name="sup2ParameterE 28 14" xfId="34777" xr:uid="{4DA6B3F8-6D66-41ED-A56A-A6ACF679E534}"/>
    <cellStyle name="sup2ParameterE 28 2" xfId="34778" xr:uid="{D191A484-3611-4BB4-8751-92DAEF3F467C}"/>
    <cellStyle name="sup2ParameterE 28 2 2" xfId="34779" xr:uid="{F07423F1-3150-43CD-80A6-3A498307262C}"/>
    <cellStyle name="sup2ParameterE 28 3" xfId="34780" xr:uid="{C4D407BF-E4B1-4F5C-AC6C-C5CCE559A394}"/>
    <cellStyle name="sup2ParameterE 28 3 2" xfId="34781" xr:uid="{E8911611-4D6D-4666-B88B-03FE51AB72A7}"/>
    <cellStyle name="sup2ParameterE 28 4" xfId="34782" xr:uid="{1D52EF63-7F76-487B-B576-1C64B422FA55}"/>
    <cellStyle name="sup2ParameterE 28 4 2" xfId="34783" xr:uid="{DBE1823F-1F04-40E1-8D5B-199A08A176A4}"/>
    <cellStyle name="sup2ParameterE 28 5" xfId="34784" xr:uid="{F5EBE991-DE95-4FB0-BFD9-F28A67BE6E98}"/>
    <cellStyle name="sup2ParameterE 28 5 2" xfId="34785" xr:uid="{9B5D3A92-7E1B-4CEF-B1B2-BE5F7C895B78}"/>
    <cellStyle name="sup2ParameterE 28 6" xfId="34786" xr:uid="{EF32022C-6611-46D7-B60A-52F6F5488E4B}"/>
    <cellStyle name="sup2ParameterE 28 6 2" xfId="34787" xr:uid="{A2725854-82C1-4F76-B06B-F484CE777D01}"/>
    <cellStyle name="sup2ParameterE 28 7" xfId="34788" xr:uid="{F703728E-619E-48BB-9F96-C741CA9F94D7}"/>
    <cellStyle name="sup2ParameterE 28 7 2" xfId="34789" xr:uid="{293D03C1-1E44-4B4A-B9C1-ECFDC5228AE5}"/>
    <cellStyle name="sup2ParameterE 28 8" xfId="34790" xr:uid="{C872DDB8-E06A-4C22-9272-3E1F03F0C86B}"/>
    <cellStyle name="sup2ParameterE 28 8 2" xfId="34791" xr:uid="{E6D266C8-A03F-421B-8122-A775DC9B0659}"/>
    <cellStyle name="sup2ParameterE 28 9" xfId="34792" xr:uid="{02517B4F-FBB6-4E07-9E08-F8CDB2CC1FA1}"/>
    <cellStyle name="sup2ParameterE 28 9 2" xfId="34793" xr:uid="{6F9E1DE4-28BF-446C-8B53-2701B37096F2}"/>
    <cellStyle name="sup2ParameterE 29" xfId="34794" xr:uid="{7F8262E1-D68B-42E4-8C94-EA2512CD2800}"/>
    <cellStyle name="sup2ParameterE 29 10" xfId="34795" xr:uid="{ACF0773C-DAF8-4F8F-B3BA-780D11D08FCA}"/>
    <cellStyle name="sup2ParameterE 29 10 2" xfId="34796" xr:uid="{6411E9F6-5B53-4E32-AEEB-162F83822A07}"/>
    <cellStyle name="sup2ParameterE 29 11" xfId="34797" xr:uid="{0DE32F4B-1B2A-4C9B-8B24-1966AA0A95AA}"/>
    <cellStyle name="sup2ParameterE 29 11 2" xfId="34798" xr:uid="{1399B825-6CBE-47DF-9939-C7AA4BE0E015}"/>
    <cellStyle name="sup2ParameterE 29 12" xfId="34799" xr:uid="{AF29972A-622B-4708-9CF4-7C6432399A70}"/>
    <cellStyle name="sup2ParameterE 29 12 2" xfId="34800" xr:uid="{D06E88D8-4702-4572-81FC-159A92170189}"/>
    <cellStyle name="sup2ParameterE 29 13" xfId="34801" xr:uid="{7926CA3F-BC3D-4C36-BCE9-D0EB508789C0}"/>
    <cellStyle name="sup2ParameterE 29 13 2" xfId="34802" xr:uid="{D6F250E0-FAEC-4935-BE40-C406ED0D9574}"/>
    <cellStyle name="sup2ParameterE 29 14" xfId="34803" xr:uid="{B53DE345-B690-41BE-A320-DF0C9099F08C}"/>
    <cellStyle name="sup2ParameterE 29 2" xfId="34804" xr:uid="{F486601E-621D-45CF-820F-E93A1BDE71C6}"/>
    <cellStyle name="sup2ParameterE 29 2 2" xfId="34805" xr:uid="{47E6B238-A14F-4CF7-8994-4E2C9368CE4E}"/>
    <cellStyle name="sup2ParameterE 29 3" xfId="34806" xr:uid="{62A70CBC-F7A7-4AD5-AB21-3A6EF3BC837A}"/>
    <cellStyle name="sup2ParameterE 29 3 2" xfId="34807" xr:uid="{074B697D-0653-4BEE-95D9-D51887709384}"/>
    <cellStyle name="sup2ParameterE 29 4" xfId="34808" xr:uid="{ED41B66D-3098-45ED-A80C-097708ECA8AC}"/>
    <cellStyle name="sup2ParameterE 29 4 2" xfId="34809" xr:uid="{F2753314-C35E-4C85-A5C5-67A072901CA9}"/>
    <cellStyle name="sup2ParameterE 29 5" xfId="34810" xr:uid="{A49D2DA8-552A-4758-8596-F959EA08D7A8}"/>
    <cellStyle name="sup2ParameterE 29 5 2" xfId="34811" xr:uid="{FCDBC98D-DC57-4C56-99B3-2A1AA14613D3}"/>
    <cellStyle name="sup2ParameterE 29 6" xfId="34812" xr:uid="{1BD7CAFB-06F9-4DB0-B332-DCA69C73E447}"/>
    <cellStyle name="sup2ParameterE 29 6 2" xfId="34813" xr:uid="{E26FE8CA-1491-4E5B-8035-64FD84F18C25}"/>
    <cellStyle name="sup2ParameterE 29 7" xfId="34814" xr:uid="{B816D390-2F2C-4D71-8573-BFEF16A36F1F}"/>
    <cellStyle name="sup2ParameterE 29 7 2" xfId="34815" xr:uid="{B3C8AABB-6083-4ADB-8120-DDB4F8648FA0}"/>
    <cellStyle name="sup2ParameterE 29 8" xfId="34816" xr:uid="{BF09DDF8-ACE7-41E6-94DB-BA5FB9666114}"/>
    <cellStyle name="sup2ParameterE 29 8 2" xfId="34817" xr:uid="{3EFBFE69-AC1A-48D9-9CD9-3AA1F2B830D9}"/>
    <cellStyle name="sup2ParameterE 29 9" xfId="34818" xr:uid="{C2B26064-FF59-4554-A079-EF42899955D1}"/>
    <cellStyle name="sup2ParameterE 29 9 2" xfId="34819" xr:uid="{BAB40DF1-689A-4EDC-9C09-BF104E464CC7}"/>
    <cellStyle name="sup2ParameterE 3" xfId="34820" xr:uid="{FC8A2D7A-79B0-4EAC-9B99-79F0551C524A}"/>
    <cellStyle name="sup2ParameterE 3 10" xfId="34821" xr:uid="{9C529A55-5373-4527-A764-4289D301C910}"/>
    <cellStyle name="sup2ParameterE 3 10 2" xfId="34822" xr:uid="{F878BB2D-64CF-4DEB-B7BE-4219B7F207E5}"/>
    <cellStyle name="sup2ParameterE 3 11" xfId="34823" xr:uid="{6B60D934-0EAF-4060-B97D-C8D1FC9825AE}"/>
    <cellStyle name="sup2ParameterE 3 11 2" xfId="34824" xr:uid="{69E3887A-0481-4FDE-88BF-BC26D1B9B205}"/>
    <cellStyle name="sup2ParameterE 3 12" xfId="34825" xr:uid="{C5CB0A29-E952-4980-A9F3-A2F5C908E122}"/>
    <cellStyle name="sup2ParameterE 3 12 2" xfId="34826" xr:uid="{D1FA2C9C-4C95-4F10-AEE1-7484FAA1B52E}"/>
    <cellStyle name="sup2ParameterE 3 13" xfId="34827" xr:uid="{6BD4FD25-8536-4EFB-BBD2-604A141B4BB6}"/>
    <cellStyle name="sup2ParameterE 3 13 2" xfId="34828" xr:uid="{D08D6DAA-41E0-45BA-9B11-C0DD9EF83A5A}"/>
    <cellStyle name="sup2ParameterE 3 14" xfId="34829" xr:uid="{492D9DAC-6892-4739-A7CE-EE32D8F0A5A9}"/>
    <cellStyle name="sup2ParameterE 3 14 2" xfId="34830" xr:uid="{DFC39CEC-DC54-40E8-B4C2-28F2A77D3DAF}"/>
    <cellStyle name="sup2ParameterE 3 15" xfId="34831" xr:uid="{0DF60D53-72AE-4EE3-90AD-11EE8C812AF2}"/>
    <cellStyle name="sup2ParameterE 3 2" xfId="34832" xr:uid="{299E8078-17DF-4F82-B249-1833092FA742}"/>
    <cellStyle name="sup2ParameterE 3 2 2" xfId="34833" xr:uid="{E01E408A-BAA7-4F24-89F5-BEF7F1B27AC0}"/>
    <cellStyle name="sup2ParameterE 3 3" xfId="34834" xr:uid="{63D6100B-F17C-432C-A96D-3F0F9022F228}"/>
    <cellStyle name="sup2ParameterE 3 3 2" xfId="34835" xr:uid="{A93E94F0-701C-484C-9A3B-6523B3A8CA35}"/>
    <cellStyle name="sup2ParameterE 3 4" xfId="34836" xr:uid="{A4898A03-B559-4180-9CAC-BAB3B8B641C2}"/>
    <cellStyle name="sup2ParameterE 3 4 2" xfId="34837" xr:uid="{2041C7E2-6035-4CA8-B760-64102B094A3F}"/>
    <cellStyle name="sup2ParameterE 3 5" xfId="34838" xr:uid="{F81E2083-DEC6-4C65-B971-F0D68430143A}"/>
    <cellStyle name="sup2ParameterE 3 5 2" xfId="34839" xr:uid="{C4A5B836-FD0C-4A24-A1B6-A8FBB369541A}"/>
    <cellStyle name="sup2ParameterE 3 6" xfId="34840" xr:uid="{24DC6EE6-37EB-4ADD-958F-467CF6221BA0}"/>
    <cellStyle name="sup2ParameterE 3 6 2" xfId="34841" xr:uid="{06C2A787-E507-4EAD-8D76-864C15778B65}"/>
    <cellStyle name="sup2ParameterE 3 7" xfId="34842" xr:uid="{9E5E11A0-0600-48E2-A81E-4F4157377D64}"/>
    <cellStyle name="sup2ParameterE 3 7 2" xfId="34843" xr:uid="{5810ED8B-F2DF-4BA8-A569-1045C6542C69}"/>
    <cellStyle name="sup2ParameterE 3 8" xfId="34844" xr:uid="{D06C991E-E1D9-47F0-A0DF-FC9AF31403B8}"/>
    <cellStyle name="sup2ParameterE 3 8 2" xfId="34845" xr:uid="{5872A4FB-AE40-42BA-B8D3-672142813CCF}"/>
    <cellStyle name="sup2ParameterE 3 9" xfId="34846" xr:uid="{10E0606B-393F-420C-BCC2-D83D1D9D929C}"/>
    <cellStyle name="sup2ParameterE 3 9 2" xfId="34847" xr:uid="{FB60A14A-8F81-487A-8984-4C25CDDD17DD}"/>
    <cellStyle name="sup2ParameterE 30" xfId="34848" xr:uid="{36D74BE5-2E2B-4FFD-BA17-22C0A90F3058}"/>
    <cellStyle name="sup2ParameterE 30 10" xfId="34849" xr:uid="{53B10BFD-ED74-44A4-B36A-15C3A5744AE9}"/>
    <cellStyle name="sup2ParameterE 30 10 2" xfId="34850" xr:uid="{62EF9C46-83AA-4E88-8F12-5635B73BA593}"/>
    <cellStyle name="sup2ParameterE 30 11" xfId="34851" xr:uid="{04C87653-0EBC-4031-9E31-3FD650A5EED5}"/>
    <cellStyle name="sup2ParameterE 30 11 2" xfId="34852" xr:uid="{942AAE57-C35D-402C-ADD8-57238D307A92}"/>
    <cellStyle name="sup2ParameterE 30 12" xfId="34853" xr:uid="{378F1026-DAB3-4B03-B952-4DEC6031C573}"/>
    <cellStyle name="sup2ParameterE 30 12 2" xfId="34854" xr:uid="{12F8FB3D-7C32-4EB5-A1CD-7FF8A4986DEB}"/>
    <cellStyle name="sup2ParameterE 30 13" xfId="34855" xr:uid="{DB058001-BB8D-4F7E-B640-747D838F8FE4}"/>
    <cellStyle name="sup2ParameterE 30 13 2" xfId="34856" xr:uid="{F9F4339A-1FE5-4310-9D09-196472D6A65B}"/>
    <cellStyle name="sup2ParameterE 30 14" xfId="34857" xr:uid="{51CC8791-A9AF-4B33-9317-497CDF9FD8A8}"/>
    <cellStyle name="sup2ParameterE 30 2" xfId="34858" xr:uid="{1CA3AF7C-0E6D-4CE6-9890-D8D888CA177B}"/>
    <cellStyle name="sup2ParameterE 30 2 2" xfId="34859" xr:uid="{63B3C8B1-7F34-4266-B2F0-2955E936323F}"/>
    <cellStyle name="sup2ParameterE 30 3" xfId="34860" xr:uid="{0A1995A4-E79E-4947-B565-D2D0009A1774}"/>
    <cellStyle name="sup2ParameterE 30 3 2" xfId="34861" xr:uid="{B430FF02-CAC6-48F6-B195-8BB812D90BC5}"/>
    <cellStyle name="sup2ParameterE 30 4" xfId="34862" xr:uid="{F782879D-4916-478F-9D45-A07AF48B0194}"/>
    <cellStyle name="sup2ParameterE 30 4 2" xfId="34863" xr:uid="{45864240-E3B1-41FF-B606-012D9E1563DF}"/>
    <cellStyle name="sup2ParameterE 30 5" xfId="34864" xr:uid="{E5190FF2-F00C-44F2-8AED-D6121F254E56}"/>
    <cellStyle name="sup2ParameterE 30 5 2" xfId="34865" xr:uid="{8CB1361C-828B-4053-AFF7-E691083E9AE2}"/>
    <cellStyle name="sup2ParameterE 30 6" xfId="34866" xr:uid="{167A3356-9F17-4359-9DCC-53530909BA84}"/>
    <cellStyle name="sup2ParameterE 30 6 2" xfId="34867" xr:uid="{B39C5DF4-9020-423D-BAB1-3631C7035384}"/>
    <cellStyle name="sup2ParameterE 30 7" xfId="34868" xr:uid="{578EB60D-4602-46C4-B4E9-AE9522CE6027}"/>
    <cellStyle name="sup2ParameterE 30 7 2" xfId="34869" xr:uid="{91D8A54B-5B0A-41BF-8032-B4778AD20669}"/>
    <cellStyle name="sup2ParameterE 30 8" xfId="34870" xr:uid="{19AEEA96-2E92-4F20-ADDD-A2F0695FADAF}"/>
    <cellStyle name="sup2ParameterE 30 8 2" xfId="34871" xr:uid="{639414CE-E16B-45C1-B8C1-F0E7459970A2}"/>
    <cellStyle name="sup2ParameterE 30 9" xfId="34872" xr:uid="{6B18B1E6-C68A-4E32-90BC-99040D240387}"/>
    <cellStyle name="sup2ParameterE 30 9 2" xfId="34873" xr:uid="{9F0ABDC9-7DDA-4DA4-A9EB-10F41140240B}"/>
    <cellStyle name="sup2ParameterE 31" xfId="34874" xr:uid="{0B5F39BE-E26E-478D-8BC5-F439CE9CAC0E}"/>
    <cellStyle name="sup2ParameterE 31 10" xfId="34875" xr:uid="{6F346DA5-AFE5-4F12-ADFE-ED8115C8B887}"/>
    <cellStyle name="sup2ParameterE 31 10 2" xfId="34876" xr:uid="{219D6E39-BF92-416F-85B6-328275166209}"/>
    <cellStyle name="sup2ParameterE 31 11" xfId="34877" xr:uid="{6AB3F903-CA09-4066-8971-693B99116AAF}"/>
    <cellStyle name="sup2ParameterE 31 11 2" xfId="34878" xr:uid="{59D23C77-77FC-47F5-8BAF-014BF32CE363}"/>
    <cellStyle name="sup2ParameterE 31 12" xfId="34879" xr:uid="{5AC79F76-1B24-4728-A291-BD202B67FB64}"/>
    <cellStyle name="sup2ParameterE 31 12 2" xfId="34880" xr:uid="{E80C999E-58E6-46B5-9392-D0EB01B01F71}"/>
    <cellStyle name="sup2ParameterE 31 13" xfId="34881" xr:uid="{20DB6690-5A95-4B71-BB02-0C5F46518D6B}"/>
    <cellStyle name="sup2ParameterE 31 13 2" xfId="34882" xr:uid="{69DAF11F-2C52-4C4F-A917-7D812D6FEE18}"/>
    <cellStyle name="sup2ParameterE 31 14" xfId="34883" xr:uid="{D7D913BD-AF03-44B3-BEAC-133E44524054}"/>
    <cellStyle name="sup2ParameterE 31 2" xfId="34884" xr:uid="{D256FC93-26D1-4ED1-B2BB-A58B8B4D37A6}"/>
    <cellStyle name="sup2ParameterE 31 2 2" xfId="34885" xr:uid="{33C8FC41-9691-496A-9250-4BF12BA4CF4B}"/>
    <cellStyle name="sup2ParameterE 31 3" xfId="34886" xr:uid="{55F0DF44-6948-470B-9771-92C0CB9C2E04}"/>
    <cellStyle name="sup2ParameterE 31 3 2" xfId="34887" xr:uid="{00C5637C-678E-47DC-B14B-2905FFFE8732}"/>
    <cellStyle name="sup2ParameterE 31 4" xfId="34888" xr:uid="{7FBF4B93-BABF-4F7A-95C2-1546CE2CAE01}"/>
    <cellStyle name="sup2ParameterE 31 4 2" xfId="34889" xr:uid="{F5A52D5E-617E-4B16-BFBF-96FF150909E7}"/>
    <cellStyle name="sup2ParameterE 31 5" xfId="34890" xr:uid="{9EF231A9-83EA-4FB8-A54B-6712F45F6F38}"/>
    <cellStyle name="sup2ParameterE 31 5 2" xfId="34891" xr:uid="{6E3B1564-FF4A-464E-956C-634A57AD6C34}"/>
    <cellStyle name="sup2ParameterE 31 6" xfId="34892" xr:uid="{BA04F944-BEEE-46B0-9D45-3E68F4B2BC38}"/>
    <cellStyle name="sup2ParameterE 31 6 2" xfId="34893" xr:uid="{D7A2630C-D183-4529-9344-DBF6DB8F4F53}"/>
    <cellStyle name="sup2ParameterE 31 7" xfId="34894" xr:uid="{6724B8F3-AB43-4961-B0F7-A5729824DEF6}"/>
    <cellStyle name="sup2ParameterE 31 7 2" xfId="34895" xr:uid="{5CA35FCB-2450-4589-8955-76444796105D}"/>
    <cellStyle name="sup2ParameterE 31 8" xfId="34896" xr:uid="{A5513563-EBC1-4B7D-997A-6DB3F23AF8CD}"/>
    <cellStyle name="sup2ParameterE 31 8 2" xfId="34897" xr:uid="{FDD89532-7B6B-495F-94FA-E4CA0F51E52B}"/>
    <cellStyle name="sup2ParameterE 31 9" xfId="34898" xr:uid="{4C3C45E6-29E0-435B-8149-84747CF8797E}"/>
    <cellStyle name="sup2ParameterE 31 9 2" xfId="34899" xr:uid="{BE027F66-9C18-4788-8198-E6E4D73088C7}"/>
    <cellStyle name="sup2ParameterE 32" xfId="34900" xr:uid="{9F9E177C-2B29-4854-842D-0941F4103827}"/>
    <cellStyle name="sup2ParameterE 32 10" xfId="34901" xr:uid="{251D0BBC-B30B-4DCF-A7F6-658C46AE2962}"/>
    <cellStyle name="sup2ParameterE 32 10 2" xfId="34902" xr:uid="{4845AA4C-A65C-4760-8DB3-2FC19B03C22E}"/>
    <cellStyle name="sup2ParameterE 32 11" xfId="34903" xr:uid="{4751CE0E-2A5C-4B7F-A0A8-126C744869E8}"/>
    <cellStyle name="sup2ParameterE 32 11 2" xfId="34904" xr:uid="{9A3217D8-2136-4C4E-BD6C-328C82E95ECC}"/>
    <cellStyle name="sup2ParameterE 32 12" xfId="34905" xr:uid="{2265B8D6-6FAE-494F-A4A9-123AF5AB45DB}"/>
    <cellStyle name="sup2ParameterE 32 12 2" xfId="34906" xr:uid="{47FE41AA-FAF4-4A10-8194-53E8747D4D0F}"/>
    <cellStyle name="sup2ParameterE 32 13" xfId="34907" xr:uid="{1FCCFD52-1BCB-4B87-84AE-169658945E56}"/>
    <cellStyle name="sup2ParameterE 32 13 2" xfId="34908" xr:uid="{2CF651F1-28AC-40BD-B85D-11B2099867F3}"/>
    <cellStyle name="sup2ParameterE 32 14" xfId="34909" xr:uid="{3CA14035-C633-4C9D-A623-35ED9619275D}"/>
    <cellStyle name="sup2ParameterE 32 2" xfId="34910" xr:uid="{DC490988-FF77-4659-AB3B-50D1F39CA382}"/>
    <cellStyle name="sup2ParameterE 32 2 2" xfId="34911" xr:uid="{8D27C6D8-980F-44F1-A8F7-5A0DC4733E0E}"/>
    <cellStyle name="sup2ParameterE 32 3" xfId="34912" xr:uid="{A5DA724C-ED98-474C-B998-B702231AECC1}"/>
    <cellStyle name="sup2ParameterE 32 3 2" xfId="34913" xr:uid="{4977B1F7-13C0-4513-923E-A8896182B14D}"/>
    <cellStyle name="sup2ParameterE 32 4" xfId="34914" xr:uid="{2C2EFF43-4B3C-4DC6-8B74-C1150F00668A}"/>
    <cellStyle name="sup2ParameterE 32 4 2" xfId="34915" xr:uid="{92F1D901-0277-40C1-9B84-1972B6CAA6A0}"/>
    <cellStyle name="sup2ParameterE 32 5" xfId="34916" xr:uid="{9BAE88B0-84CF-494D-A79D-FA5DAE8DD10F}"/>
    <cellStyle name="sup2ParameterE 32 5 2" xfId="34917" xr:uid="{F476782D-1671-4682-8A44-E476C4560091}"/>
    <cellStyle name="sup2ParameterE 32 6" xfId="34918" xr:uid="{A737C37A-3D39-491F-AD75-05FAE3BC726C}"/>
    <cellStyle name="sup2ParameterE 32 6 2" xfId="34919" xr:uid="{3E583D98-3FBD-44FE-81AD-C8E16F407ED9}"/>
    <cellStyle name="sup2ParameterE 32 7" xfId="34920" xr:uid="{2D0AE825-F93C-4707-BD1D-A69728238688}"/>
    <cellStyle name="sup2ParameterE 32 7 2" xfId="34921" xr:uid="{58FB4974-8F5C-424C-9D04-195A29EA8309}"/>
    <cellStyle name="sup2ParameterE 32 8" xfId="34922" xr:uid="{EDEFDA03-1D6F-42D7-AFF7-6D7B915EE1EF}"/>
    <cellStyle name="sup2ParameterE 32 8 2" xfId="34923" xr:uid="{D4CF8C18-1432-4362-83C3-996E79AE583A}"/>
    <cellStyle name="sup2ParameterE 32 9" xfId="34924" xr:uid="{3F048AB9-EBAB-4615-A49B-0D090382A3C1}"/>
    <cellStyle name="sup2ParameterE 32 9 2" xfId="34925" xr:uid="{636F02F9-FB32-45B9-A750-79B3939855CC}"/>
    <cellStyle name="sup2ParameterE 33" xfId="34926" xr:uid="{B24E2856-6920-4B8C-9DD3-4B98009F5819}"/>
    <cellStyle name="sup2ParameterE 33 10" xfId="34927" xr:uid="{75958F82-C3C2-41AB-BF51-967115407B4D}"/>
    <cellStyle name="sup2ParameterE 33 10 2" xfId="34928" xr:uid="{2262C165-6876-4E36-B01F-10E92B9D347D}"/>
    <cellStyle name="sup2ParameterE 33 11" xfId="34929" xr:uid="{4E2F6682-F423-488A-A49F-F95FBD174CED}"/>
    <cellStyle name="sup2ParameterE 33 11 2" xfId="34930" xr:uid="{315AF792-64E1-4A08-9935-E96DB47318AD}"/>
    <cellStyle name="sup2ParameterE 33 12" xfId="34931" xr:uid="{E3F9F498-487C-4AB6-AD18-4C9F3AB71C01}"/>
    <cellStyle name="sup2ParameterE 33 12 2" xfId="34932" xr:uid="{02168D85-5BDB-4A65-9B30-A968B797D190}"/>
    <cellStyle name="sup2ParameterE 33 13" xfId="34933" xr:uid="{A17DE73A-CC64-476C-9996-BD2C5D7831E9}"/>
    <cellStyle name="sup2ParameterE 33 2" xfId="34934" xr:uid="{B71159D4-9686-4223-86EE-9BD2FFF19259}"/>
    <cellStyle name="sup2ParameterE 33 2 2" xfId="34935" xr:uid="{EDF3A5D5-B094-4F5D-9E17-FDB350CBC830}"/>
    <cellStyle name="sup2ParameterE 33 3" xfId="34936" xr:uid="{41D371BC-787A-49C0-9D79-E9ACC643301F}"/>
    <cellStyle name="sup2ParameterE 33 3 2" xfId="34937" xr:uid="{03793B18-FAAC-4AF8-ACBD-01D2B9D58901}"/>
    <cellStyle name="sup2ParameterE 33 4" xfId="34938" xr:uid="{12F13E7E-1622-4D93-994C-3E1D80872CE9}"/>
    <cellStyle name="sup2ParameterE 33 4 2" xfId="34939" xr:uid="{2044AFD8-6B5C-465A-AF1E-D82C59DBA144}"/>
    <cellStyle name="sup2ParameterE 33 5" xfId="34940" xr:uid="{67E52F6B-9D56-4D53-A9F5-4BE825EFF648}"/>
    <cellStyle name="sup2ParameterE 33 5 2" xfId="34941" xr:uid="{EF2F3992-58F8-40DC-A771-8768FCB4DC3D}"/>
    <cellStyle name="sup2ParameterE 33 6" xfId="34942" xr:uid="{9AC54FA4-D064-463C-A86A-0E67D2B99BAA}"/>
    <cellStyle name="sup2ParameterE 33 6 2" xfId="34943" xr:uid="{B561CA57-AB1C-4408-BFD9-2AA30FF06FFE}"/>
    <cellStyle name="sup2ParameterE 33 7" xfId="34944" xr:uid="{262CDBBD-9482-41DE-A281-D7B62343BB2A}"/>
    <cellStyle name="sup2ParameterE 33 7 2" xfId="34945" xr:uid="{1EACD394-0A57-4CA9-BD9D-26FE1A0BA842}"/>
    <cellStyle name="sup2ParameterE 33 8" xfId="34946" xr:uid="{3E2F4584-DC50-4A72-A50F-CE892A1B0810}"/>
    <cellStyle name="sup2ParameterE 33 8 2" xfId="34947" xr:uid="{9E5E82E2-9F95-4E1E-A9ED-FD4846B93F78}"/>
    <cellStyle name="sup2ParameterE 33 9" xfId="34948" xr:uid="{AA246B97-048A-4FE7-BAB8-57DBA595A0C1}"/>
    <cellStyle name="sup2ParameterE 33 9 2" xfId="34949" xr:uid="{984A0D8D-4C42-4515-B817-47470F896C3C}"/>
    <cellStyle name="sup2ParameterE 34" xfId="34950" xr:uid="{F14748D8-4C82-4133-BC81-790BB53D5562}"/>
    <cellStyle name="sup2ParameterE 34 10" xfId="34951" xr:uid="{643ABF04-44E5-44A9-BBCA-E1A2CA5A6429}"/>
    <cellStyle name="sup2ParameterE 34 10 2" xfId="34952" xr:uid="{23EE52D2-A43D-4CE1-86F0-2D8747F2224F}"/>
    <cellStyle name="sup2ParameterE 34 11" xfId="34953" xr:uid="{E7F4002F-1E6C-4C85-9E72-7B56A94862F2}"/>
    <cellStyle name="sup2ParameterE 34 11 2" xfId="34954" xr:uid="{520D9B9E-CA62-457A-9530-2C46F614521B}"/>
    <cellStyle name="sup2ParameterE 34 12" xfId="34955" xr:uid="{B758A916-C5E7-4EDC-8843-52AC44F9BBA5}"/>
    <cellStyle name="sup2ParameterE 34 12 2" xfId="34956" xr:uid="{6D3EFFF5-DA9B-4446-9998-96D5F13CD7AF}"/>
    <cellStyle name="sup2ParameterE 34 13" xfId="34957" xr:uid="{4E823776-2075-4C3B-A5C3-6ACB5A96CA28}"/>
    <cellStyle name="sup2ParameterE 34 2" xfId="34958" xr:uid="{FB9432DC-1D3E-4424-B7EC-216B28D06E1E}"/>
    <cellStyle name="sup2ParameterE 34 2 2" xfId="34959" xr:uid="{9990DF9F-1AFA-4DCC-BBDF-7E0E222993A9}"/>
    <cellStyle name="sup2ParameterE 34 3" xfId="34960" xr:uid="{01C9D0D4-F89D-4A85-AD74-2A752830E48E}"/>
    <cellStyle name="sup2ParameterE 34 3 2" xfId="34961" xr:uid="{ECCF5D0B-8E79-4288-9792-4997E127B767}"/>
    <cellStyle name="sup2ParameterE 34 4" xfId="34962" xr:uid="{B4BCD479-CAC0-47D4-9317-E1EA9BF60D46}"/>
    <cellStyle name="sup2ParameterE 34 4 2" xfId="34963" xr:uid="{C31F6621-F169-49A0-BB71-C1CCA99E5233}"/>
    <cellStyle name="sup2ParameterE 34 5" xfId="34964" xr:uid="{5BCDE064-FFDB-4281-B336-135FB7794C1E}"/>
    <cellStyle name="sup2ParameterE 34 5 2" xfId="34965" xr:uid="{25CDF6FA-0766-4FAA-B77C-BDEEC6D65E79}"/>
    <cellStyle name="sup2ParameterE 34 6" xfId="34966" xr:uid="{85DDA9CA-76E7-4CF1-B631-C6527DDBBA50}"/>
    <cellStyle name="sup2ParameterE 34 6 2" xfId="34967" xr:uid="{6BE3F3D9-C180-4BD8-8FBE-06DF54E0C951}"/>
    <cellStyle name="sup2ParameterE 34 7" xfId="34968" xr:uid="{D2586395-00D0-4DA2-B0D1-DFCB63633449}"/>
    <cellStyle name="sup2ParameterE 34 7 2" xfId="34969" xr:uid="{B91404D8-7A4D-433E-8030-999DA64D8345}"/>
    <cellStyle name="sup2ParameterE 34 8" xfId="34970" xr:uid="{DF354DD0-67CC-49A7-8E50-34D045C6CEE0}"/>
    <cellStyle name="sup2ParameterE 34 8 2" xfId="34971" xr:uid="{71C88FFC-DA03-4854-B48F-281F06BD36D2}"/>
    <cellStyle name="sup2ParameterE 34 9" xfId="34972" xr:uid="{B1781D98-6CBA-4280-8306-F5373312EF23}"/>
    <cellStyle name="sup2ParameterE 34 9 2" xfId="34973" xr:uid="{6A15FA2F-DA72-498A-906C-F1B8D64FD355}"/>
    <cellStyle name="sup2ParameterE 35" xfId="34974" xr:uid="{5E032036-E1E0-4DA5-8BC3-58450BAD7F41}"/>
    <cellStyle name="sup2ParameterE 35 2" xfId="34975" xr:uid="{F0A41D13-0FD7-4ACA-8E78-E7803168388F}"/>
    <cellStyle name="sup2ParameterE 4" xfId="34976" xr:uid="{1AF9DDF9-44A1-49A7-AC29-3840E894C2CF}"/>
    <cellStyle name="sup2ParameterE 4 10" xfId="34977" xr:uid="{1674CBB2-D4F7-48B8-8E1C-974EA68AAE85}"/>
    <cellStyle name="sup2ParameterE 4 10 2" xfId="34978" xr:uid="{A547E717-F57F-4125-BAC2-1F6535012576}"/>
    <cellStyle name="sup2ParameterE 4 11" xfId="34979" xr:uid="{E5E99C55-7A00-4F26-A8B0-DEF2DFC817B5}"/>
    <cellStyle name="sup2ParameterE 4 11 2" xfId="34980" xr:uid="{153EAE6B-22B5-49C3-AB87-7B5CE09F2BD1}"/>
    <cellStyle name="sup2ParameterE 4 12" xfId="34981" xr:uid="{0A611AB4-7A48-4D45-887B-C479A1722E1C}"/>
    <cellStyle name="sup2ParameterE 4 12 2" xfId="34982" xr:uid="{14C7EA84-D8F0-4FE1-85CD-C1A09CC54C98}"/>
    <cellStyle name="sup2ParameterE 4 13" xfId="34983" xr:uid="{E1D56595-8EED-49F0-8FA8-5D1C0DA0172A}"/>
    <cellStyle name="sup2ParameterE 4 13 2" xfId="34984" xr:uid="{55602DDF-EB08-4E62-99F0-900B4BCB54CD}"/>
    <cellStyle name="sup2ParameterE 4 14" xfId="34985" xr:uid="{973DE58A-2BE7-4012-833B-02815EFE5295}"/>
    <cellStyle name="sup2ParameterE 4 14 2" xfId="34986" xr:uid="{9C777122-3ECB-4199-B455-124B3C84F508}"/>
    <cellStyle name="sup2ParameterE 4 15" xfId="34987" xr:uid="{8E7B4B0D-1FD6-475E-8563-8306B20F2C44}"/>
    <cellStyle name="sup2ParameterE 4 2" xfId="34988" xr:uid="{70855FD7-11D9-4625-BC57-279E474F8110}"/>
    <cellStyle name="sup2ParameterE 4 2 2" xfId="34989" xr:uid="{3B1AC9C4-F221-4BAC-A85F-66931BC505CE}"/>
    <cellStyle name="sup2ParameterE 4 3" xfId="34990" xr:uid="{B97678CC-7EB5-482E-96DE-B0AA4C7B589D}"/>
    <cellStyle name="sup2ParameterE 4 3 2" xfId="34991" xr:uid="{3BC8ED67-9277-4500-BF85-8FE256BCABCD}"/>
    <cellStyle name="sup2ParameterE 4 4" xfId="34992" xr:uid="{33281E24-41D1-40EE-95B8-68D9E0337434}"/>
    <cellStyle name="sup2ParameterE 4 4 2" xfId="34993" xr:uid="{F5E1E718-D879-40C1-AC67-4592A3DA6FB3}"/>
    <cellStyle name="sup2ParameterE 4 5" xfId="34994" xr:uid="{AB7E51C8-731D-4874-9ED9-062BDB9F7211}"/>
    <cellStyle name="sup2ParameterE 4 5 2" xfId="34995" xr:uid="{9699E669-6CB4-4F4A-B836-3CC809DC0900}"/>
    <cellStyle name="sup2ParameterE 4 6" xfId="34996" xr:uid="{7EACD84C-43A1-4A92-BAB5-9F651F9D287F}"/>
    <cellStyle name="sup2ParameterE 4 6 2" xfId="34997" xr:uid="{F1242F9D-4DF6-4CCB-A69D-EC309FB8FDD9}"/>
    <cellStyle name="sup2ParameterE 4 7" xfId="34998" xr:uid="{D87C0A4E-6BF8-4844-8F39-052F0ECAEC66}"/>
    <cellStyle name="sup2ParameterE 4 7 2" xfId="34999" xr:uid="{8085EB67-DE16-4B31-83F6-8B5862E2C0D8}"/>
    <cellStyle name="sup2ParameterE 4 8" xfId="35000" xr:uid="{4FBEC96D-5A45-40FC-ABDE-E97878A71AB4}"/>
    <cellStyle name="sup2ParameterE 4 8 2" xfId="35001" xr:uid="{56536EC1-649B-41F2-A3B9-8057C81F1F9E}"/>
    <cellStyle name="sup2ParameterE 4 9" xfId="35002" xr:uid="{BD7BF2A5-33F1-4F06-BA56-BC6A17020B23}"/>
    <cellStyle name="sup2ParameterE 4 9 2" xfId="35003" xr:uid="{04919AE5-D19C-475A-98AD-E922FBFAAD25}"/>
    <cellStyle name="sup2ParameterE 5" xfId="35004" xr:uid="{10402AFD-480F-4E28-8ADD-38F812845CFA}"/>
    <cellStyle name="sup2ParameterE 5 10" xfId="35005" xr:uid="{53633CD6-80C5-407F-93D6-F0A3AB332435}"/>
    <cellStyle name="sup2ParameterE 5 10 2" xfId="35006" xr:uid="{3D466EBA-EB52-43A6-9D34-DA468DD7D653}"/>
    <cellStyle name="sup2ParameterE 5 11" xfId="35007" xr:uid="{1AAFBDFA-4208-4A0C-95ED-58E416CCC390}"/>
    <cellStyle name="sup2ParameterE 5 11 2" xfId="35008" xr:uid="{6CA06D1C-B0A5-4D78-9A36-36A4B8699B1C}"/>
    <cellStyle name="sup2ParameterE 5 12" xfId="35009" xr:uid="{B28BA33F-323C-4F34-AB01-FF1C058B6156}"/>
    <cellStyle name="sup2ParameterE 5 12 2" xfId="35010" xr:uid="{1C19403A-A45F-4A29-8AFE-F1A0439B02FA}"/>
    <cellStyle name="sup2ParameterE 5 13" xfId="35011" xr:uid="{96C829C5-E1C2-4094-9D29-44D1A9988D53}"/>
    <cellStyle name="sup2ParameterE 5 13 2" xfId="35012" xr:uid="{0E35C2D4-AFC5-408C-A64F-421114D90634}"/>
    <cellStyle name="sup2ParameterE 5 14" xfId="35013" xr:uid="{7D095A4A-66FE-4AE5-9FC3-95ACEDC43051}"/>
    <cellStyle name="sup2ParameterE 5 14 2" xfId="35014" xr:uid="{13B615D5-DCFF-4AAE-BD14-E8D9C0423AFD}"/>
    <cellStyle name="sup2ParameterE 5 15" xfId="35015" xr:uid="{3867EC47-5D6C-4A47-829B-D9F50602C0DA}"/>
    <cellStyle name="sup2ParameterE 5 2" xfId="35016" xr:uid="{0362214B-3D0A-4FB8-BAAA-A35813AB463B}"/>
    <cellStyle name="sup2ParameterE 5 2 2" xfId="35017" xr:uid="{9ED1FCA4-F049-4666-A8D9-470F9A6AFD33}"/>
    <cellStyle name="sup2ParameterE 5 3" xfId="35018" xr:uid="{12B98EFC-F0C6-413B-BA3A-E9B6BBE50438}"/>
    <cellStyle name="sup2ParameterE 5 3 2" xfId="35019" xr:uid="{946FAAB1-4ADA-40D5-A3A8-89BF28F16476}"/>
    <cellStyle name="sup2ParameterE 5 4" xfId="35020" xr:uid="{8351971D-7136-4110-AF4A-398E7ED3B97F}"/>
    <cellStyle name="sup2ParameterE 5 4 2" xfId="35021" xr:uid="{F5CC54C1-2F47-4677-A9E4-5E6B09F40AA0}"/>
    <cellStyle name="sup2ParameterE 5 5" xfId="35022" xr:uid="{6F44BFDE-0D5B-410E-BE92-AF2439FFEAAD}"/>
    <cellStyle name="sup2ParameterE 5 5 2" xfId="35023" xr:uid="{63FC24F4-EE52-465C-B71E-F101DD9642A0}"/>
    <cellStyle name="sup2ParameterE 5 6" xfId="35024" xr:uid="{BB75AC2F-86E3-4AFC-BCB3-E18EF978D053}"/>
    <cellStyle name="sup2ParameterE 5 6 2" xfId="35025" xr:uid="{EAB06B67-4209-4F63-A0F6-723F2D1EFB15}"/>
    <cellStyle name="sup2ParameterE 5 7" xfId="35026" xr:uid="{64BDE454-9465-4401-8807-A4A7F14F5CAB}"/>
    <cellStyle name="sup2ParameterE 5 7 2" xfId="35027" xr:uid="{AF6D7039-E52D-41A9-9185-62ECFD1F6FE2}"/>
    <cellStyle name="sup2ParameterE 5 8" xfId="35028" xr:uid="{29D63C9F-E9C8-41E2-8565-50C017330CAF}"/>
    <cellStyle name="sup2ParameterE 5 8 2" xfId="35029" xr:uid="{59C1A1C7-2CF5-4597-BEC5-B72B0829B087}"/>
    <cellStyle name="sup2ParameterE 5 9" xfId="35030" xr:uid="{3CC9C9C7-DAE8-48AE-B612-7A03DFDF797D}"/>
    <cellStyle name="sup2ParameterE 5 9 2" xfId="35031" xr:uid="{1FCE3071-A55F-475D-BFA7-B24EFE2C4C67}"/>
    <cellStyle name="sup2ParameterE 6" xfId="35032" xr:uid="{E5056443-B52C-4CBE-AA52-6F355EB04DC0}"/>
    <cellStyle name="sup2ParameterE 6 10" xfId="35033" xr:uid="{75B29203-1403-47AE-A298-EC01958F313E}"/>
    <cellStyle name="sup2ParameterE 6 10 2" xfId="35034" xr:uid="{3AE163B8-92E9-4886-AEA1-3427CBC0EF38}"/>
    <cellStyle name="sup2ParameterE 6 11" xfId="35035" xr:uid="{A13A6E88-A8C6-46F8-AABB-861AA8300E60}"/>
    <cellStyle name="sup2ParameterE 6 11 2" xfId="35036" xr:uid="{1340EE43-015A-4F04-93B1-25B8AE014F34}"/>
    <cellStyle name="sup2ParameterE 6 12" xfId="35037" xr:uid="{D95EC0D3-B1E4-4F39-B10F-C57BA48C414D}"/>
    <cellStyle name="sup2ParameterE 6 12 2" xfId="35038" xr:uid="{8B2FBC47-8DD4-4B01-BA04-BAB6CD81067D}"/>
    <cellStyle name="sup2ParameterE 6 13" xfId="35039" xr:uid="{80A3975E-9DB5-4589-8B0E-55AAD4BD42F8}"/>
    <cellStyle name="sup2ParameterE 6 13 2" xfId="35040" xr:uid="{B65F9E36-AEC9-45EF-9CC8-6651D52E8749}"/>
    <cellStyle name="sup2ParameterE 6 14" xfId="35041" xr:uid="{31FDA460-0BC8-4BBD-82C3-AA5634E9B27C}"/>
    <cellStyle name="sup2ParameterE 6 14 2" xfId="35042" xr:uid="{5BA41310-806C-440E-A039-7088FDF0147F}"/>
    <cellStyle name="sup2ParameterE 6 15" xfId="35043" xr:uid="{8AB6A7BD-BEEC-4215-8D20-33523EFEA28D}"/>
    <cellStyle name="sup2ParameterE 6 2" xfId="35044" xr:uid="{0EAE1E72-12E6-4D53-8A90-5FA466EF2342}"/>
    <cellStyle name="sup2ParameterE 6 2 2" xfId="35045" xr:uid="{86F878F9-5E6C-467F-85A7-27136181C28C}"/>
    <cellStyle name="sup2ParameterE 6 3" xfId="35046" xr:uid="{BF4F013E-FE13-48A0-8250-9E9A017B614B}"/>
    <cellStyle name="sup2ParameterE 6 3 2" xfId="35047" xr:uid="{C7188CEF-CB55-4041-83D2-D64DCC9DC6B9}"/>
    <cellStyle name="sup2ParameterE 6 4" xfId="35048" xr:uid="{3B17B00F-C00C-4E46-930D-ACA15545B3DB}"/>
    <cellStyle name="sup2ParameterE 6 4 2" xfId="35049" xr:uid="{E1AF8B09-4F3A-4C8B-8023-8ADCEB161C7C}"/>
    <cellStyle name="sup2ParameterE 6 5" xfId="35050" xr:uid="{6629585A-B910-47EC-B35E-CBE202F7F10D}"/>
    <cellStyle name="sup2ParameterE 6 5 2" xfId="35051" xr:uid="{609DECF1-F442-45DA-8553-DEF8D90530A9}"/>
    <cellStyle name="sup2ParameterE 6 6" xfId="35052" xr:uid="{BCC858A5-AAAF-402A-80A7-AFCFDFE80C4F}"/>
    <cellStyle name="sup2ParameterE 6 6 2" xfId="35053" xr:uid="{102ADBCB-CDA5-481F-8A59-1AD1A5252C87}"/>
    <cellStyle name="sup2ParameterE 6 7" xfId="35054" xr:uid="{CD4C0889-8726-4E46-A105-DF85E6644E78}"/>
    <cellStyle name="sup2ParameterE 6 7 2" xfId="35055" xr:uid="{FC9C2D4F-DFA6-4D09-BBFB-6FB17CD5210D}"/>
    <cellStyle name="sup2ParameterE 6 8" xfId="35056" xr:uid="{58C900E7-6188-4C21-AAF8-0D5A702D51DE}"/>
    <cellStyle name="sup2ParameterE 6 8 2" xfId="35057" xr:uid="{90CF63D3-EDB5-4923-AA3A-51FAD7C2CE40}"/>
    <cellStyle name="sup2ParameterE 6 9" xfId="35058" xr:uid="{D4BDAAE8-F606-469E-BEEA-3297E993083B}"/>
    <cellStyle name="sup2ParameterE 6 9 2" xfId="35059" xr:uid="{610E1163-96FC-476A-919F-B1F3DF23D436}"/>
    <cellStyle name="sup2ParameterE 7" xfId="35060" xr:uid="{15F570AB-E91B-4B39-B515-0304EA84735A}"/>
    <cellStyle name="sup2ParameterE 7 10" xfId="35061" xr:uid="{C3F90A96-4BEB-47AE-BAE4-386F1FAF2EBF}"/>
    <cellStyle name="sup2ParameterE 7 10 2" xfId="35062" xr:uid="{265789C9-5F07-40D5-AEC8-66FBF03A2B3D}"/>
    <cellStyle name="sup2ParameterE 7 11" xfId="35063" xr:uid="{6ED682B0-53B5-4AAC-8344-5E983639705C}"/>
    <cellStyle name="sup2ParameterE 7 11 2" xfId="35064" xr:uid="{6EC1EBE8-57B9-4919-9C6F-3D05405A4763}"/>
    <cellStyle name="sup2ParameterE 7 12" xfId="35065" xr:uid="{D68DBB6C-1899-4431-AC57-7CC758181D0E}"/>
    <cellStyle name="sup2ParameterE 7 12 2" xfId="35066" xr:uid="{0928A0C2-19B0-49E6-850F-AD6940856D72}"/>
    <cellStyle name="sup2ParameterE 7 13" xfId="35067" xr:uid="{5126CB09-EE54-4FDD-9A40-887280BBEC53}"/>
    <cellStyle name="sup2ParameterE 7 13 2" xfId="35068" xr:uid="{0289DDAF-7293-4E0F-9A9F-451B21D17F44}"/>
    <cellStyle name="sup2ParameterE 7 14" xfId="35069" xr:uid="{02670E0B-97B7-4FDC-9AB1-86E2B3736A21}"/>
    <cellStyle name="sup2ParameterE 7 14 2" xfId="35070" xr:uid="{2EAA9C1A-C7F8-4087-942A-2FE1E1F619DE}"/>
    <cellStyle name="sup2ParameterE 7 15" xfId="35071" xr:uid="{9D0DC2BE-BD77-44E1-A120-FC57F38C4029}"/>
    <cellStyle name="sup2ParameterE 7 2" xfId="35072" xr:uid="{6406B25C-E8BE-4674-8377-189F74477AB2}"/>
    <cellStyle name="sup2ParameterE 7 2 2" xfId="35073" xr:uid="{F4684F5A-BD50-428E-AD6D-400CAD67E526}"/>
    <cellStyle name="sup2ParameterE 7 3" xfId="35074" xr:uid="{6BBC43F9-8630-44FC-86C9-F05E9CDF125F}"/>
    <cellStyle name="sup2ParameterE 7 3 2" xfId="35075" xr:uid="{3AD839F2-8ACE-43F5-AAE5-9310A0B1D7B9}"/>
    <cellStyle name="sup2ParameterE 7 4" xfId="35076" xr:uid="{828D4C3E-660F-43A3-AF00-C823213AFBD1}"/>
    <cellStyle name="sup2ParameterE 7 4 2" xfId="35077" xr:uid="{662AFAAB-6F15-4A55-A179-707CA3894EBB}"/>
    <cellStyle name="sup2ParameterE 7 5" xfId="35078" xr:uid="{F8182AFE-8B29-43D6-B21D-700C96D550E4}"/>
    <cellStyle name="sup2ParameterE 7 5 2" xfId="35079" xr:uid="{9CE216B6-1013-486B-90CF-F47E603A7639}"/>
    <cellStyle name="sup2ParameterE 7 6" xfId="35080" xr:uid="{CCB12216-34DF-42B6-BA08-67164AA06A16}"/>
    <cellStyle name="sup2ParameterE 7 6 2" xfId="35081" xr:uid="{63E5E0B1-2E7F-4107-8FD7-C0E312206080}"/>
    <cellStyle name="sup2ParameterE 7 7" xfId="35082" xr:uid="{E2F1EE86-19CB-4BA2-A343-583A9E9BC5AA}"/>
    <cellStyle name="sup2ParameterE 7 7 2" xfId="35083" xr:uid="{79D19AD8-70A4-4D45-9E59-0080BAC7B366}"/>
    <cellStyle name="sup2ParameterE 7 8" xfId="35084" xr:uid="{5A275D55-0503-4F0D-BE36-0D142D7A8C70}"/>
    <cellStyle name="sup2ParameterE 7 8 2" xfId="35085" xr:uid="{E37E83D2-CD3A-446F-ACEE-4A6686D18211}"/>
    <cellStyle name="sup2ParameterE 7 9" xfId="35086" xr:uid="{42CE73E4-E07C-4CB9-829E-9BB7BC5A49D8}"/>
    <cellStyle name="sup2ParameterE 7 9 2" xfId="35087" xr:uid="{4228495E-0893-4926-B967-020947706054}"/>
    <cellStyle name="sup2ParameterE 8" xfId="35088" xr:uid="{2C692B61-0AAE-4B94-BD46-1A6C647F3CBB}"/>
    <cellStyle name="sup2ParameterE 8 10" xfId="35089" xr:uid="{3EEE2AAD-7D5F-4895-8490-EDEDAEC521C9}"/>
    <cellStyle name="sup2ParameterE 8 10 2" xfId="35090" xr:uid="{1C385EDB-A795-4FD6-A39B-7F723B37D947}"/>
    <cellStyle name="sup2ParameterE 8 11" xfId="35091" xr:uid="{09F36652-9927-4B41-A276-7F3D9617462E}"/>
    <cellStyle name="sup2ParameterE 8 11 2" xfId="35092" xr:uid="{384D82D9-DAD6-425D-9417-9513E29BBACF}"/>
    <cellStyle name="sup2ParameterE 8 12" xfId="35093" xr:uid="{C30C9EBA-5165-44F6-BD04-D0197283F218}"/>
    <cellStyle name="sup2ParameterE 8 12 2" xfId="35094" xr:uid="{91A50F3F-7E93-4DFF-8161-441538585519}"/>
    <cellStyle name="sup2ParameterE 8 13" xfId="35095" xr:uid="{C28E0283-F408-41AF-8C0F-E7F8486E5629}"/>
    <cellStyle name="sup2ParameterE 8 13 2" xfId="35096" xr:uid="{3CD9FDBC-008C-4365-930A-181D0DF190CB}"/>
    <cellStyle name="sup2ParameterE 8 14" xfId="35097" xr:uid="{B48EF34D-3DAA-4C0B-88FF-9F990DFC5716}"/>
    <cellStyle name="sup2ParameterE 8 14 2" xfId="35098" xr:uid="{7C3C2309-E7E1-464D-9D2D-98BDDAB3D5E8}"/>
    <cellStyle name="sup2ParameterE 8 15" xfId="35099" xr:uid="{27C1C337-7547-4F62-B1FB-E0DE15C2C341}"/>
    <cellStyle name="sup2ParameterE 8 2" xfId="35100" xr:uid="{A92F6508-5493-46AB-AB46-70A6E1A5C68B}"/>
    <cellStyle name="sup2ParameterE 8 2 2" xfId="35101" xr:uid="{3E75AD1C-6840-42F6-B1BF-EC7AD816B940}"/>
    <cellStyle name="sup2ParameterE 8 3" xfId="35102" xr:uid="{5B936004-2DE3-4002-9E57-A376C231295D}"/>
    <cellStyle name="sup2ParameterE 8 3 2" xfId="35103" xr:uid="{38DDFD0E-5E60-40CF-BAC7-144F02A6A3B2}"/>
    <cellStyle name="sup2ParameterE 8 4" xfId="35104" xr:uid="{8A4477F0-A3E2-4E65-BDD5-A5D6B7BC5E2B}"/>
    <cellStyle name="sup2ParameterE 8 4 2" xfId="35105" xr:uid="{5D6A6D20-8006-448B-9676-DFBCDC020619}"/>
    <cellStyle name="sup2ParameterE 8 5" xfId="35106" xr:uid="{765EAA12-5F64-439B-94FB-99502645A333}"/>
    <cellStyle name="sup2ParameterE 8 5 2" xfId="35107" xr:uid="{DE96C467-7934-46F4-99D0-F37EF353E50D}"/>
    <cellStyle name="sup2ParameterE 8 6" xfId="35108" xr:uid="{6E707678-C8F6-4F65-AA6A-D267B324DE83}"/>
    <cellStyle name="sup2ParameterE 8 6 2" xfId="35109" xr:uid="{E068285D-9EAE-4A06-891A-CF6CD48E6163}"/>
    <cellStyle name="sup2ParameterE 8 7" xfId="35110" xr:uid="{5D174309-D353-4476-9F14-AADDF310AD6C}"/>
    <cellStyle name="sup2ParameterE 8 7 2" xfId="35111" xr:uid="{9D665517-449C-40E6-B997-3F3548259B41}"/>
    <cellStyle name="sup2ParameterE 8 8" xfId="35112" xr:uid="{40569F1E-BA27-48CA-A5A3-AE324E590E9D}"/>
    <cellStyle name="sup2ParameterE 8 8 2" xfId="35113" xr:uid="{0026CAEA-9CD2-4EEA-BBF5-A034EE4F6C56}"/>
    <cellStyle name="sup2ParameterE 8 9" xfId="35114" xr:uid="{58FE8F1C-2BF2-4A95-A25E-AF8EC06851A1}"/>
    <cellStyle name="sup2ParameterE 8 9 2" xfId="35115" xr:uid="{56CAF1D0-E90C-47C3-853F-0881E22C28E8}"/>
    <cellStyle name="sup2ParameterE 9" xfId="35116" xr:uid="{F210D689-E3FB-45CE-A211-5BDB0BA96905}"/>
    <cellStyle name="sup2ParameterE 9 10" xfId="35117" xr:uid="{63F75F87-919B-4E53-A3DF-95C26376AAD8}"/>
    <cellStyle name="sup2ParameterE 9 10 2" xfId="35118" xr:uid="{EACF29CE-0C7A-41C5-B8F7-306ED295F3E3}"/>
    <cellStyle name="sup2ParameterE 9 11" xfId="35119" xr:uid="{77AA8DF3-55F9-4C0B-A628-24E39DA6F898}"/>
    <cellStyle name="sup2ParameterE 9 11 2" xfId="35120" xr:uid="{B90487D3-FB8D-4E9D-9012-E029FA3FDAEE}"/>
    <cellStyle name="sup2ParameterE 9 12" xfId="35121" xr:uid="{2FA3E635-3F0D-4217-A744-B9A6B118B5B9}"/>
    <cellStyle name="sup2ParameterE 9 12 2" xfId="35122" xr:uid="{1BB04A2B-54E5-41FF-B335-A6B4281F7418}"/>
    <cellStyle name="sup2ParameterE 9 13" xfId="35123" xr:uid="{30DB9680-FC03-47E0-8D75-4C0DE77AB68A}"/>
    <cellStyle name="sup2ParameterE 9 13 2" xfId="35124" xr:uid="{8F7E65A3-F556-44B6-9453-F907CEBD4A98}"/>
    <cellStyle name="sup2ParameterE 9 14" xfId="35125" xr:uid="{B6598D6B-3A54-49F1-984A-05C220B50328}"/>
    <cellStyle name="sup2ParameterE 9 14 2" xfId="35126" xr:uid="{5B87A8F8-549F-4C88-829F-E7F847BD3495}"/>
    <cellStyle name="sup2ParameterE 9 15" xfId="35127" xr:uid="{7B31D6CC-975B-48D1-B55B-E87098EE27F9}"/>
    <cellStyle name="sup2ParameterE 9 2" xfId="35128" xr:uid="{C3351D2A-A4E6-4E79-8002-17956CAAB65D}"/>
    <cellStyle name="sup2ParameterE 9 2 2" xfId="35129" xr:uid="{063F13E3-E2AB-46B2-91D3-0B1E4B2A8A9F}"/>
    <cellStyle name="sup2ParameterE 9 3" xfId="35130" xr:uid="{380946E2-9C15-487C-87B3-A067D0180FB6}"/>
    <cellStyle name="sup2ParameterE 9 3 2" xfId="35131" xr:uid="{A58694DC-AB15-46B0-88B3-32BA91B74591}"/>
    <cellStyle name="sup2ParameterE 9 4" xfId="35132" xr:uid="{C367FD81-C22D-4219-B8EB-E3788FB81A9E}"/>
    <cellStyle name="sup2ParameterE 9 4 2" xfId="35133" xr:uid="{B4490CFC-CC53-4543-99DD-5D6BC29E89B4}"/>
    <cellStyle name="sup2ParameterE 9 5" xfId="35134" xr:uid="{0B245F4B-EE9A-483D-8E9F-3C488A78B8BD}"/>
    <cellStyle name="sup2ParameterE 9 5 2" xfId="35135" xr:uid="{4B6F7EC9-6618-4581-9604-E627F99C2FC8}"/>
    <cellStyle name="sup2ParameterE 9 6" xfId="35136" xr:uid="{60063B49-18FE-4989-B9C3-19842AD53918}"/>
    <cellStyle name="sup2ParameterE 9 6 2" xfId="35137" xr:uid="{28F94610-9CF9-4690-8DA7-1DC2AB0329CD}"/>
    <cellStyle name="sup2ParameterE 9 7" xfId="35138" xr:uid="{CEC19B71-EF53-425C-9996-E4D2EFDCBD0A}"/>
    <cellStyle name="sup2ParameterE 9 7 2" xfId="35139" xr:uid="{BB9DFE8C-529A-4879-BF9E-DDB31589613F}"/>
    <cellStyle name="sup2ParameterE 9 8" xfId="35140" xr:uid="{CFC3708F-2998-4A38-AA2B-56B06645639C}"/>
    <cellStyle name="sup2ParameterE 9 8 2" xfId="35141" xr:uid="{4D5DA4E4-F524-4E9F-94B5-D0CC725DCC18}"/>
    <cellStyle name="sup2ParameterE 9 9" xfId="35142" xr:uid="{5B04A1D5-487A-4B63-9C85-05FDAA2D8B4B}"/>
    <cellStyle name="sup2ParameterE 9 9 2" xfId="35143" xr:uid="{6B969E0C-F45D-4232-BA1D-49993A16FF76}"/>
    <cellStyle name="sup2Percentage" xfId="35144" xr:uid="{7B68C44F-5FD1-40F5-86CD-83A3CD6FBC30}"/>
    <cellStyle name="sup2Percentage 10" xfId="35145" xr:uid="{72C9934E-8276-4CC1-9346-4FEF2B115C92}"/>
    <cellStyle name="sup2Percentage 10 10" xfId="35146" xr:uid="{879E3526-F737-43AA-9243-61CC0699D43E}"/>
    <cellStyle name="sup2Percentage 10 10 2" xfId="35147" xr:uid="{363BB1E6-F81F-4375-87D1-03261E136E2C}"/>
    <cellStyle name="sup2Percentage 10 11" xfId="35148" xr:uid="{8E838495-71EA-447E-9090-607E46112A7B}"/>
    <cellStyle name="sup2Percentage 10 11 2" xfId="35149" xr:uid="{156116FC-96CB-4405-B7E2-823858264737}"/>
    <cellStyle name="sup2Percentage 10 12" xfId="35150" xr:uid="{E4BD054C-8BC3-4199-B6B9-05980CF17BFE}"/>
    <cellStyle name="sup2Percentage 10 12 2" xfId="35151" xr:uid="{2029F090-66E0-4922-82DC-F37B4B39D3BB}"/>
    <cellStyle name="sup2Percentage 10 13" xfId="35152" xr:uid="{DB32DC39-00A7-4833-BBE9-38710108BE0B}"/>
    <cellStyle name="sup2Percentage 10 13 2" xfId="35153" xr:uid="{9BBE2D84-5E76-454C-A35D-3DE3A0600DDC}"/>
    <cellStyle name="sup2Percentage 10 14" xfId="35154" xr:uid="{00358CA1-3706-4DDD-AB4C-FE1435505984}"/>
    <cellStyle name="sup2Percentage 10 14 2" xfId="35155" xr:uid="{47B23357-436C-4B15-9C41-0410AEE78957}"/>
    <cellStyle name="sup2Percentage 10 15" xfId="35156" xr:uid="{5C5D6F6F-D882-4732-9E82-0C06ED5E7794}"/>
    <cellStyle name="sup2Percentage 10 2" xfId="35157" xr:uid="{ABA05686-B933-4584-B47B-6FA7ED10760B}"/>
    <cellStyle name="sup2Percentage 10 2 2" xfId="35158" xr:uid="{4D39ABD0-4F0B-445A-B67C-52375AC18A0E}"/>
    <cellStyle name="sup2Percentage 10 3" xfId="35159" xr:uid="{E8A05FBA-E11E-4D98-BC5F-FF29BC9D8C5C}"/>
    <cellStyle name="sup2Percentage 10 3 2" xfId="35160" xr:uid="{C72FD0A5-04EC-4488-A560-95D900B7FF10}"/>
    <cellStyle name="sup2Percentage 10 4" xfId="35161" xr:uid="{DDCBB228-C2B0-4B31-B1E8-65AB10CEFDD9}"/>
    <cellStyle name="sup2Percentage 10 4 2" xfId="35162" xr:uid="{84C06193-40E7-4B89-B7D8-494D6F247C04}"/>
    <cellStyle name="sup2Percentage 10 5" xfId="35163" xr:uid="{657A9E0B-041F-495D-A315-9AFB621595DB}"/>
    <cellStyle name="sup2Percentage 10 5 2" xfId="35164" xr:uid="{ECE9EF44-86F1-4BDE-93E2-110BBC57F584}"/>
    <cellStyle name="sup2Percentage 10 6" xfId="35165" xr:uid="{205FB403-1899-419F-BAA1-AAFBC2E26064}"/>
    <cellStyle name="sup2Percentage 10 6 2" xfId="35166" xr:uid="{29E2FA1D-181E-4DCD-AAC6-2B9940582271}"/>
    <cellStyle name="sup2Percentage 10 7" xfId="35167" xr:uid="{81D40449-4A01-48AC-8F4D-162BB7B1B324}"/>
    <cellStyle name="sup2Percentage 10 7 2" xfId="35168" xr:uid="{89BE7738-6C74-4B43-A820-C602567661A1}"/>
    <cellStyle name="sup2Percentage 10 8" xfId="35169" xr:uid="{D5DCAFD4-5532-4D06-A523-196EBCFAC860}"/>
    <cellStyle name="sup2Percentage 10 8 2" xfId="35170" xr:uid="{8379F5AC-FD9B-4C1D-8F63-233F2FE43355}"/>
    <cellStyle name="sup2Percentage 10 9" xfId="35171" xr:uid="{8A8F47D3-A828-45BB-B4F4-4EAFE348DE76}"/>
    <cellStyle name="sup2Percentage 10 9 2" xfId="35172" xr:uid="{DCF96C81-EFF6-4C2A-93A7-F8A96E2D680C}"/>
    <cellStyle name="sup2Percentage 11" xfId="35173" xr:uid="{23FEB1A9-BEF4-4501-9175-59B38B5EF89D}"/>
    <cellStyle name="sup2Percentage 11 10" xfId="35174" xr:uid="{E9421C16-9B1B-4DB6-8A22-7B877DD0CB57}"/>
    <cellStyle name="sup2Percentage 11 10 2" xfId="35175" xr:uid="{99FBD7F4-890E-4B9C-AF7E-0FC57198E4AE}"/>
    <cellStyle name="sup2Percentage 11 11" xfId="35176" xr:uid="{EC6C058C-7D70-4318-A63B-B5359AA8756B}"/>
    <cellStyle name="sup2Percentage 11 11 2" xfId="35177" xr:uid="{5462A138-11E3-4DCF-B593-CAB2CD6B8E19}"/>
    <cellStyle name="sup2Percentage 11 12" xfId="35178" xr:uid="{869BF9EE-988F-4F3A-84F3-3B51A3284458}"/>
    <cellStyle name="sup2Percentage 11 12 2" xfId="35179" xr:uid="{5AA0686B-520D-4542-AB60-4A03A0C784C1}"/>
    <cellStyle name="sup2Percentage 11 13" xfId="35180" xr:uid="{C3E92A36-56A6-4E96-A293-2A19347C7F69}"/>
    <cellStyle name="sup2Percentage 11 13 2" xfId="35181" xr:uid="{40791709-3EEC-497B-99DD-B63D23D5468B}"/>
    <cellStyle name="sup2Percentage 11 14" xfId="35182" xr:uid="{BA139904-1779-4994-8288-EFF8DF361C0B}"/>
    <cellStyle name="sup2Percentage 11 14 2" xfId="35183" xr:uid="{CCEB3194-10C2-437A-8DB8-EEF9EBF04626}"/>
    <cellStyle name="sup2Percentage 11 15" xfId="35184" xr:uid="{631B601F-F31D-4E73-9D9D-1FF1AF607A0E}"/>
    <cellStyle name="sup2Percentage 11 2" xfId="35185" xr:uid="{FA992021-D445-4040-867B-6D2C1BC222A3}"/>
    <cellStyle name="sup2Percentage 11 2 2" xfId="35186" xr:uid="{D4B0C933-DAF5-4280-9198-66DEC2973408}"/>
    <cellStyle name="sup2Percentage 11 3" xfId="35187" xr:uid="{460D8AE4-E216-4C88-8661-9B0E43F1AF62}"/>
    <cellStyle name="sup2Percentage 11 3 2" xfId="35188" xr:uid="{42C75909-20FA-445F-8DEE-C3E3F03A9C68}"/>
    <cellStyle name="sup2Percentage 11 4" xfId="35189" xr:uid="{A1A85613-03A0-4573-9E1E-417B4AEE3702}"/>
    <cellStyle name="sup2Percentage 11 4 2" xfId="35190" xr:uid="{13A7E943-3C81-4AEF-836E-6BED52EC8053}"/>
    <cellStyle name="sup2Percentage 11 5" xfId="35191" xr:uid="{5EE6F22F-4B19-420C-9D0F-15792AB076D8}"/>
    <cellStyle name="sup2Percentage 11 5 2" xfId="35192" xr:uid="{0F626D40-00C1-48E3-83E9-6BC17638D516}"/>
    <cellStyle name="sup2Percentage 11 6" xfId="35193" xr:uid="{384D9884-E4F2-477E-B427-3A7467E032BB}"/>
    <cellStyle name="sup2Percentage 11 6 2" xfId="35194" xr:uid="{92449A79-68C3-4844-B756-70165FB37DC0}"/>
    <cellStyle name="sup2Percentage 11 7" xfId="35195" xr:uid="{31D18C83-98B7-440E-87ED-E9322028EE85}"/>
    <cellStyle name="sup2Percentage 11 7 2" xfId="35196" xr:uid="{BC6D9AC7-5ADC-49FD-B29B-7EE3F5F27E21}"/>
    <cellStyle name="sup2Percentage 11 8" xfId="35197" xr:uid="{66023B0A-9A1C-4D67-B5F4-70406EF72294}"/>
    <cellStyle name="sup2Percentage 11 8 2" xfId="35198" xr:uid="{94D1589A-41BD-48C2-A7FF-9CE3A5B9588B}"/>
    <cellStyle name="sup2Percentage 11 9" xfId="35199" xr:uid="{12972A0E-B0C6-435B-9018-73543DF8CBAC}"/>
    <cellStyle name="sup2Percentage 11 9 2" xfId="35200" xr:uid="{C161A7D2-C46C-470B-B2F0-51D077352B94}"/>
    <cellStyle name="sup2Percentage 12" xfId="35201" xr:uid="{C5802B7D-D590-4444-ACA2-238D2A0A852D}"/>
    <cellStyle name="sup2Percentage 12 10" xfId="35202" xr:uid="{3E02314E-DFBF-4BA7-B165-494B28788A8E}"/>
    <cellStyle name="sup2Percentage 12 10 2" xfId="35203" xr:uid="{7121D399-ECF0-491E-A7DE-B2826C75F25A}"/>
    <cellStyle name="sup2Percentage 12 11" xfId="35204" xr:uid="{86D50136-C253-41C6-8E7F-C82444A5340E}"/>
    <cellStyle name="sup2Percentage 12 11 2" xfId="35205" xr:uid="{0F6FB927-9AA7-4F6A-B923-3385D5568D3D}"/>
    <cellStyle name="sup2Percentage 12 12" xfId="35206" xr:uid="{774D7CF3-8A07-40CC-AACC-12EF9AD876C9}"/>
    <cellStyle name="sup2Percentage 12 12 2" xfId="35207" xr:uid="{5BBD897C-4F4C-4FAC-B778-753DCA75ACAB}"/>
    <cellStyle name="sup2Percentage 12 13" xfId="35208" xr:uid="{DA4B2B97-A212-48B0-B7D4-ADA4FC020BB9}"/>
    <cellStyle name="sup2Percentage 12 13 2" xfId="35209" xr:uid="{656BBA56-F3A3-4BB4-B059-98519869BB42}"/>
    <cellStyle name="sup2Percentage 12 14" xfId="35210" xr:uid="{E50C90E1-3968-495A-B6CE-DC3D3DC5C527}"/>
    <cellStyle name="sup2Percentage 12 14 2" xfId="35211" xr:uid="{F5A6F4DD-3854-4886-96C0-82C6ECF8093C}"/>
    <cellStyle name="sup2Percentage 12 15" xfId="35212" xr:uid="{C8C7099A-9F7B-486E-8371-239634531826}"/>
    <cellStyle name="sup2Percentage 12 2" xfId="35213" xr:uid="{CC3F1CE7-5F08-4B45-AE9C-9A48272773A9}"/>
    <cellStyle name="sup2Percentage 12 2 2" xfId="35214" xr:uid="{317933A6-1641-4CDF-BB99-CDB02B4C5ECF}"/>
    <cellStyle name="sup2Percentage 12 3" xfId="35215" xr:uid="{4AF39F17-1B3D-45A6-A62E-B0EAD756A515}"/>
    <cellStyle name="sup2Percentage 12 3 2" xfId="35216" xr:uid="{CAF7912C-BEE2-476D-B582-CE779ED10E1D}"/>
    <cellStyle name="sup2Percentage 12 4" xfId="35217" xr:uid="{CC7C749E-7086-4372-B3DD-8430C8015765}"/>
    <cellStyle name="sup2Percentage 12 4 2" xfId="35218" xr:uid="{5EAC66C4-1F67-48E2-81D8-0833695F505D}"/>
    <cellStyle name="sup2Percentage 12 5" xfId="35219" xr:uid="{4298C380-31B3-4C24-A11F-8215780F7D7C}"/>
    <cellStyle name="sup2Percentage 12 5 2" xfId="35220" xr:uid="{2DCD9190-FE51-41A7-9D81-DBC695AA9561}"/>
    <cellStyle name="sup2Percentage 12 6" xfId="35221" xr:uid="{18879004-1E31-4A86-8AD1-0988CEB00C37}"/>
    <cellStyle name="sup2Percentage 12 6 2" xfId="35222" xr:uid="{E3216252-E7F9-42F3-A838-28E19ADA9036}"/>
    <cellStyle name="sup2Percentage 12 7" xfId="35223" xr:uid="{9965C4A3-5847-442B-AFB8-6DDBB71C84A7}"/>
    <cellStyle name="sup2Percentage 12 7 2" xfId="35224" xr:uid="{80FCC634-9214-4AE6-AE9F-EB31FC4F2C6D}"/>
    <cellStyle name="sup2Percentage 12 8" xfId="35225" xr:uid="{BF722F65-836C-4927-A439-415E88AF19F3}"/>
    <cellStyle name="sup2Percentage 12 8 2" xfId="35226" xr:uid="{FE843B37-4070-416C-B84F-D513CB4AC1DC}"/>
    <cellStyle name="sup2Percentage 12 9" xfId="35227" xr:uid="{FEEB0862-5590-4ACE-B8E0-C3B40F2DCE43}"/>
    <cellStyle name="sup2Percentage 12 9 2" xfId="35228" xr:uid="{04366573-5C08-46D0-B4AF-BFD981B64613}"/>
    <cellStyle name="sup2Percentage 13" xfId="35229" xr:uid="{D03A0B6E-A360-4345-AF1F-233BE446176F}"/>
    <cellStyle name="sup2Percentage 13 10" xfId="35230" xr:uid="{4AD17FCA-7E5E-438B-AA4C-A678E6C53704}"/>
    <cellStyle name="sup2Percentage 13 10 2" xfId="35231" xr:uid="{F78D4042-4573-4D0F-9184-3FEE811C8BB9}"/>
    <cellStyle name="sup2Percentage 13 11" xfId="35232" xr:uid="{B0C4663A-4F13-46A3-AEE3-77FD1E75D98E}"/>
    <cellStyle name="sup2Percentage 13 11 2" xfId="35233" xr:uid="{DEB100D2-FCA9-4132-95F3-8515F4E27322}"/>
    <cellStyle name="sup2Percentage 13 12" xfId="35234" xr:uid="{69C78A9E-4DF4-4450-9648-2DC531208068}"/>
    <cellStyle name="sup2Percentage 13 12 2" xfId="35235" xr:uid="{E40DD499-9581-45F4-8657-B2F94D104A86}"/>
    <cellStyle name="sup2Percentage 13 13" xfId="35236" xr:uid="{32C9A4C8-4ACE-4C55-93A4-977BC72C453F}"/>
    <cellStyle name="sup2Percentage 13 13 2" xfId="35237" xr:uid="{BE88885D-FED6-47C5-9AA4-3C8D4277E78A}"/>
    <cellStyle name="sup2Percentage 13 14" xfId="35238" xr:uid="{5867B7D3-78D2-489D-BD4A-114B7F4E895B}"/>
    <cellStyle name="sup2Percentage 13 14 2" xfId="35239" xr:uid="{2447DBD7-A026-4F99-8DA7-C464467688C1}"/>
    <cellStyle name="sup2Percentage 13 15" xfId="35240" xr:uid="{128CD120-F4B5-4575-B19E-F92CFF285D65}"/>
    <cellStyle name="sup2Percentage 13 2" xfId="35241" xr:uid="{D082C9F3-AD76-4971-8D1D-A7BF5930EFE8}"/>
    <cellStyle name="sup2Percentage 13 2 2" xfId="35242" xr:uid="{90E84E92-DA3A-479B-BC48-C05D69707D06}"/>
    <cellStyle name="sup2Percentage 13 3" xfId="35243" xr:uid="{79CD139C-F909-49C4-9143-6B661C939317}"/>
    <cellStyle name="sup2Percentage 13 3 2" xfId="35244" xr:uid="{E505587B-459B-4204-8A88-4FD3CBCD4AEA}"/>
    <cellStyle name="sup2Percentage 13 4" xfId="35245" xr:uid="{130596C9-C5EC-4F3A-A957-128CF6D872FF}"/>
    <cellStyle name="sup2Percentage 13 4 2" xfId="35246" xr:uid="{F40D8075-7110-4C63-8ED1-A7A97E7A26EA}"/>
    <cellStyle name="sup2Percentage 13 5" xfId="35247" xr:uid="{249F11E8-E22C-4DF6-B8E7-11FEB930D2D4}"/>
    <cellStyle name="sup2Percentage 13 5 2" xfId="35248" xr:uid="{649DB4FB-1C2E-4B4D-84D3-CD1F290E6227}"/>
    <cellStyle name="sup2Percentage 13 6" xfId="35249" xr:uid="{62CA9E11-1991-4D03-8F0F-5338F31BEE82}"/>
    <cellStyle name="sup2Percentage 13 6 2" xfId="35250" xr:uid="{BE89FE61-6698-4CA6-885A-0A98073A4479}"/>
    <cellStyle name="sup2Percentage 13 7" xfId="35251" xr:uid="{B438D864-2595-4B63-8F6B-46EEDAD625D1}"/>
    <cellStyle name="sup2Percentage 13 7 2" xfId="35252" xr:uid="{92DBB316-EB7C-46A6-8875-1EB9F41AE836}"/>
    <cellStyle name="sup2Percentage 13 8" xfId="35253" xr:uid="{1EDAAEAE-EA89-4511-B9EC-585B00B979C6}"/>
    <cellStyle name="sup2Percentage 13 8 2" xfId="35254" xr:uid="{12F9C7E9-8B5D-40E4-AEF0-708915D0891F}"/>
    <cellStyle name="sup2Percentage 13 9" xfId="35255" xr:uid="{FDB16E08-BCBE-497A-88C2-0F3D00FBA10E}"/>
    <cellStyle name="sup2Percentage 13 9 2" xfId="35256" xr:uid="{832BD653-E2BC-46B5-9159-FC31F706F9B7}"/>
    <cellStyle name="sup2Percentage 14" xfId="35257" xr:uid="{4133ACDC-A46F-4A41-909B-9601F33F0119}"/>
    <cellStyle name="sup2Percentage 14 10" xfId="35258" xr:uid="{101108E5-2D3B-4095-89FD-A218306D6FCE}"/>
    <cellStyle name="sup2Percentage 14 10 2" xfId="35259" xr:uid="{8077552A-74ED-42BA-910E-ABB57D50AFCD}"/>
    <cellStyle name="sup2Percentage 14 11" xfId="35260" xr:uid="{106F86A1-147E-427F-8245-53E06E567377}"/>
    <cellStyle name="sup2Percentage 14 11 2" xfId="35261" xr:uid="{40D9B14D-FD67-416E-BB6E-ECCDC5D6CE4E}"/>
    <cellStyle name="sup2Percentage 14 12" xfId="35262" xr:uid="{42EFF0F2-BC30-46A1-A3DE-4D394501CCDD}"/>
    <cellStyle name="sup2Percentage 14 12 2" xfId="35263" xr:uid="{A35B832E-54D0-4F3D-8A30-39EBDD34EB09}"/>
    <cellStyle name="sup2Percentage 14 13" xfId="35264" xr:uid="{41079F96-2F6F-42C7-9A00-6C308D542C08}"/>
    <cellStyle name="sup2Percentage 14 13 2" xfId="35265" xr:uid="{4151CBDC-BA9A-48E6-89CB-3AC1863E3114}"/>
    <cellStyle name="sup2Percentage 14 14" xfId="35266" xr:uid="{8BBBC378-BADE-4E61-B346-D76F14CE0F8F}"/>
    <cellStyle name="sup2Percentage 14 14 2" xfId="35267" xr:uid="{A580CB22-A563-47EE-AF23-B8E2B5AFB4EB}"/>
    <cellStyle name="sup2Percentage 14 15" xfId="35268" xr:uid="{651C1649-C56E-41C9-B49A-216F32C3A888}"/>
    <cellStyle name="sup2Percentage 14 2" xfId="35269" xr:uid="{ADBEF5F4-B32D-4907-8573-4FCAF0633FA5}"/>
    <cellStyle name="sup2Percentage 14 2 2" xfId="35270" xr:uid="{C0075C1D-896A-4675-A6EE-12B108F39F6E}"/>
    <cellStyle name="sup2Percentage 14 3" xfId="35271" xr:uid="{945D0886-A52D-4E59-89C1-8CD284561C11}"/>
    <cellStyle name="sup2Percentage 14 3 2" xfId="35272" xr:uid="{CA78114B-36EF-44D2-962C-2136929D3615}"/>
    <cellStyle name="sup2Percentage 14 4" xfId="35273" xr:uid="{6D5F6EDA-BC6E-4698-8D60-D1B6DB191DFA}"/>
    <cellStyle name="sup2Percentage 14 4 2" xfId="35274" xr:uid="{39FF56C6-1F4B-4EA0-AE7E-C64B22162D14}"/>
    <cellStyle name="sup2Percentage 14 5" xfId="35275" xr:uid="{A9681EB1-EB17-4DD9-B311-BEA86CE49260}"/>
    <cellStyle name="sup2Percentage 14 5 2" xfId="35276" xr:uid="{001A43F9-AD33-4DFE-A800-BD3627D96CF2}"/>
    <cellStyle name="sup2Percentage 14 6" xfId="35277" xr:uid="{80CA4A56-63AF-4B9F-9882-CD96ACF26B2E}"/>
    <cellStyle name="sup2Percentage 14 6 2" xfId="35278" xr:uid="{462742CC-7971-4B64-B58F-3EB01DA6F8DB}"/>
    <cellStyle name="sup2Percentage 14 7" xfId="35279" xr:uid="{DB74F01F-1409-4A6D-B0B7-882F80A66B9F}"/>
    <cellStyle name="sup2Percentage 14 7 2" xfId="35280" xr:uid="{59D25E33-9AC6-41AD-8D7D-87DFBA130FF3}"/>
    <cellStyle name="sup2Percentage 14 8" xfId="35281" xr:uid="{2F1D520C-BEFE-4F90-A2C0-9697CA57DF54}"/>
    <cellStyle name="sup2Percentage 14 8 2" xfId="35282" xr:uid="{21536878-992A-47A5-B64A-454BF734A94D}"/>
    <cellStyle name="sup2Percentage 14 9" xfId="35283" xr:uid="{C77A5F78-00C9-4B04-BCF5-DA70B0A00A61}"/>
    <cellStyle name="sup2Percentage 14 9 2" xfId="35284" xr:uid="{3248EAE2-FCB6-482F-983D-4A5D8A99F167}"/>
    <cellStyle name="sup2Percentage 15" xfId="35285" xr:uid="{C797A2C4-D624-4E75-8CC8-762A5029B962}"/>
    <cellStyle name="sup2Percentage 15 10" xfId="35286" xr:uid="{01ED033F-CCC1-4BF5-9495-015EF13DF862}"/>
    <cellStyle name="sup2Percentage 15 10 2" xfId="35287" xr:uid="{738EFE8B-7C9A-4579-820A-D8A0D8F62FC4}"/>
    <cellStyle name="sup2Percentage 15 11" xfId="35288" xr:uid="{219E931B-85E2-423C-9347-9383FA3FD915}"/>
    <cellStyle name="sup2Percentage 15 11 2" xfId="35289" xr:uid="{21EEC32F-F389-4EBC-BE31-A0A5AD488742}"/>
    <cellStyle name="sup2Percentage 15 12" xfId="35290" xr:uid="{651CF7AB-6356-4968-AD68-EE18CCCC2374}"/>
    <cellStyle name="sup2Percentage 15 12 2" xfId="35291" xr:uid="{A2EEDA2E-DDAF-43A7-BD5C-A13B07E06A65}"/>
    <cellStyle name="sup2Percentage 15 13" xfId="35292" xr:uid="{61994F18-0F76-4531-AD4D-1AC2A25F5324}"/>
    <cellStyle name="sup2Percentage 15 13 2" xfId="35293" xr:uid="{EB8033D6-5A8B-4BD9-814B-58BAC1DFD0A5}"/>
    <cellStyle name="sup2Percentage 15 14" xfId="35294" xr:uid="{77BECF5A-09CC-4157-9359-C300D0E436CF}"/>
    <cellStyle name="sup2Percentage 15 14 2" xfId="35295" xr:uid="{54AEE7DB-5687-4214-AC09-A71EA0A1330E}"/>
    <cellStyle name="sup2Percentage 15 15" xfId="35296" xr:uid="{3B3F25A0-8C6E-4BA5-B827-2100C35BB560}"/>
    <cellStyle name="sup2Percentage 15 2" xfId="35297" xr:uid="{F7698AB1-3D36-43B9-A5B7-5E5F51A8463F}"/>
    <cellStyle name="sup2Percentage 15 2 2" xfId="35298" xr:uid="{8A8C145C-D22F-4979-A2D8-9FBC666B1128}"/>
    <cellStyle name="sup2Percentage 15 3" xfId="35299" xr:uid="{D8376FA4-9420-4F2B-A29A-48E6065F9A4D}"/>
    <cellStyle name="sup2Percentage 15 3 2" xfId="35300" xr:uid="{A201A865-225F-4459-A7F9-D5FA5967F9D5}"/>
    <cellStyle name="sup2Percentage 15 4" xfId="35301" xr:uid="{D8C1DAF8-A266-43D4-86BF-162388B1D827}"/>
    <cellStyle name="sup2Percentage 15 4 2" xfId="35302" xr:uid="{B24E3FF8-6847-48FB-9E80-08894A05E5C9}"/>
    <cellStyle name="sup2Percentage 15 5" xfId="35303" xr:uid="{C6015A96-8389-4EF2-B4D6-61DEB8193486}"/>
    <cellStyle name="sup2Percentage 15 5 2" xfId="35304" xr:uid="{DB23CE18-888D-4CC2-9E9B-BEFB85660EA0}"/>
    <cellStyle name="sup2Percentage 15 6" xfId="35305" xr:uid="{F9171317-8A69-4265-95C1-AF1084E7A280}"/>
    <cellStyle name="sup2Percentage 15 6 2" xfId="35306" xr:uid="{345B5297-4D47-49FB-8E77-DC5A1C294B82}"/>
    <cellStyle name="sup2Percentage 15 7" xfId="35307" xr:uid="{DAFA4F7B-3100-4AA8-B138-C43196F6C177}"/>
    <cellStyle name="sup2Percentage 15 7 2" xfId="35308" xr:uid="{1AA02B88-1CEB-46E4-B810-4897C70E91D7}"/>
    <cellStyle name="sup2Percentage 15 8" xfId="35309" xr:uid="{A63799D8-2CDD-4727-B8DF-91D373C29EEC}"/>
    <cellStyle name="sup2Percentage 15 8 2" xfId="35310" xr:uid="{99CEF964-26E2-4770-B5EC-A39001B7CC93}"/>
    <cellStyle name="sup2Percentage 15 9" xfId="35311" xr:uid="{30DD1603-1992-4E79-9CEC-A7F682A26B1D}"/>
    <cellStyle name="sup2Percentage 15 9 2" xfId="35312" xr:uid="{A6CE642B-F5BF-40B6-8928-1B0427EF4A95}"/>
    <cellStyle name="sup2Percentage 16" xfId="35313" xr:uid="{EA3FBE7C-25B1-4629-BFD9-BC64C974E02D}"/>
    <cellStyle name="sup2Percentage 16 10" xfId="35314" xr:uid="{5CA3451C-EA38-4885-8EFE-84ACEA265FCE}"/>
    <cellStyle name="sup2Percentage 16 10 2" xfId="35315" xr:uid="{DAF1A173-9307-4356-A3DB-D5FE577108FC}"/>
    <cellStyle name="sup2Percentage 16 11" xfId="35316" xr:uid="{D9322585-BA84-41A9-A153-31054F912DC7}"/>
    <cellStyle name="sup2Percentage 16 11 2" xfId="35317" xr:uid="{A910DA11-4426-4BE4-A1B1-6CE42E10DB7B}"/>
    <cellStyle name="sup2Percentage 16 12" xfId="35318" xr:uid="{6A893EAD-7F4F-4026-9D41-5033FDD0203E}"/>
    <cellStyle name="sup2Percentage 16 12 2" xfId="35319" xr:uid="{B994B73A-311A-4210-AD3B-ACADD409047D}"/>
    <cellStyle name="sup2Percentage 16 13" xfId="35320" xr:uid="{E3FD863E-E5F1-4909-92E1-6833AAF83ABE}"/>
    <cellStyle name="sup2Percentage 16 13 2" xfId="35321" xr:uid="{CD7EAFCC-B24D-40B3-83D7-279E59B676C0}"/>
    <cellStyle name="sup2Percentage 16 14" xfId="35322" xr:uid="{A242BE23-B674-4557-97E0-02A5A9744285}"/>
    <cellStyle name="sup2Percentage 16 14 2" xfId="35323" xr:uid="{FDB3B4D3-B6AE-4A9B-8397-9B3E58210F81}"/>
    <cellStyle name="sup2Percentage 16 15" xfId="35324" xr:uid="{30BD3797-5732-4082-809E-B00D788561FF}"/>
    <cellStyle name="sup2Percentage 16 2" xfId="35325" xr:uid="{0CDABCF7-67D9-47EC-8EC4-19CDB3718A84}"/>
    <cellStyle name="sup2Percentage 16 2 2" xfId="35326" xr:uid="{04ADC8DF-B32E-4841-9B5A-70884074954A}"/>
    <cellStyle name="sup2Percentage 16 3" xfId="35327" xr:uid="{1D3F10EE-1CCE-4DE0-9DB8-D0C4FC5C81B4}"/>
    <cellStyle name="sup2Percentage 16 3 2" xfId="35328" xr:uid="{F7364AC4-BCC3-405B-9596-7863412B845B}"/>
    <cellStyle name="sup2Percentage 16 4" xfId="35329" xr:uid="{97A8609B-7C2B-4A42-A8D3-EED42FF85F2E}"/>
    <cellStyle name="sup2Percentage 16 4 2" xfId="35330" xr:uid="{6D5855C1-16A0-4C9A-B576-D14D9B0440B1}"/>
    <cellStyle name="sup2Percentage 16 5" xfId="35331" xr:uid="{67A889FC-423F-404E-BFD9-1F9B02EBCCF0}"/>
    <cellStyle name="sup2Percentage 16 5 2" xfId="35332" xr:uid="{BC707F49-DE28-469B-8BB9-9597AFC497BD}"/>
    <cellStyle name="sup2Percentage 16 6" xfId="35333" xr:uid="{8F0E6AD7-B441-47F7-BA70-79B8EE974AE9}"/>
    <cellStyle name="sup2Percentage 16 6 2" xfId="35334" xr:uid="{5827F5C5-A65F-4886-BAFB-29E9DA14DD02}"/>
    <cellStyle name="sup2Percentage 16 7" xfId="35335" xr:uid="{6BD0970F-A271-4B96-80E6-E11F1B4DD4B6}"/>
    <cellStyle name="sup2Percentage 16 7 2" xfId="35336" xr:uid="{BDBECC6E-1630-4CE7-895D-944926D6252A}"/>
    <cellStyle name="sup2Percentage 16 8" xfId="35337" xr:uid="{64836B06-CC3B-44B2-BD9D-F4D36126E729}"/>
    <cellStyle name="sup2Percentage 16 8 2" xfId="35338" xr:uid="{71DC221E-6CEC-4B94-A0C6-496EC0621AB8}"/>
    <cellStyle name="sup2Percentage 16 9" xfId="35339" xr:uid="{AD92ED78-1B71-4E82-9D9B-B0240D78384E}"/>
    <cellStyle name="sup2Percentage 16 9 2" xfId="35340" xr:uid="{E993FC13-AABB-40A0-9341-2AF56D9015E4}"/>
    <cellStyle name="sup2Percentage 17" xfId="35341" xr:uid="{81B8D112-51D5-4771-B274-E7CD4DA0B116}"/>
    <cellStyle name="sup2Percentage 17 10" xfId="35342" xr:uid="{A16C4041-36C0-4923-A985-3E176B563549}"/>
    <cellStyle name="sup2Percentage 17 10 2" xfId="35343" xr:uid="{172880B3-3B7C-4C13-9C3D-2D9CA806BC05}"/>
    <cellStyle name="sup2Percentage 17 11" xfId="35344" xr:uid="{3A7325E1-3DF9-4D35-A7A9-F305AA7298ED}"/>
    <cellStyle name="sup2Percentage 17 11 2" xfId="35345" xr:uid="{58BDAD05-4EBF-4467-997A-4B97FB7E508C}"/>
    <cellStyle name="sup2Percentage 17 12" xfId="35346" xr:uid="{C935B99D-96A2-43E3-9836-EA5B3181757F}"/>
    <cellStyle name="sup2Percentage 17 12 2" xfId="35347" xr:uid="{CCEFB094-1AAC-44A4-8B59-9125D046F9C4}"/>
    <cellStyle name="sup2Percentage 17 13" xfId="35348" xr:uid="{E79E266B-8897-4A7D-A188-B69C730EE159}"/>
    <cellStyle name="sup2Percentage 17 13 2" xfId="35349" xr:uid="{5C2EF867-8C49-45ED-BE55-FDAAE6764336}"/>
    <cellStyle name="sup2Percentage 17 14" xfId="35350" xr:uid="{8BF2B896-63C7-43F4-B3B8-CCFBB8FBC3BD}"/>
    <cellStyle name="sup2Percentage 17 14 2" xfId="35351" xr:uid="{B377065C-F34A-459B-A755-264E6AB5E9D7}"/>
    <cellStyle name="sup2Percentage 17 15" xfId="35352" xr:uid="{A52EF21C-9103-4736-B4D8-6EA45820F970}"/>
    <cellStyle name="sup2Percentage 17 2" xfId="35353" xr:uid="{0A048735-0E3B-4968-BCC5-E6C73CCF6FA8}"/>
    <cellStyle name="sup2Percentage 17 2 2" xfId="35354" xr:uid="{C0FB15F3-60FF-4AF3-9A57-6C3B87756415}"/>
    <cellStyle name="sup2Percentage 17 3" xfId="35355" xr:uid="{B6804B48-6BE9-468F-A5FF-0C7F81132051}"/>
    <cellStyle name="sup2Percentage 17 3 2" xfId="35356" xr:uid="{C6701E86-8344-4D10-9DA0-EC94C1D194C5}"/>
    <cellStyle name="sup2Percentage 17 4" xfId="35357" xr:uid="{75638E5D-00FF-4378-A5F3-8351919383DC}"/>
    <cellStyle name="sup2Percentage 17 4 2" xfId="35358" xr:uid="{C37E794C-5F1C-4992-90AD-603BC2BBBE40}"/>
    <cellStyle name="sup2Percentage 17 5" xfId="35359" xr:uid="{85134F4A-D76A-46C2-9F0A-A0A20148E043}"/>
    <cellStyle name="sup2Percentage 17 5 2" xfId="35360" xr:uid="{561503C3-A829-43CC-878D-4179C6E9AA5E}"/>
    <cellStyle name="sup2Percentage 17 6" xfId="35361" xr:uid="{A860FF9A-D1A9-42EC-82B5-21ED0D35BC42}"/>
    <cellStyle name="sup2Percentage 17 6 2" xfId="35362" xr:uid="{2050C967-0CC2-43D4-96D1-CB1FEA54C7DD}"/>
    <cellStyle name="sup2Percentage 17 7" xfId="35363" xr:uid="{6EAED231-6088-4F01-8B86-66559FF78588}"/>
    <cellStyle name="sup2Percentage 17 7 2" xfId="35364" xr:uid="{F02C98C5-2C15-4689-997D-63C06D928179}"/>
    <cellStyle name="sup2Percentage 17 8" xfId="35365" xr:uid="{F90831AC-EE40-4467-9ED0-CB769BD58AD0}"/>
    <cellStyle name="sup2Percentage 17 8 2" xfId="35366" xr:uid="{E72EDD47-204F-423E-826D-34FFBF0B2B99}"/>
    <cellStyle name="sup2Percentage 17 9" xfId="35367" xr:uid="{D116697D-F093-4589-90A6-BA81B62D9EB0}"/>
    <cellStyle name="sup2Percentage 17 9 2" xfId="35368" xr:uid="{463E5820-919B-4E13-9BEE-90463B5FE439}"/>
    <cellStyle name="sup2Percentage 18" xfId="35369" xr:uid="{6C14EFFC-F4AE-49D4-AAA4-765810ADFC1B}"/>
    <cellStyle name="sup2Percentage 18 10" xfId="35370" xr:uid="{1D26CFB3-CDDA-4C5E-9727-7701D311C1A4}"/>
    <cellStyle name="sup2Percentage 18 10 2" xfId="35371" xr:uid="{5D8653D8-D6C8-45F0-BB47-5F3D515FFE3A}"/>
    <cellStyle name="sup2Percentage 18 11" xfId="35372" xr:uid="{E6C2F540-9B09-47ED-9691-E0B582312437}"/>
    <cellStyle name="sup2Percentage 18 11 2" xfId="35373" xr:uid="{2195D4F2-C2C9-47BB-BF0C-2BAD6C76618C}"/>
    <cellStyle name="sup2Percentage 18 12" xfId="35374" xr:uid="{AA68A3F7-5563-45BF-A8C0-209E28147229}"/>
    <cellStyle name="sup2Percentage 18 12 2" xfId="35375" xr:uid="{0763180A-0CCE-44C1-953A-411CC844A438}"/>
    <cellStyle name="sup2Percentage 18 13" xfId="35376" xr:uid="{72879861-DF10-4AA6-BF77-EDE87D44C6D6}"/>
    <cellStyle name="sup2Percentage 18 13 2" xfId="35377" xr:uid="{5F4598A8-DA6E-463F-9174-8E5381D0B5FA}"/>
    <cellStyle name="sup2Percentage 18 14" xfId="35378" xr:uid="{3586B906-451E-40FF-B107-2770B73E68E9}"/>
    <cellStyle name="sup2Percentage 18 14 2" xfId="35379" xr:uid="{C4B299A5-69E2-4D76-A7DE-2C41C20A446D}"/>
    <cellStyle name="sup2Percentage 18 15" xfId="35380" xr:uid="{BB7F048B-6EA3-4D85-BBBF-33D9509F8A90}"/>
    <cellStyle name="sup2Percentage 18 2" xfId="35381" xr:uid="{12953086-1DDB-4D98-B4CE-A1185833211D}"/>
    <cellStyle name="sup2Percentage 18 2 2" xfId="35382" xr:uid="{39A60356-F785-495D-9C16-D4DB314C87A5}"/>
    <cellStyle name="sup2Percentage 18 3" xfId="35383" xr:uid="{35F0BE8A-F281-45E0-BDE7-718932B4E10F}"/>
    <cellStyle name="sup2Percentage 18 3 2" xfId="35384" xr:uid="{87DBA3FA-0297-461A-B21C-7CE4B136B807}"/>
    <cellStyle name="sup2Percentage 18 4" xfId="35385" xr:uid="{41B8465C-6A9B-44E9-A114-FC427AE19011}"/>
    <cellStyle name="sup2Percentage 18 4 2" xfId="35386" xr:uid="{F94BD8FA-D67D-477C-A020-3BEAB9641CF3}"/>
    <cellStyle name="sup2Percentage 18 5" xfId="35387" xr:uid="{25518EAE-BF3C-473C-BFCF-E24F3287A513}"/>
    <cellStyle name="sup2Percentage 18 5 2" xfId="35388" xr:uid="{4A70F63D-6DAF-4965-A1BD-0FB28ECD3A9F}"/>
    <cellStyle name="sup2Percentage 18 6" xfId="35389" xr:uid="{4E853B8A-E573-46FB-85D0-B99C81B499EB}"/>
    <cellStyle name="sup2Percentage 18 6 2" xfId="35390" xr:uid="{ABECEC40-1FBC-4464-BDC9-5711A14C9DA6}"/>
    <cellStyle name="sup2Percentage 18 7" xfId="35391" xr:uid="{DC70C826-6585-4FBB-A52D-9ACA13180440}"/>
    <cellStyle name="sup2Percentage 18 7 2" xfId="35392" xr:uid="{FAF6030D-453C-4C6C-9C73-408106C01D15}"/>
    <cellStyle name="sup2Percentage 18 8" xfId="35393" xr:uid="{2AECC516-0BC7-4F9F-A3F2-A72BC6387AA2}"/>
    <cellStyle name="sup2Percentage 18 8 2" xfId="35394" xr:uid="{7C25F2F8-FF2F-4689-9865-DE4D56B652F5}"/>
    <cellStyle name="sup2Percentage 18 9" xfId="35395" xr:uid="{9E3E42CD-20D5-4D44-AA6E-0A89468ECE7D}"/>
    <cellStyle name="sup2Percentage 18 9 2" xfId="35396" xr:uid="{23043097-4EDA-446B-97C1-8A3B8548EE22}"/>
    <cellStyle name="sup2Percentage 19" xfId="35397" xr:uid="{967F0268-A778-479C-9FFE-0867ECBBE43E}"/>
    <cellStyle name="sup2Percentage 19 10" xfId="35398" xr:uid="{89EF01B9-8877-4C62-ACB7-6F2EAB680914}"/>
    <cellStyle name="sup2Percentage 19 10 2" xfId="35399" xr:uid="{B872A48C-F0E9-4659-996F-78F4FE06F267}"/>
    <cellStyle name="sup2Percentage 19 11" xfId="35400" xr:uid="{A8A61A5A-818E-4327-B646-E459A186F4D0}"/>
    <cellStyle name="sup2Percentage 19 11 2" xfId="35401" xr:uid="{CF5B0195-05E5-4044-96AE-C940EEB392DD}"/>
    <cellStyle name="sup2Percentage 19 12" xfId="35402" xr:uid="{367BBFCD-4DF5-4761-A555-2490DBE34BCE}"/>
    <cellStyle name="sup2Percentage 19 12 2" xfId="35403" xr:uid="{1BB6D5D8-8FFF-4CA8-8570-119426B64ED2}"/>
    <cellStyle name="sup2Percentage 19 13" xfId="35404" xr:uid="{14C0DA7A-80AF-46D1-8230-DB541E5C7697}"/>
    <cellStyle name="sup2Percentage 19 13 2" xfId="35405" xr:uid="{0B932DF3-B93B-44BA-BD4B-2F0D68B704DA}"/>
    <cellStyle name="sup2Percentage 19 14" xfId="35406" xr:uid="{A8AC77A2-CEBC-489B-9AB9-5037CFA945DF}"/>
    <cellStyle name="sup2Percentage 19 14 2" xfId="35407" xr:uid="{E1F8A7F4-92CA-4EC5-9FF8-8EFC2E896915}"/>
    <cellStyle name="sup2Percentage 19 15" xfId="35408" xr:uid="{B5D0D68E-60F7-43C4-B875-1EECBA413230}"/>
    <cellStyle name="sup2Percentage 19 2" xfId="35409" xr:uid="{92A13ED4-DC12-4381-AF7E-7130F3C0AA26}"/>
    <cellStyle name="sup2Percentage 19 2 2" xfId="35410" xr:uid="{F6C74BFD-7791-4D93-88AD-4A3833940144}"/>
    <cellStyle name="sup2Percentage 19 3" xfId="35411" xr:uid="{741A93D6-3294-42CB-999A-BC7905CDEA1E}"/>
    <cellStyle name="sup2Percentage 19 3 2" xfId="35412" xr:uid="{836D12AD-D733-4829-BAEF-2515E883A3D9}"/>
    <cellStyle name="sup2Percentage 19 4" xfId="35413" xr:uid="{DCCF53A0-45CC-4261-9A36-75903D95EB28}"/>
    <cellStyle name="sup2Percentage 19 4 2" xfId="35414" xr:uid="{7423460C-DE28-45E0-BB3E-8AD27ECAA0F4}"/>
    <cellStyle name="sup2Percentage 19 5" xfId="35415" xr:uid="{785525AB-CB20-4A04-AA39-88CF5B2C339E}"/>
    <cellStyle name="sup2Percentage 19 5 2" xfId="35416" xr:uid="{D1AD46BC-DF73-4802-A718-76B3CCF48E92}"/>
    <cellStyle name="sup2Percentage 19 6" xfId="35417" xr:uid="{A68CCCEC-937F-4AF6-876D-1CC59E0B16EC}"/>
    <cellStyle name="sup2Percentage 19 6 2" xfId="35418" xr:uid="{DE101FDA-AEBD-4E99-8E91-63DFFA7F0661}"/>
    <cellStyle name="sup2Percentage 19 7" xfId="35419" xr:uid="{2777D881-3961-439E-8459-32232912E969}"/>
    <cellStyle name="sup2Percentage 19 7 2" xfId="35420" xr:uid="{B6DA0B83-11B1-43ED-ACAB-7F4A7C8600C3}"/>
    <cellStyle name="sup2Percentage 19 8" xfId="35421" xr:uid="{398134D7-C04C-4F07-9DD1-6CB590EF72F9}"/>
    <cellStyle name="sup2Percentage 19 8 2" xfId="35422" xr:uid="{35D71CB2-CF25-4E00-9F73-F3769ED7BCCC}"/>
    <cellStyle name="sup2Percentage 19 9" xfId="35423" xr:uid="{41B5FF8A-9547-4B80-9675-FD1E7F06A7C7}"/>
    <cellStyle name="sup2Percentage 19 9 2" xfId="35424" xr:uid="{634C0069-DA90-4549-8FB4-CC2D4985C064}"/>
    <cellStyle name="sup2Percentage 2" xfId="35425" xr:uid="{BA2F43E6-2952-4A04-8ADF-25F9271FBE33}"/>
    <cellStyle name="sup2Percentage 2 10" xfId="35426" xr:uid="{741302AC-0C77-46FC-A50A-E0DA81F96CAC}"/>
    <cellStyle name="sup2Percentage 2 10 2" xfId="35427" xr:uid="{A0C3BD2E-EB62-43F8-A7F3-5714ED4823F1}"/>
    <cellStyle name="sup2Percentage 2 11" xfId="35428" xr:uid="{B81B67AB-1557-4C05-ACCD-DEA25056A537}"/>
    <cellStyle name="sup2Percentage 2 11 2" xfId="35429" xr:uid="{922E15AC-557C-435F-B1CA-39B61298BCBA}"/>
    <cellStyle name="sup2Percentage 2 12" xfId="35430" xr:uid="{2AED08DC-9AC7-4165-BD4C-2E88FCE4EB3B}"/>
    <cellStyle name="sup2Percentage 2 12 2" xfId="35431" xr:uid="{146ED668-4697-4367-8C3D-52774532DCDA}"/>
    <cellStyle name="sup2Percentage 2 13" xfId="35432" xr:uid="{D9413E17-A148-434F-8B17-08C2286732F3}"/>
    <cellStyle name="sup2Percentage 2 13 2" xfId="35433" xr:uid="{A35EFF08-E4C5-4292-8C9B-2735C4AF678C}"/>
    <cellStyle name="sup2Percentage 2 14" xfId="35434" xr:uid="{1C6AF3FC-9BEB-420D-900C-9CA1437EC650}"/>
    <cellStyle name="sup2Percentage 2 14 2" xfId="35435" xr:uid="{43194187-8E78-4BEE-BBCF-06CCD5EE29A0}"/>
    <cellStyle name="sup2Percentage 2 15" xfId="35436" xr:uid="{7475262C-F7B1-4C30-9625-132DCD4AA1B4}"/>
    <cellStyle name="sup2Percentage 2 2" xfId="35437" xr:uid="{083D7437-1453-405C-A696-C89C6D1C2307}"/>
    <cellStyle name="sup2Percentage 2 2 2" xfId="35438" xr:uid="{4143663F-DC23-40BC-AAD3-39AFC49A9C85}"/>
    <cellStyle name="sup2Percentage 2 3" xfId="35439" xr:uid="{4763D3F3-B566-40CA-9E00-7E735C438840}"/>
    <cellStyle name="sup2Percentage 2 3 2" xfId="35440" xr:uid="{43FFB9FB-9113-4BE3-938C-FA29E77C5B19}"/>
    <cellStyle name="sup2Percentage 2 4" xfId="35441" xr:uid="{EBC9BEED-1154-4922-A863-684F16E238D6}"/>
    <cellStyle name="sup2Percentage 2 4 2" xfId="35442" xr:uid="{A937015D-699F-41A4-8F73-DF7FC7ABD38A}"/>
    <cellStyle name="sup2Percentage 2 5" xfId="35443" xr:uid="{FD1E7821-9667-415B-A32F-0A5CC66238F9}"/>
    <cellStyle name="sup2Percentage 2 5 2" xfId="35444" xr:uid="{6077892C-09CD-4067-9E5D-992CA523F932}"/>
    <cellStyle name="sup2Percentage 2 6" xfId="35445" xr:uid="{8E4C3D2B-8FE8-42C0-812F-28397448618A}"/>
    <cellStyle name="sup2Percentage 2 6 2" xfId="35446" xr:uid="{A3EFDBCA-83A5-43C0-BB52-DDFF3003DB39}"/>
    <cellStyle name="sup2Percentage 2 7" xfId="35447" xr:uid="{BC481278-582D-4DB3-81D0-4DCA415DECEB}"/>
    <cellStyle name="sup2Percentage 2 7 2" xfId="35448" xr:uid="{954103F6-64E5-4DB6-B6E3-FEED3D08B272}"/>
    <cellStyle name="sup2Percentage 2 8" xfId="35449" xr:uid="{47E5012E-52E0-4267-9915-528EBCDB63FF}"/>
    <cellStyle name="sup2Percentage 2 8 2" xfId="35450" xr:uid="{D627DFD2-7844-449E-BE31-8D454AD1FDAF}"/>
    <cellStyle name="sup2Percentage 2 9" xfId="35451" xr:uid="{13262460-A601-4615-A40C-A1F1458C4482}"/>
    <cellStyle name="sup2Percentage 2 9 2" xfId="35452" xr:uid="{3304F95D-FAD0-49B0-9414-964502ADCC50}"/>
    <cellStyle name="sup2Percentage 20" xfId="35453" xr:uid="{AD680250-D128-4B22-8A89-5B88FA6842B2}"/>
    <cellStyle name="sup2Percentage 20 10" xfId="35454" xr:uid="{668D76B0-F39E-440D-9C47-27FA3354CC77}"/>
    <cellStyle name="sup2Percentage 20 10 2" xfId="35455" xr:uid="{A773801B-07BE-42CB-AD11-A419A60DF063}"/>
    <cellStyle name="sup2Percentage 20 11" xfId="35456" xr:uid="{E0125333-953B-4CE0-ADB5-660069D2E91C}"/>
    <cellStyle name="sup2Percentage 20 11 2" xfId="35457" xr:uid="{6EEC2561-4FD9-43AC-8919-077DEAB83EC4}"/>
    <cellStyle name="sup2Percentage 20 12" xfId="35458" xr:uid="{3B4C0EC5-F600-482E-ABED-BA4A9FB9576D}"/>
    <cellStyle name="sup2Percentage 20 12 2" xfId="35459" xr:uid="{5222C207-5B55-4B42-A415-308461A07C09}"/>
    <cellStyle name="sup2Percentage 20 13" xfId="35460" xr:uid="{7AC2388D-D3EA-495D-9565-A9ACA2002F48}"/>
    <cellStyle name="sup2Percentage 20 13 2" xfId="35461" xr:uid="{1EF67665-F741-48E6-8266-17311C0382F5}"/>
    <cellStyle name="sup2Percentage 20 14" xfId="35462" xr:uid="{AA323528-BF40-44B5-9571-FC61948FFD96}"/>
    <cellStyle name="sup2Percentage 20 14 2" xfId="35463" xr:uid="{6BA3DC40-C95A-4FA6-B9F6-5E31EEE75B64}"/>
    <cellStyle name="sup2Percentage 20 15" xfId="35464" xr:uid="{61FA8C4F-3E32-4310-A83D-881B3818CEDB}"/>
    <cellStyle name="sup2Percentage 20 2" xfId="35465" xr:uid="{ED22986F-ECA7-421D-AC26-BDD272D792EA}"/>
    <cellStyle name="sup2Percentage 20 2 2" xfId="35466" xr:uid="{D57668F0-F8B5-4074-BBCB-9C2DE28CBAF7}"/>
    <cellStyle name="sup2Percentage 20 3" xfId="35467" xr:uid="{999EFDA4-E296-45ED-BE2C-A6ADDAC2E7A7}"/>
    <cellStyle name="sup2Percentage 20 3 2" xfId="35468" xr:uid="{94327B3B-AC88-42A0-8B81-6E3EF9DCB510}"/>
    <cellStyle name="sup2Percentage 20 4" xfId="35469" xr:uid="{CF337E8F-31B5-417D-AF85-F23A37EAAE44}"/>
    <cellStyle name="sup2Percentage 20 4 2" xfId="35470" xr:uid="{5A90AF48-3F6E-4BED-899C-9955D5030DAA}"/>
    <cellStyle name="sup2Percentage 20 5" xfId="35471" xr:uid="{84D2B6CD-DFCF-4850-8E8A-32E5414FD57D}"/>
    <cellStyle name="sup2Percentage 20 5 2" xfId="35472" xr:uid="{03D5B02D-2413-4DFC-AF8A-516EC205DC4F}"/>
    <cellStyle name="sup2Percentage 20 6" xfId="35473" xr:uid="{34BCDD79-CEDB-448D-A41F-28E5BF7F5962}"/>
    <cellStyle name="sup2Percentage 20 6 2" xfId="35474" xr:uid="{1099ADCF-C0CC-4B87-A815-34618A178E19}"/>
    <cellStyle name="sup2Percentage 20 7" xfId="35475" xr:uid="{FFC0C9FB-DA28-41EF-A3BD-1E46FED28846}"/>
    <cellStyle name="sup2Percentage 20 7 2" xfId="35476" xr:uid="{2C49B4A2-BDFC-49AE-ADA4-3A25C8F3BD7B}"/>
    <cellStyle name="sup2Percentage 20 8" xfId="35477" xr:uid="{1C8FD40E-55E7-4678-9ABB-ACFF26FF6DEC}"/>
    <cellStyle name="sup2Percentage 20 8 2" xfId="35478" xr:uid="{3BD680E4-C8DB-47FC-A061-5349B57D6D56}"/>
    <cellStyle name="sup2Percentage 20 9" xfId="35479" xr:uid="{71E056DC-5FE8-495E-AB50-4990724E756E}"/>
    <cellStyle name="sup2Percentage 20 9 2" xfId="35480" xr:uid="{921F729B-33F7-405D-9B09-43D10A014F1E}"/>
    <cellStyle name="sup2Percentage 21" xfId="35481" xr:uid="{25FABDE6-2318-4B89-B7B0-16F480BD6088}"/>
    <cellStyle name="sup2Percentage 21 10" xfId="35482" xr:uid="{D9D24308-482D-4EA6-A777-E7BA435DCF92}"/>
    <cellStyle name="sup2Percentage 21 10 2" xfId="35483" xr:uid="{F9FA4DB2-561E-48BC-B758-5110E9814553}"/>
    <cellStyle name="sup2Percentage 21 11" xfId="35484" xr:uid="{76B0C686-01C3-4AB1-9BFC-0E1E68EDF955}"/>
    <cellStyle name="sup2Percentage 21 11 2" xfId="35485" xr:uid="{A899B882-83E6-4174-A41E-D2BE921CEA87}"/>
    <cellStyle name="sup2Percentage 21 12" xfId="35486" xr:uid="{BF9C3CEC-4709-4D14-97E0-06E7275192A5}"/>
    <cellStyle name="sup2Percentage 21 12 2" xfId="35487" xr:uid="{FED65C89-2324-45B2-AF07-EFD8E5A05A2C}"/>
    <cellStyle name="sup2Percentage 21 13" xfId="35488" xr:uid="{D782618C-D020-433C-AD97-F268EF8C1BD8}"/>
    <cellStyle name="sup2Percentage 21 13 2" xfId="35489" xr:uid="{7C2C08AA-E3AF-41EE-A792-3BEFDCA1C844}"/>
    <cellStyle name="sup2Percentage 21 14" xfId="35490" xr:uid="{40857033-6A5A-498E-8289-9FBE6D475D6E}"/>
    <cellStyle name="sup2Percentage 21 14 2" xfId="35491" xr:uid="{BA10A151-A503-4CF7-BC2D-9E6DF83A863A}"/>
    <cellStyle name="sup2Percentage 21 15" xfId="35492" xr:uid="{427A42EA-221A-437F-AFAC-16C3E714CD5D}"/>
    <cellStyle name="sup2Percentage 21 2" xfId="35493" xr:uid="{C0920FC1-0A44-4540-99A7-ABEEF272DDA2}"/>
    <cellStyle name="sup2Percentage 21 2 2" xfId="35494" xr:uid="{F4711440-5EEB-4338-AFB2-6145AC024009}"/>
    <cellStyle name="sup2Percentage 21 3" xfId="35495" xr:uid="{539B5287-1ED6-4540-8BCA-12F08C9A4249}"/>
    <cellStyle name="sup2Percentage 21 3 2" xfId="35496" xr:uid="{328B1F4F-7096-4A8A-9E74-544993C73DE8}"/>
    <cellStyle name="sup2Percentage 21 4" xfId="35497" xr:uid="{B2BA42DD-613D-4427-8253-9D9B43E1AE7A}"/>
    <cellStyle name="sup2Percentage 21 4 2" xfId="35498" xr:uid="{13F3433E-7520-4AB4-97B8-9AEE7435DC60}"/>
    <cellStyle name="sup2Percentage 21 5" xfId="35499" xr:uid="{6F1716A8-B975-4590-96A4-D1915BC13E2C}"/>
    <cellStyle name="sup2Percentage 21 5 2" xfId="35500" xr:uid="{7D7A04EE-F6E0-4BAE-A3D9-6E50860981D2}"/>
    <cellStyle name="sup2Percentage 21 6" xfId="35501" xr:uid="{6072C456-9379-4054-8292-9B781DD3C1BB}"/>
    <cellStyle name="sup2Percentage 21 6 2" xfId="35502" xr:uid="{6DE66204-CB90-4EC8-851C-D82F0AE7F730}"/>
    <cellStyle name="sup2Percentage 21 7" xfId="35503" xr:uid="{CF360621-4542-44F8-BBEC-39B03F3DD71A}"/>
    <cellStyle name="sup2Percentage 21 7 2" xfId="35504" xr:uid="{6BAD2D2B-82FD-4F86-A5EB-35146C40EACB}"/>
    <cellStyle name="sup2Percentage 21 8" xfId="35505" xr:uid="{079F5B9E-6B90-441A-9610-1CE7E10C69E5}"/>
    <cellStyle name="sup2Percentage 21 8 2" xfId="35506" xr:uid="{495C073F-B5C0-47B7-980E-09E311CFAAF8}"/>
    <cellStyle name="sup2Percentage 21 9" xfId="35507" xr:uid="{2E66FE76-D4C3-4431-800F-15A7E6EA8DF4}"/>
    <cellStyle name="sup2Percentage 21 9 2" xfId="35508" xr:uid="{DDD7DFDE-E10B-463F-A191-D6EF09BD7DA0}"/>
    <cellStyle name="sup2Percentage 22" xfId="35509" xr:uid="{4ABE33D5-F526-4BD4-B7F7-04C912C79148}"/>
    <cellStyle name="sup2Percentage 22 10" xfId="35510" xr:uid="{847586E6-4E97-48F8-A9D4-B6EC862E22CE}"/>
    <cellStyle name="sup2Percentage 22 10 2" xfId="35511" xr:uid="{274ADB38-1EB4-494E-AC19-8620EE063429}"/>
    <cellStyle name="sup2Percentage 22 11" xfId="35512" xr:uid="{EF35F260-4CAD-4F2D-A9D4-FCF0DB7971C8}"/>
    <cellStyle name="sup2Percentage 22 11 2" xfId="35513" xr:uid="{798AF6BF-30A3-4877-B79F-E78BFDB80611}"/>
    <cellStyle name="sup2Percentage 22 12" xfId="35514" xr:uid="{E115D95D-F52F-4CBA-8335-711998F08956}"/>
    <cellStyle name="sup2Percentage 22 12 2" xfId="35515" xr:uid="{4CAF0729-2EB7-47A8-9C06-6B61E49AE3E7}"/>
    <cellStyle name="sup2Percentage 22 13" xfId="35516" xr:uid="{95064567-CC29-4268-9CBB-712940F0F876}"/>
    <cellStyle name="sup2Percentage 22 13 2" xfId="35517" xr:uid="{3A0B8E9D-C271-456E-8B15-27B9D6E7B8E2}"/>
    <cellStyle name="sup2Percentage 22 14" xfId="35518" xr:uid="{5C3DA477-F8A2-473B-A2E0-2E65DB3DE9CC}"/>
    <cellStyle name="sup2Percentage 22 14 2" xfId="35519" xr:uid="{83E39B17-9814-416B-A82B-89683FDB711E}"/>
    <cellStyle name="sup2Percentage 22 15" xfId="35520" xr:uid="{2753BCC6-1423-4CBB-8D3F-3239042AC1BA}"/>
    <cellStyle name="sup2Percentage 22 2" xfId="35521" xr:uid="{DEF82E62-ABDE-4859-B81A-952A96CF626C}"/>
    <cellStyle name="sup2Percentage 22 2 2" xfId="35522" xr:uid="{24AA9396-219F-4082-954E-E1B2563C9A14}"/>
    <cellStyle name="sup2Percentage 22 3" xfId="35523" xr:uid="{AD32D323-1831-4822-89E1-E30967CF971F}"/>
    <cellStyle name="sup2Percentage 22 3 2" xfId="35524" xr:uid="{D2E7885B-44D4-441D-AB6D-03FB483D9C9B}"/>
    <cellStyle name="sup2Percentage 22 4" xfId="35525" xr:uid="{289346FB-D8AA-4C7F-9B48-E2F6DFF7EE04}"/>
    <cellStyle name="sup2Percentage 22 4 2" xfId="35526" xr:uid="{A817F459-0A02-47C3-A3A2-22F9C6DDF8E6}"/>
    <cellStyle name="sup2Percentage 22 5" xfId="35527" xr:uid="{573EF04C-9D25-4E42-BFB0-B7ACECBD9E49}"/>
    <cellStyle name="sup2Percentage 22 5 2" xfId="35528" xr:uid="{61C255C5-0CDA-4B2C-8BAF-3E1B2DBB6BF1}"/>
    <cellStyle name="sup2Percentage 22 6" xfId="35529" xr:uid="{AB9F8C7D-9D0F-45F5-A45D-3F52E2B2452F}"/>
    <cellStyle name="sup2Percentage 22 6 2" xfId="35530" xr:uid="{0E6E9D42-C8BE-4FF5-BEA8-8C23260C0DCA}"/>
    <cellStyle name="sup2Percentage 22 7" xfId="35531" xr:uid="{563FFC93-4764-4002-8CB2-181087DEFB1D}"/>
    <cellStyle name="sup2Percentage 22 7 2" xfId="35532" xr:uid="{EECDB49E-544D-4E8E-B7E5-E7EC39A531D3}"/>
    <cellStyle name="sup2Percentage 22 8" xfId="35533" xr:uid="{B48A0A1E-E48A-40D1-806B-DFE390157D65}"/>
    <cellStyle name="sup2Percentage 22 8 2" xfId="35534" xr:uid="{01FA3A12-7080-44A0-813B-658832CF3523}"/>
    <cellStyle name="sup2Percentage 22 9" xfId="35535" xr:uid="{4C4397DF-B90E-4724-8C1F-E06D49499D12}"/>
    <cellStyle name="sup2Percentage 22 9 2" xfId="35536" xr:uid="{14DA7A71-8B9C-4626-9665-B98AE60A99E3}"/>
    <cellStyle name="sup2Percentage 23" xfId="35537" xr:uid="{5CB3F54A-593A-4231-8BCD-F8D3C36636A8}"/>
    <cellStyle name="sup2Percentage 23 10" xfId="35538" xr:uid="{BA1D665B-0528-43F7-8561-5C59F3B9C99F}"/>
    <cellStyle name="sup2Percentage 23 10 2" xfId="35539" xr:uid="{44BD2421-26B8-4F85-952B-17571384C67A}"/>
    <cellStyle name="sup2Percentage 23 11" xfId="35540" xr:uid="{6ACF7347-3E4D-4C3E-90FD-D099F85D848E}"/>
    <cellStyle name="sup2Percentage 23 11 2" xfId="35541" xr:uid="{75F9D16E-E12B-482D-86C7-71DABE390771}"/>
    <cellStyle name="sup2Percentage 23 12" xfId="35542" xr:uid="{56122C4E-BFD8-4D9F-91C5-B4297FB3B825}"/>
    <cellStyle name="sup2Percentage 23 12 2" xfId="35543" xr:uid="{0FFD51E6-EE57-4148-93C8-15F9B42D6938}"/>
    <cellStyle name="sup2Percentage 23 13" xfId="35544" xr:uid="{5FCFC996-C3DF-4FDE-B3A1-B62D3490C62E}"/>
    <cellStyle name="sup2Percentage 23 13 2" xfId="35545" xr:uid="{9D1C797F-E069-4609-9F25-531BB94A9408}"/>
    <cellStyle name="sup2Percentage 23 14" xfId="35546" xr:uid="{1B8D990F-80C9-40A4-8B25-45B86379CE52}"/>
    <cellStyle name="sup2Percentage 23 14 2" xfId="35547" xr:uid="{DEAEE126-B4FC-413F-A42F-EB91206656AB}"/>
    <cellStyle name="sup2Percentage 23 15" xfId="35548" xr:uid="{24C73C8C-13D3-497B-B9E9-F58F51A1AF70}"/>
    <cellStyle name="sup2Percentage 23 2" xfId="35549" xr:uid="{A99DF8D3-4F18-4B77-9FD3-81BCB3F9D8AE}"/>
    <cellStyle name="sup2Percentage 23 2 2" xfId="35550" xr:uid="{478A7A41-A7D4-425F-BFC5-2DB26B5B57C0}"/>
    <cellStyle name="sup2Percentage 23 3" xfId="35551" xr:uid="{A055DBEB-B22C-4F5B-A0BB-9E129AE5C736}"/>
    <cellStyle name="sup2Percentage 23 3 2" xfId="35552" xr:uid="{31527C9E-546A-4E2C-8CCA-E33AE8727BCA}"/>
    <cellStyle name="sup2Percentage 23 4" xfId="35553" xr:uid="{3864FDD4-0B8E-4AC3-A7A7-04D3DD445ACC}"/>
    <cellStyle name="sup2Percentage 23 4 2" xfId="35554" xr:uid="{2D1DE2A1-C658-4811-9BC5-0EAF4C0220B3}"/>
    <cellStyle name="sup2Percentage 23 5" xfId="35555" xr:uid="{AD94BA32-1CB5-4555-B752-06B64633CC11}"/>
    <cellStyle name="sup2Percentage 23 5 2" xfId="35556" xr:uid="{B56F18A8-2A89-482E-BB0E-C22525EE58CC}"/>
    <cellStyle name="sup2Percentage 23 6" xfId="35557" xr:uid="{EC7C8235-BBDB-41DB-A9DB-9D123E1798FF}"/>
    <cellStyle name="sup2Percentage 23 6 2" xfId="35558" xr:uid="{56AA8C68-90BE-4265-8212-0D474C2809B4}"/>
    <cellStyle name="sup2Percentage 23 7" xfId="35559" xr:uid="{AF572DE8-AFFF-4641-85D5-C3FC72F3AC1D}"/>
    <cellStyle name="sup2Percentage 23 7 2" xfId="35560" xr:uid="{F5B31391-761F-42C1-8787-852F2BF38929}"/>
    <cellStyle name="sup2Percentage 23 8" xfId="35561" xr:uid="{DB8901D6-3D7E-480E-AEB1-9EB87BD0C8DD}"/>
    <cellStyle name="sup2Percentage 23 8 2" xfId="35562" xr:uid="{B38B4B85-0CEF-41DD-9CF9-951250DFFAA2}"/>
    <cellStyle name="sup2Percentage 23 9" xfId="35563" xr:uid="{E3501F50-C61B-438A-BBA0-1B3B1C397861}"/>
    <cellStyle name="sup2Percentage 23 9 2" xfId="35564" xr:uid="{DEEB86ED-82C5-4105-BF40-11C034AF07CA}"/>
    <cellStyle name="sup2Percentage 24" xfId="35565" xr:uid="{C7DAC737-CA87-488E-81F7-D7E418DEB38C}"/>
    <cellStyle name="sup2Percentage 24 10" xfId="35566" xr:uid="{1E2CA578-7CD6-4D15-A683-F92B9A9F43AE}"/>
    <cellStyle name="sup2Percentage 24 10 2" xfId="35567" xr:uid="{15157806-D0F0-43C9-9D35-572E45D3729D}"/>
    <cellStyle name="sup2Percentage 24 11" xfId="35568" xr:uid="{DA39E125-9243-4303-AA53-8F4EF73576B6}"/>
    <cellStyle name="sup2Percentage 24 11 2" xfId="35569" xr:uid="{99CA2085-3959-4B7C-A00E-9B3280696D9A}"/>
    <cellStyle name="sup2Percentage 24 12" xfId="35570" xr:uid="{F0B1BD3A-8BA9-41CA-BE15-3C5B320F7184}"/>
    <cellStyle name="sup2Percentage 24 12 2" xfId="35571" xr:uid="{5F2A0B07-6414-4140-A825-E7E0593E094A}"/>
    <cellStyle name="sup2Percentage 24 13" xfId="35572" xr:uid="{B02BE4A4-F5BF-43D6-9556-F69378B8B377}"/>
    <cellStyle name="sup2Percentage 24 13 2" xfId="35573" xr:uid="{2CA210CB-80DA-46ED-8346-41359F757F7D}"/>
    <cellStyle name="sup2Percentage 24 14" xfId="35574" xr:uid="{091F17F3-09FA-45E2-BEA3-958E193555ED}"/>
    <cellStyle name="sup2Percentage 24 14 2" xfId="35575" xr:uid="{A936623B-9045-4905-B2C0-8B823E3116AA}"/>
    <cellStyle name="sup2Percentage 24 15" xfId="35576" xr:uid="{2D60BF3D-AD3B-4113-B3DD-29B9F6AF91A5}"/>
    <cellStyle name="sup2Percentage 24 2" xfId="35577" xr:uid="{68D8F106-956D-43E0-BA6E-A79F282A3153}"/>
    <cellStyle name="sup2Percentage 24 2 2" xfId="35578" xr:uid="{45297462-AA1C-4C2A-ABFE-F30BBB21A5B7}"/>
    <cellStyle name="sup2Percentage 24 3" xfId="35579" xr:uid="{AF331997-7C1D-48AF-B4B8-EDEF8BDF03E2}"/>
    <cellStyle name="sup2Percentage 24 3 2" xfId="35580" xr:uid="{9FB67455-EB77-4EF1-899A-6AA898BC2F61}"/>
    <cellStyle name="sup2Percentage 24 4" xfId="35581" xr:uid="{DF338BC6-EAEE-485A-B36E-64DA3CEE6AE6}"/>
    <cellStyle name="sup2Percentage 24 4 2" xfId="35582" xr:uid="{A03757AB-7419-41A9-9661-1072D98B83DE}"/>
    <cellStyle name="sup2Percentage 24 5" xfId="35583" xr:uid="{858C87EC-E982-441D-B59D-3CB52D6A5397}"/>
    <cellStyle name="sup2Percentage 24 5 2" xfId="35584" xr:uid="{129134B5-421F-462C-8FBF-D10045D547C1}"/>
    <cellStyle name="sup2Percentage 24 6" xfId="35585" xr:uid="{97D8EB10-2E60-46ED-A5D4-2DE93FB0547B}"/>
    <cellStyle name="sup2Percentage 24 6 2" xfId="35586" xr:uid="{BA6ADDDC-EB14-4E24-8573-55EE1CB9B455}"/>
    <cellStyle name="sup2Percentage 24 7" xfId="35587" xr:uid="{D22C8C56-0B11-44A3-AA48-47161D177C86}"/>
    <cellStyle name="sup2Percentage 24 7 2" xfId="35588" xr:uid="{8597E007-BE8C-4BA1-A99B-BE905BE99590}"/>
    <cellStyle name="sup2Percentage 24 8" xfId="35589" xr:uid="{807C2972-F1F6-4A0F-ACAC-AEB7246AD5B3}"/>
    <cellStyle name="sup2Percentage 24 8 2" xfId="35590" xr:uid="{84728263-8FE5-434D-9EEF-1B463A50840A}"/>
    <cellStyle name="sup2Percentage 24 9" xfId="35591" xr:uid="{73761E16-B976-4897-941A-27E3192D58F5}"/>
    <cellStyle name="sup2Percentage 24 9 2" xfId="35592" xr:uid="{68235615-207A-4E6C-B5E3-FC3E4BD19DB3}"/>
    <cellStyle name="sup2Percentage 25" xfId="35593" xr:uid="{013C57BA-C9F4-4328-B44B-7F2AAC95E124}"/>
    <cellStyle name="sup2Percentage 25 10" xfId="35594" xr:uid="{BA08FABB-FCF8-4D21-BA41-25D3FFDD5D31}"/>
    <cellStyle name="sup2Percentage 25 10 2" xfId="35595" xr:uid="{EF86C22C-AA23-44E5-B675-34E263FABBE4}"/>
    <cellStyle name="sup2Percentage 25 11" xfId="35596" xr:uid="{0DDF03A7-A154-4531-A9DC-07D1670A7E33}"/>
    <cellStyle name="sup2Percentage 25 11 2" xfId="35597" xr:uid="{3CB59C50-19B4-4E7D-80CE-247810E1FEBC}"/>
    <cellStyle name="sup2Percentage 25 12" xfId="35598" xr:uid="{3EAC1A33-8EB9-4BC4-9D03-0B9BE9F4BC9F}"/>
    <cellStyle name="sup2Percentage 25 12 2" xfId="35599" xr:uid="{CF906146-6F7F-4FC4-822B-E069A38CA745}"/>
    <cellStyle name="sup2Percentage 25 13" xfId="35600" xr:uid="{2FDE52EB-D638-453F-9964-184132D00A48}"/>
    <cellStyle name="sup2Percentage 25 13 2" xfId="35601" xr:uid="{1A4A16A5-E875-4280-BD47-22E07D1E551D}"/>
    <cellStyle name="sup2Percentage 25 14" xfId="35602" xr:uid="{7124879C-4755-4173-AFEF-AB762CBD8159}"/>
    <cellStyle name="sup2Percentage 25 2" xfId="35603" xr:uid="{4DD76D1E-CEBF-4639-A83C-809AFAB04C4E}"/>
    <cellStyle name="sup2Percentage 25 2 2" xfId="35604" xr:uid="{3211C250-FF50-465D-A670-4252E350929B}"/>
    <cellStyle name="sup2Percentage 25 3" xfId="35605" xr:uid="{940A6417-21EC-4B06-8470-08E4799F3357}"/>
    <cellStyle name="sup2Percentage 25 3 2" xfId="35606" xr:uid="{19DD11CB-0DAF-45A7-8EA5-580FC5036DA5}"/>
    <cellStyle name="sup2Percentage 25 4" xfId="35607" xr:uid="{F39753D5-B891-4922-8AD9-FBDA99428E5A}"/>
    <cellStyle name="sup2Percentage 25 4 2" xfId="35608" xr:uid="{5DCCDDE3-9EBD-4F37-BD78-72328B5AE8A6}"/>
    <cellStyle name="sup2Percentage 25 5" xfId="35609" xr:uid="{CFF2983A-3837-4AC6-BFF1-63B469FA5389}"/>
    <cellStyle name="sup2Percentage 25 5 2" xfId="35610" xr:uid="{A80E9298-A419-4CF6-8B29-5120E7566AB5}"/>
    <cellStyle name="sup2Percentage 25 6" xfId="35611" xr:uid="{A8509820-1C1C-494F-918C-09DA9F0FFCAB}"/>
    <cellStyle name="sup2Percentage 25 6 2" xfId="35612" xr:uid="{85DDF51A-2C6A-435E-B28A-6A7446147A8E}"/>
    <cellStyle name="sup2Percentage 25 7" xfId="35613" xr:uid="{24A015BB-C9F4-4D62-A7EE-97B5A258C085}"/>
    <cellStyle name="sup2Percentage 25 7 2" xfId="35614" xr:uid="{EDF946E7-9012-4BDF-8807-3D91327DAFDD}"/>
    <cellStyle name="sup2Percentage 25 8" xfId="35615" xr:uid="{75B6CA7B-1E5F-4DF6-B7B1-A7B3939C3624}"/>
    <cellStyle name="sup2Percentage 25 8 2" xfId="35616" xr:uid="{3B877E83-B129-40F8-A225-33B69B1A5B04}"/>
    <cellStyle name="sup2Percentage 25 9" xfId="35617" xr:uid="{53EC05CA-354F-41C2-8EFA-CEFFD1D69D6B}"/>
    <cellStyle name="sup2Percentage 25 9 2" xfId="35618" xr:uid="{16BD7608-E527-4553-B6CA-FA80BEC26A11}"/>
    <cellStyle name="sup2Percentage 26" xfId="35619" xr:uid="{D7E43780-EB95-4270-BF70-E49059A642BF}"/>
    <cellStyle name="sup2Percentage 26 10" xfId="35620" xr:uid="{643955A9-6C02-4FA6-96C3-4AC8AED2F01D}"/>
    <cellStyle name="sup2Percentage 26 10 2" xfId="35621" xr:uid="{A42590BE-C9ED-4F00-A97D-1C3B5B564F30}"/>
    <cellStyle name="sup2Percentage 26 11" xfId="35622" xr:uid="{0D7411C4-3822-41E2-A110-04C93E87F6DE}"/>
    <cellStyle name="sup2Percentage 26 11 2" xfId="35623" xr:uid="{0625F130-FB3E-40C5-8427-C9C492BDCC5B}"/>
    <cellStyle name="sup2Percentage 26 12" xfId="35624" xr:uid="{3FFFB7EA-D848-4C43-98C7-9089F566A7E1}"/>
    <cellStyle name="sup2Percentage 26 12 2" xfId="35625" xr:uid="{0C9EF177-3037-4581-A8C0-C40DFE07D9A6}"/>
    <cellStyle name="sup2Percentage 26 13" xfId="35626" xr:uid="{CAEBDB62-463E-4C1E-8A51-3C5FEE31D7F8}"/>
    <cellStyle name="sup2Percentage 26 13 2" xfId="35627" xr:uid="{B026DA1F-263C-4C72-94C2-187022BA7557}"/>
    <cellStyle name="sup2Percentage 26 14" xfId="35628" xr:uid="{54D206D7-38EC-4D56-9F5B-5200ACD2EED7}"/>
    <cellStyle name="sup2Percentage 26 2" xfId="35629" xr:uid="{858EC323-31A8-49E6-9E61-F4E59398676E}"/>
    <cellStyle name="sup2Percentage 26 2 2" xfId="35630" xr:uid="{CBA4DAC3-D894-4484-8A18-D7B133DD53B4}"/>
    <cellStyle name="sup2Percentage 26 3" xfId="35631" xr:uid="{B2AC29D1-02EC-4206-A432-D5FD70D586B2}"/>
    <cellStyle name="sup2Percentage 26 3 2" xfId="35632" xr:uid="{4E25859B-DC6C-40C2-AD27-41835B7F053A}"/>
    <cellStyle name="sup2Percentage 26 4" xfId="35633" xr:uid="{222467D6-10FE-433B-9D16-8F4118764A8D}"/>
    <cellStyle name="sup2Percentage 26 4 2" xfId="35634" xr:uid="{2149E801-280C-448D-AEAC-E71A6CC1E493}"/>
    <cellStyle name="sup2Percentage 26 5" xfId="35635" xr:uid="{A6C3E0F5-F032-4ADF-A20B-96CA468C7A5B}"/>
    <cellStyle name="sup2Percentage 26 5 2" xfId="35636" xr:uid="{B56922D0-9D63-483C-91F8-315EA2841DED}"/>
    <cellStyle name="sup2Percentage 26 6" xfId="35637" xr:uid="{D5A1B66A-0E6B-4AB5-A6F4-1EA239E34BD4}"/>
    <cellStyle name="sup2Percentage 26 6 2" xfId="35638" xr:uid="{9CB841C6-CC3A-41A8-97AC-527879679CC4}"/>
    <cellStyle name="sup2Percentage 26 7" xfId="35639" xr:uid="{7B2F4A53-16C9-4F62-BCF2-9020AFE2A18C}"/>
    <cellStyle name="sup2Percentage 26 7 2" xfId="35640" xr:uid="{CAC306FB-01B5-4902-9B3A-B7362CC6E63B}"/>
    <cellStyle name="sup2Percentage 26 8" xfId="35641" xr:uid="{2F1DAC8E-8154-4062-97B1-0D11E4530D94}"/>
    <cellStyle name="sup2Percentage 26 8 2" xfId="35642" xr:uid="{8002D6D7-F089-47D7-B212-767C6DD1A330}"/>
    <cellStyle name="sup2Percentage 26 9" xfId="35643" xr:uid="{F53EEFB2-0F45-4A57-A494-5EEE2C9CD8B5}"/>
    <cellStyle name="sup2Percentage 26 9 2" xfId="35644" xr:uid="{8AC05398-484E-4876-A3B4-04A7F06D0D1F}"/>
    <cellStyle name="sup2Percentage 27" xfId="35645" xr:uid="{201B7C56-2D0F-43F0-9900-6BF03744A428}"/>
    <cellStyle name="sup2Percentage 27 10" xfId="35646" xr:uid="{F0C471A2-03D0-491A-8B3E-4A2ABB3C99F3}"/>
    <cellStyle name="sup2Percentage 27 10 2" xfId="35647" xr:uid="{57890865-DA49-4F57-A4AA-6AF9C0FFD049}"/>
    <cellStyle name="sup2Percentage 27 11" xfId="35648" xr:uid="{645D978A-AC2E-4F4A-AA7D-611162E272E3}"/>
    <cellStyle name="sup2Percentage 27 11 2" xfId="35649" xr:uid="{D6FCBE65-EE2A-4433-B673-E0A215D5E5F8}"/>
    <cellStyle name="sup2Percentage 27 12" xfId="35650" xr:uid="{82D4D923-9C15-4FDB-B70E-316298DA864A}"/>
    <cellStyle name="sup2Percentage 27 12 2" xfId="35651" xr:uid="{76B7938B-53DF-45C5-B72B-8C56257185FB}"/>
    <cellStyle name="sup2Percentage 27 13" xfId="35652" xr:uid="{58E23F43-62E6-4B1B-9A37-95DBFDC405FD}"/>
    <cellStyle name="sup2Percentage 27 13 2" xfId="35653" xr:uid="{7E8201BC-ABC2-428A-9CC4-9B41579250A4}"/>
    <cellStyle name="sup2Percentage 27 14" xfId="35654" xr:uid="{282F5337-B615-4A0C-9ED8-E7950B274893}"/>
    <cellStyle name="sup2Percentage 27 2" xfId="35655" xr:uid="{CCA6788B-AE78-444C-AED6-F5AD117271D4}"/>
    <cellStyle name="sup2Percentage 27 2 2" xfId="35656" xr:uid="{04998F6E-544A-43B3-8B05-070272925C04}"/>
    <cellStyle name="sup2Percentage 27 3" xfId="35657" xr:uid="{E7CDF4E0-97CF-41A0-91E7-C559B67A9441}"/>
    <cellStyle name="sup2Percentage 27 3 2" xfId="35658" xr:uid="{37C462A5-0AB1-4ABA-A256-DE9833C217FE}"/>
    <cellStyle name="sup2Percentage 27 4" xfId="35659" xr:uid="{D981C4AE-F60C-4571-A29C-88574E2178BC}"/>
    <cellStyle name="sup2Percentage 27 4 2" xfId="35660" xr:uid="{B131C934-1D16-41FC-9BA9-B5C98B09624E}"/>
    <cellStyle name="sup2Percentage 27 5" xfId="35661" xr:uid="{C95BD608-1DFF-48C2-80BF-99D7E4949ED8}"/>
    <cellStyle name="sup2Percentage 27 5 2" xfId="35662" xr:uid="{EF931C64-7D04-4BC5-906C-B4A2A997FFF5}"/>
    <cellStyle name="sup2Percentage 27 6" xfId="35663" xr:uid="{81D5B2B6-DA9D-461C-B370-9B6E4756021E}"/>
    <cellStyle name="sup2Percentage 27 6 2" xfId="35664" xr:uid="{845EDACD-390A-4203-87BE-D77456F1FA81}"/>
    <cellStyle name="sup2Percentage 27 7" xfId="35665" xr:uid="{AE7B3BE1-7360-40B4-8EE6-D21AD5E68962}"/>
    <cellStyle name="sup2Percentage 27 7 2" xfId="35666" xr:uid="{02520D61-1A49-4FCB-885C-5DB270EA5965}"/>
    <cellStyle name="sup2Percentage 27 8" xfId="35667" xr:uid="{AC186CBA-1D6D-4893-9F9E-A84676B887AB}"/>
    <cellStyle name="sup2Percentage 27 8 2" xfId="35668" xr:uid="{B2758300-5BD3-4CAB-80BF-2E5BC611501D}"/>
    <cellStyle name="sup2Percentage 27 9" xfId="35669" xr:uid="{17695720-67AF-43D2-9C85-16D7B66D70A8}"/>
    <cellStyle name="sup2Percentage 27 9 2" xfId="35670" xr:uid="{7686727E-CDFE-4FCE-A221-26BDE07F9111}"/>
    <cellStyle name="sup2Percentage 28" xfId="35671" xr:uid="{690A48A9-52EF-4FB3-8EEF-61ECD62E43CD}"/>
    <cellStyle name="sup2Percentage 28 10" xfId="35672" xr:uid="{8E0ED99C-431D-4D3E-B54D-5DC9768CCF67}"/>
    <cellStyle name="sup2Percentage 28 10 2" xfId="35673" xr:uid="{355CFEA9-FD9C-499E-BB6E-AE2A3E11ADAC}"/>
    <cellStyle name="sup2Percentage 28 11" xfId="35674" xr:uid="{149370CB-DC61-4C92-9FAC-3307CEE280BB}"/>
    <cellStyle name="sup2Percentage 28 11 2" xfId="35675" xr:uid="{570CC022-6B12-4B1D-B4FF-5F5410AB6A6C}"/>
    <cellStyle name="sup2Percentage 28 12" xfId="35676" xr:uid="{4687A55A-1CFE-4854-8056-C33E836362EF}"/>
    <cellStyle name="sup2Percentage 28 12 2" xfId="35677" xr:uid="{F662C2DF-AF2F-4386-8F25-FF760439F133}"/>
    <cellStyle name="sup2Percentage 28 13" xfId="35678" xr:uid="{B56368A2-F2E0-4791-81E0-EC889B132BD2}"/>
    <cellStyle name="sup2Percentage 28 13 2" xfId="35679" xr:uid="{61B18707-D72C-473F-BE16-F99B6C1CEAE9}"/>
    <cellStyle name="sup2Percentage 28 14" xfId="35680" xr:uid="{17AD6063-7E7E-403F-8AF4-2E10AC950933}"/>
    <cellStyle name="sup2Percentage 28 2" xfId="35681" xr:uid="{E0C19BC9-27B5-44C3-ACE0-6797C4F3FD32}"/>
    <cellStyle name="sup2Percentage 28 2 2" xfId="35682" xr:uid="{624290A3-2FCC-46B9-85FE-0417EA12E100}"/>
    <cellStyle name="sup2Percentage 28 3" xfId="35683" xr:uid="{B0041E05-57BB-42C7-91B1-022C90AA3245}"/>
    <cellStyle name="sup2Percentage 28 3 2" xfId="35684" xr:uid="{592004FF-5C56-4D26-8958-44B3ABFE9F08}"/>
    <cellStyle name="sup2Percentage 28 4" xfId="35685" xr:uid="{D18E803F-C91F-4DF2-AA5F-01775F0EF626}"/>
    <cellStyle name="sup2Percentage 28 4 2" xfId="35686" xr:uid="{9702D740-A868-4C0E-8DC4-3E6487F53E99}"/>
    <cellStyle name="sup2Percentage 28 5" xfId="35687" xr:uid="{88AF8AA8-C345-4E15-8A96-7AA804DD645B}"/>
    <cellStyle name="sup2Percentage 28 5 2" xfId="35688" xr:uid="{29B4E21C-A144-4593-A691-07BC6E7F58F0}"/>
    <cellStyle name="sup2Percentage 28 6" xfId="35689" xr:uid="{FE0C9A84-6826-4448-8B97-0EF5D108A076}"/>
    <cellStyle name="sup2Percentage 28 6 2" xfId="35690" xr:uid="{F92CB7E8-44B0-48FA-A951-DAF9A55BF47D}"/>
    <cellStyle name="sup2Percentage 28 7" xfId="35691" xr:uid="{E1613CB3-F002-43C4-8A16-7D0440AB2EE7}"/>
    <cellStyle name="sup2Percentage 28 7 2" xfId="35692" xr:uid="{C16C230D-5474-4388-A77D-BB8C66483F49}"/>
    <cellStyle name="sup2Percentage 28 8" xfId="35693" xr:uid="{15943022-C9AA-4B74-A861-3EE9B437B9FA}"/>
    <cellStyle name="sup2Percentage 28 8 2" xfId="35694" xr:uid="{18C38A65-B288-43DC-9BE8-F1886FF94CD3}"/>
    <cellStyle name="sup2Percentage 28 9" xfId="35695" xr:uid="{CCFAEF0B-161D-46E2-BC90-E2CF9608EE4F}"/>
    <cellStyle name="sup2Percentage 28 9 2" xfId="35696" xr:uid="{0EA4B700-3089-4913-8AE1-DA60D8C1CB59}"/>
    <cellStyle name="sup2Percentage 29" xfId="35697" xr:uid="{4E4EE410-B6B7-4DF8-9D39-095C27F9CD45}"/>
    <cellStyle name="sup2Percentage 29 10" xfId="35698" xr:uid="{83A0F6CF-9571-466B-828D-14E5FAB12EED}"/>
    <cellStyle name="sup2Percentage 29 10 2" xfId="35699" xr:uid="{B1954D0B-7D65-40E6-B6EB-5318F1F5FCF5}"/>
    <cellStyle name="sup2Percentage 29 11" xfId="35700" xr:uid="{E2E5F57A-DD3E-4A60-BE3A-C10DF8DC268F}"/>
    <cellStyle name="sup2Percentage 29 11 2" xfId="35701" xr:uid="{B77B7768-D97F-4922-9EFE-947E23CC0995}"/>
    <cellStyle name="sup2Percentage 29 12" xfId="35702" xr:uid="{239D8087-4E36-4BB4-AABF-0F6AAAFD8E78}"/>
    <cellStyle name="sup2Percentage 29 12 2" xfId="35703" xr:uid="{7DB7A839-CC27-4B58-B2DE-B7C091895576}"/>
    <cellStyle name="sup2Percentage 29 13" xfId="35704" xr:uid="{BD705149-C2CF-46C3-AC4A-553D05BD6D29}"/>
    <cellStyle name="sup2Percentage 29 13 2" xfId="35705" xr:uid="{58596903-B1AA-4921-BCD0-021D26FF6AD6}"/>
    <cellStyle name="sup2Percentage 29 14" xfId="35706" xr:uid="{A141F830-1D0A-4263-8A68-DD8AD4A64177}"/>
    <cellStyle name="sup2Percentage 29 2" xfId="35707" xr:uid="{C5FBFF33-7629-4907-A425-A200DEF4C2BA}"/>
    <cellStyle name="sup2Percentage 29 2 2" xfId="35708" xr:uid="{6506DEC8-362E-4A60-9425-C19816980CA8}"/>
    <cellStyle name="sup2Percentage 29 3" xfId="35709" xr:uid="{77ADD907-7784-4E26-B3E3-D40E359B55A5}"/>
    <cellStyle name="sup2Percentage 29 3 2" xfId="35710" xr:uid="{DA289EC0-B517-4630-8AE0-F637210F99D9}"/>
    <cellStyle name="sup2Percentage 29 4" xfId="35711" xr:uid="{A39F89E3-8CC9-4E6F-AF42-3560C1162796}"/>
    <cellStyle name="sup2Percentage 29 4 2" xfId="35712" xr:uid="{F69CAF23-4C0D-4E29-8619-05B3AA5BD56B}"/>
    <cellStyle name="sup2Percentage 29 5" xfId="35713" xr:uid="{247B456A-5006-4B9E-8474-1B21DEDC86B5}"/>
    <cellStyle name="sup2Percentage 29 5 2" xfId="35714" xr:uid="{0543887C-1B86-4435-B4C2-A04293F5F424}"/>
    <cellStyle name="sup2Percentage 29 6" xfId="35715" xr:uid="{71E93CE8-9F49-4051-B5CD-40C4C0E2F85E}"/>
    <cellStyle name="sup2Percentage 29 6 2" xfId="35716" xr:uid="{E6E8602C-1B90-479A-9B9A-EBB1F70FDF79}"/>
    <cellStyle name="sup2Percentage 29 7" xfId="35717" xr:uid="{2BD8E393-F00F-4265-B636-041CDBC6E7FC}"/>
    <cellStyle name="sup2Percentage 29 7 2" xfId="35718" xr:uid="{73D0BCDE-55FA-48B8-8EB9-184EC6EC691C}"/>
    <cellStyle name="sup2Percentage 29 8" xfId="35719" xr:uid="{6CC7CA55-75E4-4F54-BE4B-B19EBCE4AD4D}"/>
    <cellStyle name="sup2Percentage 29 8 2" xfId="35720" xr:uid="{5F35BB0B-422E-4425-A217-4D3389D9D8CD}"/>
    <cellStyle name="sup2Percentage 29 9" xfId="35721" xr:uid="{12FD84C2-C4AC-40D7-A080-1A683F64083B}"/>
    <cellStyle name="sup2Percentage 29 9 2" xfId="35722" xr:uid="{12378281-09E3-4BB6-89E8-BCC4E35487D5}"/>
    <cellStyle name="sup2Percentage 3" xfId="35723" xr:uid="{F2586DAE-84AE-43EA-9EF7-F33EF3F759FC}"/>
    <cellStyle name="sup2Percentage 3 10" xfId="35724" xr:uid="{CEF66BA9-BE29-470B-BA9F-692FA796F18D}"/>
    <cellStyle name="sup2Percentage 3 10 2" xfId="35725" xr:uid="{08ECA59A-BDD8-41E1-A6E8-19079F0995B4}"/>
    <cellStyle name="sup2Percentage 3 11" xfId="35726" xr:uid="{C0133575-7E6E-41F8-A857-E8E3EC71782A}"/>
    <cellStyle name="sup2Percentage 3 11 2" xfId="35727" xr:uid="{EB7743EC-404B-40FB-B76E-55D77652B0CB}"/>
    <cellStyle name="sup2Percentage 3 12" xfId="35728" xr:uid="{B5E2CB67-524B-48D6-AD06-CFE761C6D1D2}"/>
    <cellStyle name="sup2Percentage 3 12 2" xfId="35729" xr:uid="{C41527A1-F130-4255-B1A9-FE0243C32C58}"/>
    <cellStyle name="sup2Percentage 3 13" xfId="35730" xr:uid="{E68DA132-FEFF-42FF-9C72-442432241AD3}"/>
    <cellStyle name="sup2Percentage 3 13 2" xfId="35731" xr:uid="{5FD2342E-8540-47EF-B54F-9E48304AE6B4}"/>
    <cellStyle name="sup2Percentage 3 14" xfId="35732" xr:uid="{06D4B8C9-BB33-4737-8D3E-D4BD43A1F249}"/>
    <cellStyle name="sup2Percentage 3 14 2" xfId="35733" xr:uid="{3D0980ED-7C9B-4BC7-8E15-E3F13BF00419}"/>
    <cellStyle name="sup2Percentage 3 15" xfId="35734" xr:uid="{EB4A319F-90EF-4DD0-B760-07DD46D6FC18}"/>
    <cellStyle name="sup2Percentage 3 2" xfId="35735" xr:uid="{392DAFDF-DFCD-414D-B621-8ED7A804DEA7}"/>
    <cellStyle name="sup2Percentage 3 2 2" xfId="35736" xr:uid="{B52E13ED-6C16-4018-AE87-2DA28E188A0D}"/>
    <cellStyle name="sup2Percentage 3 3" xfId="35737" xr:uid="{B5D19A03-E9A0-4D01-957D-15827F7BDE2F}"/>
    <cellStyle name="sup2Percentage 3 3 2" xfId="35738" xr:uid="{ED629B53-07C5-4A6D-B54A-C5D5EC07F7A9}"/>
    <cellStyle name="sup2Percentage 3 4" xfId="35739" xr:uid="{943BC5E6-8A64-4369-AD1F-DF6C5FA4713B}"/>
    <cellStyle name="sup2Percentage 3 4 2" xfId="35740" xr:uid="{60E555BF-A789-4D68-91B5-93E5304F5552}"/>
    <cellStyle name="sup2Percentage 3 5" xfId="35741" xr:uid="{71D9C8AF-9DFE-4C20-B09A-9D7A9302DDF0}"/>
    <cellStyle name="sup2Percentage 3 5 2" xfId="35742" xr:uid="{C1448FFD-3741-4199-BEAC-4A84C798FCCF}"/>
    <cellStyle name="sup2Percentage 3 6" xfId="35743" xr:uid="{12364C65-8BE4-43D2-A961-D99344D7157E}"/>
    <cellStyle name="sup2Percentage 3 6 2" xfId="35744" xr:uid="{15E4FBEB-F230-4E89-B6B9-E5CCD9AB6EBE}"/>
    <cellStyle name="sup2Percentage 3 7" xfId="35745" xr:uid="{E8CD891F-8B1D-4E9A-BA63-96F28A0D2D91}"/>
    <cellStyle name="sup2Percentage 3 7 2" xfId="35746" xr:uid="{F99430EC-21CA-453A-B762-34B5F08E7E56}"/>
    <cellStyle name="sup2Percentage 3 8" xfId="35747" xr:uid="{00D0FB0C-A46C-4CD8-A43F-B4F6A029C203}"/>
    <cellStyle name="sup2Percentage 3 8 2" xfId="35748" xr:uid="{18298E32-D655-412A-A241-3478C2BE9399}"/>
    <cellStyle name="sup2Percentage 3 9" xfId="35749" xr:uid="{35D19780-2326-4A13-9D1F-4E533259BD00}"/>
    <cellStyle name="sup2Percentage 3 9 2" xfId="35750" xr:uid="{FDA90833-B6AE-467F-A546-9F6928AD49B0}"/>
    <cellStyle name="sup2Percentage 30" xfId="35751" xr:uid="{D07B1645-33C7-46AB-9496-7B5A57CAA144}"/>
    <cellStyle name="sup2Percentage 30 10" xfId="35752" xr:uid="{11C91F2E-C03C-46E9-A132-A868AF43906C}"/>
    <cellStyle name="sup2Percentage 30 10 2" xfId="35753" xr:uid="{445FEBAC-ED0D-4856-8ED9-2FA828A59700}"/>
    <cellStyle name="sup2Percentage 30 11" xfId="35754" xr:uid="{4B19AABE-19C5-46C2-A57F-40E059A0719A}"/>
    <cellStyle name="sup2Percentage 30 11 2" xfId="35755" xr:uid="{ABD36D49-9DF2-419A-8471-DD0FA8AAB117}"/>
    <cellStyle name="sup2Percentage 30 12" xfId="35756" xr:uid="{E0337DF7-8A5C-4CA3-834C-31718E1623B1}"/>
    <cellStyle name="sup2Percentage 30 12 2" xfId="35757" xr:uid="{636ADE3F-9C58-4883-872E-90CE1FA93085}"/>
    <cellStyle name="sup2Percentage 30 13" xfId="35758" xr:uid="{399109EE-A4F6-48F9-B317-01F5822D66E4}"/>
    <cellStyle name="sup2Percentage 30 13 2" xfId="35759" xr:uid="{3D2C969B-84D3-4E50-A567-BEADBDB630B3}"/>
    <cellStyle name="sup2Percentage 30 14" xfId="35760" xr:uid="{AA65F9DE-9590-48A3-B1FA-7C9BCC40E19F}"/>
    <cellStyle name="sup2Percentage 30 2" xfId="35761" xr:uid="{F1EDA8A1-FBF3-43F9-AFCF-F137BCE611B8}"/>
    <cellStyle name="sup2Percentage 30 2 2" xfId="35762" xr:uid="{CBF8CEE1-05A5-47F8-B3E8-FB4108B6C0C9}"/>
    <cellStyle name="sup2Percentage 30 3" xfId="35763" xr:uid="{07F0393C-25EB-48E7-B3F4-D6CA058C4E73}"/>
    <cellStyle name="sup2Percentage 30 3 2" xfId="35764" xr:uid="{96631285-4962-4A6E-BEE7-7661AADAF13E}"/>
    <cellStyle name="sup2Percentage 30 4" xfId="35765" xr:uid="{CEA0A3CB-50FE-4A39-94B9-570EC67549BE}"/>
    <cellStyle name="sup2Percentage 30 4 2" xfId="35766" xr:uid="{94E0A32D-4BAA-4FFD-AB15-F15A7DD8DD3D}"/>
    <cellStyle name="sup2Percentage 30 5" xfId="35767" xr:uid="{6AC14858-8E6A-4DC0-9737-868E11EEE3FE}"/>
    <cellStyle name="sup2Percentage 30 5 2" xfId="35768" xr:uid="{2BE9086F-E58D-4971-BA20-D4849EE6B479}"/>
    <cellStyle name="sup2Percentage 30 6" xfId="35769" xr:uid="{448257F1-84E9-4249-9730-5C195316DF25}"/>
    <cellStyle name="sup2Percentage 30 6 2" xfId="35770" xr:uid="{94F55418-5EE4-462A-AE03-A8C4EA1B72F1}"/>
    <cellStyle name="sup2Percentage 30 7" xfId="35771" xr:uid="{DC59685A-C6D1-46B5-93B2-365CE9B9E214}"/>
    <cellStyle name="sup2Percentage 30 7 2" xfId="35772" xr:uid="{D38B5706-6EA5-4A1A-8AC8-3C0F28D44CDB}"/>
    <cellStyle name="sup2Percentage 30 8" xfId="35773" xr:uid="{56B881E5-37F0-40AB-8557-15B4AD343519}"/>
    <cellStyle name="sup2Percentage 30 8 2" xfId="35774" xr:uid="{8CFFD16B-7EDC-42B1-89CF-C41A658F60C2}"/>
    <cellStyle name="sup2Percentage 30 9" xfId="35775" xr:uid="{AF7BFF66-0203-41A0-9B33-AA6BF34F67A2}"/>
    <cellStyle name="sup2Percentage 30 9 2" xfId="35776" xr:uid="{1A2FA741-E520-41AB-A928-5E6E90B2E9E8}"/>
    <cellStyle name="sup2Percentage 31" xfId="35777" xr:uid="{4BEEA9DD-E888-4961-996B-BFFF620A79BC}"/>
    <cellStyle name="sup2Percentage 31 10" xfId="35778" xr:uid="{EFDA0D28-C7D1-4AE7-A7B4-034248F9B5B5}"/>
    <cellStyle name="sup2Percentage 31 10 2" xfId="35779" xr:uid="{EBAD25B8-D4CA-43FC-9379-76C9C88EBD33}"/>
    <cellStyle name="sup2Percentage 31 11" xfId="35780" xr:uid="{D3FC4BA8-DE63-47F3-AA95-78B2EE8796B7}"/>
    <cellStyle name="sup2Percentage 31 11 2" xfId="35781" xr:uid="{395ECA63-08F2-4DCF-A84F-BBDFD3FEB563}"/>
    <cellStyle name="sup2Percentage 31 12" xfId="35782" xr:uid="{B33E9F37-8D66-4F09-A227-3FC46E117EA1}"/>
    <cellStyle name="sup2Percentage 31 12 2" xfId="35783" xr:uid="{D6C1BD36-DA2E-4CB4-956A-1B70833A3FA5}"/>
    <cellStyle name="sup2Percentage 31 13" xfId="35784" xr:uid="{B1E4C34E-37E8-455D-9A2B-03808CE5C043}"/>
    <cellStyle name="sup2Percentage 31 13 2" xfId="35785" xr:uid="{C74D241F-A52F-4CD7-A5A4-E0417A87D1EE}"/>
    <cellStyle name="sup2Percentage 31 14" xfId="35786" xr:uid="{BF626740-59F8-4B21-ADD9-96FFB333A750}"/>
    <cellStyle name="sup2Percentage 31 2" xfId="35787" xr:uid="{1C1B4FAD-1FE9-45A9-8445-0522FDDB2762}"/>
    <cellStyle name="sup2Percentage 31 2 2" xfId="35788" xr:uid="{60DB96FF-4D4B-4C8B-83BE-CBDD45B66381}"/>
    <cellStyle name="sup2Percentage 31 3" xfId="35789" xr:uid="{75A00860-0A97-4C25-AD83-C2D3D2FFE636}"/>
    <cellStyle name="sup2Percentage 31 3 2" xfId="35790" xr:uid="{91E0F4B0-CF59-4A92-ACDF-75478BC49606}"/>
    <cellStyle name="sup2Percentage 31 4" xfId="35791" xr:uid="{F588F5EB-52FA-4CB7-BA1D-3ACD10D0D2DC}"/>
    <cellStyle name="sup2Percentage 31 4 2" xfId="35792" xr:uid="{42D79696-9A85-4905-811A-132BEBDD0325}"/>
    <cellStyle name="sup2Percentage 31 5" xfId="35793" xr:uid="{592F1109-2C59-4402-8966-747369663458}"/>
    <cellStyle name="sup2Percentage 31 5 2" xfId="35794" xr:uid="{46C08C60-3353-4064-8204-CE3B80B426CF}"/>
    <cellStyle name="sup2Percentage 31 6" xfId="35795" xr:uid="{5FE0FAFD-319B-4871-8FEA-EF2198761E8B}"/>
    <cellStyle name="sup2Percentage 31 6 2" xfId="35796" xr:uid="{349629A7-0CF1-426C-8E92-B7DE94530474}"/>
    <cellStyle name="sup2Percentage 31 7" xfId="35797" xr:uid="{3F237086-69FB-407E-8F85-1F477ED63F62}"/>
    <cellStyle name="sup2Percentage 31 7 2" xfId="35798" xr:uid="{58D392E5-CD20-4775-AD03-0BB8B394DB40}"/>
    <cellStyle name="sup2Percentage 31 8" xfId="35799" xr:uid="{970A8F9A-95C5-4D25-AAFE-F49FFDC10004}"/>
    <cellStyle name="sup2Percentage 31 8 2" xfId="35800" xr:uid="{CD7FA26C-AD1D-4771-B29A-593DBD5B72B6}"/>
    <cellStyle name="sup2Percentage 31 9" xfId="35801" xr:uid="{B751A4AD-B46D-465E-B8D0-213623F1DC79}"/>
    <cellStyle name="sup2Percentage 31 9 2" xfId="35802" xr:uid="{B14BD4C0-2795-4EF8-8998-A006DCAF6FA3}"/>
    <cellStyle name="sup2Percentage 32" xfId="35803" xr:uid="{1678ECC7-FBCC-477D-BED6-8601741CC2C9}"/>
    <cellStyle name="sup2Percentage 32 10" xfId="35804" xr:uid="{485AC5B1-F9A3-484A-A231-FC08C942A385}"/>
    <cellStyle name="sup2Percentage 32 10 2" xfId="35805" xr:uid="{5344DDF2-9AB1-4261-927B-474D0E2CAF2E}"/>
    <cellStyle name="sup2Percentage 32 11" xfId="35806" xr:uid="{00777FCF-4F99-4887-B907-3857AF43A89D}"/>
    <cellStyle name="sup2Percentage 32 11 2" xfId="35807" xr:uid="{57527F68-6697-4ADE-BCB8-4BF4CFD95240}"/>
    <cellStyle name="sup2Percentage 32 12" xfId="35808" xr:uid="{2C40D8D3-8CF7-4466-8BC3-EFDA66ABB05C}"/>
    <cellStyle name="sup2Percentage 32 12 2" xfId="35809" xr:uid="{27C509A5-AA8F-45A7-B3D7-237982D307E2}"/>
    <cellStyle name="sup2Percentage 32 13" xfId="35810" xr:uid="{76E9E7C2-3306-4E84-99DC-69F35A46A9CD}"/>
    <cellStyle name="sup2Percentage 32 13 2" xfId="35811" xr:uid="{7DDDC1F7-E9B3-4FC1-BF54-6330260988E8}"/>
    <cellStyle name="sup2Percentage 32 14" xfId="35812" xr:uid="{1C7A197F-F2BC-4138-B1CB-484F4B342785}"/>
    <cellStyle name="sup2Percentage 32 2" xfId="35813" xr:uid="{F16FB0EE-535E-46E7-A724-119124601386}"/>
    <cellStyle name="sup2Percentage 32 2 2" xfId="35814" xr:uid="{BC2767CD-140F-4D3F-8AD8-5B8EDBA2BE7A}"/>
    <cellStyle name="sup2Percentage 32 3" xfId="35815" xr:uid="{390918AB-B416-411A-83DF-D751747CE976}"/>
    <cellStyle name="sup2Percentage 32 3 2" xfId="35816" xr:uid="{8E4789D9-87F8-4CAD-B546-BD4907E8EF16}"/>
    <cellStyle name="sup2Percentage 32 4" xfId="35817" xr:uid="{4626EA3D-D6FF-468D-8889-AAC7ECF05421}"/>
    <cellStyle name="sup2Percentage 32 4 2" xfId="35818" xr:uid="{DD3E4362-BDD7-46FF-BF14-F39A71EE3599}"/>
    <cellStyle name="sup2Percentage 32 5" xfId="35819" xr:uid="{FBBCDCA3-087A-469F-A70E-ED2FA8DB7BFD}"/>
    <cellStyle name="sup2Percentage 32 5 2" xfId="35820" xr:uid="{D909E189-1CC7-4330-86B1-7CEA3F7AAC39}"/>
    <cellStyle name="sup2Percentage 32 6" xfId="35821" xr:uid="{0BA08A05-967A-4CA5-80EE-D7CE47741413}"/>
    <cellStyle name="sup2Percentage 32 6 2" xfId="35822" xr:uid="{385C52CC-911D-49C5-8269-D5583BE3E806}"/>
    <cellStyle name="sup2Percentage 32 7" xfId="35823" xr:uid="{669779F7-9669-4CDB-8711-9084768C7A86}"/>
    <cellStyle name="sup2Percentage 32 7 2" xfId="35824" xr:uid="{DAE416DE-753B-4224-B3BA-172842E324A9}"/>
    <cellStyle name="sup2Percentage 32 8" xfId="35825" xr:uid="{636E508D-7565-497B-8FB4-D0AC090EE6DB}"/>
    <cellStyle name="sup2Percentage 32 8 2" xfId="35826" xr:uid="{26986D12-0D2A-4647-A1C8-499AC5051215}"/>
    <cellStyle name="sup2Percentage 32 9" xfId="35827" xr:uid="{8D427B4C-7EB5-45BD-A85B-4929F7DFB977}"/>
    <cellStyle name="sup2Percentage 32 9 2" xfId="35828" xr:uid="{498F3454-F879-497A-80A1-DF3ED7C008F0}"/>
    <cellStyle name="sup2Percentage 33" xfId="35829" xr:uid="{AACFFCC0-2EE3-4EF2-BC8E-9480B7F75750}"/>
    <cellStyle name="sup2Percentage 33 10" xfId="35830" xr:uid="{BC7C5973-3AC0-46A7-A01D-D0E792D2B2DD}"/>
    <cellStyle name="sup2Percentage 33 10 2" xfId="35831" xr:uid="{7AC5D77E-7822-4E54-B738-885B53D1DAA5}"/>
    <cellStyle name="sup2Percentage 33 11" xfId="35832" xr:uid="{F8A199CF-F12D-417A-A6BD-F095648D4326}"/>
    <cellStyle name="sup2Percentage 33 11 2" xfId="35833" xr:uid="{E3BBC652-213A-4DBD-818A-FC21B998B9A9}"/>
    <cellStyle name="sup2Percentage 33 12" xfId="35834" xr:uid="{985C83B5-09F7-4235-91C1-86E761BFFF60}"/>
    <cellStyle name="sup2Percentage 33 12 2" xfId="35835" xr:uid="{FA8B8AE6-B328-4E7B-A8C2-1FAE3BC22AEC}"/>
    <cellStyle name="sup2Percentage 33 13" xfId="35836" xr:uid="{04D47A7F-7FAB-4031-8BB7-495C61F47E3F}"/>
    <cellStyle name="sup2Percentage 33 2" xfId="35837" xr:uid="{A62E3EA5-0D7B-49BB-9FC0-B01AEE346017}"/>
    <cellStyle name="sup2Percentage 33 2 2" xfId="35838" xr:uid="{7269F74E-7C9A-4716-A382-61E0E1A76B74}"/>
    <cellStyle name="sup2Percentage 33 3" xfId="35839" xr:uid="{275D06BF-BFA4-4ECC-99B6-49DAA65EF266}"/>
    <cellStyle name="sup2Percentage 33 3 2" xfId="35840" xr:uid="{BD5E8CCB-87A7-4CA0-A6E6-CAE8D34C7757}"/>
    <cellStyle name="sup2Percentage 33 4" xfId="35841" xr:uid="{F9C1CD65-49FF-4514-9256-4C53A704B9F8}"/>
    <cellStyle name="sup2Percentage 33 4 2" xfId="35842" xr:uid="{F5E52E72-33E0-4766-AC61-395924FA2E3F}"/>
    <cellStyle name="sup2Percentage 33 5" xfId="35843" xr:uid="{9C58C946-9181-47E6-B55B-57FE6AB9953D}"/>
    <cellStyle name="sup2Percentage 33 5 2" xfId="35844" xr:uid="{C9C04193-19DD-4622-BC33-BCF7A89E0B31}"/>
    <cellStyle name="sup2Percentage 33 6" xfId="35845" xr:uid="{7E1AAB93-0379-46F7-B183-52DEEE1C2C78}"/>
    <cellStyle name="sup2Percentage 33 6 2" xfId="35846" xr:uid="{09380F2F-CC0B-475F-9D2B-A05E35CC6437}"/>
    <cellStyle name="sup2Percentage 33 7" xfId="35847" xr:uid="{E9560677-7A6D-4579-89C3-08A3BA8A3602}"/>
    <cellStyle name="sup2Percentage 33 7 2" xfId="35848" xr:uid="{9290EB98-2373-418B-AA57-953B1C3F1901}"/>
    <cellStyle name="sup2Percentage 33 8" xfId="35849" xr:uid="{A466EAA3-7D50-439F-8EB4-5784F9954746}"/>
    <cellStyle name="sup2Percentage 33 8 2" xfId="35850" xr:uid="{15837DF0-B94B-47DF-BF78-5D1A76F2724E}"/>
    <cellStyle name="sup2Percentage 33 9" xfId="35851" xr:uid="{BFAF50B7-441B-4078-AD87-13F1E688CCBB}"/>
    <cellStyle name="sup2Percentage 33 9 2" xfId="35852" xr:uid="{BCCD3AAA-9060-41CE-BD20-4749806D09AC}"/>
    <cellStyle name="sup2Percentage 34" xfId="35853" xr:uid="{4F50C9F6-0D15-4053-9014-2A934247360E}"/>
    <cellStyle name="sup2Percentage 34 10" xfId="35854" xr:uid="{903A36CF-E103-43C4-A39A-9439E3D4AAC1}"/>
    <cellStyle name="sup2Percentage 34 10 2" xfId="35855" xr:uid="{96E786C0-6285-41B1-8225-33477ABCDD7F}"/>
    <cellStyle name="sup2Percentage 34 11" xfId="35856" xr:uid="{17CF2DE9-CC53-40EA-B0C9-C8F07BDD851A}"/>
    <cellStyle name="sup2Percentage 34 11 2" xfId="35857" xr:uid="{82626BC9-4371-48F8-A334-0C5339856A57}"/>
    <cellStyle name="sup2Percentage 34 12" xfId="35858" xr:uid="{D97CAB05-11E1-4712-ABB7-F5C9F91C7F52}"/>
    <cellStyle name="sup2Percentage 34 12 2" xfId="35859" xr:uid="{A26C9FA3-87FC-4F81-87DC-0EE8B7B89C98}"/>
    <cellStyle name="sup2Percentage 34 13" xfId="35860" xr:uid="{E2F6E4C3-CCEA-400F-9740-5A8B10C6C05A}"/>
    <cellStyle name="sup2Percentage 34 2" xfId="35861" xr:uid="{A1A066F7-503F-4B6D-82F4-930BFCE5959D}"/>
    <cellStyle name="sup2Percentage 34 2 2" xfId="35862" xr:uid="{2A75FE41-2B02-407A-A47B-19CBBDB81372}"/>
    <cellStyle name="sup2Percentage 34 3" xfId="35863" xr:uid="{79566FB2-12E2-4ED7-B42A-FA7E5925B664}"/>
    <cellStyle name="sup2Percentage 34 3 2" xfId="35864" xr:uid="{41218A84-DDDC-4EC4-8035-7200073B12B4}"/>
    <cellStyle name="sup2Percentage 34 4" xfId="35865" xr:uid="{D434EA57-0D36-498B-B289-0F880E56955C}"/>
    <cellStyle name="sup2Percentage 34 4 2" xfId="35866" xr:uid="{E5E958DD-F412-4EBF-9D93-270F031C0FE4}"/>
    <cellStyle name="sup2Percentage 34 5" xfId="35867" xr:uid="{CEC1B635-C4AA-4C17-96BF-7D6E25CB4162}"/>
    <cellStyle name="sup2Percentage 34 5 2" xfId="35868" xr:uid="{9696672B-D3E0-47E0-9557-6BEB9F68DD9D}"/>
    <cellStyle name="sup2Percentage 34 6" xfId="35869" xr:uid="{020BAFAD-A3CE-412C-9786-511234FA9544}"/>
    <cellStyle name="sup2Percentage 34 6 2" xfId="35870" xr:uid="{0C19A781-E80C-4251-9F16-5F341DD8986D}"/>
    <cellStyle name="sup2Percentage 34 7" xfId="35871" xr:uid="{B0D4FADF-1D8F-4DAE-8D19-42B00971C690}"/>
    <cellStyle name="sup2Percentage 34 7 2" xfId="35872" xr:uid="{09B30F9C-E1A5-4ADC-9F89-824DBC8E1CA6}"/>
    <cellStyle name="sup2Percentage 34 8" xfId="35873" xr:uid="{6DCD95A5-78F2-4EA1-B699-690C5F9E4C01}"/>
    <cellStyle name="sup2Percentage 34 8 2" xfId="35874" xr:uid="{44B9301B-EE75-4EA5-B651-A1475345A074}"/>
    <cellStyle name="sup2Percentage 34 9" xfId="35875" xr:uid="{6DF61AF6-AD70-46A0-B514-BE0D750B137C}"/>
    <cellStyle name="sup2Percentage 34 9 2" xfId="35876" xr:uid="{8371EB39-963F-4887-A35A-8340EF43E23B}"/>
    <cellStyle name="sup2Percentage 35" xfId="35877" xr:uid="{1073C93C-BBE8-49BB-8F7C-7EA135D15E33}"/>
    <cellStyle name="sup2Percentage 35 2" xfId="35878" xr:uid="{2C8676D9-0D50-48FD-A9A7-766B2235695F}"/>
    <cellStyle name="sup2Percentage 4" xfId="35879" xr:uid="{4F6245D1-7445-4106-83C0-6CF2C4A6BC23}"/>
    <cellStyle name="sup2Percentage 4 10" xfId="35880" xr:uid="{4DF0CFD4-94CE-4B8E-BE2D-3F0F9DB219A1}"/>
    <cellStyle name="sup2Percentage 4 10 2" xfId="35881" xr:uid="{7023CE97-AB7B-4449-9B8F-9708A6273BFF}"/>
    <cellStyle name="sup2Percentage 4 11" xfId="35882" xr:uid="{BC1ECDEC-8BEF-4DB3-BEA0-E67B36C14990}"/>
    <cellStyle name="sup2Percentage 4 11 2" xfId="35883" xr:uid="{5E88929C-5D04-4583-BF81-CA6930983BAF}"/>
    <cellStyle name="sup2Percentage 4 12" xfId="35884" xr:uid="{4B149E99-1789-434B-BD21-DF0CAB8BFEE8}"/>
    <cellStyle name="sup2Percentage 4 12 2" xfId="35885" xr:uid="{28C63C7B-9DD1-4FDC-B55F-3650EDFDDF29}"/>
    <cellStyle name="sup2Percentage 4 13" xfId="35886" xr:uid="{3FB19855-1F5B-4E48-A092-E923FECE62D8}"/>
    <cellStyle name="sup2Percentage 4 13 2" xfId="35887" xr:uid="{DB68339F-1412-4091-AEBE-CA2E1DE02170}"/>
    <cellStyle name="sup2Percentage 4 14" xfId="35888" xr:uid="{670CA2B6-2FF9-4BD0-8BD2-2485C13E2C11}"/>
    <cellStyle name="sup2Percentage 4 14 2" xfId="35889" xr:uid="{9A541272-640D-4602-BDBA-2D056A5F35BA}"/>
    <cellStyle name="sup2Percentage 4 15" xfId="35890" xr:uid="{596869A9-DAFA-4776-B792-6698633F1353}"/>
    <cellStyle name="sup2Percentage 4 2" xfId="35891" xr:uid="{9CA780CE-FFFD-40B1-AB87-3F3C57C6CC30}"/>
    <cellStyle name="sup2Percentage 4 2 2" xfId="35892" xr:uid="{43035E3F-C26A-439C-B84D-26CB7B9F0958}"/>
    <cellStyle name="sup2Percentage 4 3" xfId="35893" xr:uid="{B6F2A8F5-076E-45CB-B926-D59AD71E526B}"/>
    <cellStyle name="sup2Percentage 4 3 2" xfId="35894" xr:uid="{28A1A087-EF8C-4F34-B090-C6DD888A0BD1}"/>
    <cellStyle name="sup2Percentage 4 4" xfId="35895" xr:uid="{3EE543EF-D00C-4BE1-B84E-21F3D7DEBF34}"/>
    <cellStyle name="sup2Percentage 4 4 2" xfId="35896" xr:uid="{AA51B239-3578-4950-8669-BD966DBC2169}"/>
    <cellStyle name="sup2Percentage 4 5" xfId="35897" xr:uid="{CD2D5EBA-A923-4309-BFD5-9AFFECE7F1F8}"/>
    <cellStyle name="sup2Percentage 4 5 2" xfId="35898" xr:uid="{72EB7A87-0798-4FF6-BE1B-08FB92AFD7C2}"/>
    <cellStyle name="sup2Percentage 4 6" xfId="35899" xr:uid="{8AEEA107-AEE8-41C2-A08B-FA231609F436}"/>
    <cellStyle name="sup2Percentage 4 6 2" xfId="35900" xr:uid="{C5C3B4DB-A588-48B2-BC2C-9C2D0A1243CB}"/>
    <cellStyle name="sup2Percentage 4 7" xfId="35901" xr:uid="{B7DDB5BC-707B-45A8-BF8E-839BC76E285A}"/>
    <cellStyle name="sup2Percentage 4 7 2" xfId="35902" xr:uid="{CDFE3B16-B8F3-4BA0-AB23-9EF8C4CE6FE6}"/>
    <cellStyle name="sup2Percentage 4 8" xfId="35903" xr:uid="{13A5F6A3-8A4E-418B-B765-68929C5A6847}"/>
    <cellStyle name="sup2Percentage 4 8 2" xfId="35904" xr:uid="{1166FF6C-44F0-4571-85A0-E7E149265831}"/>
    <cellStyle name="sup2Percentage 4 9" xfId="35905" xr:uid="{7AEADB03-1ABC-4127-A7B2-506964337EBE}"/>
    <cellStyle name="sup2Percentage 4 9 2" xfId="35906" xr:uid="{80DC40F9-5CD2-4854-9870-8428EF427CF1}"/>
    <cellStyle name="sup2Percentage 5" xfId="35907" xr:uid="{3E33DAC4-9521-406E-9DA1-AE7EE4831184}"/>
    <cellStyle name="sup2Percentage 5 10" xfId="35908" xr:uid="{F4912C6D-86C8-4DD8-A2AD-EC9B33305DB8}"/>
    <cellStyle name="sup2Percentage 5 10 2" xfId="35909" xr:uid="{0A4524B1-C555-48CC-8D46-69C2F7E5CBE6}"/>
    <cellStyle name="sup2Percentage 5 11" xfId="35910" xr:uid="{2F48BFC2-2D63-420F-81F8-B47229F439B4}"/>
    <cellStyle name="sup2Percentage 5 11 2" xfId="35911" xr:uid="{7F820CEF-359B-482A-9F6F-9C329106D8EE}"/>
    <cellStyle name="sup2Percentage 5 12" xfId="35912" xr:uid="{C6CCD48A-A826-47C4-B226-886554D08891}"/>
    <cellStyle name="sup2Percentage 5 12 2" xfId="35913" xr:uid="{4609FB42-94A4-4977-B22D-B9C54253B4C4}"/>
    <cellStyle name="sup2Percentage 5 13" xfId="35914" xr:uid="{60666380-FA00-4882-B7DB-366FABD77E94}"/>
    <cellStyle name="sup2Percentage 5 13 2" xfId="35915" xr:uid="{EC36D6E8-9791-4EF2-820C-0797A8B79E7C}"/>
    <cellStyle name="sup2Percentage 5 14" xfId="35916" xr:uid="{B739F574-72A9-48AF-AE44-3DC4D1B263F3}"/>
    <cellStyle name="sup2Percentage 5 14 2" xfId="35917" xr:uid="{F0832D77-59A8-46B0-80E2-44A94777AC91}"/>
    <cellStyle name="sup2Percentage 5 15" xfId="35918" xr:uid="{D1D55C5C-77E7-4DB1-A6F3-46BB42BE326E}"/>
    <cellStyle name="sup2Percentage 5 2" xfId="35919" xr:uid="{A195D078-B90A-49C5-B10B-A8555375F914}"/>
    <cellStyle name="sup2Percentage 5 2 2" xfId="35920" xr:uid="{7B041756-09CF-4561-A920-8F278BD3090A}"/>
    <cellStyle name="sup2Percentage 5 3" xfId="35921" xr:uid="{70E3879E-ED43-4B90-AE5A-CE997A269122}"/>
    <cellStyle name="sup2Percentage 5 3 2" xfId="35922" xr:uid="{BE1D50F8-C9F1-44D0-B7CF-B24B15D4EB09}"/>
    <cellStyle name="sup2Percentage 5 4" xfId="35923" xr:uid="{87B83F8B-BAA4-4D0F-87FE-1A6D07B50E1C}"/>
    <cellStyle name="sup2Percentage 5 4 2" xfId="35924" xr:uid="{FE19552B-7637-4B6E-A754-02B462651A08}"/>
    <cellStyle name="sup2Percentage 5 5" xfId="35925" xr:uid="{D6188B7B-9944-4329-A57A-D63D8C7F7734}"/>
    <cellStyle name="sup2Percentage 5 5 2" xfId="35926" xr:uid="{EF896F96-A8BE-479B-8108-83F6F196BB77}"/>
    <cellStyle name="sup2Percentage 5 6" xfId="35927" xr:uid="{03914F73-5733-4F9C-BC6D-D129F173AAE7}"/>
    <cellStyle name="sup2Percentage 5 6 2" xfId="35928" xr:uid="{AF007A74-7371-47D3-BB79-2E3EFA6EDF05}"/>
    <cellStyle name="sup2Percentage 5 7" xfId="35929" xr:uid="{7276B41C-CF70-4B96-8CF1-474D76162ABA}"/>
    <cellStyle name="sup2Percentage 5 7 2" xfId="35930" xr:uid="{3349941A-6F42-474A-A75D-A242703CA658}"/>
    <cellStyle name="sup2Percentage 5 8" xfId="35931" xr:uid="{982936F1-FA6E-4725-B834-A58CDE453495}"/>
    <cellStyle name="sup2Percentage 5 8 2" xfId="35932" xr:uid="{7E7B2C96-EB5A-4A58-BB1C-76379FBA2D28}"/>
    <cellStyle name="sup2Percentage 5 9" xfId="35933" xr:uid="{EDA5E35C-DFE0-47C7-82E7-A42A92754DAA}"/>
    <cellStyle name="sup2Percentage 5 9 2" xfId="35934" xr:uid="{B246BBBC-3A5E-4728-BF60-60A4823C6D3F}"/>
    <cellStyle name="sup2Percentage 6" xfId="35935" xr:uid="{4522B9B0-E2BB-4AFF-90DC-72D13EB3AB0B}"/>
    <cellStyle name="sup2Percentage 6 10" xfId="35936" xr:uid="{C25B3BA7-DC16-4967-A03A-6F9750E308A4}"/>
    <cellStyle name="sup2Percentage 6 10 2" xfId="35937" xr:uid="{FBF02308-A1CC-46F2-8671-45961A4EEA59}"/>
    <cellStyle name="sup2Percentage 6 11" xfId="35938" xr:uid="{4752EC18-F53E-4203-8F0E-9F0F3764E49C}"/>
    <cellStyle name="sup2Percentage 6 11 2" xfId="35939" xr:uid="{E1BACCA4-7B16-4414-A8A7-27C7AE0313AE}"/>
    <cellStyle name="sup2Percentage 6 12" xfId="35940" xr:uid="{95CC8B3A-61D1-48B2-868C-EB65BF851EEC}"/>
    <cellStyle name="sup2Percentage 6 12 2" xfId="35941" xr:uid="{C948D97E-4603-4AC8-A9B8-BFD1FB231AA0}"/>
    <cellStyle name="sup2Percentage 6 13" xfId="35942" xr:uid="{FF180B92-5D1A-49CC-B134-BE50B2FCEDE4}"/>
    <cellStyle name="sup2Percentage 6 13 2" xfId="35943" xr:uid="{607C3210-078B-4A6E-A5D3-F8DEDFCF2602}"/>
    <cellStyle name="sup2Percentage 6 14" xfId="35944" xr:uid="{DD1C7CFA-C630-48BD-9BA0-3B49D775305C}"/>
    <cellStyle name="sup2Percentage 6 14 2" xfId="35945" xr:uid="{E4F5AEA1-E7B4-4C62-9437-5606379D4061}"/>
    <cellStyle name="sup2Percentage 6 15" xfId="35946" xr:uid="{284DA2D3-6434-4D4B-BE90-DC138900636A}"/>
    <cellStyle name="sup2Percentage 6 2" xfId="35947" xr:uid="{4E974857-3214-4A83-8F71-3835134F2455}"/>
    <cellStyle name="sup2Percentage 6 2 2" xfId="35948" xr:uid="{E26C61BB-373E-4849-84A6-7563092BB6C1}"/>
    <cellStyle name="sup2Percentage 6 3" xfId="35949" xr:uid="{A9CB8F41-E8F6-48C7-B6E8-667B214E7EF6}"/>
    <cellStyle name="sup2Percentage 6 3 2" xfId="35950" xr:uid="{D8317DAE-5A84-46BA-8253-F6EEAD820DED}"/>
    <cellStyle name="sup2Percentage 6 4" xfId="35951" xr:uid="{8F92BF75-AF8C-4F02-A937-F8CF4AE169F5}"/>
    <cellStyle name="sup2Percentage 6 4 2" xfId="35952" xr:uid="{91D9C98A-9F85-4484-9943-624BABBDC1AE}"/>
    <cellStyle name="sup2Percentage 6 5" xfId="35953" xr:uid="{99AFD5F3-4B5E-4986-97FF-F65717CF153A}"/>
    <cellStyle name="sup2Percentage 6 5 2" xfId="35954" xr:uid="{DECEA493-7763-4BEF-BECF-0C1DA8B16F88}"/>
    <cellStyle name="sup2Percentage 6 6" xfId="35955" xr:uid="{7FE4114F-43D0-4124-8751-6F2DCF340FE8}"/>
    <cellStyle name="sup2Percentage 6 6 2" xfId="35956" xr:uid="{DD218A4B-EDD9-4637-891C-E651D5F17A1C}"/>
    <cellStyle name="sup2Percentage 6 7" xfId="35957" xr:uid="{98D8AE30-6235-4B49-A8FE-6AD4C2A3DB25}"/>
    <cellStyle name="sup2Percentage 6 7 2" xfId="35958" xr:uid="{A85DA801-69B3-47B2-B792-3982247FB571}"/>
    <cellStyle name="sup2Percentage 6 8" xfId="35959" xr:uid="{153DFB6A-2230-4211-9497-8F886605A353}"/>
    <cellStyle name="sup2Percentage 6 8 2" xfId="35960" xr:uid="{3F40AC7D-FADA-4806-903C-21253BD09201}"/>
    <cellStyle name="sup2Percentage 6 9" xfId="35961" xr:uid="{C83A5AAF-ED05-4FA5-9076-7F816A3ECB3A}"/>
    <cellStyle name="sup2Percentage 6 9 2" xfId="35962" xr:uid="{25E01552-F7C7-4CF0-A58F-2934A767D6D8}"/>
    <cellStyle name="sup2Percentage 7" xfId="35963" xr:uid="{40596728-983E-4F01-8B69-6F201A0A3F52}"/>
    <cellStyle name="sup2Percentage 7 10" xfId="35964" xr:uid="{0B72BF98-49AC-4FCC-8BD4-D141D67918C6}"/>
    <cellStyle name="sup2Percentage 7 10 2" xfId="35965" xr:uid="{9B391921-3AD5-4134-8C91-418794240A71}"/>
    <cellStyle name="sup2Percentage 7 11" xfId="35966" xr:uid="{0C8B8D51-8BD9-4E88-B6A3-D30A3558086F}"/>
    <cellStyle name="sup2Percentage 7 11 2" xfId="35967" xr:uid="{FA96EB0D-327C-4764-8D3E-DDC60B77B989}"/>
    <cellStyle name="sup2Percentage 7 12" xfId="35968" xr:uid="{12183BA2-39E8-46A4-8146-479AC0230EF4}"/>
    <cellStyle name="sup2Percentage 7 12 2" xfId="35969" xr:uid="{01CD850C-1FC0-4FA2-8E6F-E48FE0C23652}"/>
    <cellStyle name="sup2Percentage 7 13" xfId="35970" xr:uid="{CD2E42AC-D4FB-4FC0-835C-54CADBBF501D}"/>
    <cellStyle name="sup2Percentage 7 13 2" xfId="35971" xr:uid="{3E589114-3EBA-4CC6-8B3F-A8872DD6AEDC}"/>
    <cellStyle name="sup2Percentage 7 14" xfId="35972" xr:uid="{1F7CD392-A3F2-42CE-A58E-03F014BCB4B6}"/>
    <cellStyle name="sup2Percentage 7 14 2" xfId="35973" xr:uid="{8F39B74A-FE88-46B2-90F3-9F791A0B5595}"/>
    <cellStyle name="sup2Percentage 7 15" xfId="35974" xr:uid="{31FF8FE7-3405-4F28-9C69-E0A573F2852A}"/>
    <cellStyle name="sup2Percentage 7 2" xfId="35975" xr:uid="{E7D7D252-8A8D-4B47-B14D-AFFE8D0140EE}"/>
    <cellStyle name="sup2Percentage 7 2 2" xfId="35976" xr:uid="{4B4F603B-B061-4DB6-AB20-7DF37789358A}"/>
    <cellStyle name="sup2Percentage 7 3" xfId="35977" xr:uid="{B643C611-763C-446F-997F-4C7D345CA0B0}"/>
    <cellStyle name="sup2Percentage 7 3 2" xfId="35978" xr:uid="{ED1AA032-CB65-4F90-9296-4C1B1CD9DF9D}"/>
    <cellStyle name="sup2Percentage 7 4" xfId="35979" xr:uid="{A97995AF-A063-4B93-AAFA-467B2E49E7A6}"/>
    <cellStyle name="sup2Percentage 7 4 2" xfId="35980" xr:uid="{ED7B5D0F-C955-4162-9F56-751D6E7EEB50}"/>
    <cellStyle name="sup2Percentage 7 5" xfId="35981" xr:uid="{0786E630-7607-48BE-B13D-C3D894D91669}"/>
    <cellStyle name="sup2Percentage 7 5 2" xfId="35982" xr:uid="{5D857710-6BF0-4227-96C0-B2AAA0987486}"/>
    <cellStyle name="sup2Percentage 7 6" xfId="35983" xr:uid="{51245EB6-B404-48D6-87EF-901CB3C1968F}"/>
    <cellStyle name="sup2Percentage 7 6 2" xfId="35984" xr:uid="{B87F2C98-DE5F-4FE7-9D4F-F6D3AD54AE77}"/>
    <cellStyle name="sup2Percentage 7 7" xfId="35985" xr:uid="{7B87916E-93B3-4278-80CC-4313A0D9DEB6}"/>
    <cellStyle name="sup2Percentage 7 7 2" xfId="35986" xr:uid="{45A37CB1-AD1F-4158-A433-A1A9BAFE9BAD}"/>
    <cellStyle name="sup2Percentage 7 8" xfId="35987" xr:uid="{12F6256C-9FAD-45D1-AC1E-2DC233BA7412}"/>
    <cellStyle name="sup2Percentage 7 8 2" xfId="35988" xr:uid="{50F27BCC-8095-49FE-A844-6BF0537C3C35}"/>
    <cellStyle name="sup2Percentage 7 9" xfId="35989" xr:uid="{7E280143-7FE7-48D6-80C3-0EF9FDD7A293}"/>
    <cellStyle name="sup2Percentage 7 9 2" xfId="35990" xr:uid="{6805971F-18E9-4D92-A04C-183AA6693E6C}"/>
    <cellStyle name="sup2Percentage 8" xfId="35991" xr:uid="{906A9399-0D32-4585-8A0C-006BF21C2E27}"/>
    <cellStyle name="sup2Percentage 8 10" xfId="35992" xr:uid="{AB14CB37-6B32-4460-8C26-0D71410E0C87}"/>
    <cellStyle name="sup2Percentage 8 10 2" xfId="35993" xr:uid="{7BE077A3-2AFB-4BED-BB72-558D072EBDF1}"/>
    <cellStyle name="sup2Percentage 8 11" xfId="35994" xr:uid="{B5757F48-3E1F-4AC4-A73F-7B4CC427AF9D}"/>
    <cellStyle name="sup2Percentage 8 11 2" xfId="35995" xr:uid="{9A116CEE-C2CA-48DD-BCD1-311CFC35B5A6}"/>
    <cellStyle name="sup2Percentage 8 12" xfId="35996" xr:uid="{3E8827D4-5E19-4C8D-80E4-61A12912A133}"/>
    <cellStyle name="sup2Percentage 8 12 2" xfId="35997" xr:uid="{E85A6E22-01AC-4AA1-8CDF-7495F5F18F38}"/>
    <cellStyle name="sup2Percentage 8 13" xfId="35998" xr:uid="{EBDE14FC-A4FA-4087-9EE8-4D5C160AE768}"/>
    <cellStyle name="sup2Percentage 8 13 2" xfId="35999" xr:uid="{46BC918B-E82E-418D-98A1-4D4308AF3576}"/>
    <cellStyle name="sup2Percentage 8 14" xfId="36000" xr:uid="{31A7D225-234E-4EEA-9B30-758F70E07D6A}"/>
    <cellStyle name="sup2Percentage 8 14 2" xfId="36001" xr:uid="{92E4624B-DC40-4374-AA39-061EEB8113F7}"/>
    <cellStyle name="sup2Percentage 8 15" xfId="36002" xr:uid="{BD3688C6-C4E6-4C15-AF56-76C14148B5DE}"/>
    <cellStyle name="sup2Percentage 8 2" xfId="36003" xr:uid="{ABED13E8-BA11-4777-BE5B-1BCBC5D2FD69}"/>
    <cellStyle name="sup2Percentage 8 2 2" xfId="36004" xr:uid="{085B7E43-9016-451E-817E-C3D3C3DEF7D5}"/>
    <cellStyle name="sup2Percentage 8 3" xfId="36005" xr:uid="{6CB88874-F131-4B71-BB67-57AF4A2EE5DF}"/>
    <cellStyle name="sup2Percentage 8 3 2" xfId="36006" xr:uid="{17880F6E-23FA-461B-AA9F-F739FF5BB9DE}"/>
    <cellStyle name="sup2Percentage 8 4" xfId="36007" xr:uid="{634A13CA-7096-4F71-8BB9-16579C402793}"/>
    <cellStyle name="sup2Percentage 8 4 2" xfId="36008" xr:uid="{E43F11D7-8627-4843-AFFA-83AAC74DA7FB}"/>
    <cellStyle name="sup2Percentage 8 5" xfId="36009" xr:uid="{2C65DBD4-B71B-418E-8320-8E747CDCF8DB}"/>
    <cellStyle name="sup2Percentage 8 5 2" xfId="36010" xr:uid="{56B42F10-2E58-48DC-AE6E-3E94151001B3}"/>
    <cellStyle name="sup2Percentage 8 6" xfId="36011" xr:uid="{DAC14048-19A7-42CC-8A84-39E67ABC9B69}"/>
    <cellStyle name="sup2Percentage 8 6 2" xfId="36012" xr:uid="{AE5331F1-37FB-45F4-A6F0-C53D5DA59A81}"/>
    <cellStyle name="sup2Percentage 8 7" xfId="36013" xr:uid="{560C23DB-F0B1-4B8E-8795-ACF397A26DA1}"/>
    <cellStyle name="sup2Percentage 8 7 2" xfId="36014" xr:uid="{44E9A299-3878-401A-96EF-15CFE57006A5}"/>
    <cellStyle name="sup2Percentage 8 8" xfId="36015" xr:uid="{300476B3-02D6-4A47-B133-ECE6E97D57A2}"/>
    <cellStyle name="sup2Percentage 8 8 2" xfId="36016" xr:uid="{2F5DF549-7992-4170-A1C1-5EB788FF2ABA}"/>
    <cellStyle name="sup2Percentage 8 9" xfId="36017" xr:uid="{EC6AC67F-541E-4108-A92D-2E48EA41010F}"/>
    <cellStyle name="sup2Percentage 8 9 2" xfId="36018" xr:uid="{ADC56EF6-C5FE-4539-AC59-B5135552E70F}"/>
    <cellStyle name="sup2Percentage 9" xfId="36019" xr:uid="{C9E57CF3-1956-4B3F-A2A7-EDD3260C2020}"/>
    <cellStyle name="sup2Percentage 9 10" xfId="36020" xr:uid="{58FF1DBE-AC39-453C-A4CF-22BD8DA58A53}"/>
    <cellStyle name="sup2Percentage 9 10 2" xfId="36021" xr:uid="{A7011799-2AA9-452B-A7FD-2B4CB82162A2}"/>
    <cellStyle name="sup2Percentage 9 11" xfId="36022" xr:uid="{B1E0852B-D303-46DD-8B09-4851A2777FCA}"/>
    <cellStyle name="sup2Percentage 9 11 2" xfId="36023" xr:uid="{7D7C4EFC-139B-4AA1-81DE-543796D24029}"/>
    <cellStyle name="sup2Percentage 9 12" xfId="36024" xr:uid="{730BBC91-D865-4906-B859-B5EC2BD0433D}"/>
    <cellStyle name="sup2Percentage 9 12 2" xfId="36025" xr:uid="{38E6DC9F-6CAD-41DD-988B-F0CD76A73F97}"/>
    <cellStyle name="sup2Percentage 9 13" xfId="36026" xr:uid="{A008825E-F762-4C26-9192-ABD3CBADDEE2}"/>
    <cellStyle name="sup2Percentage 9 13 2" xfId="36027" xr:uid="{485753E0-3195-4726-AC8D-499BAE098AB8}"/>
    <cellStyle name="sup2Percentage 9 14" xfId="36028" xr:uid="{54A0C8B6-D6E4-4B9F-A769-F9F64E32E7F5}"/>
    <cellStyle name="sup2Percentage 9 14 2" xfId="36029" xr:uid="{D9DB9EE1-CE0D-41E4-8B70-E4B7D9F16A37}"/>
    <cellStyle name="sup2Percentage 9 15" xfId="36030" xr:uid="{0D9857F6-4C8D-4DAC-8F9A-B06713555F4C}"/>
    <cellStyle name="sup2Percentage 9 2" xfId="36031" xr:uid="{3B618C98-1171-4DA4-B854-67FF82D04379}"/>
    <cellStyle name="sup2Percentage 9 2 2" xfId="36032" xr:uid="{5BA62B74-C9E4-4016-A4C3-6639A30C562B}"/>
    <cellStyle name="sup2Percentage 9 3" xfId="36033" xr:uid="{68F1E3FB-9969-4B98-9E0A-7418FC3FD701}"/>
    <cellStyle name="sup2Percentage 9 3 2" xfId="36034" xr:uid="{4972CE95-BE31-450B-B89C-1042AC7C497B}"/>
    <cellStyle name="sup2Percentage 9 4" xfId="36035" xr:uid="{C397AF98-750D-425C-9698-0E7704EC80EB}"/>
    <cellStyle name="sup2Percentage 9 4 2" xfId="36036" xr:uid="{EC7B9238-41D4-4FA6-B9D8-B14B33F0E64E}"/>
    <cellStyle name="sup2Percentage 9 5" xfId="36037" xr:uid="{35FEF7F5-EFC5-400B-B9DF-25C20B546DB0}"/>
    <cellStyle name="sup2Percentage 9 5 2" xfId="36038" xr:uid="{BBFCF5B4-9EEA-422C-8981-4CCA49C1635F}"/>
    <cellStyle name="sup2Percentage 9 6" xfId="36039" xr:uid="{AFC46901-3CBF-43A5-A374-917D632321E8}"/>
    <cellStyle name="sup2Percentage 9 6 2" xfId="36040" xr:uid="{FCD161C7-0E92-4AC1-8266-A0911C861BB9}"/>
    <cellStyle name="sup2Percentage 9 7" xfId="36041" xr:uid="{542DC94E-16DB-40F9-8E3E-202591271AEA}"/>
    <cellStyle name="sup2Percentage 9 7 2" xfId="36042" xr:uid="{A6C4F4DC-A3DE-4892-8169-59E2664A47FD}"/>
    <cellStyle name="sup2Percentage 9 8" xfId="36043" xr:uid="{68651532-6B70-4055-A8C1-F2E51CE60DBD}"/>
    <cellStyle name="sup2Percentage 9 8 2" xfId="36044" xr:uid="{687056E7-7230-43ED-A460-B3402CE52F62}"/>
    <cellStyle name="sup2Percentage 9 9" xfId="36045" xr:uid="{3EFB99B4-5814-4E2C-8ACC-030D3CD1ADAD}"/>
    <cellStyle name="sup2Percentage 9 9 2" xfId="36046" xr:uid="{73778252-8E9F-4D12-8B83-B2397DDA4CE5}"/>
    <cellStyle name="sup2PercentageL" xfId="36047" xr:uid="{49B5C82D-692F-40F2-A84C-CDB0DC83AC87}"/>
    <cellStyle name="sup2PercentageL 10" xfId="36048" xr:uid="{D78D71D4-D63F-4FD1-BA74-29E30C5E940E}"/>
    <cellStyle name="sup2PercentageL 10 10" xfId="36049" xr:uid="{F810F62E-ABCF-4AD3-944D-1F40D4ECF30C}"/>
    <cellStyle name="sup2PercentageL 10 10 2" xfId="36050" xr:uid="{ECDE410C-2C95-428C-8CB0-65D86FCDF16D}"/>
    <cellStyle name="sup2PercentageL 10 11" xfId="36051" xr:uid="{6AFCE7C8-BB10-4174-BE79-925E81BAF9BF}"/>
    <cellStyle name="sup2PercentageL 10 11 2" xfId="36052" xr:uid="{20F0B40E-16F3-47D1-A829-22F4C7D8317D}"/>
    <cellStyle name="sup2PercentageL 10 12" xfId="36053" xr:uid="{CCEA72DC-24A1-4B4E-B41B-9ADC63F5B902}"/>
    <cellStyle name="sup2PercentageL 10 12 2" xfId="36054" xr:uid="{677E0DBF-166C-404A-82FF-5EFD7F762EA6}"/>
    <cellStyle name="sup2PercentageL 10 13" xfId="36055" xr:uid="{C75B796C-A639-478B-9303-680432FAA422}"/>
    <cellStyle name="sup2PercentageL 10 13 2" xfId="36056" xr:uid="{2A30E4FE-A00D-49D7-BE26-B14DB6E59553}"/>
    <cellStyle name="sup2PercentageL 10 14" xfId="36057" xr:uid="{EEA855FA-E798-4A31-B52F-254D5B34C081}"/>
    <cellStyle name="sup2PercentageL 10 14 2" xfId="36058" xr:uid="{1A9B1BB1-2809-4443-947C-113250C73911}"/>
    <cellStyle name="sup2PercentageL 10 15" xfId="36059" xr:uid="{DF9EBF47-9489-4B7C-B250-D6DDD7173EEA}"/>
    <cellStyle name="sup2PercentageL 10 2" xfId="36060" xr:uid="{CC939E6A-23FE-4DB7-9849-9DD77A98642C}"/>
    <cellStyle name="sup2PercentageL 10 2 2" xfId="36061" xr:uid="{5F29D640-10E6-4024-8468-8BFFEAC0E61C}"/>
    <cellStyle name="sup2PercentageL 10 3" xfId="36062" xr:uid="{966CCBEA-822B-4F50-B353-39BAC6E97EFD}"/>
    <cellStyle name="sup2PercentageL 10 3 2" xfId="36063" xr:uid="{44A41832-501F-404A-8162-3B3B07197962}"/>
    <cellStyle name="sup2PercentageL 10 4" xfId="36064" xr:uid="{D67E52C1-45EA-4E8D-AC65-33F74691356D}"/>
    <cellStyle name="sup2PercentageL 10 4 2" xfId="36065" xr:uid="{26422FD9-07C4-43F3-9135-1D87F1AD33B8}"/>
    <cellStyle name="sup2PercentageL 10 5" xfId="36066" xr:uid="{B17C89EA-F9ED-4243-B464-F27DC40D7254}"/>
    <cellStyle name="sup2PercentageL 10 5 2" xfId="36067" xr:uid="{B707C8C1-A6D0-4E98-B93A-7A7D389FF438}"/>
    <cellStyle name="sup2PercentageL 10 6" xfId="36068" xr:uid="{DA31F7BA-5FAC-4453-B8F6-26FC273FC665}"/>
    <cellStyle name="sup2PercentageL 10 6 2" xfId="36069" xr:uid="{CD83E1F2-8755-4D40-B7CB-5610BF4D4318}"/>
    <cellStyle name="sup2PercentageL 10 7" xfId="36070" xr:uid="{43132602-E743-45EF-BD2F-65487B8AB779}"/>
    <cellStyle name="sup2PercentageL 10 7 2" xfId="36071" xr:uid="{62D7415A-EDC9-4263-BB38-11A1A07A5169}"/>
    <cellStyle name="sup2PercentageL 10 8" xfId="36072" xr:uid="{549AA19E-5D76-4D1D-8FB3-5C4CDA0FE54D}"/>
    <cellStyle name="sup2PercentageL 10 8 2" xfId="36073" xr:uid="{D6543D33-B38D-4A80-A9AD-A30BA22E411A}"/>
    <cellStyle name="sup2PercentageL 10 9" xfId="36074" xr:uid="{896ABC3B-E206-4661-A970-2E3E33201F24}"/>
    <cellStyle name="sup2PercentageL 10 9 2" xfId="36075" xr:uid="{2FBC8E74-DD64-4D55-9870-22D9AC04149B}"/>
    <cellStyle name="sup2PercentageL 11" xfId="36076" xr:uid="{F0321EC7-CE17-472C-A309-56C37CFA561D}"/>
    <cellStyle name="sup2PercentageL 11 10" xfId="36077" xr:uid="{FE7B6B5C-5463-4C63-BD84-0BB12BC3A9AF}"/>
    <cellStyle name="sup2PercentageL 11 10 2" xfId="36078" xr:uid="{CB53D658-44D9-4CD8-9952-5AD7348C88E8}"/>
    <cellStyle name="sup2PercentageL 11 11" xfId="36079" xr:uid="{0AD8345C-B458-4C69-9B13-0D6C35AC6D11}"/>
    <cellStyle name="sup2PercentageL 11 11 2" xfId="36080" xr:uid="{ED2A9D29-9DDC-4D33-A2AD-67C648C074E3}"/>
    <cellStyle name="sup2PercentageL 11 12" xfId="36081" xr:uid="{EC651569-F9FE-4EBB-A0A6-554022F18D2F}"/>
    <cellStyle name="sup2PercentageL 11 12 2" xfId="36082" xr:uid="{0D8FA75F-978A-4F09-8EDC-5F1040A79987}"/>
    <cellStyle name="sup2PercentageL 11 13" xfId="36083" xr:uid="{97D400CF-4027-45A8-BC0F-708A46E71334}"/>
    <cellStyle name="sup2PercentageL 11 13 2" xfId="36084" xr:uid="{88A76528-32B9-4436-96C4-E6D5A8848F2E}"/>
    <cellStyle name="sup2PercentageL 11 14" xfId="36085" xr:uid="{CECBB911-5B0C-4AC5-9510-1E9DBFCC9C59}"/>
    <cellStyle name="sup2PercentageL 11 14 2" xfId="36086" xr:uid="{8698B5D7-A14D-4467-A1C9-814078912F04}"/>
    <cellStyle name="sup2PercentageL 11 15" xfId="36087" xr:uid="{BBE2A52E-250D-4D0A-A2B3-4723A848963A}"/>
    <cellStyle name="sup2PercentageL 11 2" xfId="36088" xr:uid="{FFFDC72F-0E8E-4122-8A7D-7F6B17AD2A7B}"/>
    <cellStyle name="sup2PercentageL 11 2 2" xfId="36089" xr:uid="{7224A3F8-208C-465B-BBA2-9B10E39D8BD7}"/>
    <cellStyle name="sup2PercentageL 11 3" xfId="36090" xr:uid="{C7866BBC-ABFE-4637-B2CE-38D4D9A2570C}"/>
    <cellStyle name="sup2PercentageL 11 3 2" xfId="36091" xr:uid="{89C5C389-392C-49CF-AACF-B3BE431414E2}"/>
    <cellStyle name="sup2PercentageL 11 4" xfId="36092" xr:uid="{99E0E74A-BB08-40EE-AC02-F0ACC2FAB6BD}"/>
    <cellStyle name="sup2PercentageL 11 4 2" xfId="36093" xr:uid="{9B64CB75-5BC9-4C49-8C17-AD1B0B20F3D6}"/>
    <cellStyle name="sup2PercentageL 11 5" xfId="36094" xr:uid="{E2FCD5E0-1ED5-4B53-8982-A563660B7453}"/>
    <cellStyle name="sup2PercentageL 11 5 2" xfId="36095" xr:uid="{CA233FE4-421B-45C2-AAD3-2C52CBF042CE}"/>
    <cellStyle name="sup2PercentageL 11 6" xfId="36096" xr:uid="{CA9DF516-AC58-4954-8418-B42544EDBA3D}"/>
    <cellStyle name="sup2PercentageL 11 6 2" xfId="36097" xr:uid="{95A09C47-D8AE-4598-A7A0-4EB4ACDF213D}"/>
    <cellStyle name="sup2PercentageL 11 7" xfId="36098" xr:uid="{F49566AC-92EC-4229-B774-FC8294E81A3C}"/>
    <cellStyle name="sup2PercentageL 11 7 2" xfId="36099" xr:uid="{B7B62F19-CD88-4B2F-A83F-E88269C20F2B}"/>
    <cellStyle name="sup2PercentageL 11 8" xfId="36100" xr:uid="{5BE69639-360F-4716-9D46-054A88199FD1}"/>
    <cellStyle name="sup2PercentageL 11 8 2" xfId="36101" xr:uid="{102BBF2A-3A24-4885-B6B6-55AC3A83025C}"/>
    <cellStyle name="sup2PercentageL 11 9" xfId="36102" xr:uid="{FEC820D2-1137-455A-BA82-055D9072D143}"/>
    <cellStyle name="sup2PercentageL 11 9 2" xfId="36103" xr:uid="{AA839445-4D34-4BDB-99FB-88330020A639}"/>
    <cellStyle name="sup2PercentageL 12" xfId="36104" xr:uid="{5B7DE01A-B701-4BB9-9C3F-51E63B681949}"/>
    <cellStyle name="sup2PercentageL 12 10" xfId="36105" xr:uid="{EA91D90E-A1BB-4986-B28A-A3D70D20E731}"/>
    <cellStyle name="sup2PercentageL 12 10 2" xfId="36106" xr:uid="{640D8CEA-9D55-42AB-BCB4-4E1E10ACCE85}"/>
    <cellStyle name="sup2PercentageL 12 11" xfId="36107" xr:uid="{EAC8B069-59F7-4A46-A982-56713D7868DE}"/>
    <cellStyle name="sup2PercentageL 12 11 2" xfId="36108" xr:uid="{B89AD9FF-67CA-41FB-9BCC-06916C9DDAF9}"/>
    <cellStyle name="sup2PercentageL 12 12" xfId="36109" xr:uid="{7B5AFFF6-64BD-4956-9588-6A851F8190B5}"/>
    <cellStyle name="sup2PercentageL 12 12 2" xfId="36110" xr:uid="{6E96CDD5-8062-4A57-AF8E-55AB76F27863}"/>
    <cellStyle name="sup2PercentageL 12 13" xfId="36111" xr:uid="{6C8F3101-E2A9-4777-A07F-9FB4A6A13014}"/>
    <cellStyle name="sup2PercentageL 12 13 2" xfId="36112" xr:uid="{2AE26153-AD33-4D57-AFD0-79D291DE950A}"/>
    <cellStyle name="sup2PercentageL 12 14" xfId="36113" xr:uid="{01AE0B5D-3833-48ED-9BDA-1F2C5DA35F81}"/>
    <cellStyle name="sup2PercentageL 12 14 2" xfId="36114" xr:uid="{A3217C48-EDB5-4C56-9AC9-E87B2B76B55A}"/>
    <cellStyle name="sup2PercentageL 12 15" xfId="36115" xr:uid="{AE3645E3-1366-491E-8338-FFAE40B825D4}"/>
    <cellStyle name="sup2PercentageL 12 2" xfId="36116" xr:uid="{F1768819-B6FE-4D54-A934-B0AA55B9A1A4}"/>
    <cellStyle name="sup2PercentageL 12 2 2" xfId="36117" xr:uid="{17028F48-D3C5-4C63-AB03-309BA0F89F1D}"/>
    <cellStyle name="sup2PercentageL 12 3" xfId="36118" xr:uid="{A89B1ADE-C5D7-4507-A92C-2A26B29D5048}"/>
    <cellStyle name="sup2PercentageL 12 3 2" xfId="36119" xr:uid="{7663F2D0-2E64-4068-960E-B27650B964EE}"/>
    <cellStyle name="sup2PercentageL 12 4" xfId="36120" xr:uid="{9F25E765-56BD-441E-BF3C-430D00D294BA}"/>
    <cellStyle name="sup2PercentageL 12 4 2" xfId="36121" xr:uid="{0FD2701E-D5F4-4BA8-B2CE-8CD933A9F362}"/>
    <cellStyle name="sup2PercentageL 12 5" xfId="36122" xr:uid="{F0ECAD92-62AD-4307-B4B9-D65859F2F0AD}"/>
    <cellStyle name="sup2PercentageL 12 5 2" xfId="36123" xr:uid="{11341FBB-998F-46AA-9200-86D390F4C86C}"/>
    <cellStyle name="sup2PercentageL 12 6" xfId="36124" xr:uid="{5D2D4365-0A61-4E34-88C6-18361E19FAFA}"/>
    <cellStyle name="sup2PercentageL 12 6 2" xfId="36125" xr:uid="{01FD3699-D402-45BF-BB7D-9DEB63984586}"/>
    <cellStyle name="sup2PercentageL 12 7" xfId="36126" xr:uid="{7B51DEFA-1BF0-4B71-B2EC-B09DB12F9BD8}"/>
    <cellStyle name="sup2PercentageL 12 7 2" xfId="36127" xr:uid="{AD305396-3C6E-4A39-A947-6776422FEFAD}"/>
    <cellStyle name="sup2PercentageL 12 8" xfId="36128" xr:uid="{824FAF2B-4D8F-43E2-948D-94189E2C8301}"/>
    <cellStyle name="sup2PercentageL 12 8 2" xfId="36129" xr:uid="{A62F34C4-ED0A-441D-AE5C-EBFA80F76852}"/>
    <cellStyle name="sup2PercentageL 12 9" xfId="36130" xr:uid="{1E5BFE29-81CD-41E4-90DD-DFE49735D7D5}"/>
    <cellStyle name="sup2PercentageL 12 9 2" xfId="36131" xr:uid="{23C75AA2-9895-4CDB-8B65-D42464674EE4}"/>
    <cellStyle name="sup2PercentageL 13" xfId="36132" xr:uid="{2B43A22D-C2CF-4EF1-805D-ABD8F5F22576}"/>
    <cellStyle name="sup2PercentageL 13 10" xfId="36133" xr:uid="{4A28B419-37E1-4FA0-9AD1-CACE91CF43AA}"/>
    <cellStyle name="sup2PercentageL 13 10 2" xfId="36134" xr:uid="{9801AD81-C712-47A3-8593-B57AA69E4CDD}"/>
    <cellStyle name="sup2PercentageL 13 11" xfId="36135" xr:uid="{B734A51C-9FB6-4E4F-B567-C8392960A57E}"/>
    <cellStyle name="sup2PercentageL 13 11 2" xfId="36136" xr:uid="{22EE3CDD-CD68-483D-B035-AD63F263A89C}"/>
    <cellStyle name="sup2PercentageL 13 12" xfId="36137" xr:uid="{1E368A08-AFDF-43A6-8DDD-3A47114FB30B}"/>
    <cellStyle name="sup2PercentageL 13 12 2" xfId="36138" xr:uid="{FA4A51CC-3035-41B2-AAE7-0F6D8DE56EEA}"/>
    <cellStyle name="sup2PercentageL 13 13" xfId="36139" xr:uid="{B908E2D3-1D40-4761-A99C-6A1A07CD2369}"/>
    <cellStyle name="sup2PercentageL 13 13 2" xfId="36140" xr:uid="{CFBB3570-DCE2-4D7E-A01C-5122F40C0C47}"/>
    <cellStyle name="sup2PercentageL 13 14" xfId="36141" xr:uid="{101DB0F2-D420-414F-82C8-9A6B039DF065}"/>
    <cellStyle name="sup2PercentageL 13 14 2" xfId="36142" xr:uid="{2604B886-28BF-41F9-AA08-CF2FC5A7B443}"/>
    <cellStyle name="sup2PercentageL 13 15" xfId="36143" xr:uid="{6217E314-E5BE-467E-9282-706CF10F3991}"/>
    <cellStyle name="sup2PercentageL 13 2" xfId="36144" xr:uid="{8EFB33BF-FD8B-4120-80CF-C471EEF50A59}"/>
    <cellStyle name="sup2PercentageL 13 2 2" xfId="36145" xr:uid="{D92B356D-73B6-4CE2-BCD8-7A6380C7DBC1}"/>
    <cellStyle name="sup2PercentageL 13 3" xfId="36146" xr:uid="{7B78CC9E-73AA-446E-ADD5-042F756B7AF5}"/>
    <cellStyle name="sup2PercentageL 13 3 2" xfId="36147" xr:uid="{53688DA8-DC2F-41C7-AA82-7BDE9B27C893}"/>
    <cellStyle name="sup2PercentageL 13 4" xfId="36148" xr:uid="{A991B980-DFB0-40C2-9D47-3617371A2014}"/>
    <cellStyle name="sup2PercentageL 13 4 2" xfId="36149" xr:uid="{D853337F-A277-42B8-B41F-6D43A78ED400}"/>
    <cellStyle name="sup2PercentageL 13 5" xfId="36150" xr:uid="{61B94C65-14EC-4701-AEFC-F3C30519F3AB}"/>
    <cellStyle name="sup2PercentageL 13 5 2" xfId="36151" xr:uid="{BA92C597-2F0D-4A02-9793-E56BCEF7A6E6}"/>
    <cellStyle name="sup2PercentageL 13 6" xfId="36152" xr:uid="{620C7545-E31D-44C4-987B-A780BE341CAD}"/>
    <cellStyle name="sup2PercentageL 13 6 2" xfId="36153" xr:uid="{AF9EAA35-FA3F-482F-8314-306E0E664357}"/>
    <cellStyle name="sup2PercentageL 13 7" xfId="36154" xr:uid="{C4515E0C-25C7-4C95-B1D9-71E425333B15}"/>
    <cellStyle name="sup2PercentageL 13 7 2" xfId="36155" xr:uid="{1186EA2C-33DD-467A-9A7C-C51E60BB365F}"/>
    <cellStyle name="sup2PercentageL 13 8" xfId="36156" xr:uid="{664B6EA1-07AE-4453-9BDA-997CBAECF7D9}"/>
    <cellStyle name="sup2PercentageL 13 8 2" xfId="36157" xr:uid="{78D92061-D811-4D68-B027-58994AD2DD77}"/>
    <cellStyle name="sup2PercentageL 13 9" xfId="36158" xr:uid="{8EC714E1-41CE-469A-9426-053AC882B052}"/>
    <cellStyle name="sup2PercentageL 13 9 2" xfId="36159" xr:uid="{3130EA99-33B9-4210-8373-2E915688D758}"/>
    <cellStyle name="sup2PercentageL 14" xfId="36160" xr:uid="{73390DE7-CD4D-4374-9451-0DC8629FE954}"/>
    <cellStyle name="sup2PercentageL 14 10" xfId="36161" xr:uid="{52FF09A5-379A-4B26-B774-F6C21A5B68A4}"/>
    <cellStyle name="sup2PercentageL 14 10 2" xfId="36162" xr:uid="{AFFCD183-F3F4-4248-BF0E-E33097CAA6C4}"/>
    <cellStyle name="sup2PercentageL 14 11" xfId="36163" xr:uid="{9FE42E26-31C6-4604-AA1E-23B3257C1AEE}"/>
    <cellStyle name="sup2PercentageL 14 11 2" xfId="36164" xr:uid="{3CEC3218-3B37-464A-B923-2E6FE6A8D17A}"/>
    <cellStyle name="sup2PercentageL 14 12" xfId="36165" xr:uid="{4CD05568-6DE3-4C6F-857A-8C1B93F2707C}"/>
    <cellStyle name="sup2PercentageL 14 12 2" xfId="36166" xr:uid="{2064EAD1-08A6-4FA6-9C29-585668FF9C9F}"/>
    <cellStyle name="sup2PercentageL 14 13" xfId="36167" xr:uid="{47198FC1-CCAB-41B0-997F-A102FE3550DA}"/>
    <cellStyle name="sup2PercentageL 14 13 2" xfId="36168" xr:uid="{E8A28F39-E6AC-45FB-873D-4772506C6F5E}"/>
    <cellStyle name="sup2PercentageL 14 14" xfId="36169" xr:uid="{06F45C3B-5E9E-4C77-AE2B-C8A2026B8E73}"/>
    <cellStyle name="sup2PercentageL 14 14 2" xfId="36170" xr:uid="{F626C452-C34F-4834-A978-058FF55ED9DE}"/>
    <cellStyle name="sup2PercentageL 14 15" xfId="36171" xr:uid="{D4AB490D-A34E-42FC-8179-77991C939489}"/>
    <cellStyle name="sup2PercentageL 14 2" xfId="36172" xr:uid="{827DE75C-0759-41F1-927E-85C5324E0F03}"/>
    <cellStyle name="sup2PercentageL 14 2 2" xfId="36173" xr:uid="{2DFF1EA1-504D-4BCD-8623-645063EC7755}"/>
    <cellStyle name="sup2PercentageL 14 3" xfId="36174" xr:uid="{0D3D5E20-234D-4545-8AD4-92A205AF5A6E}"/>
    <cellStyle name="sup2PercentageL 14 3 2" xfId="36175" xr:uid="{0EE0E46B-25BA-47B9-A859-11407B7F4F10}"/>
    <cellStyle name="sup2PercentageL 14 4" xfId="36176" xr:uid="{ED6B0539-227B-422E-A67D-ED555D725BE5}"/>
    <cellStyle name="sup2PercentageL 14 4 2" xfId="36177" xr:uid="{34519BCC-6B17-458C-8259-B26BF33FC7F1}"/>
    <cellStyle name="sup2PercentageL 14 5" xfId="36178" xr:uid="{57D277EF-FAAE-4D59-BAD9-0CFBC5BABD26}"/>
    <cellStyle name="sup2PercentageL 14 5 2" xfId="36179" xr:uid="{4018DFC4-BA54-461A-8D9E-1E0EA1B29CE5}"/>
    <cellStyle name="sup2PercentageL 14 6" xfId="36180" xr:uid="{6618FD3B-AC7A-4FA2-8125-7BA72C6B7596}"/>
    <cellStyle name="sup2PercentageL 14 6 2" xfId="36181" xr:uid="{0793A49E-EF3A-488E-9E3F-6DDE2CE88CB6}"/>
    <cellStyle name="sup2PercentageL 14 7" xfId="36182" xr:uid="{F3E21D7B-77B7-430C-A123-6303631D0FD4}"/>
    <cellStyle name="sup2PercentageL 14 7 2" xfId="36183" xr:uid="{85E643E6-C432-4BE1-A33E-E17AA9825A13}"/>
    <cellStyle name="sup2PercentageL 14 8" xfId="36184" xr:uid="{5CFFDDC7-5BEE-4158-84C6-589F8EDA87A1}"/>
    <cellStyle name="sup2PercentageL 14 8 2" xfId="36185" xr:uid="{146EE3CA-0F88-49E0-9B7F-3578A4A79250}"/>
    <cellStyle name="sup2PercentageL 14 9" xfId="36186" xr:uid="{1E9F326A-CE05-42CF-8B69-27B7849EF1A0}"/>
    <cellStyle name="sup2PercentageL 14 9 2" xfId="36187" xr:uid="{7BD7DB29-32A0-482D-BBFE-E886A90B86BA}"/>
    <cellStyle name="sup2PercentageL 15" xfId="36188" xr:uid="{F530ECE2-7A25-460D-8D06-163FD0B7057E}"/>
    <cellStyle name="sup2PercentageL 15 10" xfId="36189" xr:uid="{93AF37D5-D861-47D7-A0C3-DC7EE1905361}"/>
    <cellStyle name="sup2PercentageL 15 10 2" xfId="36190" xr:uid="{867C7238-6535-4CCA-84C6-439423C7CFA0}"/>
    <cellStyle name="sup2PercentageL 15 11" xfId="36191" xr:uid="{1604BF5E-2F15-4EB3-91F8-1085350754AA}"/>
    <cellStyle name="sup2PercentageL 15 11 2" xfId="36192" xr:uid="{80E85B7A-F059-4685-94BC-8B45ACDE2E7B}"/>
    <cellStyle name="sup2PercentageL 15 12" xfId="36193" xr:uid="{4E4E4092-8A84-4D89-BFD9-0F8F280F8F9A}"/>
    <cellStyle name="sup2PercentageL 15 12 2" xfId="36194" xr:uid="{F8BB7E3F-5434-4F24-A70A-BD411FB441D2}"/>
    <cellStyle name="sup2PercentageL 15 13" xfId="36195" xr:uid="{C1A61601-01FC-447F-A60E-FC6B5F374265}"/>
    <cellStyle name="sup2PercentageL 15 13 2" xfId="36196" xr:uid="{A6AB6552-A32E-4949-BFCD-8A019859219D}"/>
    <cellStyle name="sup2PercentageL 15 14" xfId="36197" xr:uid="{36595C4B-32E2-4C01-B6BB-62E4FBF3CBBB}"/>
    <cellStyle name="sup2PercentageL 15 14 2" xfId="36198" xr:uid="{78F4F8C7-227B-4202-80E2-7980AF473ADF}"/>
    <cellStyle name="sup2PercentageL 15 15" xfId="36199" xr:uid="{61CAEE7D-E4F3-4D69-BD4D-23EEF7E5233F}"/>
    <cellStyle name="sup2PercentageL 15 2" xfId="36200" xr:uid="{47C055FA-A68E-4022-8C3A-F8E149B84BDA}"/>
    <cellStyle name="sup2PercentageL 15 2 2" xfId="36201" xr:uid="{CCAB8BC8-C624-40AA-8D31-C9FF83261FA6}"/>
    <cellStyle name="sup2PercentageL 15 3" xfId="36202" xr:uid="{49719211-95B9-4304-95D1-AF339150DD0D}"/>
    <cellStyle name="sup2PercentageL 15 3 2" xfId="36203" xr:uid="{FA7C4CAA-11BA-4CC8-BD48-7AF8FD59FD93}"/>
    <cellStyle name="sup2PercentageL 15 4" xfId="36204" xr:uid="{493ADC0C-1DA2-45EE-ADF3-DC8C8CE9F44C}"/>
    <cellStyle name="sup2PercentageL 15 4 2" xfId="36205" xr:uid="{18EB465A-1B83-44A4-A020-BCDB6484D132}"/>
    <cellStyle name="sup2PercentageL 15 5" xfId="36206" xr:uid="{421371F1-20F6-458C-805A-D93EDE2560AC}"/>
    <cellStyle name="sup2PercentageL 15 5 2" xfId="36207" xr:uid="{0F90BB8A-0D7A-487B-8997-25857B404A00}"/>
    <cellStyle name="sup2PercentageL 15 6" xfId="36208" xr:uid="{85B9E7FA-79B8-49E4-865D-BD00A9E7F44C}"/>
    <cellStyle name="sup2PercentageL 15 6 2" xfId="36209" xr:uid="{98C9F2CE-D021-4BBE-A785-A9CAD3B5A9FB}"/>
    <cellStyle name="sup2PercentageL 15 7" xfId="36210" xr:uid="{FB1E0C4E-613B-4B2D-A9A1-120B24581AAD}"/>
    <cellStyle name="sup2PercentageL 15 7 2" xfId="36211" xr:uid="{A3BE377F-8E93-4719-86EB-C7CF6A19E8EB}"/>
    <cellStyle name="sup2PercentageL 15 8" xfId="36212" xr:uid="{B9FAEE84-7EAE-4B06-AB24-E6C22730DB63}"/>
    <cellStyle name="sup2PercentageL 15 8 2" xfId="36213" xr:uid="{7B97802D-5FD5-42E0-8FF7-B7DFE319375C}"/>
    <cellStyle name="sup2PercentageL 15 9" xfId="36214" xr:uid="{0669ED28-7F3D-47D7-BE6E-A1ABC7AF24E0}"/>
    <cellStyle name="sup2PercentageL 15 9 2" xfId="36215" xr:uid="{B30F6E0B-85D1-4658-B3AD-E1F44E87B899}"/>
    <cellStyle name="sup2PercentageL 16" xfId="36216" xr:uid="{701C8B5B-7EC1-4841-AB27-C45BAAAD587B}"/>
    <cellStyle name="sup2PercentageL 16 10" xfId="36217" xr:uid="{6FAD6822-04EF-4580-ACDB-F1C44DF0138B}"/>
    <cellStyle name="sup2PercentageL 16 10 2" xfId="36218" xr:uid="{FD11689A-936E-40D9-BD44-92CCE3F2162F}"/>
    <cellStyle name="sup2PercentageL 16 11" xfId="36219" xr:uid="{3C0246DF-864A-414E-BC0F-6471653F6ABF}"/>
    <cellStyle name="sup2PercentageL 16 11 2" xfId="36220" xr:uid="{ACEEDE56-65D0-4E4C-A4E4-85AC6784F596}"/>
    <cellStyle name="sup2PercentageL 16 12" xfId="36221" xr:uid="{A840C63A-0450-479E-A7A3-C0570C5CAA94}"/>
    <cellStyle name="sup2PercentageL 16 12 2" xfId="36222" xr:uid="{6CA48986-0DC4-49C4-88C8-4B86A7DAA40D}"/>
    <cellStyle name="sup2PercentageL 16 13" xfId="36223" xr:uid="{6F33B83E-8886-4490-B9C3-E740FFD5EF43}"/>
    <cellStyle name="sup2PercentageL 16 13 2" xfId="36224" xr:uid="{D9B85145-72E3-4EA0-B45F-8D7C3928C172}"/>
    <cellStyle name="sup2PercentageL 16 14" xfId="36225" xr:uid="{E153901C-38DA-445A-8C3D-761D7B87DA07}"/>
    <cellStyle name="sup2PercentageL 16 14 2" xfId="36226" xr:uid="{10C72E11-0A11-40BD-A92D-3C4984F79A79}"/>
    <cellStyle name="sup2PercentageL 16 15" xfId="36227" xr:uid="{77359D66-03AD-4A92-971D-6E182A11D55D}"/>
    <cellStyle name="sup2PercentageL 16 2" xfId="36228" xr:uid="{4A798807-7E17-492A-9A84-50F458F9E219}"/>
    <cellStyle name="sup2PercentageL 16 2 2" xfId="36229" xr:uid="{176308CE-176B-4E28-92C6-8DB686090F0D}"/>
    <cellStyle name="sup2PercentageL 16 3" xfId="36230" xr:uid="{FAB0D69F-4AEB-4041-93F8-73EABA98873B}"/>
    <cellStyle name="sup2PercentageL 16 3 2" xfId="36231" xr:uid="{9CA2C868-D266-490B-994A-AFA98CD21211}"/>
    <cellStyle name="sup2PercentageL 16 4" xfId="36232" xr:uid="{87463E5A-5246-4CD5-B302-AAA1B49CFB88}"/>
    <cellStyle name="sup2PercentageL 16 4 2" xfId="36233" xr:uid="{E975B5EB-D9BC-4C9A-A422-81E615553C5B}"/>
    <cellStyle name="sup2PercentageL 16 5" xfId="36234" xr:uid="{DCB5970F-EC5D-4420-8D85-2F7E6CF1C8E1}"/>
    <cellStyle name="sup2PercentageL 16 5 2" xfId="36235" xr:uid="{F245D648-A7CD-4AB0-9746-7F2324AD324C}"/>
    <cellStyle name="sup2PercentageL 16 6" xfId="36236" xr:uid="{CFF33703-F91A-46B6-8B7F-2B66A423995B}"/>
    <cellStyle name="sup2PercentageL 16 6 2" xfId="36237" xr:uid="{2DF0BD73-ABD9-4134-891E-533F4B73A79F}"/>
    <cellStyle name="sup2PercentageL 16 7" xfId="36238" xr:uid="{34A2610C-A724-4F90-BC49-4557F95BA3F2}"/>
    <cellStyle name="sup2PercentageL 16 7 2" xfId="36239" xr:uid="{27A66E90-D81B-4213-96F5-29AA93C33CE0}"/>
    <cellStyle name="sup2PercentageL 16 8" xfId="36240" xr:uid="{6A5DE4E0-B352-4BE5-9D7E-6BB84ACCB015}"/>
    <cellStyle name="sup2PercentageL 16 8 2" xfId="36241" xr:uid="{22779E68-C199-499A-80F8-6BBA26A38694}"/>
    <cellStyle name="sup2PercentageL 16 9" xfId="36242" xr:uid="{44CD507B-86AC-4713-A517-A5960FE4D9CC}"/>
    <cellStyle name="sup2PercentageL 16 9 2" xfId="36243" xr:uid="{9FC561F6-69CF-423A-9144-E435FCFC0846}"/>
    <cellStyle name="sup2PercentageL 17" xfId="36244" xr:uid="{2E4F79C5-8B34-49DF-84A9-EDC09815E375}"/>
    <cellStyle name="sup2PercentageL 17 10" xfId="36245" xr:uid="{82F98A95-F868-4327-AF92-75C72B9EBD26}"/>
    <cellStyle name="sup2PercentageL 17 10 2" xfId="36246" xr:uid="{510C923C-5C44-4E48-91A9-B25210AA716D}"/>
    <cellStyle name="sup2PercentageL 17 11" xfId="36247" xr:uid="{26117D0C-6DA7-4586-BE4D-C7AA73F8C74B}"/>
    <cellStyle name="sup2PercentageL 17 11 2" xfId="36248" xr:uid="{AA8B9BDD-8CCF-45F5-B7AB-65434D1079A6}"/>
    <cellStyle name="sup2PercentageL 17 12" xfId="36249" xr:uid="{1F97D742-B691-4DAC-96E7-9E6C5FBC2749}"/>
    <cellStyle name="sup2PercentageL 17 12 2" xfId="36250" xr:uid="{13E4FAED-7BA0-48E5-8251-59CD1DF731D4}"/>
    <cellStyle name="sup2PercentageL 17 13" xfId="36251" xr:uid="{756150E0-C190-47C6-A0D8-17731A9DE31C}"/>
    <cellStyle name="sup2PercentageL 17 13 2" xfId="36252" xr:uid="{1828BFE8-355D-4F97-ACF3-35B3F5FF241F}"/>
    <cellStyle name="sup2PercentageL 17 14" xfId="36253" xr:uid="{B63D1549-CB4E-43D2-A13B-0536FE5B2462}"/>
    <cellStyle name="sup2PercentageL 17 14 2" xfId="36254" xr:uid="{7FB98C7A-BA4F-4646-A93A-1FE1D2DA8470}"/>
    <cellStyle name="sup2PercentageL 17 15" xfId="36255" xr:uid="{2FFE23D2-A683-4C7A-A6C7-95E5E16673BE}"/>
    <cellStyle name="sup2PercentageL 17 2" xfId="36256" xr:uid="{82415D79-A20C-415B-A1B0-4A09A8D20BB8}"/>
    <cellStyle name="sup2PercentageL 17 2 2" xfId="36257" xr:uid="{9712FC02-6772-4FAB-918A-FBE9D1C9D578}"/>
    <cellStyle name="sup2PercentageL 17 3" xfId="36258" xr:uid="{E8ED1E96-F9EC-4019-B884-459303D3C578}"/>
    <cellStyle name="sup2PercentageL 17 3 2" xfId="36259" xr:uid="{EF439C47-E889-4CA0-BF3F-31F626445A9D}"/>
    <cellStyle name="sup2PercentageL 17 4" xfId="36260" xr:uid="{BAA18ED2-D201-4668-B97D-C92E57BF85A4}"/>
    <cellStyle name="sup2PercentageL 17 4 2" xfId="36261" xr:uid="{6B26B882-D736-4049-9CC9-EA46D6960005}"/>
    <cellStyle name="sup2PercentageL 17 5" xfId="36262" xr:uid="{5E630E13-482D-459F-81AA-87B57A0F47CA}"/>
    <cellStyle name="sup2PercentageL 17 5 2" xfId="36263" xr:uid="{26518AED-B01F-421E-B697-00DE609B2DB3}"/>
    <cellStyle name="sup2PercentageL 17 6" xfId="36264" xr:uid="{C723A688-1EB9-431A-A0A3-B77A6452AE0D}"/>
    <cellStyle name="sup2PercentageL 17 6 2" xfId="36265" xr:uid="{483EFFE4-BC5B-4B8A-995F-42ADB934CB63}"/>
    <cellStyle name="sup2PercentageL 17 7" xfId="36266" xr:uid="{53E512A6-D304-498C-9108-2D6896E0ED22}"/>
    <cellStyle name="sup2PercentageL 17 7 2" xfId="36267" xr:uid="{3A7F5F04-E3CA-47D2-BFE5-36E571185BA2}"/>
    <cellStyle name="sup2PercentageL 17 8" xfId="36268" xr:uid="{D8DB602D-714D-4282-AF88-4721C4FFB853}"/>
    <cellStyle name="sup2PercentageL 17 8 2" xfId="36269" xr:uid="{E012A861-4D4F-4816-B4B5-7D2FE46D21DF}"/>
    <cellStyle name="sup2PercentageL 17 9" xfId="36270" xr:uid="{181CF405-0973-4899-917A-D9BB3386EE2E}"/>
    <cellStyle name="sup2PercentageL 17 9 2" xfId="36271" xr:uid="{1E8E1A86-B3DD-41B6-B20B-863DEA7AAC95}"/>
    <cellStyle name="sup2PercentageL 18" xfId="36272" xr:uid="{319B120E-DE04-4BD7-8595-338D3EA5B150}"/>
    <cellStyle name="sup2PercentageL 18 10" xfId="36273" xr:uid="{CD34481E-16D6-4AB6-BB7C-573F97FCDBF5}"/>
    <cellStyle name="sup2PercentageL 18 10 2" xfId="36274" xr:uid="{CD6A0771-DEC1-4268-97E4-16367522894C}"/>
    <cellStyle name="sup2PercentageL 18 11" xfId="36275" xr:uid="{1D8EDC1B-7186-4BE9-A31D-ECBD01EC8E69}"/>
    <cellStyle name="sup2PercentageL 18 11 2" xfId="36276" xr:uid="{EC71963B-F16B-4468-A1E7-3D0FF1050699}"/>
    <cellStyle name="sup2PercentageL 18 12" xfId="36277" xr:uid="{E62A837B-ADC6-47BC-A5BD-118B2B573F15}"/>
    <cellStyle name="sup2PercentageL 18 12 2" xfId="36278" xr:uid="{C456676D-6917-4EF0-A354-764AEAC50848}"/>
    <cellStyle name="sup2PercentageL 18 13" xfId="36279" xr:uid="{0CDE4529-8B65-4B82-8B5B-1CF956730E09}"/>
    <cellStyle name="sup2PercentageL 18 13 2" xfId="36280" xr:uid="{92B59267-E64C-46AC-822C-A3C20F90841E}"/>
    <cellStyle name="sup2PercentageL 18 14" xfId="36281" xr:uid="{C2A495B0-03A0-4D82-90DF-DD6741FC603B}"/>
    <cellStyle name="sup2PercentageL 18 14 2" xfId="36282" xr:uid="{CC69A777-C759-45D8-90FA-C9CCC284EA12}"/>
    <cellStyle name="sup2PercentageL 18 15" xfId="36283" xr:uid="{78BA0963-4879-4195-B1F4-D09E985BB11E}"/>
    <cellStyle name="sup2PercentageL 18 2" xfId="36284" xr:uid="{79B2AA31-5A8D-4D31-A270-0F6F9F6CD550}"/>
    <cellStyle name="sup2PercentageL 18 2 2" xfId="36285" xr:uid="{CB6AC0D8-F7CE-451F-B5E0-CD70BDBF80EB}"/>
    <cellStyle name="sup2PercentageL 18 3" xfId="36286" xr:uid="{5BF74696-FC25-4B62-8856-B4DAC6AEA908}"/>
    <cellStyle name="sup2PercentageL 18 3 2" xfId="36287" xr:uid="{24A10B42-EA07-40D1-B665-08094BB70295}"/>
    <cellStyle name="sup2PercentageL 18 4" xfId="36288" xr:uid="{4709DE02-373B-4F78-A4EF-5068879407C2}"/>
    <cellStyle name="sup2PercentageL 18 4 2" xfId="36289" xr:uid="{DA7BF076-75F2-47C3-A5CC-4906A7D14C34}"/>
    <cellStyle name="sup2PercentageL 18 5" xfId="36290" xr:uid="{914728A7-0E59-4CBC-B8D1-D13A41CF5EC8}"/>
    <cellStyle name="sup2PercentageL 18 5 2" xfId="36291" xr:uid="{6F0FB7E3-2F69-41C5-B3FF-801C4D4CB752}"/>
    <cellStyle name="sup2PercentageL 18 6" xfId="36292" xr:uid="{1C88AC70-559B-471A-A5EB-62A1572855C3}"/>
    <cellStyle name="sup2PercentageL 18 6 2" xfId="36293" xr:uid="{2F4FD25E-6A08-4943-8ED3-AE2F9F597729}"/>
    <cellStyle name="sup2PercentageL 18 7" xfId="36294" xr:uid="{14393913-6067-4871-B837-33F9B75E73CF}"/>
    <cellStyle name="sup2PercentageL 18 7 2" xfId="36295" xr:uid="{F623E740-1E29-432C-BAD0-5A567B9FDB8E}"/>
    <cellStyle name="sup2PercentageL 18 8" xfId="36296" xr:uid="{526AC35E-9014-42C1-B8BE-1D9C7A631FBE}"/>
    <cellStyle name="sup2PercentageL 18 8 2" xfId="36297" xr:uid="{D6218160-0AF5-4A9E-939F-8A90A093B0BA}"/>
    <cellStyle name="sup2PercentageL 18 9" xfId="36298" xr:uid="{4E68764F-A574-4A28-ACB2-E8C179294685}"/>
    <cellStyle name="sup2PercentageL 18 9 2" xfId="36299" xr:uid="{F6CBD3A0-A38E-48FF-BCB9-B5EDD0B00146}"/>
    <cellStyle name="sup2PercentageL 19" xfId="36300" xr:uid="{F595387D-95EF-40FE-96DF-6187373242E2}"/>
    <cellStyle name="sup2PercentageL 19 10" xfId="36301" xr:uid="{41B989C6-11DB-423C-9BB8-8EEDDE6AD77D}"/>
    <cellStyle name="sup2PercentageL 19 10 2" xfId="36302" xr:uid="{24178C67-8647-4C62-B81D-3BFE78741815}"/>
    <cellStyle name="sup2PercentageL 19 11" xfId="36303" xr:uid="{6F54AF3F-0D41-4F10-AB8F-97B6E2DE0DF8}"/>
    <cellStyle name="sup2PercentageL 19 11 2" xfId="36304" xr:uid="{56F6DA88-5026-42D5-90C1-CC3F3D043F8D}"/>
    <cellStyle name="sup2PercentageL 19 12" xfId="36305" xr:uid="{363FB02B-69AD-446D-9652-817B6B26307A}"/>
    <cellStyle name="sup2PercentageL 19 12 2" xfId="36306" xr:uid="{AACCE2D0-0A94-40BC-8F60-333FB80573CB}"/>
    <cellStyle name="sup2PercentageL 19 13" xfId="36307" xr:uid="{0959F870-31EB-40A5-AE91-5AD71667A9EC}"/>
    <cellStyle name="sup2PercentageL 19 13 2" xfId="36308" xr:uid="{5C9F6A70-929B-426B-96A5-2581DAC75F11}"/>
    <cellStyle name="sup2PercentageL 19 14" xfId="36309" xr:uid="{EDA7685A-3A57-4817-8C44-2AD5F8F849B4}"/>
    <cellStyle name="sup2PercentageL 19 14 2" xfId="36310" xr:uid="{3BCF7C8E-358E-42A8-B3AC-708CD7692778}"/>
    <cellStyle name="sup2PercentageL 19 15" xfId="36311" xr:uid="{E0760B93-BE88-48DF-BEE5-C586F06F4F14}"/>
    <cellStyle name="sup2PercentageL 19 2" xfId="36312" xr:uid="{E2545524-420C-44D0-84ED-570B62A931B6}"/>
    <cellStyle name="sup2PercentageL 19 2 2" xfId="36313" xr:uid="{8CEFD847-83B7-4E54-B2AF-F18ECFF8146C}"/>
    <cellStyle name="sup2PercentageL 19 3" xfId="36314" xr:uid="{8AFCF145-0F42-4626-8AE8-C39CFC5DCC06}"/>
    <cellStyle name="sup2PercentageL 19 3 2" xfId="36315" xr:uid="{70A84238-5DBA-4799-ADA4-E3E15AE5288A}"/>
    <cellStyle name="sup2PercentageL 19 4" xfId="36316" xr:uid="{58B03922-37E8-4CE5-AFE9-59B32C541352}"/>
    <cellStyle name="sup2PercentageL 19 4 2" xfId="36317" xr:uid="{C0DC3739-7E82-4B6A-9F1F-A07EF6A89325}"/>
    <cellStyle name="sup2PercentageL 19 5" xfId="36318" xr:uid="{932C49EA-2D96-4F69-97CE-526D26676BC9}"/>
    <cellStyle name="sup2PercentageL 19 5 2" xfId="36319" xr:uid="{C64E5843-3489-4DB7-80BA-7D2D248DB070}"/>
    <cellStyle name="sup2PercentageL 19 6" xfId="36320" xr:uid="{F96C5A2F-97C0-43A1-AB0B-F66DFE988267}"/>
    <cellStyle name="sup2PercentageL 19 6 2" xfId="36321" xr:uid="{F69647B4-0569-4C8C-BC5A-5E3101D9E5E5}"/>
    <cellStyle name="sup2PercentageL 19 7" xfId="36322" xr:uid="{0091F569-5B8D-4F63-B486-56D3C6D39AAB}"/>
    <cellStyle name="sup2PercentageL 19 7 2" xfId="36323" xr:uid="{FA7EF5EC-0F47-4F59-A7DB-E058766404F6}"/>
    <cellStyle name="sup2PercentageL 19 8" xfId="36324" xr:uid="{DFBA2023-41BA-4670-BF5A-1064E0C61176}"/>
    <cellStyle name="sup2PercentageL 19 8 2" xfId="36325" xr:uid="{021FCFD8-8A56-4606-A8D0-F0F131703670}"/>
    <cellStyle name="sup2PercentageL 19 9" xfId="36326" xr:uid="{5CD9C1FA-2AD9-4BB7-AE7D-1FB742476EE8}"/>
    <cellStyle name="sup2PercentageL 19 9 2" xfId="36327" xr:uid="{2C7D500C-B020-498A-BA60-212FD9805AE0}"/>
    <cellStyle name="sup2PercentageL 2" xfId="36328" xr:uid="{81C4A6CA-CD5A-45A4-8E66-50405F1E21AC}"/>
    <cellStyle name="sup2PercentageL 2 10" xfId="36329" xr:uid="{C6C4FFA7-B0B9-4BC6-8B10-F142C802E205}"/>
    <cellStyle name="sup2PercentageL 2 10 2" xfId="36330" xr:uid="{637F04D2-DCC6-4D4C-B559-05887D2C6983}"/>
    <cellStyle name="sup2PercentageL 2 11" xfId="36331" xr:uid="{9AA3CD53-CA87-4FFD-A881-CEBF07BD596E}"/>
    <cellStyle name="sup2PercentageL 2 11 2" xfId="36332" xr:uid="{DF84AACC-0293-476A-BAFC-3A71AC173B06}"/>
    <cellStyle name="sup2PercentageL 2 12" xfId="36333" xr:uid="{29AEABBD-8603-4188-B6FB-9B1187CFD7A1}"/>
    <cellStyle name="sup2PercentageL 2 12 2" xfId="36334" xr:uid="{B3FA2DF3-7F5C-4943-A9EA-36692174D19A}"/>
    <cellStyle name="sup2PercentageL 2 13" xfId="36335" xr:uid="{7835794A-4898-4D10-A821-2DC48C854F55}"/>
    <cellStyle name="sup2PercentageL 2 13 2" xfId="36336" xr:uid="{D8FA8E2A-F4AE-4D87-AC53-EE4A2184DB45}"/>
    <cellStyle name="sup2PercentageL 2 14" xfId="36337" xr:uid="{38043C87-0306-4244-84E6-B3DF8F981E6F}"/>
    <cellStyle name="sup2PercentageL 2 14 2" xfId="36338" xr:uid="{AFD58248-116B-4D97-9AB3-0CF8E1DF181B}"/>
    <cellStyle name="sup2PercentageL 2 15" xfId="36339" xr:uid="{16E60D26-1C13-4909-BB24-6B59475E2E0E}"/>
    <cellStyle name="sup2PercentageL 2 2" xfId="36340" xr:uid="{035671C8-0A17-4765-996C-47B1F49A6577}"/>
    <cellStyle name="sup2PercentageL 2 2 2" xfId="36341" xr:uid="{2D5ABC46-F685-489A-96C0-68245767C2CB}"/>
    <cellStyle name="sup2PercentageL 2 3" xfId="36342" xr:uid="{5DAF993F-DE15-4305-83F9-7D621667C0E7}"/>
    <cellStyle name="sup2PercentageL 2 3 2" xfId="36343" xr:uid="{34ECB3BB-C197-49BF-90D3-49EC214AB7B0}"/>
    <cellStyle name="sup2PercentageL 2 4" xfId="36344" xr:uid="{91A5D3C7-D742-4C2A-AE14-8D3F064419F5}"/>
    <cellStyle name="sup2PercentageL 2 4 2" xfId="36345" xr:uid="{56A3E068-0A9A-4BD6-84D8-F9602B22F388}"/>
    <cellStyle name="sup2PercentageL 2 5" xfId="36346" xr:uid="{392FBBBF-4F36-48E4-8F50-80829EBD6191}"/>
    <cellStyle name="sup2PercentageL 2 5 2" xfId="36347" xr:uid="{D143CDB8-C208-4A2C-B885-EF9DB7BAF7B6}"/>
    <cellStyle name="sup2PercentageL 2 6" xfId="36348" xr:uid="{B554C26B-32C7-41AE-A01B-60378722BD31}"/>
    <cellStyle name="sup2PercentageL 2 6 2" xfId="36349" xr:uid="{8CB6A42F-1B9E-47DE-97EE-5A72EB705172}"/>
    <cellStyle name="sup2PercentageL 2 7" xfId="36350" xr:uid="{0C78D2E5-E650-4AFA-A761-D014BF4499A8}"/>
    <cellStyle name="sup2PercentageL 2 7 2" xfId="36351" xr:uid="{55846AB9-19FF-4496-811A-3B8FD8991CCD}"/>
    <cellStyle name="sup2PercentageL 2 8" xfId="36352" xr:uid="{AC78FF4A-63C9-4841-B570-7011B8288E2A}"/>
    <cellStyle name="sup2PercentageL 2 8 2" xfId="36353" xr:uid="{EB13465E-E74E-4796-A13E-CBBEFC84ECB5}"/>
    <cellStyle name="sup2PercentageL 2 9" xfId="36354" xr:uid="{B8F421B8-D21F-4AFC-A110-F27AD693324C}"/>
    <cellStyle name="sup2PercentageL 2 9 2" xfId="36355" xr:uid="{3B1796D8-8CD6-43CC-AC8D-0F2322F75E5D}"/>
    <cellStyle name="sup2PercentageL 20" xfId="36356" xr:uid="{52190F55-3E86-4770-AB35-20D977A9B889}"/>
    <cellStyle name="sup2PercentageL 20 10" xfId="36357" xr:uid="{58D103D7-E033-4AD6-B8CA-94BB2EA54AD0}"/>
    <cellStyle name="sup2PercentageL 20 10 2" xfId="36358" xr:uid="{559E7453-8D52-4062-9990-1ABEA58DC024}"/>
    <cellStyle name="sup2PercentageL 20 11" xfId="36359" xr:uid="{83C373F7-9E80-4541-816F-20CB90A3D901}"/>
    <cellStyle name="sup2PercentageL 20 11 2" xfId="36360" xr:uid="{90AD1EE2-B89B-45F9-A493-D40E6937C573}"/>
    <cellStyle name="sup2PercentageL 20 12" xfId="36361" xr:uid="{4D005E92-9172-4575-B585-E599302BBA19}"/>
    <cellStyle name="sup2PercentageL 20 12 2" xfId="36362" xr:uid="{E9A6C811-F0D4-4D06-96B1-E4E20DDF701D}"/>
    <cellStyle name="sup2PercentageL 20 13" xfId="36363" xr:uid="{0B2EBCDB-80AD-4A1B-AA55-1CB58A2D4D62}"/>
    <cellStyle name="sup2PercentageL 20 13 2" xfId="36364" xr:uid="{9D602D51-F828-4877-8527-DC398EB61089}"/>
    <cellStyle name="sup2PercentageL 20 14" xfId="36365" xr:uid="{A48AB4CF-50A3-4DB0-9CE1-269109E66789}"/>
    <cellStyle name="sup2PercentageL 20 14 2" xfId="36366" xr:uid="{63B6CC80-0DD6-4B99-91D7-BDA1E200A128}"/>
    <cellStyle name="sup2PercentageL 20 15" xfId="36367" xr:uid="{D47DB877-EC60-4104-92E4-10BCA14C1109}"/>
    <cellStyle name="sup2PercentageL 20 2" xfId="36368" xr:uid="{37B15CD7-031A-4ACA-9DC1-9516582B168D}"/>
    <cellStyle name="sup2PercentageL 20 2 2" xfId="36369" xr:uid="{B14B3D3E-7C3C-41C6-9D53-149009FFE18E}"/>
    <cellStyle name="sup2PercentageL 20 3" xfId="36370" xr:uid="{C2269221-8CDC-46D0-B83F-FCEBAD2B5359}"/>
    <cellStyle name="sup2PercentageL 20 3 2" xfId="36371" xr:uid="{0A9CE2DC-ADD5-4334-9FCB-FDD76A07D66A}"/>
    <cellStyle name="sup2PercentageL 20 4" xfId="36372" xr:uid="{9022DCC1-8800-4AD6-B63C-EFD05B5E54D0}"/>
    <cellStyle name="sup2PercentageL 20 4 2" xfId="36373" xr:uid="{1D5F9907-D8A1-4945-BCFC-D7B93BE74142}"/>
    <cellStyle name="sup2PercentageL 20 5" xfId="36374" xr:uid="{365E8B24-8D17-4DCA-9D5B-5AC7425699CD}"/>
    <cellStyle name="sup2PercentageL 20 5 2" xfId="36375" xr:uid="{F9B4F676-34E0-4827-9EEB-ACD3B25AFE93}"/>
    <cellStyle name="sup2PercentageL 20 6" xfId="36376" xr:uid="{9B80D6B7-D1E4-4063-9CED-39F61C9059C8}"/>
    <cellStyle name="sup2PercentageL 20 6 2" xfId="36377" xr:uid="{E09C513D-86A9-4A90-9DD9-B3B25AE7B360}"/>
    <cellStyle name="sup2PercentageL 20 7" xfId="36378" xr:uid="{D634EAF4-B1E8-48BC-9654-9447CF6D3FD9}"/>
    <cellStyle name="sup2PercentageL 20 7 2" xfId="36379" xr:uid="{30BD6D3B-56EE-4034-9E7D-7B9FDEDCEA91}"/>
    <cellStyle name="sup2PercentageL 20 8" xfId="36380" xr:uid="{F173B0EA-48D5-4564-BE0D-117AB600E911}"/>
    <cellStyle name="sup2PercentageL 20 8 2" xfId="36381" xr:uid="{10749739-6F1A-4B14-8D6F-6D7B3296A4FB}"/>
    <cellStyle name="sup2PercentageL 20 9" xfId="36382" xr:uid="{C6206EEF-D278-41DB-A1CA-F02033FCCDF4}"/>
    <cellStyle name="sup2PercentageL 20 9 2" xfId="36383" xr:uid="{74239052-17F3-45FC-9005-8EE8E89F6F03}"/>
    <cellStyle name="sup2PercentageL 21" xfId="36384" xr:uid="{9CD86452-2F44-49E0-8F0C-218CCDC3123F}"/>
    <cellStyle name="sup2PercentageL 21 10" xfId="36385" xr:uid="{12B66A5D-E6C7-4AB7-B795-F812792A04B7}"/>
    <cellStyle name="sup2PercentageL 21 10 2" xfId="36386" xr:uid="{E6772D7C-83FF-4909-BAA9-F8C6F955195D}"/>
    <cellStyle name="sup2PercentageL 21 11" xfId="36387" xr:uid="{55A9C01F-80DA-4538-9E66-CFDBB4CE4B97}"/>
    <cellStyle name="sup2PercentageL 21 11 2" xfId="36388" xr:uid="{6252D4A8-8991-4340-B8C1-584E7F7B4CF1}"/>
    <cellStyle name="sup2PercentageL 21 12" xfId="36389" xr:uid="{C4976397-1E98-411F-8ACB-44720C9E6576}"/>
    <cellStyle name="sup2PercentageL 21 12 2" xfId="36390" xr:uid="{4E2D630A-9311-46B0-93EC-6C76D11C580D}"/>
    <cellStyle name="sup2PercentageL 21 13" xfId="36391" xr:uid="{5D82A556-EED6-44EC-9B46-674DC2B26009}"/>
    <cellStyle name="sup2PercentageL 21 13 2" xfId="36392" xr:uid="{E64043E6-43FB-46CD-A04C-1D27F22060A6}"/>
    <cellStyle name="sup2PercentageL 21 14" xfId="36393" xr:uid="{ED407B9B-87F6-4475-A836-7DAD9730D691}"/>
    <cellStyle name="sup2PercentageL 21 14 2" xfId="36394" xr:uid="{4D03F20F-CC9A-4E27-BF61-B4B01BED978C}"/>
    <cellStyle name="sup2PercentageL 21 15" xfId="36395" xr:uid="{79CC578F-F045-40CE-A5DD-D83C1C1C5F7C}"/>
    <cellStyle name="sup2PercentageL 21 2" xfId="36396" xr:uid="{B50E45C2-7BFB-4D31-9C9A-3D125A28EB81}"/>
    <cellStyle name="sup2PercentageL 21 2 2" xfId="36397" xr:uid="{9BC7DB56-B4FC-4173-B7A0-26DCF0BF6EBA}"/>
    <cellStyle name="sup2PercentageL 21 3" xfId="36398" xr:uid="{783289A2-97DF-42FB-AC79-602E3AE9E242}"/>
    <cellStyle name="sup2PercentageL 21 3 2" xfId="36399" xr:uid="{576F1904-E223-4A18-9493-12418B7F8AC0}"/>
    <cellStyle name="sup2PercentageL 21 4" xfId="36400" xr:uid="{F0B423AC-B884-4BF6-A569-2BDD09D16BE5}"/>
    <cellStyle name="sup2PercentageL 21 4 2" xfId="36401" xr:uid="{1F161D7C-C067-41CF-A81A-2632BDB4AE15}"/>
    <cellStyle name="sup2PercentageL 21 5" xfId="36402" xr:uid="{85A4880B-2AA7-41FA-BD04-4B4D04AB703C}"/>
    <cellStyle name="sup2PercentageL 21 5 2" xfId="36403" xr:uid="{E5B75AFF-E7C8-4033-BC1E-61E8B0E836C6}"/>
    <cellStyle name="sup2PercentageL 21 6" xfId="36404" xr:uid="{082A6D5E-856D-42D9-B554-FCD64259CA71}"/>
    <cellStyle name="sup2PercentageL 21 6 2" xfId="36405" xr:uid="{D5D32C29-F561-4EC1-9247-75EE49E0ED89}"/>
    <cellStyle name="sup2PercentageL 21 7" xfId="36406" xr:uid="{BA43880C-F135-444C-9952-40CFAC9A67CA}"/>
    <cellStyle name="sup2PercentageL 21 7 2" xfId="36407" xr:uid="{9D153ECA-C6C6-4F53-8AE3-AE2770D72351}"/>
    <cellStyle name="sup2PercentageL 21 8" xfId="36408" xr:uid="{4E7BB1EE-88CE-4A78-A448-1F4B1B80A370}"/>
    <cellStyle name="sup2PercentageL 21 8 2" xfId="36409" xr:uid="{9D1AF914-128A-4AC6-BAEF-C68EA8E1A87B}"/>
    <cellStyle name="sup2PercentageL 21 9" xfId="36410" xr:uid="{8827D491-BDFE-4C5D-AF6F-3BFD555EC0D0}"/>
    <cellStyle name="sup2PercentageL 21 9 2" xfId="36411" xr:uid="{AD453CD8-CD2E-4AAF-AA5A-74677361CF0B}"/>
    <cellStyle name="sup2PercentageL 22" xfId="36412" xr:uid="{4F8DB17A-430F-4BAF-AF5F-B161B23431E2}"/>
    <cellStyle name="sup2PercentageL 22 10" xfId="36413" xr:uid="{C58DB980-F468-4119-801A-912721B07BA3}"/>
    <cellStyle name="sup2PercentageL 22 10 2" xfId="36414" xr:uid="{AB4BAFB3-5C9F-4F1C-A746-0BA9140F6EE9}"/>
    <cellStyle name="sup2PercentageL 22 11" xfId="36415" xr:uid="{BF71A02C-381D-4326-9D48-D5D1C62EC7F4}"/>
    <cellStyle name="sup2PercentageL 22 11 2" xfId="36416" xr:uid="{279585A5-98C1-42C3-8118-F994E131CD72}"/>
    <cellStyle name="sup2PercentageL 22 12" xfId="36417" xr:uid="{D438C6ED-794B-45DF-96E8-849D534C485A}"/>
    <cellStyle name="sup2PercentageL 22 12 2" xfId="36418" xr:uid="{FD159B93-2FE8-49DC-ABF6-66D608762911}"/>
    <cellStyle name="sup2PercentageL 22 13" xfId="36419" xr:uid="{E838B110-AC62-4016-AA2E-C17E87A41AE6}"/>
    <cellStyle name="sup2PercentageL 22 13 2" xfId="36420" xr:uid="{C7A9E0E9-BD56-494A-95F4-4D40772132EA}"/>
    <cellStyle name="sup2PercentageL 22 14" xfId="36421" xr:uid="{D53013E5-0781-4EF3-8A24-A2B28BD43EED}"/>
    <cellStyle name="sup2PercentageL 22 14 2" xfId="36422" xr:uid="{F3FB9AB7-E628-4AF8-8658-2CF038634CFF}"/>
    <cellStyle name="sup2PercentageL 22 15" xfId="36423" xr:uid="{AB440C4A-D86D-4700-B769-1AD354323C00}"/>
    <cellStyle name="sup2PercentageL 22 2" xfId="36424" xr:uid="{09DDB89F-5BD4-495A-A349-58F22EFE20A5}"/>
    <cellStyle name="sup2PercentageL 22 2 2" xfId="36425" xr:uid="{59509676-5CC1-4BE5-96EC-2E8D22D5C04F}"/>
    <cellStyle name="sup2PercentageL 22 3" xfId="36426" xr:uid="{9E2B0AA4-56D4-45D2-B021-8D7979B5C06B}"/>
    <cellStyle name="sup2PercentageL 22 3 2" xfId="36427" xr:uid="{C235F301-B082-4F2E-8282-A79A027AF660}"/>
    <cellStyle name="sup2PercentageL 22 4" xfId="36428" xr:uid="{B6840D91-4B68-4086-BFFA-95B6F39F27D8}"/>
    <cellStyle name="sup2PercentageL 22 4 2" xfId="36429" xr:uid="{B982711A-4D45-4302-A0BE-7F2767680596}"/>
    <cellStyle name="sup2PercentageL 22 5" xfId="36430" xr:uid="{58E55D19-71AF-47F1-A071-4568D6477447}"/>
    <cellStyle name="sup2PercentageL 22 5 2" xfId="36431" xr:uid="{99511189-76DF-4021-A582-5DE7D4B7159F}"/>
    <cellStyle name="sup2PercentageL 22 6" xfId="36432" xr:uid="{BDC0F815-5988-4A8C-ACAE-570B91410499}"/>
    <cellStyle name="sup2PercentageL 22 6 2" xfId="36433" xr:uid="{AD4B9914-5B1C-4729-B136-3C4CCA486E7D}"/>
    <cellStyle name="sup2PercentageL 22 7" xfId="36434" xr:uid="{145CE193-D74A-4617-B447-A954B3399B28}"/>
    <cellStyle name="sup2PercentageL 22 7 2" xfId="36435" xr:uid="{9006690F-F10F-44C5-A79D-CA6D8A39238F}"/>
    <cellStyle name="sup2PercentageL 22 8" xfId="36436" xr:uid="{6282A298-F30A-4FA3-B310-57DFD7DDB89F}"/>
    <cellStyle name="sup2PercentageL 22 8 2" xfId="36437" xr:uid="{6DC4C319-2534-4776-A590-E08D561469AC}"/>
    <cellStyle name="sup2PercentageL 22 9" xfId="36438" xr:uid="{A2D938CB-560C-4658-8937-45FE354DDAC6}"/>
    <cellStyle name="sup2PercentageL 22 9 2" xfId="36439" xr:uid="{9B8DC0B2-948D-4CE1-8189-DDE8FE3B0D44}"/>
    <cellStyle name="sup2PercentageL 23" xfId="36440" xr:uid="{93E8FDF3-282A-4863-B5D1-1CA8D0339709}"/>
    <cellStyle name="sup2PercentageL 23 10" xfId="36441" xr:uid="{17DB7A1B-1AE1-488E-BEB1-C83AFF94D503}"/>
    <cellStyle name="sup2PercentageL 23 10 2" xfId="36442" xr:uid="{540BC435-BFEB-4C00-8F32-8CE87A207AC9}"/>
    <cellStyle name="sup2PercentageL 23 11" xfId="36443" xr:uid="{3165547B-8D65-4B1C-AB0C-9795254FC91D}"/>
    <cellStyle name="sup2PercentageL 23 11 2" xfId="36444" xr:uid="{ADEB1A50-2960-4E04-BF34-2E04E5323FF9}"/>
    <cellStyle name="sup2PercentageL 23 12" xfId="36445" xr:uid="{67FFCD2E-C401-4784-B971-B93ABB5FD1CB}"/>
    <cellStyle name="sup2PercentageL 23 12 2" xfId="36446" xr:uid="{AEC57EA7-FBE8-4EFA-ACAB-DC2B12C532CC}"/>
    <cellStyle name="sup2PercentageL 23 13" xfId="36447" xr:uid="{BC1CE997-D035-4A9F-97ED-8CBC56A0A25D}"/>
    <cellStyle name="sup2PercentageL 23 13 2" xfId="36448" xr:uid="{9A6BC6C5-D2BC-4772-825A-255204F54716}"/>
    <cellStyle name="sup2PercentageL 23 14" xfId="36449" xr:uid="{80FB01F3-D960-470D-9226-2D2CAE51EE90}"/>
    <cellStyle name="sup2PercentageL 23 14 2" xfId="36450" xr:uid="{B08DF618-034B-43C6-B14B-7EAF76F7F583}"/>
    <cellStyle name="sup2PercentageL 23 15" xfId="36451" xr:uid="{6C035870-444C-433F-8F7D-2EEFC4E9E0FF}"/>
    <cellStyle name="sup2PercentageL 23 2" xfId="36452" xr:uid="{524FC3B5-AE52-4EA9-9F19-FA242AB7A6AE}"/>
    <cellStyle name="sup2PercentageL 23 2 2" xfId="36453" xr:uid="{F45C4AC4-C399-4DF3-9119-52F69DB8735D}"/>
    <cellStyle name="sup2PercentageL 23 3" xfId="36454" xr:uid="{1E3219ED-AE12-4688-A344-E42A91806C6F}"/>
    <cellStyle name="sup2PercentageL 23 3 2" xfId="36455" xr:uid="{54573A14-8426-482C-B39E-033E5B35F409}"/>
    <cellStyle name="sup2PercentageL 23 4" xfId="36456" xr:uid="{0985DA32-EFA0-41E8-9798-2A1B749D3586}"/>
    <cellStyle name="sup2PercentageL 23 4 2" xfId="36457" xr:uid="{7F1F1963-13D9-443C-BF14-97A643F0AF10}"/>
    <cellStyle name="sup2PercentageL 23 5" xfId="36458" xr:uid="{C9A5D83E-F862-4F2D-9ECD-17BCDFD9E555}"/>
    <cellStyle name="sup2PercentageL 23 5 2" xfId="36459" xr:uid="{FB8FB03F-719B-412F-80F8-264B5C4BC1F9}"/>
    <cellStyle name="sup2PercentageL 23 6" xfId="36460" xr:uid="{F3A78085-C20E-40F0-A995-53BC7D743157}"/>
    <cellStyle name="sup2PercentageL 23 6 2" xfId="36461" xr:uid="{390D1CF8-43EA-40A2-80FB-EE8A45200F43}"/>
    <cellStyle name="sup2PercentageL 23 7" xfId="36462" xr:uid="{FF7E64AD-FAB9-4BDA-96FB-15EC976ADAAE}"/>
    <cellStyle name="sup2PercentageL 23 7 2" xfId="36463" xr:uid="{D1EC1F6B-65E4-4CA0-91B8-4B110FC58450}"/>
    <cellStyle name="sup2PercentageL 23 8" xfId="36464" xr:uid="{D9519402-FF7D-4FC2-82E0-36ED071F121F}"/>
    <cellStyle name="sup2PercentageL 23 8 2" xfId="36465" xr:uid="{F5163A44-2361-4D53-80C8-4318E190E115}"/>
    <cellStyle name="sup2PercentageL 23 9" xfId="36466" xr:uid="{4FF77A93-C991-4223-B756-399156308784}"/>
    <cellStyle name="sup2PercentageL 23 9 2" xfId="36467" xr:uid="{6F9972C1-7D33-4DE0-923A-DFB25ADA0F5C}"/>
    <cellStyle name="sup2PercentageL 24" xfId="36468" xr:uid="{242C8650-AF46-4DBD-A1B5-3400919E6BF9}"/>
    <cellStyle name="sup2PercentageL 24 10" xfId="36469" xr:uid="{FD95E0E2-678E-4503-BE40-AABDE5BBB7B4}"/>
    <cellStyle name="sup2PercentageL 24 10 2" xfId="36470" xr:uid="{FD15D5C4-08C1-4B4D-863C-0E22160B68C7}"/>
    <cellStyle name="sup2PercentageL 24 11" xfId="36471" xr:uid="{9E4CA945-EFA7-4E92-9F06-35FED46EE21F}"/>
    <cellStyle name="sup2PercentageL 24 11 2" xfId="36472" xr:uid="{8B233FD5-7FD4-426F-AACA-42C7CAC885B9}"/>
    <cellStyle name="sup2PercentageL 24 12" xfId="36473" xr:uid="{C9E4615C-329D-4766-98D6-965162E3855B}"/>
    <cellStyle name="sup2PercentageL 24 12 2" xfId="36474" xr:uid="{42820E95-5EED-4B76-A0D7-2E2DD4244157}"/>
    <cellStyle name="sup2PercentageL 24 13" xfId="36475" xr:uid="{C9689675-8AD0-483A-9B96-A53092678786}"/>
    <cellStyle name="sup2PercentageL 24 13 2" xfId="36476" xr:uid="{BD8FCD0F-E5F3-4A0E-A18F-94F27B5A99CC}"/>
    <cellStyle name="sup2PercentageL 24 14" xfId="36477" xr:uid="{8B2CD955-6ECC-407E-96F9-89A21A24E43D}"/>
    <cellStyle name="sup2PercentageL 24 14 2" xfId="36478" xr:uid="{196D1BE8-FBF5-41D5-9E76-16E1CD778686}"/>
    <cellStyle name="sup2PercentageL 24 15" xfId="36479" xr:uid="{DD39CB34-D9FD-4A97-A726-E05A05E93B6F}"/>
    <cellStyle name="sup2PercentageL 24 2" xfId="36480" xr:uid="{18A4628F-5CB9-4F0F-8D23-9BCA5CEF9948}"/>
    <cellStyle name="sup2PercentageL 24 2 2" xfId="36481" xr:uid="{274D02E0-5970-4A1C-A131-D39552142E36}"/>
    <cellStyle name="sup2PercentageL 24 3" xfId="36482" xr:uid="{5C1DF35A-9647-4B62-8E9F-F2F7FB1A4542}"/>
    <cellStyle name="sup2PercentageL 24 3 2" xfId="36483" xr:uid="{F76724B4-32D1-46B2-84F0-791666E3DE9D}"/>
    <cellStyle name="sup2PercentageL 24 4" xfId="36484" xr:uid="{151F9E0A-8804-490C-9B6B-A2AAE4B34D89}"/>
    <cellStyle name="sup2PercentageL 24 4 2" xfId="36485" xr:uid="{C31EF2CE-5207-4437-AAE5-96AB98887D27}"/>
    <cellStyle name="sup2PercentageL 24 5" xfId="36486" xr:uid="{9FF36CE2-7F6B-434C-9FFE-1EF297DBCE28}"/>
    <cellStyle name="sup2PercentageL 24 5 2" xfId="36487" xr:uid="{6DF51532-9B1F-42BE-8E16-E8F888CEB883}"/>
    <cellStyle name="sup2PercentageL 24 6" xfId="36488" xr:uid="{9AFB768F-497E-490C-8FC9-CA8108F42E14}"/>
    <cellStyle name="sup2PercentageL 24 6 2" xfId="36489" xr:uid="{B39F0C85-A4E5-40F3-889F-5759A833B268}"/>
    <cellStyle name="sup2PercentageL 24 7" xfId="36490" xr:uid="{9D7F46ED-B665-42B1-8670-88C52F9D5307}"/>
    <cellStyle name="sup2PercentageL 24 7 2" xfId="36491" xr:uid="{9CC24FA9-6B41-446D-A017-F94EFAD3DE9F}"/>
    <cellStyle name="sup2PercentageL 24 8" xfId="36492" xr:uid="{88F23486-A172-4BFD-9C5D-E2542496AFF3}"/>
    <cellStyle name="sup2PercentageL 24 8 2" xfId="36493" xr:uid="{E5FA4865-1313-49D5-BAB2-6B998863A6BE}"/>
    <cellStyle name="sup2PercentageL 24 9" xfId="36494" xr:uid="{A80E1CA9-A1C2-43F0-8781-30DA78BB130B}"/>
    <cellStyle name="sup2PercentageL 24 9 2" xfId="36495" xr:uid="{DA5D8041-419A-4246-93BB-677DCE032573}"/>
    <cellStyle name="sup2PercentageL 25" xfId="36496" xr:uid="{18351DD2-AF09-4352-8521-28091620B772}"/>
    <cellStyle name="sup2PercentageL 25 10" xfId="36497" xr:uid="{FD2303DB-6649-49AF-99DA-AE90FEBF39C0}"/>
    <cellStyle name="sup2PercentageL 25 10 2" xfId="36498" xr:uid="{7EFA9554-9437-446D-A498-6F15CD2152D7}"/>
    <cellStyle name="sup2PercentageL 25 11" xfId="36499" xr:uid="{A95EB3F0-7E41-4E82-A09F-D38AA8FF4C9F}"/>
    <cellStyle name="sup2PercentageL 25 11 2" xfId="36500" xr:uid="{B8BC15D9-CA69-4494-AE10-A12F462CBB0F}"/>
    <cellStyle name="sup2PercentageL 25 12" xfId="36501" xr:uid="{38711D8F-5D33-4001-A28F-D3FFFEA322AD}"/>
    <cellStyle name="sup2PercentageL 25 12 2" xfId="36502" xr:uid="{326E2DF6-949B-420F-9748-98DD8C90CFDA}"/>
    <cellStyle name="sup2PercentageL 25 13" xfId="36503" xr:uid="{79D37425-6D62-4845-928C-58232E2B539B}"/>
    <cellStyle name="sup2PercentageL 25 13 2" xfId="36504" xr:uid="{10B12362-3859-49B8-A016-26CF1A956BAE}"/>
    <cellStyle name="sup2PercentageL 25 14" xfId="36505" xr:uid="{80211618-F5DF-4150-A5D6-14F6147821CC}"/>
    <cellStyle name="sup2PercentageL 25 2" xfId="36506" xr:uid="{9276D06D-8516-4801-832F-1DA091360038}"/>
    <cellStyle name="sup2PercentageL 25 2 2" xfId="36507" xr:uid="{A7DB641D-E1FE-4CE4-A3D4-91C1116F0C8F}"/>
    <cellStyle name="sup2PercentageL 25 3" xfId="36508" xr:uid="{C943A09B-9623-4064-8C97-A4E70D91BCBE}"/>
    <cellStyle name="sup2PercentageL 25 3 2" xfId="36509" xr:uid="{1C399C25-F3A7-448E-A939-B15EF9090F67}"/>
    <cellStyle name="sup2PercentageL 25 4" xfId="36510" xr:uid="{196C4FBC-6B0A-4FCC-B645-888999068C8D}"/>
    <cellStyle name="sup2PercentageL 25 4 2" xfId="36511" xr:uid="{9A2F7B9B-E8B3-4115-8514-7AE85A8050E9}"/>
    <cellStyle name="sup2PercentageL 25 5" xfId="36512" xr:uid="{CEEE0C9F-5DA0-4730-8AE4-318935C56A75}"/>
    <cellStyle name="sup2PercentageL 25 5 2" xfId="36513" xr:uid="{57F62FAC-D1C5-498A-AEBF-A25E224DC4AA}"/>
    <cellStyle name="sup2PercentageL 25 6" xfId="36514" xr:uid="{9E7B1310-0724-4110-A56B-64EAA5FCBEFF}"/>
    <cellStyle name="sup2PercentageL 25 6 2" xfId="36515" xr:uid="{317BAA3C-7CFB-45F7-9571-0A1848AA0B00}"/>
    <cellStyle name="sup2PercentageL 25 7" xfId="36516" xr:uid="{1269237E-746C-4505-9729-7FE544C46EBC}"/>
    <cellStyle name="sup2PercentageL 25 7 2" xfId="36517" xr:uid="{0C9989B5-98EF-473D-A795-F8FE06269F34}"/>
    <cellStyle name="sup2PercentageL 25 8" xfId="36518" xr:uid="{2759B02C-8606-41E8-8656-80BF9A6D165F}"/>
    <cellStyle name="sup2PercentageL 25 8 2" xfId="36519" xr:uid="{9AD64A3A-E79D-4F3F-BFCD-D53558E0D6F9}"/>
    <cellStyle name="sup2PercentageL 25 9" xfId="36520" xr:uid="{44767526-8229-4971-BDDF-139B5FBA0A4B}"/>
    <cellStyle name="sup2PercentageL 25 9 2" xfId="36521" xr:uid="{43B4F074-CC6D-4F03-92AD-16B44929F355}"/>
    <cellStyle name="sup2PercentageL 26" xfId="36522" xr:uid="{8361BDFF-9000-4FBE-8DDB-177DFAF85ACF}"/>
    <cellStyle name="sup2PercentageL 26 10" xfId="36523" xr:uid="{F447440B-FBF2-4B56-B8A8-0FBDF71D184C}"/>
    <cellStyle name="sup2PercentageL 26 10 2" xfId="36524" xr:uid="{7BD25575-C545-4ABE-81E4-0F767108402D}"/>
    <cellStyle name="sup2PercentageL 26 11" xfId="36525" xr:uid="{24BC4D34-2E56-4CE0-B70D-C1C2B4616F5A}"/>
    <cellStyle name="sup2PercentageL 26 11 2" xfId="36526" xr:uid="{E3C0EC92-052E-4216-8E08-1F738103B7FA}"/>
    <cellStyle name="sup2PercentageL 26 12" xfId="36527" xr:uid="{B4499D26-2EF4-4866-9743-74AB63F5C3C7}"/>
    <cellStyle name="sup2PercentageL 26 12 2" xfId="36528" xr:uid="{0A699671-2EA2-449A-AA00-C684345C7ED0}"/>
    <cellStyle name="sup2PercentageL 26 13" xfId="36529" xr:uid="{8745EF03-386B-4FC9-B068-CEA27F907A86}"/>
    <cellStyle name="sup2PercentageL 26 13 2" xfId="36530" xr:uid="{1FA56ACD-ABD4-44BD-BA53-E25B85EA13E6}"/>
    <cellStyle name="sup2PercentageL 26 14" xfId="36531" xr:uid="{5B7DE684-5313-4EEF-A0E6-AD2783B9DDD4}"/>
    <cellStyle name="sup2PercentageL 26 2" xfId="36532" xr:uid="{C33549C4-7793-4E8F-8778-F610A1F038F5}"/>
    <cellStyle name="sup2PercentageL 26 2 2" xfId="36533" xr:uid="{3BDA077B-4D33-4537-8382-A0221D73B760}"/>
    <cellStyle name="sup2PercentageL 26 3" xfId="36534" xr:uid="{60CC368B-938D-4D85-8981-21CE00A9BE38}"/>
    <cellStyle name="sup2PercentageL 26 3 2" xfId="36535" xr:uid="{054AA14B-846C-4850-85DF-777183002EED}"/>
    <cellStyle name="sup2PercentageL 26 4" xfId="36536" xr:uid="{14EF5B7A-1BA4-4933-A3EB-C493559FF321}"/>
    <cellStyle name="sup2PercentageL 26 4 2" xfId="36537" xr:uid="{01F9F971-1DDC-4E1C-94EE-4E3983C4668C}"/>
    <cellStyle name="sup2PercentageL 26 5" xfId="36538" xr:uid="{B67D9AE3-2EC1-4555-968A-779E31D74670}"/>
    <cellStyle name="sup2PercentageL 26 5 2" xfId="36539" xr:uid="{10779EC4-288A-44AF-BCFB-485BD59A7005}"/>
    <cellStyle name="sup2PercentageL 26 6" xfId="36540" xr:uid="{75782DC0-4A75-499D-8EAD-DBEA70D34CA0}"/>
    <cellStyle name="sup2PercentageL 26 6 2" xfId="36541" xr:uid="{C86774D8-04CA-4B9D-9906-B2D963AC8613}"/>
    <cellStyle name="sup2PercentageL 26 7" xfId="36542" xr:uid="{C09542ED-1E68-453B-8558-FC88C89E43E9}"/>
    <cellStyle name="sup2PercentageL 26 7 2" xfId="36543" xr:uid="{BEBC7501-CF47-4781-958D-4790B8027963}"/>
    <cellStyle name="sup2PercentageL 26 8" xfId="36544" xr:uid="{D0ED2302-A933-4E4E-846A-85D6A06AA7C8}"/>
    <cellStyle name="sup2PercentageL 26 8 2" xfId="36545" xr:uid="{03DFC81C-4F02-4687-B7CE-46F701B6392C}"/>
    <cellStyle name="sup2PercentageL 26 9" xfId="36546" xr:uid="{6A2BA507-1675-4BF4-8C9A-615F930EF277}"/>
    <cellStyle name="sup2PercentageL 26 9 2" xfId="36547" xr:uid="{2EC0C469-EAEE-41BE-A714-3C9E82426F6D}"/>
    <cellStyle name="sup2PercentageL 27" xfId="36548" xr:uid="{AA9699A4-E884-459A-8E22-741816EEF36C}"/>
    <cellStyle name="sup2PercentageL 27 10" xfId="36549" xr:uid="{E3695F83-69C6-4D32-B16E-7F6566E24955}"/>
    <cellStyle name="sup2PercentageL 27 10 2" xfId="36550" xr:uid="{60D63886-2391-4751-BEE4-F38F0A150211}"/>
    <cellStyle name="sup2PercentageL 27 11" xfId="36551" xr:uid="{E00CF227-6954-4A34-A57A-4961A56F6891}"/>
    <cellStyle name="sup2PercentageL 27 11 2" xfId="36552" xr:uid="{1BF6EB4B-2CA9-458E-83E3-5780F42E1D0C}"/>
    <cellStyle name="sup2PercentageL 27 12" xfId="36553" xr:uid="{DC40A6FF-82BF-4EF9-B246-5A30C1BBD20B}"/>
    <cellStyle name="sup2PercentageL 27 12 2" xfId="36554" xr:uid="{334D6A0E-D13D-4400-9BFA-E5F9654129B8}"/>
    <cellStyle name="sup2PercentageL 27 13" xfId="36555" xr:uid="{A8B15B01-6C33-4CFB-94B1-8E7DD46CF678}"/>
    <cellStyle name="sup2PercentageL 27 13 2" xfId="36556" xr:uid="{077DBD7A-AC79-4F4C-9B95-29CB25312163}"/>
    <cellStyle name="sup2PercentageL 27 14" xfId="36557" xr:uid="{97F1B1B6-46C7-43EA-8E2D-42844683A251}"/>
    <cellStyle name="sup2PercentageL 27 2" xfId="36558" xr:uid="{8D9B0281-6943-46A8-8D23-FAD0D560C65C}"/>
    <cellStyle name="sup2PercentageL 27 2 2" xfId="36559" xr:uid="{9B72DF1A-C7AA-4C5B-A690-96FB0E61754B}"/>
    <cellStyle name="sup2PercentageL 27 3" xfId="36560" xr:uid="{A9B41AFC-A61D-4AB4-AC4A-0D73F6DE61D1}"/>
    <cellStyle name="sup2PercentageL 27 3 2" xfId="36561" xr:uid="{A0F3F494-1DF8-4171-925D-7F2C67CD87ED}"/>
    <cellStyle name="sup2PercentageL 27 4" xfId="36562" xr:uid="{E6880A6F-71E9-4BEA-98EA-66C259C018EF}"/>
    <cellStyle name="sup2PercentageL 27 4 2" xfId="36563" xr:uid="{458A957C-2C06-498B-9CE6-79DCC5799656}"/>
    <cellStyle name="sup2PercentageL 27 5" xfId="36564" xr:uid="{FB60A4B4-CF95-4802-A8A3-CF9381ADB9BC}"/>
    <cellStyle name="sup2PercentageL 27 5 2" xfId="36565" xr:uid="{08578628-51AC-4070-8FE0-EA7444149FD4}"/>
    <cellStyle name="sup2PercentageL 27 6" xfId="36566" xr:uid="{9B91AC0E-77FA-4876-81F7-B0C69E114E8A}"/>
    <cellStyle name="sup2PercentageL 27 6 2" xfId="36567" xr:uid="{8FB860F0-B3D5-4CAA-9542-3827E11DA34C}"/>
    <cellStyle name="sup2PercentageL 27 7" xfId="36568" xr:uid="{AA3E525C-2820-48AF-AAF2-A3DA1B52318F}"/>
    <cellStyle name="sup2PercentageL 27 7 2" xfId="36569" xr:uid="{837F5DBC-4EA4-4E24-ABB0-DBFA460CFB10}"/>
    <cellStyle name="sup2PercentageL 27 8" xfId="36570" xr:uid="{673972DF-4580-4E09-952A-210B158EAA18}"/>
    <cellStyle name="sup2PercentageL 27 8 2" xfId="36571" xr:uid="{423C7125-6EFF-4586-87B0-DC8018F4F8AA}"/>
    <cellStyle name="sup2PercentageL 27 9" xfId="36572" xr:uid="{FBDCB340-BC4F-4305-8542-2C3837AB2016}"/>
    <cellStyle name="sup2PercentageL 27 9 2" xfId="36573" xr:uid="{16C3ADDD-470C-448B-8DB8-348CB7226A92}"/>
    <cellStyle name="sup2PercentageL 28" xfId="36574" xr:uid="{0B695A39-16FB-40A7-9C38-5B28D0E7FEB8}"/>
    <cellStyle name="sup2PercentageL 28 10" xfId="36575" xr:uid="{FBC48D1A-BFD9-41B1-9246-2EA23855A5C2}"/>
    <cellStyle name="sup2PercentageL 28 10 2" xfId="36576" xr:uid="{6A4AFC45-FFF5-4B15-9401-E02DE798CF1A}"/>
    <cellStyle name="sup2PercentageL 28 11" xfId="36577" xr:uid="{43393E4F-F945-46B9-8882-C06739896B75}"/>
    <cellStyle name="sup2PercentageL 28 11 2" xfId="36578" xr:uid="{29C2C005-AB65-4175-9DC3-BD662E3D1A90}"/>
    <cellStyle name="sup2PercentageL 28 12" xfId="36579" xr:uid="{503254C9-3B30-4E80-8482-E19DF150C48E}"/>
    <cellStyle name="sup2PercentageL 28 12 2" xfId="36580" xr:uid="{5E5881FA-5A00-400F-849B-36101DAA5357}"/>
    <cellStyle name="sup2PercentageL 28 13" xfId="36581" xr:uid="{BC6F52F1-999E-44EA-94B7-BD35C11B0DFA}"/>
    <cellStyle name="sup2PercentageL 28 13 2" xfId="36582" xr:uid="{9278BACF-300C-4FCB-89C9-3C6CB565E233}"/>
    <cellStyle name="sup2PercentageL 28 14" xfId="36583" xr:uid="{2B27633E-0CEE-4158-9C10-E4BE6361CE3F}"/>
    <cellStyle name="sup2PercentageL 28 2" xfId="36584" xr:uid="{93617426-20E0-4FF4-9BFD-80D6D49EB1E7}"/>
    <cellStyle name="sup2PercentageL 28 2 2" xfId="36585" xr:uid="{0227A843-E1E2-4F47-AADB-3966ADDEBCFF}"/>
    <cellStyle name="sup2PercentageL 28 3" xfId="36586" xr:uid="{56250E77-A546-4B3B-A722-5C050AF1D11B}"/>
    <cellStyle name="sup2PercentageL 28 3 2" xfId="36587" xr:uid="{E7D4D160-FC52-4F65-B60C-939EC21641B5}"/>
    <cellStyle name="sup2PercentageL 28 4" xfId="36588" xr:uid="{67386A25-D731-4C7E-885B-C35A054DF399}"/>
    <cellStyle name="sup2PercentageL 28 4 2" xfId="36589" xr:uid="{42913795-EC74-485D-B39B-BD45141D21EE}"/>
    <cellStyle name="sup2PercentageL 28 5" xfId="36590" xr:uid="{B2C1DC7E-F2DD-4B69-970C-38C7D1ABD40C}"/>
    <cellStyle name="sup2PercentageL 28 5 2" xfId="36591" xr:uid="{C854F48B-8A01-4D6C-881D-A3520D549671}"/>
    <cellStyle name="sup2PercentageL 28 6" xfId="36592" xr:uid="{355AF7FA-49B3-459B-9EAA-8C89FE73322F}"/>
    <cellStyle name="sup2PercentageL 28 6 2" xfId="36593" xr:uid="{EBF31570-B61C-4874-BFFE-DFDCB473CB3B}"/>
    <cellStyle name="sup2PercentageL 28 7" xfId="36594" xr:uid="{6B60D152-B0C0-48C3-94BD-F12A0F41C4D0}"/>
    <cellStyle name="sup2PercentageL 28 7 2" xfId="36595" xr:uid="{23A3DC42-0C4E-4A2C-83B6-CB7D85A2A304}"/>
    <cellStyle name="sup2PercentageL 28 8" xfId="36596" xr:uid="{908931C3-A104-4814-84F3-157F20A9687E}"/>
    <cellStyle name="sup2PercentageL 28 8 2" xfId="36597" xr:uid="{46672E3C-4018-4DC8-9635-9C555C507192}"/>
    <cellStyle name="sup2PercentageL 28 9" xfId="36598" xr:uid="{EDF4C8C4-E9E8-4A04-A9E5-0CEA5EF2C69C}"/>
    <cellStyle name="sup2PercentageL 28 9 2" xfId="36599" xr:uid="{52DF51B5-DB2A-4B81-8B73-CDFE6D6FC866}"/>
    <cellStyle name="sup2PercentageL 29" xfId="36600" xr:uid="{9C0698E0-40A2-4E46-B196-093D70135C29}"/>
    <cellStyle name="sup2PercentageL 29 10" xfId="36601" xr:uid="{3BAF98F9-F207-4DB8-A7A8-C51ED14DEC11}"/>
    <cellStyle name="sup2PercentageL 29 10 2" xfId="36602" xr:uid="{97CFD897-B3A7-44DE-BB1C-B3E2A58FF9E5}"/>
    <cellStyle name="sup2PercentageL 29 11" xfId="36603" xr:uid="{074931E2-DC73-4612-8FC9-61FC0D7CED3C}"/>
    <cellStyle name="sup2PercentageL 29 11 2" xfId="36604" xr:uid="{C6A133B0-3F83-463B-988D-0F41B1452A3A}"/>
    <cellStyle name="sup2PercentageL 29 12" xfId="36605" xr:uid="{20F66BE2-E8FE-4E9A-B04B-61A36391B54B}"/>
    <cellStyle name="sup2PercentageL 29 12 2" xfId="36606" xr:uid="{0E656D1B-79CD-437A-A762-BE8577367C91}"/>
    <cellStyle name="sup2PercentageL 29 13" xfId="36607" xr:uid="{516AC8D3-4B95-4138-A782-C00546A27E60}"/>
    <cellStyle name="sup2PercentageL 29 13 2" xfId="36608" xr:uid="{152FB723-0EDF-4F05-B24F-41168CBCDAEB}"/>
    <cellStyle name="sup2PercentageL 29 14" xfId="36609" xr:uid="{70F78F6C-CFB6-4368-B57A-B70E93A3FDD1}"/>
    <cellStyle name="sup2PercentageL 29 2" xfId="36610" xr:uid="{4A918366-E631-46B2-ABBA-73FD8A11B4E7}"/>
    <cellStyle name="sup2PercentageL 29 2 2" xfId="36611" xr:uid="{C3649212-6EDA-4EAF-93D2-958890213808}"/>
    <cellStyle name="sup2PercentageL 29 3" xfId="36612" xr:uid="{F94A331D-4B5D-46C1-9584-F9B1112E72DE}"/>
    <cellStyle name="sup2PercentageL 29 3 2" xfId="36613" xr:uid="{E9A2279E-3942-4C89-A5BA-CE3462D07F1B}"/>
    <cellStyle name="sup2PercentageL 29 4" xfId="36614" xr:uid="{9810BC20-D58D-4132-A827-8D97FB9A31AB}"/>
    <cellStyle name="sup2PercentageL 29 4 2" xfId="36615" xr:uid="{2C02CD0E-3F14-4925-A125-BC28BAE44564}"/>
    <cellStyle name="sup2PercentageL 29 5" xfId="36616" xr:uid="{9A0F4AD4-2000-41B9-86D9-E6F5F37E4E9E}"/>
    <cellStyle name="sup2PercentageL 29 5 2" xfId="36617" xr:uid="{31102047-F4BD-4A5D-ADD9-FC5C705434D0}"/>
    <cellStyle name="sup2PercentageL 29 6" xfId="36618" xr:uid="{7DAC069C-7A63-4749-9B39-BF1EFF159F5F}"/>
    <cellStyle name="sup2PercentageL 29 6 2" xfId="36619" xr:uid="{26C4E25F-6838-4808-A6B7-B2063914395E}"/>
    <cellStyle name="sup2PercentageL 29 7" xfId="36620" xr:uid="{C7098075-02F7-4BB3-BB8D-1E37BFE217FF}"/>
    <cellStyle name="sup2PercentageL 29 7 2" xfId="36621" xr:uid="{0E69AFAC-CEB5-4780-8A8E-4A6D5801F00C}"/>
    <cellStyle name="sup2PercentageL 29 8" xfId="36622" xr:uid="{AD5577D5-A4BD-4770-844F-6F8C8FD6A841}"/>
    <cellStyle name="sup2PercentageL 29 8 2" xfId="36623" xr:uid="{EC2AFD5A-7A10-42FC-933E-085F6D464632}"/>
    <cellStyle name="sup2PercentageL 29 9" xfId="36624" xr:uid="{28BE8155-1EB2-4108-AFB5-4360AC5FD9A4}"/>
    <cellStyle name="sup2PercentageL 29 9 2" xfId="36625" xr:uid="{8DFA2AFE-E43A-44E0-BDDA-8AE6809186B4}"/>
    <cellStyle name="sup2PercentageL 3" xfId="36626" xr:uid="{71BD3B2B-A75C-4C40-827F-F95482D8394B}"/>
    <cellStyle name="sup2PercentageL 3 10" xfId="36627" xr:uid="{85EE0EA2-4F20-4953-8741-1C84919695FD}"/>
    <cellStyle name="sup2PercentageL 3 10 2" xfId="36628" xr:uid="{BB70E44B-1240-46D1-9598-3BA4BA9F2D60}"/>
    <cellStyle name="sup2PercentageL 3 11" xfId="36629" xr:uid="{AE8A062A-78D4-4FBF-9EE3-DBF0767B357C}"/>
    <cellStyle name="sup2PercentageL 3 11 2" xfId="36630" xr:uid="{4C6E13FB-8A4D-4FFA-942B-5A0B5E88EF57}"/>
    <cellStyle name="sup2PercentageL 3 12" xfId="36631" xr:uid="{AFC61E99-BF14-4123-9A40-F1B6696563CF}"/>
    <cellStyle name="sup2PercentageL 3 12 2" xfId="36632" xr:uid="{F9C85852-A717-4C25-A061-DF243BDA5640}"/>
    <cellStyle name="sup2PercentageL 3 13" xfId="36633" xr:uid="{7AB9FF2C-9D11-4930-AA3E-BBCB4D1E48C5}"/>
    <cellStyle name="sup2PercentageL 3 13 2" xfId="36634" xr:uid="{3F5664C0-9B0F-419C-98AA-99536777DC1D}"/>
    <cellStyle name="sup2PercentageL 3 14" xfId="36635" xr:uid="{E5F0E5A1-9454-4CB1-B807-F71E7A372D55}"/>
    <cellStyle name="sup2PercentageL 3 14 2" xfId="36636" xr:uid="{BECEA4AD-5BC6-4A0F-9A11-FEAFB30A6DE1}"/>
    <cellStyle name="sup2PercentageL 3 15" xfId="36637" xr:uid="{6A2BECE7-FB52-4364-84FA-56ECF7B82D2B}"/>
    <cellStyle name="sup2PercentageL 3 2" xfId="36638" xr:uid="{8118E74D-6B49-430E-860B-C41092C90451}"/>
    <cellStyle name="sup2PercentageL 3 2 2" xfId="36639" xr:uid="{1E69395B-180D-4207-B304-2DD1131B03C5}"/>
    <cellStyle name="sup2PercentageL 3 3" xfId="36640" xr:uid="{5AD930BD-30F4-4381-9442-A818942740F1}"/>
    <cellStyle name="sup2PercentageL 3 3 2" xfId="36641" xr:uid="{4B8F508A-0F4A-4139-9D51-97B75C00CEA1}"/>
    <cellStyle name="sup2PercentageL 3 4" xfId="36642" xr:uid="{EC73C377-7761-4808-8904-7EF72B5793D5}"/>
    <cellStyle name="sup2PercentageL 3 4 2" xfId="36643" xr:uid="{873C7745-5D95-44F9-9734-DF4213DA576C}"/>
    <cellStyle name="sup2PercentageL 3 5" xfId="36644" xr:uid="{B4F40483-ED02-4123-80E8-9352C54D3CB2}"/>
    <cellStyle name="sup2PercentageL 3 5 2" xfId="36645" xr:uid="{6FCDD6A4-057A-44D0-83A5-5E1783B7FF3B}"/>
    <cellStyle name="sup2PercentageL 3 6" xfId="36646" xr:uid="{086DF9E6-1E2E-400D-8694-6C41F73E4D87}"/>
    <cellStyle name="sup2PercentageL 3 6 2" xfId="36647" xr:uid="{99067EE4-D999-47AF-ADE8-F47B11A80223}"/>
    <cellStyle name="sup2PercentageL 3 7" xfId="36648" xr:uid="{69BE3A4F-2682-4D56-8C9E-776429BDE365}"/>
    <cellStyle name="sup2PercentageL 3 7 2" xfId="36649" xr:uid="{6766CB8E-BBA0-48F4-B663-6B988C9DCC4E}"/>
    <cellStyle name="sup2PercentageL 3 8" xfId="36650" xr:uid="{0F518AC2-BAE3-4FBE-B18C-214DA0EDDA7E}"/>
    <cellStyle name="sup2PercentageL 3 8 2" xfId="36651" xr:uid="{6EF27AD7-1B13-4B2D-A66D-4742CB049204}"/>
    <cellStyle name="sup2PercentageL 3 9" xfId="36652" xr:uid="{BDF60125-5557-4B62-8D78-C36CFD194098}"/>
    <cellStyle name="sup2PercentageL 3 9 2" xfId="36653" xr:uid="{958F23CA-32D0-4CE6-9CB8-6780D84D03D0}"/>
    <cellStyle name="sup2PercentageL 30" xfId="36654" xr:uid="{90E65516-7BF6-42BC-8147-C4448CFBEFFC}"/>
    <cellStyle name="sup2PercentageL 30 10" xfId="36655" xr:uid="{361402E0-F8D5-42DF-8AA8-DE60C7A228D6}"/>
    <cellStyle name="sup2PercentageL 30 10 2" xfId="36656" xr:uid="{A55F4A70-F35B-4BD6-A8D0-68366793232F}"/>
    <cellStyle name="sup2PercentageL 30 11" xfId="36657" xr:uid="{4753F4E8-7C51-4037-953C-F5CBC7177633}"/>
    <cellStyle name="sup2PercentageL 30 11 2" xfId="36658" xr:uid="{F6C9620F-1927-4F95-B051-A16B134CF9FA}"/>
    <cellStyle name="sup2PercentageL 30 12" xfId="36659" xr:uid="{73B5768D-6778-4176-848B-1C313E37D719}"/>
    <cellStyle name="sup2PercentageL 30 12 2" xfId="36660" xr:uid="{B0439B25-409A-41C1-855B-6229DC40EB52}"/>
    <cellStyle name="sup2PercentageL 30 13" xfId="36661" xr:uid="{A5E8D244-F945-4BE6-B609-B53B957591C4}"/>
    <cellStyle name="sup2PercentageL 30 13 2" xfId="36662" xr:uid="{4E162401-F652-4E1E-B069-E837376E38C1}"/>
    <cellStyle name="sup2PercentageL 30 14" xfId="36663" xr:uid="{0E91B512-2477-41C6-BF98-C1F8EEBA26C0}"/>
    <cellStyle name="sup2PercentageL 30 2" xfId="36664" xr:uid="{DAD90FE6-C307-475E-8D37-FBD39051FAF2}"/>
    <cellStyle name="sup2PercentageL 30 2 2" xfId="36665" xr:uid="{0C0C7359-80C2-49A4-B3E7-E7782CCD3E18}"/>
    <cellStyle name="sup2PercentageL 30 3" xfId="36666" xr:uid="{AAAEDECE-D8BF-4994-AD9D-85656CD8E60E}"/>
    <cellStyle name="sup2PercentageL 30 3 2" xfId="36667" xr:uid="{00E012BB-6A7B-4D33-970E-76B8DA2155CB}"/>
    <cellStyle name="sup2PercentageL 30 4" xfId="36668" xr:uid="{B15F5204-3EAA-4A29-A24E-A0AB9C29216E}"/>
    <cellStyle name="sup2PercentageL 30 4 2" xfId="36669" xr:uid="{7E0DCA1D-72EF-4BFE-878C-ECC8019B0275}"/>
    <cellStyle name="sup2PercentageL 30 5" xfId="36670" xr:uid="{FB62ACE0-64A3-41E3-9D73-B79EC525507E}"/>
    <cellStyle name="sup2PercentageL 30 5 2" xfId="36671" xr:uid="{D22CFEBA-2570-43E5-B3D9-EF39A83F2ED2}"/>
    <cellStyle name="sup2PercentageL 30 6" xfId="36672" xr:uid="{095D9C48-2BA8-41AF-BCB0-B73DEB3A7374}"/>
    <cellStyle name="sup2PercentageL 30 6 2" xfId="36673" xr:uid="{EE0282E1-971E-4FB0-9E9F-9182F7C87CD3}"/>
    <cellStyle name="sup2PercentageL 30 7" xfId="36674" xr:uid="{ECC75174-5F5C-4BD1-9C37-82EF85DF61FE}"/>
    <cellStyle name="sup2PercentageL 30 7 2" xfId="36675" xr:uid="{4DBC1555-17E9-4CAD-8D19-B0DB954BCB61}"/>
    <cellStyle name="sup2PercentageL 30 8" xfId="36676" xr:uid="{97D91D75-2B2A-4CCB-9D94-E6EBEE341FC3}"/>
    <cellStyle name="sup2PercentageL 30 8 2" xfId="36677" xr:uid="{58F4DA9F-AB07-4C61-BBBA-DBA6F3B9CEC3}"/>
    <cellStyle name="sup2PercentageL 30 9" xfId="36678" xr:uid="{A59A1C45-4AF0-4AC4-BBB3-B432833ECAC6}"/>
    <cellStyle name="sup2PercentageL 30 9 2" xfId="36679" xr:uid="{EDB60298-00FB-4F2E-97A9-2B47F06BF80A}"/>
    <cellStyle name="sup2PercentageL 31" xfId="36680" xr:uid="{D3F22347-0A9E-49FB-ABFE-BF770A4E3F37}"/>
    <cellStyle name="sup2PercentageL 31 10" xfId="36681" xr:uid="{95D6C0F8-C57D-4900-8E10-4FDDBAC1AB0D}"/>
    <cellStyle name="sup2PercentageL 31 10 2" xfId="36682" xr:uid="{E0F6E3A1-7E0C-4AB5-93E0-0C8E586BF521}"/>
    <cellStyle name="sup2PercentageL 31 11" xfId="36683" xr:uid="{9E2937C6-74DC-47E5-A862-A7C52AB7F997}"/>
    <cellStyle name="sup2PercentageL 31 11 2" xfId="36684" xr:uid="{E2AE743E-4ACC-4099-8550-BAB5AA860EDA}"/>
    <cellStyle name="sup2PercentageL 31 12" xfId="36685" xr:uid="{D94D013C-76DB-426D-BE16-7F958E8966D7}"/>
    <cellStyle name="sup2PercentageL 31 12 2" xfId="36686" xr:uid="{FD071C94-558D-46CD-888F-5C918A706BE9}"/>
    <cellStyle name="sup2PercentageL 31 13" xfId="36687" xr:uid="{C3ADF616-579D-4640-B96A-60389D592102}"/>
    <cellStyle name="sup2PercentageL 31 13 2" xfId="36688" xr:uid="{61CD4595-FDC3-46CE-88B9-9FC77A088702}"/>
    <cellStyle name="sup2PercentageL 31 14" xfId="36689" xr:uid="{17DD6536-09C9-4960-B6C6-90D7F248D571}"/>
    <cellStyle name="sup2PercentageL 31 2" xfId="36690" xr:uid="{FFF43F8D-9D2D-40E5-A3AD-58F00081CFE3}"/>
    <cellStyle name="sup2PercentageL 31 2 2" xfId="36691" xr:uid="{B3B97CA4-3558-441B-936F-CE02EE57AE0A}"/>
    <cellStyle name="sup2PercentageL 31 3" xfId="36692" xr:uid="{3410AA35-C712-47FA-940F-5FEA2A64C400}"/>
    <cellStyle name="sup2PercentageL 31 3 2" xfId="36693" xr:uid="{C370082F-6C89-4235-90D0-F7D0F7D2BA90}"/>
    <cellStyle name="sup2PercentageL 31 4" xfId="36694" xr:uid="{BEF2FE4C-1B6E-4AB1-9EEE-521F008266AB}"/>
    <cellStyle name="sup2PercentageL 31 4 2" xfId="36695" xr:uid="{7D05E323-AB71-4325-80D9-2AB8ABC6ABF0}"/>
    <cellStyle name="sup2PercentageL 31 5" xfId="36696" xr:uid="{9FC04374-FAAC-44EC-BCBE-0BF1AADF6381}"/>
    <cellStyle name="sup2PercentageL 31 5 2" xfId="36697" xr:uid="{5F8BC587-A905-4734-A732-CDE646ED5226}"/>
    <cellStyle name="sup2PercentageL 31 6" xfId="36698" xr:uid="{69436146-AF15-4DAE-854F-7F7C8B32FCB9}"/>
    <cellStyle name="sup2PercentageL 31 6 2" xfId="36699" xr:uid="{DB42FA81-27EF-4BCF-AB61-315DD4943A68}"/>
    <cellStyle name="sup2PercentageL 31 7" xfId="36700" xr:uid="{B6CA9A29-72DB-4F31-8477-5854F44E1D85}"/>
    <cellStyle name="sup2PercentageL 31 7 2" xfId="36701" xr:uid="{76049444-CC55-4CFE-907A-3EEB3D312DF5}"/>
    <cellStyle name="sup2PercentageL 31 8" xfId="36702" xr:uid="{773FF2DF-1D48-43A9-9EF8-A1652B5B343E}"/>
    <cellStyle name="sup2PercentageL 31 8 2" xfId="36703" xr:uid="{FDBEE5C3-C355-49C1-AC0A-9C3A4E9729F6}"/>
    <cellStyle name="sup2PercentageL 31 9" xfId="36704" xr:uid="{73B4D03C-A3D6-44B8-9366-8793648F339C}"/>
    <cellStyle name="sup2PercentageL 31 9 2" xfId="36705" xr:uid="{02A2411B-30C5-44AD-9129-AB51A9FC62A3}"/>
    <cellStyle name="sup2PercentageL 32" xfId="36706" xr:uid="{9DF56AEF-C9DE-4204-B38F-9E81C20844A2}"/>
    <cellStyle name="sup2PercentageL 32 10" xfId="36707" xr:uid="{8FAA458A-C632-4057-90C0-6DBD8381710F}"/>
    <cellStyle name="sup2PercentageL 32 10 2" xfId="36708" xr:uid="{A263E439-FB91-41B3-904C-33921B349573}"/>
    <cellStyle name="sup2PercentageL 32 11" xfId="36709" xr:uid="{AEA19F79-AD0F-44D2-9181-A919E1758C72}"/>
    <cellStyle name="sup2PercentageL 32 11 2" xfId="36710" xr:uid="{2C884063-50B1-4E70-9E92-B51A0702DE0A}"/>
    <cellStyle name="sup2PercentageL 32 12" xfId="36711" xr:uid="{B2BD22EC-ACDC-4971-92BD-F3A669A85AB4}"/>
    <cellStyle name="sup2PercentageL 32 12 2" xfId="36712" xr:uid="{990BBB82-C412-41BC-A334-667AC29BF70B}"/>
    <cellStyle name="sup2PercentageL 32 13" xfId="36713" xr:uid="{578E8D0B-883B-4A60-9BCF-25C597D59D1C}"/>
    <cellStyle name="sup2PercentageL 32 13 2" xfId="36714" xr:uid="{C08568BE-DF08-44C5-B56A-B5B59DC213D8}"/>
    <cellStyle name="sup2PercentageL 32 14" xfId="36715" xr:uid="{F7DD29A3-50A3-4DBF-97E3-098E2D6562F8}"/>
    <cellStyle name="sup2PercentageL 32 2" xfId="36716" xr:uid="{1566EA83-F661-4AD6-A9D6-970535615350}"/>
    <cellStyle name="sup2PercentageL 32 2 2" xfId="36717" xr:uid="{FEF45AC2-B5CE-42EA-9D82-33768B95BFDF}"/>
    <cellStyle name="sup2PercentageL 32 3" xfId="36718" xr:uid="{29E63BBC-0C96-4435-8B84-0A891DABD369}"/>
    <cellStyle name="sup2PercentageL 32 3 2" xfId="36719" xr:uid="{BC620AE4-0D15-4186-BD8C-54478D17019A}"/>
    <cellStyle name="sup2PercentageL 32 4" xfId="36720" xr:uid="{32709363-F1E3-46CD-856A-AB5D57E159B5}"/>
    <cellStyle name="sup2PercentageL 32 4 2" xfId="36721" xr:uid="{1EAA428D-80D3-45DD-BB12-A497282CC2D1}"/>
    <cellStyle name="sup2PercentageL 32 5" xfId="36722" xr:uid="{D3C1E377-3913-4118-A1C2-0329556D8E44}"/>
    <cellStyle name="sup2PercentageL 32 5 2" xfId="36723" xr:uid="{E396487C-E1CE-41B5-A2AF-DE6193AE3018}"/>
    <cellStyle name="sup2PercentageL 32 6" xfId="36724" xr:uid="{B2F96D94-B7EB-4382-90DD-A40274BDD6C6}"/>
    <cellStyle name="sup2PercentageL 32 6 2" xfId="36725" xr:uid="{F76A38F6-6B17-4366-9D0C-29D7471C370C}"/>
    <cellStyle name="sup2PercentageL 32 7" xfId="36726" xr:uid="{55E8A3CB-7973-4A26-B791-2CA832911031}"/>
    <cellStyle name="sup2PercentageL 32 7 2" xfId="36727" xr:uid="{365AB8E7-0CFB-4DDF-991D-16F641BEDB4B}"/>
    <cellStyle name="sup2PercentageL 32 8" xfId="36728" xr:uid="{FAE18887-C47B-4BAD-A65D-E9D453601D76}"/>
    <cellStyle name="sup2PercentageL 32 8 2" xfId="36729" xr:uid="{A67FC22C-3823-45FE-B047-1F26C7AE39B3}"/>
    <cellStyle name="sup2PercentageL 32 9" xfId="36730" xr:uid="{D52FE1BF-1862-4C47-A2ED-E795F5923987}"/>
    <cellStyle name="sup2PercentageL 32 9 2" xfId="36731" xr:uid="{75F36DF4-298B-47E8-9455-D14D0E2C725E}"/>
    <cellStyle name="sup2PercentageL 33" xfId="36732" xr:uid="{583E0F71-CCAF-4B76-8AEE-6BFB22CF851D}"/>
    <cellStyle name="sup2PercentageL 33 10" xfId="36733" xr:uid="{AAD21378-31D3-4134-B0BC-333E2A58019E}"/>
    <cellStyle name="sup2PercentageL 33 10 2" xfId="36734" xr:uid="{6B2CAAF6-50CB-470C-821E-8B5B7F24B315}"/>
    <cellStyle name="sup2PercentageL 33 11" xfId="36735" xr:uid="{EC7F5D53-44B4-4CD7-8F8A-E4ED907647C9}"/>
    <cellStyle name="sup2PercentageL 33 11 2" xfId="36736" xr:uid="{992B1FB6-9486-4F2B-8FD4-D67E9B0FFEFD}"/>
    <cellStyle name="sup2PercentageL 33 12" xfId="36737" xr:uid="{D03DE474-4809-4F82-8966-06E750760351}"/>
    <cellStyle name="sup2PercentageL 33 12 2" xfId="36738" xr:uid="{054E733C-A52A-4719-930B-C1A45A525CB2}"/>
    <cellStyle name="sup2PercentageL 33 13" xfId="36739" xr:uid="{EE2C5827-6FCF-4B02-9995-2E5FFEC3BABE}"/>
    <cellStyle name="sup2PercentageL 33 2" xfId="36740" xr:uid="{15F9F0B4-458A-4715-A58A-484BE7ACDC30}"/>
    <cellStyle name="sup2PercentageL 33 2 2" xfId="36741" xr:uid="{5019D3FB-D6B0-4ABA-AD69-5A8AE2BC3A8D}"/>
    <cellStyle name="sup2PercentageL 33 3" xfId="36742" xr:uid="{AEC68F99-DED5-42DF-ACA9-F92A6145CAC2}"/>
    <cellStyle name="sup2PercentageL 33 3 2" xfId="36743" xr:uid="{A392A3D6-90CD-4487-A378-D85BC734C7DE}"/>
    <cellStyle name="sup2PercentageL 33 4" xfId="36744" xr:uid="{0A0D031F-1A1D-4A8A-BF53-DCF2DB0CED0F}"/>
    <cellStyle name="sup2PercentageL 33 4 2" xfId="36745" xr:uid="{B90C1B26-3ED4-4EBD-8D79-9CAB1DB639D6}"/>
    <cellStyle name="sup2PercentageL 33 5" xfId="36746" xr:uid="{CFF3EF74-D449-49CB-A329-803C8D67A6AA}"/>
    <cellStyle name="sup2PercentageL 33 5 2" xfId="36747" xr:uid="{4D0DCD27-0D97-442E-9F62-A1102BDD9ED9}"/>
    <cellStyle name="sup2PercentageL 33 6" xfId="36748" xr:uid="{A811FCBB-2808-4F66-936A-DB90AC3AE49F}"/>
    <cellStyle name="sup2PercentageL 33 6 2" xfId="36749" xr:uid="{680765B3-A38F-4B07-9579-849AB7278694}"/>
    <cellStyle name="sup2PercentageL 33 7" xfId="36750" xr:uid="{708C3A76-7D06-41CD-BC92-C0FDD22F2BC9}"/>
    <cellStyle name="sup2PercentageL 33 7 2" xfId="36751" xr:uid="{4345EEB0-9C86-4DCA-BC91-051896679DF4}"/>
    <cellStyle name="sup2PercentageL 33 8" xfId="36752" xr:uid="{0EA6C94B-75B8-48B6-8E6E-1D420931EF55}"/>
    <cellStyle name="sup2PercentageL 33 8 2" xfId="36753" xr:uid="{F901CA78-9737-4D55-BFFC-5E51969FDE6E}"/>
    <cellStyle name="sup2PercentageL 33 9" xfId="36754" xr:uid="{699232DF-72D9-43B5-9327-E021BEF4F886}"/>
    <cellStyle name="sup2PercentageL 33 9 2" xfId="36755" xr:uid="{25336850-5B7A-4174-BB1E-57FB72760B6F}"/>
    <cellStyle name="sup2PercentageL 34" xfId="36756" xr:uid="{08ED82B3-28CE-4C3B-95AE-881F6D40A3B9}"/>
    <cellStyle name="sup2PercentageL 34 10" xfId="36757" xr:uid="{07B4D23D-2646-4B79-9C84-B2F1AE5F8EE8}"/>
    <cellStyle name="sup2PercentageL 34 10 2" xfId="36758" xr:uid="{A7B9AE2F-89A6-4F21-98DF-C48D2D94E3E3}"/>
    <cellStyle name="sup2PercentageL 34 11" xfId="36759" xr:uid="{FBE08826-7B92-4C27-92C1-896AB0541A0C}"/>
    <cellStyle name="sup2PercentageL 34 11 2" xfId="36760" xr:uid="{5BD9DE0E-153A-4206-A286-70B2F3EE0055}"/>
    <cellStyle name="sup2PercentageL 34 12" xfId="36761" xr:uid="{3EC01DC1-7DE9-42B2-AE61-9423DBE33DBB}"/>
    <cellStyle name="sup2PercentageL 34 12 2" xfId="36762" xr:uid="{980E65F1-0EBA-446E-8B32-883C7A231A85}"/>
    <cellStyle name="sup2PercentageL 34 13" xfId="36763" xr:uid="{9DB26A63-E375-4B33-AB8C-27DE3D4536C1}"/>
    <cellStyle name="sup2PercentageL 34 2" xfId="36764" xr:uid="{36EC5F41-20D5-42E1-96EC-22290B3BBD32}"/>
    <cellStyle name="sup2PercentageL 34 2 2" xfId="36765" xr:uid="{DA2C114F-41B0-4DF3-A063-6B0E4BE41538}"/>
    <cellStyle name="sup2PercentageL 34 3" xfId="36766" xr:uid="{C2F72939-1695-4C8A-8B95-B2B33CD30BA7}"/>
    <cellStyle name="sup2PercentageL 34 3 2" xfId="36767" xr:uid="{012ECA9A-6C58-4DEB-8BAC-8C2A7947800C}"/>
    <cellStyle name="sup2PercentageL 34 4" xfId="36768" xr:uid="{3270208C-5E53-41B2-98D1-EEC3CFCE533A}"/>
    <cellStyle name="sup2PercentageL 34 4 2" xfId="36769" xr:uid="{1EFCEF51-2E71-4BF8-ABC5-E8B69B67AE12}"/>
    <cellStyle name="sup2PercentageL 34 5" xfId="36770" xr:uid="{E7B3845A-CB50-4575-9709-B95ED461A02F}"/>
    <cellStyle name="sup2PercentageL 34 5 2" xfId="36771" xr:uid="{159A3CB0-721E-43BE-9BBC-5106734F7DE1}"/>
    <cellStyle name="sup2PercentageL 34 6" xfId="36772" xr:uid="{8C31934D-999D-4C0A-9BDA-40FCC899090E}"/>
    <cellStyle name="sup2PercentageL 34 6 2" xfId="36773" xr:uid="{9877DE2D-0BD8-451C-87F4-1E15ABF4FD44}"/>
    <cellStyle name="sup2PercentageL 34 7" xfId="36774" xr:uid="{3EE394D7-0727-429F-B29E-A52D1C8D3FF7}"/>
    <cellStyle name="sup2PercentageL 34 7 2" xfId="36775" xr:uid="{41D93BD6-00EC-45D7-BA98-5C28FEB14962}"/>
    <cellStyle name="sup2PercentageL 34 8" xfId="36776" xr:uid="{A2F0C591-DAE5-492C-BA54-B289D8AA62B0}"/>
    <cellStyle name="sup2PercentageL 34 8 2" xfId="36777" xr:uid="{3DBE87DD-FDE4-4FFD-B414-70BC9CF7AEA4}"/>
    <cellStyle name="sup2PercentageL 34 9" xfId="36778" xr:uid="{315CFC53-11FF-4298-AB77-D26AE66638E9}"/>
    <cellStyle name="sup2PercentageL 34 9 2" xfId="36779" xr:uid="{36614733-7C74-4751-984A-27946AA64741}"/>
    <cellStyle name="sup2PercentageL 35" xfId="36780" xr:uid="{FADBC3DF-9A96-41AE-A19C-8F103628B0EF}"/>
    <cellStyle name="sup2PercentageL 35 2" xfId="36781" xr:uid="{F377F298-84C0-47A5-B443-2EC91A405025}"/>
    <cellStyle name="sup2PercentageL 4" xfId="36782" xr:uid="{000615BD-BEBA-4AF3-B2A1-EC716DE9419C}"/>
    <cellStyle name="sup2PercentageL 4 10" xfId="36783" xr:uid="{29F07F59-739C-4D9D-896E-D6D76C1F4D86}"/>
    <cellStyle name="sup2PercentageL 4 10 2" xfId="36784" xr:uid="{8EC08484-04ED-4EFA-9204-A51F15D9D4AF}"/>
    <cellStyle name="sup2PercentageL 4 11" xfId="36785" xr:uid="{AABE379B-91D8-4588-B00F-6CAA6AEF3170}"/>
    <cellStyle name="sup2PercentageL 4 11 2" xfId="36786" xr:uid="{47D92DB7-7109-4AEE-8F59-13999EA58C5A}"/>
    <cellStyle name="sup2PercentageL 4 12" xfId="36787" xr:uid="{6F24CEEF-5787-4324-A703-8B2DE7DEF5A3}"/>
    <cellStyle name="sup2PercentageL 4 12 2" xfId="36788" xr:uid="{6A56DF1D-3598-4689-9766-39A2A98828E0}"/>
    <cellStyle name="sup2PercentageL 4 13" xfId="36789" xr:uid="{BF790420-3B62-4C74-829A-D2D85788914C}"/>
    <cellStyle name="sup2PercentageL 4 13 2" xfId="36790" xr:uid="{D130AE51-B76B-4E1E-9917-DEA0269C110B}"/>
    <cellStyle name="sup2PercentageL 4 14" xfId="36791" xr:uid="{5D2EB525-F1B8-4810-8709-5503B39D03C1}"/>
    <cellStyle name="sup2PercentageL 4 14 2" xfId="36792" xr:uid="{0595ECE9-9500-4D30-94E8-44CA0C1F63BE}"/>
    <cellStyle name="sup2PercentageL 4 15" xfId="36793" xr:uid="{250716E3-D061-4A03-826D-D495A543D52C}"/>
    <cellStyle name="sup2PercentageL 4 2" xfId="36794" xr:uid="{9906BCB1-B91D-4C54-9CD3-39D93A5EB700}"/>
    <cellStyle name="sup2PercentageL 4 2 2" xfId="36795" xr:uid="{39794C91-D766-4ED3-9F43-041816064BB3}"/>
    <cellStyle name="sup2PercentageL 4 3" xfId="36796" xr:uid="{17B0E720-D70D-4A9F-B98F-86A46910A899}"/>
    <cellStyle name="sup2PercentageL 4 3 2" xfId="36797" xr:uid="{60A94ACF-4214-4DC9-9D02-A63D6618D2AB}"/>
    <cellStyle name="sup2PercentageL 4 4" xfId="36798" xr:uid="{218D9488-0861-45EA-88AE-F75E7CECCC30}"/>
    <cellStyle name="sup2PercentageL 4 4 2" xfId="36799" xr:uid="{AD758082-E1AE-4CD3-830F-27A1396F9609}"/>
    <cellStyle name="sup2PercentageL 4 5" xfId="36800" xr:uid="{F4C61737-8953-4E61-AE36-820A09106E88}"/>
    <cellStyle name="sup2PercentageL 4 5 2" xfId="36801" xr:uid="{D684E997-3087-4129-9548-8962E95C31BC}"/>
    <cellStyle name="sup2PercentageL 4 6" xfId="36802" xr:uid="{A6E2E57D-1477-4040-93E0-1196895AD445}"/>
    <cellStyle name="sup2PercentageL 4 6 2" xfId="36803" xr:uid="{9FBB4FD8-46D7-4B6B-9B81-E98268005B65}"/>
    <cellStyle name="sup2PercentageL 4 7" xfId="36804" xr:uid="{A9CDE8E4-2E9B-4689-BDFA-940C05F66228}"/>
    <cellStyle name="sup2PercentageL 4 7 2" xfId="36805" xr:uid="{92A560DF-7756-4D56-8632-7B74EC521FF4}"/>
    <cellStyle name="sup2PercentageL 4 8" xfId="36806" xr:uid="{388012BE-87EC-403E-8807-58DB663AEF41}"/>
    <cellStyle name="sup2PercentageL 4 8 2" xfId="36807" xr:uid="{80B6A6C5-ED92-4253-8463-3932E41B5F58}"/>
    <cellStyle name="sup2PercentageL 4 9" xfId="36808" xr:uid="{16216A67-A735-44BA-AAD2-E264CF7B1903}"/>
    <cellStyle name="sup2PercentageL 4 9 2" xfId="36809" xr:uid="{D3B8D711-84EE-4356-8096-0FCEA489563A}"/>
    <cellStyle name="sup2PercentageL 5" xfId="36810" xr:uid="{CC4DFDE4-429C-4E8B-B352-D879C042178C}"/>
    <cellStyle name="sup2PercentageL 5 10" xfId="36811" xr:uid="{07E36D4A-0EA7-4DBE-B71C-8A5C46E8ECA6}"/>
    <cellStyle name="sup2PercentageL 5 10 2" xfId="36812" xr:uid="{CCEB1F05-164D-4E4E-9368-445C56C96575}"/>
    <cellStyle name="sup2PercentageL 5 11" xfId="36813" xr:uid="{86E58002-A53F-4E4A-9060-8D269FE87CB8}"/>
    <cellStyle name="sup2PercentageL 5 11 2" xfId="36814" xr:uid="{F5B1C298-AB61-49D6-9FAE-DD5789616359}"/>
    <cellStyle name="sup2PercentageL 5 12" xfId="36815" xr:uid="{F05AF2C8-63D4-4D73-831A-85B1E7557207}"/>
    <cellStyle name="sup2PercentageL 5 12 2" xfId="36816" xr:uid="{1D0262E0-B931-4F94-BD36-BD7D869A6532}"/>
    <cellStyle name="sup2PercentageL 5 13" xfId="36817" xr:uid="{D63FF1C6-04BB-43D4-93BB-D9500CAAF887}"/>
    <cellStyle name="sup2PercentageL 5 13 2" xfId="36818" xr:uid="{73998D50-8C63-4429-8098-76A42097A9F7}"/>
    <cellStyle name="sup2PercentageL 5 14" xfId="36819" xr:uid="{643C61D4-476D-4365-9F78-7D6A56DCB5EC}"/>
    <cellStyle name="sup2PercentageL 5 14 2" xfId="36820" xr:uid="{544A95C4-250E-41DB-931D-F8B75B01E0B2}"/>
    <cellStyle name="sup2PercentageL 5 15" xfId="36821" xr:uid="{1A8049AB-3AD5-4C17-9629-6089ACE0F9AD}"/>
    <cellStyle name="sup2PercentageL 5 2" xfId="36822" xr:uid="{7D10F5B0-A276-4B96-A081-A3666046139E}"/>
    <cellStyle name="sup2PercentageL 5 2 2" xfId="36823" xr:uid="{E3E77B43-B355-479D-9CFB-3EE5FAA31E80}"/>
    <cellStyle name="sup2PercentageL 5 3" xfId="36824" xr:uid="{CBFA76B0-9E8B-4F84-AFD3-9160721C277D}"/>
    <cellStyle name="sup2PercentageL 5 3 2" xfId="36825" xr:uid="{90E256DB-6CCA-43C4-B164-12F53DCB02A8}"/>
    <cellStyle name="sup2PercentageL 5 4" xfId="36826" xr:uid="{5C14D7EF-0462-4F0E-933B-178F489F9B14}"/>
    <cellStyle name="sup2PercentageL 5 4 2" xfId="36827" xr:uid="{6052E927-C70A-4B5B-8AD1-CAE69696A295}"/>
    <cellStyle name="sup2PercentageL 5 5" xfId="36828" xr:uid="{A7FEC894-1BBA-435D-B44D-E5BB7FE50570}"/>
    <cellStyle name="sup2PercentageL 5 5 2" xfId="36829" xr:uid="{608D93EE-9E5F-453B-9F8C-18487332FB57}"/>
    <cellStyle name="sup2PercentageL 5 6" xfId="36830" xr:uid="{8EDBA99F-5678-4298-A160-4494FDD3A8BF}"/>
    <cellStyle name="sup2PercentageL 5 6 2" xfId="36831" xr:uid="{8B1C8EFD-40D1-44E8-9E94-D77A69BBD994}"/>
    <cellStyle name="sup2PercentageL 5 7" xfId="36832" xr:uid="{F65AD9EF-E689-461F-8220-879C4EAF12C4}"/>
    <cellStyle name="sup2PercentageL 5 7 2" xfId="36833" xr:uid="{FA8F20F4-DA2C-4C89-AC6B-EE0BCB8B813F}"/>
    <cellStyle name="sup2PercentageL 5 8" xfId="36834" xr:uid="{FAC4CA27-1221-41EE-9AC7-797601CFA051}"/>
    <cellStyle name="sup2PercentageL 5 8 2" xfId="36835" xr:uid="{431A33AA-C427-4F5A-AF96-7A6EE5007419}"/>
    <cellStyle name="sup2PercentageL 5 9" xfId="36836" xr:uid="{5F98A85C-C982-451B-BF42-24EFAD43C10C}"/>
    <cellStyle name="sup2PercentageL 5 9 2" xfId="36837" xr:uid="{CDA21491-89FB-4C9A-A8F5-234737A3BABB}"/>
    <cellStyle name="sup2PercentageL 6" xfId="36838" xr:uid="{9AF42DC9-9EFE-4764-8D60-C7B6DF5CDF82}"/>
    <cellStyle name="sup2PercentageL 6 10" xfId="36839" xr:uid="{AC5EF423-2E36-425A-AD1B-87B78E32287D}"/>
    <cellStyle name="sup2PercentageL 6 10 2" xfId="36840" xr:uid="{FB027C60-5875-43CF-8D46-2446F4BE44B7}"/>
    <cellStyle name="sup2PercentageL 6 11" xfId="36841" xr:uid="{4E93CB66-758D-4645-AF1B-224EBD6A6D32}"/>
    <cellStyle name="sup2PercentageL 6 11 2" xfId="36842" xr:uid="{7BADC23E-368D-48EC-9721-C7237452CE8F}"/>
    <cellStyle name="sup2PercentageL 6 12" xfId="36843" xr:uid="{9FBBA0E4-6EB6-4530-9732-04BDCF590684}"/>
    <cellStyle name="sup2PercentageL 6 12 2" xfId="36844" xr:uid="{AE515498-F99B-4BB3-8B8C-DFB43B17913D}"/>
    <cellStyle name="sup2PercentageL 6 13" xfId="36845" xr:uid="{560F1EF6-6021-4E5B-B7A0-46C6FFC91B66}"/>
    <cellStyle name="sup2PercentageL 6 13 2" xfId="36846" xr:uid="{99E249E7-BEDD-4950-8246-0380EDCA6DB3}"/>
    <cellStyle name="sup2PercentageL 6 14" xfId="36847" xr:uid="{2C4EE8CB-ABDA-4694-AE4E-D87D623EEC6D}"/>
    <cellStyle name="sup2PercentageL 6 14 2" xfId="36848" xr:uid="{C189923B-B79F-4D45-81C3-E752E3A65525}"/>
    <cellStyle name="sup2PercentageL 6 15" xfId="36849" xr:uid="{6E798823-CF17-4F03-86B5-96559AEDF67E}"/>
    <cellStyle name="sup2PercentageL 6 2" xfId="36850" xr:uid="{435EACD6-364E-4802-AAAD-9AA558BA00C5}"/>
    <cellStyle name="sup2PercentageL 6 2 2" xfId="36851" xr:uid="{E7D3EB51-DE0B-48B7-9699-641822A0E45E}"/>
    <cellStyle name="sup2PercentageL 6 3" xfId="36852" xr:uid="{57B31F9D-F09A-4F0E-8CE0-4B95352CBDC5}"/>
    <cellStyle name="sup2PercentageL 6 3 2" xfId="36853" xr:uid="{26A3EC8D-1418-487D-A4C8-D6E85C8CBBB6}"/>
    <cellStyle name="sup2PercentageL 6 4" xfId="36854" xr:uid="{4B20C8B0-214C-4F3F-971B-9232864C7607}"/>
    <cellStyle name="sup2PercentageL 6 4 2" xfId="36855" xr:uid="{C0606CC5-D2AF-4ED0-A777-1DEBF07F99D2}"/>
    <cellStyle name="sup2PercentageL 6 5" xfId="36856" xr:uid="{CB260ADA-9C33-4646-8A0D-195F797D96C6}"/>
    <cellStyle name="sup2PercentageL 6 5 2" xfId="36857" xr:uid="{672A6E3A-C1F5-4DB3-A95A-A3D4F1EC07A7}"/>
    <cellStyle name="sup2PercentageL 6 6" xfId="36858" xr:uid="{2EE7354E-3ED4-4E5B-8127-EF65DE7F30AF}"/>
    <cellStyle name="sup2PercentageL 6 6 2" xfId="36859" xr:uid="{8F51D5BF-C306-4885-B6A1-3F9CFF67F689}"/>
    <cellStyle name="sup2PercentageL 6 7" xfId="36860" xr:uid="{A27D8571-320C-414F-9B3A-16B016D33468}"/>
    <cellStyle name="sup2PercentageL 6 7 2" xfId="36861" xr:uid="{DCD7F131-8755-4A51-8723-789FE3ED6F47}"/>
    <cellStyle name="sup2PercentageL 6 8" xfId="36862" xr:uid="{0EA6FF30-E461-47F3-A69C-917991EAB236}"/>
    <cellStyle name="sup2PercentageL 6 8 2" xfId="36863" xr:uid="{CB0DC33C-1B0F-4807-8692-2ABCF3EFD33A}"/>
    <cellStyle name="sup2PercentageL 6 9" xfId="36864" xr:uid="{B22177CB-C989-44E6-828E-3D87FAB075F8}"/>
    <cellStyle name="sup2PercentageL 6 9 2" xfId="36865" xr:uid="{6FACDD0B-DBBC-4658-B406-2E5CF1E9D1DC}"/>
    <cellStyle name="sup2PercentageL 7" xfId="36866" xr:uid="{855BFB8B-FFC4-44E7-9AC1-2581C0BE86FE}"/>
    <cellStyle name="sup2PercentageL 7 10" xfId="36867" xr:uid="{7B87FEA3-1269-4AF5-B39E-3488504C1561}"/>
    <cellStyle name="sup2PercentageL 7 10 2" xfId="36868" xr:uid="{819B4FD9-56CA-4D0B-AC3C-A5D14562A9AF}"/>
    <cellStyle name="sup2PercentageL 7 11" xfId="36869" xr:uid="{C841668B-C237-4C16-982C-CFA163EC66BD}"/>
    <cellStyle name="sup2PercentageL 7 11 2" xfId="36870" xr:uid="{48EF98A3-450C-4B96-8FE9-BF0CEF60BD0B}"/>
    <cellStyle name="sup2PercentageL 7 12" xfId="36871" xr:uid="{D8CEB6D5-E1CE-4E80-A381-AB55B141BDAC}"/>
    <cellStyle name="sup2PercentageL 7 12 2" xfId="36872" xr:uid="{37D58FBE-A7FD-4D8C-BEB1-DD4DD8B267A0}"/>
    <cellStyle name="sup2PercentageL 7 13" xfId="36873" xr:uid="{9093E717-CC49-4A3A-9376-6A35998B6BD3}"/>
    <cellStyle name="sup2PercentageL 7 13 2" xfId="36874" xr:uid="{F5ECF7AE-7220-44CD-ACAF-2845977EFD33}"/>
    <cellStyle name="sup2PercentageL 7 14" xfId="36875" xr:uid="{1908F933-CDCB-4AEE-A1B4-00E0AE706C46}"/>
    <cellStyle name="sup2PercentageL 7 14 2" xfId="36876" xr:uid="{2BD913EB-7668-43C9-A25C-F8A75EFEAABD}"/>
    <cellStyle name="sup2PercentageL 7 15" xfId="36877" xr:uid="{2767FDA5-B42C-489C-90A6-90E04E1E76CD}"/>
    <cellStyle name="sup2PercentageL 7 2" xfId="36878" xr:uid="{2EA9995C-01CB-4F96-92D4-E3ED79DF743F}"/>
    <cellStyle name="sup2PercentageL 7 2 2" xfId="36879" xr:uid="{2125E27B-A50C-4AC3-A870-73CDAF15E7D1}"/>
    <cellStyle name="sup2PercentageL 7 3" xfId="36880" xr:uid="{6C3A252B-47D5-42D7-A52A-26D954DC77F0}"/>
    <cellStyle name="sup2PercentageL 7 3 2" xfId="36881" xr:uid="{584DD6E9-47C9-40A6-BAF1-483D94656D93}"/>
    <cellStyle name="sup2PercentageL 7 4" xfId="36882" xr:uid="{816285E1-671D-4F6B-920A-70C8EBA013DC}"/>
    <cellStyle name="sup2PercentageL 7 4 2" xfId="36883" xr:uid="{40A2F4D4-E135-4A3C-BE04-388F55C88D7A}"/>
    <cellStyle name="sup2PercentageL 7 5" xfId="36884" xr:uid="{F9347294-6F5E-4791-A563-C94170A44FB1}"/>
    <cellStyle name="sup2PercentageL 7 5 2" xfId="36885" xr:uid="{36CEBE72-BC10-410E-8C58-15DFD17CCC5F}"/>
    <cellStyle name="sup2PercentageL 7 6" xfId="36886" xr:uid="{D0BDED1E-EA1A-4B15-8E53-F50333A0AA6F}"/>
    <cellStyle name="sup2PercentageL 7 6 2" xfId="36887" xr:uid="{F4C1C12F-08E1-4E10-9F9F-508D2A7FDDEF}"/>
    <cellStyle name="sup2PercentageL 7 7" xfId="36888" xr:uid="{200F3B3D-42E5-47C3-8657-8FCD6E6CE535}"/>
    <cellStyle name="sup2PercentageL 7 7 2" xfId="36889" xr:uid="{D86151ED-C608-4592-8CDB-7CC2910F23A1}"/>
    <cellStyle name="sup2PercentageL 7 8" xfId="36890" xr:uid="{10B32632-7944-426C-BD29-AD1F586BBF96}"/>
    <cellStyle name="sup2PercentageL 7 8 2" xfId="36891" xr:uid="{4FA0D224-DAA1-4875-877D-E0BBE537DD99}"/>
    <cellStyle name="sup2PercentageL 7 9" xfId="36892" xr:uid="{2C99A5DD-E6D4-422E-BC1B-F54AB109820B}"/>
    <cellStyle name="sup2PercentageL 7 9 2" xfId="36893" xr:uid="{25DD9D82-6BBC-40D6-A5F8-B87134490F7F}"/>
    <cellStyle name="sup2PercentageL 8" xfId="36894" xr:uid="{359455DF-2747-452C-9929-A8FC1245BA96}"/>
    <cellStyle name="sup2PercentageL 8 10" xfId="36895" xr:uid="{DB9815B6-A489-48ED-99BA-1C2687310D32}"/>
    <cellStyle name="sup2PercentageL 8 10 2" xfId="36896" xr:uid="{12F90FBF-29E5-4231-87C0-4BB1B72E6DD1}"/>
    <cellStyle name="sup2PercentageL 8 11" xfId="36897" xr:uid="{7A1753A3-B5AB-4074-B7FA-96CE2DD6C1E5}"/>
    <cellStyle name="sup2PercentageL 8 11 2" xfId="36898" xr:uid="{081C5D6E-636E-4B3F-9940-B29E6C9A3C49}"/>
    <cellStyle name="sup2PercentageL 8 12" xfId="36899" xr:uid="{E6338817-7811-446D-B1D2-E2D5CD318412}"/>
    <cellStyle name="sup2PercentageL 8 12 2" xfId="36900" xr:uid="{E36C0421-5739-4BA3-915D-27EA0CE51046}"/>
    <cellStyle name="sup2PercentageL 8 13" xfId="36901" xr:uid="{9CB5859B-BCBE-44FD-AFF0-0B64A31E6741}"/>
    <cellStyle name="sup2PercentageL 8 13 2" xfId="36902" xr:uid="{59049126-1191-4FB6-A4E7-AACF52A3C9AC}"/>
    <cellStyle name="sup2PercentageL 8 14" xfId="36903" xr:uid="{450A02CB-0D65-4E8D-BA9C-7EA875032458}"/>
    <cellStyle name="sup2PercentageL 8 14 2" xfId="36904" xr:uid="{7D298727-D830-49CB-BD10-9C5598730B1C}"/>
    <cellStyle name="sup2PercentageL 8 15" xfId="36905" xr:uid="{A6217D34-6111-4070-818C-92C8160DCBCC}"/>
    <cellStyle name="sup2PercentageL 8 2" xfId="36906" xr:uid="{490A411F-F176-43C0-A856-11C3DC7FC180}"/>
    <cellStyle name="sup2PercentageL 8 2 2" xfId="36907" xr:uid="{B40ADC08-F0E9-4176-AEE7-B7CC49005C33}"/>
    <cellStyle name="sup2PercentageL 8 3" xfId="36908" xr:uid="{17E6C1D7-1646-4AD7-8E1C-CA57C63F56F4}"/>
    <cellStyle name="sup2PercentageL 8 3 2" xfId="36909" xr:uid="{CDA24CD8-7575-4F08-9484-6CA85451D8D8}"/>
    <cellStyle name="sup2PercentageL 8 4" xfId="36910" xr:uid="{790425AD-56D5-4B17-BF6B-2CAE800F1BDD}"/>
    <cellStyle name="sup2PercentageL 8 4 2" xfId="36911" xr:uid="{82415BA3-5715-4E95-9243-960ACCEC2D7E}"/>
    <cellStyle name="sup2PercentageL 8 5" xfId="36912" xr:uid="{E0A3EE86-0889-4D19-87B3-6E9B4E2B083D}"/>
    <cellStyle name="sup2PercentageL 8 5 2" xfId="36913" xr:uid="{9F654677-6C17-4831-922D-224EB6DA3F6A}"/>
    <cellStyle name="sup2PercentageL 8 6" xfId="36914" xr:uid="{62A6A687-DF30-4698-AC92-FD723AE5495F}"/>
    <cellStyle name="sup2PercentageL 8 6 2" xfId="36915" xr:uid="{81581C96-603C-4B2A-B20D-0AF636FC480E}"/>
    <cellStyle name="sup2PercentageL 8 7" xfId="36916" xr:uid="{299D2B61-F15C-47DF-B57C-0D38A9F213D5}"/>
    <cellStyle name="sup2PercentageL 8 7 2" xfId="36917" xr:uid="{AE5E652C-D840-4967-89D9-33D3CEDC24B0}"/>
    <cellStyle name="sup2PercentageL 8 8" xfId="36918" xr:uid="{01524D5C-2F23-4338-81C5-8F2EA356B930}"/>
    <cellStyle name="sup2PercentageL 8 8 2" xfId="36919" xr:uid="{34327531-5D3C-4F0B-9AB8-DB4158EBCA7A}"/>
    <cellStyle name="sup2PercentageL 8 9" xfId="36920" xr:uid="{4B52DCA5-1B7B-4157-8207-80F5E73A7BC0}"/>
    <cellStyle name="sup2PercentageL 8 9 2" xfId="36921" xr:uid="{5AC26829-D3C9-4B02-A35E-A8AB9591ABD8}"/>
    <cellStyle name="sup2PercentageL 9" xfId="36922" xr:uid="{663F848F-B466-4166-962B-23E533A0854B}"/>
    <cellStyle name="sup2PercentageL 9 10" xfId="36923" xr:uid="{C68AC6E2-5C1A-423F-BDB7-BBCC2A25F07B}"/>
    <cellStyle name="sup2PercentageL 9 10 2" xfId="36924" xr:uid="{44A6C0DB-DF6E-46C6-B04D-F86C5E3415B3}"/>
    <cellStyle name="sup2PercentageL 9 11" xfId="36925" xr:uid="{8CB31DFD-8BCD-460E-A188-A48023A04DBD}"/>
    <cellStyle name="sup2PercentageL 9 11 2" xfId="36926" xr:uid="{11AFE0A2-4F23-4710-94C7-080DB0705FF2}"/>
    <cellStyle name="sup2PercentageL 9 12" xfId="36927" xr:uid="{011EDEC4-7EED-4DAD-A264-31D4C4FE4734}"/>
    <cellStyle name="sup2PercentageL 9 12 2" xfId="36928" xr:uid="{533ED1E2-E807-40AB-B7B9-470DBB9BB5C5}"/>
    <cellStyle name="sup2PercentageL 9 13" xfId="36929" xr:uid="{7B7D78CA-DB4B-4BC0-B407-6E8B7A069088}"/>
    <cellStyle name="sup2PercentageL 9 13 2" xfId="36930" xr:uid="{6EA0A69D-D086-4CF4-A31C-0D97724F5A41}"/>
    <cellStyle name="sup2PercentageL 9 14" xfId="36931" xr:uid="{85CAC8BE-0A73-4C39-9BAA-2235EEEED348}"/>
    <cellStyle name="sup2PercentageL 9 14 2" xfId="36932" xr:uid="{FDA67D29-B0B2-43DC-80FC-BDBB78F6214A}"/>
    <cellStyle name="sup2PercentageL 9 15" xfId="36933" xr:uid="{0433F087-E86D-46A0-B424-74A53B0F91B9}"/>
    <cellStyle name="sup2PercentageL 9 2" xfId="36934" xr:uid="{7D40C32E-DED1-40E4-9EEA-A296CCFF501F}"/>
    <cellStyle name="sup2PercentageL 9 2 2" xfId="36935" xr:uid="{609A171C-8C1D-4B39-AA7C-759BAD8F89A3}"/>
    <cellStyle name="sup2PercentageL 9 3" xfId="36936" xr:uid="{9D71A964-210D-47A2-8CB7-B23B820F1B44}"/>
    <cellStyle name="sup2PercentageL 9 3 2" xfId="36937" xr:uid="{3B740472-6A74-499B-9E87-1DA9B89E7B5B}"/>
    <cellStyle name="sup2PercentageL 9 4" xfId="36938" xr:uid="{2AE68915-B4C8-48CF-B64F-241EEBEF3BFB}"/>
    <cellStyle name="sup2PercentageL 9 4 2" xfId="36939" xr:uid="{4A7D3251-5E9D-4D34-8587-E3D623EED1BA}"/>
    <cellStyle name="sup2PercentageL 9 5" xfId="36940" xr:uid="{0B38C596-7984-478B-A65B-100ECA4C0F84}"/>
    <cellStyle name="sup2PercentageL 9 5 2" xfId="36941" xr:uid="{132B7B27-9EF6-43AF-BC57-D7F01C2A8B81}"/>
    <cellStyle name="sup2PercentageL 9 6" xfId="36942" xr:uid="{B8D54A84-4740-4F99-884E-46A72ADC4C1C}"/>
    <cellStyle name="sup2PercentageL 9 6 2" xfId="36943" xr:uid="{3210D208-CA08-4B11-9E2A-24AC1076595C}"/>
    <cellStyle name="sup2PercentageL 9 7" xfId="36944" xr:uid="{C17390F0-D86C-4F4B-AF58-22A3093801A3}"/>
    <cellStyle name="sup2PercentageL 9 7 2" xfId="36945" xr:uid="{7477D75B-63EE-47E4-AD4D-5CF187023BD0}"/>
    <cellStyle name="sup2PercentageL 9 8" xfId="36946" xr:uid="{926C3367-594E-43A0-B119-6707F29397DA}"/>
    <cellStyle name="sup2PercentageL 9 8 2" xfId="36947" xr:uid="{50E153A4-609E-4E31-A58B-FF5C20C06911}"/>
    <cellStyle name="sup2PercentageL 9 9" xfId="36948" xr:uid="{D1413FE0-7AA3-4DCE-9FE3-9F6CF5A8FB88}"/>
    <cellStyle name="sup2PercentageL 9 9 2" xfId="36949" xr:uid="{B435F78C-6DF6-4298-B353-3A7CD2F86F28}"/>
    <cellStyle name="sup2PercentageM" xfId="36950" xr:uid="{62CD4655-F0E0-4A9C-8F2F-1E1C2319BBCC}"/>
    <cellStyle name="sup2PercentageM 10" xfId="36951" xr:uid="{285320DF-FB79-42D1-BD50-9CA7F8A9E2B6}"/>
    <cellStyle name="sup2PercentageM 10 10" xfId="36952" xr:uid="{EDD6092A-FC00-4A8F-8BD7-9E08B8ED0BC1}"/>
    <cellStyle name="sup2PercentageM 10 10 2" xfId="36953" xr:uid="{D6252520-03C5-4A36-966D-E89095D947D9}"/>
    <cellStyle name="sup2PercentageM 10 11" xfId="36954" xr:uid="{3F6D1B62-81C6-4C87-9EAC-4169F0764528}"/>
    <cellStyle name="sup2PercentageM 10 11 2" xfId="36955" xr:uid="{D94F41CD-A94B-4098-836A-6C44E6EC8EEE}"/>
    <cellStyle name="sup2PercentageM 10 12" xfId="36956" xr:uid="{1DA7511D-9BF5-4486-BE66-B2EFCF5382C5}"/>
    <cellStyle name="sup2PercentageM 10 12 2" xfId="36957" xr:uid="{7C056743-9B9C-45D4-9F98-2AAE632D2A15}"/>
    <cellStyle name="sup2PercentageM 10 13" xfId="36958" xr:uid="{7C44C937-4A64-4443-A7F5-06787EF34D2D}"/>
    <cellStyle name="sup2PercentageM 10 13 2" xfId="36959" xr:uid="{1D71B1D6-568F-4C49-A5CD-3C89D7436398}"/>
    <cellStyle name="sup2PercentageM 10 14" xfId="36960" xr:uid="{DBF6446E-C6BE-4403-AB9F-F32DF0A198C5}"/>
    <cellStyle name="sup2PercentageM 10 14 2" xfId="36961" xr:uid="{E93F96C4-801C-4CE5-80FE-A8BA1E708C7B}"/>
    <cellStyle name="sup2PercentageM 10 15" xfId="36962" xr:uid="{C2A7D9A8-4B7C-4E63-9247-F808ACBF3B1A}"/>
    <cellStyle name="sup2PercentageM 10 2" xfId="36963" xr:uid="{9FB34B95-CAF8-47EB-83ED-4D9E2F8F986B}"/>
    <cellStyle name="sup2PercentageM 10 2 2" xfId="36964" xr:uid="{7BE3C064-0AE1-4EF4-9174-099FFCA1D144}"/>
    <cellStyle name="sup2PercentageM 10 3" xfId="36965" xr:uid="{3FE2B327-0659-45AD-A49C-F21E1A8A9DD9}"/>
    <cellStyle name="sup2PercentageM 10 3 2" xfId="36966" xr:uid="{498C76AC-2522-4A0E-A1D6-7BF1064E32DE}"/>
    <cellStyle name="sup2PercentageM 10 4" xfId="36967" xr:uid="{AA91D6C0-C4B6-4261-91AE-215369962842}"/>
    <cellStyle name="sup2PercentageM 10 4 2" xfId="36968" xr:uid="{C63632F3-6A6F-4E40-A97D-109442AFB28F}"/>
    <cellStyle name="sup2PercentageM 10 5" xfId="36969" xr:uid="{1C39263D-7084-43F5-A797-F0726CE726F8}"/>
    <cellStyle name="sup2PercentageM 10 5 2" xfId="36970" xr:uid="{1B3A0A76-4AD3-4B1C-A4AD-98389B1DDB5B}"/>
    <cellStyle name="sup2PercentageM 10 6" xfId="36971" xr:uid="{6BB7C077-63B3-4A63-A576-5F4369037A93}"/>
    <cellStyle name="sup2PercentageM 10 6 2" xfId="36972" xr:uid="{5F48D629-2F97-40B9-BBC7-876DF55BBE70}"/>
    <cellStyle name="sup2PercentageM 10 7" xfId="36973" xr:uid="{BA1641EC-2D78-415F-A335-357F8523BD47}"/>
    <cellStyle name="sup2PercentageM 10 7 2" xfId="36974" xr:uid="{11CA6302-D1E7-4B3C-AB56-3F4889F38BD1}"/>
    <cellStyle name="sup2PercentageM 10 8" xfId="36975" xr:uid="{3FCA00DB-DDA4-4B12-8F6E-211A91A5944F}"/>
    <cellStyle name="sup2PercentageM 10 8 2" xfId="36976" xr:uid="{1F457A25-8D5B-4AFE-BAFC-25490DA21C94}"/>
    <cellStyle name="sup2PercentageM 10 9" xfId="36977" xr:uid="{0AE02DE6-444A-4A44-8825-B012F5B97ADF}"/>
    <cellStyle name="sup2PercentageM 10 9 2" xfId="36978" xr:uid="{11371F8C-1AE9-415C-A22F-8F6BF246C486}"/>
    <cellStyle name="sup2PercentageM 11" xfId="36979" xr:uid="{0BEA2EE7-BD42-4332-B599-9BBB864049C9}"/>
    <cellStyle name="sup2PercentageM 11 10" xfId="36980" xr:uid="{C5C9E0EE-D0D0-4040-BE4F-9C22184DF4AC}"/>
    <cellStyle name="sup2PercentageM 11 10 2" xfId="36981" xr:uid="{45E320D4-77F2-406C-BAF8-77FF5A7ED713}"/>
    <cellStyle name="sup2PercentageM 11 11" xfId="36982" xr:uid="{0E0E8364-F439-416C-9309-00D5B9580206}"/>
    <cellStyle name="sup2PercentageM 11 11 2" xfId="36983" xr:uid="{6B866125-745B-49EA-B049-B5E3DDE2A16D}"/>
    <cellStyle name="sup2PercentageM 11 12" xfId="36984" xr:uid="{7BC91982-B32F-4BF3-9AE4-86F6CE139DF8}"/>
    <cellStyle name="sup2PercentageM 11 12 2" xfId="36985" xr:uid="{CA8A4A5A-DB31-45A2-B60F-0C69EDC7A540}"/>
    <cellStyle name="sup2PercentageM 11 13" xfId="36986" xr:uid="{088F4FE7-CA7E-4C4C-A540-70390E924382}"/>
    <cellStyle name="sup2PercentageM 11 13 2" xfId="36987" xr:uid="{F4A87E7B-DA8D-484F-996A-C9D2E1D50074}"/>
    <cellStyle name="sup2PercentageM 11 14" xfId="36988" xr:uid="{1B92FBC6-2B2D-46A1-A384-580A23C7B8F8}"/>
    <cellStyle name="sup2PercentageM 11 14 2" xfId="36989" xr:uid="{B8B694E9-622C-4AB1-982C-991DB62411EE}"/>
    <cellStyle name="sup2PercentageM 11 15" xfId="36990" xr:uid="{A7DD5102-0152-4927-9531-E114D8E72A61}"/>
    <cellStyle name="sup2PercentageM 11 2" xfId="36991" xr:uid="{243DA44F-EAED-4F6D-BA3E-0A544BD3377D}"/>
    <cellStyle name="sup2PercentageM 11 2 2" xfId="36992" xr:uid="{AA72FB20-E019-4FAA-A2F0-5FE14C170D68}"/>
    <cellStyle name="sup2PercentageM 11 3" xfId="36993" xr:uid="{85FA76D6-CAAC-4CED-8812-CD49EE9DF714}"/>
    <cellStyle name="sup2PercentageM 11 3 2" xfId="36994" xr:uid="{FA17DEDF-C808-496E-B696-9A7E5A961004}"/>
    <cellStyle name="sup2PercentageM 11 4" xfId="36995" xr:uid="{24FFD9FC-15E2-490C-8306-4580254A0DD8}"/>
    <cellStyle name="sup2PercentageM 11 4 2" xfId="36996" xr:uid="{67C67F32-02B2-4BCD-A758-BA587C1D3969}"/>
    <cellStyle name="sup2PercentageM 11 5" xfId="36997" xr:uid="{84484747-319C-4BE0-8329-A3D1C27A5197}"/>
    <cellStyle name="sup2PercentageM 11 5 2" xfId="36998" xr:uid="{05C7F82F-6DDB-4D4E-A5AD-EB7751E31BDA}"/>
    <cellStyle name="sup2PercentageM 11 6" xfId="36999" xr:uid="{C504DF1B-4D70-4F1C-922B-124840BFD008}"/>
    <cellStyle name="sup2PercentageM 11 6 2" xfId="37000" xr:uid="{07180998-5D09-4D59-80E4-09A652DE4BE6}"/>
    <cellStyle name="sup2PercentageM 11 7" xfId="37001" xr:uid="{69AD752C-34CE-49AA-BB10-4AEF03BE4C5F}"/>
    <cellStyle name="sup2PercentageM 11 7 2" xfId="37002" xr:uid="{63CF5812-0A5E-455F-8A99-5E0AAB86FBC6}"/>
    <cellStyle name="sup2PercentageM 11 8" xfId="37003" xr:uid="{33273A29-BBF8-4D75-8455-AAB1EFEE3376}"/>
    <cellStyle name="sup2PercentageM 11 8 2" xfId="37004" xr:uid="{342271A9-87F5-4637-872D-755FE9929DEA}"/>
    <cellStyle name="sup2PercentageM 11 9" xfId="37005" xr:uid="{7B9E416E-D4F4-411C-B053-C99EFAC63B26}"/>
    <cellStyle name="sup2PercentageM 11 9 2" xfId="37006" xr:uid="{EABDF112-DAAF-41EE-B3EA-14C8C514403A}"/>
    <cellStyle name="sup2PercentageM 12" xfId="37007" xr:uid="{DFA247C5-F192-4346-95D6-20045B517D18}"/>
    <cellStyle name="sup2PercentageM 12 10" xfId="37008" xr:uid="{A607FD9D-7825-44FD-9130-BFC956851FA4}"/>
    <cellStyle name="sup2PercentageM 12 10 2" xfId="37009" xr:uid="{1BE1B417-8491-4E4A-84CF-099B5AE3FE55}"/>
    <cellStyle name="sup2PercentageM 12 11" xfId="37010" xr:uid="{B59775AB-14CC-40B9-92AD-94C2DDCCAA10}"/>
    <cellStyle name="sup2PercentageM 12 11 2" xfId="37011" xr:uid="{22D6A049-B50D-44CE-8A38-5328D3C82528}"/>
    <cellStyle name="sup2PercentageM 12 12" xfId="37012" xr:uid="{12EB4A97-D2D9-4502-8EDA-C6E48F23503B}"/>
    <cellStyle name="sup2PercentageM 12 12 2" xfId="37013" xr:uid="{3BDA75F4-4ECD-4592-8DEA-A7602FA05F08}"/>
    <cellStyle name="sup2PercentageM 12 13" xfId="37014" xr:uid="{16BA0F27-D938-43B1-8513-77554708DB63}"/>
    <cellStyle name="sup2PercentageM 12 13 2" xfId="37015" xr:uid="{BD6E3662-C789-4B20-AACC-0113D932190F}"/>
    <cellStyle name="sup2PercentageM 12 14" xfId="37016" xr:uid="{F5CD6D9F-F30D-4381-9ED7-020949CC211F}"/>
    <cellStyle name="sup2PercentageM 12 14 2" xfId="37017" xr:uid="{B1AEF69D-8F60-461C-B0CF-2DC3938EE5FE}"/>
    <cellStyle name="sup2PercentageM 12 15" xfId="37018" xr:uid="{8BBBDAEB-C93F-4E87-B476-02EA948B3B4C}"/>
    <cellStyle name="sup2PercentageM 12 2" xfId="37019" xr:uid="{92A6418D-5AB4-4958-AD22-7C71BB3AD8B7}"/>
    <cellStyle name="sup2PercentageM 12 2 2" xfId="37020" xr:uid="{1CD5BE88-DE4D-4917-9E28-36DBC2594B21}"/>
    <cellStyle name="sup2PercentageM 12 3" xfId="37021" xr:uid="{8DF02054-9DA1-4CBF-9D4C-EAF8E1654773}"/>
    <cellStyle name="sup2PercentageM 12 3 2" xfId="37022" xr:uid="{AAB3E689-C5C5-436C-8132-06641BDC4383}"/>
    <cellStyle name="sup2PercentageM 12 4" xfId="37023" xr:uid="{65941000-98A8-43F4-848E-23DD84CB55AE}"/>
    <cellStyle name="sup2PercentageM 12 4 2" xfId="37024" xr:uid="{4900C5E8-E966-4F30-B581-39F6F51A3F2B}"/>
    <cellStyle name="sup2PercentageM 12 5" xfId="37025" xr:uid="{DFA05AD2-5DF8-4D43-B121-D2F23518A71F}"/>
    <cellStyle name="sup2PercentageM 12 5 2" xfId="37026" xr:uid="{6061951B-AAF1-45CA-BF16-DB2534413385}"/>
    <cellStyle name="sup2PercentageM 12 6" xfId="37027" xr:uid="{0DD2EDEB-B957-4DA3-B2C0-824D813370D3}"/>
    <cellStyle name="sup2PercentageM 12 6 2" xfId="37028" xr:uid="{858C4F8C-FDD7-46AC-B239-A6DD1722CC6B}"/>
    <cellStyle name="sup2PercentageM 12 7" xfId="37029" xr:uid="{3DA1F07D-0EEE-49D0-916F-8283E704A8F4}"/>
    <cellStyle name="sup2PercentageM 12 7 2" xfId="37030" xr:uid="{B3C0E180-644C-4F0B-A3A7-4FD4489E9C10}"/>
    <cellStyle name="sup2PercentageM 12 8" xfId="37031" xr:uid="{B01E491D-DA8F-46C7-BEFB-358D043A6B77}"/>
    <cellStyle name="sup2PercentageM 12 8 2" xfId="37032" xr:uid="{BDA4524B-5CF7-4B3D-A5C3-25D64F865D6D}"/>
    <cellStyle name="sup2PercentageM 12 9" xfId="37033" xr:uid="{44B4999B-FC03-4CB5-B701-9F26031CC607}"/>
    <cellStyle name="sup2PercentageM 12 9 2" xfId="37034" xr:uid="{F0FF79E2-5651-4E40-B349-3ED0DC303CF3}"/>
    <cellStyle name="sup2PercentageM 13" xfId="37035" xr:uid="{E98132DF-FE95-458F-A15C-B4F05AB886A2}"/>
    <cellStyle name="sup2PercentageM 13 10" xfId="37036" xr:uid="{49C2057C-5164-409B-A21E-7E3AFA682B4F}"/>
    <cellStyle name="sup2PercentageM 13 10 2" xfId="37037" xr:uid="{7520C314-C421-40FE-A4A6-EA07CA0A3266}"/>
    <cellStyle name="sup2PercentageM 13 11" xfId="37038" xr:uid="{2D49F2FF-BDB1-4E46-B84A-AE2212CF8132}"/>
    <cellStyle name="sup2PercentageM 13 11 2" xfId="37039" xr:uid="{7C1E167D-AEC4-4FE3-96D1-D6FDB2A1439D}"/>
    <cellStyle name="sup2PercentageM 13 12" xfId="37040" xr:uid="{46D2504E-E52C-4441-A3D9-761DCB48A95E}"/>
    <cellStyle name="sup2PercentageM 13 12 2" xfId="37041" xr:uid="{847C4C96-0243-4EBF-9FAD-3A58BE5CB46D}"/>
    <cellStyle name="sup2PercentageM 13 13" xfId="37042" xr:uid="{4855FFD0-F263-4A60-A7C4-F5766DF31614}"/>
    <cellStyle name="sup2PercentageM 13 13 2" xfId="37043" xr:uid="{83F667B0-B468-4107-9592-FE13EA04C9F2}"/>
    <cellStyle name="sup2PercentageM 13 14" xfId="37044" xr:uid="{C18C5401-DD8F-4808-A8B3-CB9BD7327D9D}"/>
    <cellStyle name="sup2PercentageM 13 14 2" xfId="37045" xr:uid="{9CEA90FF-B191-433E-9401-A03621F321BE}"/>
    <cellStyle name="sup2PercentageM 13 15" xfId="37046" xr:uid="{72B28A7C-102B-4D36-BC9E-0CDA1C172DF0}"/>
    <cellStyle name="sup2PercentageM 13 2" xfId="37047" xr:uid="{03FB4F0D-E4A7-4D1C-9473-B9A3FD4133B3}"/>
    <cellStyle name="sup2PercentageM 13 2 2" xfId="37048" xr:uid="{C6696943-02F8-4F9C-9195-362F4336BDEE}"/>
    <cellStyle name="sup2PercentageM 13 3" xfId="37049" xr:uid="{6CEA42DD-D148-489C-B6F4-BF8AF3D9939D}"/>
    <cellStyle name="sup2PercentageM 13 3 2" xfId="37050" xr:uid="{34E6FEAC-C4B9-4C8A-A497-7812F58948D4}"/>
    <cellStyle name="sup2PercentageM 13 4" xfId="37051" xr:uid="{21B898E9-BA02-4600-AAB1-4AAB67BFB7F5}"/>
    <cellStyle name="sup2PercentageM 13 4 2" xfId="37052" xr:uid="{5EEC71D2-86CE-422F-8501-EA68C6CCD814}"/>
    <cellStyle name="sup2PercentageM 13 5" xfId="37053" xr:uid="{91DFBF2A-5468-411E-98AF-FDC2A294D03D}"/>
    <cellStyle name="sup2PercentageM 13 5 2" xfId="37054" xr:uid="{C0BBD995-8609-4606-BC11-7F846A4736B9}"/>
    <cellStyle name="sup2PercentageM 13 6" xfId="37055" xr:uid="{389B5200-CBE6-4C88-A3E8-F0F7BB9149CB}"/>
    <cellStyle name="sup2PercentageM 13 6 2" xfId="37056" xr:uid="{483037CC-DE5F-48DA-BCD0-01F67C4EA2BF}"/>
    <cellStyle name="sup2PercentageM 13 7" xfId="37057" xr:uid="{839D6E14-5A0E-49D2-B5A7-3736895CD3E3}"/>
    <cellStyle name="sup2PercentageM 13 7 2" xfId="37058" xr:uid="{37743E39-2C12-4114-9D62-ACBD932924C7}"/>
    <cellStyle name="sup2PercentageM 13 8" xfId="37059" xr:uid="{23C8A692-A25D-4CD7-AC61-6F9DD462630E}"/>
    <cellStyle name="sup2PercentageM 13 8 2" xfId="37060" xr:uid="{2691107D-F355-46E3-9982-D0754CBF5F16}"/>
    <cellStyle name="sup2PercentageM 13 9" xfId="37061" xr:uid="{AF9C846B-67FB-435C-855E-17A6D6E0BCC7}"/>
    <cellStyle name="sup2PercentageM 13 9 2" xfId="37062" xr:uid="{58512578-92C9-4E79-8B1B-34F30124CE53}"/>
    <cellStyle name="sup2PercentageM 14" xfId="37063" xr:uid="{7DAE0462-1C8E-445F-97EB-DE8B84C542D9}"/>
    <cellStyle name="sup2PercentageM 14 10" xfId="37064" xr:uid="{9E7BC19B-40ED-4C62-BD2C-A140D7BE6C4D}"/>
    <cellStyle name="sup2PercentageM 14 10 2" xfId="37065" xr:uid="{4AFC45AF-6815-4A5D-AAC3-0F0214A948BE}"/>
    <cellStyle name="sup2PercentageM 14 11" xfId="37066" xr:uid="{0ADD6B48-739B-4374-A4DA-8D3E533131BA}"/>
    <cellStyle name="sup2PercentageM 14 11 2" xfId="37067" xr:uid="{C320EE8C-BFCD-4F61-89C3-A28A9375D6E7}"/>
    <cellStyle name="sup2PercentageM 14 12" xfId="37068" xr:uid="{52DCE9EB-A3B8-4AD8-AB7D-942DDAAAC27B}"/>
    <cellStyle name="sup2PercentageM 14 12 2" xfId="37069" xr:uid="{B87B8A28-0EA6-49C4-B6A8-5E4845A5A88F}"/>
    <cellStyle name="sup2PercentageM 14 13" xfId="37070" xr:uid="{3C5C053D-5E0B-4E56-B236-2A7A030648D1}"/>
    <cellStyle name="sup2PercentageM 14 13 2" xfId="37071" xr:uid="{8B4E800C-41C3-4467-9AD1-4EAD359CA5B2}"/>
    <cellStyle name="sup2PercentageM 14 14" xfId="37072" xr:uid="{42B2B5A3-3D3C-46E9-8E4D-41F8E2AE394F}"/>
    <cellStyle name="sup2PercentageM 14 14 2" xfId="37073" xr:uid="{0F3BCE00-814A-4E51-B9F4-26E2B4FF10E9}"/>
    <cellStyle name="sup2PercentageM 14 15" xfId="37074" xr:uid="{ACD28293-7709-4749-BDB0-DE85FABA1ADD}"/>
    <cellStyle name="sup2PercentageM 14 2" xfId="37075" xr:uid="{5C466B37-D59C-42B6-A729-D8D550F556AE}"/>
    <cellStyle name="sup2PercentageM 14 2 2" xfId="37076" xr:uid="{BF78B6F9-1DC2-470C-9233-4F7ABC944D4F}"/>
    <cellStyle name="sup2PercentageM 14 3" xfId="37077" xr:uid="{3B08D83E-1A68-4E20-9EAF-EB58C4EB8C8F}"/>
    <cellStyle name="sup2PercentageM 14 3 2" xfId="37078" xr:uid="{0A4A20DB-652D-4084-9739-7CBC9C19E14D}"/>
    <cellStyle name="sup2PercentageM 14 4" xfId="37079" xr:uid="{A2DC7DB2-5B06-4609-BD60-2517405EEE9D}"/>
    <cellStyle name="sup2PercentageM 14 4 2" xfId="37080" xr:uid="{B293C0B6-1CD9-425A-AA41-E9AAAE511BAE}"/>
    <cellStyle name="sup2PercentageM 14 5" xfId="37081" xr:uid="{4914035E-42BF-4898-AFF3-52194F3BCBBD}"/>
    <cellStyle name="sup2PercentageM 14 5 2" xfId="37082" xr:uid="{A407C30A-9FF5-45A7-9CCF-596841F432F3}"/>
    <cellStyle name="sup2PercentageM 14 6" xfId="37083" xr:uid="{4976AD9A-4C69-4604-956D-C923D13BC812}"/>
    <cellStyle name="sup2PercentageM 14 6 2" xfId="37084" xr:uid="{FF9F1256-6E8A-4F04-9793-78526D08EACE}"/>
    <cellStyle name="sup2PercentageM 14 7" xfId="37085" xr:uid="{F7A0D307-9F1B-468E-B09A-D7C04A0CABBE}"/>
    <cellStyle name="sup2PercentageM 14 7 2" xfId="37086" xr:uid="{BDCFF5EA-7FD9-491E-A3E2-1CA23E3DB855}"/>
    <cellStyle name="sup2PercentageM 14 8" xfId="37087" xr:uid="{9CC8017F-CA0B-4842-B6CE-914ADA0AED65}"/>
    <cellStyle name="sup2PercentageM 14 8 2" xfId="37088" xr:uid="{5CD55050-A65A-4359-B1AD-D7053A021934}"/>
    <cellStyle name="sup2PercentageM 14 9" xfId="37089" xr:uid="{53F02100-D3B5-44BB-9017-390E4200300D}"/>
    <cellStyle name="sup2PercentageM 14 9 2" xfId="37090" xr:uid="{C5E7C31C-7EFE-4E78-9735-660CFF2AA8F2}"/>
    <cellStyle name="sup2PercentageM 15" xfId="37091" xr:uid="{6F15D02D-F043-4BE7-AA25-E000E1CB5A89}"/>
    <cellStyle name="sup2PercentageM 15 10" xfId="37092" xr:uid="{EF799851-D013-4968-B5BA-53A7B1E0C63A}"/>
    <cellStyle name="sup2PercentageM 15 10 2" xfId="37093" xr:uid="{A1D759B4-0A68-4658-BEC1-F8898DDE3BB2}"/>
    <cellStyle name="sup2PercentageM 15 11" xfId="37094" xr:uid="{5FC686FA-8AD6-4734-ACB3-33D4A9398DB5}"/>
    <cellStyle name="sup2PercentageM 15 11 2" xfId="37095" xr:uid="{9F312CE0-B900-476D-B73A-3375DA427199}"/>
    <cellStyle name="sup2PercentageM 15 12" xfId="37096" xr:uid="{CC5C9C14-3B1C-434E-8440-2FBB8C4A8353}"/>
    <cellStyle name="sup2PercentageM 15 12 2" xfId="37097" xr:uid="{DDE29AC0-C661-4C92-B564-9CE8A5D97CD9}"/>
    <cellStyle name="sup2PercentageM 15 13" xfId="37098" xr:uid="{6DF1D1FD-CCCE-403E-9D74-0E2C82393D17}"/>
    <cellStyle name="sup2PercentageM 15 13 2" xfId="37099" xr:uid="{394233E8-3FFF-44BB-9965-F68740C3B25B}"/>
    <cellStyle name="sup2PercentageM 15 14" xfId="37100" xr:uid="{2242F3F0-36E1-40DD-915C-09C5B21C1163}"/>
    <cellStyle name="sup2PercentageM 15 14 2" xfId="37101" xr:uid="{B7A7A8F8-B9A9-4780-AD35-E5C0D92A866A}"/>
    <cellStyle name="sup2PercentageM 15 15" xfId="37102" xr:uid="{2CDA9FFC-EAB4-4ADA-8ED4-AE4C6F6D0568}"/>
    <cellStyle name="sup2PercentageM 15 2" xfId="37103" xr:uid="{42986DF4-4671-4223-8AD6-F0608493306E}"/>
    <cellStyle name="sup2PercentageM 15 2 2" xfId="37104" xr:uid="{92A1248E-8672-4DB8-B3D2-7D191C7DAF03}"/>
    <cellStyle name="sup2PercentageM 15 3" xfId="37105" xr:uid="{33B5791E-DEF6-48F0-8423-A35C8CE1A466}"/>
    <cellStyle name="sup2PercentageM 15 3 2" xfId="37106" xr:uid="{15E37108-CB81-4A8C-A78F-861A76576B31}"/>
    <cellStyle name="sup2PercentageM 15 4" xfId="37107" xr:uid="{0EE4A835-9357-4EA7-A29D-8A3E3D7C2280}"/>
    <cellStyle name="sup2PercentageM 15 4 2" xfId="37108" xr:uid="{770EB63A-2833-463D-81EA-3055311BDD17}"/>
    <cellStyle name="sup2PercentageM 15 5" xfId="37109" xr:uid="{EF200EE6-4452-41D2-85B1-5E7B396BFA14}"/>
    <cellStyle name="sup2PercentageM 15 5 2" xfId="37110" xr:uid="{711A0F4C-6CF7-4C95-BBC3-E2803DC9AB65}"/>
    <cellStyle name="sup2PercentageM 15 6" xfId="37111" xr:uid="{A59E529D-D2B2-4D27-B524-877653AECAF8}"/>
    <cellStyle name="sup2PercentageM 15 6 2" xfId="37112" xr:uid="{2556E861-1C95-481D-9B57-2BC460A703D9}"/>
    <cellStyle name="sup2PercentageM 15 7" xfId="37113" xr:uid="{2A9B52E5-B2F2-454E-9308-4C63912D86E6}"/>
    <cellStyle name="sup2PercentageM 15 7 2" xfId="37114" xr:uid="{03FEDF66-F870-488B-820D-8D69855A0E72}"/>
    <cellStyle name="sup2PercentageM 15 8" xfId="37115" xr:uid="{6EC76E23-CB43-41FE-9B89-6B46003CAFBB}"/>
    <cellStyle name="sup2PercentageM 15 8 2" xfId="37116" xr:uid="{362CC2D8-1CF7-47F7-882D-BAC3DFC20CCF}"/>
    <cellStyle name="sup2PercentageM 15 9" xfId="37117" xr:uid="{1830730E-ABD7-4584-8587-15B5C8566862}"/>
    <cellStyle name="sup2PercentageM 15 9 2" xfId="37118" xr:uid="{FA09C77D-09F5-4097-B472-5C8DF30D0E3D}"/>
    <cellStyle name="sup2PercentageM 16" xfId="37119" xr:uid="{2EECFA84-F37F-4863-BE90-B2DFB4E1CDCD}"/>
    <cellStyle name="sup2PercentageM 16 10" xfId="37120" xr:uid="{0CE1AEE8-A0BE-4D19-891D-A8B25AD1CC29}"/>
    <cellStyle name="sup2PercentageM 16 10 2" xfId="37121" xr:uid="{79F0C1F5-3B43-47A8-B3CC-79AAC12BE939}"/>
    <cellStyle name="sup2PercentageM 16 11" xfId="37122" xr:uid="{A4AF37B5-DC92-4305-820A-673E1086FE31}"/>
    <cellStyle name="sup2PercentageM 16 11 2" xfId="37123" xr:uid="{0E4E7018-1A9C-4B7E-BA07-5C7186DD74F4}"/>
    <cellStyle name="sup2PercentageM 16 12" xfId="37124" xr:uid="{32F143DB-717A-411A-849B-62EF38BB73DC}"/>
    <cellStyle name="sup2PercentageM 16 12 2" xfId="37125" xr:uid="{425EAB81-6D5B-45C3-BE60-3141787BDDD1}"/>
    <cellStyle name="sup2PercentageM 16 13" xfId="37126" xr:uid="{03A26BE2-8768-40D8-ADF8-E2646D4AFAEF}"/>
    <cellStyle name="sup2PercentageM 16 13 2" xfId="37127" xr:uid="{19E988C6-A7AB-4895-9708-AF3299FE2EFD}"/>
    <cellStyle name="sup2PercentageM 16 14" xfId="37128" xr:uid="{8C9A3BE9-8F92-40A4-B28A-6CD614B13791}"/>
    <cellStyle name="sup2PercentageM 16 14 2" xfId="37129" xr:uid="{F7FA713E-0898-4DC7-9682-04A6F8CFD444}"/>
    <cellStyle name="sup2PercentageM 16 15" xfId="37130" xr:uid="{7D5E5C01-3E7A-4BC1-9D9D-454D9F606209}"/>
    <cellStyle name="sup2PercentageM 16 2" xfId="37131" xr:uid="{4AFE436D-F3A2-4226-828F-AE8BF0BB39C5}"/>
    <cellStyle name="sup2PercentageM 16 2 2" xfId="37132" xr:uid="{E9BD0E8E-B648-4E1A-BF25-B460A2874143}"/>
    <cellStyle name="sup2PercentageM 16 3" xfId="37133" xr:uid="{44BF0CBA-D610-48CE-A4EF-16EB39EA2DD6}"/>
    <cellStyle name="sup2PercentageM 16 3 2" xfId="37134" xr:uid="{3066279F-782F-4F19-8587-F3884D081BF2}"/>
    <cellStyle name="sup2PercentageM 16 4" xfId="37135" xr:uid="{12BE4F6D-7337-409C-8173-4D9E91B3ED1F}"/>
    <cellStyle name="sup2PercentageM 16 4 2" xfId="37136" xr:uid="{2A833452-EFE8-45F3-A54D-CE8AD7A84143}"/>
    <cellStyle name="sup2PercentageM 16 5" xfId="37137" xr:uid="{6B9EC40B-E228-4FDA-938B-06B78C6C2080}"/>
    <cellStyle name="sup2PercentageM 16 5 2" xfId="37138" xr:uid="{34212742-1271-4C12-BD15-0900FEEE9347}"/>
    <cellStyle name="sup2PercentageM 16 6" xfId="37139" xr:uid="{743B7096-F808-4545-98EF-CBD853E69EE3}"/>
    <cellStyle name="sup2PercentageM 16 6 2" xfId="37140" xr:uid="{AC679097-8674-49EF-B89E-7C6404F65F41}"/>
    <cellStyle name="sup2PercentageM 16 7" xfId="37141" xr:uid="{C97C4357-84FF-4772-A35E-1D6529AF6181}"/>
    <cellStyle name="sup2PercentageM 16 7 2" xfId="37142" xr:uid="{0AE6DE7A-3526-4243-9280-3167B7350807}"/>
    <cellStyle name="sup2PercentageM 16 8" xfId="37143" xr:uid="{4A59A022-0D66-4E7B-97F5-4F8CE87D55F8}"/>
    <cellStyle name="sup2PercentageM 16 8 2" xfId="37144" xr:uid="{75E04168-06B4-495F-B1EB-57275C822BE9}"/>
    <cellStyle name="sup2PercentageM 16 9" xfId="37145" xr:uid="{D30A3FB7-B765-4E2A-BE89-102A0EEE18AD}"/>
    <cellStyle name="sup2PercentageM 16 9 2" xfId="37146" xr:uid="{BA60FDF4-6558-4154-BDD9-30D7BA532753}"/>
    <cellStyle name="sup2PercentageM 17" xfId="37147" xr:uid="{7E77C63B-C7B6-4FF5-AE96-FF3E52F9949C}"/>
    <cellStyle name="sup2PercentageM 17 10" xfId="37148" xr:uid="{9E92D9C0-0B5C-41A8-92BF-22EDE11D7D13}"/>
    <cellStyle name="sup2PercentageM 17 10 2" xfId="37149" xr:uid="{CF4B5FB9-7BA8-47C0-AA7A-6FE8B46D3E58}"/>
    <cellStyle name="sup2PercentageM 17 11" xfId="37150" xr:uid="{A6BA68EC-CACA-44DE-9D0D-7EB665D5BB3B}"/>
    <cellStyle name="sup2PercentageM 17 11 2" xfId="37151" xr:uid="{70FDA149-9A1E-4623-802A-BE1DDE0742C9}"/>
    <cellStyle name="sup2PercentageM 17 12" xfId="37152" xr:uid="{E0BB08F2-8F17-494C-A594-A9EDEF8AC394}"/>
    <cellStyle name="sup2PercentageM 17 12 2" xfId="37153" xr:uid="{D6BAE7B2-4F7D-4C66-8C42-A064E1F63DAC}"/>
    <cellStyle name="sup2PercentageM 17 13" xfId="37154" xr:uid="{E257006C-2AAB-42F6-8913-765C42FB95E2}"/>
    <cellStyle name="sup2PercentageM 17 13 2" xfId="37155" xr:uid="{489880EF-BCC2-4875-B1B0-8BB67F9F51E0}"/>
    <cellStyle name="sup2PercentageM 17 14" xfId="37156" xr:uid="{C37B057B-E3DC-4EA2-9760-8BC2CE0E7829}"/>
    <cellStyle name="sup2PercentageM 17 14 2" xfId="37157" xr:uid="{2CD65FC7-6D94-431A-9C7E-66E22813203D}"/>
    <cellStyle name="sup2PercentageM 17 15" xfId="37158" xr:uid="{E44681BF-8B05-43B3-91ED-673BA3AEC14D}"/>
    <cellStyle name="sup2PercentageM 17 2" xfId="37159" xr:uid="{48AAF26C-9653-4E1B-BFCF-5168ADEAF07C}"/>
    <cellStyle name="sup2PercentageM 17 2 2" xfId="37160" xr:uid="{A56DE645-8A20-43DD-B64C-C15DB747253A}"/>
    <cellStyle name="sup2PercentageM 17 3" xfId="37161" xr:uid="{349DD445-C528-4A39-B3BA-5245B39D03C2}"/>
    <cellStyle name="sup2PercentageM 17 3 2" xfId="37162" xr:uid="{F3191C29-C1A3-48AA-B83C-654135627528}"/>
    <cellStyle name="sup2PercentageM 17 4" xfId="37163" xr:uid="{6A277429-E12C-4155-B100-0457B215EC36}"/>
    <cellStyle name="sup2PercentageM 17 4 2" xfId="37164" xr:uid="{0128302D-C4FA-4B26-B730-6AEB8D9910D2}"/>
    <cellStyle name="sup2PercentageM 17 5" xfId="37165" xr:uid="{0AF8461A-50FD-4158-8944-D3CCDB900B23}"/>
    <cellStyle name="sup2PercentageM 17 5 2" xfId="37166" xr:uid="{521F0A63-A3BE-4087-98C1-91F5AB21841C}"/>
    <cellStyle name="sup2PercentageM 17 6" xfId="37167" xr:uid="{D5FADE02-80D2-408A-90DE-52B5EFB1BE56}"/>
    <cellStyle name="sup2PercentageM 17 6 2" xfId="37168" xr:uid="{63C55E5C-0E22-4F76-80E5-715840B6E8BF}"/>
    <cellStyle name="sup2PercentageM 17 7" xfId="37169" xr:uid="{D16FBAFC-B0B4-484D-B1C0-1FC0C1EA3730}"/>
    <cellStyle name="sup2PercentageM 17 7 2" xfId="37170" xr:uid="{10BEF18C-92BA-4C11-9AA1-574B0C133B43}"/>
    <cellStyle name="sup2PercentageM 17 8" xfId="37171" xr:uid="{7F7EC367-D899-4B1D-B61B-3DE2C031FB6F}"/>
    <cellStyle name="sup2PercentageM 17 8 2" xfId="37172" xr:uid="{9A947923-A4BC-4262-9167-2A2054EEE173}"/>
    <cellStyle name="sup2PercentageM 17 9" xfId="37173" xr:uid="{EFEF4FA0-DC97-45F5-95B4-F06A5EC8E31E}"/>
    <cellStyle name="sup2PercentageM 17 9 2" xfId="37174" xr:uid="{2E5E209F-1F44-476D-8151-FDAEB93C6A2D}"/>
    <cellStyle name="sup2PercentageM 18" xfId="37175" xr:uid="{7A22ECB0-F3D8-4A61-8074-4934321EC731}"/>
    <cellStyle name="sup2PercentageM 18 10" xfId="37176" xr:uid="{CB1E4169-08A0-43D7-90FD-F57E8D94AA39}"/>
    <cellStyle name="sup2PercentageM 18 10 2" xfId="37177" xr:uid="{4846E3E7-FA53-4EAA-8B8B-91CE0534373C}"/>
    <cellStyle name="sup2PercentageM 18 11" xfId="37178" xr:uid="{D292688A-EAAC-493F-846E-7F69F8D8D019}"/>
    <cellStyle name="sup2PercentageM 18 11 2" xfId="37179" xr:uid="{DE079AA0-755F-4910-9403-E4E45994EB99}"/>
    <cellStyle name="sup2PercentageM 18 12" xfId="37180" xr:uid="{F53F0BF0-35D1-49B2-AF36-9F1B27DDE24A}"/>
    <cellStyle name="sup2PercentageM 18 12 2" xfId="37181" xr:uid="{6A947D07-38CB-46C3-9851-FE281E59C2A4}"/>
    <cellStyle name="sup2PercentageM 18 13" xfId="37182" xr:uid="{50922663-8B3E-4C3A-AA4A-13D47C1A5C20}"/>
    <cellStyle name="sup2PercentageM 18 13 2" xfId="37183" xr:uid="{430C21B8-3647-4991-BD80-AC7809D3434A}"/>
    <cellStyle name="sup2PercentageM 18 14" xfId="37184" xr:uid="{833A0A78-4D1D-4E09-AC0F-6979598643FE}"/>
    <cellStyle name="sup2PercentageM 18 14 2" xfId="37185" xr:uid="{2D6B6BF7-ABE4-49ED-9C1C-6B3F556270B1}"/>
    <cellStyle name="sup2PercentageM 18 15" xfId="37186" xr:uid="{A6C1601F-CA23-46BD-84E9-FB4B5F8F45DF}"/>
    <cellStyle name="sup2PercentageM 18 2" xfId="37187" xr:uid="{58B0814A-FBA1-4872-AE53-F1E5B813973B}"/>
    <cellStyle name="sup2PercentageM 18 2 2" xfId="37188" xr:uid="{F6BE7B76-306C-4797-ABC6-0FBD7DD67E7F}"/>
    <cellStyle name="sup2PercentageM 18 3" xfId="37189" xr:uid="{EA034F4D-9AF6-4733-B5A5-A9A2BD5885F2}"/>
    <cellStyle name="sup2PercentageM 18 3 2" xfId="37190" xr:uid="{DFE51703-45A3-48EA-99D3-204F1F3EAE9D}"/>
    <cellStyle name="sup2PercentageM 18 4" xfId="37191" xr:uid="{02B2E5CB-2AC6-4812-AAF9-ACEE79839156}"/>
    <cellStyle name="sup2PercentageM 18 4 2" xfId="37192" xr:uid="{AFD90728-3172-4280-9B64-09AF26ED81A6}"/>
    <cellStyle name="sup2PercentageM 18 5" xfId="37193" xr:uid="{D0C7D203-1024-4D00-8FA2-40EA006B48A9}"/>
    <cellStyle name="sup2PercentageM 18 5 2" xfId="37194" xr:uid="{09D76E99-E6DE-438A-A44A-0BF7FE684F2A}"/>
    <cellStyle name="sup2PercentageM 18 6" xfId="37195" xr:uid="{7059D121-FC25-4A3B-8297-2FB87761D34F}"/>
    <cellStyle name="sup2PercentageM 18 6 2" xfId="37196" xr:uid="{ADACAC2A-BAEC-4395-9CF1-9B9DB0B0EDEA}"/>
    <cellStyle name="sup2PercentageM 18 7" xfId="37197" xr:uid="{AF66F6FE-9D85-47AE-BCED-9093A0BF1F58}"/>
    <cellStyle name="sup2PercentageM 18 7 2" xfId="37198" xr:uid="{48073C89-D209-468E-9C6B-7C634E071478}"/>
    <cellStyle name="sup2PercentageM 18 8" xfId="37199" xr:uid="{09AE48EA-2B3E-4582-80DB-16C1C2539ED3}"/>
    <cellStyle name="sup2PercentageM 18 8 2" xfId="37200" xr:uid="{FEF1937B-EB72-4B61-B06A-A7FC3D3DB948}"/>
    <cellStyle name="sup2PercentageM 18 9" xfId="37201" xr:uid="{ED489D44-F365-46B1-8595-CA15C949CB53}"/>
    <cellStyle name="sup2PercentageM 18 9 2" xfId="37202" xr:uid="{F78086E1-74EA-4358-8ED1-C55F261D6CAB}"/>
    <cellStyle name="sup2PercentageM 19" xfId="37203" xr:uid="{FDC9AD71-FB98-48C2-95A7-B9D785D45657}"/>
    <cellStyle name="sup2PercentageM 19 10" xfId="37204" xr:uid="{9C9315BE-A510-4940-B6E5-3B22B5947C52}"/>
    <cellStyle name="sup2PercentageM 19 10 2" xfId="37205" xr:uid="{2896314D-6A5B-4182-9369-627F32B59C53}"/>
    <cellStyle name="sup2PercentageM 19 11" xfId="37206" xr:uid="{B1724490-B235-4A8E-A138-716FA99A20AD}"/>
    <cellStyle name="sup2PercentageM 19 11 2" xfId="37207" xr:uid="{BAD03B33-FD71-47E0-812C-942F5A84079F}"/>
    <cellStyle name="sup2PercentageM 19 12" xfId="37208" xr:uid="{579DA5A9-337A-490F-98C6-0AE2FFAFE7D5}"/>
    <cellStyle name="sup2PercentageM 19 12 2" xfId="37209" xr:uid="{D1D21AB9-4535-4D85-80BF-D0196A1B3FE3}"/>
    <cellStyle name="sup2PercentageM 19 13" xfId="37210" xr:uid="{E4592658-3D6C-4B8D-B90F-D04F5BC72A87}"/>
    <cellStyle name="sup2PercentageM 19 13 2" xfId="37211" xr:uid="{525E76DF-D0D6-4CDD-8514-8D4C4236A3CA}"/>
    <cellStyle name="sup2PercentageM 19 14" xfId="37212" xr:uid="{B6A1DDA9-129F-43FD-9B9B-6095FF329CCC}"/>
    <cellStyle name="sup2PercentageM 19 14 2" xfId="37213" xr:uid="{B61DEB4D-B1BD-43A1-8167-B24697365C07}"/>
    <cellStyle name="sup2PercentageM 19 15" xfId="37214" xr:uid="{00194EC5-E188-4CF2-A0F7-A6658FEA8C37}"/>
    <cellStyle name="sup2PercentageM 19 2" xfId="37215" xr:uid="{AFD1F523-09FC-4D7F-A80D-A2397767B58C}"/>
    <cellStyle name="sup2PercentageM 19 2 2" xfId="37216" xr:uid="{D5D82229-BA5B-4702-999A-850B03C0957D}"/>
    <cellStyle name="sup2PercentageM 19 3" xfId="37217" xr:uid="{E66BF467-AFA3-4280-B176-EEB62A87A605}"/>
    <cellStyle name="sup2PercentageM 19 3 2" xfId="37218" xr:uid="{009D847D-8C54-4A94-A148-69B6417A852F}"/>
    <cellStyle name="sup2PercentageM 19 4" xfId="37219" xr:uid="{029E42B5-8F71-4E50-B701-E75992BDA09F}"/>
    <cellStyle name="sup2PercentageM 19 4 2" xfId="37220" xr:uid="{9CD0AF23-E7EC-4936-9D25-15F8F95FA27E}"/>
    <cellStyle name="sup2PercentageM 19 5" xfId="37221" xr:uid="{5AF9577C-7B23-4D41-97E5-DDB6841876DF}"/>
    <cellStyle name="sup2PercentageM 19 5 2" xfId="37222" xr:uid="{B034263B-C8E6-49DA-9EBC-EA5130B657BF}"/>
    <cellStyle name="sup2PercentageM 19 6" xfId="37223" xr:uid="{AB2C63E4-6130-455D-9D9C-D381FA6C3181}"/>
    <cellStyle name="sup2PercentageM 19 6 2" xfId="37224" xr:uid="{52BA8193-1BA8-44DE-ACAF-52EE01E37F24}"/>
    <cellStyle name="sup2PercentageM 19 7" xfId="37225" xr:uid="{4613C70F-A1A3-42A6-B3B4-F39644BCBAC2}"/>
    <cellStyle name="sup2PercentageM 19 7 2" xfId="37226" xr:uid="{3D076043-2D9F-4BE0-9CF8-62BDA09B6EB8}"/>
    <cellStyle name="sup2PercentageM 19 8" xfId="37227" xr:uid="{64440674-D230-4722-8350-7C5E7BDDD810}"/>
    <cellStyle name="sup2PercentageM 19 8 2" xfId="37228" xr:uid="{8EB28039-F34C-4F7D-8000-77CF0CFCDD23}"/>
    <cellStyle name="sup2PercentageM 19 9" xfId="37229" xr:uid="{B995B2C5-484E-43E5-B1CF-56EFB9BFA538}"/>
    <cellStyle name="sup2PercentageM 19 9 2" xfId="37230" xr:uid="{D420F1AE-9B11-4D6E-AAEF-B4C3F8D0FEBD}"/>
    <cellStyle name="sup2PercentageM 2" xfId="37231" xr:uid="{4E5D496C-C7CF-493A-82D1-E9E7D212CA2C}"/>
    <cellStyle name="sup2PercentageM 2 10" xfId="37232" xr:uid="{73A55CBD-89EF-4975-886B-856D32F27BBD}"/>
    <cellStyle name="sup2PercentageM 2 10 2" xfId="37233" xr:uid="{30184A88-4ED0-4BF8-BA32-9DAC4AC24565}"/>
    <cellStyle name="sup2PercentageM 2 11" xfId="37234" xr:uid="{A4CC6C2A-1929-4731-A754-D33962C17FE6}"/>
    <cellStyle name="sup2PercentageM 2 11 2" xfId="37235" xr:uid="{4285D966-1384-4AE6-BA16-1B8C2584F0FA}"/>
    <cellStyle name="sup2PercentageM 2 12" xfId="37236" xr:uid="{B45BC310-3460-47B0-9D17-F3E7A14A3434}"/>
    <cellStyle name="sup2PercentageM 2 12 2" xfId="37237" xr:uid="{32DAB5E0-6167-428F-9B4A-BAA618DB2653}"/>
    <cellStyle name="sup2PercentageM 2 13" xfId="37238" xr:uid="{A810C80C-9996-4BC2-8EC1-5D2D6DC1E46C}"/>
    <cellStyle name="sup2PercentageM 2 13 2" xfId="37239" xr:uid="{55B978DD-7362-4153-8461-CD874EF4D0F9}"/>
    <cellStyle name="sup2PercentageM 2 14" xfId="37240" xr:uid="{7FA0131E-2F28-488E-B88E-D75908243B47}"/>
    <cellStyle name="sup2PercentageM 2 14 2" xfId="37241" xr:uid="{A59B22E1-D90B-4C71-9891-B4B89152C7AE}"/>
    <cellStyle name="sup2PercentageM 2 15" xfId="37242" xr:uid="{6973F44D-0EB5-4468-B6DB-924FD869466F}"/>
    <cellStyle name="sup2PercentageM 2 2" xfId="37243" xr:uid="{9EE78B8B-53FC-4973-B9BE-62A41BC5B62A}"/>
    <cellStyle name="sup2PercentageM 2 2 2" xfId="37244" xr:uid="{1DB2A82C-FD72-4D1A-BC7F-0700B5FF2B69}"/>
    <cellStyle name="sup2PercentageM 2 3" xfId="37245" xr:uid="{D2B91F3F-32EC-4D9C-9455-651481B4E2EB}"/>
    <cellStyle name="sup2PercentageM 2 3 2" xfId="37246" xr:uid="{02A553C2-015B-4179-8CE8-0C688454693D}"/>
    <cellStyle name="sup2PercentageM 2 4" xfId="37247" xr:uid="{51040FFB-039D-4815-AAED-5ED9FD55B18B}"/>
    <cellStyle name="sup2PercentageM 2 4 2" xfId="37248" xr:uid="{B4D6A72C-D0F4-4758-9105-1A0C081D7361}"/>
    <cellStyle name="sup2PercentageM 2 5" xfId="37249" xr:uid="{09B58FC4-0A6E-4D77-830E-ACF0833C1ED9}"/>
    <cellStyle name="sup2PercentageM 2 5 2" xfId="37250" xr:uid="{D87E0FBA-5455-4E6C-BFA2-8CE889E82551}"/>
    <cellStyle name="sup2PercentageM 2 6" xfId="37251" xr:uid="{96397726-E949-4ABA-8689-EA927D750C03}"/>
    <cellStyle name="sup2PercentageM 2 6 2" xfId="37252" xr:uid="{4933DF80-A689-40AA-9976-60505F01A0BA}"/>
    <cellStyle name="sup2PercentageM 2 7" xfId="37253" xr:uid="{2B4F35D0-F12C-4F0D-B687-F86711A5FE4D}"/>
    <cellStyle name="sup2PercentageM 2 7 2" xfId="37254" xr:uid="{035AA34E-EEC8-428C-953C-BB6687306C48}"/>
    <cellStyle name="sup2PercentageM 2 8" xfId="37255" xr:uid="{D5194C05-36BB-4EC3-9A28-481A07EBB9DC}"/>
    <cellStyle name="sup2PercentageM 2 8 2" xfId="37256" xr:uid="{5B8779E4-3A20-43CB-80B2-E7054BFFEE8D}"/>
    <cellStyle name="sup2PercentageM 2 9" xfId="37257" xr:uid="{82D49CC2-C56A-45F9-9C5E-7B711D336172}"/>
    <cellStyle name="sup2PercentageM 2 9 2" xfId="37258" xr:uid="{ED345758-B8DC-44B8-900B-3A6B9E78E854}"/>
    <cellStyle name="sup2PercentageM 20" xfId="37259" xr:uid="{263F1650-7BC1-4DA2-B43E-15A95868DC95}"/>
    <cellStyle name="sup2PercentageM 20 10" xfId="37260" xr:uid="{6D6BDDC5-808F-448E-85D4-C8856F0D30A1}"/>
    <cellStyle name="sup2PercentageM 20 10 2" xfId="37261" xr:uid="{BCEF68A5-A4B1-4613-8D55-BEB0F7427506}"/>
    <cellStyle name="sup2PercentageM 20 11" xfId="37262" xr:uid="{B675C8F5-D665-4359-BFE1-E57373B30E16}"/>
    <cellStyle name="sup2PercentageM 20 11 2" xfId="37263" xr:uid="{54DD8F04-7F53-48F5-A1AD-0513CE64E9F8}"/>
    <cellStyle name="sup2PercentageM 20 12" xfId="37264" xr:uid="{41493732-43C8-4A1C-AACE-4500D4BDC3B9}"/>
    <cellStyle name="sup2PercentageM 20 12 2" xfId="37265" xr:uid="{2ED9E37F-99EA-4ADB-9458-E31A63CAA0AE}"/>
    <cellStyle name="sup2PercentageM 20 13" xfId="37266" xr:uid="{633D7D09-82AB-40A9-A705-62E681ECFE82}"/>
    <cellStyle name="sup2PercentageM 20 13 2" xfId="37267" xr:uid="{1E6ACB06-7F48-473F-914F-C42A0AE3670B}"/>
    <cellStyle name="sup2PercentageM 20 14" xfId="37268" xr:uid="{D605424F-ADB7-4F50-83E0-8F1CCF617F1B}"/>
    <cellStyle name="sup2PercentageM 20 14 2" xfId="37269" xr:uid="{9EE0203A-B477-4B11-8A1B-9EF311EB8281}"/>
    <cellStyle name="sup2PercentageM 20 15" xfId="37270" xr:uid="{0EDE3988-9235-49BD-B395-21D36C038961}"/>
    <cellStyle name="sup2PercentageM 20 2" xfId="37271" xr:uid="{CA7CE0A3-A609-4C58-B88A-8CE0F6661FDA}"/>
    <cellStyle name="sup2PercentageM 20 2 2" xfId="37272" xr:uid="{DBE9AD7D-86CA-4FD5-B780-31E188E483C5}"/>
    <cellStyle name="sup2PercentageM 20 3" xfId="37273" xr:uid="{A8DE1D4F-82E1-488D-92B2-DBAACD5071E6}"/>
    <cellStyle name="sup2PercentageM 20 3 2" xfId="37274" xr:uid="{13BB8CCB-51D2-4DD0-A59E-2EEB68218B6E}"/>
    <cellStyle name="sup2PercentageM 20 4" xfId="37275" xr:uid="{592B5076-E1C3-495D-9CEA-90683BBD4424}"/>
    <cellStyle name="sup2PercentageM 20 4 2" xfId="37276" xr:uid="{E8F07E3C-AD4C-4300-A8BE-D1AC9E9D9ED2}"/>
    <cellStyle name="sup2PercentageM 20 5" xfId="37277" xr:uid="{AA825ECC-A692-4A59-BF16-F1D0E334B649}"/>
    <cellStyle name="sup2PercentageM 20 5 2" xfId="37278" xr:uid="{937A8021-00BD-49D5-BAE5-502571E87B15}"/>
    <cellStyle name="sup2PercentageM 20 6" xfId="37279" xr:uid="{BED1B021-0048-47BD-ACBE-FF5AE001FD2E}"/>
    <cellStyle name="sup2PercentageM 20 6 2" xfId="37280" xr:uid="{E60B3B93-FEBC-4710-BC0D-868F262614A1}"/>
    <cellStyle name="sup2PercentageM 20 7" xfId="37281" xr:uid="{1F33A527-C592-46EA-B5DC-16D25C30D74D}"/>
    <cellStyle name="sup2PercentageM 20 7 2" xfId="37282" xr:uid="{DBD53160-AB7B-4E17-8F8A-E8AEDD553DF9}"/>
    <cellStyle name="sup2PercentageM 20 8" xfId="37283" xr:uid="{4595B0E9-2CF4-421A-91D6-91E080395248}"/>
    <cellStyle name="sup2PercentageM 20 8 2" xfId="37284" xr:uid="{4FB397E8-CEB6-472B-9594-4C2A537D5E90}"/>
    <cellStyle name="sup2PercentageM 20 9" xfId="37285" xr:uid="{A6821112-612D-4273-81D2-1790B133539A}"/>
    <cellStyle name="sup2PercentageM 20 9 2" xfId="37286" xr:uid="{78A8B033-AF3C-447E-B68E-40A8E28A7493}"/>
    <cellStyle name="sup2PercentageM 21" xfId="37287" xr:uid="{08159547-DD8A-4BBD-ADEC-6E3604F08358}"/>
    <cellStyle name="sup2PercentageM 21 10" xfId="37288" xr:uid="{BE735918-2B56-4015-8B88-03B097928D8C}"/>
    <cellStyle name="sup2PercentageM 21 10 2" xfId="37289" xr:uid="{0B78E561-73E9-4073-B6E9-DC9F2D5B3844}"/>
    <cellStyle name="sup2PercentageM 21 11" xfId="37290" xr:uid="{98A247D1-3BDB-42E1-AC4E-28F4434AF1FA}"/>
    <cellStyle name="sup2PercentageM 21 11 2" xfId="37291" xr:uid="{62D445D9-CD76-4DDB-B00A-9AE3E516EC1F}"/>
    <cellStyle name="sup2PercentageM 21 12" xfId="37292" xr:uid="{C10D90BB-D9EF-43C2-ACB9-EB6B78D575F7}"/>
    <cellStyle name="sup2PercentageM 21 12 2" xfId="37293" xr:uid="{DFC05AC9-AACF-4335-A425-A77995744E82}"/>
    <cellStyle name="sup2PercentageM 21 13" xfId="37294" xr:uid="{AFAED3A6-DB19-4B8A-A7A3-7CBAA48E7BA1}"/>
    <cellStyle name="sup2PercentageM 21 13 2" xfId="37295" xr:uid="{85CC1875-6F19-44EE-89E9-92BFB7D9F834}"/>
    <cellStyle name="sup2PercentageM 21 14" xfId="37296" xr:uid="{05ED1A77-834F-4C2D-BA14-FA3E041E2672}"/>
    <cellStyle name="sup2PercentageM 21 14 2" xfId="37297" xr:uid="{946B8DF7-D8E4-423D-8CD0-2ECCEF03E61A}"/>
    <cellStyle name="sup2PercentageM 21 15" xfId="37298" xr:uid="{8181D404-05D9-4D70-BEAC-3F5B2E0A530C}"/>
    <cellStyle name="sup2PercentageM 21 2" xfId="37299" xr:uid="{293B1720-6D1D-4843-B252-F0B926FC35C2}"/>
    <cellStyle name="sup2PercentageM 21 2 2" xfId="37300" xr:uid="{9F75A163-757D-44AF-B3C8-1939B214DB49}"/>
    <cellStyle name="sup2PercentageM 21 3" xfId="37301" xr:uid="{A75E3E53-0C0D-4561-82F6-D152E841FA66}"/>
    <cellStyle name="sup2PercentageM 21 3 2" xfId="37302" xr:uid="{B93B602E-D535-439C-AD97-A60C9E0DC068}"/>
    <cellStyle name="sup2PercentageM 21 4" xfId="37303" xr:uid="{1F846AB3-D9C2-4F92-8A66-1F602F783597}"/>
    <cellStyle name="sup2PercentageM 21 4 2" xfId="37304" xr:uid="{E1C56F0A-A39B-4CBE-AF22-FEA2448BAFF5}"/>
    <cellStyle name="sup2PercentageM 21 5" xfId="37305" xr:uid="{C41DB0B7-FE89-43CD-8749-DE19B5B3415F}"/>
    <cellStyle name="sup2PercentageM 21 5 2" xfId="37306" xr:uid="{0E7A7923-81C2-48FB-B159-E0E810CB5952}"/>
    <cellStyle name="sup2PercentageM 21 6" xfId="37307" xr:uid="{D1B18FC1-9D27-46D3-9FCC-D72535A2D7A9}"/>
    <cellStyle name="sup2PercentageM 21 6 2" xfId="37308" xr:uid="{3046C678-553A-453A-83DF-D108F1C34984}"/>
    <cellStyle name="sup2PercentageM 21 7" xfId="37309" xr:uid="{F521C4DF-6294-4813-A5A0-008B29B01F85}"/>
    <cellStyle name="sup2PercentageM 21 7 2" xfId="37310" xr:uid="{5589723D-C3E6-4558-9397-E378C56B96E6}"/>
    <cellStyle name="sup2PercentageM 21 8" xfId="37311" xr:uid="{F4DF0154-039B-4908-8581-5FA1633B9DD6}"/>
    <cellStyle name="sup2PercentageM 21 8 2" xfId="37312" xr:uid="{EC579AA4-9A54-4E41-8045-5A1127D55C09}"/>
    <cellStyle name="sup2PercentageM 21 9" xfId="37313" xr:uid="{06708994-A98A-4A46-8EB6-1CF80D2A6607}"/>
    <cellStyle name="sup2PercentageM 21 9 2" xfId="37314" xr:uid="{6BD4B420-CBDB-4289-87BF-CE84B20526CB}"/>
    <cellStyle name="sup2PercentageM 22" xfId="37315" xr:uid="{BFCDA9DF-F549-4872-A0DF-84FFA84E46AF}"/>
    <cellStyle name="sup2PercentageM 22 10" xfId="37316" xr:uid="{958960FE-EC0E-4815-A413-0D6A396F08A2}"/>
    <cellStyle name="sup2PercentageM 22 10 2" xfId="37317" xr:uid="{31A9A33B-99C6-41AB-808E-9D6A6289BC8E}"/>
    <cellStyle name="sup2PercentageM 22 11" xfId="37318" xr:uid="{7C2C2580-32A4-48B6-B20A-2F477D3A0A89}"/>
    <cellStyle name="sup2PercentageM 22 11 2" xfId="37319" xr:uid="{9D824E35-0AA5-435A-B9E4-B01554E65030}"/>
    <cellStyle name="sup2PercentageM 22 12" xfId="37320" xr:uid="{AEC2CBE2-668A-4AE8-948A-6D4FD77A8F89}"/>
    <cellStyle name="sup2PercentageM 22 12 2" xfId="37321" xr:uid="{C3EFA53B-DC94-486B-B499-30D2B2977F0A}"/>
    <cellStyle name="sup2PercentageM 22 13" xfId="37322" xr:uid="{D297D5C2-E04F-43F0-9D1F-E98EAC1FB289}"/>
    <cellStyle name="sup2PercentageM 22 13 2" xfId="37323" xr:uid="{F2FA3676-8293-4A8B-9E2C-E18B20E5E635}"/>
    <cellStyle name="sup2PercentageM 22 14" xfId="37324" xr:uid="{183E8DB2-4B1F-40AF-B2F8-74CEFEAEDB73}"/>
    <cellStyle name="sup2PercentageM 22 14 2" xfId="37325" xr:uid="{70C5720F-9F88-46BC-A600-BE894D8E8E73}"/>
    <cellStyle name="sup2PercentageM 22 15" xfId="37326" xr:uid="{DFE81E92-BFA0-4610-84FF-F472C3C91AD2}"/>
    <cellStyle name="sup2PercentageM 22 2" xfId="37327" xr:uid="{489C31AE-0808-4B2B-AE7C-0FF4AD1E4E48}"/>
    <cellStyle name="sup2PercentageM 22 2 2" xfId="37328" xr:uid="{C273C687-2657-4850-8623-2FFA46D08B55}"/>
    <cellStyle name="sup2PercentageM 22 3" xfId="37329" xr:uid="{089A48DE-DDCE-4C48-A8FE-0C38457AD867}"/>
    <cellStyle name="sup2PercentageM 22 3 2" xfId="37330" xr:uid="{5E277271-FEAE-4D76-BD2D-5919F8E3AFBD}"/>
    <cellStyle name="sup2PercentageM 22 4" xfId="37331" xr:uid="{240E47D0-1DDB-4C62-9389-B7BB683A631F}"/>
    <cellStyle name="sup2PercentageM 22 4 2" xfId="37332" xr:uid="{EAC1C697-0E89-42AC-A0D3-6CFDF58F7FC4}"/>
    <cellStyle name="sup2PercentageM 22 5" xfId="37333" xr:uid="{D625B8B1-FE20-4397-BD74-06DD4F46DE0F}"/>
    <cellStyle name="sup2PercentageM 22 5 2" xfId="37334" xr:uid="{649B710F-C344-4D5E-BD7C-8440DA1C1106}"/>
    <cellStyle name="sup2PercentageM 22 6" xfId="37335" xr:uid="{D659447D-8A9F-42DF-8339-3B688BBFFCF9}"/>
    <cellStyle name="sup2PercentageM 22 6 2" xfId="37336" xr:uid="{FD1899F0-5495-4736-B0A8-073AF1910C21}"/>
    <cellStyle name="sup2PercentageM 22 7" xfId="37337" xr:uid="{93EF2D94-E30B-4E6F-991B-6B6561ECCDA9}"/>
    <cellStyle name="sup2PercentageM 22 7 2" xfId="37338" xr:uid="{FF4E93F4-31BD-4B9B-B356-E58D5BADE779}"/>
    <cellStyle name="sup2PercentageM 22 8" xfId="37339" xr:uid="{8FB50A93-13DE-4F0F-AFB8-E1A2E7E57335}"/>
    <cellStyle name="sup2PercentageM 22 8 2" xfId="37340" xr:uid="{83CD94D8-87B1-45A8-A988-F4C1517537CE}"/>
    <cellStyle name="sup2PercentageM 22 9" xfId="37341" xr:uid="{3441C408-19BA-4B8F-A06D-3741D3CB1F67}"/>
    <cellStyle name="sup2PercentageM 22 9 2" xfId="37342" xr:uid="{717DE805-6076-4C18-91C3-AA9A80E28583}"/>
    <cellStyle name="sup2PercentageM 23" xfId="37343" xr:uid="{9DAD4331-CBED-4008-8C11-C8671769A43C}"/>
    <cellStyle name="sup2PercentageM 23 10" xfId="37344" xr:uid="{0B410EE0-0BA1-407F-B629-932A81B92123}"/>
    <cellStyle name="sup2PercentageM 23 10 2" xfId="37345" xr:uid="{A626AA89-BD0F-42CA-A21D-F0BDA059E2EC}"/>
    <cellStyle name="sup2PercentageM 23 11" xfId="37346" xr:uid="{1731A22F-1D22-49CD-82A9-0B6643B2E3B3}"/>
    <cellStyle name="sup2PercentageM 23 11 2" xfId="37347" xr:uid="{52FA27F0-5A4D-4112-9600-31B97A7F835F}"/>
    <cellStyle name="sup2PercentageM 23 12" xfId="37348" xr:uid="{0E4778CD-33F1-4C2F-8878-10F08147AA41}"/>
    <cellStyle name="sup2PercentageM 23 12 2" xfId="37349" xr:uid="{F41A1D88-29AA-4298-8159-4EE5DAFED4AE}"/>
    <cellStyle name="sup2PercentageM 23 13" xfId="37350" xr:uid="{004B282B-818D-4210-B8D2-C28DCC2579FB}"/>
    <cellStyle name="sup2PercentageM 23 13 2" xfId="37351" xr:uid="{072E10B3-FD2D-4BF1-AD5C-4AFA7C85F182}"/>
    <cellStyle name="sup2PercentageM 23 14" xfId="37352" xr:uid="{16622680-1854-4498-92EB-7B52EDEDB103}"/>
    <cellStyle name="sup2PercentageM 23 14 2" xfId="37353" xr:uid="{A9CB2879-6AFD-453E-BC29-4EDB3EA4C3C5}"/>
    <cellStyle name="sup2PercentageM 23 15" xfId="37354" xr:uid="{CF9D3E05-AEC3-4B5D-AD00-86808457FD00}"/>
    <cellStyle name="sup2PercentageM 23 2" xfId="37355" xr:uid="{F639C9B5-53CA-4FA7-8FAE-C4626E5D15BE}"/>
    <cellStyle name="sup2PercentageM 23 2 2" xfId="37356" xr:uid="{CBD5FA25-F3CA-4857-A717-973CE060CC8D}"/>
    <cellStyle name="sup2PercentageM 23 3" xfId="37357" xr:uid="{871AB281-160D-41DE-8054-A988DB58F925}"/>
    <cellStyle name="sup2PercentageM 23 3 2" xfId="37358" xr:uid="{98D2EAE3-7A56-4128-9253-4C1779378DC1}"/>
    <cellStyle name="sup2PercentageM 23 4" xfId="37359" xr:uid="{BA6383B0-EBDB-42D1-B6BB-07C5B7EBCA0D}"/>
    <cellStyle name="sup2PercentageM 23 4 2" xfId="37360" xr:uid="{A9E0AF8D-6675-4E7E-A144-12D274D53755}"/>
    <cellStyle name="sup2PercentageM 23 5" xfId="37361" xr:uid="{67AC672A-6377-4F21-9679-CAAB993E2EB6}"/>
    <cellStyle name="sup2PercentageM 23 5 2" xfId="37362" xr:uid="{CB296290-4599-4B5E-A77D-313350FD0B7C}"/>
    <cellStyle name="sup2PercentageM 23 6" xfId="37363" xr:uid="{6C524B53-B713-4F4A-9362-CBF99119B394}"/>
    <cellStyle name="sup2PercentageM 23 6 2" xfId="37364" xr:uid="{9DD1DA65-2748-4C94-9475-F0A91E6D7B5A}"/>
    <cellStyle name="sup2PercentageM 23 7" xfId="37365" xr:uid="{C5790292-826C-465D-B8BF-9B526449731C}"/>
    <cellStyle name="sup2PercentageM 23 7 2" xfId="37366" xr:uid="{6CE2B1A5-9988-4A71-8316-A53FF3F4C3BE}"/>
    <cellStyle name="sup2PercentageM 23 8" xfId="37367" xr:uid="{77A86BA5-F2B4-4414-9E2C-D4103D2F6771}"/>
    <cellStyle name="sup2PercentageM 23 8 2" xfId="37368" xr:uid="{C074E8EE-4A98-406D-9430-45056F334C7D}"/>
    <cellStyle name="sup2PercentageM 23 9" xfId="37369" xr:uid="{5E9F18B8-6057-44C1-B50D-AE1C52DDCEBD}"/>
    <cellStyle name="sup2PercentageM 23 9 2" xfId="37370" xr:uid="{D233D788-D755-458E-8559-598FE5CD95F4}"/>
    <cellStyle name="sup2PercentageM 24" xfId="37371" xr:uid="{95BB6CEC-1F4F-4D06-8B0A-0EBB8F87885E}"/>
    <cellStyle name="sup2PercentageM 24 10" xfId="37372" xr:uid="{32DB438F-B42C-4A10-8109-7DA2D727077B}"/>
    <cellStyle name="sup2PercentageM 24 10 2" xfId="37373" xr:uid="{E24D348A-35B8-4367-94C9-C03E255A2C95}"/>
    <cellStyle name="sup2PercentageM 24 11" xfId="37374" xr:uid="{B95048E5-DEBA-4307-8420-464DDE56F28A}"/>
    <cellStyle name="sup2PercentageM 24 11 2" xfId="37375" xr:uid="{B78DBB2E-2331-4038-ABE2-208FA156092B}"/>
    <cellStyle name="sup2PercentageM 24 12" xfId="37376" xr:uid="{0A807A43-338E-4BBB-920D-89A3261B9D3C}"/>
    <cellStyle name="sup2PercentageM 24 12 2" xfId="37377" xr:uid="{76FAFD63-FA3E-463E-B130-060884991231}"/>
    <cellStyle name="sup2PercentageM 24 13" xfId="37378" xr:uid="{279CBDD3-F350-4F52-9E19-44BAB1CF68CE}"/>
    <cellStyle name="sup2PercentageM 24 13 2" xfId="37379" xr:uid="{C2BA85DA-5E53-4D7F-9836-44B0D97EF531}"/>
    <cellStyle name="sup2PercentageM 24 14" xfId="37380" xr:uid="{B1D8A64A-6786-4221-B657-785E65468ACE}"/>
    <cellStyle name="sup2PercentageM 24 14 2" xfId="37381" xr:uid="{23F12932-A6B6-4CB0-99C7-2BEE49E442EC}"/>
    <cellStyle name="sup2PercentageM 24 15" xfId="37382" xr:uid="{3BEC38F9-D46A-4640-91E6-106019D8E421}"/>
    <cellStyle name="sup2PercentageM 24 2" xfId="37383" xr:uid="{4C24B382-D1B1-4850-8C6C-D33395937F6A}"/>
    <cellStyle name="sup2PercentageM 24 2 2" xfId="37384" xr:uid="{FD33CE4B-4C1F-4A8D-B397-6CC2A7E0B2F3}"/>
    <cellStyle name="sup2PercentageM 24 3" xfId="37385" xr:uid="{362FA1BA-37E2-45E4-BB65-C348BB316D34}"/>
    <cellStyle name="sup2PercentageM 24 3 2" xfId="37386" xr:uid="{E0DD53FB-F970-48BA-8254-9D5B6A0FC0F8}"/>
    <cellStyle name="sup2PercentageM 24 4" xfId="37387" xr:uid="{18534B56-76CB-4FE0-8AE1-9D12533468F2}"/>
    <cellStyle name="sup2PercentageM 24 4 2" xfId="37388" xr:uid="{6EC773DB-18C6-4A03-BE6C-113E1FB01F8C}"/>
    <cellStyle name="sup2PercentageM 24 5" xfId="37389" xr:uid="{F9DCADED-08C0-41FF-B1A1-35A3EDC7BC84}"/>
    <cellStyle name="sup2PercentageM 24 5 2" xfId="37390" xr:uid="{A4D4322D-8524-4F6A-BCE7-F7E62A32F93C}"/>
    <cellStyle name="sup2PercentageM 24 6" xfId="37391" xr:uid="{E4A68F74-A56E-4308-902C-2755238EBE2F}"/>
    <cellStyle name="sup2PercentageM 24 6 2" xfId="37392" xr:uid="{F0358F3E-181B-4D35-B799-7BDED2BEDE10}"/>
    <cellStyle name="sup2PercentageM 24 7" xfId="37393" xr:uid="{5C5AD170-201B-42CC-9C17-24AA18F298D9}"/>
    <cellStyle name="sup2PercentageM 24 7 2" xfId="37394" xr:uid="{CD4C058E-3815-4029-961C-EE42AF3B6985}"/>
    <cellStyle name="sup2PercentageM 24 8" xfId="37395" xr:uid="{B6E27B7D-4DD1-43D9-9988-FE2FF7CB6FE7}"/>
    <cellStyle name="sup2PercentageM 24 8 2" xfId="37396" xr:uid="{71431AFB-CAC5-4E74-BC4E-CC9D1AD79CE7}"/>
    <cellStyle name="sup2PercentageM 24 9" xfId="37397" xr:uid="{62E66CEE-EF27-4C9A-9A2D-A3E5267F3240}"/>
    <cellStyle name="sup2PercentageM 24 9 2" xfId="37398" xr:uid="{3E90661F-93BE-4745-A27D-EA1321A48D5E}"/>
    <cellStyle name="sup2PercentageM 25" xfId="37399" xr:uid="{81EAC0D5-A151-425D-AFAF-00C45D7EDF8C}"/>
    <cellStyle name="sup2PercentageM 25 10" xfId="37400" xr:uid="{D3855C75-C5A7-42C8-AB16-29053562E1A9}"/>
    <cellStyle name="sup2PercentageM 25 10 2" xfId="37401" xr:uid="{DB68C8AE-2D79-429D-B644-723EF827FB78}"/>
    <cellStyle name="sup2PercentageM 25 11" xfId="37402" xr:uid="{00E5A9B9-157D-4AFF-8AE5-9BDA45336ECE}"/>
    <cellStyle name="sup2PercentageM 25 11 2" xfId="37403" xr:uid="{AAFD30CC-37CD-4564-B08F-9FEB048AB41C}"/>
    <cellStyle name="sup2PercentageM 25 12" xfId="37404" xr:uid="{915087D1-1694-4BE4-BBA1-ECD631577A6D}"/>
    <cellStyle name="sup2PercentageM 25 12 2" xfId="37405" xr:uid="{5E0068A6-47AB-42A5-A622-71ADBAD779DF}"/>
    <cellStyle name="sup2PercentageM 25 13" xfId="37406" xr:uid="{A091F8E6-1BB0-4AF5-A260-D03E4D7B458D}"/>
    <cellStyle name="sup2PercentageM 25 13 2" xfId="37407" xr:uid="{0410C5D7-A56B-4289-95C7-F915B8144DEE}"/>
    <cellStyle name="sup2PercentageM 25 14" xfId="37408" xr:uid="{D5D239F6-D5D0-444C-BDB4-CD87D8F297C8}"/>
    <cellStyle name="sup2PercentageM 25 2" xfId="37409" xr:uid="{B8E91688-3931-4740-BF9D-9A4E17C44439}"/>
    <cellStyle name="sup2PercentageM 25 2 2" xfId="37410" xr:uid="{370BB0BD-6B0D-4A38-A8E0-E47BE394E14B}"/>
    <cellStyle name="sup2PercentageM 25 3" xfId="37411" xr:uid="{D0A551A0-BA43-4D30-84F5-AC50F52DC177}"/>
    <cellStyle name="sup2PercentageM 25 3 2" xfId="37412" xr:uid="{D109225C-BDBC-4393-8138-1FE6F1834684}"/>
    <cellStyle name="sup2PercentageM 25 4" xfId="37413" xr:uid="{C83D236A-F84C-4701-95A0-1D775F5996D7}"/>
    <cellStyle name="sup2PercentageM 25 4 2" xfId="37414" xr:uid="{F5874290-5E37-4C6B-BF15-D11267A28EFE}"/>
    <cellStyle name="sup2PercentageM 25 5" xfId="37415" xr:uid="{126495E8-A866-49D8-989E-64F71FEB6958}"/>
    <cellStyle name="sup2PercentageM 25 5 2" xfId="37416" xr:uid="{8AB0309D-25AF-47ED-AF40-D9349CA7B5C0}"/>
    <cellStyle name="sup2PercentageM 25 6" xfId="37417" xr:uid="{F027CEE3-7B7C-460C-968C-05A287CC4AB7}"/>
    <cellStyle name="sup2PercentageM 25 6 2" xfId="37418" xr:uid="{42990289-49FE-44CC-97F4-5F562A9649FF}"/>
    <cellStyle name="sup2PercentageM 25 7" xfId="37419" xr:uid="{9289817D-340E-411B-928F-EC53F5ABA434}"/>
    <cellStyle name="sup2PercentageM 25 7 2" xfId="37420" xr:uid="{F85E19A8-41F1-4D52-A294-C581F462D38E}"/>
    <cellStyle name="sup2PercentageM 25 8" xfId="37421" xr:uid="{48FF6A72-33CF-4A63-82CA-601A0335D95E}"/>
    <cellStyle name="sup2PercentageM 25 8 2" xfId="37422" xr:uid="{E634620E-A85E-4AAD-AD39-D4CA4FAB9A3B}"/>
    <cellStyle name="sup2PercentageM 25 9" xfId="37423" xr:uid="{ACF78F76-D691-4429-BA1F-8990D3AF069D}"/>
    <cellStyle name="sup2PercentageM 25 9 2" xfId="37424" xr:uid="{FA5FB397-3381-4FD3-8061-5F498A4EAF5B}"/>
    <cellStyle name="sup2PercentageM 26" xfId="37425" xr:uid="{4BFE7DB9-92A6-4073-BCC8-05B4E0C0A7C2}"/>
    <cellStyle name="sup2PercentageM 26 10" xfId="37426" xr:uid="{ABAC6F4E-D783-44CE-91F8-EE8173AE7C34}"/>
    <cellStyle name="sup2PercentageM 26 10 2" xfId="37427" xr:uid="{4F654480-608E-4CFB-AAC1-DE5E59B5BB42}"/>
    <cellStyle name="sup2PercentageM 26 11" xfId="37428" xr:uid="{9DBB0687-AA7D-4543-9D74-A55EDA9ADE7E}"/>
    <cellStyle name="sup2PercentageM 26 11 2" xfId="37429" xr:uid="{EEAA3AA6-41DE-43A0-9E09-A97F6B36B341}"/>
    <cellStyle name="sup2PercentageM 26 12" xfId="37430" xr:uid="{4E2AD6F9-2EEF-47F2-9802-D7BF41D4AA88}"/>
    <cellStyle name="sup2PercentageM 26 12 2" xfId="37431" xr:uid="{AD366FE1-F6F3-470E-86F2-84E2F229D983}"/>
    <cellStyle name="sup2PercentageM 26 13" xfId="37432" xr:uid="{4CB3BC9A-9DB9-4C98-9D03-4CEB1537F566}"/>
    <cellStyle name="sup2PercentageM 26 13 2" xfId="37433" xr:uid="{65CFB6DE-4D9F-41AF-8910-111A9B5BDE66}"/>
    <cellStyle name="sup2PercentageM 26 14" xfId="37434" xr:uid="{F212B71E-1B56-47C1-B0CD-52A08131D2B2}"/>
    <cellStyle name="sup2PercentageM 26 2" xfId="37435" xr:uid="{CE74AAD9-9034-425C-9DA8-06E506A62305}"/>
    <cellStyle name="sup2PercentageM 26 2 2" xfId="37436" xr:uid="{429495CD-B6AF-4499-99E9-DE9FE2CAAF67}"/>
    <cellStyle name="sup2PercentageM 26 3" xfId="37437" xr:uid="{71379A63-DDA7-4F0B-B310-1193F94569A1}"/>
    <cellStyle name="sup2PercentageM 26 3 2" xfId="37438" xr:uid="{FC2379B3-081E-48E2-A2E8-580E0DD080C3}"/>
    <cellStyle name="sup2PercentageM 26 4" xfId="37439" xr:uid="{AB30904D-8CBD-4760-9286-335F83FA8047}"/>
    <cellStyle name="sup2PercentageM 26 4 2" xfId="37440" xr:uid="{1DD83964-F8B9-491B-8E33-B3D414E744FD}"/>
    <cellStyle name="sup2PercentageM 26 5" xfId="37441" xr:uid="{5D22C34A-FFBC-4BED-84A0-01234FBA2040}"/>
    <cellStyle name="sup2PercentageM 26 5 2" xfId="37442" xr:uid="{367B4B3B-76CB-4344-A024-7F5083FD789E}"/>
    <cellStyle name="sup2PercentageM 26 6" xfId="37443" xr:uid="{7C99B5AA-CDD6-4CC3-8C45-771554C7E39F}"/>
    <cellStyle name="sup2PercentageM 26 6 2" xfId="37444" xr:uid="{59BCC4E8-9B19-415C-A1EA-714A67F784B3}"/>
    <cellStyle name="sup2PercentageM 26 7" xfId="37445" xr:uid="{08714B31-EC43-463B-BEF9-7407B69DC300}"/>
    <cellStyle name="sup2PercentageM 26 7 2" xfId="37446" xr:uid="{E146180D-DCE9-46C3-BFAF-8ABB2D104748}"/>
    <cellStyle name="sup2PercentageM 26 8" xfId="37447" xr:uid="{F177CA36-C002-4A21-99DA-150AB5B87C76}"/>
    <cellStyle name="sup2PercentageM 26 8 2" xfId="37448" xr:uid="{B3F3BD0A-CC98-4E45-B86D-846C06B7305D}"/>
    <cellStyle name="sup2PercentageM 26 9" xfId="37449" xr:uid="{CCA10CAC-5EA1-4EC0-867D-8CD6CE05C529}"/>
    <cellStyle name="sup2PercentageM 26 9 2" xfId="37450" xr:uid="{1B542BD0-1718-4E74-B445-FA9D6C925D4E}"/>
    <cellStyle name="sup2PercentageM 27" xfId="37451" xr:uid="{6B8A6EE7-4B03-4F6E-A9BD-1E8C948A1413}"/>
    <cellStyle name="sup2PercentageM 27 10" xfId="37452" xr:uid="{861CE5CA-27A8-49DC-A5B5-DAB4296FCCEF}"/>
    <cellStyle name="sup2PercentageM 27 10 2" xfId="37453" xr:uid="{E28A7202-6ABE-4E60-A956-AC9F16285335}"/>
    <cellStyle name="sup2PercentageM 27 11" xfId="37454" xr:uid="{A8CB0D88-C72D-4047-8FF5-1ED42A4E0B01}"/>
    <cellStyle name="sup2PercentageM 27 11 2" xfId="37455" xr:uid="{AB006BE3-67BA-482A-A400-89D79FD2AF3E}"/>
    <cellStyle name="sup2PercentageM 27 12" xfId="37456" xr:uid="{D33912C1-5AA2-4B48-92C6-CE06BF1B5D6A}"/>
    <cellStyle name="sup2PercentageM 27 12 2" xfId="37457" xr:uid="{2D2AA166-7C71-4BA7-853C-7708AAC8AB2E}"/>
    <cellStyle name="sup2PercentageM 27 13" xfId="37458" xr:uid="{DCA6AE84-D7CF-40EE-B434-C819E493D31E}"/>
    <cellStyle name="sup2PercentageM 27 13 2" xfId="37459" xr:uid="{7AEE0867-E138-4815-A600-02A5F4959529}"/>
    <cellStyle name="sup2PercentageM 27 14" xfId="37460" xr:uid="{8843D23C-DC8D-4CA7-892D-06915EAD6473}"/>
    <cellStyle name="sup2PercentageM 27 2" xfId="37461" xr:uid="{782D7AFF-D6A5-4476-A952-66289F4EFD11}"/>
    <cellStyle name="sup2PercentageM 27 2 2" xfId="37462" xr:uid="{8141D98F-40F3-42BB-86FF-D87D57883848}"/>
    <cellStyle name="sup2PercentageM 27 3" xfId="37463" xr:uid="{CABCDD28-4242-40C9-B484-F795D6F2D860}"/>
    <cellStyle name="sup2PercentageM 27 3 2" xfId="37464" xr:uid="{C4891683-735E-45CD-8A93-A11F843C3529}"/>
    <cellStyle name="sup2PercentageM 27 4" xfId="37465" xr:uid="{2C76CE46-645C-4A2F-80C4-B6AAC688DB0A}"/>
    <cellStyle name="sup2PercentageM 27 4 2" xfId="37466" xr:uid="{DD951BEE-7636-47A1-954F-EC60A920F767}"/>
    <cellStyle name="sup2PercentageM 27 5" xfId="37467" xr:uid="{DEDC2A9F-6F2F-4930-B90C-392E834BD37D}"/>
    <cellStyle name="sup2PercentageM 27 5 2" xfId="37468" xr:uid="{AFEB0ACC-3B81-4CD9-8110-3D9FCD38831B}"/>
    <cellStyle name="sup2PercentageM 27 6" xfId="37469" xr:uid="{F1F47AC1-BD3F-4635-A489-BCEC575C3131}"/>
    <cellStyle name="sup2PercentageM 27 6 2" xfId="37470" xr:uid="{CEE15097-4713-417E-937F-83C08387F6CC}"/>
    <cellStyle name="sup2PercentageM 27 7" xfId="37471" xr:uid="{3D0E2B9C-130B-4219-A439-25FE4F0D4C81}"/>
    <cellStyle name="sup2PercentageM 27 7 2" xfId="37472" xr:uid="{051AB9F8-C578-45DA-AEB6-436366872D2C}"/>
    <cellStyle name="sup2PercentageM 27 8" xfId="37473" xr:uid="{7EFC50E5-5B40-441C-8CA2-D9187345B9C2}"/>
    <cellStyle name="sup2PercentageM 27 8 2" xfId="37474" xr:uid="{BA7327D9-49A5-4297-A9DC-07FE816F9C8C}"/>
    <cellStyle name="sup2PercentageM 27 9" xfId="37475" xr:uid="{2BB3940B-1111-4CF9-B02C-0B1F025F28F6}"/>
    <cellStyle name="sup2PercentageM 27 9 2" xfId="37476" xr:uid="{F8000566-CC63-40E5-8160-6FED683D1C38}"/>
    <cellStyle name="sup2PercentageM 28" xfId="37477" xr:uid="{BB604C68-A91F-4491-A9E9-3CF41EB4DEF9}"/>
    <cellStyle name="sup2PercentageM 28 10" xfId="37478" xr:uid="{224D159F-0FF1-4C75-BC1C-1B56E18A4021}"/>
    <cellStyle name="sup2PercentageM 28 10 2" xfId="37479" xr:uid="{A0583252-0711-436A-AD8B-56730BE7ECBA}"/>
    <cellStyle name="sup2PercentageM 28 11" xfId="37480" xr:uid="{AC9189A8-59B7-4587-B282-E8D1920C62FB}"/>
    <cellStyle name="sup2PercentageM 28 11 2" xfId="37481" xr:uid="{4EACD21A-0CE6-4B34-A4CE-0DF3AF88C27E}"/>
    <cellStyle name="sup2PercentageM 28 12" xfId="37482" xr:uid="{1F3A527F-1EA9-4D04-A099-629A7C0244CC}"/>
    <cellStyle name="sup2PercentageM 28 12 2" xfId="37483" xr:uid="{C401CF94-8EF4-4ABB-9DA7-6E2957123731}"/>
    <cellStyle name="sup2PercentageM 28 13" xfId="37484" xr:uid="{05034486-5589-4E9A-AD79-6FBCE4F8F215}"/>
    <cellStyle name="sup2PercentageM 28 13 2" xfId="37485" xr:uid="{FFFF5CEA-B077-444D-A0E6-82BDD1844D3A}"/>
    <cellStyle name="sup2PercentageM 28 14" xfId="37486" xr:uid="{8E96C683-57CA-47CB-BF9B-0F7E46DC9E8A}"/>
    <cellStyle name="sup2PercentageM 28 2" xfId="37487" xr:uid="{1BEB5CAD-59E9-413B-A310-D08D9696288E}"/>
    <cellStyle name="sup2PercentageM 28 2 2" xfId="37488" xr:uid="{8B183DF6-46D4-4D85-9504-E197918FAB57}"/>
    <cellStyle name="sup2PercentageM 28 3" xfId="37489" xr:uid="{F2E07BF7-0015-40CB-AB2C-500BEE1229D5}"/>
    <cellStyle name="sup2PercentageM 28 3 2" xfId="37490" xr:uid="{98A16693-CCAC-4F5F-BDA2-0A1D142512FB}"/>
    <cellStyle name="sup2PercentageM 28 4" xfId="37491" xr:uid="{F21CE87D-C36C-4E4C-AD89-3D3EDB8B8077}"/>
    <cellStyle name="sup2PercentageM 28 4 2" xfId="37492" xr:uid="{8C155CB8-5FBE-4A5A-99D4-2B858861A02A}"/>
    <cellStyle name="sup2PercentageM 28 5" xfId="37493" xr:uid="{AF549B40-588F-4FCE-B25F-C0B0E0A6CF12}"/>
    <cellStyle name="sup2PercentageM 28 5 2" xfId="37494" xr:uid="{326260E7-8359-43DE-A7B9-FCF418AC0DB7}"/>
    <cellStyle name="sup2PercentageM 28 6" xfId="37495" xr:uid="{268894A8-4048-469B-B852-D6D0B11F398D}"/>
    <cellStyle name="sup2PercentageM 28 6 2" xfId="37496" xr:uid="{432CF338-065F-465C-8E1C-4B466CEE2B3B}"/>
    <cellStyle name="sup2PercentageM 28 7" xfId="37497" xr:uid="{443BDAC5-5934-4CC1-A9F0-8DF7BD038A74}"/>
    <cellStyle name="sup2PercentageM 28 7 2" xfId="37498" xr:uid="{F01CCD9D-C1BC-47E8-8883-79FDA045B545}"/>
    <cellStyle name="sup2PercentageM 28 8" xfId="37499" xr:uid="{1C332C91-6547-4F41-824F-2DAD39683650}"/>
    <cellStyle name="sup2PercentageM 28 8 2" xfId="37500" xr:uid="{67DA3B2E-4AD7-4C51-A55A-CD42EC9F3DA4}"/>
    <cellStyle name="sup2PercentageM 28 9" xfId="37501" xr:uid="{BD548C15-D64E-418D-AFAC-180A75E1E796}"/>
    <cellStyle name="sup2PercentageM 28 9 2" xfId="37502" xr:uid="{58C81A0E-AC52-43BE-A7C6-A443975344C0}"/>
    <cellStyle name="sup2PercentageM 29" xfId="37503" xr:uid="{494C3B69-5CBE-428B-99A1-A7013FEF992F}"/>
    <cellStyle name="sup2PercentageM 29 10" xfId="37504" xr:uid="{7546F112-30C5-4892-B8DD-A0DCB7F09AFD}"/>
    <cellStyle name="sup2PercentageM 29 10 2" xfId="37505" xr:uid="{212E728E-C9C6-4681-822C-4787CCD8165B}"/>
    <cellStyle name="sup2PercentageM 29 11" xfId="37506" xr:uid="{C8A63E19-4C4C-4C70-B0C4-638D750A76E6}"/>
    <cellStyle name="sup2PercentageM 29 11 2" xfId="37507" xr:uid="{E1101EAB-4F23-4FFB-85FB-19B9B3419EE1}"/>
    <cellStyle name="sup2PercentageM 29 12" xfId="37508" xr:uid="{F8293D55-0E14-47A9-8AC8-846765A9DCD5}"/>
    <cellStyle name="sup2PercentageM 29 12 2" xfId="37509" xr:uid="{F75B362F-C39C-4E44-935A-FDB2C294FCA1}"/>
    <cellStyle name="sup2PercentageM 29 13" xfId="37510" xr:uid="{1DDAB3E9-37A3-4057-8F69-72DAE60550FC}"/>
    <cellStyle name="sup2PercentageM 29 13 2" xfId="37511" xr:uid="{B9CDFCB6-F136-48BC-A406-6B4095E5FAD8}"/>
    <cellStyle name="sup2PercentageM 29 14" xfId="37512" xr:uid="{CE40BB29-8B3B-4731-B259-AA65ECD967EE}"/>
    <cellStyle name="sup2PercentageM 29 2" xfId="37513" xr:uid="{8FB0D603-F387-43FD-BC12-74185226F6C6}"/>
    <cellStyle name="sup2PercentageM 29 2 2" xfId="37514" xr:uid="{91B17947-AF6B-405E-A16E-6B6010337BBC}"/>
    <cellStyle name="sup2PercentageM 29 3" xfId="37515" xr:uid="{5CDC6A24-D7FD-4467-9391-60F63C686597}"/>
    <cellStyle name="sup2PercentageM 29 3 2" xfId="37516" xr:uid="{7FD6A486-CD9E-4D57-A938-8B5951452C8F}"/>
    <cellStyle name="sup2PercentageM 29 4" xfId="37517" xr:uid="{BFD858D0-7910-4AA7-BA53-68E66980B7A7}"/>
    <cellStyle name="sup2PercentageM 29 4 2" xfId="37518" xr:uid="{0EA12CDB-3606-4764-98AF-A02ABA402CA5}"/>
    <cellStyle name="sup2PercentageM 29 5" xfId="37519" xr:uid="{1B4B707E-E0D7-4890-A793-2E1C34B33B13}"/>
    <cellStyle name="sup2PercentageM 29 5 2" xfId="37520" xr:uid="{1E70BBF6-49DA-4CC3-9CD8-66A561EAF5F1}"/>
    <cellStyle name="sup2PercentageM 29 6" xfId="37521" xr:uid="{D2A72ABB-7B34-42AC-94B8-739AEF0C07CD}"/>
    <cellStyle name="sup2PercentageM 29 6 2" xfId="37522" xr:uid="{19017E2E-EBBB-496D-AF0E-68920876E3FF}"/>
    <cellStyle name="sup2PercentageM 29 7" xfId="37523" xr:uid="{3D221282-2BC9-48F1-9124-E02DF18A5E57}"/>
    <cellStyle name="sup2PercentageM 29 7 2" xfId="37524" xr:uid="{6E974696-40DD-4C40-B0AD-8CC04521D2F2}"/>
    <cellStyle name="sup2PercentageM 29 8" xfId="37525" xr:uid="{D6807B29-5D79-45A1-8CAE-C75EC4927FDD}"/>
    <cellStyle name="sup2PercentageM 29 8 2" xfId="37526" xr:uid="{FF79ACFA-39DD-42D9-85AF-6D6DC08F8F4C}"/>
    <cellStyle name="sup2PercentageM 29 9" xfId="37527" xr:uid="{4A1BCE21-8488-4BAC-ACCE-3922779D9130}"/>
    <cellStyle name="sup2PercentageM 29 9 2" xfId="37528" xr:uid="{D24DC9DD-88D9-4FBF-AC70-F615F6D2B7A0}"/>
    <cellStyle name="sup2PercentageM 3" xfId="37529" xr:uid="{98BE8B84-6EA0-469B-8061-15EBEBE6301E}"/>
    <cellStyle name="sup2PercentageM 3 10" xfId="37530" xr:uid="{7B21976E-6F8F-4254-B824-51380B0DB42A}"/>
    <cellStyle name="sup2PercentageM 3 10 2" xfId="37531" xr:uid="{6FA903D7-5258-499C-B22E-CA6EEE8EE39D}"/>
    <cellStyle name="sup2PercentageM 3 11" xfId="37532" xr:uid="{08AD9B0B-B4E5-4CCF-BD51-F4E5C74B8EFD}"/>
    <cellStyle name="sup2PercentageM 3 11 2" xfId="37533" xr:uid="{0FBCD21B-EC74-4A03-9917-08DD9FC8F061}"/>
    <cellStyle name="sup2PercentageM 3 12" xfId="37534" xr:uid="{C4FD5765-6E03-491D-8DB6-968969E50A6A}"/>
    <cellStyle name="sup2PercentageM 3 12 2" xfId="37535" xr:uid="{DFBEBBA7-0C57-4897-97A6-687645BD99C7}"/>
    <cellStyle name="sup2PercentageM 3 13" xfId="37536" xr:uid="{E4D49B1D-EAFC-4891-AAEA-201B77F5E3D1}"/>
    <cellStyle name="sup2PercentageM 3 13 2" xfId="37537" xr:uid="{487EDB4B-910A-462E-8BB7-92708CFE0318}"/>
    <cellStyle name="sup2PercentageM 3 14" xfId="37538" xr:uid="{7F6005FF-4BCD-45D1-B8BB-A5DAD4BC0435}"/>
    <cellStyle name="sup2PercentageM 3 14 2" xfId="37539" xr:uid="{77A40529-4FD6-48B1-9964-65CB2C062F2B}"/>
    <cellStyle name="sup2PercentageM 3 15" xfId="37540" xr:uid="{A26C34C0-0B68-4A20-A6B7-CA06751DEB6A}"/>
    <cellStyle name="sup2PercentageM 3 2" xfId="37541" xr:uid="{A0C52FE6-49F7-4752-9AA8-4D9DAF90B813}"/>
    <cellStyle name="sup2PercentageM 3 2 2" xfId="37542" xr:uid="{77E4FE48-D2B7-40D5-8FE9-7F72F480C5B1}"/>
    <cellStyle name="sup2PercentageM 3 3" xfId="37543" xr:uid="{A6B3E55C-5E73-4C05-9F5C-2A3DEDD4BA3B}"/>
    <cellStyle name="sup2PercentageM 3 3 2" xfId="37544" xr:uid="{1C784822-0B7C-4241-A1E3-2708372EC112}"/>
    <cellStyle name="sup2PercentageM 3 4" xfId="37545" xr:uid="{238F9CE6-C978-430E-A045-63258953F4E7}"/>
    <cellStyle name="sup2PercentageM 3 4 2" xfId="37546" xr:uid="{2869F004-52DB-4845-A5A8-F3F4F1AEF3F9}"/>
    <cellStyle name="sup2PercentageM 3 5" xfId="37547" xr:uid="{00C78B88-9711-487F-99AE-C344DBB35E02}"/>
    <cellStyle name="sup2PercentageM 3 5 2" xfId="37548" xr:uid="{D5A660E1-A953-47AC-A209-6EE61673605F}"/>
    <cellStyle name="sup2PercentageM 3 6" xfId="37549" xr:uid="{AF7DAE75-F99C-40F5-9EA0-2AB3D8F32554}"/>
    <cellStyle name="sup2PercentageM 3 6 2" xfId="37550" xr:uid="{C569C678-118A-4E5E-AB2B-24ED2142D8C5}"/>
    <cellStyle name="sup2PercentageM 3 7" xfId="37551" xr:uid="{DD25C05C-3FAE-4D57-9B7B-866AEB271AF1}"/>
    <cellStyle name="sup2PercentageM 3 7 2" xfId="37552" xr:uid="{D81B8381-37D8-4FFE-B3F1-3A9C31F561A2}"/>
    <cellStyle name="sup2PercentageM 3 8" xfId="37553" xr:uid="{74FB597C-39FE-4EA0-928D-27222D7C969A}"/>
    <cellStyle name="sup2PercentageM 3 8 2" xfId="37554" xr:uid="{700267EA-A5D4-439D-9B97-27C7B895DE52}"/>
    <cellStyle name="sup2PercentageM 3 9" xfId="37555" xr:uid="{BE0EFE54-8F0E-4C84-AB46-CFCDF26A6216}"/>
    <cellStyle name="sup2PercentageM 3 9 2" xfId="37556" xr:uid="{D1D72FDF-1111-413E-B3F8-C154FAB59076}"/>
    <cellStyle name="sup2PercentageM 30" xfId="37557" xr:uid="{081E0464-4216-40F9-9051-DC7660343A5F}"/>
    <cellStyle name="sup2PercentageM 30 10" xfId="37558" xr:uid="{B01D4653-FCCB-4F0D-B28A-8FB7BFC5E2BC}"/>
    <cellStyle name="sup2PercentageM 30 10 2" xfId="37559" xr:uid="{0EA43C80-1007-4795-9E75-2E6D67E27FBF}"/>
    <cellStyle name="sup2PercentageM 30 11" xfId="37560" xr:uid="{500FE550-C782-479B-AC9B-C1402C5630E8}"/>
    <cellStyle name="sup2PercentageM 30 11 2" xfId="37561" xr:uid="{38F2372C-90E9-4990-9D2B-13339260B99E}"/>
    <cellStyle name="sup2PercentageM 30 12" xfId="37562" xr:uid="{366B358A-0EEC-4BB0-B02F-DB09519A1125}"/>
    <cellStyle name="sup2PercentageM 30 12 2" xfId="37563" xr:uid="{428297C7-5945-4CD4-82F1-0F6C01F81184}"/>
    <cellStyle name="sup2PercentageM 30 13" xfId="37564" xr:uid="{DFE136A8-1709-4FEF-8B1D-EA4B766B1B8B}"/>
    <cellStyle name="sup2PercentageM 30 13 2" xfId="37565" xr:uid="{1F420A65-6A5D-45C7-BE9C-55F8F2C97C7B}"/>
    <cellStyle name="sup2PercentageM 30 14" xfId="37566" xr:uid="{F561C595-9CAC-4D40-8737-0E33A225C7DF}"/>
    <cellStyle name="sup2PercentageM 30 2" xfId="37567" xr:uid="{43069570-2D4D-4D7E-8C1A-77726D9045AB}"/>
    <cellStyle name="sup2PercentageM 30 2 2" xfId="37568" xr:uid="{79684E59-6DDF-4128-B2F1-DFA852E71C4A}"/>
    <cellStyle name="sup2PercentageM 30 3" xfId="37569" xr:uid="{CBD3ACFA-CC4B-468F-9620-E6B78498CD9D}"/>
    <cellStyle name="sup2PercentageM 30 3 2" xfId="37570" xr:uid="{EA32E76C-72E1-404C-A612-7E936577B782}"/>
    <cellStyle name="sup2PercentageM 30 4" xfId="37571" xr:uid="{8BB3E4B4-0789-4846-91FB-C0AFD9E05276}"/>
    <cellStyle name="sup2PercentageM 30 4 2" xfId="37572" xr:uid="{809D4536-BA7D-4088-9385-F4AD71B0712F}"/>
    <cellStyle name="sup2PercentageM 30 5" xfId="37573" xr:uid="{9B81F8BB-0D05-4557-9F39-1341B56A0A4C}"/>
    <cellStyle name="sup2PercentageM 30 5 2" xfId="37574" xr:uid="{6435912F-623F-4F89-887C-9FBD1C6EA0EF}"/>
    <cellStyle name="sup2PercentageM 30 6" xfId="37575" xr:uid="{B315EEFD-ABEB-4E4D-ABAC-3804BBE67829}"/>
    <cellStyle name="sup2PercentageM 30 6 2" xfId="37576" xr:uid="{50838D7B-7EE0-4530-9DDA-E72F434439AC}"/>
    <cellStyle name="sup2PercentageM 30 7" xfId="37577" xr:uid="{13767EC6-37CE-4576-AFBA-35BCDAA6987D}"/>
    <cellStyle name="sup2PercentageM 30 7 2" xfId="37578" xr:uid="{C2C4AD82-1D42-4059-ABC0-97F568D611D4}"/>
    <cellStyle name="sup2PercentageM 30 8" xfId="37579" xr:uid="{03A4E92B-7BE2-44CA-AB1A-0871F726B372}"/>
    <cellStyle name="sup2PercentageM 30 8 2" xfId="37580" xr:uid="{211EF974-16C2-49E4-915F-A330C8014CFD}"/>
    <cellStyle name="sup2PercentageM 30 9" xfId="37581" xr:uid="{84B59D0D-0670-4ABB-A64E-AC872E091303}"/>
    <cellStyle name="sup2PercentageM 30 9 2" xfId="37582" xr:uid="{3F805D17-630D-44A0-B2DC-4CFE24E285C0}"/>
    <cellStyle name="sup2PercentageM 31" xfId="37583" xr:uid="{75B7264A-3CF5-48FE-9236-F030996D9E9A}"/>
    <cellStyle name="sup2PercentageM 31 10" xfId="37584" xr:uid="{EBF18D22-B2D6-4239-9AE3-74FD84F831C2}"/>
    <cellStyle name="sup2PercentageM 31 10 2" xfId="37585" xr:uid="{934AD277-DAA8-4BC0-ACA0-814C6F45442D}"/>
    <cellStyle name="sup2PercentageM 31 11" xfId="37586" xr:uid="{1F917E68-336A-4FCB-962E-731438816839}"/>
    <cellStyle name="sup2PercentageM 31 11 2" xfId="37587" xr:uid="{E34475A5-6E40-48CF-95CF-240AE7776CB1}"/>
    <cellStyle name="sup2PercentageM 31 12" xfId="37588" xr:uid="{C6EF46C8-050F-452A-9788-CC51CD43C3D5}"/>
    <cellStyle name="sup2PercentageM 31 12 2" xfId="37589" xr:uid="{1D53701D-2F56-402B-B9CB-6F2DCB6536E6}"/>
    <cellStyle name="sup2PercentageM 31 13" xfId="37590" xr:uid="{7F944124-125F-4128-A8E6-49563EFBD40D}"/>
    <cellStyle name="sup2PercentageM 31 13 2" xfId="37591" xr:uid="{AE631B3D-4221-4075-B718-8BE71D034331}"/>
    <cellStyle name="sup2PercentageM 31 14" xfId="37592" xr:uid="{E69D5CB5-DB57-4AA7-9273-953659377570}"/>
    <cellStyle name="sup2PercentageM 31 2" xfId="37593" xr:uid="{9A908601-F991-4DD8-B901-6A41EADF2C71}"/>
    <cellStyle name="sup2PercentageM 31 2 2" xfId="37594" xr:uid="{A708CE51-9FB3-4452-A4E5-259D559F9CFB}"/>
    <cellStyle name="sup2PercentageM 31 3" xfId="37595" xr:uid="{8BDE6499-1E21-4253-9F3B-E3921B27259A}"/>
    <cellStyle name="sup2PercentageM 31 3 2" xfId="37596" xr:uid="{35BDDF36-1784-45D4-8CB1-9DC1EAA878B1}"/>
    <cellStyle name="sup2PercentageM 31 4" xfId="37597" xr:uid="{E48DCCEF-CCA7-4563-B7E9-EA3E8BB33AC4}"/>
    <cellStyle name="sup2PercentageM 31 4 2" xfId="37598" xr:uid="{B9A02807-3F1E-4B26-8D3F-7475CAA991CB}"/>
    <cellStyle name="sup2PercentageM 31 5" xfId="37599" xr:uid="{838F85D2-5AF9-4A3B-A057-A96044557D72}"/>
    <cellStyle name="sup2PercentageM 31 5 2" xfId="37600" xr:uid="{CA2103E4-3F39-499E-9AC7-550C5919BAD3}"/>
    <cellStyle name="sup2PercentageM 31 6" xfId="37601" xr:uid="{3EC8F241-293C-48B1-9D85-1CAADF53D75C}"/>
    <cellStyle name="sup2PercentageM 31 6 2" xfId="37602" xr:uid="{94C968CD-0ED7-46C5-AD25-CF9551D70774}"/>
    <cellStyle name="sup2PercentageM 31 7" xfId="37603" xr:uid="{986D1E13-B81C-4A48-A44D-E3B7F5025012}"/>
    <cellStyle name="sup2PercentageM 31 7 2" xfId="37604" xr:uid="{C8225978-74C4-484A-9650-69D6F0042060}"/>
    <cellStyle name="sup2PercentageM 31 8" xfId="37605" xr:uid="{53182B46-3345-457B-9115-B2ECD66CDFAD}"/>
    <cellStyle name="sup2PercentageM 31 8 2" xfId="37606" xr:uid="{E7F0A4A0-A3D8-4BE8-8A57-C2C839C6B4C3}"/>
    <cellStyle name="sup2PercentageM 31 9" xfId="37607" xr:uid="{AA72C86F-C0DE-4901-828D-ED41AB44AB15}"/>
    <cellStyle name="sup2PercentageM 31 9 2" xfId="37608" xr:uid="{536C8BC5-08DA-47E4-8161-371FD9980929}"/>
    <cellStyle name="sup2PercentageM 32" xfId="37609" xr:uid="{F14C2CC9-399C-459C-A83E-1606AB15F06B}"/>
    <cellStyle name="sup2PercentageM 32 10" xfId="37610" xr:uid="{3A3EA3C9-D46B-4B54-912B-BC12145CAD29}"/>
    <cellStyle name="sup2PercentageM 32 10 2" xfId="37611" xr:uid="{AF2FA910-91A4-45FE-BD67-0272BF053391}"/>
    <cellStyle name="sup2PercentageM 32 11" xfId="37612" xr:uid="{F20228AE-4F82-40E0-B09B-F1B4BFA7A365}"/>
    <cellStyle name="sup2PercentageM 32 11 2" xfId="37613" xr:uid="{74345694-937D-43A0-9D7B-4497CD244945}"/>
    <cellStyle name="sup2PercentageM 32 12" xfId="37614" xr:uid="{D34E5816-B049-4BC9-B7C6-3483099C83D1}"/>
    <cellStyle name="sup2PercentageM 32 12 2" xfId="37615" xr:uid="{74B926A8-B78B-4F5D-A502-736153DEB03A}"/>
    <cellStyle name="sup2PercentageM 32 13" xfId="37616" xr:uid="{D151039F-C599-4274-8D5F-49570994C325}"/>
    <cellStyle name="sup2PercentageM 32 13 2" xfId="37617" xr:uid="{FF37F6B9-8312-4809-825B-BAC6903AC989}"/>
    <cellStyle name="sup2PercentageM 32 14" xfId="37618" xr:uid="{DEBA8A38-49F4-40E0-95E3-421764E146EE}"/>
    <cellStyle name="sup2PercentageM 32 2" xfId="37619" xr:uid="{7801D4E3-CA56-4298-BDFC-CC3297F0E78E}"/>
    <cellStyle name="sup2PercentageM 32 2 2" xfId="37620" xr:uid="{E4D7724D-F9A1-4256-9B6A-6C102B9B5F5D}"/>
    <cellStyle name="sup2PercentageM 32 3" xfId="37621" xr:uid="{74D71245-39FB-44C2-BDBF-40401DA25C92}"/>
    <cellStyle name="sup2PercentageM 32 3 2" xfId="37622" xr:uid="{F92FBCA7-B247-443A-9EEC-F1098198482E}"/>
    <cellStyle name="sup2PercentageM 32 4" xfId="37623" xr:uid="{BA19DD6B-BC45-46B1-B919-724290560A13}"/>
    <cellStyle name="sup2PercentageM 32 4 2" xfId="37624" xr:uid="{04546B1E-BC3A-4733-B111-35F45EFF51E2}"/>
    <cellStyle name="sup2PercentageM 32 5" xfId="37625" xr:uid="{76117104-D0A5-41C5-AC1F-9167731AF619}"/>
    <cellStyle name="sup2PercentageM 32 5 2" xfId="37626" xr:uid="{10BCEBFC-7E30-412A-AB80-9FB1BF22EDFE}"/>
    <cellStyle name="sup2PercentageM 32 6" xfId="37627" xr:uid="{E14A3BE6-D9D3-43D3-A021-A029351EF9EB}"/>
    <cellStyle name="sup2PercentageM 32 6 2" xfId="37628" xr:uid="{D2F4085F-D440-451C-A858-ADA1BE3FE74F}"/>
    <cellStyle name="sup2PercentageM 32 7" xfId="37629" xr:uid="{8F296C9E-7A4B-4A70-920F-E20C33769B8E}"/>
    <cellStyle name="sup2PercentageM 32 7 2" xfId="37630" xr:uid="{6B97C7FA-42DE-4213-81C8-0FC7B0ED00E5}"/>
    <cellStyle name="sup2PercentageM 32 8" xfId="37631" xr:uid="{6C6CFC14-D6EE-4BEE-8342-0C0896CCE200}"/>
    <cellStyle name="sup2PercentageM 32 8 2" xfId="37632" xr:uid="{7E58BE9E-7F00-43FE-8265-1F5DFB83ADAB}"/>
    <cellStyle name="sup2PercentageM 32 9" xfId="37633" xr:uid="{BC2CF281-3102-487A-B637-5AC2ECDEABF0}"/>
    <cellStyle name="sup2PercentageM 32 9 2" xfId="37634" xr:uid="{36C10540-E5AE-40DE-95A7-00416B8540A7}"/>
    <cellStyle name="sup2PercentageM 33" xfId="37635" xr:uid="{EFBB0521-F47F-422E-989F-3ECE776E0BD9}"/>
    <cellStyle name="sup2PercentageM 33 10" xfId="37636" xr:uid="{B9590664-2E70-41BC-91AC-5420B031E641}"/>
    <cellStyle name="sup2PercentageM 33 10 2" xfId="37637" xr:uid="{B1E1E242-BF81-473E-B808-5E4164016D78}"/>
    <cellStyle name="sup2PercentageM 33 11" xfId="37638" xr:uid="{2930ECE4-17FD-4D19-B5C2-518C0CA235F8}"/>
    <cellStyle name="sup2PercentageM 33 11 2" xfId="37639" xr:uid="{F14A08A9-AC99-4278-BEEF-30379C01EF97}"/>
    <cellStyle name="sup2PercentageM 33 12" xfId="37640" xr:uid="{6A03EDC6-A927-4BC9-8A0E-3564F94BDFD9}"/>
    <cellStyle name="sup2PercentageM 33 12 2" xfId="37641" xr:uid="{42618C1C-8287-4B13-A08F-AF3F28A135ED}"/>
    <cellStyle name="sup2PercentageM 33 13" xfId="37642" xr:uid="{9E942FA4-D7AE-4102-A197-5A142B679C2C}"/>
    <cellStyle name="sup2PercentageM 33 2" xfId="37643" xr:uid="{C6FED86E-5E70-4526-96EE-7080651D56B5}"/>
    <cellStyle name="sup2PercentageM 33 2 2" xfId="37644" xr:uid="{EA7C9566-5AA2-44BA-8898-A188D38CC7A2}"/>
    <cellStyle name="sup2PercentageM 33 3" xfId="37645" xr:uid="{90B1FA7F-6443-44DC-B908-AA684BF5C161}"/>
    <cellStyle name="sup2PercentageM 33 3 2" xfId="37646" xr:uid="{B855D74B-A4F3-486A-BC77-374C1F5A7871}"/>
    <cellStyle name="sup2PercentageM 33 4" xfId="37647" xr:uid="{00089778-4319-4626-A711-13AC90610269}"/>
    <cellStyle name="sup2PercentageM 33 4 2" xfId="37648" xr:uid="{3627FF6B-B6E0-4046-868E-7AA4068AE976}"/>
    <cellStyle name="sup2PercentageM 33 5" xfId="37649" xr:uid="{D1914046-C65E-43E2-B3F1-D353A3688A54}"/>
    <cellStyle name="sup2PercentageM 33 5 2" xfId="37650" xr:uid="{F8796049-1672-42F2-9455-23D930DF46CF}"/>
    <cellStyle name="sup2PercentageM 33 6" xfId="37651" xr:uid="{52F900BD-BE3C-4F24-B89A-E5CCD237F573}"/>
    <cellStyle name="sup2PercentageM 33 6 2" xfId="37652" xr:uid="{8ACAEAF2-5BA9-43B5-B1B3-3545ADC5A3F0}"/>
    <cellStyle name="sup2PercentageM 33 7" xfId="37653" xr:uid="{4E5128AD-B5AC-4F4D-8555-A6135D5E9D14}"/>
    <cellStyle name="sup2PercentageM 33 7 2" xfId="37654" xr:uid="{58716A28-13E1-4AA5-83C3-9802CA375DE0}"/>
    <cellStyle name="sup2PercentageM 33 8" xfId="37655" xr:uid="{2B5D5AC4-1354-47C6-9E4F-80F0ED454CDB}"/>
    <cellStyle name="sup2PercentageM 33 8 2" xfId="37656" xr:uid="{4C3C46AA-BD51-4BDF-B525-95968DEF60E6}"/>
    <cellStyle name="sup2PercentageM 33 9" xfId="37657" xr:uid="{93792287-B104-41C8-B7FF-81C57AA8DFF9}"/>
    <cellStyle name="sup2PercentageM 33 9 2" xfId="37658" xr:uid="{44C9169B-515B-4B23-B3A4-14A1A0E1A68A}"/>
    <cellStyle name="sup2PercentageM 34" xfId="37659" xr:uid="{73248568-3F5F-40DD-BDEC-FEAB1A57A657}"/>
    <cellStyle name="sup2PercentageM 34 10" xfId="37660" xr:uid="{D5927FEA-1B4E-48D0-8EEE-4578D6BB536F}"/>
    <cellStyle name="sup2PercentageM 34 10 2" xfId="37661" xr:uid="{CC9603DE-230A-49ED-B98C-96D43188C660}"/>
    <cellStyle name="sup2PercentageM 34 11" xfId="37662" xr:uid="{991EED24-7F52-4EC6-BFAC-ADD037E020BA}"/>
    <cellStyle name="sup2PercentageM 34 11 2" xfId="37663" xr:uid="{2210C736-C81A-4C04-A5DE-FB088146DC51}"/>
    <cellStyle name="sup2PercentageM 34 12" xfId="37664" xr:uid="{1D38CD23-1892-4294-801B-7A85C9B61206}"/>
    <cellStyle name="sup2PercentageM 34 12 2" xfId="37665" xr:uid="{CA0FBD83-2B58-47C8-B286-E9482F20B849}"/>
    <cellStyle name="sup2PercentageM 34 13" xfId="37666" xr:uid="{95053A34-0F29-419C-8B7F-A9B6E265E063}"/>
    <cellStyle name="sup2PercentageM 34 2" xfId="37667" xr:uid="{B9BE18FF-0C39-4032-8F34-EFA0539AE292}"/>
    <cellStyle name="sup2PercentageM 34 2 2" xfId="37668" xr:uid="{BB06C1AF-465F-4DCB-B37D-E012B54327F3}"/>
    <cellStyle name="sup2PercentageM 34 3" xfId="37669" xr:uid="{EF27D16D-B216-439A-8EBE-DF2BE2395587}"/>
    <cellStyle name="sup2PercentageM 34 3 2" xfId="37670" xr:uid="{CA0DC831-1ACD-4F6B-AE8E-C6304D784D74}"/>
    <cellStyle name="sup2PercentageM 34 4" xfId="37671" xr:uid="{7CDCCA4F-AD74-4309-88C8-1B7E9C48E159}"/>
    <cellStyle name="sup2PercentageM 34 4 2" xfId="37672" xr:uid="{C6F2FD65-9828-4863-A90A-2BE8064F7E5D}"/>
    <cellStyle name="sup2PercentageM 34 5" xfId="37673" xr:uid="{00263EB0-D129-4D80-A6F7-66BC4302AD11}"/>
    <cellStyle name="sup2PercentageM 34 5 2" xfId="37674" xr:uid="{7E5AD238-5AF3-4EC6-AF14-CA73EAE0E5FE}"/>
    <cellStyle name="sup2PercentageM 34 6" xfId="37675" xr:uid="{89C2A836-B136-4605-BDAB-90B04053A2BA}"/>
    <cellStyle name="sup2PercentageM 34 6 2" xfId="37676" xr:uid="{D7EEBF9B-FC34-4D65-850D-DFAF1D453488}"/>
    <cellStyle name="sup2PercentageM 34 7" xfId="37677" xr:uid="{A992C31E-7B06-47D3-A120-35DC141E38F9}"/>
    <cellStyle name="sup2PercentageM 34 7 2" xfId="37678" xr:uid="{99ABFF1E-471B-4431-9C4B-86BB84C0B21F}"/>
    <cellStyle name="sup2PercentageM 34 8" xfId="37679" xr:uid="{1C822AF1-D3D0-4BE5-9CB3-82A1B35075A3}"/>
    <cellStyle name="sup2PercentageM 34 8 2" xfId="37680" xr:uid="{7710390B-78E4-4A78-A53C-DE6BA6FC542F}"/>
    <cellStyle name="sup2PercentageM 34 9" xfId="37681" xr:uid="{1D25D484-EDBE-46B3-A788-0E093EA8D89D}"/>
    <cellStyle name="sup2PercentageM 34 9 2" xfId="37682" xr:uid="{085A5F52-6815-4AA5-BAF1-614E9A75DDCE}"/>
    <cellStyle name="sup2PercentageM 35" xfId="37683" xr:uid="{257DCBFB-5377-4A7E-B639-40625775F361}"/>
    <cellStyle name="sup2PercentageM 35 2" xfId="37684" xr:uid="{21170BE5-8B71-42D5-88F9-CCC8C89B341A}"/>
    <cellStyle name="sup2PercentageM 4" xfId="37685" xr:uid="{53F9778B-C171-4063-808D-83CADB8BD01C}"/>
    <cellStyle name="sup2PercentageM 4 10" xfId="37686" xr:uid="{6C9218F9-F85A-4B4D-B61A-68BD5651AC97}"/>
    <cellStyle name="sup2PercentageM 4 10 2" xfId="37687" xr:uid="{E9A9A02A-E1B1-4AFF-9C52-6BB0352D4D6D}"/>
    <cellStyle name="sup2PercentageM 4 11" xfId="37688" xr:uid="{AE07D034-2524-44C6-9F7D-822E199A825B}"/>
    <cellStyle name="sup2PercentageM 4 11 2" xfId="37689" xr:uid="{790E75BE-C316-486A-88B2-416D3E56D554}"/>
    <cellStyle name="sup2PercentageM 4 12" xfId="37690" xr:uid="{C999454C-EDB2-4DDA-AAD5-72E0372D07B0}"/>
    <cellStyle name="sup2PercentageM 4 12 2" xfId="37691" xr:uid="{6F91AC60-C637-4646-89D8-BAFB2F0BC3F8}"/>
    <cellStyle name="sup2PercentageM 4 13" xfId="37692" xr:uid="{57615551-95D5-43FF-A9E1-069AAFF93D0E}"/>
    <cellStyle name="sup2PercentageM 4 13 2" xfId="37693" xr:uid="{291E659B-5737-42A3-9AEC-E47E82E1F91A}"/>
    <cellStyle name="sup2PercentageM 4 14" xfId="37694" xr:uid="{4E951C96-DDAF-4D64-B988-45566AD47F85}"/>
    <cellStyle name="sup2PercentageM 4 14 2" xfId="37695" xr:uid="{46C51142-6254-4C04-A0F1-1D842EE06DB9}"/>
    <cellStyle name="sup2PercentageM 4 15" xfId="37696" xr:uid="{ECD620CD-0ED8-4032-B2DA-C4B53FCA5356}"/>
    <cellStyle name="sup2PercentageM 4 2" xfId="37697" xr:uid="{B851D09C-6C7E-4F8A-A265-1CECD48C087A}"/>
    <cellStyle name="sup2PercentageM 4 2 2" xfId="37698" xr:uid="{0FCF50C0-1A31-49EA-9B40-6FD616D79113}"/>
    <cellStyle name="sup2PercentageM 4 3" xfId="37699" xr:uid="{DBB69D37-EF3B-4B24-8023-D7DF3031BD08}"/>
    <cellStyle name="sup2PercentageM 4 3 2" xfId="37700" xr:uid="{0B4A4AC4-3391-4DE7-B60A-58BCCEBC34AA}"/>
    <cellStyle name="sup2PercentageM 4 4" xfId="37701" xr:uid="{71EADF09-FC32-4CE2-88D0-95516B55C617}"/>
    <cellStyle name="sup2PercentageM 4 4 2" xfId="37702" xr:uid="{BAE32A99-8C41-4BE2-863A-4DAD1AFB4ABF}"/>
    <cellStyle name="sup2PercentageM 4 5" xfId="37703" xr:uid="{F4EBB896-64CA-43FC-97EC-E67D8036AC7B}"/>
    <cellStyle name="sup2PercentageM 4 5 2" xfId="37704" xr:uid="{DAB56E0E-C3F5-4D19-9353-E108774E2811}"/>
    <cellStyle name="sup2PercentageM 4 6" xfId="37705" xr:uid="{432F6EBB-5599-4251-987B-934A52763317}"/>
    <cellStyle name="sup2PercentageM 4 6 2" xfId="37706" xr:uid="{99DD2FDC-AD17-4D3F-9413-1402BBE682F7}"/>
    <cellStyle name="sup2PercentageM 4 7" xfId="37707" xr:uid="{2330DAAE-7DBC-4F06-A7B7-E9DCD069DFA8}"/>
    <cellStyle name="sup2PercentageM 4 7 2" xfId="37708" xr:uid="{DC25F01B-C331-4948-92D5-1B32F49482B0}"/>
    <cellStyle name="sup2PercentageM 4 8" xfId="37709" xr:uid="{A3936FD2-5B8E-44DE-9750-C5467A7BBD60}"/>
    <cellStyle name="sup2PercentageM 4 8 2" xfId="37710" xr:uid="{C34E48D9-1CDE-4C77-818D-CE85A07839B3}"/>
    <cellStyle name="sup2PercentageM 4 9" xfId="37711" xr:uid="{8EF2A2AF-8F08-43EC-AB33-0CCDC331FC69}"/>
    <cellStyle name="sup2PercentageM 4 9 2" xfId="37712" xr:uid="{EF629C8B-3180-4F8E-8A8B-6D9E9A887113}"/>
    <cellStyle name="sup2PercentageM 5" xfId="37713" xr:uid="{9C62A01B-A141-43FB-9A60-45F1D996F2FF}"/>
    <cellStyle name="sup2PercentageM 5 10" xfId="37714" xr:uid="{CB8DBBFC-5BD5-41AF-91F0-BA6F7CA8BDB4}"/>
    <cellStyle name="sup2PercentageM 5 10 2" xfId="37715" xr:uid="{41FA9E8F-EE86-46A0-94D2-98AC1FC52D30}"/>
    <cellStyle name="sup2PercentageM 5 11" xfId="37716" xr:uid="{C2E729DE-B813-4D0C-B35D-EA037AA1CD35}"/>
    <cellStyle name="sup2PercentageM 5 11 2" xfId="37717" xr:uid="{DB7FD54F-898F-4366-8068-C6A43474C4A2}"/>
    <cellStyle name="sup2PercentageM 5 12" xfId="37718" xr:uid="{CE86E63A-8D17-45EC-9A75-F34D113465D7}"/>
    <cellStyle name="sup2PercentageM 5 12 2" xfId="37719" xr:uid="{573E9F45-1147-4465-8EE5-189C96DB7DEF}"/>
    <cellStyle name="sup2PercentageM 5 13" xfId="37720" xr:uid="{1ED8C16F-8D58-4D2F-8537-7498F2C6F869}"/>
    <cellStyle name="sup2PercentageM 5 13 2" xfId="37721" xr:uid="{62357BA8-F2E2-40B1-B91D-8D0826D1B180}"/>
    <cellStyle name="sup2PercentageM 5 14" xfId="37722" xr:uid="{441C7493-8E0E-4C7D-A704-4621B88581FC}"/>
    <cellStyle name="sup2PercentageM 5 14 2" xfId="37723" xr:uid="{230BADDF-B6CE-4B54-84ED-150B3474C62D}"/>
    <cellStyle name="sup2PercentageM 5 15" xfId="37724" xr:uid="{3D9B77AB-134D-43BF-BB64-C907606BAE7E}"/>
    <cellStyle name="sup2PercentageM 5 2" xfId="37725" xr:uid="{D0D04D73-925F-445B-86E0-56468B4635C4}"/>
    <cellStyle name="sup2PercentageM 5 2 2" xfId="37726" xr:uid="{5B18DA15-3C13-4CE0-B0D5-3481CBD7FE77}"/>
    <cellStyle name="sup2PercentageM 5 3" xfId="37727" xr:uid="{47A73DDF-785C-470B-999F-C4391720FA2C}"/>
    <cellStyle name="sup2PercentageM 5 3 2" xfId="37728" xr:uid="{DC479423-B60F-415C-8AE2-97F10A3A9269}"/>
    <cellStyle name="sup2PercentageM 5 4" xfId="37729" xr:uid="{C0D61745-5BF5-4971-839F-D15F5072BE39}"/>
    <cellStyle name="sup2PercentageM 5 4 2" xfId="37730" xr:uid="{844CBC75-4E7F-454E-B512-D66A3BBC3D03}"/>
    <cellStyle name="sup2PercentageM 5 5" xfId="37731" xr:uid="{4A945F1D-D627-4A60-AD75-78BBAA4301A2}"/>
    <cellStyle name="sup2PercentageM 5 5 2" xfId="37732" xr:uid="{214E8A78-6B6B-4523-8C78-03288D6EA3CC}"/>
    <cellStyle name="sup2PercentageM 5 6" xfId="37733" xr:uid="{1326B3F9-815D-42D8-9C28-DCB3DD32E39B}"/>
    <cellStyle name="sup2PercentageM 5 6 2" xfId="37734" xr:uid="{5C6E679C-7DB0-4CF6-8355-544B24850CD4}"/>
    <cellStyle name="sup2PercentageM 5 7" xfId="37735" xr:uid="{51780BB8-ABD2-4909-B98D-61681B8C6E24}"/>
    <cellStyle name="sup2PercentageM 5 7 2" xfId="37736" xr:uid="{96234912-9216-44E6-8F7C-EAB441D6DFB1}"/>
    <cellStyle name="sup2PercentageM 5 8" xfId="37737" xr:uid="{9E72E1FE-B8EC-455A-964F-728C3E6A28B7}"/>
    <cellStyle name="sup2PercentageM 5 8 2" xfId="37738" xr:uid="{7F832F78-4879-44B8-8772-960266425F89}"/>
    <cellStyle name="sup2PercentageM 5 9" xfId="37739" xr:uid="{3B489BB0-DB41-425D-9205-B4D4E60D017A}"/>
    <cellStyle name="sup2PercentageM 5 9 2" xfId="37740" xr:uid="{EC9F25D4-A64C-46EE-92ED-8E99DA871957}"/>
    <cellStyle name="sup2PercentageM 6" xfId="37741" xr:uid="{124FE577-B989-442E-BADB-42E5959FF9CA}"/>
    <cellStyle name="sup2PercentageM 6 10" xfId="37742" xr:uid="{134E8E2B-3631-47D6-8362-9B6DD9935EA6}"/>
    <cellStyle name="sup2PercentageM 6 10 2" xfId="37743" xr:uid="{5E094A81-8E9F-45F0-AF87-BCEC954B1CA1}"/>
    <cellStyle name="sup2PercentageM 6 11" xfId="37744" xr:uid="{1CFEF506-8819-4CD5-A9C9-4163B3910453}"/>
    <cellStyle name="sup2PercentageM 6 11 2" xfId="37745" xr:uid="{281E05A9-0CD2-499F-AFD2-DB7D302AA0E6}"/>
    <cellStyle name="sup2PercentageM 6 12" xfId="37746" xr:uid="{6F8342C2-FB01-4577-9E16-4CB0593B5A96}"/>
    <cellStyle name="sup2PercentageM 6 12 2" xfId="37747" xr:uid="{C23F626D-A0B0-4C0D-80D0-FC581778BBEA}"/>
    <cellStyle name="sup2PercentageM 6 13" xfId="37748" xr:uid="{8078AE12-04F9-42E9-879F-E866FD740058}"/>
    <cellStyle name="sup2PercentageM 6 13 2" xfId="37749" xr:uid="{A8D903C7-050B-44A6-B284-4B077BB56536}"/>
    <cellStyle name="sup2PercentageM 6 14" xfId="37750" xr:uid="{96F55568-0C78-47BC-93E4-D455E7FF560A}"/>
    <cellStyle name="sup2PercentageM 6 14 2" xfId="37751" xr:uid="{B28AE047-C642-4816-A7DD-7D21BFBB47BF}"/>
    <cellStyle name="sup2PercentageM 6 15" xfId="37752" xr:uid="{F5FA8ADA-D85F-4DF6-9F31-C54CAA8E23CE}"/>
    <cellStyle name="sup2PercentageM 6 2" xfId="37753" xr:uid="{52A51460-F649-43AC-9308-C7A9E290F956}"/>
    <cellStyle name="sup2PercentageM 6 2 2" xfId="37754" xr:uid="{A80C94B1-27DA-4545-98C8-8000528AF506}"/>
    <cellStyle name="sup2PercentageM 6 3" xfId="37755" xr:uid="{76CA265A-FFBA-49FB-9C72-BB67CBC97890}"/>
    <cellStyle name="sup2PercentageM 6 3 2" xfId="37756" xr:uid="{D7A5A2B0-356D-40F5-AA94-5BBFE71E4042}"/>
    <cellStyle name="sup2PercentageM 6 4" xfId="37757" xr:uid="{51B5BCD9-2650-4E94-8627-E18DEFF2F86F}"/>
    <cellStyle name="sup2PercentageM 6 4 2" xfId="37758" xr:uid="{40A2463D-922D-4C2E-9DEE-C22BC659735B}"/>
    <cellStyle name="sup2PercentageM 6 5" xfId="37759" xr:uid="{464A0D0B-2D4A-480A-8ADF-0DA173408B60}"/>
    <cellStyle name="sup2PercentageM 6 5 2" xfId="37760" xr:uid="{0D0ECF6E-BE86-4C57-9668-A5C4DF9BD8BA}"/>
    <cellStyle name="sup2PercentageM 6 6" xfId="37761" xr:uid="{56C44516-28C4-4899-BEBE-588DF3B84771}"/>
    <cellStyle name="sup2PercentageM 6 6 2" xfId="37762" xr:uid="{4A6B6C0E-A995-427A-A6CF-2F0170CD7B13}"/>
    <cellStyle name="sup2PercentageM 6 7" xfId="37763" xr:uid="{2FC867FB-4020-4207-A10E-563D2EDA8AAA}"/>
    <cellStyle name="sup2PercentageM 6 7 2" xfId="37764" xr:uid="{DDF1C1AD-D6CF-461A-A12D-546D393569C3}"/>
    <cellStyle name="sup2PercentageM 6 8" xfId="37765" xr:uid="{5FC3167F-A1EE-46A6-91A5-D8108A613DAF}"/>
    <cellStyle name="sup2PercentageM 6 8 2" xfId="37766" xr:uid="{B3A5CD95-092C-4856-B986-AD4AE9E6C9BA}"/>
    <cellStyle name="sup2PercentageM 6 9" xfId="37767" xr:uid="{06EB8339-4B1E-4000-AD7C-F16EBAA78D45}"/>
    <cellStyle name="sup2PercentageM 6 9 2" xfId="37768" xr:uid="{3E56CAF0-7FCE-4738-9C15-3CC64DF1DD3E}"/>
    <cellStyle name="sup2PercentageM 7" xfId="37769" xr:uid="{3C2FED83-0D8E-4C3A-B421-06210C6B2861}"/>
    <cellStyle name="sup2PercentageM 7 10" xfId="37770" xr:uid="{C57FCBF5-3603-47B9-A608-26704D18A8FD}"/>
    <cellStyle name="sup2PercentageM 7 10 2" xfId="37771" xr:uid="{F0DE8568-2776-4D46-9EBB-7406C008D429}"/>
    <cellStyle name="sup2PercentageM 7 11" xfId="37772" xr:uid="{D1500E20-90A5-492C-835E-C902C89242C4}"/>
    <cellStyle name="sup2PercentageM 7 11 2" xfId="37773" xr:uid="{411522F3-7EE2-46D7-ACA7-10BCF3D623BC}"/>
    <cellStyle name="sup2PercentageM 7 12" xfId="37774" xr:uid="{1186CE74-A0E8-4F9A-95F5-B32242BC3396}"/>
    <cellStyle name="sup2PercentageM 7 12 2" xfId="37775" xr:uid="{B8E0901F-894A-4D43-9916-0D5DCDE87540}"/>
    <cellStyle name="sup2PercentageM 7 13" xfId="37776" xr:uid="{C03DD5DB-716E-4150-9481-D051030D7C2D}"/>
    <cellStyle name="sup2PercentageM 7 13 2" xfId="37777" xr:uid="{CB2CE977-A491-4BE6-A3A1-F235B35891DD}"/>
    <cellStyle name="sup2PercentageM 7 14" xfId="37778" xr:uid="{B50922D2-658A-41E5-A344-6C5B403371D1}"/>
    <cellStyle name="sup2PercentageM 7 14 2" xfId="37779" xr:uid="{81D7323E-33B0-4207-87CB-4F3739AD79D6}"/>
    <cellStyle name="sup2PercentageM 7 15" xfId="37780" xr:uid="{335686BC-68C1-45BE-A703-03A138271E35}"/>
    <cellStyle name="sup2PercentageM 7 2" xfId="37781" xr:uid="{3A118A75-EFFB-4F87-A218-3249949A8083}"/>
    <cellStyle name="sup2PercentageM 7 2 2" xfId="37782" xr:uid="{E5EB5808-5038-488A-9941-BCAE72D7258F}"/>
    <cellStyle name="sup2PercentageM 7 3" xfId="37783" xr:uid="{F7169C00-3D1E-48BB-8609-4146D8AE618C}"/>
    <cellStyle name="sup2PercentageM 7 3 2" xfId="37784" xr:uid="{FE14821B-CD2B-482F-9F65-6492F60E502F}"/>
    <cellStyle name="sup2PercentageM 7 4" xfId="37785" xr:uid="{1CA7A272-F42F-4B3A-8D81-130E75E36AF5}"/>
    <cellStyle name="sup2PercentageM 7 4 2" xfId="37786" xr:uid="{FDE53BEE-7E26-4349-BEA6-099027814BE1}"/>
    <cellStyle name="sup2PercentageM 7 5" xfId="37787" xr:uid="{76253304-9B95-4703-98F9-4B7A96B896CD}"/>
    <cellStyle name="sup2PercentageM 7 5 2" xfId="37788" xr:uid="{8612847A-0E93-4E90-B958-5FDA2AFAADCB}"/>
    <cellStyle name="sup2PercentageM 7 6" xfId="37789" xr:uid="{A99786B2-D5CF-44E2-B934-91685AA50B7E}"/>
    <cellStyle name="sup2PercentageM 7 6 2" xfId="37790" xr:uid="{1619B17E-065A-4829-854D-32E852CCA61F}"/>
    <cellStyle name="sup2PercentageM 7 7" xfId="37791" xr:uid="{23E147F0-BF4F-4727-A878-DF90300C4B65}"/>
    <cellStyle name="sup2PercentageM 7 7 2" xfId="37792" xr:uid="{7765C650-586F-49FB-853C-A153738BFA25}"/>
    <cellStyle name="sup2PercentageM 7 8" xfId="37793" xr:uid="{5A66A1ED-71D8-4E2F-85C8-BEA3575BDF8B}"/>
    <cellStyle name="sup2PercentageM 7 8 2" xfId="37794" xr:uid="{309AB24F-23D9-4A99-9A13-1F3FA8C1708E}"/>
    <cellStyle name="sup2PercentageM 7 9" xfId="37795" xr:uid="{A0C21D71-6835-4E28-9A27-2F049C5AB649}"/>
    <cellStyle name="sup2PercentageM 7 9 2" xfId="37796" xr:uid="{39651989-B7A4-4A29-821A-1C159AE2D1D5}"/>
    <cellStyle name="sup2PercentageM 8" xfId="37797" xr:uid="{FF301832-DFFA-4968-9D04-F34EB9D61D8A}"/>
    <cellStyle name="sup2PercentageM 8 10" xfId="37798" xr:uid="{79ECC37D-77C3-49F6-9A0C-C99CEB250584}"/>
    <cellStyle name="sup2PercentageM 8 10 2" xfId="37799" xr:uid="{F697B03E-1845-4B2A-B991-795E97497497}"/>
    <cellStyle name="sup2PercentageM 8 11" xfId="37800" xr:uid="{8368A1E2-7E0D-4159-AAEB-C7257CD6E4DB}"/>
    <cellStyle name="sup2PercentageM 8 11 2" xfId="37801" xr:uid="{3BBB40E4-4AF8-4505-B70F-0C2221751D36}"/>
    <cellStyle name="sup2PercentageM 8 12" xfId="37802" xr:uid="{7E92E6C0-F3E3-4BB2-B3AC-0C6CE4AA049E}"/>
    <cellStyle name="sup2PercentageM 8 12 2" xfId="37803" xr:uid="{06F32D47-6C8A-4638-916D-A71645806864}"/>
    <cellStyle name="sup2PercentageM 8 13" xfId="37804" xr:uid="{5902CCA0-5438-45F6-AF16-3F76FB2025FB}"/>
    <cellStyle name="sup2PercentageM 8 13 2" xfId="37805" xr:uid="{5E3159AF-4E4C-47B8-B9C9-B0429B4D78D3}"/>
    <cellStyle name="sup2PercentageM 8 14" xfId="37806" xr:uid="{C958B919-C25C-4582-AC65-5729C9BA1EF6}"/>
    <cellStyle name="sup2PercentageM 8 14 2" xfId="37807" xr:uid="{C34A9E51-6398-48E5-B0E1-ACA84E9E13FA}"/>
    <cellStyle name="sup2PercentageM 8 15" xfId="37808" xr:uid="{98A3DB5F-35BB-476E-8FB5-FF80247C0447}"/>
    <cellStyle name="sup2PercentageM 8 2" xfId="37809" xr:uid="{EBDBE682-F416-436C-9B5E-AF8FDF87AE10}"/>
    <cellStyle name="sup2PercentageM 8 2 2" xfId="37810" xr:uid="{380F1475-D819-4F36-8334-2E9770C5F37B}"/>
    <cellStyle name="sup2PercentageM 8 3" xfId="37811" xr:uid="{8D2DC7CE-54B1-4C1C-A945-CD6F1C0B4625}"/>
    <cellStyle name="sup2PercentageM 8 3 2" xfId="37812" xr:uid="{A679A9B4-9271-45CA-BE33-B32BC6652BCC}"/>
    <cellStyle name="sup2PercentageM 8 4" xfId="37813" xr:uid="{DEBF6A33-97E2-4E54-9708-7086787EBB49}"/>
    <cellStyle name="sup2PercentageM 8 4 2" xfId="37814" xr:uid="{7873CCEF-2D2D-4958-88AB-1CFFE375042A}"/>
    <cellStyle name="sup2PercentageM 8 5" xfId="37815" xr:uid="{3571A8AF-5057-448E-8A5F-869DE34A61AD}"/>
    <cellStyle name="sup2PercentageM 8 5 2" xfId="37816" xr:uid="{23E14055-7EF5-4EBF-8B69-9E664AE13D8D}"/>
    <cellStyle name="sup2PercentageM 8 6" xfId="37817" xr:uid="{0508FF88-F156-462A-960E-D6AEB57A6591}"/>
    <cellStyle name="sup2PercentageM 8 6 2" xfId="37818" xr:uid="{B9AB1493-D4AB-42CC-B27B-E2E9423C7322}"/>
    <cellStyle name="sup2PercentageM 8 7" xfId="37819" xr:uid="{2EBF6E87-E03A-4ADA-B2F3-206D0E7EBCE5}"/>
    <cellStyle name="sup2PercentageM 8 7 2" xfId="37820" xr:uid="{AC8C34D2-17A9-4A32-A6C6-FEE01D94DFF8}"/>
    <cellStyle name="sup2PercentageM 8 8" xfId="37821" xr:uid="{8BD75309-39A7-47D8-8E4C-65AC54AC286C}"/>
    <cellStyle name="sup2PercentageM 8 8 2" xfId="37822" xr:uid="{39E8D814-EC6F-4426-9974-ADBB618A0BA5}"/>
    <cellStyle name="sup2PercentageM 8 9" xfId="37823" xr:uid="{6E93D139-FD93-4B9A-B4A3-3733049317B7}"/>
    <cellStyle name="sup2PercentageM 8 9 2" xfId="37824" xr:uid="{4A7207F4-D557-4A70-933F-050AC1DD9243}"/>
    <cellStyle name="sup2PercentageM 9" xfId="37825" xr:uid="{72FBF792-0342-4F6B-B0A2-A60162CFF1D4}"/>
    <cellStyle name="sup2PercentageM 9 10" xfId="37826" xr:uid="{59344300-F6D0-4734-A9BF-33EADB390C5C}"/>
    <cellStyle name="sup2PercentageM 9 10 2" xfId="37827" xr:uid="{7670DC57-54EC-42CA-A6F0-9E99ACEEA422}"/>
    <cellStyle name="sup2PercentageM 9 11" xfId="37828" xr:uid="{39FBB0AA-0FD0-4242-82FB-D378F675A614}"/>
    <cellStyle name="sup2PercentageM 9 11 2" xfId="37829" xr:uid="{624F4009-E1DF-405A-B0CD-B2464DB8DC4F}"/>
    <cellStyle name="sup2PercentageM 9 12" xfId="37830" xr:uid="{910C3651-BF25-4E26-946D-B850372594B6}"/>
    <cellStyle name="sup2PercentageM 9 12 2" xfId="37831" xr:uid="{62BAF3EF-99DA-4AA6-8B6A-49E830A9C961}"/>
    <cellStyle name="sup2PercentageM 9 13" xfId="37832" xr:uid="{7FC424E8-90CE-46E2-A437-3B0541465934}"/>
    <cellStyle name="sup2PercentageM 9 13 2" xfId="37833" xr:uid="{685B5668-1332-4E91-8335-598D83067544}"/>
    <cellStyle name="sup2PercentageM 9 14" xfId="37834" xr:uid="{3F376277-2A86-46FC-8625-2954A374D4B3}"/>
    <cellStyle name="sup2PercentageM 9 14 2" xfId="37835" xr:uid="{FC105EC1-9B35-48F1-BE6F-01E842CB5C3D}"/>
    <cellStyle name="sup2PercentageM 9 15" xfId="37836" xr:uid="{5B491816-A52C-471D-8173-44AA2BD24B53}"/>
    <cellStyle name="sup2PercentageM 9 2" xfId="37837" xr:uid="{72D60D13-8A29-46E3-87D5-88390D3155FF}"/>
    <cellStyle name="sup2PercentageM 9 2 2" xfId="37838" xr:uid="{E8D5CF77-9A71-4037-A2D5-E7C5A8F51B65}"/>
    <cellStyle name="sup2PercentageM 9 3" xfId="37839" xr:uid="{5E5C8A57-6ADB-4466-982D-61721FCB8EBC}"/>
    <cellStyle name="sup2PercentageM 9 3 2" xfId="37840" xr:uid="{A2BBBC01-E899-4264-8B8D-58D2A4680CD6}"/>
    <cellStyle name="sup2PercentageM 9 4" xfId="37841" xr:uid="{4487CE12-BFFE-4FEA-B320-25A8AE3ABF97}"/>
    <cellStyle name="sup2PercentageM 9 4 2" xfId="37842" xr:uid="{AFEE3B68-3CE0-4C1F-9947-6BE1EF3F6DCC}"/>
    <cellStyle name="sup2PercentageM 9 5" xfId="37843" xr:uid="{075E4BF7-AA66-427D-8F8E-6351D078E45B}"/>
    <cellStyle name="sup2PercentageM 9 5 2" xfId="37844" xr:uid="{7A28584D-16F9-4466-8B90-5EBC67FFAD8E}"/>
    <cellStyle name="sup2PercentageM 9 6" xfId="37845" xr:uid="{F41BCC8D-1049-4A6C-872D-77FB10D6574E}"/>
    <cellStyle name="sup2PercentageM 9 6 2" xfId="37846" xr:uid="{31CCC95A-7993-4A69-AEE9-C5F1FD48A72E}"/>
    <cellStyle name="sup2PercentageM 9 7" xfId="37847" xr:uid="{9F3B25BE-350F-44F1-BE13-A6E0A549834C}"/>
    <cellStyle name="sup2PercentageM 9 7 2" xfId="37848" xr:uid="{03838F09-6FE6-4BD0-857E-9E0F41C99683}"/>
    <cellStyle name="sup2PercentageM 9 8" xfId="37849" xr:uid="{10D5EB8C-1AD0-4660-822C-245381285951}"/>
    <cellStyle name="sup2PercentageM 9 8 2" xfId="37850" xr:uid="{0A0DECAD-32BA-4718-A6A5-8168AF77ADC0}"/>
    <cellStyle name="sup2PercentageM 9 9" xfId="37851" xr:uid="{E42FB204-F753-46AC-98A0-33B6D6516E81}"/>
    <cellStyle name="sup2PercentageM 9 9 2" xfId="37852" xr:uid="{A3B8593F-D356-4182-9661-64F4B2DB199F}"/>
    <cellStyle name="sup2Selection" xfId="37853" xr:uid="{DD186A23-5E0F-47D0-A64E-5B7CE837BDFA}"/>
    <cellStyle name="sup2Selection 10" xfId="37854" xr:uid="{BE8DFA47-DA77-4AF7-8AEE-6219732F2D65}"/>
    <cellStyle name="sup2Selection 10 10" xfId="37855" xr:uid="{68A9E5B0-D352-4CF3-A254-D33E03AA6A03}"/>
    <cellStyle name="sup2Selection 10 10 2" xfId="37856" xr:uid="{ACAE52B2-4081-4CBD-8F53-DA522790D7B9}"/>
    <cellStyle name="sup2Selection 10 11" xfId="37857" xr:uid="{112BC50A-2F91-45FD-AFFA-A12E8EFFC3DB}"/>
    <cellStyle name="sup2Selection 10 11 2" xfId="37858" xr:uid="{D55D69D5-ABD2-40B4-BD10-728D640F908E}"/>
    <cellStyle name="sup2Selection 10 12" xfId="37859" xr:uid="{B29AA93A-39D3-4370-91DC-F79B28C38910}"/>
    <cellStyle name="sup2Selection 10 12 2" xfId="37860" xr:uid="{6E9F352B-0398-449B-A775-5B5BD44ABB72}"/>
    <cellStyle name="sup2Selection 10 13" xfId="37861" xr:uid="{E0BBD0D0-0F9C-4927-8925-BE407E322A2B}"/>
    <cellStyle name="sup2Selection 10 13 2" xfId="37862" xr:uid="{9DE961C2-F5C1-4B97-8672-2B4CE8CC1C94}"/>
    <cellStyle name="sup2Selection 10 14" xfId="37863" xr:uid="{5E1210F5-98BD-44DF-B972-8F03FD486337}"/>
    <cellStyle name="sup2Selection 10 14 2" xfId="37864" xr:uid="{95D9E890-427A-434C-A52F-0CE4F305CD5F}"/>
    <cellStyle name="sup2Selection 10 15" xfId="37865" xr:uid="{5DCE973A-22A9-47A2-B549-0F001B4FC033}"/>
    <cellStyle name="sup2Selection 10 2" xfId="37866" xr:uid="{0FA582DD-846B-482D-A466-8AEB6B1F2205}"/>
    <cellStyle name="sup2Selection 10 2 2" xfId="37867" xr:uid="{88B86C48-AC58-449D-ACE5-0B708E0620AC}"/>
    <cellStyle name="sup2Selection 10 3" xfId="37868" xr:uid="{563C239E-C7E2-40B6-A560-9D21D6EC3938}"/>
    <cellStyle name="sup2Selection 10 3 2" xfId="37869" xr:uid="{C5DFE09D-D121-47C5-93CC-856E93AEB8D3}"/>
    <cellStyle name="sup2Selection 10 4" xfId="37870" xr:uid="{179873B6-C8A6-4171-9AB4-26781C34CC84}"/>
    <cellStyle name="sup2Selection 10 4 2" xfId="37871" xr:uid="{9953307C-3AC0-425E-A935-C295085D9D72}"/>
    <cellStyle name="sup2Selection 10 5" xfId="37872" xr:uid="{D7ED90BC-87D7-45E1-BD1D-2FDB3348E3EB}"/>
    <cellStyle name="sup2Selection 10 5 2" xfId="37873" xr:uid="{220AFC0A-D0A1-4924-A5A2-CECBB4F9812F}"/>
    <cellStyle name="sup2Selection 10 6" xfId="37874" xr:uid="{8A69AA43-9528-40F4-86F6-7F352FA6D1E0}"/>
    <cellStyle name="sup2Selection 10 6 2" xfId="37875" xr:uid="{B49FB5E4-DC90-456D-A663-B387009FD22D}"/>
    <cellStyle name="sup2Selection 10 7" xfId="37876" xr:uid="{CFEFE0A3-1BA7-4CB8-9357-D9348C5A8C87}"/>
    <cellStyle name="sup2Selection 10 7 2" xfId="37877" xr:uid="{7A2A57BD-57AD-4277-9149-B516CFE4E1B1}"/>
    <cellStyle name="sup2Selection 10 8" xfId="37878" xr:uid="{BBD7421B-8B3C-49B3-9E68-929E588FB0CF}"/>
    <cellStyle name="sup2Selection 10 8 2" xfId="37879" xr:uid="{8BD8DBF8-F531-46EC-B69E-4BBF9C52E399}"/>
    <cellStyle name="sup2Selection 10 9" xfId="37880" xr:uid="{304D8C03-71BD-4CE3-ADB3-4C8F97EB5028}"/>
    <cellStyle name="sup2Selection 10 9 2" xfId="37881" xr:uid="{BBCF2AF2-E218-48FE-8760-A604A24F3D32}"/>
    <cellStyle name="sup2Selection 11" xfId="37882" xr:uid="{5DCFB763-896D-4245-8CCD-CD3656A6BB73}"/>
    <cellStyle name="sup2Selection 11 10" xfId="37883" xr:uid="{32B8E66F-A29A-4C16-96F9-B2D603CD4C4D}"/>
    <cellStyle name="sup2Selection 11 10 2" xfId="37884" xr:uid="{5CB84DC3-6E24-471D-8F52-C3E09CDEDFCD}"/>
    <cellStyle name="sup2Selection 11 11" xfId="37885" xr:uid="{8A7252B0-7555-4124-A703-A703EFFBFEFA}"/>
    <cellStyle name="sup2Selection 11 11 2" xfId="37886" xr:uid="{AA3050F7-BABC-4BB7-B24E-81FA174EF6DC}"/>
    <cellStyle name="sup2Selection 11 12" xfId="37887" xr:uid="{0FFC3547-BFC9-44DF-B713-AA3DD3B199F5}"/>
    <cellStyle name="sup2Selection 11 12 2" xfId="37888" xr:uid="{A757FF70-D937-46BD-B7F3-97ABB31FEBC3}"/>
    <cellStyle name="sup2Selection 11 13" xfId="37889" xr:uid="{54CDB7A6-A686-4392-822A-73FDAC26D6F9}"/>
    <cellStyle name="sup2Selection 11 13 2" xfId="37890" xr:uid="{E68675B5-F648-4440-B471-95E4433321C9}"/>
    <cellStyle name="sup2Selection 11 14" xfId="37891" xr:uid="{26A1B070-4CE7-4B00-8A47-8CD8D75BDFB8}"/>
    <cellStyle name="sup2Selection 11 14 2" xfId="37892" xr:uid="{733EE84C-6449-4D8E-9C59-2F4ABAC7FDEC}"/>
    <cellStyle name="sup2Selection 11 15" xfId="37893" xr:uid="{C17DBE9B-9CC7-4E38-B0B6-DAB9237516C6}"/>
    <cellStyle name="sup2Selection 11 2" xfId="37894" xr:uid="{76C846A1-E660-439F-A995-68B19FC55579}"/>
    <cellStyle name="sup2Selection 11 2 2" xfId="37895" xr:uid="{1BA7010E-562F-4C2F-A7C4-8185A61BFF15}"/>
    <cellStyle name="sup2Selection 11 3" xfId="37896" xr:uid="{E9A7C1FB-434F-4F4F-879B-97E215A3C7A1}"/>
    <cellStyle name="sup2Selection 11 3 2" xfId="37897" xr:uid="{E48A41D4-17EA-4EB4-85D6-91E92E46A54E}"/>
    <cellStyle name="sup2Selection 11 4" xfId="37898" xr:uid="{AF0BE30E-6C5D-4C77-A485-21AA21F3DB64}"/>
    <cellStyle name="sup2Selection 11 4 2" xfId="37899" xr:uid="{9C3076B8-5AF9-4B03-944F-051C271AA9DA}"/>
    <cellStyle name="sup2Selection 11 5" xfId="37900" xr:uid="{68775BC2-480D-41B4-8C7E-61AAE291ED8B}"/>
    <cellStyle name="sup2Selection 11 5 2" xfId="37901" xr:uid="{88B3130B-4001-496D-98CE-B50D9C002B87}"/>
    <cellStyle name="sup2Selection 11 6" xfId="37902" xr:uid="{54E25602-13D8-4516-8240-DC63B657CC80}"/>
    <cellStyle name="sup2Selection 11 6 2" xfId="37903" xr:uid="{4254AD0A-8CE8-4E4F-9C23-3968F53A43A2}"/>
    <cellStyle name="sup2Selection 11 7" xfId="37904" xr:uid="{FE382985-060B-40B0-8260-D88A8AF40C9D}"/>
    <cellStyle name="sup2Selection 11 7 2" xfId="37905" xr:uid="{47E04404-00A8-43A9-9CB6-9EF0F97C7674}"/>
    <cellStyle name="sup2Selection 11 8" xfId="37906" xr:uid="{966A7709-8485-458D-870E-C6854E9B4110}"/>
    <cellStyle name="sup2Selection 11 8 2" xfId="37907" xr:uid="{28EF55ED-9F6A-4142-91E2-E6E05F189A2D}"/>
    <cellStyle name="sup2Selection 11 9" xfId="37908" xr:uid="{A2A82368-1D80-4F7C-AA88-74CAE3633E95}"/>
    <cellStyle name="sup2Selection 11 9 2" xfId="37909" xr:uid="{2E9138F3-9943-4215-8233-8C0F294DC63A}"/>
    <cellStyle name="sup2Selection 12" xfId="37910" xr:uid="{B23B3960-7B1F-4B43-B1E9-2D019CFBA18F}"/>
    <cellStyle name="sup2Selection 12 10" xfId="37911" xr:uid="{4F2E282D-FAA8-48F2-82DA-BFED83F17027}"/>
    <cellStyle name="sup2Selection 12 10 2" xfId="37912" xr:uid="{8D4406C6-F1A4-4DF7-89B8-08348171406C}"/>
    <cellStyle name="sup2Selection 12 11" xfId="37913" xr:uid="{A57726CC-2DBF-4C37-B3E0-67FAD10626F1}"/>
    <cellStyle name="sup2Selection 12 11 2" xfId="37914" xr:uid="{66E198D4-7F27-47B6-9595-14659601C39E}"/>
    <cellStyle name="sup2Selection 12 12" xfId="37915" xr:uid="{DA6C4F55-5379-4BA5-BA8E-0BE897F5B021}"/>
    <cellStyle name="sup2Selection 12 12 2" xfId="37916" xr:uid="{C4FD79E2-313B-4E56-8AC1-EAD98057F242}"/>
    <cellStyle name="sup2Selection 12 13" xfId="37917" xr:uid="{8C8BFF6A-DEB4-4B01-BD20-A8890A9C48B5}"/>
    <cellStyle name="sup2Selection 12 13 2" xfId="37918" xr:uid="{DB49E930-DD33-4588-B1D2-138FE135BCAE}"/>
    <cellStyle name="sup2Selection 12 14" xfId="37919" xr:uid="{4B6CD330-CF04-40C2-BD16-491A4096BE0F}"/>
    <cellStyle name="sup2Selection 12 14 2" xfId="37920" xr:uid="{02849CFB-98B4-4F28-979C-C4797467E062}"/>
    <cellStyle name="sup2Selection 12 15" xfId="37921" xr:uid="{0F5B38F2-DABC-47C6-8BF2-644E55DB0EE5}"/>
    <cellStyle name="sup2Selection 12 2" xfId="37922" xr:uid="{784CB93F-4ABB-4928-9D4F-1628BBBB3281}"/>
    <cellStyle name="sup2Selection 12 2 2" xfId="37923" xr:uid="{8B6BD269-81BB-493C-A84E-AA90F815DD0D}"/>
    <cellStyle name="sup2Selection 12 3" xfId="37924" xr:uid="{1DFD5A0A-95D8-463C-A195-C50F396BFB18}"/>
    <cellStyle name="sup2Selection 12 3 2" xfId="37925" xr:uid="{1FBCFE6E-73A8-4A3B-8944-988DC2B3A275}"/>
    <cellStyle name="sup2Selection 12 4" xfId="37926" xr:uid="{5D72D657-ECC5-4E8A-8648-0342D6A8A3DA}"/>
    <cellStyle name="sup2Selection 12 4 2" xfId="37927" xr:uid="{C51C57C4-BC2E-42FC-9C73-93B92A40272C}"/>
    <cellStyle name="sup2Selection 12 5" xfId="37928" xr:uid="{F6F5B98A-462E-4DCA-A8E2-1688AECB51B1}"/>
    <cellStyle name="sup2Selection 12 5 2" xfId="37929" xr:uid="{91022B0F-2634-4197-94C1-3F914D1CDEBF}"/>
    <cellStyle name="sup2Selection 12 6" xfId="37930" xr:uid="{44815189-3A0C-424B-AB2D-B90B420DC1F9}"/>
    <cellStyle name="sup2Selection 12 6 2" xfId="37931" xr:uid="{E056B67C-74FE-437F-9190-8E4374B49C64}"/>
    <cellStyle name="sup2Selection 12 7" xfId="37932" xr:uid="{6D18B07A-06B7-43DB-8A43-B0851C9EE48A}"/>
    <cellStyle name="sup2Selection 12 7 2" xfId="37933" xr:uid="{6B355F1C-947C-47E5-A1FF-C091F985A5B1}"/>
    <cellStyle name="sup2Selection 12 8" xfId="37934" xr:uid="{1E03220C-027A-490C-8F5E-F7339939F2EC}"/>
    <cellStyle name="sup2Selection 12 8 2" xfId="37935" xr:uid="{43DD6B86-E3B7-4AEC-95D2-D23566E9EDCA}"/>
    <cellStyle name="sup2Selection 12 9" xfId="37936" xr:uid="{1F4A61F5-3487-4A77-9177-BF0512B68330}"/>
    <cellStyle name="sup2Selection 12 9 2" xfId="37937" xr:uid="{C6E6D8F8-FCF5-4038-9381-666B57CBFBD5}"/>
    <cellStyle name="sup2Selection 13" xfId="37938" xr:uid="{41FE17EA-A586-4CE7-9E9F-9B70A28C71D6}"/>
    <cellStyle name="sup2Selection 13 10" xfId="37939" xr:uid="{DF605C6D-E081-4B53-B2A6-A772CB46EDBE}"/>
    <cellStyle name="sup2Selection 13 10 2" xfId="37940" xr:uid="{D6590396-6D6B-4E88-A48B-2B71998031E9}"/>
    <cellStyle name="sup2Selection 13 11" xfId="37941" xr:uid="{EC1E5BC6-F16B-484C-8A5E-853DA11F2881}"/>
    <cellStyle name="sup2Selection 13 11 2" xfId="37942" xr:uid="{384250D3-AA7A-4737-93A1-967E9FD377B3}"/>
    <cellStyle name="sup2Selection 13 12" xfId="37943" xr:uid="{F297AA6B-6544-4CBC-84EF-68CCD813FEC6}"/>
    <cellStyle name="sup2Selection 13 12 2" xfId="37944" xr:uid="{102687B2-FFB1-4943-AA6E-8EA0233E2CA6}"/>
    <cellStyle name="sup2Selection 13 13" xfId="37945" xr:uid="{28A0C24F-7F02-4DE8-92C7-CB70B2CF5298}"/>
    <cellStyle name="sup2Selection 13 13 2" xfId="37946" xr:uid="{E1F5E48A-8F39-4573-A66E-EC5E81952E39}"/>
    <cellStyle name="sup2Selection 13 14" xfId="37947" xr:uid="{801E5495-D81A-434A-85DA-A1CB9D55E8FD}"/>
    <cellStyle name="sup2Selection 13 14 2" xfId="37948" xr:uid="{AC915CEB-97D8-4695-ACDC-D0148A42007B}"/>
    <cellStyle name="sup2Selection 13 15" xfId="37949" xr:uid="{93D0E3BB-8C06-443F-9B77-303365117711}"/>
    <cellStyle name="sup2Selection 13 2" xfId="37950" xr:uid="{CF65570B-9A28-4B98-8009-F253880430A8}"/>
    <cellStyle name="sup2Selection 13 2 2" xfId="37951" xr:uid="{5582DFCA-017F-4DF1-9DCB-A9EBC1F00978}"/>
    <cellStyle name="sup2Selection 13 3" xfId="37952" xr:uid="{80607933-6928-46AE-BD68-FA3F8107BBC5}"/>
    <cellStyle name="sup2Selection 13 3 2" xfId="37953" xr:uid="{A49A4DCD-AEEA-46CE-9975-2B4E80E44547}"/>
    <cellStyle name="sup2Selection 13 4" xfId="37954" xr:uid="{6B42B711-ECDD-4340-80AA-AB8EA46F330C}"/>
    <cellStyle name="sup2Selection 13 4 2" xfId="37955" xr:uid="{723AD3D9-1A4E-43D2-9179-98B636AE0F4D}"/>
    <cellStyle name="sup2Selection 13 5" xfId="37956" xr:uid="{D66EE386-4733-48F7-89C2-CF42D11D2D05}"/>
    <cellStyle name="sup2Selection 13 5 2" xfId="37957" xr:uid="{C0F228B1-D7B0-419A-A14C-BA36452380A3}"/>
    <cellStyle name="sup2Selection 13 6" xfId="37958" xr:uid="{75CA075B-B31A-4315-87F7-A07E534F64EE}"/>
    <cellStyle name="sup2Selection 13 6 2" xfId="37959" xr:uid="{0A28E49A-0C0D-4BC1-ACF0-F3B48151C50A}"/>
    <cellStyle name="sup2Selection 13 7" xfId="37960" xr:uid="{6ADE8895-E722-4762-ADAD-B53863F7A66F}"/>
    <cellStyle name="sup2Selection 13 7 2" xfId="37961" xr:uid="{4021D6B2-8501-4583-B2E2-2CF79F34E1E2}"/>
    <cellStyle name="sup2Selection 13 8" xfId="37962" xr:uid="{5604274E-BEBE-4B5D-9C83-96C8963E4051}"/>
    <cellStyle name="sup2Selection 13 8 2" xfId="37963" xr:uid="{6F9EBE3F-EC97-4438-822C-13F77D3FD78C}"/>
    <cellStyle name="sup2Selection 13 9" xfId="37964" xr:uid="{70709A68-F4B8-4FA6-842D-7B23C8DE3F08}"/>
    <cellStyle name="sup2Selection 13 9 2" xfId="37965" xr:uid="{3FAF4E0A-A3EA-4316-B0CD-1891AA004041}"/>
    <cellStyle name="sup2Selection 14" xfId="37966" xr:uid="{7333ECF2-56A2-421C-B3D1-72BBC5FB2D14}"/>
    <cellStyle name="sup2Selection 14 10" xfId="37967" xr:uid="{63647AED-88D3-4AF9-A2AE-91C566CCF85C}"/>
    <cellStyle name="sup2Selection 14 10 2" xfId="37968" xr:uid="{F353C979-F083-492B-94EC-07E0141EEB70}"/>
    <cellStyle name="sup2Selection 14 11" xfId="37969" xr:uid="{A6CDD340-4A53-49D4-8FDC-D0CECB3CBDC1}"/>
    <cellStyle name="sup2Selection 14 11 2" xfId="37970" xr:uid="{16B6A8D4-8F57-434D-9304-444F75FECFED}"/>
    <cellStyle name="sup2Selection 14 12" xfId="37971" xr:uid="{F5855ECF-53F3-4CBC-B623-1A5C681100F7}"/>
    <cellStyle name="sup2Selection 14 12 2" xfId="37972" xr:uid="{80DE3F20-B533-467A-AB74-0A1C4F98C883}"/>
    <cellStyle name="sup2Selection 14 13" xfId="37973" xr:uid="{5B8AEB72-9E6B-41E4-8D87-3C5A12D996D2}"/>
    <cellStyle name="sup2Selection 14 13 2" xfId="37974" xr:uid="{AF82516A-D9E8-4E9B-826A-56854B4709C1}"/>
    <cellStyle name="sup2Selection 14 14" xfId="37975" xr:uid="{8BCCE446-ECB3-457F-BDF7-68B628471233}"/>
    <cellStyle name="sup2Selection 14 14 2" xfId="37976" xr:uid="{F5E885EF-B241-4ADC-AB05-5EB586051CA8}"/>
    <cellStyle name="sup2Selection 14 15" xfId="37977" xr:uid="{D2FEF472-05B6-4B20-83DB-6D81733DDB43}"/>
    <cellStyle name="sup2Selection 14 2" xfId="37978" xr:uid="{6CA357C8-9428-4AC9-8FC4-DD5AD00A439E}"/>
    <cellStyle name="sup2Selection 14 2 2" xfId="37979" xr:uid="{72F781FC-3B99-4153-8A4E-31A3F0E30574}"/>
    <cellStyle name="sup2Selection 14 3" xfId="37980" xr:uid="{4EB6333F-DC23-477F-A3BE-BDCB9B7219A1}"/>
    <cellStyle name="sup2Selection 14 3 2" xfId="37981" xr:uid="{1B641AA0-C83E-4B8E-B242-D18E8C0241DB}"/>
    <cellStyle name="sup2Selection 14 4" xfId="37982" xr:uid="{AD334F5A-73C8-43F2-B4A6-ED296A026076}"/>
    <cellStyle name="sup2Selection 14 4 2" xfId="37983" xr:uid="{F1EF03D6-D069-40A8-A28D-6A2D22C1F6CD}"/>
    <cellStyle name="sup2Selection 14 5" xfId="37984" xr:uid="{713DDE98-C8C4-41B6-A667-400DFF46DE9F}"/>
    <cellStyle name="sup2Selection 14 5 2" xfId="37985" xr:uid="{7FEDEDA1-8067-4028-AB8F-CA1374698C8C}"/>
    <cellStyle name="sup2Selection 14 6" xfId="37986" xr:uid="{0FE6B3FE-7277-4FF5-BA0E-BD52FE94DFA1}"/>
    <cellStyle name="sup2Selection 14 6 2" xfId="37987" xr:uid="{C789D73F-2933-47DB-A9A9-959F0DE8FF67}"/>
    <cellStyle name="sup2Selection 14 7" xfId="37988" xr:uid="{6FC567E5-FA50-48BE-A188-42C322D6FDE2}"/>
    <cellStyle name="sup2Selection 14 7 2" xfId="37989" xr:uid="{09A7B61D-8CC0-4C67-93F6-7673E9DDE533}"/>
    <cellStyle name="sup2Selection 14 8" xfId="37990" xr:uid="{534EC9FA-350F-4F5E-9485-DE12540A1708}"/>
    <cellStyle name="sup2Selection 14 8 2" xfId="37991" xr:uid="{DF126AA2-1E00-42CA-941D-DD13AF73E499}"/>
    <cellStyle name="sup2Selection 14 9" xfId="37992" xr:uid="{CDF1F59E-1A33-4C16-94FE-DB0E60C7F5CE}"/>
    <cellStyle name="sup2Selection 14 9 2" xfId="37993" xr:uid="{A0A438DA-635F-4A88-8720-D77CA21B98FD}"/>
    <cellStyle name="sup2Selection 15" xfId="37994" xr:uid="{476584EA-8DE0-46A9-BB09-38F66741ADBA}"/>
    <cellStyle name="sup2Selection 15 10" xfId="37995" xr:uid="{00C0BB25-A1AC-4120-9252-8AAC9FB0C7E5}"/>
    <cellStyle name="sup2Selection 15 10 2" xfId="37996" xr:uid="{E9211162-5930-4B57-AC34-52523D45E24F}"/>
    <cellStyle name="sup2Selection 15 11" xfId="37997" xr:uid="{4C1BA6AE-B7D6-4BBE-B6DC-0D98962D425A}"/>
    <cellStyle name="sup2Selection 15 11 2" xfId="37998" xr:uid="{2C669D8E-FC15-4612-BE1A-6AC30A223DE7}"/>
    <cellStyle name="sup2Selection 15 12" xfId="37999" xr:uid="{C2F7B270-C4E7-451E-843B-B50550529308}"/>
    <cellStyle name="sup2Selection 15 12 2" xfId="38000" xr:uid="{ACC91979-1D31-4317-8C9B-96261A9E766E}"/>
    <cellStyle name="sup2Selection 15 13" xfId="38001" xr:uid="{CDC9086D-1931-4E23-8BC2-E450E4D12342}"/>
    <cellStyle name="sup2Selection 15 13 2" xfId="38002" xr:uid="{B474AFB7-455F-4F6B-98B8-D01D113BB527}"/>
    <cellStyle name="sup2Selection 15 14" xfId="38003" xr:uid="{45AE04B3-BC58-41DA-96D4-535CDFDA8561}"/>
    <cellStyle name="sup2Selection 15 14 2" xfId="38004" xr:uid="{DEE3682F-BE54-4DCD-9423-4FBB13CE210F}"/>
    <cellStyle name="sup2Selection 15 15" xfId="38005" xr:uid="{726FEF4A-7684-4B9B-AEE4-3C29B739208D}"/>
    <cellStyle name="sup2Selection 15 2" xfId="38006" xr:uid="{54CCE0AB-F3B5-4E3F-822E-558F62013FD5}"/>
    <cellStyle name="sup2Selection 15 2 2" xfId="38007" xr:uid="{9152E9BD-C043-4A11-AAF1-7308423102AF}"/>
    <cellStyle name="sup2Selection 15 3" xfId="38008" xr:uid="{5A6841F1-ECA0-4DBA-A875-59013D10A498}"/>
    <cellStyle name="sup2Selection 15 3 2" xfId="38009" xr:uid="{4FF35FB4-152E-40F5-B9CB-033CB6DAFC51}"/>
    <cellStyle name="sup2Selection 15 4" xfId="38010" xr:uid="{C75CB9A0-7CE3-46FE-B8A6-94CB8AB5B931}"/>
    <cellStyle name="sup2Selection 15 4 2" xfId="38011" xr:uid="{125165A9-92C7-4032-BDF5-D3E5BFDAF172}"/>
    <cellStyle name="sup2Selection 15 5" xfId="38012" xr:uid="{16C5A4BC-1A2D-4897-A1DF-CDED6CAF1A27}"/>
    <cellStyle name="sup2Selection 15 5 2" xfId="38013" xr:uid="{A7FEB015-0665-4920-ADEE-F4F12B1E4062}"/>
    <cellStyle name="sup2Selection 15 6" xfId="38014" xr:uid="{F32D5E45-DFD9-4B2A-8F3C-9A294621DE26}"/>
    <cellStyle name="sup2Selection 15 6 2" xfId="38015" xr:uid="{93307875-23CB-470B-8E20-ECBC298237EE}"/>
    <cellStyle name="sup2Selection 15 7" xfId="38016" xr:uid="{1A4622C9-0552-450B-A7AD-AEFF655543DB}"/>
    <cellStyle name="sup2Selection 15 7 2" xfId="38017" xr:uid="{BF2ABCF0-200B-4732-B95F-8100837BD825}"/>
    <cellStyle name="sup2Selection 15 8" xfId="38018" xr:uid="{FAC28D9C-B90D-4F58-91BF-5BE916E157EC}"/>
    <cellStyle name="sup2Selection 15 8 2" xfId="38019" xr:uid="{13E2DEC6-CA8D-44D8-8A02-CBF81A7C355F}"/>
    <cellStyle name="sup2Selection 15 9" xfId="38020" xr:uid="{B7AB2D58-1D28-4D2F-B849-FAA14E583C57}"/>
    <cellStyle name="sup2Selection 15 9 2" xfId="38021" xr:uid="{39BF5FCE-D8CE-4C18-91B0-2C281E046642}"/>
    <cellStyle name="sup2Selection 16" xfId="38022" xr:uid="{18FA4F06-848D-4E38-A9D2-2F4F3054AE5D}"/>
    <cellStyle name="sup2Selection 16 10" xfId="38023" xr:uid="{B9F6BC61-6F32-4A8B-95B9-DBFB0FFAC0A8}"/>
    <cellStyle name="sup2Selection 16 10 2" xfId="38024" xr:uid="{11085779-669B-4711-B8D2-C501C4A05F1E}"/>
    <cellStyle name="sup2Selection 16 11" xfId="38025" xr:uid="{F101B6BA-9938-427F-BD8D-0A164B9EF5BA}"/>
    <cellStyle name="sup2Selection 16 11 2" xfId="38026" xr:uid="{B3AED6CC-C8C1-4D05-929D-60B38BD7D0DE}"/>
    <cellStyle name="sup2Selection 16 12" xfId="38027" xr:uid="{E0837680-F283-4E12-BE13-B178F66033D8}"/>
    <cellStyle name="sup2Selection 16 12 2" xfId="38028" xr:uid="{44B3B793-1F10-45CE-803A-27A936D5CB7E}"/>
    <cellStyle name="sup2Selection 16 13" xfId="38029" xr:uid="{C3C855CA-13D9-469E-8BA9-32B92DC0F727}"/>
    <cellStyle name="sup2Selection 16 13 2" xfId="38030" xr:uid="{E78AD43B-9499-43FD-8094-C5AC5E88FD71}"/>
    <cellStyle name="sup2Selection 16 14" xfId="38031" xr:uid="{A16F6C4C-492F-4497-8017-C206A700CDBC}"/>
    <cellStyle name="sup2Selection 16 14 2" xfId="38032" xr:uid="{8D1A3C6D-A978-4E30-B48C-FA4335447826}"/>
    <cellStyle name="sup2Selection 16 15" xfId="38033" xr:uid="{409191FC-DAE0-40D0-8FD5-E6CFF026BD96}"/>
    <cellStyle name="sup2Selection 16 2" xfId="38034" xr:uid="{D833F5E0-4F31-45EC-82A2-914BA4BA92CE}"/>
    <cellStyle name="sup2Selection 16 2 2" xfId="38035" xr:uid="{3970C09E-0E9D-4561-80C8-07C330AB72F9}"/>
    <cellStyle name="sup2Selection 16 3" xfId="38036" xr:uid="{B4A39969-8C52-4ABB-89C6-7AF9ED7D2AC4}"/>
    <cellStyle name="sup2Selection 16 3 2" xfId="38037" xr:uid="{BB21A41B-A3CA-47F2-97F7-3C62DF0FFCF9}"/>
    <cellStyle name="sup2Selection 16 4" xfId="38038" xr:uid="{C509F7A9-5CF9-4FE8-915A-DE843D42A3F8}"/>
    <cellStyle name="sup2Selection 16 4 2" xfId="38039" xr:uid="{2C1B1B17-FB91-40C3-A6CB-9E27C3150799}"/>
    <cellStyle name="sup2Selection 16 5" xfId="38040" xr:uid="{A533E29A-9A4C-4B5A-B08D-6FF9DDE54518}"/>
    <cellStyle name="sup2Selection 16 5 2" xfId="38041" xr:uid="{7E036D04-199F-46A7-9E90-2DD95C533706}"/>
    <cellStyle name="sup2Selection 16 6" xfId="38042" xr:uid="{D88EBB68-D791-416C-861A-4C89B21F9F57}"/>
    <cellStyle name="sup2Selection 16 6 2" xfId="38043" xr:uid="{0A1AC84B-17A6-4291-B2EF-1D5EFB60DFF0}"/>
    <cellStyle name="sup2Selection 16 7" xfId="38044" xr:uid="{70D625C5-9344-400C-9182-BC2DC140DB80}"/>
    <cellStyle name="sup2Selection 16 7 2" xfId="38045" xr:uid="{A7C255B6-7864-47BF-B80A-695501DAD787}"/>
    <cellStyle name="sup2Selection 16 8" xfId="38046" xr:uid="{3944C6DD-0E48-473B-B651-0D710859D357}"/>
    <cellStyle name="sup2Selection 16 8 2" xfId="38047" xr:uid="{1C642CEB-58F1-4F7C-A87C-E367739F3CC1}"/>
    <cellStyle name="sup2Selection 16 9" xfId="38048" xr:uid="{F48472FF-2DB2-4547-BD36-AA2534EC2BED}"/>
    <cellStyle name="sup2Selection 16 9 2" xfId="38049" xr:uid="{4084CEB2-31E8-49F9-92D2-2483FB06B3EF}"/>
    <cellStyle name="sup2Selection 17" xfId="38050" xr:uid="{15454828-0274-4A5A-8861-7989E1DDAD48}"/>
    <cellStyle name="sup2Selection 17 10" xfId="38051" xr:uid="{79AC7C72-50FC-4F56-AA1F-7C4089414FC8}"/>
    <cellStyle name="sup2Selection 17 10 2" xfId="38052" xr:uid="{45532432-1399-47BE-BC29-F87F63984928}"/>
    <cellStyle name="sup2Selection 17 11" xfId="38053" xr:uid="{81689B57-B41A-4D41-AB26-822ED28FAD28}"/>
    <cellStyle name="sup2Selection 17 11 2" xfId="38054" xr:uid="{8A48DC4A-C0B8-4661-B2F8-855B48C10CE4}"/>
    <cellStyle name="sup2Selection 17 12" xfId="38055" xr:uid="{D9BF63BE-FC97-4E31-A468-DE0113C8F3C6}"/>
    <cellStyle name="sup2Selection 17 12 2" xfId="38056" xr:uid="{8A3B0317-2B40-4349-8EE0-3EA9172DA73A}"/>
    <cellStyle name="sup2Selection 17 13" xfId="38057" xr:uid="{6A547A13-A3A2-4D36-9581-DEE79CB1D6D2}"/>
    <cellStyle name="sup2Selection 17 13 2" xfId="38058" xr:uid="{5CB2D8FA-2876-435E-8E77-44853801513A}"/>
    <cellStyle name="sup2Selection 17 14" xfId="38059" xr:uid="{69D877C9-5CA2-4770-920C-73F47851CB32}"/>
    <cellStyle name="sup2Selection 17 14 2" xfId="38060" xr:uid="{DABDBC45-B14A-4CB8-B03E-A6626ED20AA5}"/>
    <cellStyle name="sup2Selection 17 15" xfId="38061" xr:uid="{6D42981A-F539-4E7C-BC63-F824DF9A0D9E}"/>
    <cellStyle name="sup2Selection 17 2" xfId="38062" xr:uid="{5AE50FAF-366D-4E69-9956-A56D322F6F4C}"/>
    <cellStyle name="sup2Selection 17 2 2" xfId="38063" xr:uid="{0ADBD787-062E-4C9F-AC49-5B125557C60D}"/>
    <cellStyle name="sup2Selection 17 3" xfId="38064" xr:uid="{AAA65B92-B3E4-4B01-AA02-34BF18512CD3}"/>
    <cellStyle name="sup2Selection 17 3 2" xfId="38065" xr:uid="{19478E0B-7C3C-4B5C-8174-A9F09C7D64B4}"/>
    <cellStyle name="sup2Selection 17 4" xfId="38066" xr:uid="{E07F06DE-B975-45E1-88B7-9157C201BF3E}"/>
    <cellStyle name="sup2Selection 17 4 2" xfId="38067" xr:uid="{F91D8F23-1B14-46AD-86B6-C782B1B9E14D}"/>
    <cellStyle name="sup2Selection 17 5" xfId="38068" xr:uid="{73559B75-C01F-4F6B-9EB0-D18BA3C3DED8}"/>
    <cellStyle name="sup2Selection 17 5 2" xfId="38069" xr:uid="{8CE39DB6-72B5-40AB-84F0-9F7CE94944FD}"/>
    <cellStyle name="sup2Selection 17 6" xfId="38070" xr:uid="{256F7891-F645-4040-903A-8E192D1CBB58}"/>
    <cellStyle name="sup2Selection 17 6 2" xfId="38071" xr:uid="{66DD70C3-64BD-4CD7-8783-DD7240D15352}"/>
    <cellStyle name="sup2Selection 17 7" xfId="38072" xr:uid="{D87E3F4C-46CF-44F8-B891-BD865614E20A}"/>
    <cellStyle name="sup2Selection 17 7 2" xfId="38073" xr:uid="{CF3C4747-AA1D-459D-8E8D-B7B9B31CFDDA}"/>
    <cellStyle name="sup2Selection 17 8" xfId="38074" xr:uid="{62EFE514-8B95-4A2D-AE99-FC11BFF84849}"/>
    <cellStyle name="sup2Selection 17 8 2" xfId="38075" xr:uid="{CEB8C95A-AD7E-4205-B7AD-2BE4EE19A6E2}"/>
    <cellStyle name="sup2Selection 17 9" xfId="38076" xr:uid="{BA917728-8242-41AA-A40A-A247E41B5FC3}"/>
    <cellStyle name="sup2Selection 17 9 2" xfId="38077" xr:uid="{AAE111F9-FB7E-4D41-9878-D421F1386D5B}"/>
    <cellStyle name="sup2Selection 18" xfId="38078" xr:uid="{C45001AD-6711-495C-99D0-5DCBEB9E664E}"/>
    <cellStyle name="sup2Selection 18 10" xfId="38079" xr:uid="{317ACBA3-AE48-47A4-AFF0-45D2DE5A31C3}"/>
    <cellStyle name="sup2Selection 18 10 2" xfId="38080" xr:uid="{9BD24F4E-8D65-4FD1-98D1-37DB6AED7A76}"/>
    <cellStyle name="sup2Selection 18 11" xfId="38081" xr:uid="{7CEF0D4D-7CC8-4389-A1BE-A3885944EF88}"/>
    <cellStyle name="sup2Selection 18 11 2" xfId="38082" xr:uid="{A05E6ECC-D787-4A6D-B7D6-A714E9A8BF47}"/>
    <cellStyle name="sup2Selection 18 12" xfId="38083" xr:uid="{518E9190-57DB-44A3-829F-BF23F3BF928A}"/>
    <cellStyle name="sup2Selection 18 12 2" xfId="38084" xr:uid="{8286EED6-B36B-4F50-968D-0387EB0C3CB6}"/>
    <cellStyle name="sup2Selection 18 13" xfId="38085" xr:uid="{EFEEB57D-5E0C-4F6A-9547-B58D022458B4}"/>
    <cellStyle name="sup2Selection 18 13 2" xfId="38086" xr:uid="{3E2A44BC-D5E1-4F4E-8F49-4B7433289516}"/>
    <cellStyle name="sup2Selection 18 14" xfId="38087" xr:uid="{2EA07460-7C6C-4C54-8B8A-530358028641}"/>
    <cellStyle name="sup2Selection 18 14 2" xfId="38088" xr:uid="{79028C73-D921-40B1-9F29-4350A6C41D4F}"/>
    <cellStyle name="sup2Selection 18 15" xfId="38089" xr:uid="{1C55EEED-60FD-4C05-AF5C-3B5068FE0C64}"/>
    <cellStyle name="sup2Selection 18 2" xfId="38090" xr:uid="{EE6A16E4-EF33-4B0E-B5ED-268E96C738EB}"/>
    <cellStyle name="sup2Selection 18 2 2" xfId="38091" xr:uid="{AC7DF256-586A-418F-B6D2-0FC4F10CB35D}"/>
    <cellStyle name="sup2Selection 18 3" xfId="38092" xr:uid="{85619B0C-4FD3-4258-84F5-50CDDDC2F0CB}"/>
    <cellStyle name="sup2Selection 18 3 2" xfId="38093" xr:uid="{7AABF154-839F-421C-82A2-DAE3433D4993}"/>
    <cellStyle name="sup2Selection 18 4" xfId="38094" xr:uid="{4CBAA8FA-6F42-4F4B-9599-D27252BFA524}"/>
    <cellStyle name="sup2Selection 18 4 2" xfId="38095" xr:uid="{32B6E04A-DA28-4190-B17B-488741B98406}"/>
    <cellStyle name="sup2Selection 18 5" xfId="38096" xr:uid="{073A5284-BCCF-4145-9679-BF46C5FFB2FE}"/>
    <cellStyle name="sup2Selection 18 5 2" xfId="38097" xr:uid="{898E4E45-0125-46DC-853D-8D1A7FB7F6F2}"/>
    <cellStyle name="sup2Selection 18 6" xfId="38098" xr:uid="{C609AD95-F065-4039-AC0C-ABCCD460E99A}"/>
    <cellStyle name="sup2Selection 18 6 2" xfId="38099" xr:uid="{D598E640-680C-45DE-BB1D-A46D080AE33D}"/>
    <cellStyle name="sup2Selection 18 7" xfId="38100" xr:uid="{56DEA336-B7BB-40BB-9232-589D399DF233}"/>
    <cellStyle name="sup2Selection 18 7 2" xfId="38101" xr:uid="{062517AA-EEA3-4845-83A3-53EB2791CF66}"/>
    <cellStyle name="sup2Selection 18 8" xfId="38102" xr:uid="{04B31FF7-C3E8-48D1-8E46-61C7BDA7FCCB}"/>
    <cellStyle name="sup2Selection 18 8 2" xfId="38103" xr:uid="{47BB50DE-5F9B-4CEA-81D5-55092A1059C9}"/>
    <cellStyle name="sup2Selection 18 9" xfId="38104" xr:uid="{987DFAEE-84D5-4F5D-9BCA-3FA9E04D39B5}"/>
    <cellStyle name="sup2Selection 18 9 2" xfId="38105" xr:uid="{4B62BB8A-12CE-4A93-A0FB-69F632B1E1CE}"/>
    <cellStyle name="sup2Selection 19" xfId="38106" xr:uid="{0F7236B4-F3AF-48FF-AE79-AB773867AA5C}"/>
    <cellStyle name="sup2Selection 19 10" xfId="38107" xr:uid="{3BC6F9AF-8D2F-4140-A94C-48E8986319F3}"/>
    <cellStyle name="sup2Selection 19 10 2" xfId="38108" xr:uid="{94B6B210-0D7D-4AA3-BF82-DABD00AB17B3}"/>
    <cellStyle name="sup2Selection 19 11" xfId="38109" xr:uid="{5BC3177C-534B-433A-A920-1BB6726295EF}"/>
    <cellStyle name="sup2Selection 19 11 2" xfId="38110" xr:uid="{66A58999-242A-4894-B3C7-8B18A5399E26}"/>
    <cellStyle name="sup2Selection 19 12" xfId="38111" xr:uid="{6BFAD050-2E98-466B-A703-CEB698D86E9B}"/>
    <cellStyle name="sup2Selection 19 12 2" xfId="38112" xr:uid="{2F6271F7-0529-4D8E-A6BA-66E6E37146A8}"/>
    <cellStyle name="sup2Selection 19 13" xfId="38113" xr:uid="{EC9E82BC-2757-4C42-A3C6-A06BE6C6F9DD}"/>
    <cellStyle name="sup2Selection 19 13 2" xfId="38114" xr:uid="{C5DE503E-8A91-4DDF-B5CF-3E4D4E991E1A}"/>
    <cellStyle name="sup2Selection 19 14" xfId="38115" xr:uid="{ECBE724E-B0E0-4400-BC73-87D7E2B9F366}"/>
    <cellStyle name="sup2Selection 19 14 2" xfId="38116" xr:uid="{FEE8AFBB-CF25-443D-A0DC-9FE65BF877F5}"/>
    <cellStyle name="sup2Selection 19 15" xfId="38117" xr:uid="{826AE17B-D607-4D61-A26B-22426D715E4F}"/>
    <cellStyle name="sup2Selection 19 2" xfId="38118" xr:uid="{B48BA514-555A-4EDC-813C-9330679A6E71}"/>
    <cellStyle name="sup2Selection 19 2 2" xfId="38119" xr:uid="{4C2D5786-85A0-4F50-B756-63AD7CF70F3D}"/>
    <cellStyle name="sup2Selection 19 3" xfId="38120" xr:uid="{CC138525-B9FB-4BEA-86E8-5E99849786A5}"/>
    <cellStyle name="sup2Selection 19 3 2" xfId="38121" xr:uid="{895A2EEA-DFE6-4BB3-9561-52BE9AB0CBA9}"/>
    <cellStyle name="sup2Selection 19 4" xfId="38122" xr:uid="{DF43A4E8-13B6-4644-B3CD-C19FFF8E13BB}"/>
    <cellStyle name="sup2Selection 19 4 2" xfId="38123" xr:uid="{19033189-3026-4CE5-AD89-396D4A736475}"/>
    <cellStyle name="sup2Selection 19 5" xfId="38124" xr:uid="{B6D78113-C69E-4357-9859-48A51AADC76A}"/>
    <cellStyle name="sup2Selection 19 5 2" xfId="38125" xr:uid="{50A66D11-2ED4-4259-927E-E381E058A1C5}"/>
    <cellStyle name="sup2Selection 19 6" xfId="38126" xr:uid="{D6E2475B-8B39-464A-82F2-B8FD96C6CD8F}"/>
    <cellStyle name="sup2Selection 19 6 2" xfId="38127" xr:uid="{AE529CBA-0605-4718-A53E-7A418E658782}"/>
    <cellStyle name="sup2Selection 19 7" xfId="38128" xr:uid="{FB5ED2C0-27CF-48F3-84CF-A919CF1AAC8E}"/>
    <cellStyle name="sup2Selection 19 7 2" xfId="38129" xr:uid="{D7D81A5D-B760-45C2-B675-0D29E1A7DCE3}"/>
    <cellStyle name="sup2Selection 19 8" xfId="38130" xr:uid="{8C9CE453-B1CA-4910-A78F-D6E09459E859}"/>
    <cellStyle name="sup2Selection 19 8 2" xfId="38131" xr:uid="{978E72F9-3098-4BB7-9476-02660291D44D}"/>
    <cellStyle name="sup2Selection 19 9" xfId="38132" xr:uid="{6A5C9588-AFCF-4995-A3FA-4C75CF4B5460}"/>
    <cellStyle name="sup2Selection 19 9 2" xfId="38133" xr:uid="{C2D00178-03D0-41D8-A20A-7D5AB2FD8D6F}"/>
    <cellStyle name="sup2Selection 2" xfId="38134" xr:uid="{F2D154DF-C0E4-468E-B1CE-FAD5B31904EF}"/>
    <cellStyle name="sup2Selection 2 10" xfId="38135" xr:uid="{E675EA68-CDF9-4D11-8BD8-DD118476F9BB}"/>
    <cellStyle name="sup2Selection 2 10 2" xfId="38136" xr:uid="{BEC0A5A2-CCD7-45CE-BD31-B6FA877D944F}"/>
    <cellStyle name="sup2Selection 2 11" xfId="38137" xr:uid="{BF097D1F-EC90-44D1-A79F-16284586FD82}"/>
    <cellStyle name="sup2Selection 2 11 2" xfId="38138" xr:uid="{2AEA91D6-60E5-4C1E-87C4-08A30A691091}"/>
    <cellStyle name="sup2Selection 2 12" xfId="38139" xr:uid="{E8DAE58C-C919-46B4-B565-F7B3A69E63E9}"/>
    <cellStyle name="sup2Selection 2 12 2" xfId="38140" xr:uid="{B65E6D62-60D6-4B9E-A889-F7145E6D5CB0}"/>
    <cellStyle name="sup2Selection 2 13" xfId="38141" xr:uid="{31D9D011-E9EB-4DE5-A7CF-DA09AC6889B2}"/>
    <cellStyle name="sup2Selection 2 13 2" xfId="38142" xr:uid="{3D674B48-0452-4E3E-B1FD-ABCAF56090F3}"/>
    <cellStyle name="sup2Selection 2 14" xfId="38143" xr:uid="{5A987748-A83A-4CA6-BD10-D7FB30DAC4EA}"/>
    <cellStyle name="sup2Selection 2 14 2" xfId="38144" xr:uid="{BB9CA84D-AFD6-406D-9CDD-1991A7019F1E}"/>
    <cellStyle name="sup2Selection 2 15" xfId="38145" xr:uid="{B2310F72-9CE0-4934-8837-A91A78A7C2C2}"/>
    <cellStyle name="sup2Selection 2 2" xfId="38146" xr:uid="{26E36A65-CC62-4CD0-A23C-6C2C3E4E2CE4}"/>
    <cellStyle name="sup2Selection 2 2 2" xfId="38147" xr:uid="{2BE388E4-EB8D-4A13-8F15-7D2EE3C04123}"/>
    <cellStyle name="sup2Selection 2 3" xfId="38148" xr:uid="{966943CB-270B-4F48-AAD4-6976FD38EEB3}"/>
    <cellStyle name="sup2Selection 2 3 2" xfId="38149" xr:uid="{3DAE751E-49D4-4FBC-918E-1F2C376D799B}"/>
    <cellStyle name="sup2Selection 2 4" xfId="38150" xr:uid="{A3DD2AD9-0395-4837-AAD7-2295CAC0F6E4}"/>
    <cellStyle name="sup2Selection 2 4 2" xfId="38151" xr:uid="{D3B03671-B617-4A34-A8EE-4DA3F49E3C3A}"/>
    <cellStyle name="sup2Selection 2 5" xfId="38152" xr:uid="{5659E495-4CD5-495A-A1E9-407C5F322C1C}"/>
    <cellStyle name="sup2Selection 2 5 2" xfId="38153" xr:uid="{C856B36D-8E1D-4BEE-A2ED-550D853DBFAC}"/>
    <cellStyle name="sup2Selection 2 6" xfId="38154" xr:uid="{38A66F1E-C3F4-4894-802D-D7AD06B0A1F5}"/>
    <cellStyle name="sup2Selection 2 6 2" xfId="38155" xr:uid="{9643A52D-EF11-49F9-ABE0-A1D58B883DA2}"/>
    <cellStyle name="sup2Selection 2 7" xfId="38156" xr:uid="{205B8B3E-BD51-43F8-A7DB-2E143EC7C494}"/>
    <cellStyle name="sup2Selection 2 7 2" xfId="38157" xr:uid="{1D380581-D982-426C-91CC-7A07832419FF}"/>
    <cellStyle name="sup2Selection 2 8" xfId="38158" xr:uid="{47527ED3-1425-4DA3-A96B-07D1F51F16AA}"/>
    <cellStyle name="sup2Selection 2 8 2" xfId="38159" xr:uid="{5C2BF698-5B2C-4A6A-9277-C122D662946A}"/>
    <cellStyle name="sup2Selection 2 9" xfId="38160" xr:uid="{BB975096-C64B-4742-8FD6-CEAE776EF3CA}"/>
    <cellStyle name="sup2Selection 2 9 2" xfId="38161" xr:uid="{49095372-589F-4B82-9CC0-8A74F6EB656A}"/>
    <cellStyle name="sup2Selection 20" xfId="38162" xr:uid="{F339C779-DB4B-48C8-BFD2-3FDF906EE1BA}"/>
    <cellStyle name="sup2Selection 20 10" xfId="38163" xr:uid="{73CCD9BE-E23D-4567-A82C-6AF039460293}"/>
    <cellStyle name="sup2Selection 20 10 2" xfId="38164" xr:uid="{09D9058D-D5B5-4FB3-9FC1-30A4374F8D4A}"/>
    <cellStyle name="sup2Selection 20 11" xfId="38165" xr:uid="{1457C375-6768-401F-AEA9-328C7E360A7E}"/>
    <cellStyle name="sup2Selection 20 11 2" xfId="38166" xr:uid="{3E8F0508-CCF1-4FF9-9DD9-741CE5B099AC}"/>
    <cellStyle name="sup2Selection 20 12" xfId="38167" xr:uid="{26C052AC-65CE-4C6D-80B0-2C1FB5B912C6}"/>
    <cellStyle name="sup2Selection 20 12 2" xfId="38168" xr:uid="{42C17516-EDCC-48C8-BE42-04D32330081F}"/>
    <cellStyle name="sup2Selection 20 13" xfId="38169" xr:uid="{889CECB4-5B50-4EE9-A2C0-CAFD2313D8E1}"/>
    <cellStyle name="sup2Selection 20 13 2" xfId="38170" xr:uid="{072FCA09-9507-44A0-B27C-44B27D3F9C5A}"/>
    <cellStyle name="sup2Selection 20 14" xfId="38171" xr:uid="{A99657AF-D0F4-4807-AAF9-79C7ECAEF1C8}"/>
    <cellStyle name="sup2Selection 20 14 2" xfId="38172" xr:uid="{E5996920-300E-4F29-82B7-A3EFB10817A8}"/>
    <cellStyle name="sup2Selection 20 15" xfId="38173" xr:uid="{619225C9-5330-40BF-9114-DBBC62B38904}"/>
    <cellStyle name="sup2Selection 20 2" xfId="38174" xr:uid="{9A27971F-1744-4DFE-BF83-C637130BE35F}"/>
    <cellStyle name="sup2Selection 20 2 2" xfId="38175" xr:uid="{4BE8C0A7-F4B1-4AF9-BCC0-88FB056C423F}"/>
    <cellStyle name="sup2Selection 20 3" xfId="38176" xr:uid="{A43FB42D-CF52-435D-9FF2-49FEB3B5B66A}"/>
    <cellStyle name="sup2Selection 20 3 2" xfId="38177" xr:uid="{4DF7C116-6E0A-4D2A-B0BD-0C534BFBE57E}"/>
    <cellStyle name="sup2Selection 20 4" xfId="38178" xr:uid="{91898C89-C83A-4B6A-8768-E812EE4D3F74}"/>
    <cellStyle name="sup2Selection 20 4 2" xfId="38179" xr:uid="{CBC2BE51-3CD5-4613-91F3-D55BFC6877D5}"/>
    <cellStyle name="sup2Selection 20 5" xfId="38180" xr:uid="{C7A7BD45-D3C2-49DB-BA2F-78A968F8EEC5}"/>
    <cellStyle name="sup2Selection 20 5 2" xfId="38181" xr:uid="{164A1C6C-814D-4824-B91A-975B16141FF1}"/>
    <cellStyle name="sup2Selection 20 6" xfId="38182" xr:uid="{030FCA32-29F2-40B2-B308-DCBDBED479F1}"/>
    <cellStyle name="sup2Selection 20 6 2" xfId="38183" xr:uid="{299B64EC-3B2B-4C13-80CD-6E83E4B904EE}"/>
    <cellStyle name="sup2Selection 20 7" xfId="38184" xr:uid="{D6B275D9-D157-491D-B7E2-5481C4E5FEC0}"/>
    <cellStyle name="sup2Selection 20 7 2" xfId="38185" xr:uid="{5A1B1E3A-8DDC-4BA2-9D33-15D3FEB8C4EF}"/>
    <cellStyle name="sup2Selection 20 8" xfId="38186" xr:uid="{863966A8-A1E2-41D6-B459-C3301FDF8D62}"/>
    <cellStyle name="sup2Selection 20 8 2" xfId="38187" xr:uid="{EBEAA8AF-2BA3-4500-9902-C6BDC0F6E456}"/>
    <cellStyle name="sup2Selection 20 9" xfId="38188" xr:uid="{8ACC3F18-317D-4D2E-8273-F97EDA9F96D9}"/>
    <cellStyle name="sup2Selection 20 9 2" xfId="38189" xr:uid="{638E8958-ABEC-4A44-B392-B3DC45285275}"/>
    <cellStyle name="sup2Selection 21" xfId="38190" xr:uid="{D8B8ABE7-BFE8-494B-A81F-28A4CBA3CA3F}"/>
    <cellStyle name="sup2Selection 21 10" xfId="38191" xr:uid="{AF5D5573-B144-4F07-B5DC-24E00474F9AE}"/>
    <cellStyle name="sup2Selection 21 10 2" xfId="38192" xr:uid="{91D75659-66BF-4C6E-9F2B-5C02F01AF33B}"/>
    <cellStyle name="sup2Selection 21 11" xfId="38193" xr:uid="{4BD4CE35-9640-459C-AA77-8829331AC290}"/>
    <cellStyle name="sup2Selection 21 11 2" xfId="38194" xr:uid="{8381DA1F-8B11-4198-B1F6-65E24492DA47}"/>
    <cellStyle name="sup2Selection 21 12" xfId="38195" xr:uid="{A41F1BC5-C18D-4BA6-86AC-2FEF5F4EF817}"/>
    <cellStyle name="sup2Selection 21 12 2" xfId="38196" xr:uid="{D687CEFA-4D4C-4FC8-B037-27669592F133}"/>
    <cellStyle name="sup2Selection 21 13" xfId="38197" xr:uid="{29976CA8-C323-460F-B2BF-AE61B61929ED}"/>
    <cellStyle name="sup2Selection 21 13 2" xfId="38198" xr:uid="{54029839-4F23-4343-898F-186AAEF45733}"/>
    <cellStyle name="sup2Selection 21 14" xfId="38199" xr:uid="{6467F740-4272-4891-BD7F-4C60BDC5FB96}"/>
    <cellStyle name="sup2Selection 21 14 2" xfId="38200" xr:uid="{ABD4CA44-F6FE-4D0C-8605-2C9E9B200AA7}"/>
    <cellStyle name="sup2Selection 21 15" xfId="38201" xr:uid="{C75C22DF-77BB-41D2-A15C-09030AD04805}"/>
    <cellStyle name="sup2Selection 21 2" xfId="38202" xr:uid="{22B56EAD-1AC7-47CC-9118-4ABD16601D09}"/>
    <cellStyle name="sup2Selection 21 2 2" xfId="38203" xr:uid="{08B9F687-CCC5-4CC0-B55C-C72AA5E8D11D}"/>
    <cellStyle name="sup2Selection 21 3" xfId="38204" xr:uid="{E3440DB5-9B16-44FA-8338-62941EDFD2EC}"/>
    <cellStyle name="sup2Selection 21 3 2" xfId="38205" xr:uid="{5FA585C1-C86F-4B3B-8441-4B30166613DA}"/>
    <cellStyle name="sup2Selection 21 4" xfId="38206" xr:uid="{DFECD70F-64F8-40D9-8174-975B27E66C58}"/>
    <cellStyle name="sup2Selection 21 4 2" xfId="38207" xr:uid="{0C45F1D7-6BE6-4DCC-9476-0CF6D5A11754}"/>
    <cellStyle name="sup2Selection 21 5" xfId="38208" xr:uid="{90F5D557-D357-4ACB-82C4-11749C1359E7}"/>
    <cellStyle name="sup2Selection 21 5 2" xfId="38209" xr:uid="{85A43E8A-F602-419E-9B59-844E1CD672A5}"/>
    <cellStyle name="sup2Selection 21 6" xfId="38210" xr:uid="{79665945-6E2E-4BA0-8DE9-F120FED0D6DD}"/>
    <cellStyle name="sup2Selection 21 6 2" xfId="38211" xr:uid="{DD764E9A-8024-44E9-ABEB-B4334119192E}"/>
    <cellStyle name="sup2Selection 21 7" xfId="38212" xr:uid="{211A4ED7-3A8E-4F02-875E-3300A3648F14}"/>
    <cellStyle name="sup2Selection 21 7 2" xfId="38213" xr:uid="{307998FF-5CEE-4DD9-BB67-012181F385B4}"/>
    <cellStyle name="sup2Selection 21 8" xfId="38214" xr:uid="{8C2DC0A8-A370-4839-A531-143E910BBA40}"/>
    <cellStyle name="sup2Selection 21 8 2" xfId="38215" xr:uid="{9D8A095A-833C-431E-8CF4-4FD11540832F}"/>
    <cellStyle name="sup2Selection 21 9" xfId="38216" xr:uid="{6203FBDA-929E-40C2-A82B-4DF8D250A089}"/>
    <cellStyle name="sup2Selection 21 9 2" xfId="38217" xr:uid="{F9D48901-2D22-4346-8C63-12AA643409CF}"/>
    <cellStyle name="sup2Selection 22" xfId="38218" xr:uid="{CEEA454B-D3B6-4336-9F4E-63411B38BCB7}"/>
    <cellStyle name="sup2Selection 22 10" xfId="38219" xr:uid="{415C574A-C82B-4422-9091-F00D4175F82C}"/>
    <cellStyle name="sup2Selection 22 10 2" xfId="38220" xr:uid="{D0937688-43DC-434C-8A4A-EC1CA13F762E}"/>
    <cellStyle name="sup2Selection 22 11" xfId="38221" xr:uid="{0F208AF5-2CB5-4C30-BE14-70D3504035D9}"/>
    <cellStyle name="sup2Selection 22 11 2" xfId="38222" xr:uid="{E8C3B659-878A-45F7-8A5B-591D306EEE37}"/>
    <cellStyle name="sup2Selection 22 12" xfId="38223" xr:uid="{036E388B-F2F0-441E-911E-67EB8CFFB330}"/>
    <cellStyle name="sup2Selection 22 12 2" xfId="38224" xr:uid="{78D0504C-BCEC-4A21-8DCF-582DE7B7788D}"/>
    <cellStyle name="sup2Selection 22 13" xfId="38225" xr:uid="{CE9939A4-5D28-4911-87D3-5375DAF9123F}"/>
    <cellStyle name="sup2Selection 22 13 2" xfId="38226" xr:uid="{6478B767-9702-4703-8505-6BAEA612D6DF}"/>
    <cellStyle name="sup2Selection 22 14" xfId="38227" xr:uid="{E273C3E7-50A2-49EE-A681-3DE6184F3F90}"/>
    <cellStyle name="sup2Selection 22 14 2" xfId="38228" xr:uid="{3D3BC784-7B06-4135-8560-5B84AEB16FE6}"/>
    <cellStyle name="sup2Selection 22 15" xfId="38229" xr:uid="{633E53C0-9919-441A-B36A-206F436023D4}"/>
    <cellStyle name="sup2Selection 22 2" xfId="38230" xr:uid="{B4F7089A-9399-4CAF-88E4-E9B3E937F2ED}"/>
    <cellStyle name="sup2Selection 22 2 2" xfId="38231" xr:uid="{CC4A2ED1-C408-413A-BF89-5127E473C0D7}"/>
    <cellStyle name="sup2Selection 22 3" xfId="38232" xr:uid="{3860A1FB-0E8F-4405-A4BC-988B63C3DDB9}"/>
    <cellStyle name="sup2Selection 22 3 2" xfId="38233" xr:uid="{48015EA8-C944-413E-B625-9FFF4623C92C}"/>
    <cellStyle name="sup2Selection 22 4" xfId="38234" xr:uid="{B0B028EC-D839-4F4D-A162-EDBCB51AD603}"/>
    <cellStyle name="sup2Selection 22 4 2" xfId="38235" xr:uid="{13FD1EC2-A488-45F5-86CD-A012EAA72242}"/>
    <cellStyle name="sup2Selection 22 5" xfId="38236" xr:uid="{3283674D-3494-4FCC-AE7D-45DAAAD7CBDC}"/>
    <cellStyle name="sup2Selection 22 5 2" xfId="38237" xr:uid="{E4C333BC-88BB-4691-AE6B-11E81AD5CADD}"/>
    <cellStyle name="sup2Selection 22 6" xfId="38238" xr:uid="{ECC98FD5-FA13-4370-A79E-9303D28B07E9}"/>
    <cellStyle name="sup2Selection 22 6 2" xfId="38239" xr:uid="{717B6B41-751F-4CD9-BED6-7C1FFC9553BF}"/>
    <cellStyle name="sup2Selection 22 7" xfId="38240" xr:uid="{1D2C05E0-648F-4272-A07F-2BAEF96C068C}"/>
    <cellStyle name="sup2Selection 22 7 2" xfId="38241" xr:uid="{0FD65219-A264-44CF-B6A9-FC218602A407}"/>
    <cellStyle name="sup2Selection 22 8" xfId="38242" xr:uid="{47264113-5606-4262-BC87-264463F55E1D}"/>
    <cellStyle name="sup2Selection 22 8 2" xfId="38243" xr:uid="{142D6965-4AC4-4D24-99C6-BDAE910E9880}"/>
    <cellStyle name="sup2Selection 22 9" xfId="38244" xr:uid="{E1E66E6F-4F92-4E7A-A0A6-CD29CE704102}"/>
    <cellStyle name="sup2Selection 22 9 2" xfId="38245" xr:uid="{68B940A0-D383-41BA-B1EF-AFA515983184}"/>
    <cellStyle name="sup2Selection 23" xfId="38246" xr:uid="{B9C404DD-6399-4AE2-9FF7-941BEFFDD5DB}"/>
    <cellStyle name="sup2Selection 23 10" xfId="38247" xr:uid="{C0BBE623-58FA-48BD-B4EC-85C44B24364E}"/>
    <cellStyle name="sup2Selection 23 10 2" xfId="38248" xr:uid="{F5E71C16-4D9A-4C2D-AC64-40CE3829AD4B}"/>
    <cellStyle name="sup2Selection 23 11" xfId="38249" xr:uid="{942C66D6-8975-4EA3-939D-11212156E744}"/>
    <cellStyle name="sup2Selection 23 11 2" xfId="38250" xr:uid="{CBA8DE9C-3DBB-491A-8E94-33D361702002}"/>
    <cellStyle name="sup2Selection 23 12" xfId="38251" xr:uid="{B16C0311-C2E9-44B8-B1B1-F76CF016762A}"/>
    <cellStyle name="sup2Selection 23 12 2" xfId="38252" xr:uid="{209758FE-F098-4D81-9D27-8FE0F52F1422}"/>
    <cellStyle name="sup2Selection 23 13" xfId="38253" xr:uid="{41ED04B0-F777-4A6B-8FC5-912EA7A15F8B}"/>
    <cellStyle name="sup2Selection 23 13 2" xfId="38254" xr:uid="{0E97418B-239B-403A-B9CE-8073582D3272}"/>
    <cellStyle name="sup2Selection 23 14" xfId="38255" xr:uid="{7C594C5E-CE8B-4C95-A373-9AB812952E13}"/>
    <cellStyle name="sup2Selection 23 14 2" xfId="38256" xr:uid="{86BD2E72-D2BA-45B2-8857-1E617EAC7F67}"/>
    <cellStyle name="sup2Selection 23 15" xfId="38257" xr:uid="{FB7D92DA-6C14-44D4-9A0A-2B8006C98F4A}"/>
    <cellStyle name="sup2Selection 23 2" xfId="38258" xr:uid="{DE1C65D9-40AC-43E1-BCAA-61764A1C303B}"/>
    <cellStyle name="sup2Selection 23 2 2" xfId="38259" xr:uid="{82920431-195B-4EDB-AE2A-6EDB52CA1E4B}"/>
    <cellStyle name="sup2Selection 23 3" xfId="38260" xr:uid="{63973F6D-BA67-4937-9910-FB94B48E7EDD}"/>
    <cellStyle name="sup2Selection 23 3 2" xfId="38261" xr:uid="{83A9E988-FF8E-4273-94F3-76D8454CDAD5}"/>
    <cellStyle name="sup2Selection 23 4" xfId="38262" xr:uid="{39D11431-B318-41EE-AE5A-26C6E38737F3}"/>
    <cellStyle name="sup2Selection 23 4 2" xfId="38263" xr:uid="{24E29965-0884-4108-9768-471C5D8A8482}"/>
    <cellStyle name="sup2Selection 23 5" xfId="38264" xr:uid="{19CE59C0-6929-42A5-B4DB-2BE554EC3272}"/>
    <cellStyle name="sup2Selection 23 5 2" xfId="38265" xr:uid="{65B9245A-511A-4B20-B75A-3A20E35D3834}"/>
    <cellStyle name="sup2Selection 23 6" xfId="38266" xr:uid="{BE7CAE91-0A55-404C-9BB6-C1F24932FA7F}"/>
    <cellStyle name="sup2Selection 23 6 2" xfId="38267" xr:uid="{96207BF7-6DBE-400F-8054-56721D0C790B}"/>
    <cellStyle name="sup2Selection 23 7" xfId="38268" xr:uid="{6C0829F8-FABA-417E-B9FD-6C1EDEC64D0D}"/>
    <cellStyle name="sup2Selection 23 7 2" xfId="38269" xr:uid="{FA27C42A-E194-4B91-874E-4144071D91D0}"/>
    <cellStyle name="sup2Selection 23 8" xfId="38270" xr:uid="{5D28C052-4624-4DB6-9735-2B15BAEAD720}"/>
    <cellStyle name="sup2Selection 23 8 2" xfId="38271" xr:uid="{00F4AAAF-9DCA-47E1-BA31-F1D382A203AA}"/>
    <cellStyle name="sup2Selection 23 9" xfId="38272" xr:uid="{2871762F-C17A-4CAD-954F-9A73D978AA30}"/>
    <cellStyle name="sup2Selection 23 9 2" xfId="38273" xr:uid="{E8A17F53-C5DB-47F1-B487-1EE17A2454B3}"/>
    <cellStyle name="sup2Selection 24" xfId="38274" xr:uid="{4CCB0D0A-8BC5-4068-94F4-F6A6E682A308}"/>
    <cellStyle name="sup2Selection 24 10" xfId="38275" xr:uid="{5318454F-E33D-432B-84BA-FB5D505F5A80}"/>
    <cellStyle name="sup2Selection 24 10 2" xfId="38276" xr:uid="{3C59E80F-4D9B-4435-A0E3-FB7971C8F523}"/>
    <cellStyle name="sup2Selection 24 11" xfId="38277" xr:uid="{CE5AC291-6395-470F-BE28-CB9916EA858F}"/>
    <cellStyle name="sup2Selection 24 11 2" xfId="38278" xr:uid="{A733D973-44CD-49F2-8911-5054559AA2E5}"/>
    <cellStyle name="sup2Selection 24 12" xfId="38279" xr:uid="{5AC8017B-BDC4-42B9-B279-ACFED85474E0}"/>
    <cellStyle name="sup2Selection 24 12 2" xfId="38280" xr:uid="{CCD6E3F3-9B8E-4F0C-B5B4-1C920F7CEBB6}"/>
    <cellStyle name="sup2Selection 24 13" xfId="38281" xr:uid="{560E27EA-281E-4A32-8BA5-5AF7A10160AE}"/>
    <cellStyle name="sup2Selection 24 13 2" xfId="38282" xr:uid="{88AD6784-A840-4C00-849B-4DC85F5C6571}"/>
    <cellStyle name="sup2Selection 24 14" xfId="38283" xr:uid="{5645CEEB-4A2A-45EA-85BA-E006A43B31FE}"/>
    <cellStyle name="sup2Selection 24 14 2" xfId="38284" xr:uid="{E97103F0-7122-491E-8D87-A1A5BCD07F41}"/>
    <cellStyle name="sup2Selection 24 15" xfId="38285" xr:uid="{60B9563C-2FDD-44AA-BBDF-CE38C2099C47}"/>
    <cellStyle name="sup2Selection 24 2" xfId="38286" xr:uid="{188E8B2A-EE8B-401B-8EED-6F08A8F6820B}"/>
    <cellStyle name="sup2Selection 24 2 2" xfId="38287" xr:uid="{C94886E9-1C6C-4096-A30D-2F1D1037323B}"/>
    <cellStyle name="sup2Selection 24 3" xfId="38288" xr:uid="{B77CC756-4040-43F1-8C7C-982D568BE000}"/>
    <cellStyle name="sup2Selection 24 3 2" xfId="38289" xr:uid="{F416C465-17F8-4AD3-A1EC-0901074A6F7A}"/>
    <cellStyle name="sup2Selection 24 4" xfId="38290" xr:uid="{3E731228-ED63-421D-80DD-2AC1B2F210DA}"/>
    <cellStyle name="sup2Selection 24 4 2" xfId="38291" xr:uid="{D6D255CB-C5FF-4C7C-9B3A-33E325E614B1}"/>
    <cellStyle name="sup2Selection 24 5" xfId="38292" xr:uid="{C8DE6D9D-A6D3-444A-B713-D896A9310795}"/>
    <cellStyle name="sup2Selection 24 5 2" xfId="38293" xr:uid="{658E9CF6-E3A5-4F5F-84E8-9DCAB1BBA36F}"/>
    <cellStyle name="sup2Selection 24 6" xfId="38294" xr:uid="{E59E01B0-8838-40F3-BA1A-335270AAF9ED}"/>
    <cellStyle name="sup2Selection 24 6 2" xfId="38295" xr:uid="{CD1323CC-6E88-4E6B-B3FC-8AAB95D76ACE}"/>
    <cellStyle name="sup2Selection 24 7" xfId="38296" xr:uid="{8F2C42F5-42FB-459C-ABA7-FBA14BFEA371}"/>
    <cellStyle name="sup2Selection 24 7 2" xfId="38297" xr:uid="{C9A30B65-409F-45F4-8741-CBE3BB759FEB}"/>
    <cellStyle name="sup2Selection 24 8" xfId="38298" xr:uid="{EE0A4113-CCEA-4A7B-9C73-808331D5982E}"/>
    <cellStyle name="sup2Selection 24 8 2" xfId="38299" xr:uid="{E17739F7-107D-434B-A05B-39B85607919D}"/>
    <cellStyle name="sup2Selection 24 9" xfId="38300" xr:uid="{9FB331F9-5E52-45BE-8350-947208EFFFB6}"/>
    <cellStyle name="sup2Selection 24 9 2" xfId="38301" xr:uid="{2CADAFBA-40DB-4A22-A5DD-7C3D6B3B4212}"/>
    <cellStyle name="sup2Selection 25" xfId="38302" xr:uid="{B06EA8BB-7964-4D3D-B3C6-0688CE13FE2D}"/>
    <cellStyle name="sup2Selection 25 10" xfId="38303" xr:uid="{7CE84958-89CC-481B-8D5A-EB269FEA0614}"/>
    <cellStyle name="sup2Selection 25 10 2" xfId="38304" xr:uid="{FEE5D3B3-3DAA-45B8-8D31-6773DEBB6583}"/>
    <cellStyle name="sup2Selection 25 11" xfId="38305" xr:uid="{1BE6A14B-5CCF-4F9B-8080-F6EFD88321FC}"/>
    <cellStyle name="sup2Selection 25 11 2" xfId="38306" xr:uid="{505EA7AB-0E7A-467E-AF48-4DB45875D4D9}"/>
    <cellStyle name="sup2Selection 25 12" xfId="38307" xr:uid="{09854FDC-5916-453E-982D-89134F7103EF}"/>
    <cellStyle name="sup2Selection 25 12 2" xfId="38308" xr:uid="{CCEDF66A-400E-4C49-B421-9DEC1168324A}"/>
    <cellStyle name="sup2Selection 25 13" xfId="38309" xr:uid="{38BDBBCF-AB8B-4044-9F96-7AE590B858C6}"/>
    <cellStyle name="sup2Selection 25 13 2" xfId="38310" xr:uid="{F4079712-B211-4AB8-A475-6CAE15BC0CBF}"/>
    <cellStyle name="sup2Selection 25 14" xfId="38311" xr:uid="{196C4AF8-F641-445B-8D22-FB9509EA79FE}"/>
    <cellStyle name="sup2Selection 25 2" xfId="38312" xr:uid="{294EA2F7-3EA4-4EC6-8470-E97F75130774}"/>
    <cellStyle name="sup2Selection 25 2 2" xfId="38313" xr:uid="{A528AA4F-E9F0-4730-9E03-759C045D9F87}"/>
    <cellStyle name="sup2Selection 25 3" xfId="38314" xr:uid="{0A1807AB-8421-4F45-B209-E564E2E8665F}"/>
    <cellStyle name="sup2Selection 25 3 2" xfId="38315" xr:uid="{B55BB029-5353-48B5-94D7-86F9FFC4D0E4}"/>
    <cellStyle name="sup2Selection 25 4" xfId="38316" xr:uid="{459A6DAD-E8E9-4520-B82B-0380974481D8}"/>
    <cellStyle name="sup2Selection 25 4 2" xfId="38317" xr:uid="{ECF5190A-B453-43D2-9C04-3A29F70594DD}"/>
    <cellStyle name="sup2Selection 25 5" xfId="38318" xr:uid="{6AF143D4-5FB7-4DD2-BDB5-4C01DB183275}"/>
    <cellStyle name="sup2Selection 25 5 2" xfId="38319" xr:uid="{9CAA8D6F-B607-4696-A92E-88B298DBFDC9}"/>
    <cellStyle name="sup2Selection 25 6" xfId="38320" xr:uid="{EC46429B-E6AB-44DE-B6E0-432E2FF58B02}"/>
    <cellStyle name="sup2Selection 25 6 2" xfId="38321" xr:uid="{4361CFA7-EBC7-48F6-B9E8-3895A5A8384C}"/>
    <cellStyle name="sup2Selection 25 7" xfId="38322" xr:uid="{F34E8504-CB3E-4E32-B3CD-950D1D78257D}"/>
    <cellStyle name="sup2Selection 25 7 2" xfId="38323" xr:uid="{954BDB7E-077A-4B41-AAC6-C1ED0619F24C}"/>
    <cellStyle name="sup2Selection 25 8" xfId="38324" xr:uid="{D2E01A2E-8D31-4E3E-90FC-83460224CFD7}"/>
    <cellStyle name="sup2Selection 25 8 2" xfId="38325" xr:uid="{B4481816-FC60-4C2E-A65D-73442BAA56C2}"/>
    <cellStyle name="sup2Selection 25 9" xfId="38326" xr:uid="{66CB3CC6-F9B0-401A-9416-5FB835C82D38}"/>
    <cellStyle name="sup2Selection 25 9 2" xfId="38327" xr:uid="{6F71A47A-380E-4D40-898C-515684198B00}"/>
    <cellStyle name="sup2Selection 26" xfId="38328" xr:uid="{55B1FE50-5F25-474E-ADA2-E794E48132C2}"/>
    <cellStyle name="sup2Selection 26 10" xfId="38329" xr:uid="{45CF4F6B-0103-4CDF-BF0B-956D8C027D83}"/>
    <cellStyle name="sup2Selection 26 10 2" xfId="38330" xr:uid="{3273178C-394E-47ED-A44B-5596B227F886}"/>
    <cellStyle name="sup2Selection 26 11" xfId="38331" xr:uid="{67644CF6-20C1-4BDD-A01A-A7FA0FF3EABA}"/>
    <cellStyle name="sup2Selection 26 11 2" xfId="38332" xr:uid="{9926CB02-94DE-40C3-878F-F9B30B4F35AE}"/>
    <cellStyle name="sup2Selection 26 12" xfId="38333" xr:uid="{7635F07E-1D6C-4991-B175-A3EFE891D881}"/>
    <cellStyle name="sup2Selection 26 12 2" xfId="38334" xr:uid="{AD37782D-E749-4B04-B834-DFF2AFB469DE}"/>
    <cellStyle name="sup2Selection 26 13" xfId="38335" xr:uid="{2505ABFE-2C7B-42B8-B064-FDF93FCE1951}"/>
    <cellStyle name="sup2Selection 26 13 2" xfId="38336" xr:uid="{9F1AEEF1-0042-449F-8D33-49D5B55C254B}"/>
    <cellStyle name="sup2Selection 26 14" xfId="38337" xr:uid="{3B75FABD-12AA-42EB-A116-131F02F2A70C}"/>
    <cellStyle name="sup2Selection 26 2" xfId="38338" xr:uid="{31D6CA76-2F48-422A-9572-D7A09F953B70}"/>
    <cellStyle name="sup2Selection 26 2 2" xfId="38339" xr:uid="{CBFA64BA-64F2-4512-B470-F79E9BF00FDD}"/>
    <cellStyle name="sup2Selection 26 3" xfId="38340" xr:uid="{1B37D204-510C-4855-A1DF-6D1E25143C00}"/>
    <cellStyle name="sup2Selection 26 3 2" xfId="38341" xr:uid="{5AB47F65-A283-45AA-B533-FF42AA0C7015}"/>
    <cellStyle name="sup2Selection 26 4" xfId="38342" xr:uid="{F1A26727-30BC-4E51-8ADA-A278A5D08ACE}"/>
    <cellStyle name="sup2Selection 26 4 2" xfId="38343" xr:uid="{96221EC9-FB32-47F8-B5CD-2BB050262257}"/>
    <cellStyle name="sup2Selection 26 5" xfId="38344" xr:uid="{2D789242-40AA-4F86-B1D3-902657C80E0A}"/>
    <cellStyle name="sup2Selection 26 5 2" xfId="38345" xr:uid="{7DFEFFF8-AEF5-4850-AB38-89EDBA7E7D32}"/>
    <cellStyle name="sup2Selection 26 6" xfId="38346" xr:uid="{70851949-FE6B-453E-B5F8-D11F80340500}"/>
    <cellStyle name="sup2Selection 26 6 2" xfId="38347" xr:uid="{8E0A2273-3C93-42B1-AAB7-E286E578FD24}"/>
    <cellStyle name="sup2Selection 26 7" xfId="38348" xr:uid="{0CD07737-C364-45AA-B2E1-3D003B5AF3E1}"/>
    <cellStyle name="sup2Selection 26 7 2" xfId="38349" xr:uid="{70AC47A3-70FB-4A45-B375-AE1993C37F54}"/>
    <cellStyle name="sup2Selection 26 8" xfId="38350" xr:uid="{6B6C4680-3E10-4E08-9388-F15675CDBF67}"/>
    <cellStyle name="sup2Selection 26 8 2" xfId="38351" xr:uid="{410678DE-DC27-4AA5-B0EA-8BB83E57B2CE}"/>
    <cellStyle name="sup2Selection 26 9" xfId="38352" xr:uid="{C77CA3E7-2CAF-46C9-A361-F591C2C536E9}"/>
    <cellStyle name="sup2Selection 26 9 2" xfId="38353" xr:uid="{C825CCF0-A40A-4A35-AEEC-33A9FA2B03A8}"/>
    <cellStyle name="sup2Selection 27" xfId="38354" xr:uid="{26DB2960-B2F0-4312-BD5E-E9E143EC034F}"/>
    <cellStyle name="sup2Selection 27 10" xfId="38355" xr:uid="{954A207F-AE8A-4543-AB7A-75EA79FA8CEC}"/>
    <cellStyle name="sup2Selection 27 10 2" xfId="38356" xr:uid="{E388B9E5-31A4-4D39-8227-24EC0B258584}"/>
    <cellStyle name="sup2Selection 27 11" xfId="38357" xr:uid="{5156939C-37C3-4AC6-B63E-FEA33899393C}"/>
    <cellStyle name="sup2Selection 27 11 2" xfId="38358" xr:uid="{C727B3B3-9D65-49EC-B9CD-8EB83FCED9E0}"/>
    <cellStyle name="sup2Selection 27 12" xfId="38359" xr:uid="{45DF18A6-89AC-47AF-B7BD-D9465A414773}"/>
    <cellStyle name="sup2Selection 27 12 2" xfId="38360" xr:uid="{0BE698F5-4FDB-4234-B966-8C2009231D2A}"/>
    <cellStyle name="sup2Selection 27 13" xfId="38361" xr:uid="{9B93D012-BF45-4C11-BF3D-4C4300DE366A}"/>
    <cellStyle name="sup2Selection 27 13 2" xfId="38362" xr:uid="{9B27FD53-4059-4F7D-AF1B-CF658ED775B4}"/>
    <cellStyle name="sup2Selection 27 14" xfId="38363" xr:uid="{E52B1AC3-4762-4935-9B1D-B9F0683CCD35}"/>
    <cellStyle name="sup2Selection 27 2" xfId="38364" xr:uid="{394A1274-57DB-4249-A828-0EB8340942BC}"/>
    <cellStyle name="sup2Selection 27 2 2" xfId="38365" xr:uid="{1FDB8124-107D-4F8E-994D-DCF49174AE8A}"/>
    <cellStyle name="sup2Selection 27 3" xfId="38366" xr:uid="{479E619E-A496-4D2F-916A-2496CABD137A}"/>
    <cellStyle name="sup2Selection 27 3 2" xfId="38367" xr:uid="{E90E9E00-F833-4F30-A882-3F3BBCD4B578}"/>
    <cellStyle name="sup2Selection 27 4" xfId="38368" xr:uid="{B5669D66-696C-4BD8-89F5-1C43C3942390}"/>
    <cellStyle name="sup2Selection 27 4 2" xfId="38369" xr:uid="{02503C13-C35E-4F44-94F1-3F2012147277}"/>
    <cellStyle name="sup2Selection 27 5" xfId="38370" xr:uid="{2A169DED-7D0A-4367-8061-90146C758B55}"/>
    <cellStyle name="sup2Selection 27 5 2" xfId="38371" xr:uid="{27EFD779-96E1-4713-A96F-BF4668148027}"/>
    <cellStyle name="sup2Selection 27 6" xfId="38372" xr:uid="{982E3EE0-F1D6-4D50-9E34-2F7D3781B79E}"/>
    <cellStyle name="sup2Selection 27 6 2" xfId="38373" xr:uid="{CBAF50D7-33E5-4D2B-A7EB-A88EEEF9E27F}"/>
    <cellStyle name="sup2Selection 27 7" xfId="38374" xr:uid="{C326EA26-5779-48B5-8F97-A5089CDE416B}"/>
    <cellStyle name="sup2Selection 27 7 2" xfId="38375" xr:uid="{89277EFA-B3A5-410E-BCA5-E3DA12713990}"/>
    <cellStyle name="sup2Selection 27 8" xfId="38376" xr:uid="{9FF2D997-56C6-421A-A8A9-41674C5A850F}"/>
    <cellStyle name="sup2Selection 27 8 2" xfId="38377" xr:uid="{23EC9D60-CA27-4011-B358-83689AE4A509}"/>
    <cellStyle name="sup2Selection 27 9" xfId="38378" xr:uid="{8DC0D531-145E-4824-8D67-5FAB2FE6E5AC}"/>
    <cellStyle name="sup2Selection 27 9 2" xfId="38379" xr:uid="{65048434-619C-4D47-8884-6DCFBF750722}"/>
    <cellStyle name="sup2Selection 28" xfId="38380" xr:uid="{532789FB-8940-44DD-B199-50FDB1B40E7F}"/>
    <cellStyle name="sup2Selection 28 10" xfId="38381" xr:uid="{36721C80-F16F-403E-805D-618F1D4E11C3}"/>
    <cellStyle name="sup2Selection 28 10 2" xfId="38382" xr:uid="{8E1CF94A-0700-4429-91EF-96E14F35D49F}"/>
    <cellStyle name="sup2Selection 28 11" xfId="38383" xr:uid="{3E052D31-30E6-4432-BEBF-2A1255EF429F}"/>
    <cellStyle name="sup2Selection 28 11 2" xfId="38384" xr:uid="{30FD1540-EF9B-49CF-80B6-C4C3D189A5A0}"/>
    <cellStyle name="sup2Selection 28 12" xfId="38385" xr:uid="{74D45159-19EA-48C4-AE9B-FCDBFF8C6A80}"/>
    <cellStyle name="sup2Selection 28 12 2" xfId="38386" xr:uid="{8A446037-FFCF-45F7-8E2A-3CD9475C85CC}"/>
    <cellStyle name="sup2Selection 28 13" xfId="38387" xr:uid="{7A5C0699-17B6-4615-9329-EE03BF35AD53}"/>
    <cellStyle name="sup2Selection 28 13 2" xfId="38388" xr:uid="{9E48EF58-D22C-4EDF-B6EC-F85CABBC3D3B}"/>
    <cellStyle name="sup2Selection 28 14" xfId="38389" xr:uid="{ADFF33CB-2981-4D37-8849-C59ACAD24214}"/>
    <cellStyle name="sup2Selection 28 2" xfId="38390" xr:uid="{9E8BEBF2-238D-45E4-A0E1-131767AFB70D}"/>
    <cellStyle name="sup2Selection 28 2 2" xfId="38391" xr:uid="{43AC9CDB-FF41-4502-BE57-BBF6DF1969A0}"/>
    <cellStyle name="sup2Selection 28 3" xfId="38392" xr:uid="{1C8C648F-567E-4032-B178-4E048EB8E90B}"/>
    <cellStyle name="sup2Selection 28 3 2" xfId="38393" xr:uid="{BA3E8132-EFCB-4758-801F-9F7CB8F12A26}"/>
    <cellStyle name="sup2Selection 28 4" xfId="38394" xr:uid="{A2C706D7-C6EA-4451-95E0-205374D618A2}"/>
    <cellStyle name="sup2Selection 28 4 2" xfId="38395" xr:uid="{DD8C6D47-C7AF-4185-A1B9-1EAE0B64A267}"/>
    <cellStyle name="sup2Selection 28 5" xfId="38396" xr:uid="{24185D2B-5D07-4B96-94A7-3FCD41E5C28B}"/>
    <cellStyle name="sup2Selection 28 5 2" xfId="38397" xr:uid="{F8FFC387-AC1D-45F7-A0E7-F69299CEAED8}"/>
    <cellStyle name="sup2Selection 28 6" xfId="38398" xr:uid="{CDB52BAD-84C8-4A6E-8102-301157961E43}"/>
    <cellStyle name="sup2Selection 28 6 2" xfId="38399" xr:uid="{C9C4D156-456B-4BF2-9FD6-F9EF83751901}"/>
    <cellStyle name="sup2Selection 28 7" xfId="38400" xr:uid="{EDA98BB9-6C84-46F0-8A0C-43AE220FB886}"/>
    <cellStyle name="sup2Selection 28 7 2" xfId="38401" xr:uid="{C7B8DF60-0F26-400D-B20E-6A20525F2014}"/>
    <cellStyle name="sup2Selection 28 8" xfId="38402" xr:uid="{92B4A412-299C-4033-944F-C8A9FAC40C0A}"/>
    <cellStyle name="sup2Selection 28 8 2" xfId="38403" xr:uid="{436469CF-FAEC-4288-B65C-EBCD9411A9D8}"/>
    <cellStyle name="sup2Selection 28 9" xfId="38404" xr:uid="{F6B4FD0B-2F5F-4238-8239-A717909296DF}"/>
    <cellStyle name="sup2Selection 28 9 2" xfId="38405" xr:uid="{9656FEF5-F637-4B0B-A32C-FE3E2403A39C}"/>
    <cellStyle name="sup2Selection 29" xfId="38406" xr:uid="{64E670F0-32D1-42F4-B488-01295DA0B456}"/>
    <cellStyle name="sup2Selection 29 10" xfId="38407" xr:uid="{D26F8B7C-99B6-4723-A6EF-9E313EB95AC6}"/>
    <cellStyle name="sup2Selection 29 10 2" xfId="38408" xr:uid="{43F167B4-937D-4212-9709-DD47FEB69725}"/>
    <cellStyle name="sup2Selection 29 11" xfId="38409" xr:uid="{60C8AF55-8323-46D9-BA9C-9300848F2AA8}"/>
    <cellStyle name="sup2Selection 29 11 2" xfId="38410" xr:uid="{D178B34E-56AC-4806-83D9-02A48C6FF732}"/>
    <cellStyle name="sup2Selection 29 12" xfId="38411" xr:uid="{59D9976F-0EC5-4234-B8CC-0108BCBC6E44}"/>
    <cellStyle name="sup2Selection 29 12 2" xfId="38412" xr:uid="{4F640072-98C7-4A5A-A8BC-985161A45984}"/>
    <cellStyle name="sup2Selection 29 13" xfId="38413" xr:uid="{05B552F4-9C4F-43B3-A900-75DB749FFAA6}"/>
    <cellStyle name="sup2Selection 29 13 2" xfId="38414" xr:uid="{3ECA12CB-3D87-4ECF-99F1-FE6AB51A17C7}"/>
    <cellStyle name="sup2Selection 29 14" xfId="38415" xr:uid="{CD6F8704-616D-43B2-83CF-15FAA38EA017}"/>
    <cellStyle name="sup2Selection 29 2" xfId="38416" xr:uid="{03DB8BC7-59C4-4E69-81A9-9F817D8A798E}"/>
    <cellStyle name="sup2Selection 29 2 2" xfId="38417" xr:uid="{E316B226-0B13-4AFB-B527-CB741407038A}"/>
    <cellStyle name="sup2Selection 29 3" xfId="38418" xr:uid="{AD7775A0-B477-46C9-9654-D48A13C5585F}"/>
    <cellStyle name="sup2Selection 29 3 2" xfId="38419" xr:uid="{7572110D-AA31-4405-B103-BA3A976504DE}"/>
    <cellStyle name="sup2Selection 29 4" xfId="38420" xr:uid="{3DC6BC5F-8D02-484F-917B-305C3FD7D75F}"/>
    <cellStyle name="sup2Selection 29 4 2" xfId="38421" xr:uid="{13ACAA27-A954-49E1-ACB7-615C39F9CC44}"/>
    <cellStyle name="sup2Selection 29 5" xfId="38422" xr:uid="{7F2B4A77-94DD-4241-A02E-7955FF6383B7}"/>
    <cellStyle name="sup2Selection 29 5 2" xfId="38423" xr:uid="{294231B4-8953-4926-85E0-8CA65446A92A}"/>
    <cellStyle name="sup2Selection 29 6" xfId="38424" xr:uid="{F0AC0BAC-08D0-4AAC-BDE9-7380650F7AE6}"/>
    <cellStyle name="sup2Selection 29 6 2" xfId="38425" xr:uid="{EBC734AA-4CA2-41E1-ADA7-55818586628F}"/>
    <cellStyle name="sup2Selection 29 7" xfId="38426" xr:uid="{0A7D135C-A959-4D4C-9239-72E950C6E7A6}"/>
    <cellStyle name="sup2Selection 29 7 2" xfId="38427" xr:uid="{935F9556-B3A2-4DE6-B9CC-59F69042645C}"/>
    <cellStyle name="sup2Selection 29 8" xfId="38428" xr:uid="{9B1E3E08-3436-4C3D-AA32-85DCF50A9717}"/>
    <cellStyle name="sup2Selection 29 8 2" xfId="38429" xr:uid="{3283DEC3-8222-481C-A351-E29E1F28AB4B}"/>
    <cellStyle name="sup2Selection 29 9" xfId="38430" xr:uid="{5821FC61-9BD0-4760-9C47-6D056CF2BC02}"/>
    <cellStyle name="sup2Selection 29 9 2" xfId="38431" xr:uid="{1C7F96EF-CE07-424E-AC3C-B247460E8CB8}"/>
    <cellStyle name="sup2Selection 3" xfId="38432" xr:uid="{13F6023D-96CC-4791-B75C-CA85116C4681}"/>
    <cellStyle name="sup2Selection 3 10" xfId="38433" xr:uid="{8BACCFF9-5F3B-4A8F-A63A-C8350892CFDC}"/>
    <cellStyle name="sup2Selection 3 10 2" xfId="38434" xr:uid="{03E84525-9E36-4A21-B4F0-0B2302C8B1C8}"/>
    <cellStyle name="sup2Selection 3 11" xfId="38435" xr:uid="{B7C74B5E-9DAD-402D-994A-C78D1D08D777}"/>
    <cellStyle name="sup2Selection 3 11 2" xfId="38436" xr:uid="{4F150AFB-9BB2-43A1-BE92-BB04547A248D}"/>
    <cellStyle name="sup2Selection 3 12" xfId="38437" xr:uid="{FC047913-69EF-46D8-8B9A-0C64C09F0F3D}"/>
    <cellStyle name="sup2Selection 3 12 2" xfId="38438" xr:uid="{B067F172-B04C-44FF-98BC-DB8518A7A13F}"/>
    <cellStyle name="sup2Selection 3 13" xfId="38439" xr:uid="{6FE10FCE-6876-43BC-A09B-8FF3BE2F1E71}"/>
    <cellStyle name="sup2Selection 3 13 2" xfId="38440" xr:uid="{EFF70D7A-436D-4D94-92F6-8A69B793EFE0}"/>
    <cellStyle name="sup2Selection 3 14" xfId="38441" xr:uid="{E3F86B56-692E-4078-BE68-B4378D3428F7}"/>
    <cellStyle name="sup2Selection 3 14 2" xfId="38442" xr:uid="{2285B708-1E2C-45C5-B1E5-F270AF5E6B0F}"/>
    <cellStyle name="sup2Selection 3 15" xfId="38443" xr:uid="{BFB5AB16-DB21-48DD-8D98-FCDC97DDFA4E}"/>
    <cellStyle name="sup2Selection 3 2" xfId="38444" xr:uid="{01681CEA-A799-4539-B90C-F5BF3B775884}"/>
    <cellStyle name="sup2Selection 3 2 2" xfId="38445" xr:uid="{B100F4D4-CE46-4A40-A1C1-905A7AAFA5A6}"/>
    <cellStyle name="sup2Selection 3 3" xfId="38446" xr:uid="{64124418-31BB-4F67-85C0-940422023D22}"/>
    <cellStyle name="sup2Selection 3 3 2" xfId="38447" xr:uid="{AE472933-FF79-462C-815B-72846247A894}"/>
    <cellStyle name="sup2Selection 3 4" xfId="38448" xr:uid="{A6966D61-3E37-4612-BC84-5F1526899030}"/>
    <cellStyle name="sup2Selection 3 4 2" xfId="38449" xr:uid="{1EB9D822-9008-4077-9BD7-D52A715974C9}"/>
    <cellStyle name="sup2Selection 3 5" xfId="38450" xr:uid="{A7FA91C1-8471-4D04-814D-375EB0673FDC}"/>
    <cellStyle name="sup2Selection 3 5 2" xfId="38451" xr:uid="{994E07B7-DFB5-46BD-A139-293DED4A4999}"/>
    <cellStyle name="sup2Selection 3 6" xfId="38452" xr:uid="{1F7E8177-26C4-4DCC-AE6C-74D9A4DE0402}"/>
    <cellStyle name="sup2Selection 3 6 2" xfId="38453" xr:uid="{A77DEFE3-FF94-4DF4-93A7-E22C6AF3AA12}"/>
    <cellStyle name="sup2Selection 3 7" xfId="38454" xr:uid="{DFF02B6A-E01B-47C2-82A6-B1D3051C176B}"/>
    <cellStyle name="sup2Selection 3 7 2" xfId="38455" xr:uid="{34DCF8E0-7FBF-454B-9318-C976B40AB56D}"/>
    <cellStyle name="sup2Selection 3 8" xfId="38456" xr:uid="{B60E8A71-8958-430C-B217-9C6C00EC2C45}"/>
    <cellStyle name="sup2Selection 3 8 2" xfId="38457" xr:uid="{3E535209-9802-4FA0-8303-E2B1A49701EB}"/>
    <cellStyle name="sup2Selection 3 9" xfId="38458" xr:uid="{6E0DBE1F-2359-4CD6-97C6-6E614F4EF3CB}"/>
    <cellStyle name="sup2Selection 3 9 2" xfId="38459" xr:uid="{81D82078-728A-4686-9435-7C0CE0BC4877}"/>
    <cellStyle name="sup2Selection 30" xfId="38460" xr:uid="{CCD4DF55-FF40-493D-838B-EB5CF08E5BC2}"/>
    <cellStyle name="sup2Selection 30 10" xfId="38461" xr:uid="{51703C5F-27C4-4171-8F8E-5C69FE542D7D}"/>
    <cellStyle name="sup2Selection 30 10 2" xfId="38462" xr:uid="{47F29FFF-0CF2-4394-9553-BAFC0B89E2EE}"/>
    <cellStyle name="sup2Selection 30 11" xfId="38463" xr:uid="{37744B59-0BBD-42F0-B02E-35FF6F10A39C}"/>
    <cellStyle name="sup2Selection 30 11 2" xfId="38464" xr:uid="{A00057E9-A0F0-425E-8766-A11BFF88F548}"/>
    <cellStyle name="sup2Selection 30 12" xfId="38465" xr:uid="{93824BAB-EF25-44F6-BA0B-355363C4CF7E}"/>
    <cellStyle name="sup2Selection 30 12 2" xfId="38466" xr:uid="{C5BE5885-389E-46BB-9430-DC949E3D2F9C}"/>
    <cellStyle name="sup2Selection 30 13" xfId="38467" xr:uid="{A9C39060-2F85-4F00-A3E0-C0904483D85D}"/>
    <cellStyle name="sup2Selection 30 13 2" xfId="38468" xr:uid="{618A02F6-A6E8-426E-B68D-4135341B6F9B}"/>
    <cellStyle name="sup2Selection 30 14" xfId="38469" xr:uid="{A94FBA3B-2F34-426F-8F00-DCFD1AFB66A3}"/>
    <cellStyle name="sup2Selection 30 2" xfId="38470" xr:uid="{E06FB6E2-3477-4FED-B1CA-B76DEB3A9E13}"/>
    <cellStyle name="sup2Selection 30 2 2" xfId="38471" xr:uid="{9C6D4809-C569-40A5-AE0D-6550320270C3}"/>
    <cellStyle name="sup2Selection 30 3" xfId="38472" xr:uid="{51D7221A-5BC7-4D73-8655-7F5A6EB0D563}"/>
    <cellStyle name="sup2Selection 30 3 2" xfId="38473" xr:uid="{A931CF92-431A-4EF4-84CB-482DA9550ABE}"/>
    <cellStyle name="sup2Selection 30 4" xfId="38474" xr:uid="{9ED246C0-8CD4-4F95-96AB-2717D075958C}"/>
    <cellStyle name="sup2Selection 30 4 2" xfId="38475" xr:uid="{F1A7C9A9-4815-4777-96BB-EB8825FC93C2}"/>
    <cellStyle name="sup2Selection 30 5" xfId="38476" xr:uid="{8A0F5439-024D-4EA1-A1ED-BBB52DA0053C}"/>
    <cellStyle name="sup2Selection 30 5 2" xfId="38477" xr:uid="{F855ABA7-B4CE-4B78-9D37-A44E66B21C14}"/>
    <cellStyle name="sup2Selection 30 6" xfId="38478" xr:uid="{2E016CAC-DD2A-44CA-BF41-0CE4F1CB9EA2}"/>
    <cellStyle name="sup2Selection 30 6 2" xfId="38479" xr:uid="{C428245C-B675-4222-B56F-38CBA78D8DCB}"/>
    <cellStyle name="sup2Selection 30 7" xfId="38480" xr:uid="{F0388C0F-8929-4490-991B-CAB390C82FA9}"/>
    <cellStyle name="sup2Selection 30 7 2" xfId="38481" xr:uid="{037B67A5-26B1-440A-939C-E652489DC044}"/>
    <cellStyle name="sup2Selection 30 8" xfId="38482" xr:uid="{015DAC1B-E89B-41E4-A1D4-091FAE2D31C9}"/>
    <cellStyle name="sup2Selection 30 8 2" xfId="38483" xr:uid="{24642019-4EF2-4D4A-9958-977FC981F76A}"/>
    <cellStyle name="sup2Selection 30 9" xfId="38484" xr:uid="{5A911F4A-FBE6-43B9-9D51-1EE5CCCC5273}"/>
    <cellStyle name="sup2Selection 30 9 2" xfId="38485" xr:uid="{B3742820-FBDE-477D-AB29-DC7FBD91CD95}"/>
    <cellStyle name="sup2Selection 31" xfId="38486" xr:uid="{49FCE267-58DF-41BA-BB08-2225DE7AACDC}"/>
    <cellStyle name="sup2Selection 31 10" xfId="38487" xr:uid="{07A0ADE5-2FB6-4EB4-8C2B-C661790DE344}"/>
    <cellStyle name="sup2Selection 31 10 2" xfId="38488" xr:uid="{8058212F-C937-43B8-928A-C5FE33163668}"/>
    <cellStyle name="sup2Selection 31 11" xfId="38489" xr:uid="{A1A40D2B-B6AD-4223-997C-DE4FDAF8C98D}"/>
    <cellStyle name="sup2Selection 31 11 2" xfId="38490" xr:uid="{0A03623C-C55E-4E56-806E-864923CF40CA}"/>
    <cellStyle name="sup2Selection 31 12" xfId="38491" xr:uid="{8AD2A898-4136-49E3-B83E-810B46881DCA}"/>
    <cellStyle name="sup2Selection 31 12 2" xfId="38492" xr:uid="{1AC7C57B-6D8F-406F-AB90-2A33E4D32724}"/>
    <cellStyle name="sup2Selection 31 13" xfId="38493" xr:uid="{B3EFAA15-1AA9-4C34-A354-3562E92B5F85}"/>
    <cellStyle name="sup2Selection 31 13 2" xfId="38494" xr:uid="{134FA8FA-5403-46B3-8D54-CC32073B6F5E}"/>
    <cellStyle name="sup2Selection 31 14" xfId="38495" xr:uid="{7F2BEBBA-6F08-4124-A02D-5D4C1EE9844C}"/>
    <cellStyle name="sup2Selection 31 2" xfId="38496" xr:uid="{AFFF5C24-BFE0-41A1-A0B2-859346E88126}"/>
    <cellStyle name="sup2Selection 31 2 2" xfId="38497" xr:uid="{342108FA-28D1-476F-8041-69F410006507}"/>
    <cellStyle name="sup2Selection 31 3" xfId="38498" xr:uid="{98B0DA5A-FB7E-482F-A0D0-E028D60DFEF0}"/>
    <cellStyle name="sup2Selection 31 3 2" xfId="38499" xr:uid="{2700B06C-5CB6-4234-96CC-DEE7487951EE}"/>
    <cellStyle name="sup2Selection 31 4" xfId="38500" xr:uid="{115F36E3-32E3-429D-BD81-674CA7D61A81}"/>
    <cellStyle name="sup2Selection 31 4 2" xfId="38501" xr:uid="{714CBC3B-6DBB-4441-8DB3-39FB650208DE}"/>
    <cellStyle name="sup2Selection 31 5" xfId="38502" xr:uid="{497859A9-5302-435E-B248-DE9E9676F005}"/>
    <cellStyle name="sup2Selection 31 5 2" xfId="38503" xr:uid="{C9AD9CA6-DDED-4112-B1F7-F2E030A74713}"/>
    <cellStyle name="sup2Selection 31 6" xfId="38504" xr:uid="{9121DF45-49F5-40CD-9D5B-38835CFE0EAB}"/>
    <cellStyle name="sup2Selection 31 6 2" xfId="38505" xr:uid="{EC3F42A2-741C-4995-ADF6-7630686DDE96}"/>
    <cellStyle name="sup2Selection 31 7" xfId="38506" xr:uid="{8DAA0047-E607-41F1-9706-B6D6242B2791}"/>
    <cellStyle name="sup2Selection 31 7 2" xfId="38507" xr:uid="{0E2087FF-BEDE-4FA3-81F9-9A892ECEF39E}"/>
    <cellStyle name="sup2Selection 31 8" xfId="38508" xr:uid="{F9268B4B-FE7A-4056-9EB0-7F8A1CA99D44}"/>
    <cellStyle name="sup2Selection 31 8 2" xfId="38509" xr:uid="{EF41E525-CF8F-4AD3-B9C2-618703220711}"/>
    <cellStyle name="sup2Selection 31 9" xfId="38510" xr:uid="{28BA8029-B674-4A74-99E1-59CDE25E4D97}"/>
    <cellStyle name="sup2Selection 31 9 2" xfId="38511" xr:uid="{86023D2D-45CA-4946-83DD-9C5B0B4B7225}"/>
    <cellStyle name="sup2Selection 32" xfId="38512" xr:uid="{34F34A1A-5F6D-4FF3-A40B-DD8A8EC48A3B}"/>
    <cellStyle name="sup2Selection 32 10" xfId="38513" xr:uid="{F53D476F-6EAA-43FA-BE7F-2A123F9C8D89}"/>
    <cellStyle name="sup2Selection 32 10 2" xfId="38514" xr:uid="{595E4C5D-F764-4F56-8CCB-164A770C67C6}"/>
    <cellStyle name="sup2Selection 32 11" xfId="38515" xr:uid="{3634CFE4-7875-459B-B86B-6260CB27AC3A}"/>
    <cellStyle name="sup2Selection 32 11 2" xfId="38516" xr:uid="{61316CE2-7997-4191-A3DB-819FE0637260}"/>
    <cellStyle name="sup2Selection 32 12" xfId="38517" xr:uid="{22A0F708-1793-47B5-BF6B-A4BAFC6249FD}"/>
    <cellStyle name="sup2Selection 32 12 2" xfId="38518" xr:uid="{81921D9B-64FD-428B-A370-7469618366AF}"/>
    <cellStyle name="sup2Selection 32 13" xfId="38519" xr:uid="{C927C256-A826-4E6F-B184-8291CEB7DDE0}"/>
    <cellStyle name="sup2Selection 32 13 2" xfId="38520" xr:uid="{E0804D7D-B775-421C-9EC5-765B6224A14A}"/>
    <cellStyle name="sup2Selection 32 14" xfId="38521" xr:uid="{E163E0C8-FDAE-409D-8598-BF4192B2CB23}"/>
    <cellStyle name="sup2Selection 32 2" xfId="38522" xr:uid="{55C86A90-D70E-4FF7-ADC5-C0879D74450D}"/>
    <cellStyle name="sup2Selection 32 2 2" xfId="38523" xr:uid="{56968EAF-6273-4052-B910-ABA01E836421}"/>
    <cellStyle name="sup2Selection 32 3" xfId="38524" xr:uid="{95E0F751-9844-4FDA-8C96-552F5B9B7351}"/>
    <cellStyle name="sup2Selection 32 3 2" xfId="38525" xr:uid="{D9D826AD-08EA-4E64-BBEB-3F1C23EEAAF0}"/>
    <cellStyle name="sup2Selection 32 4" xfId="38526" xr:uid="{C0162F23-2A72-47BB-8630-81E8D5B39E4D}"/>
    <cellStyle name="sup2Selection 32 4 2" xfId="38527" xr:uid="{20160F91-FD51-480F-9F33-DC321B5B6802}"/>
    <cellStyle name="sup2Selection 32 5" xfId="38528" xr:uid="{6D32FA38-EDED-4B63-B519-598D98065668}"/>
    <cellStyle name="sup2Selection 32 5 2" xfId="38529" xr:uid="{04AD4716-FDF5-45B6-806D-25634B3B556B}"/>
    <cellStyle name="sup2Selection 32 6" xfId="38530" xr:uid="{18EAD8FF-2F75-4B4C-85D9-EE1B1CF65FFC}"/>
    <cellStyle name="sup2Selection 32 6 2" xfId="38531" xr:uid="{DD9D7DD0-0E42-47C4-9887-616FB85F32E7}"/>
    <cellStyle name="sup2Selection 32 7" xfId="38532" xr:uid="{AB0E3013-B7FA-44B8-B068-8B49F0999A7E}"/>
    <cellStyle name="sup2Selection 32 7 2" xfId="38533" xr:uid="{DAC0EC5A-990E-43E1-B5F7-6628B2D2D21F}"/>
    <cellStyle name="sup2Selection 32 8" xfId="38534" xr:uid="{3CA7C3E7-34D6-4027-8448-394F9F315CD8}"/>
    <cellStyle name="sup2Selection 32 8 2" xfId="38535" xr:uid="{01F303C8-C720-4FF1-8B74-886B8501A6FC}"/>
    <cellStyle name="sup2Selection 32 9" xfId="38536" xr:uid="{5F7258E7-7532-4F85-9327-617D80BFA6AE}"/>
    <cellStyle name="sup2Selection 32 9 2" xfId="38537" xr:uid="{1976C3E0-C660-4507-B7A0-C290035A1B15}"/>
    <cellStyle name="sup2Selection 33" xfId="38538" xr:uid="{4C8A277A-1C78-40C6-8BB2-0EC17D585E87}"/>
    <cellStyle name="sup2Selection 33 10" xfId="38539" xr:uid="{E0F06861-5EE4-4CDB-8207-138F082BB92A}"/>
    <cellStyle name="sup2Selection 33 10 2" xfId="38540" xr:uid="{6A9EB185-BD0B-44CF-931F-B49B6847F939}"/>
    <cellStyle name="sup2Selection 33 11" xfId="38541" xr:uid="{DB5703B5-E3E2-4205-9CDD-3F8DC8BADD6B}"/>
    <cellStyle name="sup2Selection 33 11 2" xfId="38542" xr:uid="{4F499A0A-20A6-45AF-AE21-64FA627E139F}"/>
    <cellStyle name="sup2Selection 33 12" xfId="38543" xr:uid="{5F3B1763-DBA8-416B-B533-9372FEB1ACB1}"/>
    <cellStyle name="sup2Selection 33 12 2" xfId="38544" xr:uid="{44D83CCA-5964-4E65-BE25-486A4EAF3678}"/>
    <cellStyle name="sup2Selection 33 13" xfId="38545" xr:uid="{330056B4-E308-4F52-B5F2-94026C519668}"/>
    <cellStyle name="sup2Selection 33 2" xfId="38546" xr:uid="{C91B7CF2-0FEC-4C2E-AE0F-9B390493AE3A}"/>
    <cellStyle name="sup2Selection 33 2 2" xfId="38547" xr:uid="{1261B543-E63A-46B5-8CF5-02BAFFF3C02C}"/>
    <cellStyle name="sup2Selection 33 3" xfId="38548" xr:uid="{2290D9A6-5603-47C5-8A52-DD8D2BA599D0}"/>
    <cellStyle name="sup2Selection 33 3 2" xfId="38549" xr:uid="{F527DCCD-78C8-4A6C-B485-0A1F83A31FBB}"/>
    <cellStyle name="sup2Selection 33 4" xfId="38550" xr:uid="{3848C2B6-9F2C-40E6-8DDB-9E0FB497C0B8}"/>
    <cellStyle name="sup2Selection 33 4 2" xfId="38551" xr:uid="{E63FDEE9-B008-47E7-AD60-030F01469560}"/>
    <cellStyle name="sup2Selection 33 5" xfId="38552" xr:uid="{ACF0C49D-3A3E-4701-8495-F90F3F074E74}"/>
    <cellStyle name="sup2Selection 33 5 2" xfId="38553" xr:uid="{DBDD65F8-F996-4CAC-9B3E-36209C59F428}"/>
    <cellStyle name="sup2Selection 33 6" xfId="38554" xr:uid="{7B676CA1-2E32-4777-AA49-85D6C36CFDA0}"/>
    <cellStyle name="sup2Selection 33 6 2" xfId="38555" xr:uid="{4ABD9A9D-6566-4E91-AE75-AD797EA610D9}"/>
    <cellStyle name="sup2Selection 33 7" xfId="38556" xr:uid="{596DAC27-1535-4CCA-A76F-D515367EAF02}"/>
    <cellStyle name="sup2Selection 33 7 2" xfId="38557" xr:uid="{4DFF347A-6B3E-46C8-89CB-4BB82420DA08}"/>
    <cellStyle name="sup2Selection 33 8" xfId="38558" xr:uid="{A8BC612F-CE1A-42B3-A731-B33A01D6D78E}"/>
    <cellStyle name="sup2Selection 33 8 2" xfId="38559" xr:uid="{0CE1F8DA-6B5E-46E8-AD83-19F004A8757A}"/>
    <cellStyle name="sup2Selection 33 9" xfId="38560" xr:uid="{747B9397-7084-4C45-B8BE-0EA5F90CF9AB}"/>
    <cellStyle name="sup2Selection 33 9 2" xfId="38561" xr:uid="{3DB2C1DF-FB7D-4293-AB64-E425B42AA0A6}"/>
    <cellStyle name="sup2Selection 34" xfId="38562" xr:uid="{315A2AB2-8FC9-4FA4-BB1A-C9E89F5C6C1E}"/>
    <cellStyle name="sup2Selection 34 10" xfId="38563" xr:uid="{26ED3F29-454E-475A-9B18-555479AF25C0}"/>
    <cellStyle name="sup2Selection 34 10 2" xfId="38564" xr:uid="{65E0164F-FF54-426B-B59E-511AA56E141D}"/>
    <cellStyle name="sup2Selection 34 11" xfId="38565" xr:uid="{73D1380B-D555-45F6-8B98-46F0DC8292B8}"/>
    <cellStyle name="sup2Selection 34 11 2" xfId="38566" xr:uid="{E1895AD8-792D-4285-8041-30BB70F018EB}"/>
    <cellStyle name="sup2Selection 34 12" xfId="38567" xr:uid="{CE3CF70D-11DB-4C7C-ADB5-AE790C20E00B}"/>
    <cellStyle name="sup2Selection 34 12 2" xfId="38568" xr:uid="{418CE997-A30E-43FD-90A8-4D9B01550354}"/>
    <cellStyle name="sup2Selection 34 13" xfId="38569" xr:uid="{1902C11B-C6B4-4800-9D50-71922F4202EB}"/>
    <cellStyle name="sup2Selection 34 2" xfId="38570" xr:uid="{1D231708-7365-4435-9CEA-9EE3FA58E318}"/>
    <cellStyle name="sup2Selection 34 2 2" xfId="38571" xr:uid="{EE9FEB41-712F-4041-8CCE-27C053728EE0}"/>
    <cellStyle name="sup2Selection 34 3" xfId="38572" xr:uid="{8112A549-E4B7-4D78-9E27-0A775912EF83}"/>
    <cellStyle name="sup2Selection 34 3 2" xfId="38573" xr:uid="{C7B8D996-B31E-4D91-A8C5-35FCD6445BEC}"/>
    <cellStyle name="sup2Selection 34 4" xfId="38574" xr:uid="{BD4BF6C6-38B0-44A5-AC67-4B0054EF7A2B}"/>
    <cellStyle name="sup2Selection 34 4 2" xfId="38575" xr:uid="{6DC841E5-EAEE-4238-9967-FD8DC619F7FF}"/>
    <cellStyle name="sup2Selection 34 5" xfId="38576" xr:uid="{41CC5DB3-67F4-49CA-B2A6-297CB2B71B73}"/>
    <cellStyle name="sup2Selection 34 5 2" xfId="38577" xr:uid="{8F3E5556-DC77-40CE-B5F1-BBE9A09FB553}"/>
    <cellStyle name="sup2Selection 34 6" xfId="38578" xr:uid="{F5AFA1BD-0542-4E8C-814C-405A356AE3ED}"/>
    <cellStyle name="sup2Selection 34 6 2" xfId="38579" xr:uid="{6153818A-49F7-4D0D-B0B5-32DB803A3F79}"/>
    <cellStyle name="sup2Selection 34 7" xfId="38580" xr:uid="{45D078BD-704F-4570-8CB6-F58B0C8FB292}"/>
    <cellStyle name="sup2Selection 34 7 2" xfId="38581" xr:uid="{ADA4DE56-2CC4-4FAA-B11F-329EBD2EB607}"/>
    <cellStyle name="sup2Selection 34 8" xfId="38582" xr:uid="{702AE0B5-2725-49F6-96C3-2A78CB52D267}"/>
    <cellStyle name="sup2Selection 34 8 2" xfId="38583" xr:uid="{36EDE422-D593-4C66-AC30-1BE94786ECE5}"/>
    <cellStyle name="sup2Selection 34 9" xfId="38584" xr:uid="{002F8D04-AAAA-4319-8B3A-2835C36379E2}"/>
    <cellStyle name="sup2Selection 34 9 2" xfId="38585" xr:uid="{0D481FA0-618F-4389-B2D0-936B277129D2}"/>
    <cellStyle name="sup2Selection 35" xfId="38586" xr:uid="{B9C6405A-8407-4E24-B3F8-CE3AEB6F865B}"/>
    <cellStyle name="sup2Selection 35 2" xfId="38587" xr:uid="{2DD1ABD3-238C-4205-AECD-471D0316DE30}"/>
    <cellStyle name="sup2Selection 4" xfId="38588" xr:uid="{25DA3BBB-D6C9-4E7D-B255-61AAA7D6FB38}"/>
    <cellStyle name="sup2Selection 4 10" xfId="38589" xr:uid="{406DF7AC-A885-4420-A290-38504CF2ABFD}"/>
    <cellStyle name="sup2Selection 4 10 2" xfId="38590" xr:uid="{C6F7968A-858F-4229-9207-8C9EFBD140FF}"/>
    <cellStyle name="sup2Selection 4 11" xfId="38591" xr:uid="{7FC4799E-9AA4-41C1-A792-2B7EAD7778A3}"/>
    <cellStyle name="sup2Selection 4 11 2" xfId="38592" xr:uid="{087D4285-0200-4501-9836-F4802DC7A629}"/>
    <cellStyle name="sup2Selection 4 12" xfId="38593" xr:uid="{C1B8DB96-C506-4D5E-9E8C-6DCD627C762D}"/>
    <cellStyle name="sup2Selection 4 12 2" xfId="38594" xr:uid="{B5B91133-F9B2-4FD2-945F-824E147D437E}"/>
    <cellStyle name="sup2Selection 4 13" xfId="38595" xr:uid="{B2E92490-7707-4C9F-9C6D-4BA552549E93}"/>
    <cellStyle name="sup2Selection 4 13 2" xfId="38596" xr:uid="{5AAEC743-FEFA-4C8A-987F-14297B6C454D}"/>
    <cellStyle name="sup2Selection 4 14" xfId="38597" xr:uid="{4E8AD374-2E65-4083-9D56-33362AFB46EF}"/>
    <cellStyle name="sup2Selection 4 14 2" xfId="38598" xr:uid="{8E1D636A-F564-4FED-9FB7-DA0F3D16465F}"/>
    <cellStyle name="sup2Selection 4 15" xfId="38599" xr:uid="{4F165DEF-7B7F-4B47-B563-83680F6D0208}"/>
    <cellStyle name="sup2Selection 4 2" xfId="38600" xr:uid="{C058418D-025C-42D9-AF89-26790C25CE5C}"/>
    <cellStyle name="sup2Selection 4 2 2" xfId="38601" xr:uid="{E9CDEA4C-52ED-4B23-A485-98CB0563BCF1}"/>
    <cellStyle name="sup2Selection 4 3" xfId="38602" xr:uid="{A571FD47-B270-4D12-AC40-41129310E94F}"/>
    <cellStyle name="sup2Selection 4 3 2" xfId="38603" xr:uid="{0F485715-A6A0-44BB-BE67-32370B36F43A}"/>
    <cellStyle name="sup2Selection 4 4" xfId="38604" xr:uid="{784225A0-D6D4-41B6-8D25-998397F58905}"/>
    <cellStyle name="sup2Selection 4 4 2" xfId="38605" xr:uid="{168EED55-A82C-4B47-BBF4-840D5B6E935E}"/>
    <cellStyle name="sup2Selection 4 5" xfId="38606" xr:uid="{7943B655-DC8D-4E95-8F51-8264DDA546F9}"/>
    <cellStyle name="sup2Selection 4 5 2" xfId="38607" xr:uid="{6723C4E6-8A44-4609-B167-61823B7FE1C7}"/>
    <cellStyle name="sup2Selection 4 6" xfId="38608" xr:uid="{AC03DFCD-6444-4584-B83D-3E0F6393F231}"/>
    <cellStyle name="sup2Selection 4 6 2" xfId="38609" xr:uid="{3730DCE5-6B1E-49C6-B91A-1487F4EE63E8}"/>
    <cellStyle name="sup2Selection 4 7" xfId="38610" xr:uid="{A6F08FDE-C4B3-4DBB-84B2-C678718C376C}"/>
    <cellStyle name="sup2Selection 4 7 2" xfId="38611" xr:uid="{3A2CDFE2-1214-44CA-80AF-8EAFE9411781}"/>
    <cellStyle name="sup2Selection 4 8" xfId="38612" xr:uid="{40B40670-C391-431A-86D0-338F3FB54C2C}"/>
    <cellStyle name="sup2Selection 4 8 2" xfId="38613" xr:uid="{0A469889-8D61-47A9-961D-B63075C1C48F}"/>
    <cellStyle name="sup2Selection 4 9" xfId="38614" xr:uid="{117BCCB5-46DE-4BCD-9E48-289101F0D279}"/>
    <cellStyle name="sup2Selection 4 9 2" xfId="38615" xr:uid="{DB1A0242-B9DC-4C74-8CF5-EEFCA9F33CE8}"/>
    <cellStyle name="sup2Selection 5" xfId="38616" xr:uid="{3CBC1433-9A81-4E74-8AD0-D9CBBD329920}"/>
    <cellStyle name="sup2Selection 5 10" xfId="38617" xr:uid="{FDEE3A98-3205-453F-B9AB-A7879551DFA9}"/>
    <cellStyle name="sup2Selection 5 10 2" xfId="38618" xr:uid="{1DDAA414-B2A4-4153-8BDD-27BF70B78597}"/>
    <cellStyle name="sup2Selection 5 11" xfId="38619" xr:uid="{EE745C53-611D-4ADD-ABC3-0AA7990404AE}"/>
    <cellStyle name="sup2Selection 5 11 2" xfId="38620" xr:uid="{3DBC5AA8-A63F-4CD7-9F55-BDFEC866FCCB}"/>
    <cellStyle name="sup2Selection 5 12" xfId="38621" xr:uid="{14F7063A-4F80-4E89-8B25-7B51D3AEF26D}"/>
    <cellStyle name="sup2Selection 5 12 2" xfId="38622" xr:uid="{CF979C8B-0B32-4778-A96F-CB4E9769B200}"/>
    <cellStyle name="sup2Selection 5 13" xfId="38623" xr:uid="{45DA0E73-6D41-41A6-B35F-BDCE18448814}"/>
    <cellStyle name="sup2Selection 5 13 2" xfId="38624" xr:uid="{E1A64CD1-2483-4A59-88A4-300DEEA9290E}"/>
    <cellStyle name="sup2Selection 5 14" xfId="38625" xr:uid="{5E804465-78A5-4298-AE44-5DF475B05095}"/>
    <cellStyle name="sup2Selection 5 14 2" xfId="38626" xr:uid="{E7E5DDD4-58E5-4855-9776-46512EDD202A}"/>
    <cellStyle name="sup2Selection 5 15" xfId="38627" xr:uid="{9F24AE46-6D75-4696-AFA2-7D49121FBB01}"/>
    <cellStyle name="sup2Selection 5 2" xfId="38628" xr:uid="{9E6FEF40-B3D7-427F-AD0A-F8904F9942D1}"/>
    <cellStyle name="sup2Selection 5 2 2" xfId="38629" xr:uid="{C21F5A59-8B7D-4A84-A453-00359F3B1D39}"/>
    <cellStyle name="sup2Selection 5 3" xfId="38630" xr:uid="{ADFE6858-4F3D-4DD3-A9AC-8EF41800ACE0}"/>
    <cellStyle name="sup2Selection 5 3 2" xfId="38631" xr:uid="{83E9EE95-F6C3-4FA2-8027-CC0CE665E2E9}"/>
    <cellStyle name="sup2Selection 5 4" xfId="38632" xr:uid="{36198B16-7AF0-4A81-B578-2768E1AFEBC1}"/>
    <cellStyle name="sup2Selection 5 4 2" xfId="38633" xr:uid="{0FB6BBA1-E561-4A7D-BC56-501AC9F7F182}"/>
    <cellStyle name="sup2Selection 5 5" xfId="38634" xr:uid="{E67541B5-7948-428E-8BA0-378A45E6FC2F}"/>
    <cellStyle name="sup2Selection 5 5 2" xfId="38635" xr:uid="{EC345A7D-2D6D-4E99-8DE5-2777B8D4C7F6}"/>
    <cellStyle name="sup2Selection 5 6" xfId="38636" xr:uid="{36770DD1-4452-415E-809A-AA3378F6BFAE}"/>
    <cellStyle name="sup2Selection 5 6 2" xfId="38637" xr:uid="{1BD5238F-27B8-4F91-BC02-1CC1DD8E3EB9}"/>
    <cellStyle name="sup2Selection 5 7" xfId="38638" xr:uid="{0A16E8AE-7090-4B51-B6B7-37C44BEA54F5}"/>
    <cellStyle name="sup2Selection 5 7 2" xfId="38639" xr:uid="{2BB5A968-71CF-4796-A8C5-2C2D607E1EF6}"/>
    <cellStyle name="sup2Selection 5 8" xfId="38640" xr:uid="{0E8BAF53-D70C-40A0-B3DB-AB2EA034DDB4}"/>
    <cellStyle name="sup2Selection 5 8 2" xfId="38641" xr:uid="{905806C5-193C-4281-9323-B8D855493293}"/>
    <cellStyle name="sup2Selection 5 9" xfId="38642" xr:uid="{ED7FCC64-EF7B-4194-A771-7B21F7F6FEEE}"/>
    <cellStyle name="sup2Selection 5 9 2" xfId="38643" xr:uid="{2C1020B6-ECCB-4BEA-B544-6C3D9CB1265A}"/>
    <cellStyle name="sup2Selection 6" xfId="38644" xr:uid="{550E6A5F-CAA9-4E2D-A0D9-E682DFCD3DAD}"/>
    <cellStyle name="sup2Selection 6 10" xfId="38645" xr:uid="{704ECF73-43D7-4723-B1F2-1C8387A8A620}"/>
    <cellStyle name="sup2Selection 6 10 2" xfId="38646" xr:uid="{16C89AA6-5DEB-4697-AFDE-15EF67AB296A}"/>
    <cellStyle name="sup2Selection 6 11" xfId="38647" xr:uid="{341B7130-0AF1-47B7-A6AC-5E430AEFA75C}"/>
    <cellStyle name="sup2Selection 6 11 2" xfId="38648" xr:uid="{41AD4C75-CC5F-4099-875C-DE6B7F88344B}"/>
    <cellStyle name="sup2Selection 6 12" xfId="38649" xr:uid="{FC9BFB3C-A05F-4966-938D-F5132F89DE84}"/>
    <cellStyle name="sup2Selection 6 12 2" xfId="38650" xr:uid="{06077249-29FD-4158-B85F-81CE8BCE594A}"/>
    <cellStyle name="sup2Selection 6 13" xfId="38651" xr:uid="{218E4DAD-5741-43A5-BFD9-C2AB2929E2CF}"/>
    <cellStyle name="sup2Selection 6 13 2" xfId="38652" xr:uid="{2AE79AC2-143C-4C05-AEE5-63D98A0B95B1}"/>
    <cellStyle name="sup2Selection 6 14" xfId="38653" xr:uid="{7032FC22-5C4F-4B2C-8782-4335D67EA2E4}"/>
    <cellStyle name="sup2Selection 6 14 2" xfId="38654" xr:uid="{4D67BDF0-7EED-426A-B445-8B6279E44F36}"/>
    <cellStyle name="sup2Selection 6 15" xfId="38655" xr:uid="{C9DFD423-3232-4C4A-A6A3-5FFBA4A1CD9A}"/>
    <cellStyle name="sup2Selection 6 2" xfId="38656" xr:uid="{120D3F99-78EE-4078-A8ED-58BAE52524A4}"/>
    <cellStyle name="sup2Selection 6 2 2" xfId="38657" xr:uid="{7AB9444B-21F2-472C-A767-887D13898A5B}"/>
    <cellStyle name="sup2Selection 6 3" xfId="38658" xr:uid="{D45943AF-2182-4A91-993B-2043F2257E40}"/>
    <cellStyle name="sup2Selection 6 3 2" xfId="38659" xr:uid="{E3BEE5F0-55DC-40B9-AE18-1626D4AA1C27}"/>
    <cellStyle name="sup2Selection 6 4" xfId="38660" xr:uid="{8455F5E1-8D32-4FD0-86E7-7AE57CB1F491}"/>
    <cellStyle name="sup2Selection 6 4 2" xfId="38661" xr:uid="{12D89ED6-BFE4-4EE2-8C25-095C84B1AA53}"/>
    <cellStyle name="sup2Selection 6 5" xfId="38662" xr:uid="{0D37E1E9-4A99-41D1-8F78-4677A22E57D0}"/>
    <cellStyle name="sup2Selection 6 5 2" xfId="38663" xr:uid="{BCC08C1F-6CA7-4A21-819F-8461192FAD0A}"/>
    <cellStyle name="sup2Selection 6 6" xfId="38664" xr:uid="{52C6C95A-ECF5-4305-A79A-A13FC7C17E62}"/>
    <cellStyle name="sup2Selection 6 6 2" xfId="38665" xr:uid="{C13E048C-43F2-4EEE-8E46-B0EE85C1DD8A}"/>
    <cellStyle name="sup2Selection 6 7" xfId="38666" xr:uid="{41E74C54-E7F9-4559-85BC-3E492FDD7715}"/>
    <cellStyle name="sup2Selection 6 7 2" xfId="38667" xr:uid="{C595434A-C781-418D-89FD-4C6169474D60}"/>
    <cellStyle name="sup2Selection 6 8" xfId="38668" xr:uid="{4D1A28DF-3C29-41D0-A31E-0C8FFF713708}"/>
    <cellStyle name="sup2Selection 6 8 2" xfId="38669" xr:uid="{8C266E9C-11F6-42EF-83FD-4EF4922A7A3A}"/>
    <cellStyle name="sup2Selection 6 9" xfId="38670" xr:uid="{828F8936-4FCE-48E1-9789-DD2A7BD591F3}"/>
    <cellStyle name="sup2Selection 6 9 2" xfId="38671" xr:uid="{94098832-E846-48CB-834D-4AF8F09E17C7}"/>
    <cellStyle name="sup2Selection 7" xfId="38672" xr:uid="{19C7C527-7810-4A36-AEF2-25A453B27491}"/>
    <cellStyle name="sup2Selection 7 10" xfId="38673" xr:uid="{89B52C35-38C6-408E-99C8-C9ECD9373137}"/>
    <cellStyle name="sup2Selection 7 10 2" xfId="38674" xr:uid="{38986575-3011-475C-B609-E393ED91267C}"/>
    <cellStyle name="sup2Selection 7 11" xfId="38675" xr:uid="{4628F9F2-93A8-4565-91F1-8F0FF9F3BA44}"/>
    <cellStyle name="sup2Selection 7 11 2" xfId="38676" xr:uid="{144154CE-6E59-4B6C-96AB-1A3A835C938D}"/>
    <cellStyle name="sup2Selection 7 12" xfId="38677" xr:uid="{8694BA62-1B42-4E51-9154-5CCEB8BF283A}"/>
    <cellStyle name="sup2Selection 7 12 2" xfId="38678" xr:uid="{2DEA945D-8D1E-4F28-AD3B-F211BF2AC6BF}"/>
    <cellStyle name="sup2Selection 7 13" xfId="38679" xr:uid="{EA92D8C3-CA44-44BA-A274-3F51E0BD6D91}"/>
    <cellStyle name="sup2Selection 7 13 2" xfId="38680" xr:uid="{797DB34E-F504-4DA8-B05B-758F60B0D837}"/>
    <cellStyle name="sup2Selection 7 14" xfId="38681" xr:uid="{7C9D7EC2-E936-4014-88F8-C1BAC00132BC}"/>
    <cellStyle name="sup2Selection 7 14 2" xfId="38682" xr:uid="{EBC16BCA-54EA-4C1C-B74D-550052EADDC8}"/>
    <cellStyle name="sup2Selection 7 15" xfId="38683" xr:uid="{3E117BE0-5011-489D-B146-FB07A10C27F7}"/>
    <cellStyle name="sup2Selection 7 2" xfId="38684" xr:uid="{B4DFEC85-BDBD-4314-AE3F-6AAA8E7494CF}"/>
    <cellStyle name="sup2Selection 7 2 2" xfId="38685" xr:uid="{B98F9020-5F37-4343-8FF8-BED972A995B3}"/>
    <cellStyle name="sup2Selection 7 3" xfId="38686" xr:uid="{8A7BA495-0903-4DEE-A40A-65444AF0FD14}"/>
    <cellStyle name="sup2Selection 7 3 2" xfId="38687" xr:uid="{733AD374-FE84-4EEB-B585-396B6C593878}"/>
    <cellStyle name="sup2Selection 7 4" xfId="38688" xr:uid="{60E54D4D-254B-431A-BD5D-7BF7A46B7A79}"/>
    <cellStyle name="sup2Selection 7 4 2" xfId="38689" xr:uid="{CA183910-3B86-4185-8BAA-6B16ABD91D04}"/>
    <cellStyle name="sup2Selection 7 5" xfId="38690" xr:uid="{6C7AAE6F-5363-4BD2-9E77-6B685BC9802A}"/>
    <cellStyle name="sup2Selection 7 5 2" xfId="38691" xr:uid="{9A3A5911-A1C1-439C-A536-3DFE7632BFCD}"/>
    <cellStyle name="sup2Selection 7 6" xfId="38692" xr:uid="{81170B13-EAB2-48A5-90A8-EC924633F059}"/>
    <cellStyle name="sup2Selection 7 6 2" xfId="38693" xr:uid="{BF92BC40-531C-447D-8398-A31F202EB9C9}"/>
    <cellStyle name="sup2Selection 7 7" xfId="38694" xr:uid="{838302C3-9326-497C-BC6C-3B99E0609775}"/>
    <cellStyle name="sup2Selection 7 7 2" xfId="38695" xr:uid="{E388A6EB-214E-4E73-8C42-DBE32C90EAB3}"/>
    <cellStyle name="sup2Selection 7 8" xfId="38696" xr:uid="{E261C4F4-000D-482B-99B5-E1B78C999053}"/>
    <cellStyle name="sup2Selection 7 8 2" xfId="38697" xr:uid="{BBFE34B4-A452-49C0-8233-5DC4B9B33B4C}"/>
    <cellStyle name="sup2Selection 7 9" xfId="38698" xr:uid="{CFC5F9FF-C44E-407B-B895-D51A236B60B4}"/>
    <cellStyle name="sup2Selection 7 9 2" xfId="38699" xr:uid="{3CC6D384-974C-43D6-A7B1-58F4F5664CDD}"/>
    <cellStyle name="sup2Selection 8" xfId="38700" xr:uid="{3D58C907-4037-473D-867D-F15E2CE74DF6}"/>
    <cellStyle name="sup2Selection 8 10" xfId="38701" xr:uid="{D8437C28-0C2F-4624-B25F-093383506CE3}"/>
    <cellStyle name="sup2Selection 8 10 2" xfId="38702" xr:uid="{ECB23F74-274F-44F0-AD8F-81C94946EA9C}"/>
    <cellStyle name="sup2Selection 8 11" xfId="38703" xr:uid="{849B7747-5CCD-48E4-8CB2-CBD4A31F2F24}"/>
    <cellStyle name="sup2Selection 8 11 2" xfId="38704" xr:uid="{0F8D3331-5799-4382-BD33-74C3A5828B2E}"/>
    <cellStyle name="sup2Selection 8 12" xfId="38705" xr:uid="{B987C3EE-44F6-4752-A68B-B8DB2F920256}"/>
    <cellStyle name="sup2Selection 8 12 2" xfId="38706" xr:uid="{0F244853-B7B2-450D-99AA-C36279879273}"/>
    <cellStyle name="sup2Selection 8 13" xfId="38707" xr:uid="{6733D5F0-CEBC-498D-9BDB-C52D7B3B55FD}"/>
    <cellStyle name="sup2Selection 8 13 2" xfId="38708" xr:uid="{B7727F03-E3F3-4C62-AFD0-851B70F8EC68}"/>
    <cellStyle name="sup2Selection 8 14" xfId="38709" xr:uid="{04E25294-FA21-47E4-BE99-E3835CA29832}"/>
    <cellStyle name="sup2Selection 8 14 2" xfId="38710" xr:uid="{CA904A71-D57A-45B2-9556-4B811B070207}"/>
    <cellStyle name="sup2Selection 8 15" xfId="38711" xr:uid="{146ED0ED-66E5-4C23-940D-149B81537EE6}"/>
    <cellStyle name="sup2Selection 8 2" xfId="38712" xr:uid="{7C235768-5F5A-4B90-BFD4-E96FEDF1A806}"/>
    <cellStyle name="sup2Selection 8 2 2" xfId="38713" xr:uid="{7EF61580-2659-46FD-9823-458A992FDB23}"/>
    <cellStyle name="sup2Selection 8 3" xfId="38714" xr:uid="{709CC971-2DF2-47A6-B31F-FDBD28B67254}"/>
    <cellStyle name="sup2Selection 8 3 2" xfId="38715" xr:uid="{45E4AFB6-B6C6-4590-81B2-84544649CA24}"/>
    <cellStyle name="sup2Selection 8 4" xfId="38716" xr:uid="{D78223A2-F85F-40A6-BEDB-1E094DE2BB0E}"/>
    <cellStyle name="sup2Selection 8 4 2" xfId="38717" xr:uid="{53CD6E75-1ACA-4712-9EC2-C88D017FB3A8}"/>
    <cellStyle name="sup2Selection 8 5" xfId="38718" xr:uid="{A19117C2-9683-44BC-B6B3-690C1B3C8C11}"/>
    <cellStyle name="sup2Selection 8 5 2" xfId="38719" xr:uid="{9505C5FD-2E83-4F96-AF90-3615C0E78EA7}"/>
    <cellStyle name="sup2Selection 8 6" xfId="38720" xr:uid="{F7BFC15A-5308-4F74-A492-E23035A65E1F}"/>
    <cellStyle name="sup2Selection 8 6 2" xfId="38721" xr:uid="{239B8786-2B76-4B15-92A9-513F97D6FC77}"/>
    <cellStyle name="sup2Selection 8 7" xfId="38722" xr:uid="{40D8CD1F-507F-4469-811E-CB3958CF842D}"/>
    <cellStyle name="sup2Selection 8 7 2" xfId="38723" xr:uid="{4D9A8CD4-4993-464A-A060-9F3597870930}"/>
    <cellStyle name="sup2Selection 8 8" xfId="38724" xr:uid="{F11134DC-7E06-4F7B-BF1C-6E96ABF57D33}"/>
    <cellStyle name="sup2Selection 8 8 2" xfId="38725" xr:uid="{75E227F6-8B8F-41FC-9A2E-CB90E131FB52}"/>
    <cellStyle name="sup2Selection 8 9" xfId="38726" xr:uid="{D72077E4-9A37-4357-960E-783AF0E24911}"/>
    <cellStyle name="sup2Selection 8 9 2" xfId="38727" xr:uid="{E2AC058D-91B9-43CF-8CB9-F9A331EC011D}"/>
    <cellStyle name="sup2Selection 9" xfId="38728" xr:uid="{84B9834F-AAFE-4E33-8C6E-818410F23DBB}"/>
    <cellStyle name="sup2Selection 9 10" xfId="38729" xr:uid="{324FC65B-293E-4117-82FC-FB1D6467D9AB}"/>
    <cellStyle name="sup2Selection 9 10 2" xfId="38730" xr:uid="{AE8B8270-1977-422D-B5F6-ED452EFD723B}"/>
    <cellStyle name="sup2Selection 9 11" xfId="38731" xr:uid="{7F5631E6-8128-40C1-A805-7D3CA17708E8}"/>
    <cellStyle name="sup2Selection 9 11 2" xfId="38732" xr:uid="{E4940B0D-F379-48B8-A94A-91C3F08F2416}"/>
    <cellStyle name="sup2Selection 9 12" xfId="38733" xr:uid="{F4FD38FE-BAB9-4C9F-88D0-38F6F169FB74}"/>
    <cellStyle name="sup2Selection 9 12 2" xfId="38734" xr:uid="{02F24CB2-F812-4A61-AF11-3D0A8E425C10}"/>
    <cellStyle name="sup2Selection 9 13" xfId="38735" xr:uid="{5244E22C-8645-425D-96BF-B8438CDFE863}"/>
    <cellStyle name="sup2Selection 9 13 2" xfId="38736" xr:uid="{133B3758-5283-49F8-8E41-CE749AAA67CC}"/>
    <cellStyle name="sup2Selection 9 14" xfId="38737" xr:uid="{668F0BB1-7B71-4D7F-9DA4-50A89DCC6A67}"/>
    <cellStyle name="sup2Selection 9 14 2" xfId="38738" xr:uid="{26B8E574-07F4-4F09-808B-B0356D5CEBD7}"/>
    <cellStyle name="sup2Selection 9 15" xfId="38739" xr:uid="{A4ED40E3-7335-46B3-9FFE-C07DA634269E}"/>
    <cellStyle name="sup2Selection 9 2" xfId="38740" xr:uid="{766F4D6E-F23D-4F1D-9E4E-956B0D1BF4E1}"/>
    <cellStyle name="sup2Selection 9 2 2" xfId="38741" xr:uid="{4008165B-94F2-432B-BA7B-B7395AE9A671}"/>
    <cellStyle name="sup2Selection 9 3" xfId="38742" xr:uid="{6031E574-883B-4414-8873-0AD4C88F1E8A}"/>
    <cellStyle name="sup2Selection 9 3 2" xfId="38743" xr:uid="{9176BB9D-9815-4076-9759-4C1EEEF0F605}"/>
    <cellStyle name="sup2Selection 9 4" xfId="38744" xr:uid="{8DA423DA-AB00-46AA-91D4-46907192584A}"/>
    <cellStyle name="sup2Selection 9 4 2" xfId="38745" xr:uid="{80BA68D6-FC04-4F48-98DF-CC37BD0CC716}"/>
    <cellStyle name="sup2Selection 9 5" xfId="38746" xr:uid="{B98B8CE7-25F0-433C-BF37-E01E5D4F5C5A}"/>
    <cellStyle name="sup2Selection 9 5 2" xfId="38747" xr:uid="{FDEF640D-A3B1-448E-B0CF-A9FD6FD49860}"/>
    <cellStyle name="sup2Selection 9 6" xfId="38748" xr:uid="{2311033A-6034-45D3-83A0-FF29D6A1E064}"/>
    <cellStyle name="sup2Selection 9 6 2" xfId="38749" xr:uid="{57C54961-0C0B-48C2-A6D1-62F2A08852FC}"/>
    <cellStyle name="sup2Selection 9 7" xfId="38750" xr:uid="{86F39926-AF5A-4D81-BCBD-D24D9F1B3FD4}"/>
    <cellStyle name="sup2Selection 9 7 2" xfId="38751" xr:uid="{55A16B45-3BF4-48EC-8B06-885B1E136FA0}"/>
    <cellStyle name="sup2Selection 9 8" xfId="38752" xr:uid="{FAC9CA1F-8FF1-42ED-8AAA-42AD5F8A5898}"/>
    <cellStyle name="sup2Selection 9 8 2" xfId="38753" xr:uid="{D7074CA6-77EE-43E9-BE49-AD22F3A0A42E}"/>
    <cellStyle name="sup2Selection 9 9" xfId="38754" xr:uid="{9D22B7ED-E48B-4249-B93A-1177C93E6C6A}"/>
    <cellStyle name="sup2Selection 9 9 2" xfId="38755" xr:uid="{5D38E1AD-8F53-47B0-A731-D022B905214C}"/>
    <cellStyle name="sup2Text" xfId="38756" xr:uid="{EA409A9C-7E35-4581-B019-6C9F775BD86F}"/>
    <cellStyle name="sup2Text 10" xfId="38757" xr:uid="{E4429EBA-DCE1-4727-B6E9-B321DE36BA7D}"/>
    <cellStyle name="sup2Text 10 10" xfId="38758" xr:uid="{BF721EA5-9AF9-4FC0-853A-0465D714FE57}"/>
    <cellStyle name="sup2Text 10 10 2" xfId="38759" xr:uid="{75967513-AD9D-469D-8395-788143F4DA38}"/>
    <cellStyle name="sup2Text 10 11" xfId="38760" xr:uid="{FEFE6EB1-FB7D-4563-865C-F6F5CF68C94B}"/>
    <cellStyle name="sup2Text 10 11 2" xfId="38761" xr:uid="{C4059113-E743-417E-9F7D-52CED3F017C8}"/>
    <cellStyle name="sup2Text 10 12" xfId="38762" xr:uid="{657CA091-CACB-41D6-8BC1-3B01B0F95750}"/>
    <cellStyle name="sup2Text 10 12 2" xfId="38763" xr:uid="{22CB9C9E-7FBA-434E-8108-1D7779AA4335}"/>
    <cellStyle name="sup2Text 10 13" xfId="38764" xr:uid="{E1C3BADE-7D1B-4897-9DB8-FCA0245FAD2F}"/>
    <cellStyle name="sup2Text 10 13 2" xfId="38765" xr:uid="{923520C0-AC8B-410E-9C34-B956F99228ED}"/>
    <cellStyle name="sup2Text 10 14" xfId="38766" xr:uid="{6FD07822-34B1-4C52-857F-5E5BE75936C7}"/>
    <cellStyle name="sup2Text 10 14 2" xfId="38767" xr:uid="{C8395448-380A-46B5-898B-F126582D5886}"/>
    <cellStyle name="sup2Text 10 15" xfId="38768" xr:uid="{6DB1E0D3-3496-4382-A4DA-D7CB18BAF13F}"/>
    <cellStyle name="sup2Text 10 2" xfId="38769" xr:uid="{671EE534-8F1A-44C2-B5F5-F55177A3CC15}"/>
    <cellStyle name="sup2Text 10 2 2" xfId="38770" xr:uid="{39D287CE-5ED9-40FE-8140-25FAAE5615A7}"/>
    <cellStyle name="sup2Text 10 3" xfId="38771" xr:uid="{3F32A3A9-BE4C-471A-8397-61FD6FF3DD57}"/>
    <cellStyle name="sup2Text 10 3 2" xfId="38772" xr:uid="{6A6933D1-89C3-4F65-A95A-807068F5E0C6}"/>
    <cellStyle name="sup2Text 10 4" xfId="38773" xr:uid="{26122463-EE17-4C30-B08F-F33FAA575AD8}"/>
    <cellStyle name="sup2Text 10 4 2" xfId="38774" xr:uid="{4F7C75F9-B9E0-44A6-A1A6-FD4D7ABDFF0C}"/>
    <cellStyle name="sup2Text 10 5" xfId="38775" xr:uid="{C282A588-7D15-48C7-80B0-7C749426A473}"/>
    <cellStyle name="sup2Text 10 5 2" xfId="38776" xr:uid="{3D419154-0433-4E76-881A-FE75D70E5D9E}"/>
    <cellStyle name="sup2Text 10 6" xfId="38777" xr:uid="{C37329DA-E792-4867-991A-00395D29B64F}"/>
    <cellStyle name="sup2Text 10 6 2" xfId="38778" xr:uid="{5396B6B3-3C45-40E0-B5CC-2FA1C0D4569F}"/>
    <cellStyle name="sup2Text 10 7" xfId="38779" xr:uid="{59860D1C-9FB8-4CB0-AE82-142CAD6EFD3E}"/>
    <cellStyle name="sup2Text 10 7 2" xfId="38780" xr:uid="{4ED477CA-700B-46FB-84FA-BD07BAEDDD17}"/>
    <cellStyle name="sup2Text 10 8" xfId="38781" xr:uid="{99383045-27E4-4214-8422-38BBC61DAEDE}"/>
    <cellStyle name="sup2Text 10 8 2" xfId="38782" xr:uid="{AED5DF78-E9CA-4E70-8365-087C470A3A9A}"/>
    <cellStyle name="sup2Text 10 9" xfId="38783" xr:uid="{45DA8EEF-98CE-4DFA-9DD8-472555065ED7}"/>
    <cellStyle name="sup2Text 10 9 2" xfId="38784" xr:uid="{4821DDD2-C38F-450F-8E84-8FB998368FFD}"/>
    <cellStyle name="sup2Text 11" xfId="38785" xr:uid="{5FD606A3-2154-45E2-8273-FCFCAA8EDF78}"/>
    <cellStyle name="sup2Text 11 10" xfId="38786" xr:uid="{8184C35A-5888-4441-8A27-8A891FE215B6}"/>
    <cellStyle name="sup2Text 11 10 2" xfId="38787" xr:uid="{C29BFF5B-94C7-4E40-A5EC-D09C28412593}"/>
    <cellStyle name="sup2Text 11 11" xfId="38788" xr:uid="{08A56192-7854-455E-B33F-10886E77E60E}"/>
    <cellStyle name="sup2Text 11 11 2" xfId="38789" xr:uid="{658F21E1-8F21-4759-A8DC-5E7C93C321A6}"/>
    <cellStyle name="sup2Text 11 12" xfId="38790" xr:uid="{EB7FAEBB-BBF9-4DD3-93A1-0C6500666093}"/>
    <cellStyle name="sup2Text 11 12 2" xfId="38791" xr:uid="{D85BF001-5373-405A-8CEF-B4B12CE794D1}"/>
    <cellStyle name="sup2Text 11 13" xfId="38792" xr:uid="{3FDF3069-4B95-4162-A9CD-F880B3A8C9E8}"/>
    <cellStyle name="sup2Text 11 13 2" xfId="38793" xr:uid="{AF8319E7-B193-4525-9182-BB6B69CC01DD}"/>
    <cellStyle name="sup2Text 11 14" xfId="38794" xr:uid="{F1FCD8A0-D9CC-45AE-AEC3-7836925E7057}"/>
    <cellStyle name="sup2Text 11 14 2" xfId="38795" xr:uid="{9F5D7A79-B45B-49DE-80A7-65518C7219E6}"/>
    <cellStyle name="sup2Text 11 15" xfId="38796" xr:uid="{904EC001-4428-415B-832C-CA82C66D25FC}"/>
    <cellStyle name="sup2Text 11 2" xfId="38797" xr:uid="{E36B7C59-772C-4821-A79D-B607FD3556AE}"/>
    <cellStyle name="sup2Text 11 2 2" xfId="38798" xr:uid="{334CC82C-870E-4C8F-83FD-34EFBCB0F538}"/>
    <cellStyle name="sup2Text 11 3" xfId="38799" xr:uid="{5ED68D94-2A06-43A0-A676-0301EECE044E}"/>
    <cellStyle name="sup2Text 11 3 2" xfId="38800" xr:uid="{D43D261A-8F16-4367-B542-E636E653218F}"/>
    <cellStyle name="sup2Text 11 4" xfId="38801" xr:uid="{332C25EF-C0DD-4EB1-A7B5-17035BBCFE1E}"/>
    <cellStyle name="sup2Text 11 4 2" xfId="38802" xr:uid="{745BD821-DF54-45F9-8637-3EFCB4D717E8}"/>
    <cellStyle name="sup2Text 11 5" xfId="38803" xr:uid="{CE9BAD99-A3E4-4D86-9DB0-ECD4588BE48D}"/>
    <cellStyle name="sup2Text 11 5 2" xfId="38804" xr:uid="{D10CF755-3998-403F-A657-C921483C7A60}"/>
    <cellStyle name="sup2Text 11 6" xfId="38805" xr:uid="{95D33C3B-EEE0-441D-8E33-99534CF5A02D}"/>
    <cellStyle name="sup2Text 11 6 2" xfId="38806" xr:uid="{978A0AB5-F91C-4561-BFE8-77563862A10C}"/>
    <cellStyle name="sup2Text 11 7" xfId="38807" xr:uid="{529A33AC-3AA4-4C86-9678-0786709414A4}"/>
    <cellStyle name="sup2Text 11 7 2" xfId="38808" xr:uid="{B4EF36AA-3FAE-4983-8EC7-1D47499AA0E4}"/>
    <cellStyle name="sup2Text 11 8" xfId="38809" xr:uid="{3336D69D-3530-49EC-BB8E-D8F7B031DCC7}"/>
    <cellStyle name="sup2Text 11 8 2" xfId="38810" xr:uid="{13F1211F-69EB-487C-8194-AE0249BD9748}"/>
    <cellStyle name="sup2Text 11 9" xfId="38811" xr:uid="{EC6C6735-19B4-4CDA-B993-F82A35CB1423}"/>
    <cellStyle name="sup2Text 11 9 2" xfId="38812" xr:uid="{26571D80-7214-4B42-AEFA-7CBDC8C21A16}"/>
    <cellStyle name="sup2Text 12" xfId="38813" xr:uid="{C22C89DF-16B3-4156-90B0-EB5BCEA98ADC}"/>
    <cellStyle name="sup2Text 12 10" xfId="38814" xr:uid="{318B1105-67ED-4630-B412-04B5296E34A1}"/>
    <cellStyle name="sup2Text 12 10 2" xfId="38815" xr:uid="{03D07B2C-C7A9-422E-9861-C16FDDD4C85D}"/>
    <cellStyle name="sup2Text 12 11" xfId="38816" xr:uid="{394884D6-EB9A-4722-A470-D24FE20104E7}"/>
    <cellStyle name="sup2Text 12 11 2" xfId="38817" xr:uid="{B75FE667-4097-4950-A06E-3364544A63F8}"/>
    <cellStyle name="sup2Text 12 12" xfId="38818" xr:uid="{94C8A203-7B7E-42E9-8224-2C479A4943DE}"/>
    <cellStyle name="sup2Text 12 12 2" xfId="38819" xr:uid="{9385B58E-ED31-4599-844F-9D9A3C01D262}"/>
    <cellStyle name="sup2Text 12 13" xfId="38820" xr:uid="{A34ED7CA-6E12-4556-ADEF-168C7291E6C7}"/>
    <cellStyle name="sup2Text 12 13 2" xfId="38821" xr:uid="{AE2CB68E-3ACD-4398-8414-F25DF7B84847}"/>
    <cellStyle name="sup2Text 12 14" xfId="38822" xr:uid="{F3F5D25C-379B-4B28-B168-F9D80B5771F1}"/>
    <cellStyle name="sup2Text 12 14 2" xfId="38823" xr:uid="{90EB19B5-766B-479A-9758-AD4278674F29}"/>
    <cellStyle name="sup2Text 12 15" xfId="38824" xr:uid="{E10DF173-DF34-4F0B-BDF8-9572611BB5A1}"/>
    <cellStyle name="sup2Text 12 2" xfId="38825" xr:uid="{8B0534DC-BD1B-498A-A00A-250F35EBB809}"/>
    <cellStyle name="sup2Text 12 2 2" xfId="38826" xr:uid="{3D12922B-694A-45B2-A8FE-F3DAD77B22DA}"/>
    <cellStyle name="sup2Text 12 3" xfId="38827" xr:uid="{5EFA8AD4-DCE1-41A5-8012-E81A4693E867}"/>
    <cellStyle name="sup2Text 12 3 2" xfId="38828" xr:uid="{491AAEFF-356B-4A4F-9C47-40AFC1994041}"/>
    <cellStyle name="sup2Text 12 4" xfId="38829" xr:uid="{626598D7-1C83-4FB9-9B51-B3BFFE23E359}"/>
    <cellStyle name="sup2Text 12 4 2" xfId="38830" xr:uid="{D3D97E3F-BC27-4997-9A8B-5E24E139220E}"/>
    <cellStyle name="sup2Text 12 5" xfId="38831" xr:uid="{35760A90-5A64-422F-8CAC-66CE8AC4EC8B}"/>
    <cellStyle name="sup2Text 12 5 2" xfId="38832" xr:uid="{EEDDEEEA-DDB0-437A-86DE-C25D5138A3B6}"/>
    <cellStyle name="sup2Text 12 6" xfId="38833" xr:uid="{3AC4FA01-F8A5-4CC8-A4E9-274D09E9598E}"/>
    <cellStyle name="sup2Text 12 6 2" xfId="38834" xr:uid="{08F70765-4334-4DBD-AA80-5B40DABD5485}"/>
    <cellStyle name="sup2Text 12 7" xfId="38835" xr:uid="{1D785327-702D-4DCD-9BB8-AEB92FD8CBDD}"/>
    <cellStyle name="sup2Text 12 7 2" xfId="38836" xr:uid="{4D181AB6-C589-498E-A1D2-9234420E7711}"/>
    <cellStyle name="sup2Text 12 8" xfId="38837" xr:uid="{8CC7A026-0C82-44D3-9B58-3810CEC8E2EB}"/>
    <cellStyle name="sup2Text 12 8 2" xfId="38838" xr:uid="{06B45AB6-2C37-44C7-9417-706BF359D111}"/>
    <cellStyle name="sup2Text 12 9" xfId="38839" xr:uid="{7E73E56C-3028-4DDC-A6D4-4283BFF8D11A}"/>
    <cellStyle name="sup2Text 12 9 2" xfId="38840" xr:uid="{64E1B81F-51C2-43CF-9147-F6195FBFD3D0}"/>
    <cellStyle name="sup2Text 13" xfId="38841" xr:uid="{5ADDB12E-DEE2-4EE3-BEE5-0E7F0A44829F}"/>
    <cellStyle name="sup2Text 13 10" xfId="38842" xr:uid="{F80A227F-CFA4-41D4-A848-7D3405265DC1}"/>
    <cellStyle name="sup2Text 13 10 2" xfId="38843" xr:uid="{44257FE2-E0E1-45EA-8241-0CA6085DAFAC}"/>
    <cellStyle name="sup2Text 13 11" xfId="38844" xr:uid="{7C244F71-0678-4721-87A7-0814CE33DA5C}"/>
    <cellStyle name="sup2Text 13 11 2" xfId="38845" xr:uid="{05E9698D-2458-4961-80F3-129498DFC2BB}"/>
    <cellStyle name="sup2Text 13 12" xfId="38846" xr:uid="{73D53A50-E74C-448F-AB16-90975A3CA0DA}"/>
    <cellStyle name="sup2Text 13 12 2" xfId="38847" xr:uid="{29B3F426-B82E-4FF1-8BA9-782EC8692862}"/>
    <cellStyle name="sup2Text 13 13" xfId="38848" xr:uid="{FCDC1C1C-635B-4605-A272-CD9756704A67}"/>
    <cellStyle name="sup2Text 13 13 2" xfId="38849" xr:uid="{036DB60A-B9FB-4A10-9114-847F1AA376C7}"/>
    <cellStyle name="sup2Text 13 14" xfId="38850" xr:uid="{B30AB075-56FD-480E-863C-1561279F688F}"/>
    <cellStyle name="sup2Text 13 14 2" xfId="38851" xr:uid="{297C74E6-6A27-4D3B-9F1C-57B8DFA3BC66}"/>
    <cellStyle name="sup2Text 13 15" xfId="38852" xr:uid="{A92F7076-3AE2-415E-9C1B-749A753B0554}"/>
    <cellStyle name="sup2Text 13 2" xfId="38853" xr:uid="{A8AE7DF1-3E25-48F4-9638-9DD1307E4ED8}"/>
    <cellStyle name="sup2Text 13 2 2" xfId="38854" xr:uid="{FBF4938C-0672-4BD1-9698-79C1A01B8A73}"/>
    <cellStyle name="sup2Text 13 3" xfId="38855" xr:uid="{EE24822D-78D1-448D-850E-6BADAC99055B}"/>
    <cellStyle name="sup2Text 13 3 2" xfId="38856" xr:uid="{96C4262C-7158-4390-B117-E9C45C4CB8D2}"/>
    <cellStyle name="sup2Text 13 4" xfId="38857" xr:uid="{FA21802F-D7AB-487E-AD88-675B75A84A49}"/>
    <cellStyle name="sup2Text 13 4 2" xfId="38858" xr:uid="{47520A67-F9C4-408F-B914-2487CBDDB066}"/>
    <cellStyle name="sup2Text 13 5" xfId="38859" xr:uid="{AFCD157F-05CC-49CF-9704-82DF7F6912BC}"/>
    <cellStyle name="sup2Text 13 5 2" xfId="38860" xr:uid="{5EACAFFD-27D0-44BE-8B59-9014D617EF78}"/>
    <cellStyle name="sup2Text 13 6" xfId="38861" xr:uid="{0AD36962-3665-4557-A0EB-6C2265F245D3}"/>
    <cellStyle name="sup2Text 13 6 2" xfId="38862" xr:uid="{EA9891FC-744B-442F-A4AB-6BDE2A39209A}"/>
    <cellStyle name="sup2Text 13 7" xfId="38863" xr:uid="{186F5ED7-D731-4C12-BF85-22A6695BEC6C}"/>
    <cellStyle name="sup2Text 13 7 2" xfId="38864" xr:uid="{6EE62B86-B429-417F-BAB6-17ADA6AB40E4}"/>
    <cellStyle name="sup2Text 13 8" xfId="38865" xr:uid="{F0DB49E5-C232-4230-AE89-B8614ACB9EFD}"/>
    <cellStyle name="sup2Text 13 8 2" xfId="38866" xr:uid="{46E67BD7-D01A-4D21-B7CA-08BF22AD3FEF}"/>
    <cellStyle name="sup2Text 13 9" xfId="38867" xr:uid="{381C5029-A55D-49EC-B41F-7C5E0CE25E29}"/>
    <cellStyle name="sup2Text 13 9 2" xfId="38868" xr:uid="{21BA7747-DAEA-42F1-8609-F580BD8B1A10}"/>
    <cellStyle name="sup2Text 14" xfId="38869" xr:uid="{50ED8F54-F0DB-4E6E-9940-82F94C7403C4}"/>
    <cellStyle name="sup2Text 14 10" xfId="38870" xr:uid="{7DBB87EE-6025-4C30-B2A5-5F75814ABFB5}"/>
    <cellStyle name="sup2Text 14 10 2" xfId="38871" xr:uid="{A18DC60F-5AAF-40E6-A338-FAC7D9DC0929}"/>
    <cellStyle name="sup2Text 14 11" xfId="38872" xr:uid="{AA52F5F4-780F-4B5E-8EA9-9AB62C792B7B}"/>
    <cellStyle name="sup2Text 14 11 2" xfId="38873" xr:uid="{CF16E31F-4910-4A32-BF3D-0688476A7962}"/>
    <cellStyle name="sup2Text 14 12" xfId="38874" xr:uid="{A5F02EC9-1731-4067-AA64-0464E3046374}"/>
    <cellStyle name="sup2Text 14 12 2" xfId="38875" xr:uid="{4B593625-7928-486D-B04C-27D0A798FD49}"/>
    <cellStyle name="sup2Text 14 13" xfId="38876" xr:uid="{355F85D0-E5E9-4127-9050-DEA3264E911B}"/>
    <cellStyle name="sup2Text 14 13 2" xfId="38877" xr:uid="{7BAD9573-0BCB-46A8-A0FE-E7AF2D283DDE}"/>
    <cellStyle name="sup2Text 14 14" xfId="38878" xr:uid="{C0BB7B7C-5A29-4956-A32C-2EA14F60AA6B}"/>
    <cellStyle name="sup2Text 14 14 2" xfId="38879" xr:uid="{4445D832-5CBC-4FA5-B370-EDF863673E9F}"/>
    <cellStyle name="sup2Text 14 15" xfId="38880" xr:uid="{B434A5DC-9BC5-4FDE-BB51-43E27D197376}"/>
    <cellStyle name="sup2Text 14 2" xfId="38881" xr:uid="{783123A2-817F-42BD-886D-6D082C2B62E3}"/>
    <cellStyle name="sup2Text 14 2 2" xfId="38882" xr:uid="{60817887-D8E6-454D-8B3F-ACB0D0F7C6FF}"/>
    <cellStyle name="sup2Text 14 3" xfId="38883" xr:uid="{0FCB313B-013D-4CCB-8A56-DEDCC43342BB}"/>
    <cellStyle name="sup2Text 14 3 2" xfId="38884" xr:uid="{28C1B7B2-1D69-4FD4-89C6-E3C40ADB895F}"/>
    <cellStyle name="sup2Text 14 4" xfId="38885" xr:uid="{F2C0D6AA-177D-4C03-AC5B-CA81ADE99629}"/>
    <cellStyle name="sup2Text 14 4 2" xfId="38886" xr:uid="{EFA0D8B3-C563-41FA-BC52-C196513F9A37}"/>
    <cellStyle name="sup2Text 14 5" xfId="38887" xr:uid="{6744121A-7FC5-49A5-949D-6184DB13AE0D}"/>
    <cellStyle name="sup2Text 14 5 2" xfId="38888" xr:uid="{19C50F82-FD14-46F6-935D-A9DBA0A3A999}"/>
    <cellStyle name="sup2Text 14 6" xfId="38889" xr:uid="{DA2C4491-15AE-4600-ABD7-F510D4E448B1}"/>
    <cellStyle name="sup2Text 14 6 2" xfId="38890" xr:uid="{1D11DED7-5F85-4382-8038-CB7630D994DE}"/>
    <cellStyle name="sup2Text 14 7" xfId="38891" xr:uid="{06506292-3057-44E9-9EC6-6F8138831539}"/>
    <cellStyle name="sup2Text 14 7 2" xfId="38892" xr:uid="{3ADED795-15F9-4B9A-B215-B85063FFA5B5}"/>
    <cellStyle name="sup2Text 14 8" xfId="38893" xr:uid="{DDE6C172-BFA7-4F53-93B0-4DCFDBAC92CE}"/>
    <cellStyle name="sup2Text 14 8 2" xfId="38894" xr:uid="{CDA9D5FB-B506-438C-9FD0-F0947B58E32B}"/>
    <cellStyle name="sup2Text 14 9" xfId="38895" xr:uid="{01490C79-348D-4F4C-9D32-8154AB58A195}"/>
    <cellStyle name="sup2Text 14 9 2" xfId="38896" xr:uid="{A18FE575-D690-4722-B354-C308F3870B5A}"/>
    <cellStyle name="sup2Text 15" xfId="38897" xr:uid="{934D4295-359C-414E-9071-41E023263A7E}"/>
    <cellStyle name="sup2Text 15 10" xfId="38898" xr:uid="{0AFF6301-00B4-4E97-B6DF-F1A3EF2EABEB}"/>
    <cellStyle name="sup2Text 15 10 2" xfId="38899" xr:uid="{B3530D26-9309-4488-9573-82F2D7059C37}"/>
    <cellStyle name="sup2Text 15 11" xfId="38900" xr:uid="{23B7D086-2597-4432-9350-4D416937808B}"/>
    <cellStyle name="sup2Text 15 11 2" xfId="38901" xr:uid="{A994E323-B6AD-47B2-9C8C-308E2161A041}"/>
    <cellStyle name="sup2Text 15 12" xfId="38902" xr:uid="{D1BE5111-7456-4503-8B7C-C4EE76C417E0}"/>
    <cellStyle name="sup2Text 15 12 2" xfId="38903" xr:uid="{303C3CC3-1345-4587-8FD1-AB18F9666D9E}"/>
    <cellStyle name="sup2Text 15 13" xfId="38904" xr:uid="{3F886113-6483-46E7-A76B-213EAAD937A7}"/>
    <cellStyle name="sup2Text 15 13 2" xfId="38905" xr:uid="{712FCECC-E8D9-4184-AE09-1600CCAC9E26}"/>
    <cellStyle name="sup2Text 15 14" xfId="38906" xr:uid="{EB0EA81B-FE52-4318-9CAB-2B633AE6A94B}"/>
    <cellStyle name="sup2Text 15 14 2" xfId="38907" xr:uid="{25494284-1A5E-4813-B4D8-3212C772FC12}"/>
    <cellStyle name="sup2Text 15 15" xfId="38908" xr:uid="{4219D8C2-1196-4811-91DF-7F683F05F730}"/>
    <cellStyle name="sup2Text 15 2" xfId="38909" xr:uid="{C1E46A2A-38D2-43BE-A0D7-0D8A857CC12B}"/>
    <cellStyle name="sup2Text 15 2 2" xfId="38910" xr:uid="{E7785ABB-E68B-40C5-AC08-186A0E466E0A}"/>
    <cellStyle name="sup2Text 15 3" xfId="38911" xr:uid="{22D0A465-59C9-4E50-84C7-310D78C8A453}"/>
    <cellStyle name="sup2Text 15 3 2" xfId="38912" xr:uid="{29C33D43-0516-4003-A6AA-AA36133CB497}"/>
    <cellStyle name="sup2Text 15 4" xfId="38913" xr:uid="{2F599593-C21B-44DD-B866-26850F5FDF79}"/>
    <cellStyle name="sup2Text 15 4 2" xfId="38914" xr:uid="{47F47B0C-D16A-4F32-B8A9-8337F4645D6B}"/>
    <cellStyle name="sup2Text 15 5" xfId="38915" xr:uid="{0DDC9FD4-3ECE-4D12-9B5D-786D2F1BBF3B}"/>
    <cellStyle name="sup2Text 15 5 2" xfId="38916" xr:uid="{C865CE92-17CF-4900-B738-6E1DA9E12733}"/>
    <cellStyle name="sup2Text 15 6" xfId="38917" xr:uid="{0377824F-17AB-4864-B460-30B5DB0449DF}"/>
    <cellStyle name="sup2Text 15 6 2" xfId="38918" xr:uid="{AA3F8B79-0EBE-45DC-93BB-832514D68FF7}"/>
    <cellStyle name="sup2Text 15 7" xfId="38919" xr:uid="{38C1DBB3-839C-4DF6-A488-12849C5C9F16}"/>
    <cellStyle name="sup2Text 15 7 2" xfId="38920" xr:uid="{4653FEE7-2E0D-4043-B08E-C7F8519B7846}"/>
    <cellStyle name="sup2Text 15 8" xfId="38921" xr:uid="{DDE31561-A811-4C5C-B4FF-C053C41E900E}"/>
    <cellStyle name="sup2Text 15 8 2" xfId="38922" xr:uid="{D5A555FF-2FBF-4F4E-A1AE-52C0D1D0F822}"/>
    <cellStyle name="sup2Text 15 9" xfId="38923" xr:uid="{6652CC85-ED81-4689-8760-47C15E483A54}"/>
    <cellStyle name="sup2Text 15 9 2" xfId="38924" xr:uid="{411EAE85-158B-483B-9EC4-A1C7BAB26A6B}"/>
    <cellStyle name="sup2Text 16" xfId="38925" xr:uid="{9CE548D0-5637-4B87-AE8D-FE693A12CA6C}"/>
    <cellStyle name="sup2Text 16 10" xfId="38926" xr:uid="{51052D84-CF2C-4209-90A9-8539A0FE0363}"/>
    <cellStyle name="sup2Text 16 10 2" xfId="38927" xr:uid="{4F70C216-7C72-4205-97B0-52D88EA84D10}"/>
    <cellStyle name="sup2Text 16 11" xfId="38928" xr:uid="{70062029-5871-4429-9811-B2003CFD7993}"/>
    <cellStyle name="sup2Text 16 11 2" xfId="38929" xr:uid="{E7B3CF1C-43B0-4BC3-90AC-3230DFFFD1D6}"/>
    <cellStyle name="sup2Text 16 12" xfId="38930" xr:uid="{EA58E69B-BD44-4D0B-9EDD-2DC555706741}"/>
    <cellStyle name="sup2Text 16 12 2" xfId="38931" xr:uid="{AB874AFB-4CC6-442D-9202-7A37C6146A92}"/>
    <cellStyle name="sup2Text 16 13" xfId="38932" xr:uid="{EA71F29B-4F95-4B7E-A2C5-94C3865673CD}"/>
    <cellStyle name="sup2Text 16 13 2" xfId="38933" xr:uid="{EC12037C-C4DA-4CF0-B24F-888CAD633DBE}"/>
    <cellStyle name="sup2Text 16 14" xfId="38934" xr:uid="{16BAC07F-42BB-4404-A747-3EE29EA94091}"/>
    <cellStyle name="sup2Text 16 14 2" xfId="38935" xr:uid="{51A1F63E-4407-46E6-87B3-173157371628}"/>
    <cellStyle name="sup2Text 16 15" xfId="38936" xr:uid="{32DCF17C-C64F-4BB5-826A-A793A13884F0}"/>
    <cellStyle name="sup2Text 16 2" xfId="38937" xr:uid="{AD095352-0E40-4787-99AD-2F6432391D45}"/>
    <cellStyle name="sup2Text 16 2 2" xfId="38938" xr:uid="{A7983E3E-833D-4769-8215-96FFBEFA6974}"/>
    <cellStyle name="sup2Text 16 3" xfId="38939" xr:uid="{3E7BBFA1-06BC-4E91-86DE-6D4C902A4F3A}"/>
    <cellStyle name="sup2Text 16 3 2" xfId="38940" xr:uid="{6B719B3F-A68F-4207-B396-DA78A1C54B7F}"/>
    <cellStyle name="sup2Text 16 4" xfId="38941" xr:uid="{81A39923-1041-4ADE-9A89-A9684660AEF1}"/>
    <cellStyle name="sup2Text 16 4 2" xfId="38942" xr:uid="{92C592CF-5BAA-4521-A235-995EA173042F}"/>
    <cellStyle name="sup2Text 16 5" xfId="38943" xr:uid="{F4BD7A4C-D9D1-402A-BE22-DB76F68FBA5F}"/>
    <cellStyle name="sup2Text 16 5 2" xfId="38944" xr:uid="{D755A99C-B859-44F7-9621-BD8D022EBD99}"/>
    <cellStyle name="sup2Text 16 6" xfId="38945" xr:uid="{CA8C010D-D7E9-4340-8F12-FBF7E990943D}"/>
    <cellStyle name="sup2Text 16 6 2" xfId="38946" xr:uid="{8937E776-1577-407A-8950-F49B5671B815}"/>
    <cellStyle name="sup2Text 16 7" xfId="38947" xr:uid="{D55432D1-8E10-43BB-A586-03AF20D267C5}"/>
    <cellStyle name="sup2Text 16 7 2" xfId="38948" xr:uid="{4426A3D3-FCF5-43CF-AADC-DCDD92013BDE}"/>
    <cellStyle name="sup2Text 16 8" xfId="38949" xr:uid="{757B885F-1CB7-4D84-8D9E-8CCA1E826592}"/>
    <cellStyle name="sup2Text 16 8 2" xfId="38950" xr:uid="{8C593BF7-2690-464C-AE58-04823E7B289D}"/>
    <cellStyle name="sup2Text 16 9" xfId="38951" xr:uid="{E2FB56B5-87BE-408B-9795-3744AD9B0BAD}"/>
    <cellStyle name="sup2Text 16 9 2" xfId="38952" xr:uid="{0BB3726E-B155-4C3A-AB3D-7A29184D0E10}"/>
    <cellStyle name="sup2Text 17" xfId="38953" xr:uid="{F2E6EDEB-5AE0-4A57-921B-CDBE088280CC}"/>
    <cellStyle name="sup2Text 17 10" xfId="38954" xr:uid="{4E8C831D-093B-4E36-8B0C-F39E00DBEE65}"/>
    <cellStyle name="sup2Text 17 10 2" xfId="38955" xr:uid="{AC1E42BD-40C7-4F71-B184-55043F2DCD08}"/>
    <cellStyle name="sup2Text 17 11" xfId="38956" xr:uid="{FCC93859-87B3-49D2-867F-A0B6276244B2}"/>
    <cellStyle name="sup2Text 17 11 2" xfId="38957" xr:uid="{B8A614FC-8FC8-4336-B7E4-F32CAD98689F}"/>
    <cellStyle name="sup2Text 17 12" xfId="38958" xr:uid="{282B655F-EFE9-4ED5-A421-E80C2893AC50}"/>
    <cellStyle name="sup2Text 17 12 2" xfId="38959" xr:uid="{A61770D1-0794-42E7-BCC5-A00C47FBF702}"/>
    <cellStyle name="sup2Text 17 13" xfId="38960" xr:uid="{47A8643D-8F7C-4F1F-960A-D6A194B4405B}"/>
    <cellStyle name="sup2Text 17 13 2" xfId="38961" xr:uid="{53B3A625-C674-4F29-A000-218FB267FA8F}"/>
    <cellStyle name="sup2Text 17 14" xfId="38962" xr:uid="{360C6C7A-8F8D-4809-A2DD-DCDD2E402180}"/>
    <cellStyle name="sup2Text 17 14 2" xfId="38963" xr:uid="{9C79932E-42D1-4EEC-B696-CF497C544B32}"/>
    <cellStyle name="sup2Text 17 15" xfId="38964" xr:uid="{61F5F4D3-63E0-4DB5-94F1-933FE3599C75}"/>
    <cellStyle name="sup2Text 17 2" xfId="38965" xr:uid="{8DF4CA18-4E11-41C0-95AA-8E1627E607BD}"/>
    <cellStyle name="sup2Text 17 2 2" xfId="38966" xr:uid="{1AF15993-9E8F-4EAA-826E-67B5294F5C88}"/>
    <cellStyle name="sup2Text 17 3" xfId="38967" xr:uid="{ED5E41C4-F271-45D5-84CC-4627DF9AD964}"/>
    <cellStyle name="sup2Text 17 3 2" xfId="38968" xr:uid="{91E23188-9480-4F2C-A4BD-7038377C1348}"/>
    <cellStyle name="sup2Text 17 4" xfId="38969" xr:uid="{EACFE3F4-ED75-498E-B7CE-103AB3595E01}"/>
    <cellStyle name="sup2Text 17 4 2" xfId="38970" xr:uid="{5BCCE31E-EEDC-4FDE-BEE9-285EC659D686}"/>
    <cellStyle name="sup2Text 17 5" xfId="38971" xr:uid="{BDFCD154-D5CD-4E28-B042-58BFE4E31B7E}"/>
    <cellStyle name="sup2Text 17 5 2" xfId="38972" xr:uid="{FF056CDA-0270-463F-9A1E-31CAD46A3EA8}"/>
    <cellStyle name="sup2Text 17 6" xfId="38973" xr:uid="{1D05A79D-E762-4423-884D-7815D22F9C12}"/>
    <cellStyle name="sup2Text 17 6 2" xfId="38974" xr:uid="{C3AE1529-9383-4486-91CB-0794C2789801}"/>
    <cellStyle name="sup2Text 17 7" xfId="38975" xr:uid="{698BB2D4-0FE2-4B37-8F0E-BFC37938E5F0}"/>
    <cellStyle name="sup2Text 17 7 2" xfId="38976" xr:uid="{1138024E-8BA9-4FEF-8A32-7B9371DD8DD7}"/>
    <cellStyle name="sup2Text 17 8" xfId="38977" xr:uid="{610BA0B0-BEC1-4795-B5C5-BCD77570377B}"/>
    <cellStyle name="sup2Text 17 8 2" xfId="38978" xr:uid="{6B006C4E-F05B-4F4E-9497-74061705DC8C}"/>
    <cellStyle name="sup2Text 17 9" xfId="38979" xr:uid="{D0D654B9-E438-4BC1-921E-A47C92DDA9ED}"/>
    <cellStyle name="sup2Text 17 9 2" xfId="38980" xr:uid="{28B1700A-BD1E-4A8C-ADFD-CA32F92B0979}"/>
    <cellStyle name="sup2Text 18" xfId="38981" xr:uid="{5C915358-622F-49AB-B0DE-890ED5B523FB}"/>
    <cellStyle name="sup2Text 18 10" xfId="38982" xr:uid="{FAB21A38-2F69-4747-95C5-C2E0F6CEC9AA}"/>
    <cellStyle name="sup2Text 18 10 2" xfId="38983" xr:uid="{1B948397-783E-4161-8FA4-C89839E7AEF1}"/>
    <cellStyle name="sup2Text 18 11" xfId="38984" xr:uid="{085FF0DD-6CAA-41BD-9FD4-9A3878C46E17}"/>
    <cellStyle name="sup2Text 18 11 2" xfId="38985" xr:uid="{5062B482-664B-4D5A-8485-A77FF7AD9275}"/>
    <cellStyle name="sup2Text 18 12" xfId="38986" xr:uid="{E4178BB8-6612-4178-A245-97EB548AE455}"/>
    <cellStyle name="sup2Text 18 12 2" xfId="38987" xr:uid="{D244AA24-06BB-4546-B3BF-3D55440F714E}"/>
    <cellStyle name="sup2Text 18 13" xfId="38988" xr:uid="{78DA55EA-24DB-439F-9B6E-EC292FB32D4E}"/>
    <cellStyle name="sup2Text 18 13 2" xfId="38989" xr:uid="{2B897536-3285-43D7-ABCD-EFA0D7300CD6}"/>
    <cellStyle name="sup2Text 18 14" xfId="38990" xr:uid="{899C4961-5D53-4ED2-8127-96ED049E4625}"/>
    <cellStyle name="sup2Text 18 14 2" xfId="38991" xr:uid="{5E379DBC-5693-4F20-9BE3-178711290EC1}"/>
    <cellStyle name="sup2Text 18 15" xfId="38992" xr:uid="{0759831E-4FC6-4CDF-B2E0-BDBE302BE99E}"/>
    <cellStyle name="sup2Text 18 2" xfId="38993" xr:uid="{7405156E-09FF-47B9-A8AE-902964F2BD47}"/>
    <cellStyle name="sup2Text 18 2 2" xfId="38994" xr:uid="{FA3476DF-0D6D-478A-9AAC-38F18CFEB2CB}"/>
    <cellStyle name="sup2Text 18 3" xfId="38995" xr:uid="{08472F24-4253-464F-9DD4-8DADC41E5A85}"/>
    <cellStyle name="sup2Text 18 3 2" xfId="38996" xr:uid="{5B906938-DC73-48E4-A5AA-2A39BD54A3A5}"/>
    <cellStyle name="sup2Text 18 4" xfId="38997" xr:uid="{C3D11BA7-0CDE-43A8-A6A1-74F6CE366C1F}"/>
    <cellStyle name="sup2Text 18 4 2" xfId="38998" xr:uid="{0A5A986F-508A-40DE-A597-8A6962BC947A}"/>
    <cellStyle name="sup2Text 18 5" xfId="38999" xr:uid="{144A2E4E-E578-461A-AF04-BBD49D7B8146}"/>
    <cellStyle name="sup2Text 18 5 2" xfId="39000" xr:uid="{4D0F244E-367A-4523-B1A3-F4B2BF08C2C2}"/>
    <cellStyle name="sup2Text 18 6" xfId="39001" xr:uid="{B682A093-00DB-4F19-98BF-B803854FEBC3}"/>
    <cellStyle name="sup2Text 18 6 2" xfId="39002" xr:uid="{DF760F21-34D0-4F84-B159-EB4301F09AFC}"/>
    <cellStyle name="sup2Text 18 7" xfId="39003" xr:uid="{676FC22D-DBA2-438F-85CA-0A8D858E7037}"/>
    <cellStyle name="sup2Text 18 7 2" xfId="39004" xr:uid="{FF4EC978-841C-4A83-9AAD-CC81CEED2CCC}"/>
    <cellStyle name="sup2Text 18 8" xfId="39005" xr:uid="{AAF8978E-FB2F-440B-AE4E-968D8104899A}"/>
    <cellStyle name="sup2Text 18 8 2" xfId="39006" xr:uid="{DC7AE9E8-64A8-482C-A3A0-99FD1A275740}"/>
    <cellStyle name="sup2Text 18 9" xfId="39007" xr:uid="{A3F2C1A7-2BFB-48DD-849D-94C65103F36E}"/>
    <cellStyle name="sup2Text 18 9 2" xfId="39008" xr:uid="{D972F8FF-B8C3-4B5B-817D-2E7C7EB7B294}"/>
    <cellStyle name="sup2Text 19" xfId="39009" xr:uid="{77D38AB7-F85B-499F-B25A-274BDA1DEA9E}"/>
    <cellStyle name="sup2Text 19 10" xfId="39010" xr:uid="{F01753AD-4B04-4C19-9B28-1BBF705BC03E}"/>
    <cellStyle name="sup2Text 19 10 2" xfId="39011" xr:uid="{AF4E0E67-5AEF-4916-B2EF-DC1EAE0B7D14}"/>
    <cellStyle name="sup2Text 19 11" xfId="39012" xr:uid="{BE8BC6B3-25BE-40C3-AE1E-8E24299799AF}"/>
    <cellStyle name="sup2Text 19 11 2" xfId="39013" xr:uid="{8DBF948F-371D-4777-85CE-BEA95BACCC3B}"/>
    <cellStyle name="sup2Text 19 12" xfId="39014" xr:uid="{552D271E-9BFF-4D9D-B8A5-0647DF7CE7DE}"/>
    <cellStyle name="sup2Text 19 12 2" xfId="39015" xr:uid="{755966A6-FCFA-445D-A251-3C47A9FFE026}"/>
    <cellStyle name="sup2Text 19 13" xfId="39016" xr:uid="{6B564DF2-D327-4564-A2FA-E2D13029C4EF}"/>
    <cellStyle name="sup2Text 19 13 2" xfId="39017" xr:uid="{54AF4E03-4C1B-4ED1-B19B-0879B7544F62}"/>
    <cellStyle name="sup2Text 19 14" xfId="39018" xr:uid="{DACDF55C-7288-4607-B6ED-C9DB9A96278F}"/>
    <cellStyle name="sup2Text 19 14 2" xfId="39019" xr:uid="{BC631DAC-9500-4718-A549-E86C431C6CC9}"/>
    <cellStyle name="sup2Text 19 15" xfId="39020" xr:uid="{B0810D08-F066-4A37-8FF4-D328E1978414}"/>
    <cellStyle name="sup2Text 19 2" xfId="39021" xr:uid="{41EEAB1F-8C21-4A3D-9B09-6261200038A0}"/>
    <cellStyle name="sup2Text 19 2 2" xfId="39022" xr:uid="{BDC9FCEA-CC7C-4D62-B9E3-128F967BDD24}"/>
    <cellStyle name="sup2Text 19 3" xfId="39023" xr:uid="{DE742E82-538D-49C8-9F86-CB86474FC467}"/>
    <cellStyle name="sup2Text 19 3 2" xfId="39024" xr:uid="{9B68446C-CA15-4758-A617-677232DD1587}"/>
    <cellStyle name="sup2Text 19 4" xfId="39025" xr:uid="{19AC0E9B-6C3C-4FD5-B017-111B3404B2F2}"/>
    <cellStyle name="sup2Text 19 4 2" xfId="39026" xr:uid="{AAA6752B-F1CE-428B-BAB0-47D774F6820B}"/>
    <cellStyle name="sup2Text 19 5" xfId="39027" xr:uid="{EAE7BEFC-11E8-4FE2-BFB1-155C0D71E82C}"/>
    <cellStyle name="sup2Text 19 5 2" xfId="39028" xr:uid="{202972EF-83F4-43AC-BCFB-999154F3FA3A}"/>
    <cellStyle name="sup2Text 19 6" xfId="39029" xr:uid="{7D5BEF4B-9EDF-4F8D-ACCC-AB467621194B}"/>
    <cellStyle name="sup2Text 19 6 2" xfId="39030" xr:uid="{FF7E16F6-701E-4618-94ED-EECF82F0B07B}"/>
    <cellStyle name="sup2Text 19 7" xfId="39031" xr:uid="{BABAA220-2132-41E0-B476-6C6BA0277ACD}"/>
    <cellStyle name="sup2Text 19 7 2" xfId="39032" xr:uid="{DCE47535-C7E4-4B8C-AFA8-34C20842CA25}"/>
    <cellStyle name="sup2Text 19 8" xfId="39033" xr:uid="{A79E3F8D-14B2-477E-92C0-4BFBD1599D11}"/>
    <cellStyle name="sup2Text 19 8 2" xfId="39034" xr:uid="{2BC4BC05-5EA3-443E-96DC-C2ABB3F8B061}"/>
    <cellStyle name="sup2Text 19 9" xfId="39035" xr:uid="{D04112D8-B842-4B03-A73D-3F98167C6B21}"/>
    <cellStyle name="sup2Text 19 9 2" xfId="39036" xr:uid="{441D3C0E-B344-4E51-8409-856A161E7810}"/>
    <cellStyle name="sup2Text 2" xfId="39037" xr:uid="{A5D78809-CB2F-4895-B2BC-7971644FE75F}"/>
    <cellStyle name="sup2Text 2 10" xfId="39038" xr:uid="{CD5FFA45-D0C9-44F4-B30F-31C5F0A49921}"/>
    <cellStyle name="sup2Text 2 10 2" xfId="39039" xr:uid="{A66C2C15-8B8C-4464-8390-6632EC2B5D5B}"/>
    <cellStyle name="sup2Text 2 11" xfId="39040" xr:uid="{470467D5-8F86-443C-800A-47A409D5F5A7}"/>
    <cellStyle name="sup2Text 2 11 2" xfId="39041" xr:uid="{9530F3A3-57C2-47F7-A18A-92514EFF7780}"/>
    <cellStyle name="sup2Text 2 12" xfId="39042" xr:uid="{4ECF741C-8281-4A9B-B6DE-37FF2F3B0A22}"/>
    <cellStyle name="sup2Text 2 12 2" xfId="39043" xr:uid="{DD47482A-7302-446C-A571-5825BAD9BCA3}"/>
    <cellStyle name="sup2Text 2 13" xfId="39044" xr:uid="{6D22D06A-3A9E-40C9-B85B-70DDD2C038E6}"/>
    <cellStyle name="sup2Text 2 13 2" xfId="39045" xr:uid="{B7F5A9C7-22E3-42A4-91AF-14039B843C5E}"/>
    <cellStyle name="sup2Text 2 14" xfId="39046" xr:uid="{706306AD-E033-410B-824F-DFD7D9D789B3}"/>
    <cellStyle name="sup2Text 2 14 2" xfId="39047" xr:uid="{8D73349E-A63A-4376-AC44-8E7DE57CD693}"/>
    <cellStyle name="sup2Text 2 15" xfId="39048" xr:uid="{DC6D6E7B-4DEC-4DEE-BD6D-5604F5104A16}"/>
    <cellStyle name="sup2Text 2 2" xfId="39049" xr:uid="{7DE2A824-5728-4879-B8FC-E30722DF4443}"/>
    <cellStyle name="sup2Text 2 2 2" xfId="39050" xr:uid="{DEAAAD55-9702-4D73-B9FE-18DD7BC88F7D}"/>
    <cellStyle name="sup2Text 2 3" xfId="39051" xr:uid="{A394BC6E-73EC-4D17-8C8F-D03371DAEA92}"/>
    <cellStyle name="sup2Text 2 3 2" xfId="39052" xr:uid="{1B559AB7-3A3E-49CB-9FB7-B5CE88BA2C1F}"/>
    <cellStyle name="sup2Text 2 4" xfId="39053" xr:uid="{6600A3DC-609E-4F3B-857F-C16B032E3582}"/>
    <cellStyle name="sup2Text 2 4 2" xfId="39054" xr:uid="{BB4184C3-0A71-45CD-8CDE-C413732F97C3}"/>
    <cellStyle name="sup2Text 2 5" xfId="39055" xr:uid="{1FCD63CC-C289-4623-9C96-A0E4D9E3ABFA}"/>
    <cellStyle name="sup2Text 2 5 2" xfId="39056" xr:uid="{4666E5A4-C761-4D18-B115-67350CB4BF71}"/>
    <cellStyle name="sup2Text 2 6" xfId="39057" xr:uid="{B71ACAEE-27C5-48E1-93D2-17B5507884C2}"/>
    <cellStyle name="sup2Text 2 6 2" xfId="39058" xr:uid="{3FE1C044-E525-4314-9FED-09B3119E8948}"/>
    <cellStyle name="sup2Text 2 7" xfId="39059" xr:uid="{EB13208F-646F-49D8-9843-AED8EF5CA517}"/>
    <cellStyle name="sup2Text 2 7 2" xfId="39060" xr:uid="{AD0B5044-E47E-4396-8722-2E7C817F6F48}"/>
    <cellStyle name="sup2Text 2 8" xfId="39061" xr:uid="{3B02AC56-DD15-40CD-9C6A-298992F667DA}"/>
    <cellStyle name="sup2Text 2 8 2" xfId="39062" xr:uid="{F6B0CF96-C956-4CDE-9BA8-56A89C31AED1}"/>
    <cellStyle name="sup2Text 2 9" xfId="39063" xr:uid="{DBE6F565-E57D-4DAE-BCB2-55F5CE39F9F8}"/>
    <cellStyle name="sup2Text 2 9 2" xfId="39064" xr:uid="{5A19FCE2-1D6E-490F-AF8C-E200E0CAC4F1}"/>
    <cellStyle name="sup2Text 20" xfId="39065" xr:uid="{912E2A08-7A4F-427F-A456-3F5FF434A9D5}"/>
    <cellStyle name="sup2Text 20 10" xfId="39066" xr:uid="{6958D0C0-3B54-49E3-BDC0-5A5417BD8533}"/>
    <cellStyle name="sup2Text 20 10 2" xfId="39067" xr:uid="{E34A6F79-2CAF-48EE-98FB-D1F5163A58B3}"/>
    <cellStyle name="sup2Text 20 11" xfId="39068" xr:uid="{8ED38CCB-482D-4C0E-B21B-DCAFAAEAAA74}"/>
    <cellStyle name="sup2Text 20 11 2" xfId="39069" xr:uid="{D4947A85-95DC-48E3-A116-04E903119C93}"/>
    <cellStyle name="sup2Text 20 12" xfId="39070" xr:uid="{50E18348-520D-4F7B-B534-9C1B5BD24FCD}"/>
    <cellStyle name="sup2Text 20 12 2" xfId="39071" xr:uid="{0F33AEF3-3B0E-49DC-8097-EA776182BC2D}"/>
    <cellStyle name="sup2Text 20 13" xfId="39072" xr:uid="{827F8616-A9FB-470B-8567-1B5737E1A4F7}"/>
    <cellStyle name="sup2Text 20 13 2" xfId="39073" xr:uid="{AD321389-D50A-47BB-AC86-AA522BB8CC8B}"/>
    <cellStyle name="sup2Text 20 14" xfId="39074" xr:uid="{A5446644-13E0-4C40-AC6C-79DF93D2A4CE}"/>
    <cellStyle name="sup2Text 20 14 2" xfId="39075" xr:uid="{5EE54B26-82A6-4584-B816-ED94DA2B8D63}"/>
    <cellStyle name="sup2Text 20 15" xfId="39076" xr:uid="{B7228C3C-E225-457A-874F-E1CBECCE67B5}"/>
    <cellStyle name="sup2Text 20 2" xfId="39077" xr:uid="{3364F8EB-4A13-4F6A-AE59-E53725A4567B}"/>
    <cellStyle name="sup2Text 20 2 2" xfId="39078" xr:uid="{AFFF1E88-EA26-43F7-BE6C-4B72CF01457E}"/>
    <cellStyle name="sup2Text 20 3" xfId="39079" xr:uid="{87B5B3BF-0FC9-4295-8F1F-0CDBE371AC79}"/>
    <cellStyle name="sup2Text 20 3 2" xfId="39080" xr:uid="{DBA23806-669B-4028-8AA1-D3ECB01707AF}"/>
    <cellStyle name="sup2Text 20 4" xfId="39081" xr:uid="{CCCCD673-4A6E-4456-AF81-6C83BEF40139}"/>
    <cellStyle name="sup2Text 20 4 2" xfId="39082" xr:uid="{2D634049-6737-4C54-BCB5-AD84A06E81A0}"/>
    <cellStyle name="sup2Text 20 5" xfId="39083" xr:uid="{41452F2A-9D24-4908-8F9F-BCC4D3B0ADA3}"/>
    <cellStyle name="sup2Text 20 5 2" xfId="39084" xr:uid="{9DAFD3B6-9C6D-431E-95DA-D8661434E0CC}"/>
    <cellStyle name="sup2Text 20 6" xfId="39085" xr:uid="{8C19B726-DE57-4977-820C-A4B690CFD73B}"/>
    <cellStyle name="sup2Text 20 6 2" xfId="39086" xr:uid="{DC76E3AC-30EB-4E1F-B4D0-B9116461BC35}"/>
    <cellStyle name="sup2Text 20 7" xfId="39087" xr:uid="{09B726F7-B967-4D11-A7BB-08F0C1A9EBCA}"/>
    <cellStyle name="sup2Text 20 7 2" xfId="39088" xr:uid="{09060D9F-9576-49AC-8540-7290B1E1AE3C}"/>
    <cellStyle name="sup2Text 20 8" xfId="39089" xr:uid="{37DA2103-8A98-4BEC-9CB4-CD644732A6C0}"/>
    <cellStyle name="sup2Text 20 8 2" xfId="39090" xr:uid="{4E716F2D-2227-4F98-8999-7B91CF6E7B2A}"/>
    <cellStyle name="sup2Text 20 9" xfId="39091" xr:uid="{D6378BDC-E5EC-4A2C-9CA6-A17BBC249050}"/>
    <cellStyle name="sup2Text 20 9 2" xfId="39092" xr:uid="{BF997FE6-9FDC-45F0-95E0-03F050C1D79D}"/>
    <cellStyle name="sup2Text 21" xfId="39093" xr:uid="{352F8008-BB70-4444-812A-75661B4CFBA8}"/>
    <cellStyle name="sup2Text 21 10" xfId="39094" xr:uid="{5B9B1298-6185-4772-BF46-044BFBAA6576}"/>
    <cellStyle name="sup2Text 21 10 2" xfId="39095" xr:uid="{9BF0852F-502F-4E9D-A3C7-E30C22B706C6}"/>
    <cellStyle name="sup2Text 21 11" xfId="39096" xr:uid="{7BAE2D82-4E08-4F66-9019-96431D39FE1E}"/>
    <cellStyle name="sup2Text 21 11 2" xfId="39097" xr:uid="{522E4A3D-F65F-4764-912E-7803C8D5D2F1}"/>
    <cellStyle name="sup2Text 21 12" xfId="39098" xr:uid="{1DC73584-6238-4EB3-A88C-387D0F44D70B}"/>
    <cellStyle name="sup2Text 21 12 2" xfId="39099" xr:uid="{5F3F5ACE-6CEA-44C9-AF57-D20D5E63B811}"/>
    <cellStyle name="sup2Text 21 13" xfId="39100" xr:uid="{58A41F9F-5C26-4EF6-8AC0-FAD7D45C3CD4}"/>
    <cellStyle name="sup2Text 21 13 2" xfId="39101" xr:uid="{26D4D367-F1E5-43FC-B6A1-12B2378726B9}"/>
    <cellStyle name="sup2Text 21 14" xfId="39102" xr:uid="{BAF89A16-58E1-47DE-AA3F-843417F3BB49}"/>
    <cellStyle name="sup2Text 21 14 2" xfId="39103" xr:uid="{B19FBDB9-304E-4255-BD46-FFB42F4EEF38}"/>
    <cellStyle name="sup2Text 21 15" xfId="39104" xr:uid="{0E6E0666-5D23-4718-BA2E-938920CE4A56}"/>
    <cellStyle name="sup2Text 21 2" xfId="39105" xr:uid="{DB59A6E1-7B67-4A0D-9CAF-B97904BDFB4E}"/>
    <cellStyle name="sup2Text 21 2 2" xfId="39106" xr:uid="{635D06C8-B302-4590-BD7C-385F971DBC4E}"/>
    <cellStyle name="sup2Text 21 3" xfId="39107" xr:uid="{8B3BDED6-58B2-44BB-B99F-6EAD9BEC562F}"/>
    <cellStyle name="sup2Text 21 3 2" xfId="39108" xr:uid="{16E1B7A4-6D52-4959-889C-6BC2B375AD0E}"/>
    <cellStyle name="sup2Text 21 4" xfId="39109" xr:uid="{8F929E7E-C840-425E-9281-7D992B239277}"/>
    <cellStyle name="sup2Text 21 4 2" xfId="39110" xr:uid="{76FC3A44-4D43-4CD0-9CB4-779C5C1B127B}"/>
    <cellStyle name="sup2Text 21 5" xfId="39111" xr:uid="{3765CABB-74F5-45ED-9857-F30050C0B1A5}"/>
    <cellStyle name="sup2Text 21 5 2" xfId="39112" xr:uid="{1D30999D-C2C1-455F-B270-78F09C0ADDB0}"/>
    <cellStyle name="sup2Text 21 6" xfId="39113" xr:uid="{C098292F-ACB9-4F45-802D-BAA24F2D5C4B}"/>
    <cellStyle name="sup2Text 21 6 2" xfId="39114" xr:uid="{15D60ECF-25A6-4F4F-A288-84F5D9922D36}"/>
    <cellStyle name="sup2Text 21 7" xfId="39115" xr:uid="{9803D92C-7E09-47BC-8478-67950E87A64C}"/>
    <cellStyle name="sup2Text 21 7 2" xfId="39116" xr:uid="{3B740AE8-12A4-4E73-9B71-ADF6199ACE3C}"/>
    <cellStyle name="sup2Text 21 8" xfId="39117" xr:uid="{2B38A1BC-6818-4B5F-9BC5-43956F8BD1C1}"/>
    <cellStyle name="sup2Text 21 8 2" xfId="39118" xr:uid="{AF423256-0169-4437-9D41-DA773FEA9111}"/>
    <cellStyle name="sup2Text 21 9" xfId="39119" xr:uid="{DFCB7795-1FCB-4BD0-B098-78591F32ABDE}"/>
    <cellStyle name="sup2Text 21 9 2" xfId="39120" xr:uid="{84B94A2F-478D-47E2-AD52-8F057A74C8B9}"/>
    <cellStyle name="sup2Text 22" xfId="39121" xr:uid="{CAC81ACB-D846-4A00-B486-78ED50171C26}"/>
    <cellStyle name="sup2Text 22 10" xfId="39122" xr:uid="{A3C056F0-634E-4280-A6FC-625C599C3328}"/>
    <cellStyle name="sup2Text 22 10 2" xfId="39123" xr:uid="{68F1614F-2338-4A9A-826B-6AE67091E5B7}"/>
    <cellStyle name="sup2Text 22 11" xfId="39124" xr:uid="{96D27758-F06D-4533-81A7-453E362BD95E}"/>
    <cellStyle name="sup2Text 22 11 2" xfId="39125" xr:uid="{7C6DAE7F-C077-47E8-81C4-2B82527183E1}"/>
    <cellStyle name="sup2Text 22 12" xfId="39126" xr:uid="{4A93B1BF-BF35-4E3F-A36A-6E7540DA0C7D}"/>
    <cellStyle name="sup2Text 22 12 2" xfId="39127" xr:uid="{0DAE8563-9BCC-4ED6-843A-453FED864B1F}"/>
    <cellStyle name="sup2Text 22 13" xfId="39128" xr:uid="{53478B40-00F4-4339-B797-D8E90AA73BDA}"/>
    <cellStyle name="sup2Text 22 13 2" xfId="39129" xr:uid="{A658E667-0848-476C-BC52-30885E1D6267}"/>
    <cellStyle name="sup2Text 22 14" xfId="39130" xr:uid="{E39B8122-50C2-4ED4-9118-22B8B61C1A42}"/>
    <cellStyle name="sup2Text 22 14 2" xfId="39131" xr:uid="{2E4905DE-4D90-4AAA-BE95-E20DEF483732}"/>
    <cellStyle name="sup2Text 22 15" xfId="39132" xr:uid="{F96E0EB0-3A41-4421-9880-7182D43295A7}"/>
    <cellStyle name="sup2Text 22 2" xfId="39133" xr:uid="{E45026AE-3E2B-4FBE-9CC9-88CBA0F947E4}"/>
    <cellStyle name="sup2Text 22 2 2" xfId="39134" xr:uid="{CF6F3C79-B055-4450-BD78-DBEB72B07957}"/>
    <cellStyle name="sup2Text 22 3" xfId="39135" xr:uid="{CCCF7FE8-42F1-42F3-9D56-BC51C6962DE7}"/>
    <cellStyle name="sup2Text 22 3 2" xfId="39136" xr:uid="{CC1D12E3-2CBE-443E-A389-B506DAD09E1F}"/>
    <cellStyle name="sup2Text 22 4" xfId="39137" xr:uid="{49A41133-3B64-4FBB-BF1C-A2D8B3AA9D23}"/>
    <cellStyle name="sup2Text 22 4 2" xfId="39138" xr:uid="{17BE6022-482E-4C4B-B821-97A359917896}"/>
    <cellStyle name="sup2Text 22 5" xfId="39139" xr:uid="{C862233C-73AE-4849-9085-C4E4496C516E}"/>
    <cellStyle name="sup2Text 22 5 2" xfId="39140" xr:uid="{2A40B5D1-A318-47EC-AD5D-46020A34F41E}"/>
    <cellStyle name="sup2Text 22 6" xfId="39141" xr:uid="{3F05E095-8520-4AF7-AC21-A41505BBD903}"/>
    <cellStyle name="sup2Text 22 6 2" xfId="39142" xr:uid="{9A297E84-BB53-4C53-BA5A-77C2A09D4929}"/>
    <cellStyle name="sup2Text 22 7" xfId="39143" xr:uid="{D3F40B58-4CE2-494E-842C-2407D0E8CC4E}"/>
    <cellStyle name="sup2Text 22 7 2" xfId="39144" xr:uid="{41299CF2-E990-452F-BDF9-66E7BF5CBE0B}"/>
    <cellStyle name="sup2Text 22 8" xfId="39145" xr:uid="{2B20EB45-2DA7-4535-A605-4B27F3C7E552}"/>
    <cellStyle name="sup2Text 22 8 2" xfId="39146" xr:uid="{5C264579-355B-4896-9F8D-72D95741F94A}"/>
    <cellStyle name="sup2Text 22 9" xfId="39147" xr:uid="{7C9A1124-C95E-4ED2-BE14-ED512BF03FF1}"/>
    <cellStyle name="sup2Text 22 9 2" xfId="39148" xr:uid="{57C1CA85-8B0C-4A0E-BDA0-27D467C3F8A4}"/>
    <cellStyle name="sup2Text 23" xfId="39149" xr:uid="{441E5246-9BBA-483F-BA10-A77C8387EB05}"/>
    <cellStyle name="sup2Text 23 10" xfId="39150" xr:uid="{1992B5B4-7DD1-4E74-9A70-F202D06949F8}"/>
    <cellStyle name="sup2Text 23 10 2" xfId="39151" xr:uid="{5D77B627-3175-4C40-A2AA-C01A9B75F8B5}"/>
    <cellStyle name="sup2Text 23 11" xfId="39152" xr:uid="{D30BC655-6251-4D22-9B1B-638E3953F0A7}"/>
    <cellStyle name="sup2Text 23 11 2" xfId="39153" xr:uid="{A9011C0C-E266-4843-853C-CCEAEC44884D}"/>
    <cellStyle name="sup2Text 23 12" xfId="39154" xr:uid="{6A11DF7D-6CE7-4D9A-9A54-12085892DBE8}"/>
    <cellStyle name="sup2Text 23 12 2" xfId="39155" xr:uid="{97BF6C95-D158-4EAF-A210-2398AE28D1F8}"/>
    <cellStyle name="sup2Text 23 13" xfId="39156" xr:uid="{A145B2E3-440E-4DE3-A249-8869C455589B}"/>
    <cellStyle name="sup2Text 23 13 2" xfId="39157" xr:uid="{A1F8EC3C-EA88-40AA-B51A-7C347AAC6B84}"/>
    <cellStyle name="sup2Text 23 14" xfId="39158" xr:uid="{11D64944-A48C-4EBF-8F28-C145CF389628}"/>
    <cellStyle name="sup2Text 23 14 2" xfId="39159" xr:uid="{029127E6-33C5-48BB-A464-91DFA2ED26DF}"/>
    <cellStyle name="sup2Text 23 15" xfId="39160" xr:uid="{6CDE19AC-4CBA-4EEB-9F8B-BBC48B68BFA0}"/>
    <cellStyle name="sup2Text 23 2" xfId="39161" xr:uid="{CC02C7EB-F83D-410E-AFFC-D9306CAAA90F}"/>
    <cellStyle name="sup2Text 23 2 2" xfId="39162" xr:uid="{2DC7BE62-1992-4826-9D36-A51751D18072}"/>
    <cellStyle name="sup2Text 23 3" xfId="39163" xr:uid="{3C29A254-F8FE-4303-9FF7-1AC2305801E6}"/>
    <cellStyle name="sup2Text 23 3 2" xfId="39164" xr:uid="{7B1A3484-4111-43FA-9B3E-B7205CBB617F}"/>
    <cellStyle name="sup2Text 23 4" xfId="39165" xr:uid="{927082AD-5080-483E-9E33-A25B20A1D891}"/>
    <cellStyle name="sup2Text 23 4 2" xfId="39166" xr:uid="{FE4C793B-349E-48C3-92E6-A973F40A180E}"/>
    <cellStyle name="sup2Text 23 5" xfId="39167" xr:uid="{A85A27EB-D5CC-4DB4-9287-3B63A58931E2}"/>
    <cellStyle name="sup2Text 23 5 2" xfId="39168" xr:uid="{63129661-CC62-4CE0-B36B-C1EBCE551245}"/>
    <cellStyle name="sup2Text 23 6" xfId="39169" xr:uid="{C6DB7763-3AA3-490B-8E47-A5503DB854AF}"/>
    <cellStyle name="sup2Text 23 6 2" xfId="39170" xr:uid="{0F24ED56-0686-40A3-9930-7862B89263CA}"/>
    <cellStyle name="sup2Text 23 7" xfId="39171" xr:uid="{41FF84A6-5F28-4CCA-A110-6EE5289B139C}"/>
    <cellStyle name="sup2Text 23 7 2" xfId="39172" xr:uid="{4C179D54-A5B4-4D8A-880A-DA47BBC040BC}"/>
    <cellStyle name="sup2Text 23 8" xfId="39173" xr:uid="{29311ED0-9D4A-40A5-8DA3-C7B3D08AFDD2}"/>
    <cellStyle name="sup2Text 23 8 2" xfId="39174" xr:uid="{1BA08D07-6C20-4DFD-B142-4ABC50657B48}"/>
    <cellStyle name="sup2Text 23 9" xfId="39175" xr:uid="{992F9B4E-BAAD-4AFB-A11E-7EB768A54DF1}"/>
    <cellStyle name="sup2Text 23 9 2" xfId="39176" xr:uid="{EEFCF228-E28B-4A02-A48B-69E6DFCEF450}"/>
    <cellStyle name="sup2Text 24" xfId="39177" xr:uid="{91D56CB0-8343-49E2-8074-E1FFEE152432}"/>
    <cellStyle name="sup2Text 24 10" xfId="39178" xr:uid="{8F563952-0158-414B-B8B0-B0A9BE83AE30}"/>
    <cellStyle name="sup2Text 24 10 2" xfId="39179" xr:uid="{DA8E538C-AE9D-498B-B496-4A0E73C6FE8F}"/>
    <cellStyle name="sup2Text 24 11" xfId="39180" xr:uid="{E7E8BBE5-DDE3-41CC-9910-6333CCE4E591}"/>
    <cellStyle name="sup2Text 24 11 2" xfId="39181" xr:uid="{0817B81E-6300-4339-BABB-EB51B9D41103}"/>
    <cellStyle name="sup2Text 24 12" xfId="39182" xr:uid="{DBAE8329-E852-4614-8741-46B45CB39BCB}"/>
    <cellStyle name="sup2Text 24 12 2" xfId="39183" xr:uid="{0F445538-E988-4948-84BD-3823147AA431}"/>
    <cellStyle name="sup2Text 24 13" xfId="39184" xr:uid="{EC78C39C-7E75-4EC9-A14B-C5430BC9FC4A}"/>
    <cellStyle name="sup2Text 24 13 2" xfId="39185" xr:uid="{8180D6D2-5319-4810-9F98-22F8225E21BC}"/>
    <cellStyle name="sup2Text 24 14" xfId="39186" xr:uid="{AFA4FA46-60BE-4561-A98E-B9EFABC2BD60}"/>
    <cellStyle name="sup2Text 24 14 2" xfId="39187" xr:uid="{FD11F150-08E3-4C3F-9186-2B5FFCE7AC96}"/>
    <cellStyle name="sup2Text 24 15" xfId="39188" xr:uid="{4A18156E-C3ED-4713-9DEA-59DEA75DFE9A}"/>
    <cellStyle name="sup2Text 24 2" xfId="39189" xr:uid="{9A010791-89EE-4656-BB3D-A113749E29B1}"/>
    <cellStyle name="sup2Text 24 2 2" xfId="39190" xr:uid="{69DBECBE-BA9C-48EE-BE96-184F69E3650A}"/>
    <cellStyle name="sup2Text 24 3" xfId="39191" xr:uid="{B21E6C1B-A81B-45DD-92F4-9012E42EA004}"/>
    <cellStyle name="sup2Text 24 3 2" xfId="39192" xr:uid="{E68E66A7-009F-4D0D-A1C2-01B15D0C9BDC}"/>
    <cellStyle name="sup2Text 24 4" xfId="39193" xr:uid="{34A82372-E92F-4DA7-B5E4-2D74725A6C23}"/>
    <cellStyle name="sup2Text 24 4 2" xfId="39194" xr:uid="{2B62F3C2-E167-4466-ACD1-0B1012EBBEAB}"/>
    <cellStyle name="sup2Text 24 5" xfId="39195" xr:uid="{5689EAA7-9D4C-464A-8EA3-66620EAD5641}"/>
    <cellStyle name="sup2Text 24 5 2" xfId="39196" xr:uid="{5F43AC81-E4EB-4312-86DF-59DFEE71328B}"/>
    <cellStyle name="sup2Text 24 6" xfId="39197" xr:uid="{9906F56F-D810-4E42-9125-DE857E46B9A6}"/>
    <cellStyle name="sup2Text 24 6 2" xfId="39198" xr:uid="{EBC2D044-10A3-4A2D-BA09-BD48543D224A}"/>
    <cellStyle name="sup2Text 24 7" xfId="39199" xr:uid="{5E5B4BEE-20D2-4430-AB07-2B3952EB1A1B}"/>
    <cellStyle name="sup2Text 24 7 2" xfId="39200" xr:uid="{63F66ADE-6ECF-4C2A-8368-2916CE697042}"/>
    <cellStyle name="sup2Text 24 8" xfId="39201" xr:uid="{5E36FD7A-C739-4BCF-8093-31188DCAB11C}"/>
    <cellStyle name="sup2Text 24 8 2" xfId="39202" xr:uid="{80101E85-8F19-4A00-BCDB-5B6380DC4877}"/>
    <cellStyle name="sup2Text 24 9" xfId="39203" xr:uid="{0C425615-20C2-4CD3-91E1-0D4ABF452D64}"/>
    <cellStyle name="sup2Text 24 9 2" xfId="39204" xr:uid="{201B690E-3A61-4E4B-8B5B-CD5FAAEEB22B}"/>
    <cellStyle name="sup2Text 25" xfId="39205" xr:uid="{7CA0BCDB-FDBF-4FCA-AC88-E5A5AD6C8052}"/>
    <cellStyle name="sup2Text 25 10" xfId="39206" xr:uid="{2BA67BF9-A016-4B53-9FF1-5E856B477212}"/>
    <cellStyle name="sup2Text 25 10 2" xfId="39207" xr:uid="{502338F0-B9EE-4F32-8E61-F112A1EEA2D0}"/>
    <cellStyle name="sup2Text 25 11" xfId="39208" xr:uid="{5FFA8877-A336-4234-A529-9712AA4758F7}"/>
    <cellStyle name="sup2Text 25 11 2" xfId="39209" xr:uid="{857D6AF6-BC9A-4B4C-9F9F-B1EDDA4298FE}"/>
    <cellStyle name="sup2Text 25 12" xfId="39210" xr:uid="{E991E5FE-2FB2-49F1-A794-135C9908DCD8}"/>
    <cellStyle name="sup2Text 25 12 2" xfId="39211" xr:uid="{A7BCE167-B6FA-4B59-9285-FA9144CBEBAE}"/>
    <cellStyle name="sup2Text 25 13" xfId="39212" xr:uid="{42CA46F3-7833-4D4E-8379-BC3C6B526B86}"/>
    <cellStyle name="sup2Text 25 13 2" xfId="39213" xr:uid="{AC325BFA-37B6-4B9B-91CF-EF3D1ECBAD19}"/>
    <cellStyle name="sup2Text 25 14" xfId="39214" xr:uid="{3450D695-1AE0-44AD-AF44-087C0D998AE8}"/>
    <cellStyle name="sup2Text 25 2" xfId="39215" xr:uid="{12878BDF-0A30-4E20-837A-B45567348012}"/>
    <cellStyle name="sup2Text 25 2 2" xfId="39216" xr:uid="{FA94C5C7-3396-4D3F-88A5-55F07F5D3B7D}"/>
    <cellStyle name="sup2Text 25 3" xfId="39217" xr:uid="{A2E9FA9A-EFCD-45B8-9A89-33B220A49D4D}"/>
    <cellStyle name="sup2Text 25 3 2" xfId="39218" xr:uid="{60890EC9-D501-497E-B65F-75E8AC7BF97D}"/>
    <cellStyle name="sup2Text 25 4" xfId="39219" xr:uid="{89F93288-1E5C-4BC5-B0BD-F6C2FD51AC0C}"/>
    <cellStyle name="sup2Text 25 4 2" xfId="39220" xr:uid="{798CC0BD-A651-4DCF-BEB8-B48B6B27B734}"/>
    <cellStyle name="sup2Text 25 5" xfId="39221" xr:uid="{35E07265-D3A9-43D6-B85D-747E489BB99D}"/>
    <cellStyle name="sup2Text 25 5 2" xfId="39222" xr:uid="{24425353-B3ED-4A37-B5B1-81DB8BF5373D}"/>
    <cellStyle name="sup2Text 25 6" xfId="39223" xr:uid="{2FCD3A73-6A1D-4AEC-A19D-9018F304FDFB}"/>
    <cellStyle name="sup2Text 25 6 2" xfId="39224" xr:uid="{7791428F-F3C8-4698-9993-D282DE9D2B41}"/>
    <cellStyle name="sup2Text 25 7" xfId="39225" xr:uid="{D22907E8-6DE0-4DCF-9C3B-1745ECA4798A}"/>
    <cellStyle name="sup2Text 25 7 2" xfId="39226" xr:uid="{A79449A8-F170-4744-9DC0-FB3C63E73BA8}"/>
    <cellStyle name="sup2Text 25 8" xfId="39227" xr:uid="{AFCEAAE4-1C62-4060-BF7A-FDA9D37C308E}"/>
    <cellStyle name="sup2Text 25 8 2" xfId="39228" xr:uid="{58CA7B34-3745-466E-8544-EE7B83960940}"/>
    <cellStyle name="sup2Text 25 9" xfId="39229" xr:uid="{7E02D126-D691-4E36-BEB9-FB89FA4960E3}"/>
    <cellStyle name="sup2Text 25 9 2" xfId="39230" xr:uid="{6661AD85-A982-4E25-A879-904B6B3A5D2A}"/>
    <cellStyle name="sup2Text 26" xfId="39231" xr:uid="{290EAB3D-E952-42E4-A24A-E3B6B95523AB}"/>
    <cellStyle name="sup2Text 26 10" xfId="39232" xr:uid="{64B6F51F-62EC-42A8-853D-2E998D32BBDD}"/>
    <cellStyle name="sup2Text 26 10 2" xfId="39233" xr:uid="{C7503998-888D-488C-BDBA-13DB0B3CFCF5}"/>
    <cellStyle name="sup2Text 26 11" xfId="39234" xr:uid="{3E92F592-ED90-4045-A4BC-25BC42CE22B8}"/>
    <cellStyle name="sup2Text 26 11 2" xfId="39235" xr:uid="{65552310-8D25-41B7-AFAD-1CC35BC4B5C1}"/>
    <cellStyle name="sup2Text 26 12" xfId="39236" xr:uid="{BD36D18D-C3E9-4B17-9544-4C6774372922}"/>
    <cellStyle name="sup2Text 26 12 2" xfId="39237" xr:uid="{7082E925-D696-4B65-84F8-905D80A498C7}"/>
    <cellStyle name="sup2Text 26 13" xfId="39238" xr:uid="{1497626D-DB28-4565-A992-AA6BF0980AF5}"/>
    <cellStyle name="sup2Text 26 13 2" xfId="39239" xr:uid="{1C63A8E2-E857-4130-9757-2668F6998F8E}"/>
    <cellStyle name="sup2Text 26 14" xfId="39240" xr:uid="{3FDB7B06-CAD0-43BC-B2DA-8D88CECD76B4}"/>
    <cellStyle name="sup2Text 26 2" xfId="39241" xr:uid="{40362565-CD22-44E8-B084-405099801D5C}"/>
    <cellStyle name="sup2Text 26 2 2" xfId="39242" xr:uid="{337BC107-6580-411C-9627-207582A2FE91}"/>
    <cellStyle name="sup2Text 26 3" xfId="39243" xr:uid="{8C981BF1-AA86-4569-9A0C-AE8BABB3248F}"/>
    <cellStyle name="sup2Text 26 3 2" xfId="39244" xr:uid="{3BAC2BF4-661B-4468-A5AD-1762AE97799F}"/>
    <cellStyle name="sup2Text 26 4" xfId="39245" xr:uid="{1A00CFDF-A7C9-4AB2-8184-7AE29F1BA7D1}"/>
    <cellStyle name="sup2Text 26 4 2" xfId="39246" xr:uid="{02BF160E-20D0-4C89-BB95-AA49B36DEC21}"/>
    <cellStyle name="sup2Text 26 5" xfId="39247" xr:uid="{D9153363-D925-4EE3-8A61-748BBFE03A99}"/>
    <cellStyle name="sup2Text 26 5 2" xfId="39248" xr:uid="{4A155B50-BA84-4A90-8DE1-13633544578A}"/>
    <cellStyle name="sup2Text 26 6" xfId="39249" xr:uid="{C3F06823-E069-4A1E-B8C1-3BB1A786BECD}"/>
    <cellStyle name="sup2Text 26 6 2" xfId="39250" xr:uid="{540D0B69-8CC6-410D-BF37-2B02AA7BD55E}"/>
    <cellStyle name="sup2Text 26 7" xfId="39251" xr:uid="{F207AD11-CBEF-4688-8DC9-F5D1085D3731}"/>
    <cellStyle name="sup2Text 26 7 2" xfId="39252" xr:uid="{3C02CA7A-B821-4A08-8F5E-E33C5E7B8CA2}"/>
    <cellStyle name="sup2Text 26 8" xfId="39253" xr:uid="{FDB17A95-DFFA-40B9-B610-81E5AE0BFF28}"/>
    <cellStyle name="sup2Text 26 8 2" xfId="39254" xr:uid="{4C8C539E-9B1D-4600-936B-E9D5B8149B5D}"/>
    <cellStyle name="sup2Text 26 9" xfId="39255" xr:uid="{1D782F4B-ADA8-4EF1-A6EA-945EBBB6C752}"/>
    <cellStyle name="sup2Text 26 9 2" xfId="39256" xr:uid="{2FDE4FA3-23C8-47AC-B978-6C78476662AB}"/>
    <cellStyle name="sup2Text 27" xfId="39257" xr:uid="{8848E71F-5AB1-4DA2-9A78-AF10CFFF8B5D}"/>
    <cellStyle name="sup2Text 27 10" xfId="39258" xr:uid="{9880D518-B587-448B-86FE-BF459EAD6AFE}"/>
    <cellStyle name="sup2Text 27 10 2" xfId="39259" xr:uid="{931796A0-0685-418F-9D1C-3710AC8F1521}"/>
    <cellStyle name="sup2Text 27 11" xfId="39260" xr:uid="{E2754380-3415-4EBF-800A-55A5A721B9E4}"/>
    <cellStyle name="sup2Text 27 11 2" xfId="39261" xr:uid="{D727B2A8-3321-49E5-A3B1-0F3E7E3C61C4}"/>
    <cellStyle name="sup2Text 27 12" xfId="39262" xr:uid="{17C13FAD-D95F-41C2-965B-3312AC525FB0}"/>
    <cellStyle name="sup2Text 27 12 2" xfId="39263" xr:uid="{008F54B3-3E15-4DE2-AA55-7E31A8A91763}"/>
    <cellStyle name="sup2Text 27 13" xfId="39264" xr:uid="{689D3FA0-61F1-4098-9E93-B8BB2AFF6A9C}"/>
    <cellStyle name="sup2Text 27 13 2" xfId="39265" xr:uid="{9791D5B1-3DDD-418B-B5A9-7FC32AF3465B}"/>
    <cellStyle name="sup2Text 27 14" xfId="39266" xr:uid="{D9E877DD-9CAA-403A-A71A-D228D918B74D}"/>
    <cellStyle name="sup2Text 27 2" xfId="39267" xr:uid="{2E79487D-50AE-4F8E-98BB-F6BA02A74E8A}"/>
    <cellStyle name="sup2Text 27 2 2" xfId="39268" xr:uid="{1622DAAF-213A-4B95-9DC2-E39FD03602D0}"/>
    <cellStyle name="sup2Text 27 3" xfId="39269" xr:uid="{05406EA3-BF2D-4836-BB90-29893C6E8F09}"/>
    <cellStyle name="sup2Text 27 3 2" xfId="39270" xr:uid="{CF47C996-2E24-4B11-8ECE-F56818571A79}"/>
    <cellStyle name="sup2Text 27 4" xfId="39271" xr:uid="{64BDA601-1432-48B6-8B16-84D6209CF69C}"/>
    <cellStyle name="sup2Text 27 4 2" xfId="39272" xr:uid="{5A52C6DD-5618-40ED-9D95-CF4A542CB8AA}"/>
    <cellStyle name="sup2Text 27 5" xfId="39273" xr:uid="{1EF6161A-C57B-4554-AB8E-734006B23BF1}"/>
    <cellStyle name="sup2Text 27 5 2" xfId="39274" xr:uid="{DC2B1D9D-6CAC-4648-A672-8D91972BA0A4}"/>
    <cellStyle name="sup2Text 27 6" xfId="39275" xr:uid="{E5CA7B2D-37E1-4974-80AD-9C97C911163B}"/>
    <cellStyle name="sup2Text 27 6 2" xfId="39276" xr:uid="{00CEFD56-8BA9-4E90-A1BE-FD0B7BAD8003}"/>
    <cellStyle name="sup2Text 27 7" xfId="39277" xr:uid="{AFE5D235-797E-4563-91FF-951A9D15EEA8}"/>
    <cellStyle name="sup2Text 27 7 2" xfId="39278" xr:uid="{E613E5B1-2F2E-4AB6-B5C1-C318271E8BE0}"/>
    <cellStyle name="sup2Text 27 8" xfId="39279" xr:uid="{9B817FAA-CE70-4582-A398-5590F8AB6138}"/>
    <cellStyle name="sup2Text 27 8 2" xfId="39280" xr:uid="{7CC4F933-7663-45FA-9F07-1407C72AF200}"/>
    <cellStyle name="sup2Text 27 9" xfId="39281" xr:uid="{5DE34B51-F973-4F65-9A09-867F41733F71}"/>
    <cellStyle name="sup2Text 27 9 2" xfId="39282" xr:uid="{B88AF0E6-2612-4A58-A6C7-985952CAA69C}"/>
    <cellStyle name="sup2Text 28" xfId="39283" xr:uid="{2B9DE291-5545-414B-953F-DE2771AD4C93}"/>
    <cellStyle name="sup2Text 28 10" xfId="39284" xr:uid="{CD7BB1C0-62EF-4661-88DA-9A7035595BDD}"/>
    <cellStyle name="sup2Text 28 10 2" xfId="39285" xr:uid="{3F9BC0D4-D1E4-43F7-8560-FE2E21554281}"/>
    <cellStyle name="sup2Text 28 11" xfId="39286" xr:uid="{86A43B63-61F9-449E-8899-74C50A9AE5F7}"/>
    <cellStyle name="sup2Text 28 11 2" xfId="39287" xr:uid="{20463163-6913-41E9-9274-3CB858FC9B19}"/>
    <cellStyle name="sup2Text 28 12" xfId="39288" xr:uid="{7F8C432D-6AF8-4824-86B4-6CCBBFE341BE}"/>
    <cellStyle name="sup2Text 28 12 2" xfId="39289" xr:uid="{FD8F7727-3516-4B79-A3C2-08405C80C228}"/>
    <cellStyle name="sup2Text 28 13" xfId="39290" xr:uid="{BB169420-1C12-4E2E-932E-E7D6C2E949F5}"/>
    <cellStyle name="sup2Text 28 13 2" xfId="39291" xr:uid="{BFDB3B9F-9E62-40B1-90AB-44AD595B2812}"/>
    <cellStyle name="sup2Text 28 14" xfId="39292" xr:uid="{FCF90588-3684-4654-9F1D-5165C044F462}"/>
    <cellStyle name="sup2Text 28 2" xfId="39293" xr:uid="{F756FF05-9982-4152-B79D-856850F6344C}"/>
    <cellStyle name="sup2Text 28 2 2" xfId="39294" xr:uid="{C403B9CF-4586-4239-88EF-9A09A3F33275}"/>
    <cellStyle name="sup2Text 28 3" xfId="39295" xr:uid="{B5067266-4B8D-46A0-8FC1-03BE79FE112A}"/>
    <cellStyle name="sup2Text 28 3 2" xfId="39296" xr:uid="{2906AA14-69E4-43AD-B6B0-CDB81C1039C6}"/>
    <cellStyle name="sup2Text 28 4" xfId="39297" xr:uid="{32B5A2F8-33CF-4D65-976F-0056F0A450C3}"/>
    <cellStyle name="sup2Text 28 4 2" xfId="39298" xr:uid="{4CFF4E21-96FF-4A0E-92B3-FFA5B00F16E9}"/>
    <cellStyle name="sup2Text 28 5" xfId="39299" xr:uid="{7C3C1AA9-27D3-454E-8D60-DDE8C2BB0DEE}"/>
    <cellStyle name="sup2Text 28 5 2" xfId="39300" xr:uid="{2FBD96AA-B9FC-48F4-A23F-8C1034F68CD2}"/>
    <cellStyle name="sup2Text 28 6" xfId="39301" xr:uid="{28ED48ED-0F0C-4A4E-BEF6-831C1B1CA163}"/>
    <cellStyle name="sup2Text 28 6 2" xfId="39302" xr:uid="{8C5AEEF0-8A4C-425D-A442-F235EB672A96}"/>
    <cellStyle name="sup2Text 28 7" xfId="39303" xr:uid="{16396649-32F9-4A12-AB1B-422A060FCD79}"/>
    <cellStyle name="sup2Text 28 7 2" xfId="39304" xr:uid="{B0554F0F-24FB-4D45-81EE-06A420F9EFEF}"/>
    <cellStyle name="sup2Text 28 8" xfId="39305" xr:uid="{F914C5EC-4C42-461A-B60E-94653E27F946}"/>
    <cellStyle name="sup2Text 28 8 2" xfId="39306" xr:uid="{75C295A1-9B01-4C1F-8610-A22F832CD75B}"/>
    <cellStyle name="sup2Text 28 9" xfId="39307" xr:uid="{2CDB54F7-B7B3-4D20-B407-9F58E433C79D}"/>
    <cellStyle name="sup2Text 28 9 2" xfId="39308" xr:uid="{D7C29772-3C8F-44C2-92A1-BBCDC96E8F31}"/>
    <cellStyle name="sup2Text 29" xfId="39309" xr:uid="{03DD6252-0F0C-48E1-9747-4AA22507C2A2}"/>
    <cellStyle name="sup2Text 29 10" xfId="39310" xr:uid="{4B34B285-8B7B-4A79-962D-0D8DBC14E356}"/>
    <cellStyle name="sup2Text 29 10 2" xfId="39311" xr:uid="{31348093-3BC6-401B-954B-990A81BABFF8}"/>
    <cellStyle name="sup2Text 29 11" xfId="39312" xr:uid="{9A4A3D46-320C-4CA3-A587-EE65B60E64E5}"/>
    <cellStyle name="sup2Text 29 11 2" xfId="39313" xr:uid="{04FCE95D-726B-42EC-A167-C5699D783ED2}"/>
    <cellStyle name="sup2Text 29 12" xfId="39314" xr:uid="{82D52525-3184-4CA7-925C-DDD04969398F}"/>
    <cellStyle name="sup2Text 29 12 2" xfId="39315" xr:uid="{BC835810-4226-4490-B3CC-F0C620675B27}"/>
    <cellStyle name="sup2Text 29 13" xfId="39316" xr:uid="{BACF3956-C273-41A5-8ABC-C5240D1CDCE8}"/>
    <cellStyle name="sup2Text 29 13 2" xfId="39317" xr:uid="{71909F14-BBB2-4604-8BA6-5CAE7C051F6C}"/>
    <cellStyle name="sup2Text 29 14" xfId="39318" xr:uid="{2848165A-5E36-4C00-9728-1DD661B6CB86}"/>
    <cellStyle name="sup2Text 29 2" xfId="39319" xr:uid="{929D25A5-AFA8-4F4E-983E-70FAC542F227}"/>
    <cellStyle name="sup2Text 29 2 2" xfId="39320" xr:uid="{5179DC46-04E1-473A-AF25-90DD95E106DB}"/>
    <cellStyle name="sup2Text 29 3" xfId="39321" xr:uid="{778E0314-8686-4C69-8CFC-51BACBF82F1D}"/>
    <cellStyle name="sup2Text 29 3 2" xfId="39322" xr:uid="{EF1CE507-0D4D-4E54-9C30-B244CBE9B928}"/>
    <cellStyle name="sup2Text 29 4" xfId="39323" xr:uid="{29037C52-5BE0-4BF9-848C-83878C7387F8}"/>
    <cellStyle name="sup2Text 29 4 2" xfId="39324" xr:uid="{84A33836-A0C2-4F44-8460-91B885712F4A}"/>
    <cellStyle name="sup2Text 29 5" xfId="39325" xr:uid="{911A06C7-2EFD-4768-B257-4B29E80A2978}"/>
    <cellStyle name="sup2Text 29 5 2" xfId="39326" xr:uid="{DE819C43-8495-4AD2-B75F-D804DE940A5C}"/>
    <cellStyle name="sup2Text 29 6" xfId="39327" xr:uid="{331870ED-75D5-45A4-ACB7-EC21BAA50032}"/>
    <cellStyle name="sup2Text 29 6 2" xfId="39328" xr:uid="{13D11E3E-D775-458F-BF9E-597334B39C12}"/>
    <cellStyle name="sup2Text 29 7" xfId="39329" xr:uid="{C6D33DEA-5157-4156-A060-4B2CDBE18C48}"/>
    <cellStyle name="sup2Text 29 7 2" xfId="39330" xr:uid="{116C2D84-0467-4ED9-9EB4-EF5C8389EA47}"/>
    <cellStyle name="sup2Text 29 8" xfId="39331" xr:uid="{9F3CE9B3-237C-42AE-99E6-2DA0CE18BF85}"/>
    <cellStyle name="sup2Text 29 8 2" xfId="39332" xr:uid="{6B4B27E6-E02E-419D-BDAD-BE6757E73351}"/>
    <cellStyle name="sup2Text 29 9" xfId="39333" xr:uid="{32786D56-2460-48FC-A154-C449E35580D9}"/>
    <cellStyle name="sup2Text 29 9 2" xfId="39334" xr:uid="{C4B217C3-5E39-41DA-B520-E5FE1E395048}"/>
    <cellStyle name="sup2Text 3" xfId="39335" xr:uid="{FA67A672-78ED-40DA-828B-D6486E370E04}"/>
    <cellStyle name="sup2Text 3 10" xfId="39336" xr:uid="{E0A68C4F-D507-401B-B8A2-273F2C8CF9E8}"/>
    <cellStyle name="sup2Text 3 10 2" xfId="39337" xr:uid="{2FBEF9FE-0D20-4770-9F37-2C01FFF58D5F}"/>
    <cellStyle name="sup2Text 3 11" xfId="39338" xr:uid="{8D9758C1-BCCC-48B1-8A61-5BECFA656714}"/>
    <cellStyle name="sup2Text 3 11 2" xfId="39339" xr:uid="{1DD8E77C-D30F-449F-82CB-80EC5F416E92}"/>
    <cellStyle name="sup2Text 3 12" xfId="39340" xr:uid="{8A3345F1-0BE2-4853-B5CA-5E5942D63961}"/>
    <cellStyle name="sup2Text 3 12 2" xfId="39341" xr:uid="{4FDF9ED1-A89C-4850-BF79-CAC98B57B8B6}"/>
    <cellStyle name="sup2Text 3 13" xfId="39342" xr:uid="{BC8C2339-930B-4BAE-8523-C67E7E4277BE}"/>
    <cellStyle name="sup2Text 3 13 2" xfId="39343" xr:uid="{A38D526B-318A-4B1E-86D4-E1EF5FCF7094}"/>
    <cellStyle name="sup2Text 3 14" xfId="39344" xr:uid="{21979977-330D-4189-BC45-C2F3F3FEEFD7}"/>
    <cellStyle name="sup2Text 3 14 2" xfId="39345" xr:uid="{7E9014C1-FA0D-4723-9065-C718503D5AF8}"/>
    <cellStyle name="sup2Text 3 15" xfId="39346" xr:uid="{D314EB48-A3DD-49FB-94B1-21A686AD0DA1}"/>
    <cellStyle name="sup2Text 3 2" xfId="39347" xr:uid="{FD1CE256-C2F4-44FD-BFB0-B4CF0EDB77C0}"/>
    <cellStyle name="sup2Text 3 2 2" xfId="39348" xr:uid="{EDFE7389-70D6-4528-BDE9-BCE2995CD731}"/>
    <cellStyle name="sup2Text 3 3" xfId="39349" xr:uid="{038935F1-C9BB-47E4-ACEE-1D7A4EFB719F}"/>
    <cellStyle name="sup2Text 3 3 2" xfId="39350" xr:uid="{2B9FF7B1-E02A-46AB-BCD1-00AAD4B7AFA6}"/>
    <cellStyle name="sup2Text 3 4" xfId="39351" xr:uid="{5B6722D1-88E1-4928-9CC9-E7E3A0DD4713}"/>
    <cellStyle name="sup2Text 3 4 2" xfId="39352" xr:uid="{D521A780-B782-4A72-A5FB-AD4B2EFB9522}"/>
    <cellStyle name="sup2Text 3 5" xfId="39353" xr:uid="{8CF8ED73-1D68-431D-83E3-D0AC3EF6A627}"/>
    <cellStyle name="sup2Text 3 5 2" xfId="39354" xr:uid="{2205CDB9-E817-4308-A7AF-AB322DB9BDA7}"/>
    <cellStyle name="sup2Text 3 6" xfId="39355" xr:uid="{2BCEDC37-1DC8-44D3-9C48-21C34F46A6B7}"/>
    <cellStyle name="sup2Text 3 6 2" xfId="39356" xr:uid="{07F8CEC3-0188-48E0-87A7-41DF77DAB00B}"/>
    <cellStyle name="sup2Text 3 7" xfId="39357" xr:uid="{AFE22EA3-0FE5-4574-AD7C-DC72F07F6199}"/>
    <cellStyle name="sup2Text 3 7 2" xfId="39358" xr:uid="{283F9A16-4412-4064-85F3-4E745FF67A11}"/>
    <cellStyle name="sup2Text 3 8" xfId="39359" xr:uid="{F460D5B9-7BC4-4F8C-BD7D-EC05B6FC46CF}"/>
    <cellStyle name="sup2Text 3 8 2" xfId="39360" xr:uid="{9A267681-2BB9-4CE2-95CB-A90F4A105329}"/>
    <cellStyle name="sup2Text 3 9" xfId="39361" xr:uid="{9A7FD08C-D12C-456F-8319-1795599FA264}"/>
    <cellStyle name="sup2Text 3 9 2" xfId="39362" xr:uid="{C48BE3D5-B45E-43DB-9673-7A6033BF2366}"/>
    <cellStyle name="sup2Text 30" xfId="39363" xr:uid="{D97E77D6-B6D4-4218-8E92-30BD7F5F3FA5}"/>
    <cellStyle name="sup2Text 30 10" xfId="39364" xr:uid="{494E4A6C-F442-4AC4-A452-D99F97C149F5}"/>
    <cellStyle name="sup2Text 30 10 2" xfId="39365" xr:uid="{19F3B86B-E635-4F0E-8FB6-F2F9D8CF9F40}"/>
    <cellStyle name="sup2Text 30 11" xfId="39366" xr:uid="{F6A6DA04-0251-4A0D-9C50-0E719E65A1F8}"/>
    <cellStyle name="sup2Text 30 11 2" xfId="39367" xr:uid="{868DB062-B86E-4BD6-BD38-ADB7A54EE79D}"/>
    <cellStyle name="sup2Text 30 12" xfId="39368" xr:uid="{7F1124CC-21BA-450E-9ABC-043D672DEA8A}"/>
    <cellStyle name="sup2Text 30 12 2" xfId="39369" xr:uid="{18AB269A-8A1A-4B01-B238-634EBE7CED14}"/>
    <cellStyle name="sup2Text 30 13" xfId="39370" xr:uid="{226C6380-AF4D-490D-BAD7-8D9168D849B9}"/>
    <cellStyle name="sup2Text 30 13 2" xfId="39371" xr:uid="{5991644F-0F73-49C4-949D-FAB978A9097C}"/>
    <cellStyle name="sup2Text 30 14" xfId="39372" xr:uid="{CEB234F8-7779-4980-B1F9-03C92FAC1E63}"/>
    <cellStyle name="sup2Text 30 2" xfId="39373" xr:uid="{96161469-AC30-4161-A6AA-D3A59A23FABF}"/>
    <cellStyle name="sup2Text 30 2 2" xfId="39374" xr:uid="{3CDF4F8D-222F-46F4-8DAD-A0F843658E00}"/>
    <cellStyle name="sup2Text 30 3" xfId="39375" xr:uid="{EA05FAA4-A663-471F-BFC5-F7151F0CF752}"/>
    <cellStyle name="sup2Text 30 3 2" xfId="39376" xr:uid="{CB522365-7294-4F69-847E-12D3675CDA36}"/>
    <cellStyle name="sup2Text 30 4" xfId="39377" xr:uid="{800DAB2A-A27D-4269-A64E-60F963B262AE}"/>
    <cellStyle name="sup2Text 30 4 2" xfId="39378" xr:uid="{76638D70-1A79-4B34-97C1-3D618114E80F}"/>
    <cellStyle name="sup2Text 30 5" xfId="39379" xr:uid="{65C823AA-C756-4568-81A7-BCE90E4B528F}"/>
    <cellStyle name="sup2Text 30 5 2" xfId="39380" xr:uid="{33BE490D-1313-4683-93CE-A24FD3804012}"/>
    <cellStyle name="sup2Text 30 6" xfId="39381" xr:uid="{86843A4D-C51A-4E34-9E04-C326B7E00AC4}"/>
    <cellStyle name="sup2Text 30 6 2" xfId="39382" xr:uid="{BBD921E4-C68A-4E92-A5C9-F12E881462CE}"/>
    <cellStyle name="sup2Text 30 7" xfId="39383" xr:uid="{1A629587-8A66-4E45-A809-AB71F38BF4E3}"/>
    <cellStyle name="sup2Text 30 7 2" xfId="39384" xr:uid="{CAEDF31C-D64F-41DB-A355-E1BB48BC4923}"/>
    <cellStyle name="sup2Text 30 8" xfId="39385" xr:uid="{4EFB3964-9C56-424A-AB87-A8C87F7CF541}"/>
    <cellStyle name="sup2Text 30 8 2" xfId="39386" xr:uid="{086F2CF6-4563-4D18-A36C-BAC43739DB66}"/>
    <cellStyle name="sup2Text 30 9" xfId="39387" xr:uid="{91F976C1-24FD-4CC1-9A25-DE44511E88FF}"/>
    <cellStyle name="sup2Text 30 9 2" xfId="39388" xr:uid="{61038EC6-7C3D-4D10-8067-9177F8213B61}"/>
    <cellStyle name="sup2Text 31" xfId="39389" xr:uid="{FDBB4A8F-988D-45FD-A464-9DB8A6A2D3D9}"/>
    <cellStyle name="sup2Text 31 10" xfId="39390" xr:uid="{041BAA20-718B-455A-970A-91015484EB8F}"/>
    <cellStyle name="sup2Text 31 10 2" xfId="39391" xr:uid="{EB52BB1F-ED3C-4F52-A539-F9894AFD8789}"/>
    <cellStyle name="sup2Text 31 11" xfId="39392" xr:uid="{23174241-380E-4449-ABF6-D068255A47B9}"/>
    <cellStyle name="sup2Text 31 11 2" xfId="39393" xr:uid="{40972EA7-7658-4E00-978E-419C48CBD29D}"/>
    <cellStyle name="sup2Text 31 12" xfId="39394" xr:uid="{2323BA7A-139B-49F3-AC25-1B743A9879AE}"/>
    <cellStyle name="sup2Text 31 12 2" xfId="39395" xr:uid="{D1B35200-BC9C-48CE-8485-67BB9E2B018D}"/>
    <cellStyle name="sup2Text 31 13" xfId="39396" xr:uid="{5196DBBB-F56D-4D8B-9409-DCF872EBA3D5}"/>
    <cellStyle name="sup2Text 31 13 2" xfId="39397" xr:uid="{5EBB7263-7D2F-4DBC-92AF-E923602065BF}"/>
    <cellStyle name="sup2Text 31 14" xfId="39398" xr:uid="{6C226445-2A8E-4F93-9D7D-7991A9AC973A}"/>
    <cellStyle name="sup2Text 31 2" xfId="39399" xr:uid="{D1CA6309-FD5B-4559-ACD7-F9C2CAA4B1CC}"/>
    <cellStyle name="sup2Text 31 2 2" xfId="39400" xr:uid="{2513330C-1E7B-4B91-9DAB-85D01315CC4D}"/>
    <cellStyle name="sup2Text 31 3" xfId="39401" xr:uid="{6672A424-F91C-48DB-B87D-067124B1D738}"/>
    <cellStyle name="sup2Text 31 3 2" xfId="39402" xr:uid="{2ABECF7D-9EA6-4BB3-A503-2BB96F60F9C7}"/>
    <cellStyle name="sup2Text 31 4" xfId="39403" xr:uid="{861C6A23-13D9-4C41-AD2A-B26049F8087B}"/>
    <cellStyle name="sup2Text 31 4 2" xfId="39404" xr:uid="{6D96049A-3FCD-4415-A2B1-B27BCE79D80A}"/>
    <cellStyle name="sup2Text 31 5" xfId="39405" xr:uid="{FED9FF0A-20FF-419C-BE2C-57D807294EF1}"/>
    <cellStyle name="sup2Text 31 5 2" xfId="39406" xr:uid="{D23A6287-D384-42B4-AD06-2E4632F711A8}"/>
    <cellStyle name="sup2Text 31 6" xfId="39407" xr:uid="{64415FC7-474C-4D4B-9535-15E3AE9C456F}"/>
    <cellStyle name="sup2Text 31 6 2" xfId="39408" xr:uid="{61B0BB9B-6207-4F4D-B09A-9E09E287B3D0}"/>
    <cellStyle name="sup2Text 31 7" xfId="39409" xr:uid="{F9061DB6-2549-4AF5-9329-46C447AFF06B}"/>
    <cellStyle name="sup2Text 31 7 2" xfId="39410" xr:uid="{3015A882-A4C9-4702-A8C7-5D524D8DC0AE}"/>
    <cellStyle name="sup2Text 31 8" xfId="39411" xr:uid="{AE854885-6334-4221-894E-76959A7B7F4F}"/>
    <cellStyle name="sup2Text 31 8 2" xfId="39412" xr:uid="{CBD83C55-A939-4887-ABA7-711F6D0A079C}"/>
    <cellStyle name="sup2Text 31 9" xfId="39413" xr:uid="{C912504F-9898-4CE9-B7BA-80FCF5752658}"/>
    <cellStyle name="sup2Text 31 9 2" xfId="39414" xr:uid="{A3163F02-9D1F-4265-AFA8-DE8A84FEDAD4}"/>
    <cellStyle name="sup2Text 32" xfId="39415" xr:uid="{C7AAF103-8232-46B1-BBEA-54D675EEFCDE}"/>
    <cellStyle name="sup2Text 32 10" xfId="39416" xr:uid="{B493F06D-693A-49C3-ADDA-9C43A8BA4E37}"/>
    <cellStyle name="sup2Text 32 10 2" xfId="39417" xr:uid="{1B9EF3A5-E790-482E-B33E-B8570AA40C9D}"/>
    <cellStyle name="sup2Text 32 11" xfId="39418" xr:uid="{2BB7C5DB-DF69-47B2-AFC2-0B0CB3E04E70}"/>
    <cellStyle name="sup2Text 32 11 2" xfId="39419" xr:uid="{85738253-F8FE-4092-B701-FE91F461360E}"/>
    <cellStyle name="sup2Text 32 12" xfId="39420" xr:uid="{CF183233-4386-42CB-B9E1-2B9BF4418D26}"/>
    <cellStyle name="sup2Text 32 12 2" xfId="39421" xr:uid="{AB56BB8A-86AA-4AB5-92E5-389A3FD459B3}"/>
    <cellStyle name="sup2Text 32 13" xfId="39422" xr:uid="{4EC14CEA-68FC-4C46-8AAA-DB395CAE916B}"/>
    <cellStyle name="sup2Text 32 13 2" xfId="39423" xr:uid="{38B676B8-7443-409B-8379-CB6801CC4877}"/>
    <cellStyle name="sup2Text 32 14" xfId="39424" xr:uid="{D7A0AB05-91DA-47B3-8AFA-1030F7F2BFDD}"/>
    <cellStyle name="sup2Text 32 2" xfId="39425" xr:uid="{329ADBB4-C313-4BD4-8611-628ABAA08F3A}"/>
    <cellStyle name="sup2Text 32 2 2" xfId="39426" xr:uid="{EFB2FA5E-B630-46E8-AF97-E85148782226}"/>
    <cellStyle name="sup2Text 32 3" xfId="39427" xr:uid="{487BABE5-BA21-4179-9E5A-B476A4D33641}"/>
    <cellStyle name="sup2Text 32 3 2" xfId="39428" xr:uid="{3EE44460-C1E8-4361-91C2-5B50B893616E}"/>
    <cellStyle name="sup2Text 32 4" xfId="39429" xr:uid="{0987185C-D8B9-4192-987A-DF3E83DAF04A}"/>
    <cellStyle name="sup2Text 32 4 2" xfId="39430" xr:uid="{EEA08B08-9386-4924-A072-4999C3ED6071}"/>
    <cellStyle name="sup2Text 32 5" xfId="39431" xr:uid="{221B2DCC-58EA-4382-803B-8D82FD2B0002}"/>
    <cellStyle name="sup2Text 32 5 2" xfId="39432" xr:uid="{ECB48258-9AB8-4224-BD49-C067CC9B52A2}"/>
    <cellStyle name="sup2Text 32 6" xfId="39433" xr:uid="{59B8EC13-EA43-4A34-9C8A-56C0920AF349}"/>
    <cellStyle name="sup2Text 32 6 2" xfId="39434" xr:uid="{1BB6DB38-E8BB-4095-B99A-C752FB53966B}"/>
    <cellStyle name="sup2Text 32 7" xfId="39435" xr:uid="{B5B85991-8FAC-46EA-B625-7756C485E893}"/>
    <cellStyle name="sup2Text 32 7 2" xfId="39436" xr:uid="{C5CB5A67-37BC-4A64-A927-FB7F1387581D}"/>
    <cellStyle name="sup2Text 32 8" xfId="39437" xr:uid="{80B0A875-0864-4CAD-B5CE-3183DCD91EF2}"/>
    <cellStyle name="sup2Text 32 8 2" xfId="39438" xr:uid="{317178C5-1138-4146-83DF-178E03691E9D}"/>
    <cellStyle name="sup2Text 32 9" xfId="39439" xr:uid="{331E6734-3955-4383-AA95-B709AF07124F}"/>
    <cellStyle name="sup2Text 32 9 2" xfId="39440" xr:uid="{14B1C3E8-6FC1-4C11-A454-0D708DB41395}"/>
    <cellStyle name="sup2Text 33" xfId="39441" xr:uid="{3CAD543F-BB7B-4C54-BAE5-B00525CCF7F0}"/>
    <cellStyle name="sup2Text 33 10" xfId="39442" xr:uid="{E8B84148-FAA8-4AE8-AD7A-4074BFD3E1F9}"/>
    <cellStyle name="sup2Text 33 10 2" xfId="39443" xr:uid="{49E612F1-8871-4950-A2A2-A171A1402CF4}"/>
    <cellStyle name="sup2Text 33 11" xfId="39444" xr:uid="{BF6E4F10-E17F-444C-A8B9-E111AA028D25}"/>
    <cellStyle name="sup2Text 33 11 2" xfId="39445" xr:uid="{7BA0791F-7BEC-4FFA-BE89-3B4056FDA3DC}"/>
    <cellStyle name="sup2Text 33 12" xfId="39446" xr:uid="{285C70A6-AB6A-44D2-9DAE-0B51852F50DE}"/>
    <cellStyle name="sup2Text 33 12 2" xfId="39447" xr:uid="{2764A594-FF1A-4A46-A9F2-145C3F24350C}"/>
    <cellStyle name="sup2Text 33 13" xfId="39448" xr:uid="{AA73A68A-6019-46A4-ABB0-C90E248D66E0}"/>
    <cellStyle name="sup2Text 33 2" xfId="39449" xr:uid="{8A50BA9B-A526-4A7C-8132-ABCB80C3353F}"/>
    <cellStyle name="sup2Text 33 2 2" xfId="39450" xr:uid="{45C2E0CB-0EFA-4064-A908-C23735617C01}"/>
    <cellStyle name="sup2Text 33 3" xfId="39451" xr:uid="{BD6F6D73-C092-47E0-8F78-FA015E6F6354}"/>
    <cellStyle name="sup2Text 33 3 2" xfId="39452" xr:uid="{1D6B5112-C285-41FC-B07F-D51CAA5BF5B4}"/>
    <cellStyle name="sup2Text 33 4" xfId="39453" xr:uid="{68712CF0-1C39-4D6E-8CA3-D54A472C5DFE}"/>
    <cellStyle name="sup2Text 33 4 2" xfId="39454" xr:uid="{4FE2B83C-6B93-4B6E-A196-880B95AC6863}"/>
    <cellStyle name="sup2Text 33 5" xfId="39455" xr:uid="{D4EDE345-82F2-44FE-B03C-960947C42470}"/>
    <cellStyle name="sup2Text 33 5 2" xfId="39456" xr:uid="{385DFADE-200D-404C-B958-E1F2691862CE}"/>
    <cellStyle name="sup2Text 33 6" xfId="39457" xr:uid="{68239468-B4A8-4D21-85A6-2171236BA2EC}"/>
    <cellStyle name="sup2Text 33 6 2" xfId="39458" xr:uid="{438F8EAB-5F87-4A3B-8585-ECEE416044AA}"/>
    <cellStyle name="sup2Text 33 7" xfId="39459" xr:uid="{4988BDA8-EC19-47A6-884E-046B41798391}"/>
    <cellStyle name="sup2Text 33 7 2" xfId="39460" xr:uid="{D1AE72B7-9F63-48C3-B7BE-FDC8D4789D05}"/>
    <cellStyle name="sup2Text 33 8" xfId="39461" xr:uid="{D2F9B411-0668-496B-979A-FB3B3877FC50}"/>
    <cellStyle name="sup2Text 33 8 2" xfId="39462" xr:uid="{E130E77C-68BD-4B78-B438-DD5127F061C5}"/>
    <cellStyle name="sup2Text 33 9" xfId="39463" xr:uid="{5C6D9DDA-27E6-42DA-8543-4AA3467605E3}"/>
    <cellStyle name="sup2Text 33 9 2" xfId="39464" xr:uid="{017829B4-1317-4AF9-8613-F61953DF7869}"/>
    <cellStyle name="sup2Text 34" xfId="39465" xr:uid="{F0427B48-76B2-41B5-8C53-81B41BACF70F}"/>
    <cellStyle name="sup2Text 34 10" xfId="39466" xr:uid="{3259C0C2-66C3-4834-BC86-973DB6E12902}"/>
    <cellStyle name="sup2Text 34 10 2" xfId="39467" xr:uid="{48E76667-AF3A-44F9-A588-6155BACDAAD9}"/>
    <cellStyle name="sup2Text 34 11" xfId="39468" xr:uid="{F8731239-8E0A-4170-A359-AF87A1DEADD6}"/>
    <cellStyle name="sup2Text 34 11 2" xfId="39469" xr:uid="{A2DE2145-D6F9-4A14-9F9C-B2CAF5F7C4A3}"/>
    <cellStyle name="sup2Text 34 12" xfId="39470" xr:uid="{517B7380-9BAA-4346-8427-E43342827589}"/>
    <cellStyle name="sup2Text 34 12 2" xfId="39471" xr:uid="{F1AB471E-FE52-4952-A07E-BA2AD04776C5}"/>
    <cellStyle name="sup2Text 34 13" xfId="39472" xr:uid="{2964A0D4-41FE-468B-80D5-CCCD6EA2EC29}"/>
    <cellStyle name="sup2Text 34 2" xfId="39473" xr:uid="{F3BBC57C-7B73-4DB0-AFAC-C0028A5BA27A}"/>
    <cellStyle name="sup2Text 34 2 2" xfId="39474" xr:uid="{0BB8CA93-8C53-4353-9AE4-8898E350400B}"/>
    <cellStyle name="sup2Text 34 3" xfId="39475" xr:uid="{DF719486-3F3E-402B-B1E1-8095317D8ABD}"/>
    <cellStyle name="sup2Text 34 3 2" xfId="39476" xr:uid="{FC5D3EB4-2ED9-43DA-9535-0BF64E2060D9}"/>
    <cellStyle name="sup2Text 34 4" xfId="39477" xr:uid="{A4464703-3176-4E97-93CD-E4A3506DDEA9}"/>
    <cellStyle name="sup2Text 34 4 2" xfId="39478" xr:uid="{D141495F-5BA2-4760-9D42-DC5B6468EF28}"/>
    <cellStyle name="sup2Text 34 5" xfId="39479" xr:uid="{4C570BEA-CE70-44D5-9D17-5E973E1B3AD6}"/>
    <cellStyle name="sup2Text 34 5 2" xfId="39480" xr:uid="{5003EF37-F3ED-4CCF-A851-400155355676}"/>
    <cellStyle name="sup2Text 34 6" xfId="39481" xr:uid="{0F029231-2B25-4AB3-8CA2-75DCAB8E5798}"/>
    <cellStyle name="sup2Text 34 6 2" xfId="39482" xr:uid="{48D3D792-438D-4571-B292-62532FE14046}"/>
    <cellStyle name="sup2Text 34 7" xfId="39483" xr:uid="{B9DFE521-75FA-4346-8D32-E0618D1D34D0}"/>
    <cellStyle name="sup2Text 34 7 2" xfId="39484" xr:uid="{21CE1C8D-CCFF-44EE-8879-CEFE9873CFF3}"/>
    <cellStyle name="sup2Text 34 8" xfId="39485" xr:uid="{6988B74A-3E88-4AC5-B42A-07ED047B0DCF}"/>
    <cellStyle name="sup2Text 34 8 2" xfId="39486" xr:uid="{4FA6D72A-B0A5-4AE4-8F78-A6171C604B04}"/>
    <cellStyle name="sup2Text 34 9" xfId="39487" xr:uid="{B3059DD6-0204-44B9-91F4-4CF71A336193}"/>
    <cellStyle name="sup2Text 34 9 2" xfId="39488" xr:uid="{77CF6805-0D5B-4B28-BF0F-357EC836ED3A}"/>
    <cellStyle name="sup2Text 35" xfId="39489" xr:uid="{ECA0FFC3-3C73-4C65-B962-8CB7A11AD572}"/>
    <cellStyle name="sup2Text 35 2" xfId="39490" xr:uid="{2D8161E0-3001-49FA-B655-529AEC1433DD}"/>
    <cellStyle name="sup2Text 4" xfId="39491" xr:uid="{E83F32C9-B15E-4D41-AC6C-D687EAE7215A}"/>
    <cellStyle name="sup2Text 4 10" xfId="39492" xr:uid="{9710D066-F9A9-44B6-BFA7-2A8DF1F4F15A}"/>
    <cellStyle name="sup2Text 4 10 2" xfId="39493" xr:uid="{24EF63DF-211B-4634-8C55-C59EDA31295C}"/>
    <cellStyle name="sup2Text 4 11" xfId="39494" xr:uid="{A469F709-2643-43FC-92EF-9508C7E08BE8}"/>
    <cellStyle name="sup2Text 4 11 2" xfId="39495" xr:uid="{BE2EEB34-EF53-4774-BDCD-6541636844A5}"/>
    <cellStyle name="sup2Text 4 12" xfId="39496" xr:uid="{9FE16585-AF6A-440A-A7E9-8C5CFA7B51C2}"/>
    <cellStyle name="sup2Text 4 12 2" xfId="39497" xr:uid="{A561B8D6-F244-4886-8046-3531EC31CFEE}"/>
    <cellStyle name="sup2Text 4 13" xfId="39498" xr:uid="{C1615DA9-8C5A-4DC2-941B-BACA2E1970FF}"/>
    <cellStyle name="sup2Text 4 13 2" xfId="39499" xr:uid="{36B1856F-077F-4F03-B047-C1470115B1B0}"/>
    <cellStyle name="sup2Text 4 14" xfId="39500" xr:uid="{9F9DE9C8-BD87-4767-9134-B0EE85EFBF42}"/>
    <cellStyle name="sup2Text 4 14 2" xfId="39501" xr:uid="{6A94C53B-465E-4F05-A252-7A6A7209B6B0}"/>
    <cellStyle name="sup2Text 4 15" xfId="39502" xr:uid="{F8074560-1B67-42A5-973A-DFD944D124F1}"/>
    <cellStyle name="sup2Text 4 2" xfId="39503" xr:uid="{788BF0EE-44D9-4694-BD7F-A970FAE93177}"/>
    <cellStyle name="sup2Text 4 2 2" xfId="39504" xr:uid="{DD0FD745-FF06-4A5D-91A8-3F215FEB84C6}"/>
    <cellStyle name="sup2Text 4 3" xfId="39505" xr:uid="{395D7080-1CA8-4B13-9F61-A50E8334DE59}"/>
    <cellStyle name="sup2Text 4 3 2" xfId="39506" xr:uid="{5C5680D6-0FAB-4ECD-BEC6-8DDC22C9B9A1}"/>
    <cellStyle name="sup2Text 4 4" xfId="39507" xr:uid="{F5D4A442-E8DD-4B98-9EEE-333C0FC70B92}"/>
    <cellStyle name="sup2Text 4 4 2" xfId="39508" xr:uid="{C05D1F62-88AE-41CC-B66F-FF483495FDA6}"/>
    <cellStyle name="sup2Text 4 5" xfId="39509" xr:uid="{EF4C466F-69AA-43AE-849A-F3FF6DFF16AF}"/>
    <cellStyle name="sup2Text 4 5 2" xfId="39510" xr:uid="{7C89D859-63DC-42FA-BD5C-FA601B0E76D6}"/>
    <cellStyle name="sup2Text 4 6" xfId="39511" xr:uid="{6163F8B0-4208-4BF9-8221-05EA285D855C}"/>
    <cellStyle name="sup2Text 4 6 2" xfId="39512" xr:uid="{35441005-D100-44AA-99AC-C36B4E8ABECE}"/>
    <cellStyle name="sup2Text 4 7" xfId="39513" xr:uid="{300FC6D3-65CE-4844-8DB3-B7D85D646FDD}"/>
    <cellStyle name="sup2Text 4 7 2" xfId="39514" xr:uid="{F82934BB-2906-4CEC-BB8C-B0739E5B9A2A}"/>
    <cellStyle name="sup2Text 4 8" xfId="39515" xr:uid="{29B4053D-E365-414D-A83A-56613225B028}"/>
    <cellStyle name="sup2Text 4 8 2" xfId="39516" xr:uid="{2D2CEB2F-2DDA-4230-A5F7-AC6FE6FEC120}"/>
    <cellStyle name="sup2Text 4 9" xfId="39517" xr:uid="{B4929401-A4D2-4F1E-B255-014F6FC21495}"/>
    <cellStyle name="sup2Text 4 9 2" xfId="39518" xr:uid="{DC31E47A-2541-4A33-91B0-CB0379F84567}"/>
    <cellStyle name="sup2Text 5" xfId="39519" xr:uid="{92214333-A856-4865-926D-8F95FC5DA8BB}"/>
    <cellStyle name="sup2Text 5 10" xfId="39520" xr:uid="{9D75E4E7-C51D-4271-A151-A9F2272E652C}"/>
    <cellStyle name="sup2Text 5 10 2" xfId="39521" xr:uid="{06311B66-B644-4C4F-AB23-7277F4DF1913}"/>
    <cellStyle name="sup2Text 5 11" xfId="39522" xr:uid="{F088DBC1-FD1E-4CE2-A222-5CC4BA59C1F2}"/>
    <cellStyle name="sup2Text 5 11 2" xfId="39523" xr:uid="{200A94BE-D037-44CA-A8CF-C2FD3EE55081}"/>
    <cellStyle name="sup2Text 5 12" xfId="39524" xr:uid="{8A89F4AF-4153-470C-8EE7-659D4BFB81E1}"/>
    <cellStyle name="sup2Text 5 12 2" xfId="39525" xr:uid="{5D150D80-9EF6-4F12-B17D-C01D770565DC}"/>
    <cellStyle name="sup2Text 5 13" xfId="39526" xr:uid="{22350E5A-436A-48F8-B10B-441522CECDDF}"/>
    <cellStyle name="sup2Text 5 13 2" xfId="39527" xr:uid="{5B00189B-F1EC-4C47-BE98-306C6156EE2F}"/>
    <cellStyle name="sup2Text 5 14" xfId="39528" xr:uid="{2F235C14-098A-4646-A45D-916363D9CFA9}"/>
    <cellStyle name="sup2Text 5 14 2" xfId="39529" xr:uid="{2A6BCCD1-AE73-4176-A421-FE1A35BF0FC5}"/>
    <cellStyle name="sup2Text 5 15" xfId="39530" xr:uid="{4381808D-05FC-45D1-881A-65F38059911A}"/>
    <cellStyle name="sup2Text 5 2" xfId="39531" xr:uid="{036BA043-69AE-4DB9-AA6A-DE2BBB8BA6AB}"/>
    <cellStyle name="sup2Text 5 2 2" xfId="39532" xr:uid="{081E5192-FFD4-40EB-9F11-FE7F7EA7F452}"/>
    <cellStyle name="sup2Text 5 3" xfId="39533" xr:uid="{B1FCD6D8-C298-41DE-A1A3-A2C2EF370A11}"/>
    <cellStyle name="sup2Text 5 3 2" xfId="39534" xr:uid="{079F6A68-A4B9-4338-BAC2-0625F5750A7A}"/>
    <cellStyle name="sup2Text 5 4" xfId="39535" xr:uid="{472A7015-BD94-49CB-AEA3-C9326EB9BF68}"/>
    <cellStyle name="sup2Text 5 4 2" xfId="39536" xr:uid="{96E483E8-29F0-4196-9992-124E6B8128F7}"/>
    <cellStyle name="sup2Text 5 5" xfId="39537" xr:uid="{87A23E4A-254D-4F2F-B7F6-2280D912F924}"/>
    <cellStyle name="sup2Text 5 5 2" xfId="39538" xr:uid="{C3D22A81-C832-4F7E-868B-A8D7DE5B250E}"/>
    <cellStyle name="sup2Text 5 6" xfId="39539" xr:uid="{53581D68-08EC-47B6-AAFD-8C1D23DED7B4}"/>
    <cellStyle name="sup2Text 5 6 2" xfId="39540" xr:uid="{4B0D6248-8C55-42FB-8AEE-42F6BEA561BC}"/>
    <cellStyle name="sup2Text 5 7" xfId="39541" xr:uid="{B8974623-4526-488A-B992-07E0C0709455}"/>
    <cellStyle name="sup2Text 5 7 2" xfId="39542" xr:uid="{51D781EA-7F53-48E6-8329-F9D059A35480}"/>
    <cellStyle name="sup2Text 5 8" xfId="39543" xr:uid="{178EA5DE-748E-4B4E-AB8A-69674BD38BBD}"/>
    <cellStyle name="sup2Text 5 8 2" xfId="39544" xr:uid="{2E733402-ACF9-4958-9693-909C91C6B12C}"/>
    <cellStyle name="sup2Text 5 9" xfId="39545" xr:uid="{2334AAF6-5295-408E-A491-341D1D2998EF}"/>
    <cellStyle name="sup2Text 5 9 2" xfId="39546" xr:uid="{D594955D-2202-4306-92A8-936DCE09EB30}"/>
    <cellStyle name="sup2Text 6" xfId="39547" xr:uid="{E43C64FE-DF33-4E5B-B96E-0BA451AF92AF}"/>
    <cellStyle name="sup2Text 6 10" xfId="39548" xr:uid="{EFFB7288-D307-49EC-AF0A-9B6604524DFA}"/>
    <cellStyle name="sup2Text 6 10 2" xfId="39549" xr:uid="{0DDC4AEC-76A7-4D09-8D83-151E678A2880}"/>
    <cellStyle name="sup2Text 6 11" xfId="39550" xr:uid="{314A46B1-3B13-4BBE-A854-775878861ABA}"/>
    <cellStyle name="sup2Text 6 11 2" xfId="39551" xr:uid="{C9F1968E-0B7D-41BE-B5A4-79A61007C648}"/>
    <cellStyle name="sup2Text 6 12" xfId="39552" xr:uid="{F14162C1-9BC9-43C5-8B9B-F1CB34783CFB}"/>
    <cellStyle name="sup2Text 6 12 2" xfId="39553" xr:uid="{FE2BAA9A-BEF4-4373-B9EC-23679F9ADCB9}"/>
    <cellStyle name="sup2Text 6 13" xfId="39554" xr:uid="{FD7E2066-CB4E-4DA1-B1D1-034710EA310C}"/>
    <cellStyle name="sup2Text 6 13 2" xfId="39555" xr:uid="{C141FD5A-8E2B-4496-8B1C-37A8D3E94CAA}"/>
    <cellStyle name="sup2Text 6 14" xfId="39556" xr:uid="{45316F51-0B89-4C61-A27B-EACEDFFB841B}"/>
    <cellStyle name="sup2Text 6 14 2" xfId="39557" xr:uid="{0DBB9EA5-AB1C-4A03-8758-E9C19A1B70F2}"/>
    <cellStyle name="sup2Text 6 15" xfId="39558" xr:uid="{76468745-5ACC-4CF5-B604-1BE194037EE2}"/>
    <cellStyle name="sup2Text 6 2" xfId="39559" xr:uid="{F0E6C627-09C0-49C2-89C6-F99E87048468}"/>
    <cellStyle name="sup2Text 6 2 2" xfId="39560" xr:uid="{08CF97A8-1C0F-45F4-B570-D0A5C74955A7}"/>
    <cellStyle name="sup2Text 6 3" xfId="39561" xr:uid="{B0910F90-D99B-4201-BDE9-346A19A58129}"/>
    <cellStyle name="sup2Text 6 3 2" xfId="39562" xr:uid="{10A2B707-EA8A-42D5-8235-3334280FD803}"/>
    <cellStyle name="sup2Text 6 4" xfId="39563" xr:uid="{6D92D653-3D50-4ABF-B6C9-A139C7BA3884}"/>
    <cellStyle name="sup2Text 6 4 2" xfId="39564" xr:uid="{094D0092-79D5-42FA-A932-5E732E8BE2B6}"/>
    <cellStyle name="sup2Text 6 5" xfId="39565" xr:uid="{EB9DDEE2-748B-4EEF-A579-6072E7BDA8E9}"/>
    <cellStyle name="sup2Text 6 5 2" xfId="39566" xr:uid="{FAD1739B-62F7-4C73-8F75-3A2D8982AD10}"/>
    <cellStyle name="sup2Text 6 6" xfId="39567" xr:uid="{106F49C6-AF23-4BC3-A2EE-F1FFB877313E}"/>
    <cellStyle name="sup2Text 6 6 2" xfId="39568" xr:uid="{3567FE93-487F-4D89-B9FB-0A133634ADCD}"/>
    <cellStyle name="sup2Text 6 7" xfId="39569" xr:uid="{794492B2-4565-4FF6-B0E9-067499C15E36}"/>
    <cellStyle name="sup2Text 6 7 2" xfId="39570" xr:uid="{CC59A300-4413-4A1F-9ADE-59A1EB7432EE}"/>
    <cellStyle name="sup2Text 6 8" xfId="39571" xr:uid="{370760AD-959F-4E37-BA26-DA0A0287D161}"/>
    <cellStyle name="sup2Text 6 8 2" xfId="39572" xr:uid="{D98CA2F5-D097-4ADA-89AA-9509C47DBA94}"/>
    <cellStyle name="sup2Text 6 9" xfId="39573" xr:uid="{1780584D-231B-4F29-9AEE-C747FF8C32C5}"/>
    <cellStyle name="sup2Text 6 9 2" xfId="39574" xr:uid="{112A43FF-37D7-4B43-BEA3-6550A2712D55}"/>
    <cellStyle name="sup2Text 7" xfId="39575" xr:uid="{3A3B97BA-F9AC-4695-A989-FC4BAE3DFB04}"/>
    <cellStyle name="sup2Text 7 10" xfId="39576" xr:uid="{5696006F-5192-4632-A1E4-561CB3B77C91}"/>
    <cellStyle name="sup2Text 7 10 2" xfId="39577" xr:uid="{42C822C3-A381-4F80-B7A6-D19D7D51EAF5}"/>
    <cellStyle name="sup2Text 7 11" xfId="39578" xr:uid="{661EDCB2-EE80-4ADC-B660-16A97BC73DA0}"/>
    <cellStyle name="sup2Text 7 11 2" xfId="39579" xr:uid="{FEA9EBE8-EDF1-48E3-86F4-EA43E65C344E}"/>
    <cellStyle name="sup2Text 7 12" xfId="39580" xr:uid="{6B44293B-9605-4839-81D9-387478F9C921}"/>
    <cellStyle name="sup2Text 7 12 2" xfId="39581" xr:uid="{B43C575C-1549-4063-9900-1F6B7ABDCF49}"/>
    <cellStyle name="sup2Text 7 13" xfId="39582" xr:uid="{2B3BD20E-CBA0-4DF8-A405-3928048FC69A}"/>
    <cellStyle name="sup2Text 7 13 2" xfId="39583" xr:uid="{D0BC82BD-29B6-4C6D-97E3-89494B59DDF1}"/>
    <cellStyle name="sup2Text 7 14" xfId="39584" xr:uid="{E2852D28-6263-4F2A-86E0-E9CDD509C3AA}"/>
    <cellStyle name="sup2Text 7 14 2" xfId="39585" xr:uid="{B90C6155-A49A-475F-89CE-2DF0D62BD462}"/>
    <cellStyle name="sup2Text 7 15" xfId="39586" xr:uid="{D2BFB4C8-29BE-402F-A02D-47C72F6D977D}"/>
    <cellStyle name="sup2Text 7 2" xfId="39587" xr:uid="{AE838F6C-89A0-4D68-BC77-57580B76A438}"/>
    <cellStyle name="sup2Text 7 2 2" xfId="39588" xr:uid="{66E304C3-6FE7-4956-B229-B1FEF83BF3C0}"/>
    <cellStyle name="sup2Text 7 3" xfId="39589" xr:uid="{F49BEED9-AA7F-4023-A59D-1FCDAD7938AE}"/>
    <cellStyle name="sup2Text 7 3 2" xfId="39590" xr:uid="{061D2349-84A5-4143-9D5A-EC3C0C6388AA}"/>
    <cellStyle name="sup2Text 7 4" xfId="39591" xr:uid="{B23FE010-DB13-4C27-88FE-4B8346364B3D}"/>
    <cellStyle name="sup2Text 7 4 2" xfId="39592" xr:uid="{56A5B0A8-8BB8-40E8-AF46-BC4169D88E82}"/>
    <cellStyle name="sup2Text 7 5" xfId="39593" xr:uid="{22C85AAB-8206-48A8-A631-BF97E62D6587}"/>
    <cellStyle name="sup2Text 7 5 2" xfId="39594" xr:uid="{969C0282-9C84-4CCB-BEAF-35F2D005E37E}"/>
    <cellStyle name="sup2Text 7 6" xfId="39595" xr:uid="{CF3BA9B0-3386-4D56-BCCD-CF0BCE2BAA8E}"/>
    <cellStyle name="sup2Text 7 6 2" xfId="39596" xr:uid="{A5ED8579-404A-47E2-B5EC-BA6F9C674E99}"/>
    <cellStyle name="sup2Text 7 7" xfId="39597" xr:uid="{22BAC955-CE7A-4D2A-8F33-B23A80CFD5A5}"/>
    <cellStyle name="sup2Text 7 7 2" xfId="39598" xr:uid="{286EFEE6-32B1-4766-A95A-9720CE760664}"/>
    <cellStyle name="sup2Text 7 8" xfId="39599" xr:uid="{F752E0F9-A625-401E-BC82-84D8A259E3AB}"/>
    <cellStyle name="sup2Text 7 8 2" xfId="39600" xr:uid="{EA1AADAF-8F08-4A98-8DFF-474039589B95}"/>
    <cellStyle name="sup2Text 7 9" xfId="39601" xr:uid="{686AACD3-5ED7-42B6-A3A6-33085BB5FB36}"/>
    <cellStyle name="sup2Text 7 9 2" xfId="39602" xr:uid="{58D471AC-F32E-4DB7-A58D-CC72CC56D106}"/>
    <cellStyle name="sup2Text 8" xfId="39603" xr:uid="{B67B4165-48E1-46AA-A6DC-AC746EBE09CE}"/>
    <cellStyle name="sup2Text 8 10" xfId="39604" xr:uid="{9A0AF2D7-F54B-456A-B2B7-3F9DC65A0531}"/>
    <cellStyle name="sup2Text 8 10 2" xfId="39605" xr:uid="{FB5E5614-69F7-4721-8B37-CCB481AAD65F}"/>
    <cellStyle name="sup2Text 8 11" xfId="39606" xr:uid="{B77AF08C-273A-4D27-9169-38B0674F8D78}"/>
    <cellStyle name="sup2Text 8 11 2" xfId="39607" xr:uid="{B4629EBE-9E88-485C-A0EC-7534497F9BD5}"/>
    <cellStyle name="sup2Text 8 12" xfId="39608" xr:uid="{BE89DB76-9B7A-40BF-86A6-9D2F7C2FE939}"/>
    <cellStyle name="sup2Text 8 12 2" xfId="39609" xr:uid="{DEBC5A8F-6FAD-498A-9A43-F652F3629363}"/>
    <cellStyle name="sup2Text 8 13" xfId="39610" xr:uid="{0697CD37-72E2-41B2-8C0C-C2538D07F416}"/>
    <cellStyle name="sup2Text 8 13 2" xfId="39611" xr:uid="{BD61C028-589C-45FD-9D2C-C5B7A0AAE828}"/>
    <cellStyle name="sup2Text 8 14" xfId="39612" xr:uid="{C3182012-5A6C-4FB5-9A12-0899B5C5E446}"/>
    <cellStyle name="sup2Text 8 14 2" xfId="39613" xr:uid="{0A8397C6-B5DB-40AA-A113-6BBAC14FF477}"/>
    <cellStyle name="sup2Text 8 15" xfId="39614" xr:uid="{04EFAA11-6FDE-4317-AFDA-1B58517BAE2D}"/>
    <cellStyle name="sup2Text 8 2" xfId="39615" xr:uid="{7672E894-F034-43ED-8711-1D86A16772F2}"/>
    <cellStyle name="sup2Text 8 2 2" xfId="39616" xr:uid="{B5308A8A-32D7-4970-BC1E-DC8BB49BEFAD}"/>
    <cellStyle name="sup2Text 8 3" xfId="39617" xr:uid="{C92812ED-1E8B-4A6F-9164-30CD50008C80}"/>
    <cellStyle name="sup2Text 8 3 2" xfId="39618" xr:uid="{6EB62594-6217-47A2-AF75-A41F260FE8A9}"/>
    <cellStyle name="sup2Text 8 4" xfId="39619" xr:uid="{E0791FF6-6021-405D-98BD-A0BEEA961E69}"/>
    <cellStyle name="sup2Text 8 4 2" xfId="39620" xr:uid="{4B2A8FF7-E690-43F6-B196-F9AEEF608AB6}"/>
    <cellStyle name="sup2Text 8 5" xfId="39621" xr:uid="{D7051CD6-69A9-429C-9EC2-A219CEFD3E28}"/>
    <cellStyle name="sup2Text 8 5 2" xfId="39622" xr:uid="{7CD8B2F4-94BA-4E87-B1D4-F83E083D3D68}"/>
    <cellStyle name="sup2Text 8 6" xfId="39623" xr:uid="{74B07126-C186-4929-A76C-AD1C57DDE105}"/>
    <cellStyle name="sup2Text 8 6 2" xfId="39624" xr:uid="{6FFCC0D6-8500-453B-8D6F-60105F214CCF}"/>
    <cellStyle name="sup2Text 8 7" xfId="39625" xr:uid="{0B2504CB-4FF7-406A-9306-018C69FBCC8B}"/>
    <cellStyle name="sup2Text 8 7 2" xfId="39626" xr:uid="{8C1E5045-D9AD-4D1B-9390-B52BBCAB14C4}"/>
    <cellStyle name="sup2Text 8 8" xfId="39627" xr:uid="{F2FC6EB6-6A93-4FC5-BFC3-8FA95C895930}"/>
    <cellStyle name="sup2Text 8 8 2" xfId="39628" xr:uid="{22843307-E50C-4E42-A1BE-CF42C0B6FB08}"/>
    <cellStyle name="sup2Text 8 9" xfId="39629" xr:uid="{8FC0E974-8118-49AA-AE1E-D4FD71CB07BD}"/>
    <cellStyle name="sup2Text 8 9 2" xfId="39630" xr:uid="{3B58F2DB-765F-4AA5-9290-6737F84E9890}"/>
    <cellStyle name="sup2Text 9" xfId="39631" xr:uid="{561CB97F-6B6A-4A54-9065-65932F98BCE8}"/>
    <cellStyle name="sup2Text 9 10" xfId="39632" xr:uid="{30EA8067-04D0-4BF9-ABF6-39A2BFF8D171}"/>
    <cellStyle name="sup2Text 9 10 2" xfId="39633" xr:uid="{D35B2B04-4EC9-4D43-AD49-3A67DC3E2CB2}"/>
    <cellStyle name="sup2Text 9 11" xfId="39634" xr:uid="{FF98C3B9-FA55-4DC4-89A0-D26C93B5FA96}"/>
    <cellStyle name="sup2Text 9 11 2" xfId="39635" xr:uid="{EC71C0ED-8520-4D67-988B-8BC341C10F61}"/>
    <cellStyle name="sup2Text 9 12" xfId="39636" xr:uid="{01637E62-704F-4E78-81E9-07FF6C095255}"/>
    <cellStyle name="sup2Text 9 12 2" xfId="39637" xr:uid="{B254AAA5-B76F-4AF7-9760-43F9EB9BD3CD}"/>
    <cellStyle name="sup2Text 9 13" xfId="39638" xr:uid="{B38F6259-B9E3-42CD-B0DF-DED4DDB11687}"/>
    <cellStyle name="sup2Text 9 13 2" xfId="39639" xr:uid="{77B9E12D-B3BD-4EAA-A88A-C6484684DAAE}"/>
    <cellStyle name="sup2Text 9 14" xfId="39640" xr:uid="{AAD33957-B09F-47B3-9232-177FDB0E729C}"/>
    <cellStyle name="sup2Text 9 14 2" xfId="39641" xr:uid="{AEA19EF9-6024-46CC-928F-642716DF9179}"/>
    <cellStyle name="sup2Text 9 15" xfId="39642" xr:uid="{965C5AB1-ADAF-4838-A800-F0F846258BC7}"/>
    <cellStyle name="sup2Text 9 2" xfId="39643" xr:uid="{136EE0A0-8FBC-4FC2-A6E3-8450F36E9E93}"/>
    <cellStyle name="sup2Text 9 2 2" xfId="39644" xr:uid="{CCD68FEB-03BB-4419-9D92-C99E7C24A09E}"/>
    <cellStyle name="sup2Text 9 3" xfId="39645" xr:uid="{B1F48FCD-2448-48C7-8F10-71B105596863}"/>
    <cellStyle name="sup2Text 9 3 2" xfId="39646" xr:uid="{DC187418-3222-4EC9-8BB5-6041611B9A1B}"/>
    <cellStyle name="sup2Text 9 4" xfId="39647" xr:uid="{66A7EF03-03FB-4636-84BD-1C9E9372532E}"/>
    <cellStyle name="sup2Text 9 4 2" xfId="39648" xr:uid="{32E2526F-1BA6-4F74-B545-050F72CB54C9}"/>
    <cellStyle name="sup2Text 9 5" xfId="39649" xr:uid="{4011E000-CEFC-425C-B0B5-6BE7FFAC4204}"/>
    <cellStyle name="sup2Text 9 5 2" xfId="39650" xr:uid="{AA8C513F-1AFD-4380-BEE4-B0EA2D14ADDB}"/>
    <cellStyle name="sup2Text 9 6" xfId="39651" xr:uid="{B5FF5CDB-9DAB-401E-BEF0-86B460C98BCB}"/>
    <cellStyle name="sup2Text 9 6 2" xfId="39652" xr:uid="{BCC28210-233C-4FE5-86AB-D66FE6886883}"/>
    <cellStyle name="sup2Text 9 7" xfId="39653" xr:uid="{76FCD29D-EC29-4BED-8100-6A729A1DD937}"/>
    <cellStyle name="sup2Text 9 7 2" xfId="39654" xr:uid="{10B35EC8-6830-4293-91DF-9343B9AE2F53}"/>
    <cellStyle name="sup2Text 9 8" xfId="39655" xr:uid="{C40B9FE0-40E9-410B-BB5D-CD0DCA27E4B8}"/>
    <cellStyle name="sup2Text 9 8 2" xfId="39656" xr:uid="{81DD53E7-DF3E-4DCC-B77E-5152A57C8197}"/>
    <cellStyle name="sup2Text 9 9" xfId="39657" xr:uid="{C565C95B-8A63-4438-8D01-8706AE8F3597}"/>
    <cellStyle name="sup2Text 9 9 2" xfId="39658" xr:uid="{93489619-25B2-4E47-8563-E68784B1DABA}"/>
    <cellStyle name="sup3ParameterE" xfId="39659" xr:uid="{DE9ABA4B-A7D6-45C7-8A23-9B4D6FE07C31}"/>
    <cellStyle name="sup3ParameterE 10" xfId="39660" xr:uid="{BDCA96E0-4998-4517-9134-390C5D0F365B}"/>
    <cellStyle name="sup3ParameterE 10 10" xfId="39661" xr:uid="{3EB1465A-16CA-40C2-85B6-535FADDE9FF7}"/>
    <cellStyle name="sup3ParameterE 10 10 2" xfId="39662" xr:uid="{22E21C9B-42B2-4194-BA29-231B26B0EF42}"/>
    <cellStyle name="sup3ParameterE 10 11" xfId="39663" xr:uid="{1E565A53-541D-4F4A-996B-797655367A2F}"/>
    <cellStyle name="sup3ParameterE 10 11 2" xfId="39664" xr:uid="{72026254-EE71-42C0-98B3-A097A0D2482B}"/>
    <cellStyle name="sup3ParameterE 10 12" xfId="39665" xr:uid="{C84C7F91-1B4D-44E2-AF03-5DFC8720A1D3}"/>
    <cellStyle name="sup3ParameterE 10 12 2" xfId="39666" xr:uid="{CD6CF542-AAF4-4D9C-8C61-B5E7172E2772}"/>
    <cellStyle name="sup3ParameterE 10 13" xfId="39667" xr:uid="{96AF6919-49AF-45E7-A8F1-69D85C01F046}"/>
    <cellStyle name="sup3ParameterE 10 13 2" xfId="39668" xr:uid="{57B33706-DAA1-4E99-889C-65FE5EA74D9D}"/>
    <cellStyle name="sup3ParameterE 10 14" xfId="39669" xr:uid="{95B8AD38-CEC5-4A08-BF6A-ECFDA0B83992}"/>
    <cellStyle name="sup3ParameterE 10 14 2" xfId="39670" xr:uid="{AF5F3869-E527-4CFB-AC95-9487A75440A8}"/>
    <cellStyle name="sup3ParameterE 10 15" xfId="39671" xr:uid="{450C15B5-B08C-4FE4-902F-10A8DBB718F5}"/>
    <cellStyle name="sup3ParameterE 10 2" xfId="39672" xr:uid="{01A766F5-FC03-45D7-99D8-64B4CFDF365A}"/>
    <cellStyle name="sup3ParameterE 10 2 2" xfId="39673" xr:uid="{223B3C41-5BB0-410E-812D-84E48ACAADBF}"/>
    <cellStyle name="sup3ParameterE 10 3" xfId="39674" xr:uid="{44692AA9-AFCF-430C-8BBE-9F059CE10319}"/>
    <cellStyle name="sup3ParameterE 10 3 2" xfId="39675" xr:uid="{485C63F1-2955-4A2B-81C8-294404D67894}"/>
    <cellStyle name="sup3ParameterE 10 4" xfId="39676" xr:uid="{118D7247-4D69-46D0-BDBF-005A9E7E050C}"/>
    <cellStyle name="sup3ParameterE 10 4 2" xfId="39677" xr:uid="{91449388-43F8-479F-8FE3-5ED274D0C169}"/>
    <cellStyle name="sup3ParameterE 10 5" xfId="39678" xr:uid="{3C890BBC-1821-48A1-8E03-7C1D1A96BD36}"/>
    <cellStyle name="sup3ParameterE 10 5 2" xfId="39679" xr:uid="{14F22B45-1110-4A96-85BC-5B083F9292B3}"/>
    <cellStyle name="sup3ParameterE 10 6" xfId="39680" xr:uid="{7BBC84A3-9292-4870-8991-8C7F9EE3BF47}"/>
    <cellStyle name="sup3ParameterE 10 6 2" xfId="39681" xr:uid="{7818D6DF-4AC1-4696-A5E0-77D889E49D3A}"/>
    <cellStyle name="sup3ParameterE 10 7" xfId="39682" xr:uid="{C077AAC9-02D8-43DC-8368-E70C6BC7A583}"/>
    <cellStyle name="sup3ParameterE 10 7 2" xfId="39683" xr:uid="{CCD06C98-3BAC-4358-A78B-B66061A71A87}"/>
    <cellStyle name="sup3ParameterE 10 8" xfId="39684" xr:uid="{88C5F611-BB70-4594-801E-DFF9551F1DB8}"/>
    <cellStyle name="sup3ParameterE 10 8 2" xfId="39685" xr:uid="{C26A0870-8324-4282-8D62-A02406630D98}"/>
    <cellStyle name="sup3ParameterE 10 9" xfId="39686" xr:uid="{802FCB17-EA00-41C4-9828-C184E4AA651A}"/>
    <cellStyle name="sup3ParameterE 10 9 2" xfId="39687" xr:uid="{F4DCE7A6-BE85-44F5-A467-02F635E3A699}"/>
    <cellStyle name="sup3ParameterE 11" xfId="39688" xr:uid="{A3AE9AB2-9F1A-4974-A81B-09DDB615252A}"/>
    <cellStyle name="sup3ParameterE 11 10" xfId="39689" xr:uid="{6D749432-B0DE-415C-B8EF-EF8A5EBCDEF8}"/>
    <cellStyle name="sup3ParameterE 11 10 2" xfId="39690" xr:uid="{75947C60-91C0-4BAB-B0F9-029EB55C703E}"/>
    <cellStyle name="sup3ParameterE 11 11" xfId="39691" xr:uid="{CCB24FED-5742-4809-ACDE-E7C8405A77DC}"/>
    <cellStyle name="sup3ParameterE 11 11 2" xfId="39692" xr:uid="{0EB336B6-460F-453E-806F-DC81AFB128E2}"/>
    <cellStyle name="sup3ParameterE 11 12" xfId="39693" xr:uid="{506A27A1-2C8E-4C8C-9607-85BC02203CB7}"/>
    <cellStyle name="sup3ParameterE 11 12 2" xfId="39694" xr:uid="{56911792-26CD-45F2-A550-46A8A1EDE411}"/>
    <cellStyle name="sup3ParameterE 11 13" xfId="39695" xr:uid="{D700B1AB-B9DD-48D0-9287-96F70D2FCA75}"/>
    <cellStyle name="sup3ParameterE 11 13 2" xfId="39696" xr:uid="{79EE7B92-5EAE-4EA9-A047-8C7852C30742}"/>
    <cellStyle name="sup3ParameterE 11 14" xfId="39697" xr:uid="{FCD518C9-7FB7-4FC6-977A-6C9086ACEC3F}"/>
    <cellStyle name="sup3ParameterE 11 14 2" xfId="39698" xr:uid="{9096509A-FB42-417D-90DA-E13A0B70D011}"/>
    <cellStyle name="sup3ParameterE 11 15" xfId="39699" xr:uid="{DFB77C86-4A6F-4991-ABF6-06F174821BD1}"/>
    <cellStyle name="sup3ParameterE 11 2" xfId="39700" xr:uid="{8E847010-0054-4BCF-8328-E59CA50FFBFC}"/>
    <cellStyle name="sup3ParameterE 11 2 2" xfId="39701" xr:uid="{46337477-33B5-4CCE-9350-8BC4870A503E}"/>
    <cellStyle name="sup3ParameterE 11 3" xfId="39702" xr:uid="{E0B235F6-2678-467A-B070-C81A40FB365A}"/>
    <cellStyle name="sup3ParameterE 11 3 2" xfId="39703" xr:uid="{15B08150-BA62-4FB9-8083-17BB06240AE1}"/>
    <cellStyle name="sup3ParameterE 11 4" xfId="39704" xr:uid="{EF3FEF16-B04D-42C4-B6D0-EF00F603CB4E}"/>
    <cellStyle name="sup3ParameterE 11 4 2" xfId="39705" xr:uid="{E5CAB0DF-6C2F-4B60-A2AE-77875743D239}"/>
    <cellStyle name="sup3ParameterE 11 5" xfId="39706" xr:uid="{F4987079-CCBB-424C-8FBA-E90A21CE3F76}"/>
    <cellStyle name="sup3ParameterE 11 5 2" xfId="39707" xr:uid="{B26F62D5-349B-4634-B6C0-B4CD93DCA7D5}"/>
    <cellStyle name="sup3ParameterE 11 6" xfId="39708" xr:uid="{2307093D-C887-4340-A4AB-EC6EA563A2CB}"/>
    <cellStyle name="sup3ParameterE 11 6 2" xfId="39709" xr:uid="{54036262-E7D5-4FBF-BF99-42ADF4332823}"/>
    <cellStyle name="sup3ParameterE 11 7" xfId="39710" xr:uid="{0902A0A3-E428-4494-A4D3-E7BCD9C024E8}"/>
    <cellStyle name="sup3ParameterE 11 7 2" xfId="39711" xr:uid="{B3339014-1AF0-44B1-AE6B-800CA1EB5ADF}"/>
    <cellStyle name="sup3ParameterE 11 8" xfId="39712" xr:uid="{CF418C7D-0257-47F6-8ED8-3359F2834F61}"/>
    <cellStyle name="sup3ParameterE 11 8 2" xfId="39713" xr:uid="{D5B3704C-DD46-400C-8198-CBCFE7A7A1E3}"/>
    <cellStyle name="sup3ParameterE 11 9" xfId="39714" xr:uid="{253311C0-15D0-41FA-BB5F-9A6864044206}"/>
    <cellStyle name="sup3ParameterE 11 9 2" xfId="39715" xr:uid="{FA2CC738-771E-4D91-98FB-4337CFD0ED5D}"/>
    <cellStyle name="sup3ParameterE 12" xfId="39716" xr:uid="{74983B7D-A579-4A1A-8803-620CA4526879}"/>
    <cellStyle name="sup3ParameterE 12 10" xfId="39717" xr:uid="{830C857B-850B-4710-AAA9-304D066A578F}"/>
    <cellStyle name="sup3ParameterE 12 10 2" xfId="39718" xr:uid="{54A13AFC-37E6-4C7C-8BDF-DF49574780F2}"/>
    <cellStyle name="sup3ParameterE 12 11" xfId="39719" xr:uid="{BADA246A-B710-4AEC-B787-88D84368FA43}"/>
    <cellStyle name="sup3ParameterE 12 11 2" xfId="39720" xr:uid="{4E4F6597-4E16-4639-B671-56C3DF35084B}"/>
    <cellStyle name="sup3ParameterE 12 12" xfId="39721" xr:uid="{76B126BE-A34B-4D75-A5AA-D99009EE5014}"/>
    <cellStyle name="sup3ParameterE 12 12 2" xfId="39722" xr:uid="{07B11CBD-8B49-4B07-A148-316706899660}"/>
    <cellStyle name="sup3ParameterE 12 13" xfId="39723" xr:uid="{0E496D1E-E9CF-424F-A26D-2063CD3A2D44}"/>
    <cellStyle name="sup3ParameterE 12 13 2" xfId="39724" xr:uid="{8E7A9BCF-A9CE-49D4-ADED-D144CD5EF71E}"/>
    <cellStyle name="sup3ParameterE 12 14" xfId="39725" xr:uid="{8D384A58-D512-45D1-88A1-5CAC2B735810}"/>
    <cellStyle name="sup3ParameterE 12 14 2" xfId="39726" xr:uid="{AF58F18E-A8D8-4057-9D92-2713C64EDBA5}"/>
    <cellStyle name="sup3ParameterE 12 15" xfId="39727" xr:uid="{97B816A6-A01D-4394-A95C-D896B1C25A37}"/>
    <cellStyle name="sup3ParameterE 12 2" xfId="39728" xr:uid="{178275BE-DDAC-4A6E-91C6-4F2063AF49E4}"/>
    <cellStyle name="sup3ParameterE 12 2 2" xfId="39729" xr:uid="{FE5765E2-A96E-413A-9DCA-BCC3EEB5A0E6}"/>
    <cellStyle name="sup3ParameterE 12 3" xfId="39730" xr:uid="{8F388396-45EE-4FBE-AA42-6DF242BFC082}"/>
    <cellStyle name="sup3ParameterE 12 3 2" xfId="39731" xr:uid="{7214A42B-D762-4916-98CC-A5F8C6D43AF5}"/>
    <cellStyle name="sup3ParameterE 12 4" xfId="39732" xr:uid="{74D44E5E-2B6E-46B6-B971-2E8D41AAC414}"/>
    <cellStyle name="sup3ParameterE 12 4 2" xfId="39733" xr:uid="{E51655AF-D3AC-4F96-BD84-13DCC277D943}"/>
    <cellStyle name="sup3ParameterE 12 5" xfId="39734" xr:uid="{C5C5CF45-0996-4559-AA54-08CEFA6ACBD9}"/>
    <cellStyle name="sup3ParameterE 12 5 2" xfId="39735" xr:uid="{A482DFD9-1323-4BCA-A166-4F8D23317E09}"/>
    <cellStyle name="sup3ParameterE 12 6" xfId="39736" xr:uid="{988B1436-9E88-47BC-BC58-E2945EBCC007}"/>
    <cellStyle name="sup3ParameterE 12 6 2" xfId="39737" xr:uid="{018484CA-87A9-401C-B72C-402E416E43B7}"/>
    <cellStyle name="sup3ParameterE 12 7" xfId="39738" xr:uid="{53BF5C9B-1344-4E90-9861-1D280ABB0804}"/>
    <cellStyle name="sup3ParameterE 12 7 2" xfId="39739" xr:uid="{61F4BE99-C09C-4263-BBB2-C307BE27AF82}"/>
    <cellStyle name="sup3ParameterE 12 8" xfId="39740" xr:uid="{7E9D8845-FA0A-44F8-BC12-EA5ABA613CCA}"/>
    <cellStyle name="sup3ParameterE 12 8 2" xfId="39741" xr:uid="{7210ABDC-1A73-4C11-8F59-13949C583C41}"/>
    <cellStyle name="sup3ParameterE 12 9" xfId="39742" xr:uid="{41686606-267C-467C-95A1-28E2C57639AA}"/>
    <cellStyle name="sup3ParameterE 12 9 2" xfId="39743" xr:uid="{DDE39DF9-0288-43E0-A3D0-D69E4B64B271}"/>
    <cellStyle name="sup3ParameterE 13" xfId="39744" xr:uid="{448ABE63-A9A4-4302-A39E-E84F112EF822}"/>
    <cellStyle name="sup3ParameterE 13 10" xfId="39745" xr:uid="{81B2E3CD-F779-4434-89B3-41AD81CC8C80}"/>
    <cellStyle name="sup3ParameterE 13 10 2" xfId="39746" xr:uid="{FC8FF887-6AFE-4764-8B15-17298B3B1D80}"/>
    <cellStyle name="sup3ParameterE 13 11" xfId="39747" xr:uid="{A6CCC9AB-61B0-4EC3-8BF6-110122F655B5}"/>
    <cellStyle name="sup3ParameterE 13 11 2" xfId="39748" xr:uid="{15C3473B-5ECC-452A-A2C0-A395D51171A5}"/>
    <cellStyle name="sup3ParameterE 13 12" xfId="39749" xr:uid="{02847502-F97D-40C6-B852-D3767A9381A2}"/>
    <cellStyle name="sup3ParameterE 13 12 2" xfId="39750" xr:uid="{B3ED8575-F9A6-443F-8E2C-3121349B5A8C}"/>
    <cellStyle name="sup3ParameterE 13 13" xfId="39751" xr:uid="{BDE5C96A-57A7-42B3-9E83-81C10173EC01}"/>
    <cellStyle name="sup3ParameterE 13 13 2" xfId="39752" xr:uid="{8A1D34C9-3EF3-4F5B-B375-24B9C0A9FF6E}"/>
    <cellStyle name="sup3ParameterE 13 14" xfId="39753" xr:uid="{8976A49C-622D-407B-8D1E-B3B6D179527B}"/>
    <cellStyle name="sup3ParameterE 13 14 2" xfId="39754" xr:uid="{38BAF528-34D9-4AC6-9D1C-BEA8E63E80AB}"/>
    <cellStyle name="sup3ParameterE 13 15" xfId="39755" xr:uid="{52564201-B345-4A68-8487-2D63B2FFA9AC}"/>
    <cellStyle name="sup3ParameterE 13 2" xfId="39756" xr:uid="{2FA9544C-02C6-4746-AF22-8604D017F0EE}"/>
    <cellStyle name="sup3ParameterE 13 2 2" xfId="39757" xr:uid="{CA8D7E1D-E0BA-4834-848F-43711AE913D4}"/>
    <cellStyle name="sup3ParameterE 13 3" xfId="39758" xr:uid="{474CBD81-0A20-4107-9C1F-6972C324236A}"/>
    <cellStyle name="sup3ParameterE 13 3 2" xfId="39759" xr:uid="{B1BD4FFD-D4E5-4C3A-BE17-39B514FA4B6B}"/>
    <cellStyle name="sup3ParameterE 13 4" xfId="39760" xr:uid="{1C96881D-9FEA-4323-AB23-686782367424}"/>
    <cellStyle name="sup3ParameterE 13 4 2" xfId="39761" xr:uid="{DC35A7BE-D784-4CD5-B16E-D0258FCB9D08}"/>
    <cellStyle name="sup3ParameterE 13 5" xfId="39762" xr:uid="{6F23DA93-DC0C-4354-B493-A0B83648EA7C}"/>
    <cellStyle name="sup3ParameterE 13 5 2" xfId="39763" xr:uid="{D948D669-4659-4C74-9CFB-01BC1DB9807F}"/>
    <cellStyle name="sup3ParameterE 13 6" xfId="39764" xr:uid="{D035FACC-0CCE-42AC-8D05-3E87995AD903}"/>
    <cellStyle name="sup3ParameterE 13 6 2" xfId="39765" xr:uid="{0F054A35-D9FE-4AC1-8FEB-B4FA6CFEE8D9}"/>
    <cellStyle name="sup3ParameterE 13 7" xfId="39766" xr:uid="{031D55E0-E7F4-4F20-9700-AF7FEF13631E}"/>
    <cellStyle name="sup3ParameterE 13 7 2" xfId="39767" xr:uid="{8E01FA6D-1786-4AAB-91C2-D0FBE6EB4DD7}"/>
    <cellStyle name="sup3ParameterE 13 8" xfId="39768" xr:uid="{53BE72A9-639E-4F82-AFD5-ABBB8D7E20FF}"/>
    <cellStyle name="sup3ParameterE 13 8 2" xfId="39769" xr:uid="{0DA70C6C-EAE0-4836-8348-D0A334E294A8}"/>
    <cellStyle name="sup3ParameterE 13 9" xfId="39770" xr:uid="{B90C50EE-9E29-43CD-9150-C1A01DAB8760}"/>
    <cellStyle name="sup3ParameterE 13 9 2" xfId="39771" xr:uid="{71FE9572-9FA9-4666-A926-E6164A24670D}"/>
    <cellStyle name="sup3ParameterE 14" xfId="39772" xr:uid="{85AC8020-D07E-4A25-AE89-DF6124C2DF6D}"/>
    <cellStyle name="sup3ParameterE 14 10" xfId="39773" xr:uid="{E5DB43D8-39F4-43FC-9DBF-0B0C8A09CE7B}"/>
    <cellStyle name="sup3ParameterE 14 10 2" xfId="39774" xr:uid="{0D40CD76-69D3-449F-B047-BB17B47021CB}"/>
    <cellStyle name="sup3ParameterE 14 11" xfId="39775" xr:uid="{31FC7E99-F3B5-42D6-95A2-F924F6E309DD}"/>
    <cellStyle name="sup3ParameterE 14 11 2" xfId="39776" xr:uid="{FE2AC1A0-1F0B-4302-8576-3D67FD0C9FB9}"/>
    <cellStyle name="sup3ParameterE 14 12" xfId="39777" xr:uid="{E0A8FAE2-4E96-4030-8667-42B605F4052C}"/>
    <cellStyle name="sup3ParameterE 14 12 2" xfId="39778" xr:uid="{BDC39343-CF7A-4958-831D-88C2B8B46871}"/>
    <cellStyle name="sup3ParameterE 14 13" xfId="39779" xr:uid="{8417C14B-E6BA-4D69-83E2-16C09F6EE826}"/>
    <cellStyle name="sup3ParameterE 14 13 2" xfId="39780" xr:uid="{EE9B6F52-23E5-45AC-8C13-C89AE70BDCED}"/>
    <cellStyle name="sup3ParameterE 14 14" xfId="39781" xr:uid="{CCBA3A9D-1E27-424E-9627-7B94BFA61DD2}"/>
    <cellStyle name="sup3ParameterE 14 14 2" xfId="39782" xr:uid="{C16E02E1-BDD4-4EA2-B909-4E81916A8AAB}"/>
    <cellStyle name="sup3ParameterE 14 15" xfId="39783" xr:uid="{7525B452-E4AA-40EA-B0C0-EEFE8D44F045}"/>
    <cellStyle name="sup3ParameterE 14 2" xfId="39784" xr:uid="{E2D56601-3C86-4D4D-8D8D-6B94803D8FD5}"/>
    <cellStyle name="sup3ParameterE 14 2 2" xfId="39785" xr:uid="{B243534F-4A53-4815-A783-C6510FC9CE39}"/>
    <cellStyle name="sup3ParameterE 14 3" xfId="39786" xr:uid="{6E8FF480-DFE7-41A0-8007-170EEF0D093B}"/>
    <cellStyle name="sup3ParameterE 14 3 2" xfId="39787" xr:uid="{987A18CC-C768-4DC3-94F1-AC844843B383}"/>
    <cellStyle name="sup3ParameterE 14 4" xfId="39788" xr:uid="{4AFD3270-C5B8-419F-8C6F-C816A135A6EE}"/>
    <cellStyle name="sup3ParameterE 14 4 2" xfId="39789" xr:uid="{A1E0D628-4CB6-4EC4-8D34-7D671D897A78}"/>
    <cellStyle name="sup3ParameterE 14 5" xfId="39790" xr:uid="{88C92506-5DB9-47B6-8CE2-2461F9FDFD22}"/>
    <cellStyle name="sup3ParameterE 14 5 2" xfId="39791" xr:uid="{8E40AAD2-68F7-47A7-A777-1913F04436B5}"/>
    <cellStyle name="sup3ParameterE 14 6" xfId="39792" xr:uid="{DCAB4FDB-7C94-438A-A35A-0CE13EAD2BCE}"/>
    <cellStyle name="sup3ParameterE 14 6 2" xfId="39793" xr:uid="{60DCF3E3-F849-4F05-BB7D-F61EBD9E66EA}"/>
    <cellStyle name="sup3ParameterE 14 7" xfId="39794" xr:uid="{9B3087A9-F600-4FEF-A462-E5C849E19D8C}"/>
    <cellStyle name="sup3ParameterE 14 7 2" xfId="39795" xr:uid="{0EA2FB98-D9E0-4F3E-AEAE-B2F6D81A93A0}"/>
    <cellStyle name="sup3ParameterE 14 8" xfId="39796" xr:uid="{254DD41F-6ACE-4C2D-A6E4-3A7372AB4D92}"/>
    <cellStyle name="sup3ParameterE 14 8 2" xfId="39797" xr:uid="{2ADB038E-CE72-44B7-8CE2-9EE7121CCA3E}"/>
    <cellStyle name="sup3ParameterE 14 9" xfId="39798" xr:uid="{ABEC9730-7811-4D28-99A5-EF085B014D6D}"/>
    <cellStyle name="sup3ParameterE 14 9 2" xfId="39799" xr:uid="{66C87DAE-3E38-4922-93E6-DC463353B1E7}"/>
    <cellStyle name="sup3ParameterE 15" xfId="39800" xr:uid="{4782F64C-3CC5-4E2A-B74D-E6E0AB70ED71}"/>
    <cellStyle name="sup3ParameterE 15 10" xfId="39801" xr:uid="{39A62861-9795-4537-B41C-261CB273628B}"/>
    <cellStyle name="sup3ParameterE 15 10 2" xfId="39802" xr:uid="{74D4E6EE-EB5D-462E-BB76-C3FE43D4E4BC}"/>
    <cellStyle name="sup3ParameterE 15 11" xfId="39803" xr:uid="{2A1C030C-8016-4307-8847-6F5FF4BD09F2}"/>
    <cellStyle name="sup3ParameterE 15 11 2" xfId="39804" xr:uid="{4FDDEB5E-FACD-44F1-9C20-3D2C6069D8F9}"/>
    <cellStyle name="sup3ParameterE 15 12" xfId="39805" xr:uid="{B3C71065-5DC5-46DE-AD09-945CAC98FE7C}"/>
    <cellStyle name="sup3ParameterE 15 12 2" xfId="39806" xr:uid="{F3B28374-B083-42AB-BCE2-8B5624B4197B}"/>
    <cellStyle name="sup3ParameterE 15 13" xfId="39807" xr:uid="{78FE97DD-D70B-409B-9CD4-C82762B91D7D}"/>
    <cellStyle name="sup3ParameterE 15 13 2" xfId="39808" xr:uid="{75530ACE-C50D-4A49-A7FB-645146906BA3}"/>
    <cellStyle name="sup3ParameterE 15 14" xfId="39809" xr:uid="{D857562A-2E0C-4174-83F7-4D707B1DCDBC}"/>
    <cellStyle name="sup3ParameterE 15 14 2" xfId="39810" xr:uid="{CC3832FC-5BC8-4892-A836-11D6A747E381}"/>
    <cellStyle name="sup3ParameterE 15 15" xfId="39811" xr:uid="{76CE7AA1-5D34-43AF-ADC6-44E6E9535EBF}"/>
    <cellStyle name="sup3ParameterE 15 2" xfId="39812" xr:uid="{CE0F6FD2-1A9E-4647-AB10-0649F90BB14D}"/>
    <cellStyle name="sup3ParameterE 15 2 2" xfId="39813" xr:uid="{E16D5F48-1D2B-484A-9630-5F2D580B5799}"/>
    <cellStyle name="sup3ParameterE 15 3" xfId="39814" xr:uid="{A84C6DAF-F1D9-449A-9137-B038662BDDAF}"/>
    <cellStyle name="sup3ParameterE 15 3 2" xfId="39815" xr:uid="{84036B1B-87EB-40F9-B597-B7380DABBCEE}"/>
    <cellStyle name="sup3ParameterE 15 4" xfId="39816" xr:uid="{21963A1D-774A-4586-8D3E-F71C1D9E5BA4}"/>
    <cellStyle name="sup3ParameterE 15 4 2" xfId="39817" xr:uid="{1ED79A4F-64A1-4332-B82F-D94335FE3EE8}"/>
    <cellStyle name="sup3ParameterE 15 5" xfId="39818" xr:uid="{D346EE34-EA68-4575-8E68-39C437CC9924}"/>
    <cellStyle name="sup3ParameterE 15 5 2" xfId="39819" xr:uid="{38B17553-A811-4B53-8061-78CE7D47F3BF}"/>
    <cellStyle name="sup3ParameterE 15 6" xfId="39820" xr:uid="{F924C7BE-979D-4AE8-8D3A-DB7CEBA2722F}"/>
    <cellStyle name="sup3ParameterE 15 6 2" xfId="39821" xr:uid="{2BFF38A5-493F-45A2-90A9-36E922949A3A}"/>
    <cellStyle name="sup3ParameterE 15 7" xfId="39822" xr:uid="{1E771568-CF8C-42D5-9E38-CC8A067DFB61}"/>
    <cellStyle name="sup3ParameterE 15 7 2" xfId="39823" xr:uid="{D7264DBB-E953-4947-8398-320F58927142}"/>
    <cellStyle name="sup3ParameterE 15 8" xfId="39824" xr:uid="{D2E1F171-CCFD-4CA4-B51C-896877168A21}"/>
    <cellStyle name="sup3ParameterE 15 8 2" xfId="39825" xr:uid="{01FAE9D0-6FE1-43B5-9770-D2A17C8AABBB}"/>
    <cellStyle name="sup3ParameterE 15 9" xfId="39826" xr:uid="{E566798E-AB41-465B-BA81-1E612F4EB41B}"/>
    <cellStyle name="sup3ParameterE 15 9 2" xfId="39827" xr:uid="{90BDAA76-3EA1-40B9-94B7-605EB7042C72}"/>
    <cellStyle name="sup3ParameterE 16" xfId="39828" xr:uid="{2DBAC891-81F2-46D3-941D-C6FCE649FF84}"/>
    <cellStyle name="sup3ParameterE 16 10" xfId="39829" xr:uid="{B102EBC1-9853-4062-9B2D-97C87589ED48}"/>
    <cellStyle name="sup3ParameterE 16 10 2" xfId="39830" xr:uid="{5FFE68C9-0A07-4CB1-AB70-19BAF73497B8}"/>
    <cellStyle name="sup3ParameterE 16 11" xfId="39831" xr:uid="{64DC815F-80A9-4BAA-A7B9-0EA1CDB7F4F2}"/>
    <cellStyle name="sup3ParameterE 16 11 2" xfId="39832" xr:uid="{257EA565-7E3F-4346-A43C-B66104A75EA0}"/>
    <cellStyle name="sup3ParameterE 16 12" xfId="39833" xr:uid="{AF6C5289-42F0-476A-801C-C94C93F5D92A}"/>
    <cellStyle name="sup3ParameterE 16 12 2" xfId="39834" xr:uid="{73DE8360-6E3C-4782-B073-8ABD9B7E1926}"/>
    <cellStyle name="sup3ParameterE 16 13" xfId="39835" xr:uid="{FF4B458E-8C56-4A29-ACC2-75B93B8130BA}"/>
    <cellStyle name="sup3ParameterE 16 13 2" xfId="39836" xr:uid="{7453435E-BFF7-4AC8-85A5-16F30F5F4F75}"/>
    <cellStyle name="sup3ParameterE 16 14" xfId="39837" xr:uid="{0D75E61D-9BB4-455A-A91C-C07EFA5AC54E}"/>
    <cellStyle name="sup3ParameterE 16 14 2" xfId="39838" xr:uid="{69364112-6483-46AB-98A4-2AB5EF3ADF3A}"/>
    <cellStyle name="sup3ParameterE 16 15" xfId="39839" xr:uid="{85584977-F36F-443D-8A52-4FEEA5AF7FC0}"/>
    <cellStyle name="sup3ParameterE 16 2" xfId="39840" xr:uid="{CFC6D7F0-E177-4094-90C3-50E7F9DA2C1C}"/>
    <cellStyle name="sup3ParameterE 16 2 2" xfId="39841" xr:uid="{02B4F8F4-81A8-4BA9-B3FB-7B28F0CC38A8}"/>
    <cellStyle name="sup3ParameterE 16 3" xfId="39842" xr:uid="{DAE45D64-8515-428F-B856-70C3BC96BF93}"/>
    <cellStyle name="sup3ParameterE 16 3 2" xfId="39843" xr:uid="{C88A5625-95F3-4D22-811C-55FA08B33F42}"/>
    <cellStyle name="sup3ParameterE 16 4" xfId="39844" xr:uid="{A3592FE2-6829-4001-A86E-83CC7941A293}"/>
    <cellStyle name="sup3ParameterE 16 4 2" xfId="39845" xr:uid="{B7A38DA6-CD18-4068-92D4-F92ECC182A44}"/>
    <cellStyle name="sup3ParameterE 16 5" xfId="39846" xr:uid="{7B4A1262-843F-4EEA-B3A1-7E9CF505FAA5}"/>
    <cellStyle name="sup3ParameterE 16 5 2" xfId="39847" xr:uid="{F38176BC-9600-4F8E-87D9-F6C95AE1A3AB}"/>
    <cellStyle name="sup3ParameterE 16 6" xfId="39848" xr:uid="{AFC2D85C-CA3E-4EB5-8CDF-F2F9B3A74C80}"/>
    <cellStyle name="sup3ParameterE 16 6 2" xfId="39849" xr:uid="{BBCED5A2-F2E2-4037-80D8-6C52F63C67DA}"/>
    <cellStyle name="sup3ParameterE 16 7" xfId="39850" xr:uid="{3EEC2434-0CA2-4526-BC4B-296F89F96479}"/>
    <cellStyle name="sup3ParameterE 16 7 2" xfId="39851" xr:uid="{A8B65851-51F8-4994-9EE6-830FC97644A7}"/>
    <cellStyle name="sup3ParameterE 16 8" xfId="39852" xr:uid="{7884DF5B-CC7E-4DC8-B9A4-7A81F8D3AF8E}"/>
    <cellStyle name="sup3ParameterE 16 8 2" xfId="39853" xr:uid="{6C830D62-5EEA-43C3-947F-E5E31B0994A4}"/>
    <cellStyle name="sup3ParameterE 16 9" xfId="39854" xr:uid="{D594AD41-64B6-4FA7-BC20-3B4268EAF003}"/>
    <cellStyle name="sup3ParameterE 16 9 2" xfId="39855" xr:uid="{2A9AFAF3-5074-455E-B533-628739F6F98E}"/>
    <cellStyle name="sup3ParameterE 17" xfId="39856" xr:uid="{749CB226-B783-4CF5-BCE6-A6ADB6D050A2}"/>
    <cellStyle name="sup3ParameterE 17 10" xfId="39857" xr:uid="{33876B00-74EA-46CF-9026-C6BA42C02BEE}"/>
    <cellStyle name="sup3ParameterE 17 10 2" xfId="39858" xr:uid="{FCB38BC7-DD61-4670-BD18-6CBF109D67A1}"/>
    <cellStyle name="sup3ParameterE 17 11" xfId="39859" xr:uid="{54004EE9-3309-4589-AD26-E91A315F6813}"/>
    <cellStyle name="sup3ParameterE 17 11 2" xfId="39860" xr:uid="{57126F3F-163B-4C36-9F0A-2FFEC0CCDC28}"/>
    <cellStyle name="sup3ParameterE 17 12" xfId="39861" xr:uid="{79AD6BD8-EC37-4130-94B9-90479013A497}"/>
    <cellStyle name="sup3ParameterE 17 12 2" xfId="39862" xr:uid="{66876E2B-DF14-4C4B-BBE2-9DF991DC1470}"/>
    <cellStyle name="sup3ParameterE 17 13" xfId="39863" xr:uid="{A9EB1E7B-4BB5-4524-9436-461A0A4573FA}"/>
    <cellStyle name="sup3ParameterE 17 13 2" xfId="39864" xr:uid="{10AC5FBC-FC69-4BE3-8028-24F38CA2112D}"/>
    <cellStyle name="sup3ParameterE 17 14" xfId="39865" xr:uid="{64C2FC4D-E24E-4F11-9507-F67F6DE6FAFD}"/>
    <cellStyle name="sup3ParameterE 17 14 2" xfId="39866" xr:uid="{4F0D9E02-C328-4A29-8036-83A8EAD04A09}"/>
    <cellStyle name="sup3ParameterE 17 15" xfId="39867" xr:uid="{94BE6B38-D14A-4A63-864C-5D1AEF35B57B}"/>
    <cellStyle name="sup3ParameterE 17 2" xfId="39868" xr:uid="{6E9384C6-2A8B-4DE9-886A-5DEF3668E495}"/>
    <cellStyle name="sup3ParameterE 17 2 2" xfId="39869" xr:uid="{01295E1C-A17F-41C2-9C71-A2CCA527ECA0}"/>
    <cellStyle name="sup3ParameterE 17 3" xfId="39870" xr:uid="{A792AE3B-6D49-430C-B670-5318E63DD04D}"/>
    <cellStyle name="sup3ParameterE 17 3 2" xfId="39871" xr:uid="{A68C4B50-28CC-4E65-BED2-D66EC35D10FA}"/>
    <cellStyle name="sup3ParameterE 17 4" xfId="39872" xr:uid="{821E9A92-9D8D-449E-AA6F-2950CE1B7ACB}"/>
    <cellStyle name="sup3ParameterE 17 4 2" xfId="39873" xr:uid="{3B7DE891-2199-4E10-98EA-7BF13EC91661}"/>
    <cellStyle name="sup3ParameterE 17 5" xfId="39874" xr:uid="{D6C7E514-7092-4BB6-A807-5219CD6B26E6}"/>
    <cellStyle name="sup3ParameterE 17 5 2" xfId="39875" xr:uid="{9F284089-CA91-4E2E-8513-9522331487DE}"/>
    <cellStyle name="sup3ParameterE 17 6" xfId="39876" xr:uid="{AA7F5209-CBF7-452D-ABA1-7B45DA15188D}"/>
    <cellStyle name="sup3ParameterE 17 6 2" xfId="39877" xr:uid="{38C098CF-989E-47EC-B8E6-2A3D322E9D27}"/>
    <cellStyle name="sup3ParameterE 17 7" xfId="39878" xr:uid="{41BACB35-AAB9-4C27-BFA9-FA76CDBFA599}"/>
    <cellStyle name="sup3ParameterE 17 7 2" xfId="39879" xr:uid="{80930DAE-D014-4981-9F36-BF249910D215}"/>
    <cellStyle name="sup3ParameterE 17 8" xfId="39880" xr:uid="{9B8F2464-EFD5-4BA1-A05C-E9809FB433A4}"/>
    <cellStyle name="sup3ParameterE 17 8 2" xfId="39881" xr:uid="{FC0AE352-D56D-46C4-8160-B3ED5E5DB916}"/>
    <cellStyle name="sup3ParameterE 17 9" xfId="39882" xr:uid="{3F9928FC-5A3A-431D-8039-5EAB1CC77D69}"/>
    <cellStyle name="sup3ParameterE 17 9 2" xfId="39883" xr:uid="{F4003BC6-4000-4F9B-916E-17CBBE67481B}"/>
    <cellStyle name="sup3ParameterE 18" xfId="39884" xr:uid="{E1EFA7FA-40B0-465C-B3C6-8198BE9D86D2}"/>
    <cellStyle name="sup3ParameterE 18 10" xfId="39885" xr:uid="{87BCC834-2124-4C55-9E04-9549C87DD13A}"/>
    <cellStyle name="sup3ParameterE 18 10 2" xfId="39886" xr:uid="{26A43BAD-FA3C-47BC-A0CE-4F969CCA9127}"/>
    <cellStyle name="sup3ParameterE 18 11" xfId="39887" xr:uid="{229BDC5C-7DE5-42DD-BBFC-DDBEA1254A2F}"/>
    <cellStyle name="sup3ParameterE 18 11 2" xfId="39888" xr:uid="{C5496F3F-46E8-4052-A719-B77CB0B37DCC}"/>
    <cellStyle name="sup3ParameterE 18 12" xfId="39889" xr:uid="{86CD380F-3538-4CEF-9150-C26DC70B1AAF}"/>
    <cellStyle name="sup3ParameterE 18 12 2" xfId="39890" xr:uid="{BF22FE66-9DC1-4455-8915-A67ABF7385DD}"/>
    <cellStyle name="sup3ParameterE 18 13" xfId="39891" xr:uid="{06CEBA91-FF4A-4F31-9A37-08D9FE62484B}"/>
    <cellStyle name="sup3ParameterE 18 13 2" xfId="39892" xr:uid="{EAD1BB5E-96A6-4AFE-9102-79AD159B9536}"/>
    <cellStyle name="sup3ParameterE 18 14" xfId="39893" xr:uid="{42E098EB-4423-41C8-A4DB-EED54E9A9D11}"/>
    <cellStyle name="sup3ParameterE 18 14 2" xfId="39894" xr:uid="{A2CDDA9E-AFF3-47A1-9015-61A3A82DC539}"/>
    <cellStyle name="sup3ParameterE 18 15" xfId="39895" xr:uid="{F191FCAE-77CE-4A8F-9954-FD155E738758}"/>
    <cellStyle name="sup3ParameterE 18 2" xfId="39896" xr:uid="{07939D96-2F2D-4D25-B8B4-790871798F61}"/>
    <cellStyle name="sup3ParameterE 18 2 2" xfId="39897" xr:uid="{C78FD7B7-950D-445B-A565-54035810A6C1}"/>
    <cellStyle name="sup3ParameterE 18 3" xfId="39898" xr:uid="{18DB9A92-F8BA-4347-95B5-9C959E505A2D}"/>
    <cellStyle name="sup3ParameterE 18 3 2" xfId="39899" xr:uid="{3A540AE2-65EE-4A67-ADF3-D9871375D42F}"/>
    <cellStyle name="sup3ParameterE 18 4" xfId="39900" xr:uid="{6E58FBC3-6AE7-4C20-AEE6-F6EBFA3B1D90}"/>
    <cellStyle name="sup3ParameterE 18 4 2" xfId="39901" xr:uid="{93B0D7A4-D744-4870-A04E-F32F7F0E04CC}"/>
    <cellStyle name="sup3ParameterE 18 5" xfId="39902" xr:uid="{B53E3231-5517-4EBC-8661-9D1A42A94903}"/>
    <cellStyle name="sup3ParameterE 18 5 2" xfId="39903" xr:uid="{41E7F652-2564-4E3D-9B54-58634D8F57FF}"/>
    <cellStyle name="sup3ParameterE 18 6" xfId="39904" xr:uid="{EEDCF20F-A490-4248-82FB-D759492429DE}"/>
    <cellStyle name="sup3ParameterE 18 6 2" xfId="39905" xr:uid="{F5B2D847-B6F0-4A3C-8DC0-898E1412ECBB}"/>
    <cellStyle name="sup3ParameterE 18 7" xfId="39906" xr:uid="{545B035A-E6DD-4B93-B02C-C47CC99A8E59}"/>
    <cellStyle name="sup3ParameterE 18 7 2" xfId="39907" xr:uid="{F1B56028-4305-467E-900B-041385C43600}"/>
    <cellStyle name="sup3ParameterE 18 8" xfId="39908" xr:uid="{0B1C11CA-BADB-4B8D-8FBE-842444FCCDF6}"/>
    <cellStyle name="sup3ParameterE 18 8 2" xfId="39909" xr:uid="{5FD72915-75DD-404F-BCC0-BE22B5AD9214}"/>
    <cellStyle name="sup3ParameterE 18 9" xfId="39910" xr:uid="{FAD91794-5D95-483E-8EEE-D8EB79700225}"/>
    <cellStyle name="sup3ParameterE 18 9 2" xfId="39911" xr:uid="{0C12A39A-D0BB-4BF7-93F0-AB38A71F612E}"/>
    <cellStyle name="sup3ParameterE 19" xfId="39912" xr:uid="{0565AAD3-18E1-4477-B180-9394AB7FA164}"/>
    <cellStyle name="sup3ParameterE 19 10" xfId="39913" xr:uid="{CCFDE533-8725-403F-804C-A4375D86A257}"/>
    <cellStyle name="sup3ParameterE 19 10 2" xfId="39914" xr:uid="{420E0411-A794-49EF-A57C-71510A4776A4}"/>
    <cellStyle name="sup3ParameterE 19 11" xfId="39915" xr:uid="{EB1E7A24-DCDB-4572-8052-07713E6E6B08}"/>
    <cellStyle name="sup3ParameterE 19 11 2" xfId="39916" xr:uid="{625A4B71-2C0E-4313-989B-6E07BE704270}"/>
    <cellStyle name="sup3ParameterE 19 12" xfId="39917" xr:uid="{39C4433A-935E-4623-BCD5-EEEC436E0AED}"/>
    <cellStyle name="sup3ParameterE 19 12 2" xfId="39918" xr:uid="{8E5B4AD3-D24B-45CE-A9E5-F039BFFC05A5}"/>
    <cellStyle name="sup3ParameterE 19 13" xfId="39919" xr:uid="{93C15835-F9C2-45BB-B66B-A9161A8CEBCB}"/>
    <cellStyle name="sup3ParameterE 19 13 2" xfId="39920" xr:uid="{E864E84A-7A87-4211-B5CB-BF9DF0C8E0A5}"/>
    <cellStyle name="sup3ParameterE 19 14" xfId="39921" xr:uid="{CD0DEC4F-F479-4FAB-A8CD-EE14F2CA9A18}"/>
    <cellStyle name="sup3ParameterE 19 14 2" xfId="39922" xr:uid="{2AE84CB7-906E-4DE7-BAEC-CEE69909EF19}"/>
    <cellStyle name="sup3ParameterE 19 15" xfId="39923" xr:uid="{E592F0E4-570D-4166-B22A-E50F426DADAC}"/>
    <cellStyle name="sup3ParameterE 19 2" xfId="39924" xr:uid="{90A76D48-A8D9-4668-9850-61A763CE0398}"/>
    <cellStyle name="sup3ParameterE 19 2 2" xfId="39925" xr:uid="{7AAD7688-5370-4DBE-9657-3742C2B19B17}"/>
    <cellStyle name="sup3ParameterE 19 3" xfId="39926" xr:uid="{BC42BF25-2CE0-4E30-95C9-D7B486EA0097}"/>
    <cellStyle name="sup3ParameterE 19 3 2" xfId="39927" xr:uid="{E730A082-2A99-4738-B7FA-5C39F688336B}"/>
    <cellStyle name="sup3ParameterE 19 4" xfId="39928" xr:uid="{7DC1BA69-D556-4143-961D-EFE4E1952AB7}"/>
    <cellStyle name="sup3ParameterE 19 4 2" xfId="39929" xr:uid="{FB48AE04-80F0-48A2-B4C4-20B3D2A88128}"/>
    <cellStyle name="sup3ParameterE 19 5" xfId="39930" xr:uid="{34FF20C5-6CB5-4BC5-9DCC-B87DEEBCB891}"/>
    <cellStyle name="sup3ParameterE 19 5 2" xfId="39931" xr:uid="{D3D309F9-0B39-4131-BC75-C6D862C5C9D3}"/>
    <cellStyle name="sup3ParameterE 19 6" xfId="39932" xr:uid="{9F36B209-1F3E-4E5E-8BC8-2D4363111935}"/>
    <cellStyle name="sup3ParameterE 19 6 2" xfId="39933" xr:uid="{39794185-B28D-47F3-8B13-886D1771052F}"/>
    <cellStyle name="sup3ParameterE 19 7" xfId="39934" xr:uid="{D715E9B1-745C-4533-A343-7B87E6AA5A82}"/>
    <cellStyle name="sup3ParameterE 19 7 2" xfId="39935" xr:uid="{0C3F443B-7745-4CFF-94CA-5B69EA7E74D2}"/>
    <cellStyle name="sup3ParameterE 19 8" xfId="39936" xr:uid="{4380A4B8-081D-467B-9D6E-09418F6BB847}"/>
    <cellStyle name="sup3ParameterE 19 8 2" xfId="39937" xr:uid="{B5FC65C1-B6E5-4574-9840-FF62D4B22B3A}"/>
    <cellStyle name="sup3ParameterE 19 9" xfId="39938" xr:uid="{8AB51E74-3754-46CF-8071-4DD475AB58BA}"/>
    <cellStyle name="sup3ParameterE 19 9 2" xfId="39939" xr:uid="{4D104C5B-DC1C-481C-A866-A7E3BB072A0E}"/>
    <cellStyle name="sup3ParameterE 2" xfId="39940" xr:uid="{F007694C-D536-4EF8-BEA9-7005B81547C1}"/>
    <cellStyle name="sup3ParameterE 2 10" xfId="39941" xr:uid="{8CE9851D-DC17-4066-A0FE-1F0D03D7EAE8}"/>
    <cellStyle name="sup3ParameterE 2 10 2" xfId="39942" xr:uid="{B5E512A0-75EC-4464-9BBD-C1100ED8F787}"/>
    <cellStyle name="sup3ParameterE 2 11" xfId="39943" xr:uid="{9E9389DD-C783-4190-8C46-9C6330C52E51}"/>
    <cellStyle name="sup3ParameterE 2 11 2" xfId="39944" xr:uid="{68C088EB-1339-411C-AC59-31C8828BEE3B}"/>
    <cellStyle name="sup3ParameterE 2 12" xfId="39945" xr:uid="{135CED54-973D-4356-9DE4-DACE6EE986D5}"/>
    <cellStyle name="sup3ParameterE 2 12 2" xfId="39946" xr:uid="{1FCAC216-9D00-4A68-8C34-D9172DBF1AF7}"/>
    <cellStyle name="sup3ParameterE 2 13" xfId="39947" xr:uid="{0CD2A427-15E1-4CCE-B370-BCF56C94A8E3}"/>
    <cellStyle name="sup3ParameterE 2 13 2" xfId="39948" xr:uid="{5120B9D5-A74C-4F96-BA0B-97E7B97C401F}"/>
    <cellStyle name="sup3ParameterE 2 14" xfId="39949" xr:uid="{D5E6F076-BE09-46A5-9448-27B05C085FF9}"/>
    <cellStyle name="sup3ParameterE 2 14 2" xfId="39950" xr:uid="{6E43AB42-4BC8-4437-9FAD-AEED3B503377}"/>
    <cellStyle name="sup3ParameterE 2 15" xfId="39951" xr:uid="{CEBE775B-2AB7-48E9-AF2B-E6E0B57495A6}"/>
    <cellStyle name="sup3ParameterE 2 2" xfId="39952" xr:uid="{9F59E9E7-1FAF-4D5C-806A-F0EB5A9CD764}"/>
    <cellStyle name="sup3ParameterE 2 2 2" xfId="39953" xr:uid="{4D5213D6-6271-4174-9EB1-CF2609CAE1B7}"/>
    <cellStyle name="sup3ParameterE 2 3" xfId="39954" xr:uid="{61C7395C-2933-4D03-9250-DBD628C1C7C7}"/>
    <cellStyle name="sup3ParameterE 2 3 2" xfId="39955" xr:uid="{7320B607-A1B6-404F-8B35-6BE44258935B}"/>
    <cellStyle name="sup3ParameterE 2 4" xfId="39956" xr:uid="{B7222B66-3A4F-45B3-A9D3-646FA066EBA6}"/>
    <cellStyle name="sup3ParameterE 2 4 2" xfId="39957" xr:uid="{E9A3F655-4639-4B44-B05C-417D1E5E0CC3}"/>
    <cellStyle name="sup3ParameterE 2 5" xfId="39958" xr:uid="{13AA3319-2B3C-433A-AA29-B73C43C49A8C}"/>
    <cellStyle name="sup3ParameterE 2 5 2" xfId="39959" xr:uid="{388E5ECD-1C66-4FFE-BEAE-529A0D1B47AE}"/>
    <cellStyle name="sup3ParameterE 2 6" xfId="39960" xr:uid="{C5DAC466-04EB-4C09-B0A6-22ABC65EA828}"/>
    <cellStyle name="sup3ParameterE 2 6 2" xfId="39961" xr:uid="{3729C3B6-8236-4BA1-9212-484BAA43734F}"/>
    <cellStyle name="sup3ParameterE 2 7" xfId="39962" xr:uid="{46F2F6C5-A04B-4CE2-B9C5-14301493D4B9}"/>
    <cellStyle name="sup3ParameterE 2 7 2" xfId="39963" xr:uid="{417AC13E-29AC-43EC-8509-D5FEFACDE309}"/>
    <cellStyle name="sup3ParameterE 2 8" xfId="39964" xr:uid="{06038103-4DA1-4C8D-AF18-F7B58C80762B}"/>
    <cellStyle name="sup3ParameterE 2 8 2" xfId="39965" xr:uid="{50C5EAD3-A186-4FD9-AC8B-C3F173B3FE3A}"/>
    <cellStyle name="sup3ParameterE 2 9" xfId="39966" xr:uid="{C7BE2019-D9A3-42C7-861F-07DA3F5CEA07}"/>
    <cellStyle name="sup3ParameterE 2 9 2" xfId="39967" xr:uid="{241F7CC7-007F-44CA-8E93-9A15D4938B5D}"/>
    <cellStyle name="sup3ParameterE 20" xfId="39968" xr:uid="{46381BD5-C02D-4476-AB3F-A85B42A140AD}"/>
    <cellStyle name="sup3ParameterE 20 10" xfId="39969" xr:uid="{CC9A41E1-B8C0-4BC5-AB25-7B40206AD158}"/>
    <cellStyle name="sup3ParameterE 20 10 2" xfId="39970" xr:uid="{27318305-687B-4757-B11D-19FA7980B1F1}"/>
    <cellStyle name="sup3ParameterE 20 11" xfId="39971" xr:uid="{7845EB57-6D18-4DA5-B949-38D6A385D51E}"/>
    <cellStyle name="sup3ParameterE 20 11 2" xfId="39972" xr:uid="{74D54D51-A981-4021-8904-6718B7B5A6B7}"/>
    <cellStyle name="sup3ParameterE 20 12" xfId="39973" xr:uid="{A09E2781-27C0-4166-AD93-B51B26D4526F}"/>
    <cellStyle name="sup3ParameterE 20 12 2" xfId="39974" xr:uid="{9B77F413-36E1-4877-A676-C871F0FF0229}"/>
    <cellStyle name="sup3ParameterE 20 13" xfId="39975" xr:uid="{984B40F6-01BE-4A0A-8CA2-2E920AD6FA5E}"/>
    <cellStyle name="sup3ParameterE 20 13 2" xfId="39976" xr:uid="{9050EC53-789B-4C13-98B4-C2A31777D448}"/>
    <cellStyle name="sup3ParameterE 20 14" xfId="39977" xr:uid="{5C629F84-5803-4777-8BB5-A9312D282F2A}"/>
    <cellStyle name="sup3ParameterE 20 14 2" xfId="39978" xr:uid="{1AB363CD-4673-4ACF-B1CE-22F9DB1B6296}"/>
    <cellStyle name="sup3ParameterE 20 15" xfId="39979" xr:uid="{008BA99E-CDD7-4FAA-9636-ADCCD96B2158}"/>
    <cellStyle name="sup3ParameterE 20 2" xfId="39980" xr:uid="{C3BEEEA4-FC31-429D-BE40-7C901D022EFC}"/>
    <cellStyle name="sup3ParameterE 20 2 2" xfId="39981" xr:uid="{5893E9C6-DB85-49B7-9562-6000EB29209B}"/>
    <cellStyle name="sup3ParameterE 20 3" xfId="39982" xr:uid="{074C51BD-94F4-4684-B939-1AC931829873}"/>
    <cellStyle name="sup3ParameterE 20 3 2" xfId="39983" xr:uid="{7BEDEAC0-34B0-4448-9B98-836A0CF65D6D}"/>
    <cellStyle name="sup3ParameterE 20 4" xfId="39984" xr:uid="{CC9E0985-B5AD-4C06-9D46-EFEFAF304EBE}"/>
    <cellStyle name="sup3ParameterE 20 4 2" xfId="39985" xr:uid="{EDCF940A-5607-4AD5-BC77-6DE6DF866097}"/>
    <cellStyle name="sup3ParameterE 20 5" xfId="39986" xr:uid="{45AAA4E0-F98F-4822-A57E-2405304CD71E}"/>
    <cellStyle name="sup3ParameterE 20 5 2" xfId="39987" xr:uid="{7BB7A526-1CC2-4484-8863-AA31FE1ADEA3}"/>
    <cellStyle name="sup3ParameterE 20 6" xfId="39988" xr:uid="{3E149830-CDE0-4E96-B435-95DE1125CBD3}"/>
    <cellStyle name="sup3ParameterE 20 6 2" xfId="39989" xr:uid="{0B9E2320-CB5B-41BE-A716-2AE480463F13}"/>
    <cellStyle name="sup3ParameterE 20 7" xfId="39990" xr:uid="{ABDAF177-A7D8-4410-90E4-A052AD744738}"/>
    <cellStyle name="sup3ParameterE 20 7 2" xfId="39991" xr:uid="{073CD6D4-21A2-481B-B32A-BAF4855AE0AD}"/>
    <cellStyle name="sup3ParameterE 20 8" xfId="39992" xr:uid="{FB549D88-A38C-4501-9D05-04B80063AE65}"/>
    <cellStyle name="sup3ParameterE 20 8 2" xfId="39993" xr:uid="{94944023-0677-4831-AFF9-B7B7B5DD68CF}"/>
    <cellStyle name="sup3ParameterE 20 9" xfId="39994" xr:uid="{887BACB8-7066-4298-8A72-3A6EE52447A1}"/>
    <cellStyle name="sup3ParameterE 20 9 2" xfId="39995" xr:uid="{D4029457-6CCF-49CD-A0A8-22A3AFF2B07C}"/>
    <cellStyle name="sup3ParameterE 21" xfId="39996" xr:uid="{FE640A06-D999-490A-93F9-E81DACD63F71}"/>
    <cellStyle name="sup3ParameterE 21 10" xfId="39997" xr:uid="{5914D8F6-C532-47DF-B894-E9618B130488}"/>
    <cellStyle name="sup3ParameterE 21 10 2" xfId="39998" xr:uid="{4B52F732-6CAA-492D-A743-49DB7B0F90E1}"/>
    <cellStyle name="sup3ParameterE 21 11" xfId="39999" xr:uid="{8526933A-0A69-444F-942E-4EEA1F0209CC}"/>
    <cellStyle name="sup3ParameterE 21 11 2" xfId="40000" xr:uid="{862762F4-24FE-4C66-8298-3E255F739C34}"/>
    <cellStyle name="sup3ParameterE 21 12" xfId="40001" xr:uid="{B34ECCA3-A0F3-4079-BB28-3DC838F89B77}"/>
    <cellStyle name="sup3ParameterE 21 12 2" xfId="40002" xr:uid="{FAB8623E-25F1-4D02-AF30-FB31316B9183}"/>
    <cellStyle name="sup3ParameterE 21 13" xfId="40003" xr:uid="{B8AF5BD6-A7A3-4C0C-915C-FFFCC94C57D0}"/>
    <cellStyle name="sup3ParameterE 21 13 2" xfId="40004" xr:uid="{9CF7AE4D-2628-4737-BC52-82B7836554EF}"/>
    <cellStyle name="sup3ParameterE 21 14" xfId="40005" xr:uid="{26FDD94F-8CB5-428B-B9FE-B5C22D5B65FD}"/>
    <cellStyle name="sup3ParameterE 21 14 2" xfId="40006" xr:uid="{2424CB73-3B81-4707-B8D7-70B294D1B6C7}"/>
    <cellStyle name="sup3ParameterE 21 15" xfId="40007" xr:uid="{13594D16-6287-438A-90FF-03E2DF055C12}"/>
    <cellStyle name="sup3ParameterE 21 2" xfId="40008" xr:uid="{F1A23464-D6A0-4094-B845-1320DB24C680}"/>
    <cellStyle name="sup3ParameterE 21 2 2" xfId="40009" xr:uid="{5894417E-371A-4A99-80A2-C358E0E43363}"/>
    <cellStyle name="sup3ParameterE 21 3" xfId="40010" xr:uid="{ED68B7E5-6EE7-475C-BE58-6F0F3088EAB8}"/>
    <cellStyle name="sup3ParameterE 21 3 2" xfId="40011" xr:uid="{96C9B9EA-FCB8-48BB-B052-23F2325460B8}"/>
    <cellStyle name="sup3ParameterE 21 4" xfId="40012" xr:uid="{0D68A186-B28A-4C34-B7E3-B086A9638E4E}"/>
    <cellStyle name="sup3ParameterE 21 4 2" xfId="40013" xr:uid="{EC30BC82-AA61-4103-A28D-C316965D7963}"/>
    <cellStyle name="sup3ParameterE 21 5" xfId="40014" xr:uid="{4DBB9AA9-67F1-43C6-B1D8-5A57F260B75E}"/>
    <cellStyle name="sup3ParameterE 21 5 2" xfId="40015" xr:uid="{9103E2C0-DD45-4DC6-A60F-FA68676CE79F}"/>
    <cellStyle name="sup3ParameterE 21 6" xfId="40016" xr:uid="{F591B1A8-176D-4107-A0C2-7B3F9EA9659F}"/>
    <cellStyle name="sup3ParameterE 21 6 2" xfId="40017" xr:uid="{687A24C2-89A1-4625-9646-A98306CFA540}"/>
    <cellStyle name="sup3ParameterE 21 7" xfId="40018" xr:uid="{9F08BD1D-D208-494F-A59A-54B58F2D163B}"/>
    <cellStyle name="sup3ParameterE 21 7 2" xfId="40019" xr:uid="{B5CB73D5-AD2F-499B-ABF4-40CD90007F58}"/>
    <cellStyle name="sup3ParameterE 21 8" xfId="40020" xr:uid="{551F88CA-B42C-4786-B56D-9164B899B534}"/>
    <cellStyle name="sup3ParameterE 21 8 2" xfId="40021" xr:uid="{B2C7746D-35BF-4FD4-8497-D345A38554A2}"/>
    <cellStyle name="sup3ParameterE 21 9" xfId="40022" xr:uid="{4A0394FB-CC8B-4D81-8C42-23530264F966}"/>
    <cellStyle name="sup3ParameterE 21 9 2" xfId="40023" xr:uid="{6EF5D4A7-AAE4-414E-875F-F2873997BC75}"/>
    <cellStyle name="sup3ParameterE 22" xfId="40024" xr:uid="{D96D7F9A-A0C7-48D6-A459-906FC9FB881C}"/>
    <cellStyle name="sup3ParameterE 22 10" xfId="40025" xr:uid="{C7356AA5-4D91-46A6-9BBA-2A870B32464D}"/>
    <cellStyle name="sup3ParameterE 22 10 2" xfId="40026" xr:uid="{FC8C0C6B-32ED-4B18-84A1-CF6CD7186995}"/>
    <cellStyle name="sup3ParameterE 22 11" xfId="40027" xr:uid="{04F8A3DB-26A2-409F-8DB8-1DC646EBD539}"/>
    <cellStyle name="sup3ParameterE 22 11 2" xfId="40028" xr:uid="{2E856B52-1A72-4CC8-B0C6-D1E6D669DD83}"/>
    <cellStyle name="sup3ParameterE 22 12" xfId="40029" xr:uid="{E5D15A4E-24A4-4579-A7C4-1025FDCD00C2}"/>
    <cellStyle name="sup3ParameterE 22 12 2" xfId="40030" xr:uid="{FBB763E2-CD35-43B9-807E-7874666FB402}"/>
    <cellStyle name="sup3ParameterE 22 13" xfId="40031" xr:uid="{54E4D85B-08D8-49A3-8D5A-6BE314ECD85D}"/>
    <cellStyle name="sup3ParameterE 22 13 2" xfId="40032" xr:uid="{FBD1EF6C-6984-48A2-B8B8-B8E8BAE37406}"/>
    <cellStyle name="sup3ParameterE 22 14" xfId="40033" xr:uid="{500DD72E-6911-402E-BFB0-081B6F410EFB}"/>
    <cellStyle name="sup3ParameterE 22 14 2" xfId="40034" xr:uid="{B09F57A7-07AE-4FBB-8330-E8614BC8B897}"/>
    <cellStyle name="sup3ParameterE 22 15" xfId="40035" xr:uid="{47986692-5907-4FBD-97B4-2C4434294E5A}"/>
    <cellStyle name="sup3ParameterE 22 2" xfId="40036" xr:uid="{4B2BD945-7D59-43C0-B3C1-E658C738243E}"/>
    <cellStyle name="sup3ParameterE 22 2 2" xfId="40037" xr:uid="{7BE872D5-B171-40C5-89E6-18B6F0134BDE}"/>
    <cellStyle name="sup3ParameterE 22 3" xfId="40038" xr:uid="{B17E4C58-2138-4C1E-AB66-4DC210D8E838}"/>
    <cellStyle name="sup3ParameterE 22 3 2" xfId="40039" xr:uid="{73101003-1FB2-413D-967F-090145CDDC56}"/>
    <cellStyle name="sup3ParameterE 22 4" xfId="40040" xr:uid="{B21FF827-58EF-4470-807E-AD03BA4EF5C9}"/>
    <cellStyle name="sup3ParameterE 22 4 2" xfId="40041" xr:uid="{BBEA2971-63B7-453C-BDAF-1D4523868077}"/>
    <cellStyle name="sup3ParameterE 22 5" xfId="40042" xr:uid="{AA384AC0-A17B-4718-97E6-CFD440CDA24A}"/>
    <cellStyle name="sup3ParameterE 22 5 2" xfId="40043" xr:uid="{23819054-DA6A-4469-8B78-CAA72D3970A8}"/>
    <cellStyle name="sup3ParameterE 22 6" xfId="40044" xr:uid="{E6B7118A-DA7F-4BB6-AF99-C3878C0AB598}"/>
    <cellStyle name="sup3ParameterE 22 6 2" xfId="40045" xr:uid="{69D634E0-7F8C-4C37-B1CF-AADF6620892A}"/>
    <cellStyle name="sup3ParameterE 22 7" xfId="40046" xr:uid="{9F3469CB-5C76-4C7F-9371-D1B26753FA3A}"/>
    <cellStyle name="sup3ParameterE 22 7 2" xfId="40047" xr:uid="{6F621466-85D8-4A1C-8A0D-1F418E472AB5}"/>
    <cellStyle name="sup3ParameterE 22 8" xfId="40048" xr:uid="{17148D61-07E5-4B6E-9E5C-29E9BC2F44C1}"/>
    <cellStyle name="sup3ParameterE 22 8 2" xfId="40049" xr:uid="{ABE2E444-E874-4B15-B61E-F64C87908D56}"/>
    <cellStyle name="sup3ParameterE 22 9" xfId="40050" xr:uid="{C3484803-EBC3-4BFD-9209-0C0E43DCAEB7}"/>
    <cellStyle name="sup3ParameterE 22 9 2" xfId="40051" xr:uid="{119B3F06-5D0D-46D2-A589-16784747CD64}"/>
    <cellStyle name="sup3ParameterE 23" xfId="40052" xr:uid="{C34FC5E7-B620-475A-B387-F469F7FC604B}"/>
    <cellStyle name="sup3ParameterE 23 10" xfId="40053" xr:uid="{737E0F66-9E92-42A3-A752-8ACDDA597A75}"/>
    <cellStyle name="sup3ParameterE 23 10 2" xfId="40054" xr:uid="{D2049388-8538-4113-993A-F5C220E71336}"/>
    <cellStyle name="sup3ParameterE 23 11" xfId="40055" xr:uid="{69B1B94D-436B-4A86-A31E-2F2AF1262DCA}"/>
    <cellStyle name="sup3ParameterE 23 11 2" xfId="40056" xr:uid="{4E702925-369F-4D60-93BE-8FD178DA6D37}"/>
    <cellStyle name="sup3ParameterE 23 12" xfId="40057" xr:uid="{C5EA5FB0-8488-4C36-BAA5-EFE9045D3B09}"/>
    <cellStyle name="sup3ParameterE 23 12 2" xfId="40058" xr:uid="{A0D7C79F-7A40-450D-9FF3-0DE44E9C1505}"/>
    <cellStyle name="sup3ParameterE 23 13" xfId="40059" xr:uid="{260FF302-0199-4AF0-8017-E41678A02D49}"/>
    <cellStyle name="sup3ParameterE 23 13 2" xfId="40060" xr:uid="{0E6A9EF7-C540-4126-A5C9-8693B670F8A5}"/>
    <cellStyle name="sup3ParameterE 23 14" xfId="40061" xr:uid="{060BC793-0E67-4D8A-86DB-C1E27438F191}"/>
    <cellStyle name="sup3ParameterE 23 14 2" xfId="40062" xr:uid="{9E301C90-0A9B-4758-8CB0-1969DEBC9CA3}"/>
    <cellStyle name="sup3ParameterE 23 15" xfId="40063" xr:uid="{73BC0977-ACA5-4765-9569-A6BC9FD90FBE}"/>
    <cellStyle name="sup3ParameterE 23 2" xfId="40064" xr:uid="{7413D435-7508-428A-A4BC-319C351438B7}"/>
    <cellStyle name="sup3ParameterE 23 2 2" xfId="40065" xr:uid="{B79F19F6-CEAA-46D3-9BC2-5674B0B28E1F}"/>
    <cellStyle name="sup3ParameterE 23 3" xfId="40066" xr:uid="{FA3356AE-BBF4-4737-96FF-4A41A5518075}"/>
    <cellStyle name="sup3ParameterE 23 3 2" xfId="40067" xr:uid="{5D0B9F45-1F3B-43C6-8C5C-EC3ED0D69E3D}"/>
    <cellStyle name="sup3ParameterE 23 4" xfId="40068" xr:uid="{0856DB26-0BE8-4DC9-90D6-AC766B00A6EF}"/>
    <cellStyle name="sup3ParameterE 23 4 2" xfId="40069" xr:uid="{3C2DF4BD-E53F-4E84-93FC-CA457A5F7736}"/>
    <cellStyle name="sup3ParameterE 23 5" xfId="40070" xr:uid="{1EA4D09D-E4EB-41DF-9356-C0ACC40E7A7C}"/>
    <cellStyle name="sup3ParameterE 23 5 2" xfId="40071" xr:uid="{6747C405-716A-4C3A-8B51-061880B413AC}"/>
    <cellStyle name="sup3ParameterE 23 6" xfId="40072" xr:uid="{A96D204B-CC2A-4E22-9FF7-7EB5A5019905}"/>
    <cellStyle name="sup3ParameterE 23 6 2" xfId="40073" xr:uid="{72190FF1-D41B-4696-A51E-438F0150917B}"/>
    <cellStyle name="sup3ParameterE 23 7" xfId="40074" xr:uid="{B23031D1-FC90-4976-A38B-B5B74F159456}"/>
    <cellStyle name="sup3ParameterE 23 7 2" xfId="40075" xr:uid="{8AA91CE0-4C2F-4D0B-8BB9-1D23A1D8964B}"/>
    <cellStyle name="sup3ParameterE 23 8" xfId="40076" xr:uid="{F7F6882A-A985-4680-BEEE-D1D8EB66BB28}"/>
    <cellStyle name="sup3ParameterE 23 8 2" xfId="40077" xr:uid="{562A48D3-9AFB-46B8-8160-4FB6076108BE}"/>
    <cellStyle name="sup3ParameterE 23 9" xfId="40078" xr:uid="{8A9E939C-60BC-4564-810D-C52A5FB27E52}"/>
    <cellStyle name="sup3ParameterE 23 9 2" xfId="40079" xr:uid="{74ACE439-076D-4217-83E3-47D05B87B69B}"/>
    <cellStyle name="sup3ParameterE 24" xfId="40080" xr:uid="{C471A3AA-2BBB-4B18-B493-3535F05E888F}"/>
    <cellStyle name="sup3ParameterE 24 10" xfId="40081" xr:uid="{C930B7B8-6531-40E6-A51C-26558544215E}"/>
    <cellStyle name="sup3ParameterE 24 10 2" xfId="40082" xr:uid="{8AA3C015-6DAB-4E7E-B782-C657AF3E50DD}"/>
    <cellStyle name="sup3ParameterE 24 11" xfId="40083" xr:uid="{F1AC5869-47A6-498E-ADCA-5F568BD6EAE8}"/>
    <cellStyle name="sup3ParameterE 24 11 2" xfId="40084" xr:uid="{8E5A97FE-DBFB-453C-87E9-4BF66683FECC}"/>
    <cellStyle name="sup3ParameterE 24 12" xfId="40085" xr:uid="{6C225F44-35D8-4380-8A33-FC6AF01EF8E5}"/>
    <cellStyle name="sup3ParameterE 24 12 2" xfId="40086" xr:uid="{A31F5007-85AB-49CB-B987-0B5D68C6A091}"/>
    <cellStyle name="sup3ParameterE 24 13" xfId="40087" xr:uid="{9E398EB8-B733-409C-8206-827C733C0DDD}"/>
    <cellStyle name="sup3ParameterE 24 13 2" xfId="40088" xr:uid="{14471B36-29C5-4E97-983F-E47517C2D099}"/>
    <cellStyle name="sup3ParameterE 24 14" xfId="40089" xr:uid="{ED4F15A1-C38E-4FC6-9F1B-F45E9C262745}"/>
    <cellStyle name="sup3ParameterE 24 14 2" xfId="40090" xr:uid="{6D29CAA6-3DFD-46ED-A332-DBEA1C85F5EE}"/>
    <cellStyle name="sup3ParameterE 24 15" xfId="40091" xr:uid="{3AF36340-ACB1-4D07-B034-C7E6578EDE3D}"/>
    <cellStyle name="sup3ParameterE 24 2" xfId="40092" xr:uid="{A97C39A1-BE37-4346-9023-41CCC0E3B6FD}"/>
    <cellStyle name="sup3ParameterE 24 2 2" xfId="40093" xr:uid="{05E6D4A7-348D-4E21-8E28-F2A6AE4F9E47}"/>
    <cellStyle name="sup3ParameterE 24 3" xfId="40094" xr:uid="{DC491D76-A393-436B-BE41-D08CEC05F080}"/>
    <cellStyle name="sup3ParameterE 24 3 2" xfId="40095" xr:uid="{D61132D1-D435-406A-AAF4-70BD3514CCF0}"/>
    <cellStyle name="sup3ParameterE 24 4" xfId="40096" xr:uid="{9DA364D4-B444-434A-8A93-1BAFB3D511BD}"/>
    <cellStyle name="sup3ParameterE 24 4 2" xfId="40097" xr:uid="{673835E3-B44D-49F7-B0A0-8C6E7BB33989}"/>
    <cellStyle name="sup3ParameterE 24 5" xfId="40098" xr:uid="{9A81C236-9F39-4244-82D1-58AEDBCDEFCA}"/>
    <cellStyle name="sup3ParameterE 24 5 2" xfId="40099" xr:uid="{B9DDE8D3-C512-4C60-9E72-04015C9274DC}"/>
    <cellStyle name="sup3ParameterE 24 6" xfId="40100" xr:uid="{EA752C06-78EC-4D56-AFA7-0597EA2298BC}"/>
    <cellStyle name="sup3ParameterE 24 6 2" xfId="40101" xr:uid="{E4258562-D487-442A-B2DF-F82F473840AA}"/>
    <cellStyle name="sup3ParameterE 24 7" xfId="40102" xr:uid="{6F1794A9-FDC3-405E-950B-489390DF3B79}"/>
    <cellStyle name="sup3ParameterE 24 7 2" xfId="40103" xr:uid="{DE7641C2-613A-40BF-BD7B-FC6AD4E474AD}"/>
    <cellStyle name="sup3ParameterE 24 8" xfId="40104" xr:uid="{CCE0D720-EA0A-49CB-A24D-D2A8DB76848A}"/>
    <cellStyle name="sup3ParameterE 24 8 2" xfId="40105" xr:uid="{CBC46AC0-A5CC-45A5-8B0A-A185ADE332BF}"/>
    <cellStyle name="sup3ParameterE 24 9" xfId="40106" xr:uid="{E76449DB-F8F8-4E44-BA51-5FB5B88126E9}"/>
    <cellStyle name="sup3ParameterE 24 9 2" xfId="40107" xr:uid="{01E6660F-24B6-4817-89B6-3B28D3D680DE}"/>
    <cellStyle name="sup3ParameterE 25" xfId="40108" xr:uid="{C72734A9-C967-41A7-A5DD-BAA5A72905FD}"/>
    <cellStyle name="sup3ParameterE 25 10" xfId="40109" xr:uid="{E3CE4CE8-2E1B-48EF-BF71-30E7731064ED}"/>
    <cellStyle name="sup3ParameterE 25 10 2" xfId="40110" xr:uid="{E0072C80-5A0D-4A15-B306-63FB9ADB20C8}"/>
    <cellStyle name="sup3ParameterE 25 11" xfId="40111" xr:uid="{3DEFCDE9-A7BC-49AE-A8C7-062FF4600D38}"/>
    <cellStyle name="sup3ParameterE 25 11 2" xfId="40112" xr:uid="{53668A40-3067-406F-B3DF-7A1CB434C7CF}"/>
    <cellStyle name="sup3ParameterE 25 12" xfId="40113" xr:uid="{B1A5C7D1-FEF6-47B8-A658-C36E4C125607}"/>
    <cellStyle name="sup3ParameterE 25 12 2" xfId="40114" xr:uid="{59524C8B-843A-49AC-8049-EFDA5DE43BC4}"/>
    <cellStyle name="sup3ParameterE 25 13" xfId="40115" xr:uid="{D5AF4B44-63A1-4792-8D0E-EF11F5DA282E}"/>
    <cellStyle name="sup3ParameterE 25 13 2" xfId="40116" xr:uid="{E8094109-DE8E-4851-A1BD-72EC77625D27}"/>
    <cellStyle name="sup3ParameterE 25 14" xfId="40117" xr:uid="{634F8A54-3231-4786-97DF-FEDC05468FEA}"/>
    <cellStyle name="sup3ParameterE 25 2" xfId="40118" xr:uid="{7AEB94C8-2C35-46D3-AF36-D147BA6D5694}"/>
    <cellStyle name="sup3ParameterE 25 2 2" xfId="40119" xr:uid="{F9426D4E-B74C-4F21-993E-BBC8DD3FF276}"/>
    <cellStyle name="sup3ParameterE 25 3" xfId="40120" xr:uid="{58F6B2AB-481F-4D24-99C9-4F5C26A8367A}"/>
    <cellStyle name="sup3ParameterE 25 3 2" xfId="40121" xr:uid="{B8266B49-4BE9-4D0F-A7EF-89F55CB571BA}"/>
    <cellStyle name="sup3ParameterE 25 4" xfId="40122" xr:uid="{14A592D5-254F-49BA-B712-5712502C385B}"/>
    <cellStyle name="sup3ParameterE 25 4 2" xfId="40123" xr:uid="{AE5393F7-1BE9-4A73-9C54-48503B31CFEC}"/>
    <cellStyle name="sup3ParameterE 25 5" xfId="40124" xr:uid="{6277A2A1-F28D-4C9E-A436-95C1AB5F94C3}"/>
    <cellStyle name="sup3ParameterE 25 5 2" xfId="40125" xr:uid="{A2F5BA13-A483-4CAE-9338-B52C02583432}"/>
    <cellStyle name="sup3ParameterE 25 6" xfId="40126" xr:uid="{28F1FB9B-9959-4CF0-A0EE-13BD0560DBA6}"/>
    <cellStyle name="sup3ParameterE 25 6 2" xfId="40127" xr:uid="{E8909DBD-BE02-41C5-90AD-7FD4CFA09F11}"/>
    <cellStyle name="sup3ParameterE 25 7" xfId="40128" xr:uid="{80D63AB2-5F45-470D-B2F2-D7A1CCEDC8D8}"/>
    <cellStyle name="sup3ParameterE 25 7 2" xfId="40129" xr:uid="{B445A5E5-CF46-422F-A877-78829A6B9AE0}"/>
    <cellStyle name="sup3ParameterE 25 8" xfId="40130" xr:uid="{D15F174E-BAAD-44AF-8E5C-02735B35EF0A}"/>
    <cellStyle name="sup3ParameterE 25 8 2" xfId="40131" xr:uid="{403FBEEE-5310-499A-88DF-CDA32FAC932C}"/>
    <cellStyle name="sup3ParameterE 25 9" xfId="40132" xr:uid="{9BA540FD-20CD-446F-83E8-2CDDA30B6DA7}"/>
    <cellStyle name="sup3ParameterE 25 9 2" xfId="40133" xr:uid="{5CB16C27-AB83-4184-809F-DB1D13C0633C}"/>
    <cellStyle name="sup3ParameterE 26" xfId="40134" xr:uid="{A5E0C5A5-8844-43D1-A7F4-360DC1BAD7E6}"/>
    <cellStyle name="sup3ParameterE 26 10" xfId="40135" xr:uid="{313054F2-48EE-46C0-845B-0ADC7CB437B5}"/>
    <cellStyle name="sup3ParameterE 26 10 2" xfId="40136" xr:uid="{11AB2E15-57CB-4BF7-B77A-E2A1A32E13DB}"/>
    <cellStyle name="sup3ParameterE 26 11" xfId="40137" xr:uid="{BF97F1AA-3113-42CD-B7DF-951A9047D147}"/>
    <cellStyle name="sup3ParameterE 26 11 2" xfId="40138" xr:uid="{C6BD8E0D-7156-4B9D-9F34-613AE9452EC2}"/>
    <cellStyle name="sup3ParameterE 26 12" xfId="40139" xr:uid="{ED9F060F-D967-43EF-9A18-09D42C9FE428}"/>
    <cellStyle name="sup3ParameterE 26 12 2" xfId="40140" xr:uid="{44F7FC9B-F358-48C3-B131-E3A9807B51BF}"/>
    <cellStyle name="sup3ParameterE 26 13" xfId="40141" xr:uid="{17A34270-46EE-443D-924C-EFCCA286F2C8}"/>
    <cellStyle name="sup3ParameterE 26 13 2" xfId="40142" xr:uid="{17759195-D885-4F1B-872B-3042AD02118B}"/>
    <cellStyle name="sup3ParameterE 26 14" xfId="40143" xr:uid="{1F70C01D-FAEC-41EE-A60E-B458A7A8D53C}"/>
    <cellStyle name="sup3ParameterE 26 2" xfId="40144" xr:uid="{7E5A34BD-284A-4384-97A8-29E48D1FB9D5}"/>
    <cellStyle name="sup3ParameterE 26 2 2" xfId="40145" xr:uid="{6A29EF9D-3E6E-4BE6-A951-5559F9CF4B01}"/>
    <cellStyle name="sup3ParameterE 26 3" xfId="40146" xr:uid="{5BBFAD5F-4197-4CFA-90CF-A3104F2CA844}"/>
    <cellStyle name="sup3ParameterE 26 3 2" xfId="40147" xr:uid="{AB4E1BC2-0945-4BC2-94B6-32E00A39FB4C}"/>
    <cellStyle name="sup3ParameterE 26 4" xfId="40148" xr:uid="{FF4FC2A9-8118-42C2-A2C2-82216B4A7F5E}"/>
    <cellStyle name="sup3ParameterE 26 4 2" xfId="40149" xr:uid="{F29CD1BD-2C71-4BB1-BA18-89F1EF2E994D}"/>
    <cellStyle name="sup3ParameterE 26 5" xfId="40150" xr:uid="{E7E550A0-42C2-4E59-A3C1-C219DE5876EE}"/>
    <cellStyle name="sup3ParameterE 26 5 2" xfId="40151" xr:uid="{ABD4459B-A536-414D-95A5-0036A2AEFAFB}"/>
    <cellStyle name="sup3ParameterE 26 6" xfId="40152" xr:uid="{CE1BF6DD-EE3E-403A-A6CD-76BA3E41A954}"/>
    <cellStyle name="sup3ParameterE 26 6 2" xfId="40153" xr:uid="{AE3160CD-9791-43B8-9879-D07E8D4CE91F}"/>
    <cellStyle name="sup3ParameterE 26 7" xfId="40154" xr:uid="{C31B7629-2D57-475B-B19E-E4DE5F328E1A}"/>
    <cellStyle name="sup3ParameterE 26 7 2" xfId="40155" xr:uid="{1D54381C-8B4F-4394-ABEB-CB736CDF3C07}"/>
    <cellStyle name="sup3ParameterE 26 8" xfId="40156" xr:uid="{198DAAA3-BF33-49BD-B987-67FDE49433A2}"/>
    <cellStyle name="sup3ParameterE 26 8 2" xfId="40157" xr:uid="{24B5FC17-CAD0-45A1-99F7-523497D0F90A}"/>
    <cellStyle name="sup3ParameterE 26 9" xfId="40158" xr:uid="{F826C78D-7A8E-4D9B-9C68-4C6FE3999922}"/>
    <cellStyle name="sup3ParameterE 26 9 2" xfId="40159" xr:uid="{A705A1A4-CBAB-4D53-9411-988349EC2A4E}"/>
    <cellStyle name="sup3ParameterE 27" xfId="40160" xr:uid="{3DC2A06C-4EB4-4FF9-9359-6BB84F773584}"/>
    <cellStyle name="sup3ParameterE 27 10" xfId="40161" xr:uid="{E3DB0D25-B3CD-4D72-A02F-610373E36611}"/>
    <cellStyle name="sup3ParameterE 27 10 2" xfId="40162" xr:uid="{EDC5A7AA-E44F-4D65-B442-E07224DAFDEE}"/>
    <cellStyle name="sup3ParameterE 27 11" xfId="40163" xr:uid="{804A2F07-3546-4B4C-9F79-ADC3BA86555A}"/>
    <cellStyle name="sup3ParameterE 27 11 2" xfId="40164" xr:uid="{0462DCAF-1EE2-4681-BC53-589E0265BDCC}"/>
    <cellStyle name="sup3ParameterE 27 12" xfId="40165" xr:uid="{4EE10379-8D45-4107-ACA2-291CF8ECCC32}"/>
    <cellStyle name="sup3ParameterE 27 12 2" xfId="40166" xr:uid="{D283DC4E-BCFC-4FA8-A70F-2ADCCAFEB161}"/>
    <cellStyle name="sup3ParameterE 27 13" xfId="40167" xr:uid="{9532C8AE-E6EA-45DD-9863-3FD223F796D8}"/>
    <cellStyle name="sup3ParameterE 27 13 2" xfId="40168" xr:uid="{84BC392A-1AD7-4117-9F63-074A41BAEE7A}"/>
    <cellStyle name="sup3ParameterE 27 14" xfId="40169" xr:uid="{30FC5497-FB0C-4180-91B4-D270488973BF}"/>
    <cellStyle name="sup3ParameterE 27 2" xfId="40170" xr:uid="{2E16B4D9-0EE6-4DD8-8F11-1E7C66A5E4CC}"/>
    <cellStyle name="sup3ParameterE 27 2 2" xfId="40171" xr:uid="{A3A9CC9D-BCB4-42E4-A012-7F97BA66013C}"/>
    <cellStyle name="sup3ParameterE 27 3" xfId="40172" xr:uid="{6987D0E2-63B1-4D25-8B64-E2E319A2B5CD}"/>
    <cellStyle name="sup3ParameterE 27 3 2" xfId="40173" xr:uid="{DA3F411E-004F-4886-A36B-61907E5E2CD5}"/>
    <cellStyle name="sup3ParameterE 27 4" xfId="40174" xr:uid="{BB8C9125-22AE-4346-BFA4-2A2A8FF8C42F}"/>
    <cellStyle name="sup3ParameterE 27 4 2" xfId="40175" xr:uid="{8219F9EC-FFE7-458A-BC26-BA0D15E73617}"/>
    <cellStyle name="sup3ParameterE 27 5" xfId="40176" xr:uid="{D481E6F3-58D9-4FE0-9901-D44768A08588}"/>
    <cellStyle name="sup3ParameterE 27 5 2" xfId="40177" xr:uid="{0CDD8026-E76C-4A26-A842-37BA74282CD7}"/>
    <cellStyle name="sup3ParameterE 27 6" xfId="40178" xr:uid="{BFFE5B95-75E3-4E95-88AB-9DDBAD21297C}"/>
    <cellStyle name="sup3ParameterE 27 6 2" xfId="40179" xr:uid="{C03BDB21-2EE7-4CDA-B941-B6FFDB1DB483}"/>
    <cellStyle name="sup3ParameterE 27 7" xfId="40180" xr:uid="{2E764264-215F-4507-AB2C-E8DD87BE50E4}"/>
    <cellStyle name="sup3ParameterE 27 7 2" xfId="40181" xr:uid="{81EAC990-8941-419A-A98F-2E189CF413F3}"/>
    <cellStyle name="sup3ParameterE 27 8" xfId="40182" xr:uid="{B5C7006C-4D2C-48CB-9E88-6886A4143631}"/>
    <cellStyle name="sup3ParameterE 27 8 2" xfId="40183" xr:uid="{88BE9CE0-48F0-48CD-9FF8-9E007D9C63BB}"/>
    <cellStyle name="sup3ParameterE 27 9" xfId="40184" xr:uid="{8824A9A8-724C-4B10-8320-8E855FA95095}"/>
    <cellStyle name="sup3ParameterE 27 9 2" xfId="40185" xr:uid="{FF917591-DE7C-4B3C-A279-448679780273}"/>
    <cellStyle name="sup3ParameterE 28" xfId="40186" xr:uid="{66EDE709-C2B4-47D9-85B9-B01522A082E7}"/>
    <cellStyle name="sup3ParameterE 28 10" xfId="40187" xr:uid="{D81E0CD4-5A83-4A03-A69A-580BFF0026CF}"/>
    <cellStyle name="sup3ParameterE 28 10 2" xfId="40188" xr:uid="{6CCE3750-3BE9-43F0-ADF6-EB8CE3F03746}"/>
    <cellStyle name="sup3ParameterE 28 11" xfId="40189" xr:uid="{FA42794B-FFB6-4638-A149-68E7C7173538}"/>
    <cellStyle name="sup3ParameterE 28 11 2" xfId="40190" xr:uid="{B55D53B2-D3D2-4DEA-85E5-018A310A068A}"/>
    <cellStyle name="sup3ParameterE 28 12" xfId="40191" xr:uid="{60873BE5-AF92-4301-852A-727379673C00}"/>
    <cellStyle name="sup3ParameterE 28 12 2" xfId="40192" xr:uid="{07DE6C87-ADBE-4D95-B45E-0B62781ACBAE}"/>
    <cellStyle name="sup3ParameterE 28 13" xfId="40193" xr:uid="{2C9C9E24-FE1E-4517-9468-EA0499C6B548}"/>
    <cellStyle name="sup3ParameterE 28 13 2" xfId="40194" xr:uid="{90742083-CBE3-4CEF-94E3-D8ED283DB538}"/>
    <cellStyle name="sup3ParameterE 28 14" xfId="40195" xr:uid="{0627407C-B2DA-4599-90E1-B47652D86A1E}"/>
    <cellStyle name="sup3ParameterE 28 2" xfId="40196" xr:uid="{EDFA3CA1-700A-4893-991E-69C78892A85D}"/>
    <cellStyle name="sup3ParameterE 28 2 2" xfId="40197" xr:uid="{A014E6CC-A016-415E-8F5B-1E5606F41AAD}"/>
    <cellStyle name="sup3ParameterE 28 3" xfId="40198" xr:uid="{2EF52F9D-C5C7-4A82-A053-0C45E5D4DF51}"/>
    <cellStyle name="sup3ParameterE 28 3 2" xfId="40199" xr:uid="{5EC0AE6F-24A2-4DD4-B89F-ECA511D09852}"/>
    <cellStyle name="sup3ParameterE 28 4" xfId="40200" xr:uid="{75480C4D-8902-402A-9AA4-ED2B0E8865CA}"/>
    <cellStyle name="sup3ParameterE 28 4 2" xfId="40201" xr:uid="{3BC77C6E-815D-402B-A124-756B7C9C9924}"/>
    <cellStyle name="sup3ParameterE 28 5" xfId="40202" xr:uid="{C3626AD6-4395-430E-B1E3-2CF9AB0561E7}"/>
    <cellStyle name="sup3ParameterE 28 5 2" xfId="40203" xr:uid="{FC6D353B-F725-46D7-980F-2CB98BBA981E}"/>
    <cellStyle name="sup3ParameterE 28 6" xfId="40204" xr:uid="{2FD0B558-FAF5-4697-92B1-D7A3533FAC1E}"/>
    <cellStyle name="sup3ParameterE 28 6 2" xfId="40205" xr:uid="{1C0F0932-4DB4-4303-B35D-6F1A3F862645}"/>
    <cellStyle name="sup3ParameterE 28 7" xfId="40206" xr:uid="{3C41BA31-CB13-44A0-9B81-87524E37A0C3}"/>
    <cellStyle name="sup3ParameterE 28 7 2" xfId="40207" xr:uid="{72758BDE-A980-4330-821F-A3A6ADDE1AFF}"/>
    <cellStyle name="sup3ParameterE 28 8" xfId="40208" xr:uid="{6BB50255-AD0B-4612-B0E8-77B3B6FAD749}"/>
    <cellStyle name="sup3ParameterE 28 8 2" xfId="40209" xr:uid="{16098EDC-A2D0-4F1B-A4F2-C6D1BE0CC0B6}"/>
    <cellStyle name="sup3ParameterE 28 9" xfId="40210" xr:uid="{B3979264-6990-43BF-BB44-330E00B9CEFE}"/>
    <cellStyle name="sup3ParameterE 28 9 2" xfId="40211" xr:uid="{C96A6ADE-FD48-4DC5-A8E1-3172E7D8D70F}"/>
    <cellStyle name="sup3ParameterE 29" xfId="40212" xr:uid="{4986A04B-18F4-4397-B00C-184E04AD91E7}"/>
    <cellStyle name="sup3ParameterE 29 10" xfId="40213" xr:uid="{656E4121-8E78-4BBA-BE80-E1BF47C0AF34}"/>
    <cellStyle name="sup3ParameterE 29 10 2" xfId="40214" xr:uid="{1322FCE1-3D0B-4340-91F3-B35B3777876D}"/>
    <cellStyle name="sup3ParameterE 29 11" xfId="40215" xr:uid="{ED19A5D0-B0F7-4AD0-A0C9-882F59D416FA}"/>
    <cellStyle name="sup3ParameterE 29 11 2" xfId="40216" xr:uid="{613751E7-65A2-441B-9ECB-CB6AEF41AD78}"/>
    <cellStyle name="sup3ParameterE 29 12" xfId="40217" xr:uid="{54D227BD-D99E-4873-90BD-0CA927939ADD}"/>
    <cellStyle name="sup3ParameterE 29 12 2" xfId="40218" xr:uid="{0B3A1AD3-A1B7-4BF4-96BC-46F392C6363B}"/>
    <cellStyle name="sup3ParameterE 29 13" xfId="40219" xr:uid="{020F2B53-12AF-4771-9073-A8E3C35ADD92}"/>
    <cellStyle name="sup3ParameterE 29 13 2" xfId="40220" xr:uid="{DA84D73C-C6EE-4CA1-B48D-6022ED86C1D7}"/>
    <cellStyle name="sup3ParameterE 29 14" xfId="40221" xr:uid="{E2B98384-4EC2-4902-8FA0-076852BD612B}"/>
    <cellStyle name="sup3ParameterE 29 2" xfId="40222" xr:uid="{EF188E49-B2EF-44EF-A43D-0C33FA08C5D9}"/>
    <cellStyle name="sup3ParameterE 29 2 2" xfId="40223" xr:uid="{E2EE21BA-FC6E-4E5C-9709-20F480D4A382}"/>
    <cellStyle name="sup3ParameterE 29 3" xfId="40224" xr:uid="{6147A501-C1FD-404A-990D-859169683DD4}"/>
    <cellStyle name="sup3ParameterE 29 3 2" xfId="40225" xr:uid="{CE26AF65-4CD6-46A1-A960-8A1B9F79BE6D}"/>
    <cellStyle name="sup3ParameterE 29 4" xfId="40226" xr:uid="{37CA0067-E5A7-4CD4-8C18-B983B59F43DF}"/>
    <cellStyle name="sup3ParameterE 29 4 2" xfId="40227" xr:uid="{D742A218-30E6-4174-BE7F-13072E78AC8B}"/>
    <cellStyle name="sup3ParameterE 29 5" xfId="40228" xr:uid="{6AA9C7E7-B33A-428D-ADC9-858F88B70ACF}"/>
    <cellStyle name="sup3ParameterE 29 5 2" xfId="40229" xr:uid="{B654C59A-A16A-41C3-BD39-7743131461C7}"/>
    <cellStyle name="sup3ParameterE 29 6" xfId="40230" xr:uid="{FB98B27D-547C-4A03-BCF8-CAD96E8BFA08}"/>
    <cellStyle name="sup3ParameterE 29 6 2" xfId="40231" xr:uid="{D848F476-054D-4038-8C8A-ABB12F14A53A}"/>
    <cellStyle name="sup3ParameterE 29 7" xfId="40232" xr:uid="{8B5E834F-11C5-421B-B7AD-77618B6EC74B}"/>
    <cellStyle name="sup3ParameterE 29 7 2" xfId="40233" xr:uid="{544CDDA5-0509-4982-8AB9-7CF77968F6DF}"/>
    <cellStyle name="sup3ParameterE 29 8" xfId="40234" xr:uid="{71433E18-FD09-4D39-BC67-CE0702A7CF0F}"/>
    <cellStyle name="sup3ParameterE 29 8 2" xfId="40235" xr:uid="{FEB582CB-CCEC-4CEA-8063-A5FA2DD4CD07}"/>
    <cellStyle name="sup3ParameterE 29 9" xfId="40236" xr:uid="{C599DF3F-084F-4C4B-9A3D-37B4EE57A893}"/>
    <cellStyle name="sup3ParameterE 29 9 2" xfId="40237" xr:uid="{0736142E-533C-43A9-9BE3-F21AB70CFB64}"/>
    <cellStyle name="sup3ParameterE 3" xfId="40238" xr:uid="{DD949DED-0FCB-46CB-9C05-265212E52337}"/>
    <cellStyle name="sup3ParameterE 3 10" xfId="40239" xr:uid="{EFBB7654-F5DE-4D6C-98FF-13EE5C3DF2BA}"/>
    <cellStyle name="sup3ParameterE 3 10 2" xfId="40240" xr:uid="{009D937F-2AE0-4A3E-9162-E5ADDF41351E}"/>
    <cellStyle name="sup3ParameterE 3 11" xfId="40241" xr:uid="{7C128E1C-DE6B-47EF-92ED-4C9D1B9C325C}"/>
    <cellStyle name="sup3ParameterE 3 11 2" xfId="40242" xr:uid="{14839945-7DC6-4B8B-B095-74B3F070E204}"/>
    <cellStyle name="sup3ParameterE 3 12" xfId="40243" xr:uid="{ACBCF311-DEF8-4634-A2D0-001791A22254}"/>
    <cellStyle name="sup3ParameterE 3 12 2" xfId="40244" xr:uid="{5C27F21B-D411-4EE5-AA7B-838F86EEF55E}"/>
    <cellStyle name="sup3ParameterE 3 13" xfId="40245" xr:uid="{33C30189-491F-43C0-9188-42F147304F17}"/>
    <cellStyle name="sup3ParameterE 3 13 2" xfId="40246" xr:uid="{837606F1-E6B6-41B1-954C-35400C0288E2}"/>
    <cellStyle name="sup3ParameterE 3 14" xfId="40247" xr:uid="{2A5DCD47-E921-4DCD-BA1D-14B132C2F6C7}"/>
    <cellStyle name="sup3ParameterE 3 14 2" xfId="40248" xr:uid="{01BF77C0-CFF0-46D2-8DAB-978AE1B92D5C}"/>
    <cellStyle name="sup3ParameterE 3 15" xfId="40249" xr:uid="{444FA968-00F5-45F1-B628-EC666386D60F}"/>
    <cellStyle name="sup3ParameterE 3 2" xfId="40250" xr:uid="{26DFD625-4B0C-476B-AF33-A8E8947D4143}"/>
    <cellStyle name="sup3ParameterE 3 2 2" xfId="40251" xr:uid="{5B01FD91-43A8-486B-A3F2-23588DB79ECB}"/>
    <cellStyle name="sup3ParameterE 3 3" xfId="40252" xr:uid="{509FBC7A-9DA0-43BD-8A1A-785745CDD021}"/>
    <cellStyle name="sup3ParameterE 3 3 2" xfId="40253" xr:uid="{86D2BB28-EB2B-4328-B1F9-A1FF4A82E9C8}"/>
    <cellStyle name="sup3ParameterE 3 4" xfId="40254" xr:uid="{EC3C89E4-7F13-40EA-B7A6-6908B50F7995}"/>
    <cellStyle name="sup3ParameterE 3 4 2" xfId="40255" xr:uid="{98D30189-9EE2-4C7B-A6A5-9DEF3779EF89}"/>
    <cellStyle name="sup3ParameterE 3 5" xfId="40256" xr:uid="{3CA14DAA-1748-48F2-914F-0F5B765787FE}"/>
    <cellStyle name="sup3ParameterE 3 5 2" xfId="40257" xr:uid="{2FCEA93A-9CE7-4D01-B46D-DB99EF67F615}"/>
    <cellStyle name="sup3ParameterE 3 6" xfId="40258" xr:uid="{51442125-18E5-486C-B770-78A00EC2F4DC}"/>
    <cellStyle name="sup3ParameterE 3 6 2" xfId="40259" xr:uid="{0C4ED47B-C96D-40C6-BFBE-60F5775D30B7}"/>
    <cellStyle name="sup3ParameterE 3 7" xfId="40260" xr:uid="{7112C457-702F-4E2D-A15D-4EF411A932C5}"/>
    <cellStyle name="sup3ParameterE 3 7 2" xfId="40261" xr:uid="{7930750E-16D9-47C7-82AC-E8F22C33DF3B}"/>
    <cellStyle name="sup3ParameterE 3 8" xfId="40262" xr:uid="{206BE498-3A45-4222-A112-77AB1785B8E3}"/>
    <cellStyle name="sup3ParameterE 3 8 2" xfId="40263" xr:uid="{12CAF347-D8D3-4AB7-A0BE-D279B075CDB4}"/>
    <cellStyle name="sup3ParameterE 3 9" xfId="40264" xr:uid="{41978D0F-7BFC-4E68-8F56-3F3BF8617B63}"/>
    <cellStyle name="sup3ParameterE 3 9 2" xfId="40265" xr:uid="{2564C332-5799-458C-8B46-A5A9AC3D6E5B}"/>
    <cellStyle name="sup3ParameterE 30" xfId="40266" xr:uid="{D04C7880-18A1-4798-ACAF-CC02345B581D}"/>
    <cellStyle name="sup3ParameterE 30 10" xfId="40267" xr:uid="{068B76CD-AB25-4DBE-AE76-0C1666545573}"/>
    <cellStyle name="sup3ParameterE 30 10 2" xfId="40268" xr:uid="{D4C93CDE-68D8-440A-9411-3B69E608237B}"/>
    <cellStyle name="sup3ParameterE 30 11" xfId="40269" xr:uid="{6DA29612-5F88-43A4-8473-EBE04AACC972}"/>
    <cellStyle name="sup3ParameterE 30 11 2" xfId="40270" xr:uid="{63E562F8-8AB0-470C-86FA-9930A678C5E9}"/>
    <cellStyle name="sup3ParameterE 30 12" xfId="40271" xr:uid="{FDC83329-F523-4A52-B2BF-04EB8B95E521}"/>
    <cellStyle name="sup3ParameterE 30 12 2" xfId="40272" xr:uid="{028A4AB2-0CA0-4BDB-9D07-4BEE465ECA5C}"/>
    <cellStyle name="sup3ParameterE 30 13" xfId="40273" xr:uid="{212DC483-CB0B-48B0-BD7B-3BE676031324}"/>
    <cellStyle name="sup3ParameterE 30 13 2" xfId="40274" xr:uid="{184A6DF0-9A32-40C9-BEF3-7CF7A2503010}"/>
    <cellStyle name="sup3ParameterE 30 14" xfId="40275" xr:uid="{7124F5EE-9D80-4FBA-8867-3E593BEF29AB}"/>
    <cellStyle name="sup3ParameterE 30 2" xfId="40276" xr:uid="{4A089A5C-3316-4EAF-AFF7-BA77955D46E5}"/>
    <cellStyle name="sup3ParameterE 30 2 2" xfId="40277" xr:uid="{42E71A81-EC66-4F84-B08A-7C308C3AEB7C}"/>
    <cellStyle name="sup3ParameterE 30 3" xfId="40278" xr:uid="{66E423D1-68AA-4703-9FFB-C756CAD1603B}"/>
    <cellStyle name="sup3ParameterE 30 3 2" xfId="40279" xr:uid="{78072CA5-1FA8-4719-B650-D6C8E0DAB84D}"/>
    <cellStyle name="sup3ParameterE 30 4" xfId="40280" xr:uid="{B11A74AE-5E24-462D-85C3-49A2910E4A8A}"/>
    <cellStyle name="sup3ParameterE 30 4 2" xfId="40281" xr:uid="{6BD2F31A-8FFC-4E34-BD55-9A5F17F0F470}"/>
    <cellStyle name="sup3ParameterE 30 5" xfId="40282" xr:uid="{CFC17478-2DCA-432B-805C-55EA6EAF3F68}"/>
    <cellStyle name="sup3ParameterE 30 5 2" xfId="40283" xr:uid="{EDAB2A37-45C9-4100-BFE1-CF0E5CAFC248}"/>
    <cellStyle name="sup3ParameterE 30 6" xfId="40284" xr:uid="{CA9F9297-9319-42C1-AB32-91E6AF32A434}"/>
    <cellStyle name="sup3ParameterE 30 6 2" xfId="40285" xr:uid="{5583EDB4-38BB-4A70-8108-8855D92B1D7B}"/>
    <cellStyle name="sup3ParameterE 30 7" xfId="40286" xr:uid="{A9887C8E-125D-496D-ADBE-64C144682980}"/>
    <cellStyle name="sup3ParameterE 30 7 2" xfId="40287" xr:uid="{5E133D6F-6F58-4005-9A08-3742244B9377}"/>
    <cellStyle name="sup3ParameterE 30 8" xfId="40288" xr:uid="{59B17FBF-27FA-483F-931F-31012E22E9B3}"/>
    <cellStyle name="sup3ParameterE 30 8 2" xfId="40289" xr:uid="{1A3480BC-D8EB-47B3-A5FF-B65BBCFFCD23}"/>
    <cellStyle name="sup3ParameterE 30 9" xfId="40290" xr:uid="{EF0004B5-35CD-4B6C-BA4F-1DECEF021613}"/>
    <cellStyle name="sup3ParameterE 30 9 2" xfId="40291" xr:uid="{1AA774D9-5159-4E3B-B5C5-4F02B3801062}"/>
    <cellStyle name="sup3ParameterE 31" xfId="40292" xr:uid="{BFEBB29D-73FA-47D4-BD9E-3E876729953A}"/>
    <cellStyle name="sup3ParameterE 31 10" xfId="40293" xr:uid="{C74460C8-520B-445F-BEC3-E6F294A087E4}"/>
    <cellStyle name="sup3ParameterE 31 10 2" xfId="40294" xr:uid="{94A97512-083B-4522-91A4-B16F592AEB81}"/>
    <cellStyle name="sup3ParameterE 31 11" xfId="40295" xr:uid="{692ABED5-CE8E-4BD0-AC4B-9E428BA724D8}"/>
    <cellStyle name="sup3ParameterE 31 11 2" xfId="40296" xr:uid="{0187C929-45BB-4070-BEE2-4814EADC37DA}"/>
    <cellStyle name="sup3ParameterE 31 12" xfId="40297" xr:uid="{C5B487CF-EABB-4344-A6FC-9B50F9DE132B}"/>
    <cellStyle name="sup3ParameterE 31 12 2" xfId="40298" xr:uid="{D215BB2A-0516-49D9-9A7F-74470E68D194}"/>
    <cellStyle name="sup3ParameterE 31 13" xfId="40299" xr:uid="{A1A0E3FE-A5A1-4ED2-95A3-460BBC0503CB}"/>
    <cellStyle name="sup3ParameterE 31 13 2" xfId="40300" xr:uid="{E75C48C1-9C12-43CE-BF55-D8B059DDB6B1}"/>
    <cellStyle name="sup3ParameterE 31 14" xfId="40301" xr:uid="{7C031BF2-6E5D-4C3F-8547-DBFEF9E35080}"/>
    <cellStyle name="sup3ParameterE 31 2" xfId="40302" xr:uid="{646D04F8-9093-48CE-A933-8D62530CF6E8}"/>
    <cellStyle name="sup3ParameterE 31 2 2" xfId="40303" xr:uid="{10D7CF2C-CDC6-4E7C-B8EC-0EA2AFC157AC}"/>
    <cellStyle name="sup3ParameterE 31 3" xfId="40304" xr:uid="{CB4FBA1D-CC19-40B3-81DC-B756BABA7EEC}"/>
    <cellStyle name="sup3ParameterE 31 3 2" xfId="40305" xr:uid="{70E9A6AE-23EF-401C-B16B-71232319696D}"/>
    <cellStyle name="sup3ParameterE 31 4" xfId="40306" xr:uid="{A8186E57-6485-41CF-A31F-89277D7468FC}"/>
    <cellStyle name="sup3ParameterE 31 4 2" xfId="40307" xr:uid="{E3580113-3F9F-4051-A092-3482EA37BB19}"/>
    <cellStyle name="sup3ParameterE 31 5" xfId="40308" xr:uid="{8C2FDA51-9552-4397-8BFD-C425669D76EE}"/>
    <cellStyle name="sup3ParameterE 31 5 2" xfId="40309" xr:uid="{5BD49B45-6715-4072-8173-45FF7BED2448}"/>
    <cellStyle name="sup3ParameterE 31 6" xfId="40310" xr:uid="{053B7B65-3CBC-47E8-9055-A91E1A112AE2}"/>
    <cellStyle name="sup3ParameterE 31 6 2" xfId="40311" xr:uid="{CD8972C4-BBA5-4749-ADCB-82A51A22E937}"/>
    <cellStyle name="sup3ParameterE 31 7" xfId="40312" xr:uid="{87A5E65B-2A55-4926-9CEA-222AAC2AE46D}"/>
    <cellStyle name="sup3ParameterE 31 7 2" xfId="40313" xr:uid="{E786B475-291F-4A4D-8581-15BD9C1F88CC}"/>
    <cellStyle name="sup3ParameterE 31 8" xfId="40314" xr:uid="{139EBF1B-11F8-421C-B2EB-76D217EEB3CF}"/>
    <cellStyle name="sup3ParameterE 31 8 2" xfId="40315" xr:uid="{6BF769F2-26E9-4DB7-8058-86FB97E172D3}"/>
    <cellStyle name="sup3ParameterE 31 9" xfId="40316" xr:uid="{0A8775FA-D0E1-4203-AF86-2B2A7EA6EE01}"/>
    <cellStyle name="sup3ParameterE 31 9 2" xfId="40317" xr:uid="{3B523677-2809-447B-968F-B67B2E33A4F3}"/>
    <cellStyle name="sup3ParameterE 32" xfId="40318" xr:uid="{2806D664-D49F-44F3-987F-04906C888EA2}"/>
    <cellStyle name="sup3ParameterE 32 10" xfId="40319" xr:uid="{87F591BA-859E-4082-BB24-967CCF63C6B5}"/>
    <cellStyle name="sup3ParameterE 32 10 2" xfId="40320" xr:uid="{662A8039-0212-4856-AE52-A568C76F91FF}"/>
    <cellStyle name="sup3ParameterE 32 11" xfId="40321" xr:uid="{1F72CF51-1A7A-45D8-ADC6-EB0B8A5B267E}"/>
    <cellStyle name="sup3ParameterE 32 11 2" xfId="40322" xr:uid="{19828498-594D-4F16-A354-9C042F9BF28F}"/>
    <cellStyle name="sup3ParameterE 32 12" xfId="40323" xr:uid="{95AFC6A1-43BD-47EB-B29B-B54A2ACF67BE}"/>
    <cellStyle name="sup3ParameterE 32 12 2" xfId="40324" xr:uid="{0B41C11E-2695-43CA-84FD-B0CFC8D0EE47}"/>
    <cellStyle name="sup3ParameterE 32 13" xfId="40325" xr:uid="{82194899-D098-4236-88ED-7941CA8E7522}"/>
    <cellStyle name="sup3ParameterE 32 13 2" xfId="40326" xr:uid="{61CD678A-BC98-4300-B4A7-3C0D97F60ACC}"/>
    <cellStyle name="sup3ParameterE 32 14" xfId="40327" xr:uid="{9629F23C-A4AA-4584-852B-0CF6C93EE680}"/>
    <cellStyle name="sup3ParameterE 32 2" xfId="40328" xr:uid="{9B7DB34E-CD80-4D12-8F13-FB35A3693580}"/>
    <cellStyle name="sup3ParameterE 32 2 2" xfId="40329" xr:uid="{C0478AD4-DEDD-4D47-9B48-AB48153E2155}"/>
    <cellStyle name="sup3ParameterE 32 3" xfId="40330" xr:uid="{F0DE1DEE-968B-4C8C-85CC-F86092AE9571}"/>
    <cellStyle name="sup3ParameterE 32 3 2" xfId="40331" xr:uid="{3715FA4F-5EC5-443B-B88D-E365D0C683F7}"/>
    <cellStyle name="sup3ParameterE 32 4" xfId="40332" xr:uid="{5975FB20-54D3-4177-852D-C51A875AC602}"/>
    <cellStyle name="sup3ParameterE 32 4 2" xfId="40333" xr:uid="{C2FBB8C5-509B-4AEF-A7D4-CD5664236F0D}"/>
    <cellStyle name="sup3ParameterE 32 5" xfId="40334" xr:uid="{B10B7CE3-6781-448F-9CA7-DB7ED72B7D30}"/>
    <cellStyle name="sup3ParameterE 32 5 2" xfId="40335" xr:uid="{1C37A633-D149-4BEB-84AE-B4841F844B55}"/>
    <cellStyle name="sup3ParameterE 32 6" xfId="40336" xr:uid="{B40F4390-5600-44CE-B631-F01F2A345FC9}"/>
    <cellStyle name="sup3ParameterE 32 6 2" xfId="40337" xr:uid="{FF6BA014-6F24-4040-BF56-7DFC06D4D3DE}"/>
    <cellStyle name="sup3ParameterE 32 7" xfId="40338" xr:uid="{006A88CA-A8A0-43BE-BFB3-2F16B263BE7A}"/>
    <cellStyle name="sup3ParameterE 32 7 2" xfId="40339" xr:uid="{3DDE12C6-018E-4B9F-B101-9AADDD42F291}"/>
    <cellStyle name="sup3ParameterE 32 8" xfId="40340" xr:uid="{92F64F75-CD86-4B62-AFE0-380E52603417}"/>
    <cellStyle name="sup3ParameterE 32 8 2" xfId="40341" xr:uid="{E4F893D4-F231-4917-BB55-E7419960E3D2}"/>
    <cellStyle name="sup3ParameterE 32 9" xfId="40342" xr:uid="{F82540A4-AA2C-4469-BF54-A692B7E25E5C}"/>
    <cellStyle name="sup3ParameterE 32 9 2" xfId="40343" xr:uid="{1C2CBEF4-ACF0-4A27-AF93-6B3D48A84B3E}"/>
    <cellStyle name="sup3ParameterE 33" xfId="40344" xr:uid="{F3E65F2F-F5FB-45E9-B88A-728AAF054578}"/>
    <cellStyle name="sup3ParameterE 33 10" xfId="40345" xr:uid="{FAC0A7B5-0995-4FA9-A730-C6C8FC18E7CC}"/>
    <cellStyle name="sup3ParameterE 33 10 2" xfId="40346" xr:uid="{125893A6-43AD-468C-810C-AD2D547F0D24}"/>
    <cellStyle name="sup3ParameterE 33 11" xfId="40347" xr:uid="{7D16C37F-6479-4881-93B3-F888A693CBA9}"/>
    <cellStyle name="sup3ParameterE 33 11 2" xfId="40348" xr:uid="{81464A37-62E4-4202-A64E-00636515AF15}"/>
    <cellStyle name="sup3ParameterE 33 12" xfId="40349" xr:uid="{8CBE93F6-DF8B-47D0-9785-60565545B9C9}"/>
    <cellStyle name="sup3ParameterE 33 12 2" xfId="40350" xr:uid="{EDA12F66-9F2C-494D-8729-EE9ACD7732FF}"/>
    <cellStyle name="sup3ParameterE 33 13" xfId="40351" xr:uid="{68FCDF5F-8ACA-4EAA-8AD0-3016E6220A8F}"/>
    <cellStyle name="sup3ParameterE 33 2" xfId="40352" xr:uid="{B1C608C0-943A-4845-9683-0EF8077A5246}"/>
    <cellStyle name="sup3ParameterE 33 2 2" xfId="40353" xr:uid="{6470626E-1BB2-485D-AC90-2D80B1617573}"/>
    <cellStyle name="sup3ParameterE 33 3" xfId="40354" xr:uid="{EA25B3C8-DA24-478B-BB0A-83719DAECA35}"/>
    <cellStyle name="sup3ParameterE 33 3 2" xfId="40355" xr:uid="{249AD1F3-4437-40C8-8924-0F6919EDAFEF}"/>
    <cellStyle name="sup3ParameterE 33 4" xfId="40356" xr:uid="{FC7749B3-F696-4745-B834-13240A02F7E8}"/>
    <cellStyle name="sup3ParameterE 33 4 2" xfId="40357" xr:uid="{FA576B00-1290-48C8-9CF9-3DB7970376D3}"/>
    <cellStyle name="sup3ParameterE 33 5" xfId="40358" xr:uid="{7290DCB8-61A2-4243-B8F4-E0FD2EF7995F}"/>
    <cellStyle name="sup3ParameterE 33 5 2" xfId="40359" xr:uid="{61C30363-5528-40D2-9031-271A9D4BBF74}"/>
    <cellStyle name="sup3ParameterE 33 6" xfId="40360" xr:uid="{69DE6E75-91D3-46A7-9CD8-3DFEE3E2FF2C}"/>
    <cellStyle name="sup3ParameterE 33 6 2" xfId="40361" xr:uid="{623E0C79-DA98-4264-95E6-9934AB63CAC8}"/>
    <cellStyle name="sup3ParameterE 33 7" xfId="40362" xr:uid="{3D81ABF3-8578-4A47-AC29-FFF193E02CE0}"/>
    <cellStyle name="sup3ParameterE 33 7 2" xfId="40363" xr:uid="{D908943E-2324-4F8E-942E-561B9789B142}"/>
    <cellStyle name="sup3ParameterE 33 8" xfId="40364" xr:uid="{F3AB8903-579A-49FC-B80F-3E14C272DDDC}"/>
    <cellStyle name="sup3ParameterE 33 8 2" xfId="40365" xr:uid="{EDB2558B-CB3B-488A-B0F2-6CDE8A753495}"/>
    <cellStyle name="sup3ParameterE 33 9" xfId="40366" xr:uid="{20143534-A893-4C38-B945-AD13164869AD}"/>
    <cellStyle name="sup3ParameterE 33 9 2" xfId="40367" xr:uid="{8888805D-9DCD-4488-A054-19C10388250A}"/>
    <cellStyle name="sup3ParameterE 34" xfId="40368" xr:uid="{60B78FBB-48CB-4FB8-B221-519C62495A97}"/>
    <cellStyle name="sup3ParameterE 34 10" xfId="40369" xr:uid="{1373C218-BDBD-45E0-8C21-B92E2204BA5D}"/>
    <cellStyle name="sup3ParameterE 34 10 2" xfId="40370" xr:uid="{C9FC27C3-F7CD-48B0-A94F-12C257373086}"/>
    <cellStyle name="sup3ParameterE 34 11" xfId="40371" xr:uid="{83752BE5-15DC-4EDE-9EF6-E621F81D421D}"/>
    <cellStyle name="sup3ParameterE 34 11 2" xfId="40372" xr:uid="{A5A74EAF-8860-442E-9F47-A5F936B1F647}"/>
    <cellStyle name="sup3ParameterE 34 12" xfId="40373" xr:uid="{A203A486-BF03-47CC-BB43-6B78D51DF5C1}"/>
    <cellStyle name="sup3ParameterE 34 12 2" xfId="40374" xr:uid="{9BE7571C-4599-4F31-A61D-63ACC93EFF6B}"/>
    <cellStyle name="sup3ParameterE 34 13" xfId="40375" xr:uid="{28AD8749-DDA8-4679-B315-FE18E12CCF60}"/>
    <cellStyle name="sup3ParameterE 34 2" xfId="40376" xr:uid="{25854105-F9B0-424A-83C4-D896716D2971}"/>
    <cellStyle name="sup3ParameterE 34 2 2" xfId="40377" xr:uid="{B02622B9-C18D-456B-80C4-56999D23033B}"/>
    <cellStyle name="sup3ParameterE 34 3" xfId="40378" xr:uid="{AAA1DDBC-0D92-4F22-9DB8-086F955FF390}"/>
    <cellStyle name="sup3ParameterE 34 3 2" xfId="40379" xr:uid="{EFA4A24E-882F-4E97-AD70-25E9B3384F4F}"/>
    <cellStyle name="sup3ParameterE 34 4" xfId="40380" xr:uid="{E9C39233-E4CF-4442-9845-786B4F835D73}"/>
    <cellStyle name="sup3ParameterE 34 4 2" xfId="40381" xr:uid="{5D35CF89-1CDC-412A-BF4D-B009401E64D6}"/>
    <cellStyle name="sup3ParameterE 34 5" xfId="40382" xr:uid="{486AE213-1DBA-4F70-AED7-788C67473329}"/>
    <cellStyle name="sup3ParameterE 34 5 2" xfId="40383" xr:uid="{E178B105-4E57-4728-B70B-385792A7B811}"/>
    <cellStyle name="sup3ParameterE 34 6" xfId="40384" xr:uid="{097D73E1-A1DB-4353-8563-BEF9CCA6D5A8}"/>
    <cellStyle name="sup3ParameterE 34 6 2" xfId="40385" xr:uid="{216149F5-133D-4B3A-AE65-A85A7393005A}"/>
    <cellStyle name="sup3ParameterE 34 7" xfId="40386" xr:uid="{6094F713-E8BF-4F44-8CA1-49B221FF74B0}"/>
    <cellStyle name="sup3ParameterE 34 7 2" xfId="40387" xr:uid="{6CB36E04-801A-4017-8EA8-28FB3892EC52}"/>
    <cellStyle name="sup3ParameterE 34 8" xfId="40388" xr:uid="{13D4E73B-E1AC-461F-8AF3-B87018B809D1}"/>
    <cellStyle name="sup3ParameterE 34 8 2" xfId="40389" xr:uid="{9F67B7E8-BA34-47A6-9C9B-39F21A527D4B}"/>
    <cellStyle name="sup3ParameterE 34 9" xfId="40390" xr:uid="{0B4307C8-DBE1-4264-8D78-359C895A5F09}"/>
    <cellStyle name="sup3ParameterE 34 9 2" xfId="40391" xr:uid="{AD2B34BB-2D4E-478F-A4B8-BF8D8B29484C}"/>
    <cellStyle name="sup3ParameterE 35" xfId="40392" xr:uid="{F46029FA-5233-43D6-AC0E-B79D37C3922F}"/>
    <cellStyle name="sup3ParameterE 35 2" xfId="40393" xr:uid="{AC294D2E-AD88-4AA6-8A84-21125831DC56}"/>
    <cellStyle name="sup3ParameterE 4" xfId="40394" xr:uid="{312D515E-AF96-46A2-A360-11C893309CDD}"/>
    <cellStyle name="sup3ParameterE 4 10" xfId="40395" xr:uid="{6F9DE582-C62C-4AA0-9771-BF0E6E7FD6A9}"/>
    <cellStyle name="sup3ParameterE 4 10 2" xfId="40396" xr:uid="{44757CE0-C609-4EA9-A306-7656CFE0095D}"/>
    <cellStyle name="sup3ParameterE 4 11" xfId="40397" xr:uid="{F3AD2E0F-0AAF-4F79-A70D-2D9E0CD174F0}"/>
    <cellStyle name="sup3ParameterE 4 11 2" xfId="40398" xr:uid="{93476093-F260-442B-917B-AEC287B0579A}"/>
    <cellStyle name="sup3ParameterE 4 12" xfId="40399" xr:uid="{E6CB87DB-D9B8-48D0-B328-33AE80FF496F}"/>
    <cellStyle name="sup3ParameterE 4 12 2" xfId="40400" xr:uid="{7B91A674-CB55-43E9-B318-E80ABDF65937}"/>
    <cellStyle name="sup3ParameterE 4 13" xfId="40401" xr:uid="{B87F5579-3B25-410B-8EF8-741670B65AE0}"/>
    <cellStyle name="sup3ParameterE 4 13 2" xfId="40402" xr:uid="{20109DBD-D61A-48E1-AB32-07B2C17A52F9}"/>
    <cellStyle name="sup3ParameterE 4 14" xfId="40403" xr:uid="{564C8B1D-FC16-4515-BF94-8588EA711E63}"/>
    <cellStyle name="sup3ParameterE 4 14 2" xfId="40404" xr:uid="{5A5FFDAF-EC7F-4507-B6A5-1F04674206A8}"/>
    <cellStyle name="sup3ParameterE 4 15" xfId="40405" xr:uid="{D615A0A0-3281-443D-923B-E6DAAE757549}"/>
    <cellStyle name="sup3ParameterE 4 2" xfId="40406" xr:uid="{993EFABC-A9EB-4056-8258-7E3727DED809}"/>
    <cellStyle name="sup3ParameterE 4 2 2" xfId="40407" xr:uid="{6574AACE-C90D-4EE8-8213-F75E7643963E}"/>
    <cellStyle name="sup3ParameterE 4 3" xfId="40408" xr:uid="{9112CC28-6525-4668-BF9E-4BB8ACB21697}"/>
    <cellStyle name="sup3ParameterE 4 3 2" xfId="40409" xr:uid="{E16FE49F-DAFC-48BB-891D-62F615EE4EE7}"/>
    <cellStyle name="sup3ParameterE 4 4" xfId="40410" xr:uid="{BE67CF5D-4361-41F3-A5B0-95C327078294}"/>
    <cellStyle name="sup3ParameterE 4 4 2" xfId="40411" xr:uid="{811840A2-06A8-4F03-8EC9-18810151B134}"/>
    <cellStyle name="sup3ParameterE 4 5" xfId="40412" xr:uid="{23827B7B-C3B0-4452-A1C1-F6A54FBE3B8F}"/>
    <cellStyle name="sup3ParameterE 4 5 2" xfId="40413" xr:uid="{FE1D8B2C-25C6-48AF-ACC7-26B88F0C1A84}"/>
    <cellStyle name="sup3ParameterE 4 6" xfId="40414" xr:uid="{77A4021F-8719-47A8-95CC-77487045C4B0}"/>
    <cellStyle name="sup3ParameterE 4 6 2" xfId="40415" xr:uid="{BF5EA1AD-B739-4FA6-82E2-98C964EF0CB8}"/>
    <cellStyle name="sup3ParameterE 4 7" xfId="40416" xr:uid="{097EDAB6-43A1-466A-B11E-71C966AB62F1}"/>
    <cellStyle name="sup3ParameterE 4 7 2" xfId="40417" xr:uid="{183C544A-41D0-4C7C-B3DE-4947222036A9}"/>
    <cellStyle name="sup3ParameterE 4 8" xfId="40418" xr:uid="{2E3F5274-449A-4406-B3D8-DB3003F20F6D}"/>
    <cellStyle name="sup3ParameterE 4 8 2" xfId="40419" xr:uid="{AD2DEEA9-1FE5-4DD7-9B55-48F1BD31CCA8}"/>
    <cellStyle name="sup3ParameterE 4 9" xfId="40420" xr:uid="{DD72491E-23F7-4C96-B9C1-B64EE9F0B80F}"/>
    <cellStyle name="sup3ParameterE 4 9 2" xfId="40421" xr:uid="{545058D5-6991-4E82-9140-A296C464EDFB}"/>
    <cellStyle name="sup3ParameterE 5" xfId="40422" xr:uid="{7D8895F1-D99C-4FE4-A3B7-9959A4725614}"/>
    <cellStyle name="sup3ParameterE 5 10" xfId="40423" xr:uid="{6DF21190-7106-48BB-A13F-4AD2BC1D851E}"/>
    <cellStyle name="sup3ParameterE 5 10 2" xfId="40424" xr:uid="{4789C28B-F568-4C61-A356-57B15ECAAEB0}"/>
    <cellStyle name="sup3ParameterE 5 11" xfId="40425" xr:uid="{44AE343C-69BB-4DD5-86B6-CF02189D210F}"/>
    <cellStyle name="sup3ParameterE 5 11 2" xfId="40426" xr:uid="{E6F875D4-C24E-4086-B2D4-C0B2C67B6B38}"/>
    <cellStyle name="sup3ParameterE 5 12" xfId="40427" xr:uid="{908941CD-27C7-470E-A5AD-B18C8F48B4CD}"/>
    <cellStyle name="sup3ParameterE 5 12 2" xfId="40428" xr:uid="{E144AC6D-7272-4067-A67B-281A513D0D03}"/>
    <cellStyle name="sup3ParameterE 5 13" xfId="40429" xr:uid="{CF7A95D5-D526-42E1-A678-F8410181CA49}"/>
    <cellStyle name="sup3ParameterE 5 13 2" xfId="40430" xr:uid="{8C72D25D-AF08-4441-B4BA-7E9A24141BF8}"/>
    <cellStyle name="sup3ParameterE 5 14" xfId="40431" xr:uid="{2DD80003-E527-4946-A342-EDCC9B185ECA}"/>
    <cellStyle name="sup3ParameterE 5 14 2" xfId="40432" xr:uid="{5729C0AA-84EE-4242-9381-FB24A43FF3CC}"/>
    <cellStyle name="sup3ParameterE 5 15" xfId="40433" xr:uid="{23E0A66C-FDC2-4E56-B70C-B6D8311CE722}"/>
    <cellStyle name="sup3ParameterE 5 2" xfId="40434" xr:uid="{9D4B1E84-B101-4B41-AEB6-49EADA51CBC0}"/>
    <cellStyle name="sup3ParameterE 5 2 2" xfId="40435" xr:uid="{D3597E57-AA56-4143-9CCF-5B30E32AD319}"/>
    <cellStyle name="sup3ParameterE 5 3" xfId="40436" xr:uid="{DD618547-F22A-4FD6-B66D-42EC06735485}"/>
    <cellStyle name="sup3ParameterE 5 3 2" xfId="40437" xr:uid="{F2E74FD3-A072-4C06-BDF3-5F36869A9BE9}"/>
    <cellStyle name="sup3ParameterE 5 4" xfId="40438" xr:uid="{E2BB3522-B9A2-4F52-A492-F015EDA0648A}"/>
    <cellStyle name="sup3ParameterE 5 4 2" xfId="40439" xr:uid="{A16FE842-297C-4629-AC23-C7F160105F87}"/>
    <cellStyle name="sup3ParameterE 5 5" xfId="40440" xr:uid="{70741FF9-92F5-43A3-A0B0-E96CC9BC4571}"/>
    <cellStyle name="sup3ParameterE 5 5 2" xfId="40441" xr:uid="{8BB859CD-FAD9-4E75-8110-231BF71184B9}"/>
    <cellStyle name="sup3ParameterE 5 6" xfId="40442" xr:uid="{DC692025-495D-4761-BEE4-D27360F0CC68}"/>
    <cellStyle name="sup3ParameterE 5 6 2" xfId="40443" xr:uid="{EF306270-AA1B-48B0-8B5A-F900F51B78AD}"/>
    <cellStyle name="sup3ParameterE 5 7" xfId="40444" xr:uid="{6C198975-B546-4672-9DE5-DCD76148573E}"/>
    <cellStyle name="sup3ParameterE 5 7 2" xfId="40445" xr:uid="{801AA269-261C-4408-96BF-06D7B0F54671}"/>
    <cellStyle name="sup3ParameterE 5 8" xfId="40446" xr:uid="{2B6741D1-2B01-42CF-97A1-11C2CCDE5E07}"/>
    <cellStyle name="sup3ParameterE 5 8 2" xfId="40447" xr:uid="{229AD45F-EFCE-41AD-B122-181D18AFECD6}"/>
    <cellStyle name="sup3ParameterE 5 9" xfId="40448" xr:uid="{DC223F45-C0E9-49A8-8C21-C34EEC1E6093}"/>
    <cellStyle name="sup3ParameterE 5 9 2" xfId="40449" xr:uid="{2CC63167-3517-4746-AA52-798A209C4253}"/>
    <cellStyle name="sup3ParameterE 6" xfId="40450" xr:uid="{31F494CF-E4BB-4C63-B296-91394F773E95}"/>
    <cellStyle name="sup3ParameterE 6 10" xfId="40451" xr:uid="{0F165FCB-C33A-41E1-88C0-4908674518AE}"/>
    <cellStyle name="sup3ParameterE 6 10 2" xfId="40452" xr:uid="{30264A19-AA16-4A75-A09C-E5F1C34AC730}"/>
    <cellStyle name="sup3ParameterE 6 11" xfId="40453" xr:uid="{ED520E22-C8B2-4A95-BD1D-6AFCE88FF37D}"/>
    <cellStyle name="sup3ParameterE 6 11 2" xfId="40454" xr:uid="{AF0E4BD8-1587-409C-896C-95EA48421666}"/>
    <cellStyle name="sup3ParameterE 6 12" xfId="40455" xr:uid="{7D80EA32-8CC0-4205-B08E-58500B23D627}"/>
    <cellStyle name="sup3ParameterE 6 12 2" xfId="40456" xr:uid="{188E7365-F89C-4180-9BFA-A63EFA2A193E}"/>
    <cellStyle name="sup3ParameterE 6 13" xfId="40457" xr:uid="{773E66AA-6903-42CA-A857-9D2B2FE2EDD2}"/>
    <cellStyle name="sup3ParameterE 6 13 2" xfId="40458" xr:uid="{0A137124-BCB8-4B22-8780-531523841AC8}"/>
    <cellStyle name="sup3ParameterE 6 14" xfId="40459" xr:uid="{DBB70257-EF6E-42CE-8A8E-F2899A12A3A7}"/>
    <cellStyle name="sup3ParameterE 6 14 2" xfId="40460" xr:uid="{52EB7C51-2A1E-4467-81D3-EF2431DF3B1F}"/>
    <cellStyle name="sup3ParameterE 6 15" xfId="40461" xr:uid="{79335E51-1744-49B6-8CB2-613561E494A1}"/>
    <cellStyle name="sup3ParameterE 6 2" xfId="40462" xr:uid="{40D02EC0-A22A-4AF6-8705-3931CCE41AF2}"/>
    <cellStyle name="sup3ParameterE 6 2 2" xfId="40463" xr:uid="{F0596845-3C8A-4BC0-B9ED-2984AB592129}"/>
    <cellStyle name="sup3ParameterE 6 3" xfId="40464" xr:uid="{D37ED532-E594-4B6F-B94D-1B94F4DB1CBE}"/>
    <cellStyle name="sup3ParameterE 6 3 2" xfId="40465" xr:uid="{C2251FAB-22B9-40A9-B14F-DA4ECF82DB23}"/>
    <cellStyle name="sup3ParameterE 6 4" xfId="40466" xr:uid="{39274C1D-7803-4FEB-8DA2-D161EECDDD0E}"/>
    <cellStyle name="sup3ParameterE 6 4 2" xfId="40467" xr:uid="{6843DF18-38AD-4C1C-B4BF-06DC916EEE82}"/>
    <cellStyle name="sup3ParameterE 6 5" xfId="40468" xr:uid="{9B09FA4D-A0FE-4D1F-90C3-B947261C9386}"/>
    <cellStyle name="sup3ParameterE 6 5 2" xfId="40469" xr:uid="{D965E5A2-597F-4BFC-B950-D5EED516CE7A}"/>
    <cellStyle name="sup3ParameterE 6 6" xfId="40470" xr:uid="{C3947585-556D-42C5-AE27-436C9C67B162}"/>
    <cellStyle name="sup3ParameterE 6 6 2" xfId="40471" xr:uid="{6C60CB72-13EF-4E2E-A107-B77E24A4EA40}"/>
    <cellStyle name="sup3ParameterE 6 7" xfId="40472" xr:uid="{994ADD04-09EF-4E4F-ACBE-27D6C946BFE9}"/>
    <cellStyle name="sup3ParameterE 6 7 2" xfId="40473" xr:uid="{DD82BA3B-3C1F-449B-ACF9-BF97365B0341}"/>
    <cellStyle name="sup3ParameterE 6 8" xfId="40474" xr:uid="{E0F89D88-B07B-4D98-81BA-E56540E321D7}"/>
    <cellStyle name="sup3ParameterE 6 8 2" xfId="40475" xr:uid="{CE8CD299-C334-4996-8BB9-DABAA8AF03B4}"/>
    <cellStyle name="sup3ParameterE 6 9" xfId="40476" xr:uid="{5ED269B4-1EAB-48F4-A2E2-E5E253FC7201}"/>
    <cellStyle name="sup3ParameterE 6 9 2" xfId="40477" xr:uid="{C5E66FFC-0084-4BAC-B3B9-39D381B21757}"/>
    <cellStyle name="sup3ParameterE 7" xfId="40478" xr:uid="{7C9F06FE-A25C-49D0-830E-03CF75D001C8}"/>
    <cellStyle name="sup3ParameterE 7 10" xfId="40479" xr:uid="{43E36461-37D4-4A17-804A-5FD7882A0888}"/>
    <cellStyle name="sup3ParameterE 7 10 2" xfId="40480" xr:uid="{E9A30CD3-49CC-4C56-BCBB-6CCE27D11C73}"/>
    <cellStyle name="sup3ParameterE 7 11" xfId="40481" xr:uid="{B5BF1B56-9EA0-4841-AE05-1035A7A715E1}"/>
    <cellStyle name="sup3ParameterE 7 11 2" xfId="40482" xr:uid="{78E1F4B9-F86A-4D23-BD44-31B1B8D36BFD}"/>
    <cellStyle name="sup3ParameterE 7 12" xfId="40483" xr:uid="{648C5031-5AAE-44F0-879A-00394CD69A2E}"/>
    <cellStyle name="sup3ParameterE 7 12 2" xfId="40484" xr:uid="{09BCEC9D-548B-49AE-B163-5092BE316BC4}"/>
    <cellStyle name="sup3ParameterE 7 13" xfId="40485" xr:uid="{68373509-BB86-4A9B-B549-B99A2343D877}"/>
    <cellStyle name="sup3ParameterE 7 13 2" xfId="40486" xr:uid="{FCB2F17D-25ED-449B-BB68-6595E75BF668}"/>
    <cellStyle name="sup3ParameterE 7 14" xfId="40487" xr:uid="{55F43D7B-5521-4673-8B15-40FC77B389AB}"/>
    <cellStyle name="sup3ParameterE 7 14 2" xfId="40488" xr:uid="{2C70BB86-3444-4426-9618-CB1451F35B0A}"/>
    <cellStyle name="sup3ParameterE 7 15" xfId="40489" xr:uid="{A983D39A-785F-4983-BB91-62B0D7D28C6C}"/>
    <cellStyle name="sup3ParameterE 7 2" xfId="40490" xr:uid="{AAA7B93D-E52B-4500-8140-7DF84EAE51E0}"/>
    <cellStyle name="sup3ParameterE 7 2 2" xfId="40491" xr:uid="{CEC64703-15D8-453D-9CE5-02E6C9200662}"/>
    <cellStyle name="sup3ParameterE 7 3" xfId="40492" xr:uid="{187C7F50-F864-4F2C-B59C-AC6C96D2C04A}"/>
    <cellStyle name="sup3ParameterE 7 3 2" xfId="40493" xr:uid="{7160EB63-69E6-4836-A00E-9AF9F61B7968}"/>
    <cellStyle name="sup3ParameterE 7 4" xfId="40494" xr:uid="{9BE92A58-2EF0-4F27-B24C-8A29FF4BC758}"/>
    <cellStyle name="sup3ParameterE 7 4 2" xfId="40495" xr:uid="{1657B317-B9E1-4D59-8EAE-45CA9E4F4F4B}"/>
    <cellStyle name="sup3ParameterE 7 5" xfId="40496" xr:uid="{D3A6F144-7F29-4BA4-A790-E31B2F18AD49}"/>
    <cellStyle name="sup3ParameterE 7 5 2" xfId="40497" xr:uid="{4BE50025-7FA3-4D09-BFC9-BC3E669218B2}"/>
    <cellStyle name="sup3ParameterE 7 6" xfId="40498" xr:uid="{87B20870-7372-4A61-8A5C-1AF4CCC78DD1}"/>
    <cellStyle name="sup3ParameterE 7 6 2" xfId="40499" xr:uid="{D2D18175-872E-4DB6-97BB-5E6850A822EF}"/>
    <cellStyle name="sup3ParameterE 7 7" xfId="40500" xr:uid="{A0D3B407-9CDC-48B7-8BF0-DF3DAA4AD0EB}"/>
    <cellStyle name="sup3ParameterE 7 7 2" xfId="40501" xr:uid="{8DD2A280-34BA-4AE7-B9D9-2C038780C429}"/>
    <cellStyle name="sup3ParameterE 7 8" xfId="40502" xr:uid="{8395CC65-0DC1-4D02-853A-6EBAED16B120}"/>
    <cellStyle name="sup3ParameterE 7 8 2" xfId="40503" xr:uid="{0C08C6D0-0448-4913-974D-8B13156C0914}"/>
    <cellStyle name="sup3ParameterE 7 9" xfId="40504" xr:uid="{92F417FD-61FC-4DA6-9B99-A9312E7148BE}"/>
    <cellStyle name="sup3ParameterE 7 9 2" xfId="40505" xr:uid="{5B0603CC-0940-47E0-B0AD-D2F9E3C043FB}"/>
    <cellStyle name="sup3ParameterE 8" xfId="40506" xr:uid="{A56B65FC-AEFB-4A88-9277-2F46A6D78515}"/>
    <cellStyle name="sup3ParameterE 8 10" xfId="40507" xr:uid="{2402BDE9-5ED1-4D2F-8DE8-47D69006C1D3}"/>
    <cellStyle name="sup3ParameterE 8 10 2" xfId="40508" xr:uid="{46313C15-C3A7-4B27-BBA5-09A926A38B42}"/>
    <cellStyle name="sup3ParameterE 8 11" xfId="40509" xr:uid="{40D88DCD-340D-445B-A689-28AB5B96859F}"/>
    <cellStyle name="sup3ParameterE 8 11 2" xfId="40510" xr:uid="{AA02BA6B-843D-4219-AA18-0904275BE7B6}"/>
    <cellStyle name="sup3ParameterE 8 12" xfId="40511" xr:uid="{B94B6924-7C99-448D-8CA6-008C3A1D48AB}"/>
    <cellStyle name="sup3ParameterE 8 12 2" xfId="40512" xr:uid="{A36B93FF-4A2F-4658-8855-A87EBAC317C7}"/>
    <cellStyle name="sup3ParameterE 8 13" xfId="40513" xr:uid="{E02F7791-A543-4EF9-A065-B13182F5787D}"/>
    <cellStyle name="sup3ParameterE 8 13 2" xfId="40514" xr:uid="{49114CDE-31B1-4474-9C87-D9F29C3BC3B2}"/>
    <cellStyle name="sup3ParameterE 8 14" xfId="40515" xr:uid="{4C73C239-6AB5-479D-B056-9C2C2DAE75E3}"/>
    <cellStyle name="sup3ParameterE 8 14 2" xfId="40516" xr:uid="{5E9C9725-0CBE-4229-8C19-F1708F47A436}"/>
    <cellStyle name="sup3ParameterE 8 15" xfId="40517" xr:uid="{95D8EFC4-0CA2-4200-8D6E-5CD11651DB89}"/>
    <cellStyle name="sup3ParameterE 8 2" xfId="40518" xr:uid="{11C4B5FD-56F5-4888-A8EB-47A897AF588C}"/>
    <cellStyle name="sup3ParameterE 8 2 2" xfId="40519" xr:uid="{9267B37F-720F-4D69-AD60-AC636D643A79}"/>
    <cellStyle name="sup3ParameterE 8 3" xfId="40520" xr:uid="{D0CD7D58-7CE8-46A5-824A-7577C4FE8ED4}"/>
    <cellStyle name="sup3ParameterE 8 3 2" xfId="40521" xr:uid="{2884C61B-19E2-46D9-A079-D59A4FB0EB54}"/>
    <cellStyle name="sup3ParameterE 8 4" xfId="40522" xr:uid="{F33EF102-5FF1-41F2-9E4B-5DB30F3070CE}"/>
    <cellStyle name="sup3ParameterE 8 4 2" xfId="40523" xr:uid="{8303C0C9-30BA-47A8-8E47-43422E52DFB3}"/>
    <cellStyle name="sup3ParameterE 8 5" xfId="40524" xr:uid="{EBC2D82A-7965-4493-83A2-E83E6CB11E8D}"/>
    <cellStyle name="sup3ParameterE 8 5 2" xfId="40525" xr:uid="{0FC492A6-5296-47E0-A290-17B03F145A3A}"/>
    <cellStyle name="sup3ParameterE 8 6" xfId="40526" xr:uid="{73A9CEC8-DAC8-44E1-9FB8-29B6C57939D0}"/>
    <cellStyle name="sup3ParameterE 8 6 2" xfId="40527" xr:uid="{22488F02-FD1A-4E6C-9AEB-385AEB415D26}"/>
    <cellStyle name="sup3ParameterE 8 7" xfId="40528" xr:uid="{41FCAD08-EEF0-498E-83B3-82139021AFAD}"/>
    <cellStyle name="sup3ParameterE 8 7 2" xfId="40529" xr:uid="{1913B2B8-06D6-4A6B-AF00-8E6FA4B57B1D}"/>
    <cellStyle name="sup3ParameterE 8 8" xfId="40530" xr:uid="{0FF944B2-03E7-45F1-970E-FD9A0B58066B}"/>
    <cellStyle name="sup3ParameterE 8 8 2" xfId="40531" xr:uid="{D3013EDE-A839-4295-B615-A861CE8EC501}"/>
    <cellStyle name="sup3ParameterE 8 9" xfId="40532" xr:uid="{25B9A93B-8EA7-4ABF-8469-4254C9E014AA}"/>
    <cellStyle name="sup3ParameterE 8 9 2" xfId="40533" xr:uid="{398185A1-85CF-444A-A375-318847DA65A8}"/>
    <cellStyle name="sup3ParameterE 9" xfId="40534" xr:uid="{E9747720-7209-42D9-9EE5-BB9602696F47}"/>
    <cellStyle name="sup3ParameterE 9 10" xfId="40535" xr:uid="{A660563F-3863-44CB-9D7C-BE3788A7F1C6}"/>
    <cellStyle name="sup3ParameterE 9 10 2" xfId="40536" xr:uid="{83174FCE-F35D-4EA7-A711-A91C9FAA575A}"/>
    <cellStyle name="sup3ParameterE 9 11" xfId="40537" xr:uid="{E87334D2-0709-49A5-B702-CDA7C141F128}"/>
    <cellStyle name="sup3ParameterE 9 11 2" xfId="40538" xr:uid="{4A59FE1B-3DDB-4684-A998-864409740AC7}"/>
    <cellStyle name="sup3ParameterE 9 12" xfId="40539" xr:uid="{157D6775-05E2-44D9-BE31-4F93E481D269}"/>
    <cellStyle name="sup3ParameterE 9 12 2" xfId="40540" xr:uid="{BA086E9B-F434-4F4C-A49D-5A5786AA66C0}"/>
    <cellStyle name="sup3ParameterE 9 13" xfId="40541" xr:uid="{27D81061-45EE-43E7-9FD7-AB50BE887C2D}"/>
    <cellStyle name="sup3ParameterE 9 13 2" xfId="40542" xr:uid="{8FC009F4-F2E5-4AE6-B7FF-5631E2AD4E49}"/>
    <cellStyle name="sup3ParameterE 9 14" xfId="40543" xr:uid="{D991A585-64DB-4904-BAC5-23C8DCF623B6}"/>
    <cellStyle name="sup3ParameterE 9 14 2" xfId="40544" xr:uid="{A28AF488-2ECF-406D-8C16-A9CBC05C2DB6}"/>
    <cellStyle name="sup3ParameterE 9 15" xfId="40545" xr:uid="{7F7B6880-1F94-4CE9-824E-1CADF5F3620C}"/>
    <cellStyle name="sup3ParameterE 9 2" xfId="40546" xr:uid="{63B7AE88-3D76-45D5-B91B-A7B8BCA6128F}"/>
    <cellStyle name="sup3ParameterE 9 2 2" xfId="40547" xr:uid="{EB6FABDB-CD08-4AB0-9CC7-1673EBC4E602}"/>
    <cellStyle name="sup3ParameterE 9 3" xfId="40548" xr:uid="{DA11D698-E593-4C70-BC31-D9C8791F7A48}"/>
    <cellStyle name="sup3ParameterE 9 3 2" xfId="40549" xr:uid="{BEBCF8E9-5A91-448E-98D5-0FD571F54D9E}"/>
    <cellStyle name="sup3ParameterE 9 4" xfId="40550" xr:uid="{3759827B-096F-4430-AE3A-82373938B48A}"/>
    <cellStyle name="sup3ParameterE 9 4 2" xfId="40551" xr:uid="{80BE5EC6-AB08-465D-944F-3CE1CD560840}"/>
    <cellStyle name="sup3ParameterE 9 5" xfId="40552" xr:uid="{AC26ADB7-1D91-47CD-98C2-B5D3557B5F26}"/>
    <cellStyle name="sup3ParameterE 9 5 2" xfId="40553" xr:uid="{4CC23C93-DA5F-4B09-8684-726AC61DF351}"/>
    <cellStyle name="sup3ParameterE 9 6" xfId="40554" xr:uid="{6D1C3CC7-CEA7-402C-9F03-268CE16185F7}"/>
    <cellStyle name="sup3ParameterE 9 6 2" xfId="40555" xr:uid="{85555596-8BD7-43C9-95E4-3D9008DB3094}"/>
    <cellStyle name="sup3ParameterE 9 7" xfId="40556" xr:uid="{083B6CD5-5E6C-4C1E-8CCE-69F80A482FC6}"/>
    <cellStyle name="sup3ParameterE 9 7 2" xfId="40557" xr:uid="{6C543243-8AC2-4443-A927-99F558AADE17}"/>
    <cellStyle name="sup3ParameterE 9 8" xfId="40558" xr:uid="{B3DC3E13-8150-4B51-8B63-23AC046F450C}"/>
    <cellStyle name="sup3ParameterE 9 8 2" xfId="40559" xr:uid="{1FC51875-86D0-47CF-BFBC-376931A97E70}"/>
    <cellStyle name="sup3ParameterE 9 9" xfId="40560" xr:uid="{8E4C6805-58A1-4E5A-887F-DAB8B4DC0749}"/>
    <cellStyle name="sup3ParameterE 9 9 2" xfId="40561" xr:uid="{BACED3EC-7750-4721-B6A8-53DDB4BC86D8}"/>
    <cellStyle name="sup3Percentage" xfId="40562" xr:uid="{80D657D6-A0E1-47A3-B714-CCE97394FDE2}"/>
    <cellStyle name="sup3Percentage 10" xfId="40563" xr:uid="{0EC1E210-BA64-46EB-9C6F-CD572DC35283}"/>
    <cellStyle name="sup3Percentage 10 10" xfId="40564" xr:uid="{6226ACFE-82C0-4D5C-BB06-37B7B525F732}"/>
    <cellStyle name="sup3Percentage 10 10 2" xfId="40565" xr:uid="{F063FB61-9F02-4A09-882D-962819D6B5A8}"/>
    <cellStyle name="sup3Percentage 10 11" xfId="40566" xr:uid="{985138CD-92CA-4732-BB24-9AE6219FFF2C}"/>
    <cellStyle name="sup3Percentage 10 11 2" xfId="40567" xr:uid="{6155A51D-48D1-4EC7-8936-2A77FE7E3132}"/>
    <cellStyle name="sup3Percentage 10 12" xfId="40568" xr:uid="{9B65E0CB-64F7-41F2-BFEB-61EF685C59D5}"/>
    <cellStyle name="sup3Percentage 10 12 2" xfId="40569" xr:uid="{D93F508F-FD55-4307-83BA-EEC76ED60916}"/>
    <cellStyle name="sup3Percentage 10 13" xfId="40570" xr:uid="{67BC69C5-A375-41ED-8B71-448176426F6B}"/>
    <cellStyle name="sup3Percentage 10 13 2" xfId="40571" xr:uid="{E0EC2860-BC80-42D9-9426-461E2C8FA364}"/>
    <cellStyle name="sup3Percentage 10 14" xfId="40572" xr:uid="{E07BC3C3-0B68-470B-9C2A-FFEB8AE8A9BC}"/>
    <cellStyle name="sup3Percentage 10 14 2" xfId="40573" xr:uid="{E9750AFE-21A4-4028-83B9-B4B726548357}"/>
    <cellStyle name="sup3Percentage 10 15" xfId="40574" xr:uid="{5FA039F5-89D3-48EF-A140-1A8E0CA21779}"/>
    <cellStyle name="sup3Percentage 10 2" xfId="40575" xr:uid="{317270C4-3017-468B-9754-86F15CE4BABE}"/>
    <cellStyle name="sup3Percentage 10 2 2" xfId="40576" xr:uid="{B60BC7DB-8A3D-4DD7-9EAE-52EF910C63A5}"/>
    <cellStyle name="sup3Percentage 10 3" xfId="40577" xr:uid="{1CEC2744-0D37-4E06-99DB-21770999F446}"/>
    <cellStyle name="sup3Percentage 10 3 2" xfId="40578" xr:uid="{93F91108-7714-4E06-BFBA-70241E416454}"/>
    <cellStyle name="sup3Percentage 10 4" xfId="40579" xr:uid="{3EB56991-41B1-4081-9183-418E4099DAE9}"/>
    <cellStyle name="sup3Percentage 10 4 2" xfId="40580" xr:uid="{01FC0573-2CE0-4788-85CB-0C9B19182023}"/>
    <cellStyle name="sup3Percentage 10 5" xfId="40581" xr:uid="{A6CB740A-8773-435C-8C37-15C9992F2243}"/>
    <cellStyle name="sup3Percentage 10 5 2" xfId="40582" xr:uid="{1FBC7E1D-6442-4655-870B-117165F486EB}"/>
    <cellStyle name="sup3Percentage 10 6" xfId="40583" xr:uid="{9CD56C64-10DA-4D41-89F6-E2A0B73BBC54}"/>
    <cellStyle name="sup3Percentage 10 6 2" xfId="40584" xr:uid="{334B3568-0705-4D59-9134-6B423CC671E5}"/>
    <cellStyle name="sup3Percentage 10 7" xfId="40585" xr:uid="{3419699D-8B5C-4287-8ACA-B64E1942FAC5}"/>
    <cellStyle name="sup3Percentage 10 7 2" xfId="40586" xr:uid="{3445AD7F-7BDF-4AAE-A1F6-543256C0BBB4}"/>
    <cellStyle name="sup3Percentage 10 8" xfId="40587" xr:uid="{030454F5-5690-4A7A-BC6E-6EC849973AA3}"/>
    <cellStyle name="sup3Percentage 10 8 2" xfId="40588" xr:uid="{9960CF22-E358-42CF-8B75-923D776A262F}"/>
    <cellStyle name="sup3Percentage 10 9" xfId="40589" xr:uid="{94DA1BF7-8DEC-4C5D-87D1-E417930D1C82}"/>
    <cellStyle name="sup3Percentage 10 9 2" xfId="40590" xr:uid="{5E5C34D2-3E1D-4F64-A8A4-25BB7F37C291}"/>
    <cellStyle name="sup3Percentage 11" xfId="40591" xr:uid="{95B4B02C-8C2F-4B78-8690-AF4B1082FA6B}"/>
    <cellStyle name="sup3Percentage 11 10" xfId="40592" xr:uid="{98C4F3DF-F6D6-457A-97BB-573DE43C00C0}"/>
    <cellStyle name="sup3Percentage 11 10 2" xfId="40593" xr:uid="{ED6BC221-2588-4831-8946-0F8ECF112F86}"/>
    <cellStyle name="sup3Percentage 11 11" xfId="40594" xr:uid="{47C4C640-5A64-4F71-AC1B-47472B7FC923}"/>
    <cellStyle name="sup3Percentage 11 11 2" xfId="40595" xr:uid="{2F62F50B-A244-418C-B069-9273FF6E396D}"/>
    <cellStyle name="sup3Percentage 11 12" xfId="40596" xr:uid="{1DB46A65-BA1F-406C-86DB-73E5BE574600}"/>
    <cellStyle name="sup3Percentage 11 12 2" xfId="40597" xr:uid="{9547B0DD-9801-4029-B4EE-50DBA2D72D15}"/>
    <cellStyle name="sup3Percentage 11 13" xfId="40598" xr:uid="{A85E4AC8-5802-4F94-878F-9F6F06CEA7D0}"/>
    <cellStyle name="sup3Percentage 11 13 2" xfId="40599" xr:uid="{1239D9C0-BB2D-4E5E-B3B9-75F286067F20}"/>
    <cellStyle name="sup3Percentage 11 14" xfId="40600" xr:uid="{5FDEB247-F939-466B-AE27-F0213FDE360A}"/>
    <cellStyle name="sup3Percentage 11 14 2" xfId="40601" xr:uid="{31427C0E-26E8-4753-AB08-98AEC881A78F}"/>
    <cellStyle name="sup3Percentage 11 15" xfId="40602" xr:uid="{B82952A2-12B4-43E3-A552-683AAB80FC1A}"/>
    <cellStyle name="sup3Percentage 11 2" xfId="40603" xr:uid="{4225910B-C14C-457D-956F-8DC83B82003C}"/>
    <cellStyle name="sup3Percentage 11 2 2" xfId="40604" xr:uid="{AA36A725-00C9-4E31-9EAE-1F14590B8A73}"/>
    <cellStyle name="sup3Percentage 11 3" xfId="40605" xr:uid="{DEC3D989-5E2B-4AAD-9FDD-F3B093636050}"/>
    <cellStyle name="sup3Percentage 11 3 2" xfId="40606" xr:uid="{F0E9E3E7-EC4A-4815-857A-DF3FF1D48FD3}"/>
    <cellStyle name="sup3Percentage 11 4" xfId="40607" xr:uid="{DB01A0B5-CB32-41E4-9AC7-74AAA80DB3DD}"/>
    <cellStyle name="sup3Percentage 11 4 2" xfId="40608" xr:uid="{C50D62E1-D192-42B2-AA0F-74CC32EADBF8}"/>
    <cellStyle name="sup3Percentage 11 5" xfId="40609" xr:uid="{F419008C-8E98-46B1-A674-7483BB284407}"/>
    <cellStyle name="sup3Percentage 11 5 2" xfId="40610" xr:uid="{25836BE2-542C-409E-A201-48A9853DF592}"/>
    <cellStyle name="sup3Percentage 11 6" xfId="40611" xr:uid="{86BC756A-ECC4-4ACF-90F3-B46AAEE1DAA6}"/>
    <cellStyle name="sup3Percentage 11 6 2" xfId="40612" xr:uid="{C1FA57DD-E07C-4050-90CA-26853360A1F2}"/>
    <cellStyle name="sup3Percentage 11 7" xfId="40613" xr:uid="{35562985-84B4-4EA5-98A6-F0A1CC03F394}"/>
    <cellStyle name="sup3Percentage 11 7 2" xfId="40614" xr:uid="{870E5EA0-6582-42F2-9AB6-DCA09ADEEE1E}"/>
    <cellStyle name="sup3Percentage 11 8" xfId="40615" xr:uid="{2A223951-ED45-4383-B90A-E81460AA7297}"/>
    <cellStyle name="sup3Percentage 11 8 2" xfId="40616" xr:uid="{014A39EE-D1BE-435A-AD56-3D1D68BA91F2}"/>
    <cellStyle name="sup3Percentage 11 9" xfId="40617" xr:uid="{B0CC6E03-14C9-4DA1-8BB8-B5FAEC6695F7}"/>
    <cellStyle name="sup3Percentage 11 9 2" xfId="40618" xr:uid="{D93E164D-C756-493C-8BC0-1FD24013EE9A}"/>
    <cellStyle name="sup3Percentage 12" xfId="40619" xr:uid="{E4A5A4B4-A9E1-48AD-9E23-B369D66671EB}"/>
    <cellStyle name="sup3Percentage 12 10" xfId="40620" xr:uid="{4973F308-604E-4C3B-9207-E29E2316B0EE}"/>
    <cellStyle name="sup3Percentage 12 10 2" xfId="40621" xr:uid="{656A3567-638E-4819-B670-6B5B3FA38D0B}"/>
    <cellStyle name="sup3Percentage 12 11" xfId="40622" xr:uid="{F8A79663-FF0D-49A9-942D-CB37B75F0A57}"/>
    <cellStyle name="sup3Percentage 12 11 2" xfId="40623" xr:uid="{35618DBF-7F0B-4ACF-9BF8-5C0930FDDEFF}"/>
    <cellStyle name="sup3Percentage 12 12" xfId="40624" xr:uid="{D1108176-0E56-47ED-A5A3-A05D678F2BF9}"/>
    <cellStyle name="sup3Percentage 12 12 2" xfId="40625" xr:uid="{1CE11E7F-ED6F-43B5-B88C-797450B02BC8}"/>
    <cellStyle name="sup3Percentage 12 13" xfId="40626" xr:uid="{02C01167-B80E-4E13-85F7-3111CFC9699B}"/>
    <cellStyle name="sup3Percentage 12 13 2" xfId="40627" xr:uid="{8782C4CE-3BDA-491F-B238-DA0EA04AC3B5}"/>
    <cellStyle name="sup3Percentage 12 14" xfId="40628" xr:uid="{DB17F492-0024-4F73-A42E-D17DD4EDA73D}"/>
    <cellStyle name="sup3Percentage 12 14 2" xfId="40629" xr:uid="{3E7A2BFF-A913-43FF-96EA-89EA64F3415C}"/>
    <cellStyle name="sup3Percentage 12 15" xfId="40630" xr:uid="{15E66FDB-0F80-4BF9-B8F9-CF0843E5F754}"/>
    <cellStyle name="sup3Percentage 12 2" xfId="40631" xr:uid="{51E0A231-410E-47BB-963F-B6835CE62ECA}"/>
    <cellStyle name="sup3Percentage 12 2 2" xfId="40632" xr:uid="{4D75EEF8-42B2-4CC6-8C60-73B44B073CB2}"/>
    <cellStyle name="sup3Percentage 12 3" xfId="40633" xr:uid="{8EC968C3-F353-4F5D-9DCF-AD32B89A3080}"/>
    <cellStyle name="sup3Percentage 12 3 2" xfId="40634" xr:uid="{E4338E76-1D7E-4908-9656-1F7BB0C8BA24}"/>
    <cellStyle name="sup3Percentage 12 4" xfId="40635" xr:uid="{CF8D1685-E270-4FF5-94A9-658F341A10DE}"/>
    <cellStyle name="sup3Percentage 12 4 2" xfId="40636" xr:uid="{06C80131-1CFE-43E3-9E62-FFAC3DFF0E48}"/>
    <cellStyle name="sup3Percentage 12 5" xfId="40637" xr:uid="{2D84FB1B-4257-412E-89DA-79881E7F024D}"/>
    <cellStyle name="sup3Percentage 12 5 2" xfId="40638" xr:uid="{F52F5118-0A27-4E0E-B7E9-7D8999812635}"/>
    <cellStyle name="sup3Percentage 12 6" xfId="40639" xr:uid="{0E652190-3B3A-403E-8B05-7789791DB24E}"/>
    <cellStyle name="sup3Percentage 12 6 2" xfId="40640" xr:uid="{95D3116F-683C-4752-8CF9-F316F13B19AA}"/>
    <cellStyle name="sup3Percentage 12 7" xfId="40641" xr:uid="{6F663F70-E7F6-4CD4-837F-31CE53398664}"/>
    <cellStyle name="sup3Percentage 12 7 2" xfId="40642" xr:uid="{0A2EBEF3-46F7-4A1F-BD3D-E7E093BA9711}"/>
    <cellStyle name="sup3Percentage 12 8" xfId="40643" xr:uid="{519D9107-C90B-417D-ACF3-DBE9CE8DF16D}"/>
    <cellStyle name="sup3Percentage 12 8 2" xfId="40644" xr:uid="{556F27BA-4378-4461-BCC5-BC5B39ED0B3E}"/>
    <cellStyle name="sup3Percentage 12 9" xfId="40645" xr:uid="{B55EACE2-4C84-42F3-9279-DFB753B74052}"/>
    <cellStyle name="sup3Percentage 12 9 2" xfId="40646" xr:uid="{E461EFCA-206A-40D7-810E-638A43BEA9E2}"/>
    <cellStyle name="sup3Percentage 13" xfId="40647" xr:uid="{D1FC04B1-63C1-4508-9896-75B9CD78CCFC}"/>
    <cellStyle name="sup3Percentage 13 10" xfId="40648" xr:uid="{FB5FD5E1-F5CC-4CF2-860C-F36F294C840C}"/>
    <cellStyle name="sup3Percentage 13 10 2" xfId="40649" xr:uid="{3227B5B9-D1C8-435E-B129-255869C74D61}"/>
    <cellStyle name="sup3Percentage 13 11" xfId="40650" xr:uid="{3F244554-8046-4493-B0A9-1CA21954C97D}"/>
    <cellStyle name="sup3Percentage 13 11 2" xfId="40651" xr:uid="{FB3B6398-B4EB-4BD6-B989-B5DB73578426}"/>
    <cellStyle name="sup3Percentage 13 12" xfId="40652" xr:uid="{D79D01A7-57DE-4CDA-BF9B-1532042DFF77}"/>
    <cellStyle name="sup3Percentage 13 12 2" xfId="40653" xr:uid="{3664B4D2-1732-4797-8324-FE66D6307A40}"/>
    <cellStyle name="sup3Percentage 13 13" xfId="40654" xr:uid="{F5350A06-459B-43A2-B896-B6E496A5E35D}"/>
    <cellStyle name="sup3Percentage 13 13 2" xfId="40655" xr:uid="{4BB757A1-2553-4573-A422-EDE5C1012A02}"/>
    <cellStyle name="sup3Percentage 13 14" xfId="40656" xr:uid="{A92549A6-345B-4655-B143-76ABE99C392D}"/>
    <cellStyle name="sup3Percentage 13 14 2" xfId="40657" xr:uid="{46158548-ED57-477F-9CC7-A82A5F03BB01}"/>
    <cellStyle name="sup3Percentage 13 15" xfId="40658" xr:uid="{171BC774-2DA2-4B17-B9A6-D6E6945CA3A7}"/>
    <cellStyle name="sup3Percentage 13 2" xfId="40659" xr:uid="{55B50135-D450-4166-97E5-DAE3BBE24CD6}"/>
    <cellStyle name="sup3Percentage 13 2 2" xfId="40660" xr:uid="{A6A8A6D4-1378-475D-A80C-0DCECEF8E8D3}"/>
    <cellStyle name="sup3Percentage 13 3" xfId="40661" xr:uid="{1352C1FD-ED21-4479-99FE-9FE8698A1F16}"/>
    <cellStyle name="sup3Percentage 13 3 2" xfId="40662" xr:uid="{EF85864E-89FB-484B-85C4-D9261AB68454}"/>
    <cellStyle name="sup3Percentage 13 4" xfId="40663" xr:uid="{07A1A838-4C1F-4044-B15D-6A2075707B3E}"/>
    <cellStyle name="sup3Percentage 13 4 2" xfId="40664" xr:uid="{FE84E3CD-ABC4-495F-B5CD-2085A8815F7C}"/>
    <cellStyle name="sup3Percentage 13 5" xfId="40665" xr:uid="{DD2F632C-6A99-434C-9850-EA8B8E36640B}"/>
    <cellStyle name="sup3Percentage 13 5 2" xfId="40666" xr:uid="{353AADE9-35BB-485A-BA59-A35B8258AD5B}"/>
    <cellStyle name="sup3Percentage 13 6" xfId="40667" xr:uid="{D99AC8DA-C696-443E-BB59-744A0187EF07}"/>
    <cellStyle name="sup3Percentage 13 6 2" xfId="40668" xr:uid="{C7C2AEA1-80BC-424F-A276-E62AC183C5EC}"/>
    <cellStyle name="sup3Percentage 13 7" xfId="40669" xr:uid="{126F65DB-5012-47B5-9E92-12451C26A150}"/>
    <cellStyle name="sup3Percentage 13 7 2" xfId="40670" xr:uid="{68C96720-43DF-4C86-AF10-4934ED1F8593}"/>
    <cellStyle name="sup3Percentage 13 8" xfId="40671" xr:uid="{6472C7F7-3A11-4EE4-9A94-BE76E4BFE72E}"/>
    <cellStyle name="sup3Percentage 13 8 2" xfId="40672" xr:uid="{21329872-014F-4D93-9AE1-46F9B4020CB5}"/>
    <cellStyle name="sup3Percentage 13 9" xfId="40673" xr:uid="{585A53F8-B53A-4CCC-BEB9-7A64CE19853B}"/>
    <cellStyle name="sup3Percentage 13 9 2" xfId="40674" xr:uid="{F4189B21-BBA2-41EA-8E2A-A24B1B6215C2}"/>
    <cellStyle name="sup3Percentage 14" xfId="40675" xr:uid="{87CB2091-9FA5-4308-A677-72F07DF64632}"/>
    <cellStyle name="sup3Percentage 14 10" xfId="40676" xr:uid="{6C334779-E080-42BF-AD0E-88399B9BFD79}"/>
    <cellStyle name="sup3Percentage 14 10 2" xfId="40677" xr:uid="{344AAECD-32F2-4185-8E2A-48952EA1B0F7}"/>
    <cellStyle name="sup3Percentage 14 11" xfId="40678" xr:uid="{2ED84DF3-B98D-41EB-868D-27C8BEEFD732}"/>
    <cellStyle name="sup3Percentage 14 11 2" xfId="40679" xr:uid="{1ED36D4A-D6F1-4B8D-B1B7-89AC3C40997E}"/>
    <cellStyle name="sup3Percentage 14 12" xfId="40680" xr:uid="{7FE27F8D-9D67-494F-83C9-7A68C454D569}"/>
    <cellStyle name="sup3Percentage 14 12 2" xfId="40681" xr:uid="{F4578C1F-E6BE-426A-95A5-35908C5791EB}"/>
    <cellStyle name="sup3Percentage 14 13" xfId="40682" xr:uid="{18AB115D-DA02-4320-97E2-039DF11887B0}"/>
    <cellStyle name="sup3Percentage 14 13 2" xfId="40683" xr:uid="{924C5377-6C91-4839-AAF4-5795E40AD0BC}"/>
    <cellStyle name="sup3Percentage 14 14" xfId="40684" xr:uid="{4A955A2B-F5E3-47C4-BDA8-1887F5FFC98D}"/>
    <cellStyle name="sup3Percentage 14 14 2" xfId="40685" xr:uid="{1C3DE0CB-2D2C-4DCD-8A69-286E3ED0931D}"/>
    <cellStyle name="sup3Percentage 14 15" xfId="40686" xr:uid="{BFEFD66D-33B2-4024-B9F3-3F062C99DBAD}"/>
    <cellStyle name="sup3Percentage 14 2" xfId="40687" xr:uid="{7D9F68F8-161B-409C-A3D4-DB217EBA2CE5}"/>
    <cellStyle name="sup3Percentage 14 2 2" xfId="40688" xr:uid="{E7FA4073-6857-45D7-A102-9B55D6E9F309}"/>
    <cellStyle name="sup3Percentage 14 3" xfId="40689" xr:uid="{32387E31-3B00-4D2E-A93B-B5F8D611B958}"/>
    <cellStyle name="sup3Percentage 14 3 2" xfId="40690" xr:uid="{42159E00-0D50-498F-AE13-212579951B68}"/>
    <cellStyle name="sup3Percentage 14 4" xfId="40691" xr:uid="{A3D8E4C7-2EC0-4FCA-82DA-FAC0145189A3}"/>
    <cellStyle name="sup3Percentage 14 4 2" xfId="40692" xr:uid="{ABEE8737-B686-48D2-A740-0801F6EF99EC}"/>
    <cellStyle name="sup3Percentage 14 5" xfId="40693" xr:uid="{47D8F2D2-22E2-441F-AEB3-0DF384BFB512}"/>
    <cellStyle name="sup3Percentage 14 5 2" xfId="40694" xr:uid="{4015436D-D8A0-4626-8976-E46511A5BE46}"/>
    <cellStyle name="sup3Percentage 14 6" xfId="40695" xr:uid="{96DD99AD-C72B-4750-9007-8E08B6BA4EC6}"/>
    <cellStyle name="sup3Percentage 14 6 2" xfId="40696" xr:uid="{C1C05E91-FE64-43C8-9DD6-6CC2E3E28FF1}"/>
    <cellStyle name="sup3Percentage 14 7" xfId="40697" xr:uid="{9EFFCC1D-83D3-4BEC-AF35-B0F55788AE27}"/>
    <cellStyle name="sup3Percentage 14 7 2" xfId="40698" xr:uid="{722499D6-78B3-4AB4-90C4-7F70897B2B53}"/>
    <cellStyle name="sup3Percentage 14 8" xfId="40699" xr:uid="{759204B2-C47C-4A4F-9ADF-5EBE1BE522FD}"/>
    <cellStyle name="sup3Percentage 14 8 2" xfId="40700" xr:uid="{1DE4779B-30E2-498D-91E8-E85B0F8BEF5C}"/>
    <cellStyle name="sup3Percentage 14 9" xfId="40701" xr:uid="{DC3DD487-5A25-4AA9-ABEA-0117EB41B26B}"/>
    <cellStyle name="sup3Percentage 14 9 2" xfId="40702" xr:uid="{FF954473-0F71-498B-B9F9-09047A6F24BF}"/>
    <cellStyle name="sup3Percentage 15" xfId="40703" xr:uid="{0FB6962A-16DF-40A2-883E-8B7298C5801B}"/>
    <cellStyle name="sup3Percentage 15 10" xfId="40704" xr:uid="{736FCC59-6951-471C-A5F7-7D6814EBB3D2}"/>
    <cellStyle name="sup3Percentage 15 10 2" xfId="40705" xr:uid="{8B300A00-7FD1-4F49-999A-1AAA3A964377}"/>
    <cellStyle name="sup3Percentage 15 11" xfId="40706" xr:uid="{BAB59CF6-2F2D-407F-ACEB-E0D7187A95EC}"/>
    <cellStyle name="sup3Percentage 15 11 2" xfId="40707" xr:uid="{3938A957-1E0E-4DF2-B934-6CE885E9ABE3}"/>
    <cellStyle name="sup3Percentage 15 12" xfId="40708" xr:uid="{93A15A0F-3ED8-4200-ADC5-29660E8FA85D}"/>
    <cellStyle name="sup3Percentage 15 12 2" xfId="40709" xr:uid="{3BBF421D-CE83-4453-AB35-FF046F407AC6}"/>
    <cellStyle name="sup3Percentage 15 13" xfId="40710" xr:uid="{B2ECE40D-1F01-4E40-A6F5-1B3F96AB2110}"/>
    <cellStyle name="sup3Percentage 15 13 2" xfId="40711" xr:uid="{F53DA8F3-6045-4ED1-BFB1-FADD7E26A13F}"/>
    <cellStyle name="sup3Percentage 15 14" xfId="40712" xr:uid="{31D31B32-6668-4F26-9F53-83AEEE4021CE}"/>
    <cellStyle name="sup3Percentage 15 14 2" xfId="40713" xr:uid="{9A148D32-E1FD-4016-99FC-1F0E026EDEA7}"/>
    <cellStyle name="sup3Percentage 15 15" xfId="40714" xr:uid="{E580A35D-09D6-45B0-846D-587E210C4589}"/>
    <cellStyle name="sup3Percentage 15 2" xfId="40715" xr:uid="{8B5DB893-FB56-4460-B36E-BDBC7D07D426}"/>
    <cellStyle name="sup3Percentage 15 2 2" xfId="40716" xr:uid="{06F8D4D5-CFD2-47E9-8912-71820F045673}"/>
    <cellStyle name="sup3Percentage 15 3" xfId="40717" xr:uid="{6BC19BAA-DF5F-451C-A4FC-4E76A6D9382D}"/>
    <cellStyle name="sup3Percentage 15 3 2" xfId="40718" xr:uid="{5D0C9966-C31B-45F2-AB88-34CFBA858A6C}"/>
    <cellStyle name="sup3Percentage 15 4" xfId="40719" xr:uid="{6FBBDFBB-ECE7-43B8-AEFC-DE853FF0C686}"/>
    <cellStyle name="sup3Percentage 15 4 2" xfId="40720" xr:uid="{0B9B3E43-BA8F-4902-9450-F70D1C0964F1}"/>
    <cellStyle name="sup3Percentage 15 5" xfId="40721" xr:uid="{8186825A-9E08-45D6-9464-39A03B3281C3}"/>
    <cellStyle name="sup3Percentage 15 5 2" xfId="40722" xr:uid="{6DF65482-F920-4581-A37A-34C7B30961F7}"/>
    <cellStyle name="sup3Percentage 15 6" xfId="40723" xr:uid="{7BABB1A7-A7D5-40DD-9732-1C3181C10B6C}"/>
    <cellStyle name="sup3Percentage 15 6 2" xfId="40724" xr:uid="{BF54AF60-D792-4B90-AB23-9E8D46B38355}"/>
    <cellStyle name="sup3Percentage 15 7" xfId="40725" xr:uid="{C9FEF035-1E45-48A9-8E49-14813B4590BB}"/>
    <cellStyle name="sup3Percentage 15 7 2" xfId="40726" xr:uid="{06E51058-2B36-4469-8057-6B25CBD8E526}"/>
    <cellStyle name="sup3Percentage 15 8" xfId="40727" xr:uid="{6AAD9D11-B91A-4762-8682-ED0EB12839DA}"/>
    <cellStyle name="sup3Percentage 15 8 2" xfId="40728" xr:uid="{B574D321-13E5-49EC-933C-AB2B2DB2DAEE}"/>
    <cellStyle name="sup3Percentage 15 9" xfId="40729" xr:uid="{DCAB8E2F-1E59-47E1-8BB8-F0A6FD57557C}"/>
    <cellStyle name="sup3Percentage 15 9 2" xfId="40730" xr:uid="{2022BC23-FCA9-4584-AA12-72101F6C4ACF}"/>
    <cellStyle name="sup3Percentage 16" xfId="40731" xr:uid="{7290B626-5615-4A88-B152-3C1765D6E50F}"/>
    <cellStyle name="sup3Percentage 16 10" xfId="40732" xr:uid="{03BA72A6-0C76-4415-9F03-761CF1A5DACE}"/>
    <cellStyle name="sup3Percentage 16 10 2" xfId="40733" xr:uid="{AE9C06BC-18AF-49F3-9191-1506D1D66FD7}"/>
    <cellStyle name="sup3Percentage 16 11" xfId="40734" xr:uid="{36DA94F3-DDF2-41F1-9675-C2CEE27E952D}"/>
    <cellStyle name="sup3Percentage 16 11 2" xfId="40735" xr:uid="{C6A3BE5A-C698-4E35-A3A7-F0FA47AA447C}"/>
    <cellStyle name="sup3Percentage 16 12" xfId="40736" xr:uid="{7AFE5BAC-C23D-4612-8900-D52C8CD5EF88}"/>
    <cellStyle name="sup3Percentage 16 12 2" xfId="40737" xr:uid="{6790541C-5F14-439F-A6EF-886F58277C7A}"/>
    <cellStyle name="sup3Percentage 16 13" xfId="40738" xr:uid="{57E25A9D-3B63-4CE1-AF64-E348020159E5}"/>
    <cellStyle name="sup3Percentage 16 13 2" xfId="40739" xr:uid="{5FC845D0-EA91-4771-A6E2-1D8E100B8308}"/>
    <cellStyle name="sup3Percentage 16 14" xfId="40740" xr:uid="{2A12AF52-9C1A-40AA-897D-C367F0B38909}"/>
    <cellStyle name="sup3Percentage 16 14 2" xfId="40741" xr:uid="{9748B203-D91E-4C83-A82F-707B5FF4ECCE}"/>
    <cellStyle name="sup3Percentage 16 15" xfId="40742" xr:uid="{1C3D3AAC-1017-422D-AC96-B3975F596219}"/>
    <cellStyle name="sup3Percentage 16 2" xfId="40743" xr:uid="{7ADB2F6B-107E-4BDC-AD2C-2BA0E642C0FA}"/>
    <cellStyle name="sup3Percentage 16 2 2" xfId="40744" xr:uid="{3ECD3565-59E3-485C-A639-10EE7A5F20DF}"/>
    <cellStyle name="sup3Percentage 16 3" xfId="40745" xr:uid="{1DF42559-9925-43D4-ABEC-D6994721F2F0}"/>
    <cellStyle name="sup3Percentage 16 3 2" xfId="40746" xr:uid="{9C1D0E5E-FAE9-4302-9A3A-660085C5BFF7}"/>
    <cellStyle name="sup3Percentage 16 4" xfId="40747" xr:uid="{38FC8DA6-105A-4591-AE5F-73E841BAD25E}"/>
    <cellStyle name="sup3Percentage 16 4 2" xfId="40748" xr:uid="{F1859EA4-3FC1-456C-A022-B27C60AD0006}"/>
    <cellStyle name="sup3Percentage 16 5" xfId="40749" xr:uid="{54CAEE14-F6AD-4241-8568-AC390BCBE193}"/>
    <cellStyle name="sup3Percentage 16 5 2" xfId="40750" xr:uid="{F523485A-CDA4-4049-B708-062EF986B858}"/>
    <cellStyle name="sup3Percentage 16 6" xfId="40751" xr:uid="{87FA5C37-2034-413F-9F39-DCAD59C694EC}"/>
    <cellStyle name="sup3Percentage 16 6 2" xfId="40752" xr:uid="{906F227C-5870-45C1-8791-94326F1438DA}"/>
    <cellStyle name="sup3Percentage 16 7" xfId="40753" xr:uid="{90912242-716C-4BA1-8E1F-6BFAD751C517}"/>
    <cellStyle name="sup3Percentage 16 7 2" xfId="40754" xr:uid="{EFF2E9E0-074F-4F60-9E90-71B41E3302D9}"/>
    <cellStyle name="sup3Percentage 16 8" xfId="40755" xr:uid="{79B3EF3A-F654-43CE-A849-B3F0F872F1A1}"/>
    <cellStyle name="sup3Percentage 16 8 2" xfId="40756" xr:uid="{8A9F88D6-41AC-439C-B821-E46AFB5F76A1}"/>
    <cellStyle name="sup3Percentage 16 9" xfId="40757" xr:uid="{68FFE7C7-552C-460F-B19E-2C0D9536CD86}"/>
    <cellStyle name="sup3Percentage 16 9 2" xfId="40758" xr:uid="{16B5BA38-2444-4327-B773-D44F75D1EFCE}"/>
    <cellStyle name="sup3Percentage 17" xfId="40759" xr:uid="{37D9DEC7-65BF-4DA6-AEEC-8CBC310E69C4}"/>
    <cellStyle name="sup3Percentage 17 10" xfId="40760" xr:uid="{032968D0-8DA1-4512-AB06-C72C8A806D74}"/>
    <cellStyle name="sup3Percentage 17 10 2" xfId="40761" xr:uid="{23A1A072-C36F-4CD9-B24B-2DFBB72E41DF}"/>
    <cellStyle name="sup3Percentage 17 11" xfId="40762" xr:uid="{3A1B8487-7124-4C47-95C6-CECB85455CC9}"/>
    <cellStyle name="sup3Percentage 17 11 2" xfId="40763" xr:uid="{2B994ACE-A2F5-4FE7-B694-25868A0A3499}"/>
    <cellStyle name="sup3Percentage 17 12" xfId="40764" xr:uid="{B6B680D0-5D08-413E-9410-1D6A10349A02}"/>
    <cellStyle name="sup3Percentage 17 12 2" xfId="40765" xr:uid="{C737FF5A-32B8-4835-9383-0F1297ADAA6F}"/>
    <cellStyle name="sup3Percentage 17 13" xfId="40766" xr:uid="{9FC5999F-C553-465D-8D7B-8C5C56998580}"/>
    <cellStyle name="sup3Percentage 17 13 2" xfId="40767" xr:uid="{FBE4BD90-C76F-4946-ABFF-95274D66FB0D}"/>
    <cellStyle name="sup3Percentage 17 14" xfId="40768" xr:uid="{654A62A4-0885-476B-8574-9DC47469BCDD}"/>
    <cellStyle name="sup3Percentage 17 14 2" xfId="40769" xr:uid="{23604B63-489F-49A1-91E7-5670AEB293B4}"/>
    <cellStyle name="sup3Percentage 17 15" xfId="40770" xr:uid="{D6538772-93E0-42AB-BE33-80E1C5B8E7B0}"/>
    <cellStyle name="sup3Percentage 17 2" xfId="40771" xr:uid="{BD3AD800-45E2-40B4-B70A-8BA8FC8DD5DF}"/>
    <cellStyle name="sup3Percentage 17 2 2" xfId="40772" xr:uid="{07129A53-33C3-49CA-90C1-FBB718F0C04F}"/>
    <cellStyle name="sup3Percentage 17 3" xfId="40773" xr:uid="{CEDBD71A-6F61-46AA-BA05-877598704D6E}"/>
    <cellStyle name="sup3Percentage 17 3 2" xfId="40774" xr:uid="{FD5D9F3D-CA57-4103-AC61-C1DD0E25AE3E}"/>
    <cellStyle name="sup3Percentage 17 4" xfId="40775" xr:uid="{1B83CF94-25F8-4B33-B6D6-4FB6C2462116}"/>
    <cellStyle name="sup3Percentage 17 4 2" xfId="40776" xr:uid="{E676F2C3-BE50-402D-81A3-473C6722F966}"/>
    <cellStyle name="sup3Percentage 17 5" xfId="40777" xr:uid="{C29E63AE-7C91-4EAA-96A8-8E6764AAEA7A}"/>
    <cellStyle name="sup3Percentage 17 5 2" xfId="40778" xr:uid="{64E72D8B-E838-4C27-A402-2A94B103F9A9}"/>
    <cellStyle name="sup3Percentage 17 6" xfId="40779" xr:uid="{C15DC00C-8AB5-4B41-B440-925AE8FB8ADB}"/>
    <cellStyle name="sup3Percentage 17 6 2" xfId="40780" xr:uid="{11E84B5D-259C-4843-8F74-E9DCE8F4D960}"/>
    <cellStyle name="sup3Percentage 17 7" xfId="40781" xr:uid="{24F7F557-390F-48CF-806F-507199F13688}"/>
    <cellStyle name="sup3Percentage 17 7 2" xfId="40782" xr:uid="{9AE783FD-F908-4F22-A769-F3BEA7346834}"/>
    <cellStyle name="sup3Percentage 17 8" xfId="40783" xr:uid="{F5CE7D78-81B5-4363-8D8B-CD44A5E5E500}"/>
    <cellStyle name="sup3Percentage 17 8 2" xfId="40784" xr:uid="{9EBA18C1-3E83-499C-A62B-C997051CE382}"/>
    <cellStyle name="sup3Percentage 17 9" xfId="40785" xr:uid="{7AA3051A-DEEC-4B01-8F83-9B62D110F6A5}"/>
    <cellStyle name="sup3Percentage 17 9 2" xfId="40786" xr:uid="{58CF6E62-D716-4982-982B-FC1DE919BA3A}"/>
    <cellStyle name="sup3Percentage 18" xfId="40787" xr:uid="{FAA7F79D-06AF-4B84-918B-B69BD2C41737}"/>
    <cellStyle name="sup3Percentage 18 10" xfId="40788" xr:uid="{7A7B893F-9924-40CA-88DF-E030CBD8BFD8}"/>
    <cellStyle name="sup3Percentage 18 10 2" xfId="40789" xr:uid="{FEAD2EDF-3684-403A-8325-409A5C41DE41}"/>
    <cellStyle name="sup3Percentage 18 11" xfId="40790" xr:uid="{DF93DD07-10C8-4C72-B4F9-C26A3699BFA5}"/>
    <cellStyle name="sup3Percentage 18 11 2" xfId="40791" xr:uid="{3D70AC12-3FFA-4374-9DB0-810622707E47}"/>
    <cellStyle name="sup3Percentage 18 12" xfId="40792" xr:uid="{313B6075-2C43-4E3D-9CC6-0DF7612D2329}"/>
    <cellStyle name="sup3Percentage 18 12 2" xfId="40793" xr:uid="{DD46FD97-C374-4943-87F1-414077770C12}"/>
    <cellStyle name="sup3Percentage 18 13" xfId="40794" xr:uid="{941BB1AA-EAE3-4A41-A89D-3ECAFC2C5F64}"/>
    <cellStyle name="sup3Percentage 18 13 2" xfId="40795" xr:uid="{8859B63C-4DB4-465F-A119-0E844FEC7BE9}"/>
    <cellStyle name="sup3Percentage 18 14" xfId="40796" xr:uid="{468AA606-BF1F-471E-A03E-6523C02BFD2E}"/>
    <cellStyle name="sup3Percentage 18 14 2" xfId="40797" xr:uid="{96D35D24-E960-4475-A165-0A2BD5C6963C}"/>
    <cellStyle name="sup3Percentage 18 15" xfId="40798" xr:uid="{88F4FFD7-8BFF-41E2-9285-A17BBD0E8B8E}"/>
    <cellStyle name="sup3Percentage 18 2" xfId="40799" xr:uid="{DE3F4062-16E4-460E-ADED-5451ED7F2EF5}"/>
    <cellStyle name="sup3Percentage 18 2 2" xfId="40800" xr:uid="{13B8A427-C83C-485E-8FE2-3FFB875FFCD3}"/>
    <cellStyle name="sup3Percentage 18 3" xfId="40801" xr:uid="{266D28AE-3789-4F73-A838-FCB45382BB40}"/>
    <cellStyle name="sup3Percentage 18 3 2" xfId="40802" xr:uid="{EAC5D725-AF36-4DF2-8CAD-AC170E81F46A}"/>
    <cellStyle name="sup3Percentage 18 4" xfId="40803" xr:uid="{D1A4DFC9-2573-4D67-9828-92693A5E74FA}"/>
    <cellStyle name="sup3Percentage 18 4 2" xfId="40804" xr:uid="{D519898D-F1C5-4D38-9377-FE27235F0B8C}"/>
    <cellStyle name="sup3Percentage 18 5" xfId="40805" xr:uid="{0F1A6BB0-4063-4BAB-9F2A-C6CED15D8551}"/>
    <cellStyle name="sup3Percentage 18 5 2" xfId="40806" xr:uid="{BF2A03EA-8064-4FCE-BB68-7D0738BC5F6A}"/>
    <cellStyle name="sup3Percentage 18 6" xfId="40807" xr:uid="{A4FBC4A4-7386-4A32-B482-7927D398A707}"/>
    <cellStyle name="sup3Percentage 18 6 2" xfId="40808" xr:uid="{334070F8-0968-4F5A-8D08-8090DCC0A07C}"/>
    <cellStyle name="sup3Percentage 18 7" xfId="40809" xr:uid="{FD748C1C-7B43-4EEA-9A07-35FBA7D0A9CF}"/>
    <cellStyle name="sup3Percentage 18 7 2" xfId="40810" xr:uid="{4310D4BA-D016-40CE-921A-C7C7847EAF31}"/>
    <cellStyle name="sup3Percentage 18 8" xfId="40811" xr:uid="{D3C5D08B-62F3-4126-829F-00088C96BE4C}"/>
    <cellStyle name="sup3Percentage 18 8 2" xfId="40812" xr:uid="{A44DAA54-AD56-479D-83F1-AD93322F7CFA}"/>
    <cellStyle name="sup3Percentage 18 9" xfId="40813" xr:uid="{AAAB5585-F12B-4EB9-BD79-B6B344596DD1}"/>
    <cellStyle name="sup3Percentage 18 9 2" xfId="40814" xr:uid="{51E76AC1-B713-4507-B42C-2D5B319B0047}"/>
    <cellStyle name="sup3Percentage 19" xfId="40815" xr:uid="{7483E8BF-574E-4B5D-9169-FF2857B89875}"/>
    <cellStyle name="sup3Percentage 19 10" xfId="40816" xr:uid="{6DD99235-E02B-461E-BE6C-7DB3B9EEC614}"/>
    <cellStyle name="sup3Percentage 19 10 2" xfId="40817" xr:uid="{3E3705E2-9829-4FCC-867D-3931A137AEBE}"/>
    <cellStyle name="sup3Percentage 19 11" xfId="40818" xr:uid="{176A1AF8-B967-4B16-A7DB-6860C3F2A1F3}"/>
    <cellStyle name="sup3Percentage 19 11 2" xfId="40819" xr:uid="{34EA0422-D1D7-4792-8348-69C83BC87477}"/>
    <cellStyle name="sup3Percentage 19 12" xfId="40820" xr:uid="{6936192F-E164-4262-B9C2-D6084CAA5EF7}"/>
    <cellStyle name="sup3Percentage 19 12 2" xfId="40821" xr:uid="{F416D252-D415-43FA-8AD4-6340F01DC32D}"/>
    <cellStyle name="sup3Percentage 19 13" xfId="40822" xr:uid="{21487CD8-584B-469B-B737-E9D3D6FABBC1}"/>
    <cellStyle name="sup3Percentage 19 13 2" xfId="40823" xr:uid="{830222AA-C17D-4E99-84CD-C266347AA799}"/>
    <cellStyle name="sup3Percentage 19 14" xfId="40824" xr:uid="{57A3385A-5CD6-4353-AC96-3EF8635D0CB3}"/>
    <cellStyle name="sup3Percentage 19 14 2" xfId="40825" xr:uid="{FE7621A6-E69A-406F-B584-8ECC9E0C62F2}"/>
    <cellStyle name="sup3Percentage 19 15" xfId="40826" xr:uid="{6946195A-BE57-4049-A9EB-51F7F424BBE9}"/>
    <cellStyle name="sup3Percentage 19 2" xfId="40827" xr:uid="{D7A93575-1762-4572-A42F-3D7858AA4D33}"/>
    <cellStyle name="sup3Percentage 19 2 2" xfId="40828" xr:uid="{F829C861-2716-4AFE-BCBF-814D2FE7A5FC}"/>
    <cellStyle name="sup3Percentage 19 3" xfId="40829" xr:uid="{1A898558-EAAD-4BC8-B284-91327091C781}"/>
    <cellStyle name="sup3Percentage 19 3 2" xfId="40830" xr:uid="{914729BE-066C-4971-A8A7-730088546D7B}"/>
    <cellStyle name="sup3Percentage 19 4" xfId="40831" xr:uid="{C084792D-78F4-4B85-AABF-9F7B554C5964}"/>
    <cellStyle name="sup3Percentage 19 4 2" xfId="40832" xr:uid="{35F8F611-3B65-4F5D-8CE0-37F50626E8D2}"/>
    <cellStyle name="sup3Percentage 19 5" xfId="40833" xr:uid="{02D4DF48-BA0A-465F-9057-40F3FD987665}"/>
    <cellStyle name="sup3Percentage 19 5 2" xfId="40834" xr:uid="{CD915A8C-E561-48C2-8097-CB7481C242A2}"/>
    <cellStyle name="sup3Percentage 19 6" xfId="40835" xr:uid="{0AB78793-323D-415E-A704-D0406B3BAF39}"/>
    <cellStyle name="sup3Percentage 19 6 2" xfId="40836" xr:uid="{5EB29631-6AAD-41A4-8C50-8C53D8E138C8}"/>
    <cellStyle name="sup3Percentage 19 7" xfId="40837" xr:uid="{83AD707F-DBE8-4C60-A0E4-17E83D3BDDBA}"/>
    <cellStyle name="sup3Percentage 19 7 2" xfId="40838" xr:uid="{4A6A3C7F-6E62-4F16-BAF9-6F290E9FBEF2}"/>
    <cellStyle name="sup3Percentage 19 8" xfId="40839" xr:uid="{31229801-44F9-4CE2-B7E6-832210A3A8B6}"/>
    <cellStyle name="sup3Percentage 19 8 2" xfId="40840" xr:uid="{19CAFB40-63F6-4FC9-92FF-038522585D24}"/>
    <cellStyle name="sup3Percentage 19 9" xfId="40841" xr:uid="{5998B683-3701-4F3B-93A4-EF6E7FCE89B3}"/>
    <cellStyle name="sup3Percentage 19 9 2" xfId="40842" xr:uid="{EEDC3B3C-D215-4295-BC4F-D8E8F53B0709}"/>
    <cellStyle name="sup3Percentage 2" xfId="40843" xr:uid="{A7117361-EC51-4968-B5F0-350028033A5A}"/>
    <cellStyle name="sup3Percentage 2 10" xfId="40844" xr:uid="{339EB8E8-CCD0-4C00-A48A-659E9A3D0975}"/>
    <cellStyle name="sup3Percentage 2 10 2" xfId="40845" xr:uid="{CA29A666-D305-4A91-955D-61008828E933}"/>
    <cellStyle name="sup3Percentage 2 11" xfId="40846" xr:uid="{B82699D5-9A7C-4B4D-AC4E-1193E6AB6D5D}"/>
    <cellStyle name="sup3Percentage 2 11 2" xfId="40847" xr:uid="{C9719860-EF16-4429-8A80-DD409B85BC55}"/>
    <cellStyle name="sup3Percentage 2 12" xfId="40848" xr:uid="{7E53D77F-AAA1-42F3-B3E9-B8B72E0B1681}"/>
    <cellStyle name="sup3Percentage 2 12 2" xfId="40849" xr:uid="{5A9AEB28-E084-438E-A977-E81ECF16C4AF}"/>
    <cellStyle name="sup3Percentage 2 13" xfId="40850" xr:uid="{F6E8046C-B63D-4468-A54E-BC78A1E91180}"/>
    <cellStyle name="sup3Percentage 2 13 2" xfId="40851" xr:uid="{9874C303-130B-4840-9BB7-B50DBA9E52C1}"/>
    <cellStyle name="sup3Percentage 2 14" xfId="40852" xr:uid="{FCA92808-6ACA-4881-BD31-BAEB124B7690}"/>
    <cellStyle name="sup3Percentage 2 14 2" xfId="40853" xr:uid="{318AE361-2A80-4E3C-AB32-2664D7A22E55}"/>
    <cellStyle name="sup3Percentage 2 15" xfId="40854" xr:uid="{F3224C15-1313-42BA-953F-4DFC69D318F0}"/>
    <cellStyle name="sup3Percentage 2 2" xfId="40855" xr:uid="{191C239A-227E-45A3-B16C-3B13B08196D5}"/>
    <cellStyle name="sup3Percentage 2 2 2" xfId="40856" xr:uid="{FAF5D164-2A03-4830-9F6C-CB6E733995C0}"/>
    <cellStyle name="sup3Percentage 2 3" xfId="40857" xr:uid="{9C1B3475-DD70-420D-8906-51AA1932FFC7}"/>
    <cellStyle name="sup3Percentage 2 3 2" xfId="40858" xr:uid="{8B32981C-1CAB-4448-ABF3-EBADED767345}"/>
    <cellStyle name="sup3Percentage 2 4" xfId="40859" xr:uid="{F4FFECDD-FC78-4938-B986-D59CB518B167}"/>
    <cellStyle name="sup3Percentage 2 4 2" xfId="40860" xr:uid="{654E3E16-51C9-4F2A-936F-D9FE27CF56F2}"/>
    <cellStyle name="sup3Percentage 2 5" xfId="40861" xr:uid="{E4BF6DF5-910A-4634-92FC-60DACD85C052}"/>
    <cellStyle name="sup3Percentage 2 5 2" xfId="40862" xr:uid="{5122A082-09F6-4073-A010-011541C44934}"/>
    <cellStyle name="sup3Percentage 2 6" xfId="40863" xr:uid="{DB5EF97D-347A-470F-AB4E-91DC18F9CC40}"/>
    <cellStyle name="sup3Percentage 2 6 2" xfId="40864" xr:uid="{B26937D4-AC5D-4E29-99BF-8C19BDAD8345}"/>
    <cellStyle name="sup3Percentage 2 7" xfId="40865" xr:uid="{64E9CBEA-A76D-410C-AA3D-F54B9144B3D0}"/>
    <cellStyle name="sup3Percentage 2 7 2" xfId="40866" xr:uid="{7A2D887C-8A11-46F3-9B1C-0A028C895317}"/>
    <cellStyle name="sup3Percentage 2 8" xfId="40867" xr:uid="{6A660F53-5E37-4907-AA18-C7299E59DE48}"/>
    <cellStyle name="sup3Percentage 2 8 2" xfId="40868" xr:uid="{4E49A717-0E6B-4753-922B-253BB25FC6AD}"/>
    <cellStyle name="sup3Percentage 2 9" xfId="40869" xr:uid="{3320A618-9D11-4CFE-B6D3-92E46DEB7720}"/>
    <cellStyle name="sup3Percentage 2 9 2" xfId="40870" xr:uid="{5AFFF8B2-1A8E-4121-A177-D96CBE711A06}"/>
    <cellStyle name="sup3Percentage 20" xfId="40871" xr:uid="{CB569113-9944-4EAE-8F1A-070D49BBDD47}"/>
    <cellStyle name="sup3Percentage 20 10" xfId="40872" xr:uid="{95D113C4-2B51-42BE-9527-987E7FD5047E}"/>
    <cellStyle name="sup3Percentage 20 10 2" xfId="40873" xr:uid="{56A9A492-A5B6-4604-B7D3-8440A07404BE}"/>
    <cellStyle name="sup3Percentage 20 11" xfId="40874" xr:uid="{5E5CD7A0-05CA-4F81-9C59-DFA06B0E2E14}"/>
    <cellStyle name="sup3Percentage 20 11 2" xfId="40875" xr:uid="{2A7AB3FB-D904-46C6-9D77-C24C78EA81D9}"/>
    <cellStyle name="sup3Percentage 20 12" xfId="40876" xr:uid="{7FCC6325-F8E1-48DB-A79E-FC90BD0F1024}"/>
    <cellStyle name="sup3Percentage 20 12 2" xfId="40877" xr:uid="{6CD9A13C-C9DC-4575-8FB1-E498B2A537E5}"/>
    <cellStyle name="sup3Percentage 20 13" xfId="40878" xr:uid="{CB9048E0-6DDD-4BC7-A0F4-0FC346020190}"/>
    <cellStyle name="sup3Percentage 20 13 2" xfId="40879" xr:uid="{AB0CAD25-F3AD-4AC9-9C5E-F868BB4B699B}"/>
    <cellStyle name="sup3Percentage 20 14" xfId="40880" xr:uid="{FE3D0305-F18C-474C-8A60-3B4CE156FE36}"/>
    <cellStyle name="sup3Percentage 20 14 2" xfId="40881" xr:uid="{7711F129-DCC7-422D-ABE2-35E6EC586D07}"/>
    <cellStyle name="sup3Percentage 20 15" xfId="40882" xr:uid="{AF4BEBEE-8D36-47BD-89AF-E58555214340}"/>
    <cellStyle name="sup3Percentage 20 2" xfId="40883" xr:uid="{E2256092-F4EB-4C6A-B518-A4E2EA5078B2}"/>
    <cellStyle name="sup3Percentage 20 2 2" xfId="40884" xr:uid="{09F67291-C78D-45EE-9004-C55072E9C088}"/>
    <cellStyle name="sup3Percentage 20 3" xfId="40885" xr:uid="{AB1D5EA9-AC01-405F-A0DC-DE2E4AEFA069}"/>
    <cellStyle name="sup3Percentage 20 3 2" xfId="40886" xr:uid="{6AEF44B1-5A00-4587-B3A1-60EDA636923F}"/>
    <cellStyle name="sup3Percentage 20 4" xfId="40887" xr:uid="{500058D1-28F8-4153-AB96-659802A701B1}"/>
    <cellStyle name="sup3Percentage 20 4 2" xfId="40888" xr:uid="{51749FA8-6044-4EFC-A368-E75034F26568}"/>
    <cellStyle name="sup3Percentage 20 5" xfId="40889" xr:uid="{3C4B5BC1-7D9B-4720-943E-2425328904E5}"/>
    <cellStyle name="sup3Percentage 20 5 2" xfId="40890" xr:uid="{A5553F36-036B-4D47-96AE-85592E1C6B24}"/>
    <cellStyle name="sup3Percentage 20 6" xfId="40891" xr:uid="{2FAB0DDA-B371-4A50-A6EA-138361A9CF3A}"/>
    <cellStyle name="sup3Percentage 20 6 2" xfId="40892" xr:uid="{B3DFEFC1-8F1E-4688-AAF1-5F1457279437}"/>
    <cellStyle name="sup3Percentage 20 7" xfId="40893" xr:uid="{6024A8E3-1051-4664-8C65-CE4AE2B2F1D6}"/>
    <cellStyle name="sup3Percentage 20 7 2" xfId="40894" xr:uid="{C701452A-48FA-4DC6-9E56-08F7C03E14A7}"/>
    <cellStyle name="sup3Percentage 20 8" xfId="40895" xr:uid="{4A8FEE59-4EBB-46CE-B6AF-7FC6C6A74766}"/>
    <cellStyle name="sup3Percentage 20 8 2" xfId="40896" xr:uid="{4014902C-1BDA-496E-B892-8412CEB453D4}"/>
    <cellStyle name="sup3Percentage 20 9" xfId="40897" xr:uid="{03007524-70FA-4BDA-A3D9-0C92298A4F3D}"/>
    <cellStyle name="sup3Percentage 20 9 2" xfId="40898" xr:uid="{3DA13157-E210-4FCF-92FE-3A27A3923797}"/>
    <cellStyle name="sup3Percentage 21" xfId="40899" xr:uid="{BFDAD9AA-612F-4016-8DAE-7FF1B44F30D4}"/>
    <cellStyle name="sup3Percentage 21 10" xfId="40900" xr:uid="{A43F93B7-A412-46BF-9889-EC58F111496D}"/>
    <cellStyle name="sup3Percentage 21 10 2" xfId="40901" xr:uid="{8E1F4DCB-EBD6-41B7-B902-A244A0CA60C0}"/>
    <cellStyle name="sup3Percentage 21 11" xfId="40902" xr:uid="{C0ED06A1-B67E-4F1D-A769-EB64BB3971A1}"/>
    <cellStyle name="sup3Percentage 21 11 2" xfId="40903" xr:uid="{0D5E5EBD-1A47-451F-833F-44542E21E9C4}"/>
    <cellStyle name="sup3Percentage 21 12" xfId="40904" xr:uid="{B30E1117-E430-4C53-90B2-D9E5B611479D}"/>
    <cellStyle name="sup3Percentage 21 12 2" xfId="40905" xr:uid="{9D22AE2E-EEA0-444B-A4B1-DA5143E77543}"/>
    <cellStyle name="sup3Percentage 21 13" xfId="40906" xr:uid="{E7E8B8FF-C9D5-466C-8CEC-618C11AAD90B}"/>
    <cellStyle name="sup3Percentage 21 13 2" xfId="40907" xr:uid="{66F767FD-66DC-41EF-AA8E-CEDC44F09D4E}"/>
    <cellStyle name="sup3Percentage 21 14" xfId="40908" xr:uid="{2A6D3A2D-6F97-4C36-8B35-8E7CA8BE362F}"/>
    <cellStyle name="sup3Percentage 21 14 2" xfId="40909" xr:uid="{C51753DD-C334-4570-9B7E-559E3A57F736}"/>
    <cellStyle name="sup3Percentage 21 15" xfId="40910" xr:uid="{E8A6E655-0004-4CD3-82BD-D5AC2A74D94E}"/>
    <cellStyle name="sup3Percentage 21 2" xfId="40911" xr:uid="{476A9985-35AE-49D2-B633-3E8A6094DA86}"/>
    <cellStyle name="sup3Percentage 21 2 2" xfId="40912" xr:uid="{768D07F3-C0BE-4F96-80FC-4676E0E410BA}"/>
    <cellStyle name="sup3Percentage 21 3" xfId="40913" xr:uid="{9FC1D66A-A2C5-4A75-BB89-54FA19C595DB}"/>
    <cellStyle name="sup3Percentage 21 3 2" xfId="40914" xr:uid="{915C3C59-77C3-4A9B-977E-A04EF5AA4D8B}"/>
    <cellStyle name="sup3Percentage 21 4" xfId="40915" xr:uid="{A1A9BD9F-9F44-4D91-9C5A-D5F757BC6450}"/>
    <cellStyle name="sup3Percentage 21 4 2" xfId="40916" xr:uid="{97035B6B-EC11-4A9D-B1B8-62D3787D2B63}"/>
    <cellStyle name="sup3Percentage 21 5" xfId="40917" xr:uid="{A0F086C7-97E8-4E8F-A174-B48774729B7D}"/>
    <cellStyle name="sup3Percentage 21 5 2" xfId="40918" xr:uid="{2EDF055A-5E79-49F6-9C2F-ABA3A16C911C}"/>
    <cellStyle name="sup3Percentage 21 6" xfId="40919" xr:uid="{E9DA932D-71C5-4B14-893A-9E2940764DA8}"/>
    <cellStyle name="sup3Percentage 21 6 2" xfId="40920" xr:uid="{A8C59E9E-B8F1-4512-97B6-BE714336E822}"/>
    <cellStyle name="sup3Percentage 21 7" xfId="40921" xr:uid="{B9BE99AF-FAA9-4F11-B851-2CD5FBD68997}"/>
    <cellStyle name="sup3Percentage 21 7 2" xfId="40922" xr:uid="{2260E5B5-D87A-44F7-97F2-0B021BA387ED}"/>
    <cellStyle name="sup3Percentage 21 8" xfId="40923" xr:uid="{37976853-23A1-4B91-90E3-ABCD1743934D}"/>
    <cellStyle name="sup3Percentage 21 8 2" xfId="40924" xr:uid="{4B24EEB7-21A1-4BB9-B864-F46DEDAD4302}"/>
    <cellStyle name="sup3Percentage 21 9" xfId="40925" xr:uid="{E5AEAF44-34E2-471A-BC08-F86FDE9E3425}"/>
    <cellStyle name="sup3Percentage 21 9 2" xfId="40926" xr:uid="{5F22F7CC-78CA-418A-A65B-6F4DC846E1C1}"/>
    <cellStyle name="sup3Percentage 22" xfId="40927" xr:uid="{8E67D8B4-6AFC-4A03-883A-18540A4A5D37}"/>
    <cellStyle name="sup3Percentage 22 10" xfId="40928" xr:uid="{E78C33B0-ADB1-416A-8149-0B41C8C3EBA2}"/>
    <cellStyle name="sup3Percentage 22 10 2" xfId="40929" xr:uid="{493C5DF1-F8D8-4E9D-881C-29AB44608B75}"/>
    <cellStyle name="sup3Percentage 22 11" xfId="40930" xr:uid="{4E934720-8906-45B9-A349-CEBD58659228}"/>
    <cellStyle name="sup3Percentage 22 11 2" xfId="40931" xr:uid="{31470C07-84B2-41AB-8B4A-991C0E90F998}"/>
    <cellStyle name="sup3Percentage 22 12" xfId="40932" xr:uid="{B8CA7501-809F-46A3-B95A-EEFA61AAF53B}"/>
    <cellStyle name="sup3Percentage 22 12 2" xfId="40933" xr:uid="{AE4CAEFA-0AFC-43FE-B3A9-6BCA6A99E882}"/>
    <cellStyle name="sup3Percentage 22 13" xfId="40934" xr:uid="{121ED248-A4D2-4C75-B651-9CC13F712AF2}"/>
    <cellStyle name="sup3Percentage 22 13 2" xfId="40935" xr:uid="{D885D913-3E28-4B7E-A1E2-54C6F25AD7FB}"/>
    <cellStyle name="sup3Percentage 22 14" xfId="40936" xr:uid="{46563E87-F2EE-405C-BC63-8B564A45D71E}"/>
    <cellStyle name="sup3Percentage 22 14 2" xfId="40937" xr:uid="{4E3EFCDD-CF1E-4B6E-9D4F-BB8D37455561}"/>
    <cellStyle name="sup3Percentage 22 15" xfId="40938" xr:uid="{6E0CAD89-8C2F-44B9-BD56-AE3C2E562273}"/>
    <cellStyle name="sup3Percentage 22 2" xfId="40939" xr:uid="{CE03637C-08B3-4A78-86CF-5E105792E901}"/>
    <cellStyle name="sup3Percentage 22 2 2" xfId="40940" xr:uid="{FB62389A-332D-4F1C-A4A7-44F2833B9939}"/>
    <cellStyle name="sup3Percentage 22 3" xfId="40941" xr:uid="{D3293D7C-3796-4932-831A-13278E5B5751}"/>
    <cellStyle name="sup3Percentage 22 3 2" xfId="40942" xr:uid="{257373A5-4757-4292-BE8B-DF04510A361F}"/>
    <cellStyle name="sup3Percentage 22 4" xfId="40943" xr:uid="{AA828B06-B66C-43F8-8047-ACE11C22B55F}"/>
    <cellStyle name="sup3Percentage 22 4 2" xfId="40944" xr:uid="{5A482E3D-981A-48BC-BE2D-C5421263F4AE}"/>
    <cellStyle name="sup3Percentage 22 5" xfId="40945" xr:uid="{954AAF0B-5535-41E6-8723-7B79A7FBA2F4}"/>
    <cellStyle name="sup3Percentage 22 5 2" xfId="40946" xr:uid="{CC40ECA0-E089-4191-A67F-B1750FDB3921}"/>
    <cellStyle name="sup3Percentage 22 6" xfId="40947" xr:uid="{26C619C0-6162-483F-B078-7F68EE950F98}"/>
    <cellStyle name="sup3Percentage 22 6 2" xfId="40948" xr:uid="{84520F65-7777-40B6-9F4F-597BC49082E1}"/>
    <cellStyle name="sup3Percentage 22 7" xfId="40949" xr:uid="{04C5F0B6-99E9-4E5B-A9D4-6F73114A0A40}"/>
    <cellStyle name="sup3Percentage 22 7 2" xfId="40950" xr:uid="{16BC83C4-52CF-47F1-905F-C7662AB7694B}"/>
    <cellStyle name="sup3Percentage 22 8" xfId="40951" xr:uid="{00701D0B-1684-4652-BBE3-6C75B2F9E1E6}"/>
    <cellStyle name="sup3Percentage 22 8 2" xfId="40952" xr:uid="{425B4823-7146-47AC-AA66-DED2E8D769BD}"/>
    <cellStyle name="sup3Percentage 22 9" xfId="40953" xr:uid="{BCEF37C3-FD94-4FE9-BAEA-2FD50D70A17B}"/>
    <cellStyle name="sup3Percentage 22 9 2" xfId="40954" xr:uid="{61B00AA2-E679-4ED2-9DC7-36D98E79CB77}"/>
    <cellStyle name="sup3Percentage 23" xfId="40955" xr:uid="{1C2AB70D-1EFF-4F56-923B-CF7E3998C551}"/>
    <cellStyle name="sup3Percentage 23 10" xfId="40956" xr:uid="{02111326-9402-4694-9C57-37211EBB6278}"/>
    <cellStyle name="sup3Percentage 23 10 2" xfId="40957" xr:uid="{28765BD2-68DF-4BE6-B707-48574E15D3B5}"/>
    <cellStyle name="sup3Percentage 23 11" xfId="40958" xr:uid="{6018DFBE-5EA3-43DB-8F98-B56D3848CCE7}"/>
    <cellStyle name="sup3Percentage 23 11 2" xfId="40959" xr:uid="{721F0B7D-154C-4A31-8421-830750926A37}"/>
    <cellStyle name="sup3Percentage 23 12" xfId="40960" xr:uid="{3576BEC2-35A1-42AA-B994-2476419FC348}"/>
    <cellStyle name="sup3Percentage 23 12 2" xfId="40961" xr:uid="{07F677F1-B68D-46B8-A191-07FA33BA71C1}"/>
    <cellStyle name="sup3Percentage 23 13" xfId="40962" xr:uid="{B86208BF-EFD1-457A-8749-D76261D013CE}"/>
    <cellStyle name="sup3Percentage 23 13 2" xfId="40963" xr:uid="{A8B65FFD-269A-4FF7-87DB-E31AFD5024E8}"/>
    <cellStyle name="sup3Percentage 23 14" xfId="40964" xr:uid="{ABFEFFA9-D48F-48AA-9959-BD8C77FD2FA2}"/>
    <cellStyle name="sup3Percentage 23 14 2" xfId="40965" xr:uid="{6D14AEF1-6A73-4639-A9AD-ABB33C380E18}"/>
    <cellStyle name="sup3Percentage 23 15" xfId="40966" xr:uid="{33188E1F-4EF3-46D2-9F84-FC7066BEE94B}"/>
    <cellStyle name="sup3Percentage 23 2" xfId="40967" xr:uid="{09B164D6-5B92-441C-BE2A-59CA8E17695F}"/>
    <cellStyle name="sup3Percentage 23 2 2" xfId="40968" xr:uid="{79E50E93-B4FE-4516-A894-25CA5B2F7BD3}"/>
    <cellStyle name="sup3Percentage 23 3" xfId="40969" xr:uid="{4666F358-1F20-41DD-9EF4-0E5CE94CE03F}"/>
    <cellStyle name="sup3Percentage 23 3 2" xfId="40970" xr:uid="{EACC0F1F-5902-4993-83E4-46C8D11B2F98}"/>
    <cellStyle name="sup3Percentage 23 4" xfId="40971" xr:uid="{A5BE74C0-2BFD-466B-8930-41BC0F7B7F4D}"/>
    <cellStyle name="sup3Percentage 23 4 2" xfId="40972" xr:uid="{F272B703-B1ED-4527-B6FE-175E32AA6CBD}"/>
    <cellStyle name="sup3Percentage 23 5" xfId="40973" xr:uid="{55FE8B5B-504E-47A3-967B-A01B6422DD77}"/>
    <cellStyle name="sup3Percentage 23 5 2" xfId="40974" xr:uid="{626B1D38-3618-4B6E-BFED-A6B49A22C4BF}"/>
    <cellStyle name="sup3Percentage 23 6" xfId="40975" xr:uid="{FCB2FF2E-BF0B-4DCF-BC49-819550A96CA3}"/>
    <cellStyle name="sup3Percentage 23 6 2" xfId="40976" xr:uid="{4B5D9411-F9CF-4E29-B515-C8397A19236B}"/>
    <cellStyle name="sup3Percentage 23 7" xfId="40977" xr:uid="{F59951C1-60B9-419D-BEA6-90C60D03F504}"/>
    <cellStyle name="sup3Percentage 23 7 2" xfId="40978" xr:uid="{8D8B6666-0557-4EC8-8191-F5FE2B655312}"/>
    <cellStyle name="sup3Percentage 23 8" xfId="40979" xr:uid="{0F6DA171-D40B-4C5D-8FB7-C04A4627DE36}"/>
    <cellStyle name="sup3Percentage 23 8 2" xfId="40980" xr:uid="{546A6C0D-E9D5-4BA5-8FB5-29ED46BAB863}"/>
    <cellStyle name="sup3Percentage 23 9" xfId="40981" xr:uid="{358F9022-53DB-451F-8BAD-25DE93F7B5A5}"/>
    <cellStyle name="sup3Percentage 23 9 2" xfId="40982" xr:uid="{201EB003-3EAB-48EB-9858-A040DDC0684A}"/>
    <cellStyle name="sup3Percentage 24" xfId="40983" xr:uid="{CE9F69D6-50F3-43C0-86A2-6B270D117215}"/>
    <cellStyle name="sup3Percentage 24 10" xfId="40984" xr:uid="{6C2E73CF-F248-4951-A357-F1820B7EE967}"/>
    <cellStyle name="sup3Percentage 24 10 2" xfId="40985" xr:uid="{7F0A368C-B7CD-476C-8615-A8A8AE05F784}"/>
    <cellStyle name="sup3Percentage 24 11" xfId="40986" xr:uid="{746A649B-0E07-4184-A837-225EDA11AEB7}"/>
    <cellStyle name="sup3Percentage 24 11 2" xfId="40987" xr:uid="{F9247C17-E399-4A38-BAF2-5A2629A9D03A}"/>
    <cellStyle name="sup3Percentage 24 12" xfId="40988" xr:uid="{F5292C80-6F97-4CC5-BD0B-23374576D754}"/>
    <cellStyle name="sup3Percentage 24 12 2" xfId="40989" xr:uid="{21CFFC0B-F2FF-4287-BAF0-532959ED622F}"/>
    <cellStyle name="sup3Percentage 24 13" xfId="40990" xr:uid="{E2C33EFE-3B41-40B4-B1F6-C8312FAC7EF7}"/>
    <cellStyle name="sup3Percentage 24 13 2" xfId="40991" xr:uid="{2283CEAD-28E9-4627-9E51-E6BA658F4BC5}"/>
    <cellStyle name="sup3Percentage 24 14" xfId="40992" xr:uid="{E934A0E2-6444-494C-B276-2E191052C443}"/>
    <cellStyle name="sup3Percentage 24 14 2" xfId="40993" xr:uid="{D306E6E8-CCC3-41E3-B2D1-B3C5613ADF14}"/>
    <cellStyle name="sup3Percentage 24 15" xfId="40994" xr:uid="{F7E18B87-99D3-48A8-A782-894AF0ACA2B7}"/>
    <cellStyle name="sup3Percentage 24 2" xfId="40995" xr:uid="{3BDF49A6-00FF-47E2-BAD1-12763C303AC1}"/>
    <cellStyle name="sup3Percentage 24 2 2" xfId="40996" xr:uid="{64C31B0F-3B1E-4C42-9B47-A204D2D832BF}"/>
    <cellStyle name="sup3Percentage 24 3" xfId="40997" xr:uid="{86ADCC86-E43C-47B1-9744-EF8FC3510E18}"/>
    <cellStyle name="sup3Percentage 24 3 2" xfId="40998" xr:uid="{7CAB2F5A-56A9-4810-B64E-393A71F675B2}"/>
    <cellStyle name="sup3Percentage 24 4" xfId="40999" xr:uid="{DDE2842D-BE2F-45A8-B09A-F2BBFF92EB1F}"/>
    <cellStyle name="sup3Percentage 24 4 2" xfId="41000" xr:uid="{EF233D3A-341B-4B38-8C87-1C5F673D27DE}"/>
    <cellStyle name="sup3Percentage 24 5" xfId="41001" xr:uid="{71AFBD97-1A8F-4320-B408-14DF58CA6F1E}"/>
    <cellStyle name="sup3Percentage 24 5 2" xfId="41002" xr:uid="{977ADDD0-054E-4EC8-A962-5BEF74455A92}"/>
    <cellStyle name="sup3Percentage 24 6" xfId="41003" xr:uid="{687B864E-EE7F-432E-8287-8AE2E99F01B6}"/>
    <cellStyle name="sup3Percentage 24 6 2" xfId="41004" xr:uid="{01C14C7C-BBA2-45B2-9B42-E9653E4E812C}"/>
    <cellStyle name="sup3Percentage 24 7" xfId="41005" xr:uid="{A5BB6C82-E4B3-44A8-9EBB-D3CAD79EBF0A}"/>
    <cellStyle name="sup3Percentage 24 7 2" xfId="41006" xr:uid="{B0ECA26F-889E-4A4C-9417-0A463AB09400}"/>
    <cellStyle name="sup3Percentage 24 8" xfId="41007" xr:uid="{18AD54F8-E195-4AD4-A77A-0620CCFFCA72}"/>
    <cellStyle name="sup3Percentage 24 8 2" xfId="41008" xr:uid="{0767004D-0111-45B2-828F-BF7723E614F9}"/>
    <cellStyle name="sup3Percentage 24 9" xfId="41009" xr:uid="{BFD99824-A1D6-47A1-9CAC-9DA4FC3BAD6E}"/>
    <cellStyle name="sup3Percentage 24 9 2" xfId="41010" xr:uid="{F1C0959B-1629-40DB-B5AB-7EED1C250792}"/>
    <cellStyle name="sup3Percentage 25" xfId="41011" xr:uid="{2DE5B62D-EFD1-4AE9-9F86-070012DDDB1E}"/>
    <cellStyle name="sup3Percentage 25 10" xfId="41012" xr:uid="{C6FBBA2F-4DBD-41D8-A384-B3E2F865FFD8}"/>
    <cellStyle name="sup3Percentage 25 10 2" xfId="41013" xr:uid="{8050F566-F64B-4011-825D-9F6B7B36FB6B}"/>
    <cellStyle name="sup3Percentage 25 11" xfId="41014" xr:uid="{34F6C373-7D33-43A6-9781-19C5FE578BA4}"/>
    <cellStyle name="sup3Percentage 25 11 2" xfId="41015" xr:uid="{EF4A5713-8A15-4F76-9960-9B527E724C77}"/>
    <cellStyle name="sup3Percentage 25 12" xfId="41016" xr:uid="{619FB079-41E2-4E53-B3A8-C30BD27C9259}"/>
    <cellStyle name="sup3Percentage 25 12 2" xfId="41017" xr:uid="{C6EB0FD1-B469-493C-90FA-5F02E012D5F9}"/>
    <cellStyle name="sup3Percentage 25 13" xfId="41018" xr:uid="{9F04048E-CCB0-4CE0-8A17-F63BFEAF4B69}"/>
    <cellStyle name="sup3Percentage 25 13 2" xfId="41019" xr:uid="{FAD6CD6E-FFCC-4035-BF8F-EE628ECF0408}"/>
    <cellStyle name="sup3Percentage 25 14" xfId="41020" xr:uid="{A3A2049E-BF6E-4346-9F65-0EEE438EF104}"/>
    <cellStyle name="sup3Percentage 25 2" xfId="41021" xr:uid="{CFC4006E-17E2-40AC-9A46-23428CAAD352}"/>
    <cellStyle name="sup3Percentage 25 2 2" xfId="41022" xr:uid="{F7C3F560-189E-46EE-A09D-6CB243E1945B}"/>
    <cellStyle name="sup3Percentage 25 3" xfId="41023" xr:uid="{9E447E2E-BC63-4EC3-9E2A-ED4511BA99CE}"/>
    <cellStyle name="sup3Percentage 25 3 2" xfId="41024" xr:uid="{38B5E8D4-A767-481A-A497-537E68E59DBC}"/>
    <cellStyle name="sup3Percentage 25 4" xfId="41025" xr:uid="{B7BF6F77-F7DA-46C9-86ED-3C2796E817EE}"/>
    <cellStyle name="sup3Percentage 25 4 2" xfId="41026" xr:uid="{6E9BD168-F657-45C1-9882-8648F222E90B}"/>
    <cellStyle name="sup3Percentage 25 5" xfId="41027" xr:uid="{0BF116C8-9B81-482B-A47A-5601B0571E50}"/>
    <cellStyle name="sup3Percentage 25 5 2" xfId="41028" xr:uid="{AF8BA5DB-D4EA-4617-BCF1-B5AC3E4B63C0}"/>
    <cellStyle name="sup3Percentage 25 6" xfId="41029" xr:uid="{78CDCA50-61C9-46CC-A46F-2178F03B6D9A}"/>
    <cellStyle name="sup3Percentage 25 6 2" xfId="41030" xr:uid="{5392C34F-1CEB-4493-B90A-5AEE84C3ADF8}"/>
    <cellStyle name="sup3Percentage 25 7" xfId="41031" xr:uid="{094D7F8F-3A37-4EAC-9433-DBEC21EE9524}"/>
    <cellStyle name="sup3Percentage 25 7 2" xfId="41032" xr:uid="{AB2B4425-F78D-450F-9E81-F2EE595B93B5}"/>
    <cellStyle name="sup3Percentage 25 8" xfId="41033" xr:uid="{4BF8126B-008F-478B-A69A-838E25171ECB}"/>
    <cellStyle name="sup3Percentage 25 8 2" xfId="41034" xr:uid="{8A4C724D-61C5-4B22-9D87-1A9EC7BAF0BD}"/>
    <cellStyle name="sup3Percentage 25 9" xfId="41035" xr:uid="{CB0D7CC7-30E4-45F6-B9DB-36E42BF0FF40}"/>
    <cellStyle name="sup3Percentage 25 9 2" xfId="41036" xr:uid="{10EB7BA0-1F16-4C07-9F1C-D369B3546C8B}"/>
    <cellStyle name="sup3Percentage 26" xfId="41037" xr:uid="{4E7E9920-707C-4978-8D3F-83B32C92DCC9}"/>
    <cellStyle name="sup3Percentage 26 10" xfId="41038" xr:uid="{8A29DF9A-6AF3-421E-8BB7-536AB0107139}"/>
    <cellStyle name="sup3Percentage 26 10 2" xfId="41039" xr:uid="{50E1C666-0583-4A67-A82C-05BB8D65610D}"/>
    <cellStyle name="sup3Percentage 26 11" xfId="41040" xr:uid="{DDBB8583-45C3-459C-9A1C-C846E99E9809}"/>
    <cellStyle name="sup3Percentage 26 11 2" xfId="41041" xr:uid="{9B9E6CE4-B8A8-4095-971F-1BF4A988BFE8}"/>
    <cellStyle name="sup3Percentage 26 12" xfId="41042" xr:uid="{86C194CE-C837-4361-9140-CBEE02BCF98A}"/>
    <cellStyle name="sup3Percentage 26 12 2" xfId="41043" xr:uid="{4EE21208-7090-46EC-9A2E-00FA8BA66F48}"/>
    <cellStyle name="sup3Percentage 26 13" xfId="41044" xr:uid="{F1D41BC5-08D0-40DA-AC93-F1C28A0DA474}"/>
    <cellStyle name="sup3Percentage 26 13 2" xfId="41045" xr:uid="{A8ABF82E-31CC-4A0C-97F3-5EC3792CE430}"/>
    <cellStyle name="sup3Percentage 26 14" xfId="41046" xr:uid="{58D6A27D-971C-46EF-8917-C220E7F3E501}"/>
    <cellStyle name="sup3Percentage 26 2" xfId="41047" xr:uid="{6504CAD5-2AF9-452B-93D4-B18E586146C7}"/>
    <cellStyle name="sup3Percentage 26 2 2" xfId="41048" xr:uid="{9F131EDE-CC62-4166-95D0-A718E1D4D81A}"/>
    <cellStyle name="sup3Percentage 26 3" xfId="41049" xr:uid="{135BBE63-16BD-4061-8DFF-CE8F955C55FF}"/>
    <cellStyle name="sup3Percentage 26 3 2" xfId="41050" xr:uid="{8870B796-64D2-450D-BF5E-BFB47DB07935}"/>
    <cellStyle name="sup3Percentage 26 4" xfId="41051" xr:uid="{7FAEDA78-B08B-4228-B303-C4A3F255A531}"/>
    <cellStyle name="sup3Percentage 26 4 2" xfId="41052" xr:uid="{6D5ECF48-7DF3-4A1F-8A81-63E70A833CD8}"/>
    <cellStyle name="sup3Percentage 26 5" xfId="41053" xr:uid="{A9CD496C-DF3C-4090-94CC-2EFEBC6FB37D}"/>
    <cellStyle name="sup3Percentage 26 5 2" xfId="41054" xr:uid="{6243C790-6DB3-4C7C-B92E-34365832456E}"/>
    <cellStyle name="sup3Percentage 26 6" xfId="41055" xr:uid="{FFB75FC5-CA00-4949-9684-7AE824F75799}"/>
    <cellStyle name="sup3Percentage 26 6 2" xfId="41056" xr:uid="{BBDA6B89-32CE-4765-B828-8126A032A323}"/>
    <cellStyle name="sup3Percentage 26 7" xfId="41057" xr:uid="{31DA6B9C-2ED1-4977-A479-6EC16C100454}"/>
    <cellStyle name="sup3Percentage 26 7 2" xfId="41058" xr:uid="{F0A93D39-487C-45DC-A5BC-18380F706E6E}"/>
    <cellStyle name="sup3Percentage 26 8" xfId="41059" xr:uid="{653F3A73-9F61-4E84-890F-14B5BD7EC611}"/>
    <cellStyle name="sup3Percentage 26 8 2" xfId="41060" xr:uid="{C5DBC229-88BD-4381-8F72-1CA218B42CB7}"/>
    <cellStyle name="sup3Percentage 26 9" xfId="41061" xr:uid="{12E73638-F979-4BCF-8C4A-001C7133D6EB}"/>
    <cellStyle name="sup3Percentage 26 9 2" xfId="41062" xr:uid="{A0A9F09F-D97D-4907-94C7-590B6AA273ED}"/>
    <cellStyle name="sup3Percentage 27" xfId="41063" xr:uid="{97387626-EF1C-4C1E-B17A-3B92E7995EC8}"/>
    <cellStyle name="sup3Percentage 27 10" xfId="41064" xr:uid="{A8B0EEC9-7D08-4C86-ACB9-78784A540FA3}"/>
    <cellStyle name="sup3Percentage 27 10 2" xfId="41065" xr:uid="{166FAA60-ED07-4567-AD53-61A53D585C80}"/>
    <cellStyle name="sup3Percentage 27 11" xfId="41066" xr:uid="{B4F9670B-54BC-4663-841E-95A503B28528}"/>
    <cellStyle name="sup3Percentage 27 11 2" xfId="41067" xr:uid="{F92F1D52-0968-4EFE-833D-82663C533FD5}"/>
    <cellStyle name="sup3Percentage 27 12" xfId="41068" xr:uid="{B3E724CF-7FFF-4B9A-8BA7-E5ACD26F06E2}"/>
    <cellStyle name="sup3Percentage 27 12 2" xfId="41069" xr:uid="{A924CE67-CDAF-422C-B74B-827793227BD5}"/>
    <cellStyle name="sup3Percentage 27 13" xfId="41070" xr:uid="{7C86021F-4954-4575-8792-8055E8451021}"/>
    <cellStyle name="sup3Percentage 27 13 2" xfId="41071" xr:uid="{15D9FD40-BAB4-407E-95D9-BC5E48889F7F}"/>
    <cellStyle name="sup3Percentage 27 14" xfId="41072" xr:uid="{9B705FE0-F4A0-4BF7-A1B4-FEACD9B586B0}"/>
    <cellStyle name="sup3Percentage 27 2" xfId="41073" xr:uid="{EE5A6C0C-3D68-45CA-8B33-190304075D29}"/>
    <cellStyle name="sup3Percentage 27 2 2" xfId="41074" xr:uid="{E1FC8676-A75F-4952-8AD4-DB7E854D3FB2}"/>
    <cellStyle name="sup3Percentage 27 3" xfId="41075" xr:uid="{86EF1AA1-D3C5-48A3-8C5B-014DB130940E}"/>
    <cellStyle name="sup3Percentage 27 3 2" xfId="41076" xr:uid="{3C915309-D6E2-4631-A5DD-FB3553E7D05B}"/>
    <cellStyle name="sup3Percentage 27 4" xfId="41077" xr:uid="{751A944E-6D2C-4B55-BAF6-775F2031E655}"/>
    <cellStyle name="sup3Percentage 27 4 2" xfId="41078" xr:uid="{783C6FC1-D530-49F0-B279-8C34CD7DB36B}"/>
    <cellStyle name="sup3Percentage 27 5" xfId="41079" xr:uid="{77A047D4-C51E-4F5E-A5A8-73D01BF36AAE}"/>
    <cellStyle name="sup3Percentage 27 5 2" xfId="41080" xr:uid="{0A47E6EF-8DE2-469B-9041-02AF1CEB3FDA}"/>
    <cellStyle name="sup3Percentage 27 6" xfId="41081" xr:uid="{CE417C78-745B-4DE1-AFF8-E815668FDE7F}"/>
    <cellStyle name="sup3Percentage 27 6 2" xfId="41082" xr:uid="{DA8FAD55-4534-4043-9ED2-B037F0695FCE}"/>
    <cellStyle name="sup3Percentage 27 7" xfId="41083" xr:uid="{B09A29CF-9217-48BA-A46A-794AAE5DCB57}"/>
    <cellStyle name="sup3Percentage 27 7 2" xfId="41084" xr:uid="{0B36DFC1-AC25-4C54-85BC-056731DC9365}"/>
    <cellStyle name="sup3Percentage 27 8" xfId="41085" xr:uid="{D616B8FF-43DB-4CB1-9B2A-B5783B37CE36}"/>
    <cellStyle name="sup3Percentage 27 8 2" xfId="41086" xr:uid="{5BFDC175-ABA2-435C-9409-158B97CB591B}"/>
    <cellStyle name="sup3Percentage 27 9" xfId="41087" xr:uid="{517B6428-82AF-4B3B-9A1C-D0F633FC657C}"/>
    <cellStyle name="sup3Percentage 27 9 2" xfId="41088" xr:uid="{80AC2365-B609-4143-A93A-9AA530E1B51D}"/>
    <cellStyle name="sup3Percentage 28" xfId="41089" xr:uid="{3E732E86-D682-4F4E-BA87-FD0F5EE08402}"/>
    <cellStyle name="sup3Percentage 28 10" xfId="41090" xr:uid="{0F97CC56-D882-442A-8FD2-0958E5E86628}"/>
    <cellStyle name="sup3Percentage 28 10 2" xfId="41091" xr:uid="{F536E4BE-5683-425E-8E95-2C787EEB4C1B}"/>
    <cellStyle name="sup3Percentage 28 11" xfId="41092" xr:uid="{DE567CF6-4D8A-4180-BBAD-68248E7BB62C}"/>
    <cellStyle name="sup3Percentage 28 11 2" xfId="41093" xr:uid="{4A7DD74A-AEA6-41C7-A866-EF35B21FCBDC}"/>
    <cellStyle name="sup3Percentage 28 12" xfId="41094" xr:uid="{8144F80B-F6D3-4ECC-A69B-B050927436B9}"/>
    <cellStyle name="sup3Percentage 28 12 2" xfId="41095" xr:uid="{9C4DF011-B90B-41E6-89A7-AD88C6994714}"/>
    <cellStyle name="sup3Percentage 28 13" xfId="41096" xr:uid="{D1D63C42-7F99-4D00-9CFA-28BCABF618E1}"/>
    <cellStyle name="sup3Percentage 28 13 2" xfId="41097" xr:uid="{EF4B7E63-CEF7-4F1A-8741-9E71345F0015}"/>
    <cellStyle name="sup3Percentage 28 14" xfId="41098" xr:uid="{E85857AA-524A-4DAC-AF1B-BF4D58B52874}"/>
    <cellStyle name="sup3Percentage 28 2" xfId="41099" xr:uid="{58290E75-125A-4A73-8579-4BF50AF4F78C}"/>
    <cellStyle name="sup3Percentage 28 2 2" xfId="41100" xr:uid="{AD64AAB0-1B0E-42FE-AC1D-3779425B3B4A}"/>
    <cellStyle name="sup3Percentage 28 3" xfId="41101" xr:uid="{89C702BE-C2C8-430A-98EF-4C43109DC813}"/>
    <cellStyle name="sup3Percentage 28 3 2" xfId="41102" xr:uid="{10B994B4-CA36-49A6-A723-6522D754CDB2}"/>
    <cellStyle name="sup3Percentage 28 4" xfId="41103" xr:uid="{DB619501-E905-4F99-AE52-B4144B36BD33}"/>
    <cellStyle name="sup3Percentage 28 4 2" xfId="41104" xr:uid="{9ECF44CF-1CB4-4BAF-A053-43099A823D46}"/>
    <cellStyle name="sup3Percentage 28 5" xfId="41105" xr:uid="{A833B0C5-C0B2-4EDF-9260-91DD858BF802}"/>
    <cellStyle name="sup3Percentage 28 5 2" xfId="41106" xr:uid="{CE321B94-760B-40A6-A370-8BE65194500D}"/>
    <cellStyle name="sup3Percentage 28 6" xfId="41107" xr:uid="{98911D4D-0F11-4EDE-8831-A7954FFF6599}"/>
    <cellStyle name="sup3Percentage 28 6 2" xfId="41108" xr:uid="{DBDA5DA9-3CEF-4E1F-99DD-049EFFBC41F7}"/>
    <cellStyle name="sup3Percentage 28 7" xfId="41109" xr:uid="{A619E436-5D09-4CA9-9CFD-2AEF4B8F9CD8}"/>
    <cellStyle name="sup3Percentage 28 7 2" xfId="41110" xr:uid="{30DE0715-1789-424E-A054-6F0EFF6588AF}"/>
    <cellStyle name="sup3Percentage 28 8" xfId="41111" xr:uid="{BC39409D-EE27-40A8-A7CF-918AD264B7AA}"/>
    <cellStyle name="sup3Percentage 28 8 2" xfId="41112" xr:uid="{B41BB0AB-EEF9-4114-877B-AC916390990C}"/>
    <cellStyle name="sup3Percentage 28 9" xfId="41113" xr:uid="{90C8F9F8-7B6B-4C41-BF77-FEBD5176B40E}"/>
    <cellStyle name="sup3Percentage 28 9 2" xfId="41114" xr:uid="{EB7D3C51-57DB-46C0-94CD-8C57B2D285A7}"/>
    <cellStyle name="sup3Percentage 29" xfId="41115" xr:uid="{288EA1B9-EEEF-4801-A7DB-3B6D16F2DF38}"/>
    <cellStyle name="sup3Percentage 29 10" xfId="41116" xr:uid="{63EB0433-7B77-4F37-85AF-6165C50C5B1A}"/>
    <cellStyle name="sup3Percentage 29 10 2" xfId="41117" xr:uid="{A39D8E20-19C1-4FE6-BA99-2A5AF89BAFC3}"/>
    <cellStyle name="sup3Percentage 29 11" xfId="41118" xr:uid="{F0DD7EED-4576-4C61-B7DB-EA9C5EF2E590}"/>
    <cellStyle name="sup3Percentage 29 11 2" xfId="41119" xr:uid="{F23811B1-75CE-4B9F-BE41-094D62C2AA6F}"/>
    <cellStyle name="sup3Percentage 29 12" xfId="41120" xr:uid="{9DC527B6-D361-49CD-B429-12DBC9AD43B6}"/>
    <cellStyle name="sup3Percentage 29 12 2" xfId="41121" xr:uid="{E5F7F506-602A-4DDE-81DF-4ADC12A60F11}"/>
    <cellStyle name="sup3Percentage 29 13" xfId="41122" xr:uid="{05F7949C-4098-4C32-B4CC-0E16F7C7F34F}"/>
    <cellStyle name="sup3Percentage 29 13 2" xfId="41123" xr:uid="{AEB4E2D9-FFB3-4BCC-99FE-A107CF486986}"/>
    <cellStyle name="sup3Percentage 29 14" xfId="41124" xr:uid="{56212DC6-F7FC-4DCD-832A-3B6AC4923610}"/>
    <cellStyle name="sup3Percentage 29 2" xfId="41125" xr:uid="{72EE926E-889C-4381-A0BB-4C4909AA8C3A}"/>
    <cellStyle name="sup3Percentage 29 2 2" xfId="41126" xr:uid="{50DA126B-8AFA-4E66-9D1C-71ECF251841B}"/>
    <cellStyle name="sup3Percentage 29 3" xfId="41127" xr:uid="{3157D9C7-0C0F-4F99-AD47-C685A58E2A56}"/>
    <cellStyle name="sup3Percentage 29 3 2" xfId="41128" xr:uid="{283B7CFA-DD4E-408D-93F6-01030A8A8EB8}"/>
    <cellStyle name="sup3Percentage 29 4" xfId="41129" xr:uid="{0F069064-58E3-41BE-ACD7-421987918D6A}"/>
    <cellStyle name="sup3Percentage 29 4 2" xfId="41130" xr:uid="{4417AE1C-99E0-413D-ADFA-5D8C054CF0E0}"/>
    <cellStyle name="sup3Percentage 29 5" xfId="41131" xr:uid="{1DF424F2-5216-4D25-BED8-7BB5A36928A8}"/>
    <cellStyle name="sup3Percentage 29 5 2" xfId="41132" xr:uid="{C2B0D6BC-9141-4DB0-8E53-B3C12834FEDA}"/>
    <cellStyle name="sup3Percentage 29 6" xfId="41133" xr:uid="{43A6EB7D-5238-4681-8EBC-6917E803354E}"/>
    <cellStyle name="sup3Percentage 29 6 2" xfId="41134" xr:uid="{DC52FE6E-BF7B-4256-BF2B-5D586BB85A51}"/>
    <cellStyle name="sup3Percentage 29 7" xfId="41135" xr:uid="{8CC32F41-60EB-4117-9050-1AAA9BFD3244}"/>
    <cellStyle name="sup3Percentage 29 7 2" xfId="41136" xr:uid="{3294968F-044A-4B4E-A284-7D5402D23356}"/>
    <cellStyle name="sup3Percentage 29 8" xfId="41137" xr:uid="{5143E1DE-9800-4BBD-9868-D3FEDD3ECC59}"/>
    <cellStyle name="sup3Percentage 29 8 2" xfId="41138" xr:uid="{7ED94B4B-5200-498D-9137-C2FF348BDB95}"/>
    <cellStyle name="sup3Percentage 29 9" xfId="41139" xr:uid="{56D1EAF1-0EB8-4A46-9E87-004C2A649A00}"/>
    <cellStyle name="sup3Percentage 29 9 2" xfId="41140" xr:uid="{C83AF3F2-00F8-4F4F-B481-746EDF1F1AE7}"/>
    <cellStyle name="sup3Percentage 3" xfId="41141" xr:uid="{86DC5DF0-BFE4-4980-A2ED-6445DEF8B367}"/>
    <cellStyle name="sup3Percentage 3 10" xfId="41142" xr:uid="{96A9D6C7-7148-4846-83B0-BF11386F7D97}"/>
    <cellStyle name="sup3Percentage 3 10 2" xfId="41143" xr:uid="{7B266447-816C-446C-AAE7-AA4537540B68}"/>
    <cellStyle name="sup3Percentage 3 11" xfId="41144" xr:uid="{F4E47B31-D564-4AFA-A393-6A0589B48C5F}"/>
    <cellStyle name="sup3Percentage 3 11 2" xfId="41145" xr:uid="{67326E95-EAF0-43ED-AAA6-385D96A7527E}"/>
    <cellStyle name="sup3Percentage 3 12" xfId="41146" xr:uid="{A4BE2D0C-47DF-4352-8E5F-305D53AE6C66}"/>
    <cellStyle name="sup3Percentage 3 12 2" xfId="41147" xr:uid="{6ADECBC7-6673-48E4-BD6B-F145FE4204C9}"/>
    <cellStyle name="sup3Percentage 3 13" xfId="41148" xr:uid="{332E19C4-0E04-49AA-A02F-6C5C78148D61}"/>
    <cellStyle name="sup3Percentage 3 13 2" xfId="41149" xr:uid="{CB2EE616-77E0-43B9-9D53-88F19E288714}"/>
    <cellStyle name="sup3Percentage 3 14" xfId="41150" xr:uid="{136577F1-12A4-4ADB-9757-9EA3EFE959F6}"/>
    <cellStyle name="sup3Percentage 3 14 2" xfId="41151" xr:uid="{15007025-32A9-472C-853E-599375C2093C}"/>
    <cellStyle name="sup3Percentage 3 15" xfId="41152" xr:uid="{DDAA4FF6-D8C6-4A0E-8F22-864AD08E2157}"/>
    <cellStyle name="sup3Percentage 3 2" xfId="41153" xr:uid="{BFE0961B-1912-4109-A93E-E3D11C46C85F}"/>
    <cellStyle name="sup3Percentage 3 2 2" xfId="41154" xr:uid="{A979532B-EF6C-479C-BEB9-E0E2B0B530D5}"/>
    <cellStyle name="sup3Percentage 3 3" xfId="41155" xr:uid="{86F80F45-E0D5-4581-9700-CB27B5B657AB}"/>
    <cellStyle name="sup3Percentage 3 3 2" xfId="41156" xr:uid="{96405E23-637A-4688-8E2E-762364786336}"/>
    <cellStyle name="sup3Percentage 3 4" xfId="41157" xr:uid="{F20C2371-CB98-45A6-82D3-BD7568DA7A0A}"/>
    <cellStyle name="sup3Percentage 3 4 2" xfId="41158" xr:uid="{A70DCACA-9B13-4AE3-9D55-CA2E53D88A19}"/>
    <cellStyle name="sup3Percentage 3 5" xfId="41159" xr:uid="{5E768F16-02B3-4F94-A1BB-2201C21F1D25}"/>
    <cellStyle name="sup3Percentage 3 5 2" xfId="41160" xr:uid="{4C3BA789-2167-4C10-84E7-1762F96A171D}"/>
    <cellStyle name="sup3Percentage 3 6" xfId="41161" xr:uid="{22170282-6ADA-41BD-83D3-A6CD4BC86890}"/>
    <cellStyle name="sup3Percentage 3 6 2" xfId="41162" xr:uid="{0BA850A1-74EE-425C-A06E-6D4ED8653C2E}"/>
    <cellStyle name="sup3Percentage 3 7" xfId="41163" xr:uid="{B86AE966-E3CD-4379-A8B8-3A59F9CFC28E}"/>
    <cellStyle name="sup3Percentage 3 7 2" xfId="41164" xr:uid="{267A3319-6803-436A-BB58-ADBF8D2A46E5}"/>
    <cellStyle name="sup3Percentage 3 8" xfId="41165" xr:uid="{E1273880-135D-4779-88C6-1CB566583E4A}"/>
    <cellStyle name="sup3Percentage 3 8 2" xfId="41166" xr:uid="{AC330815-B6FE-4156-AA61-584FDE00DF67}"/>
    <cellStyle name="sup3Percentage 3 9" xfId="41167" xr:uid="{769DA850-199B-4751-9830-8ED61341F520}"/>
    <cellStyle name="sup3Percentage 3 9 2" xfId="41168" xr:uid="{26BA34F5-33C8-4520-9CA7-3A91A12AB63E}"/>
    <cellStyle name="sup3Percentage 30" xfId="41169" xr:uid="{9CE821E8-15A5-4D4A-87E2-BEEC8A6364FA}"/>
    <cellStyle name="sup3Percentage 30 10" xfId="41170" xr:uid="{CCC85699-ECBD-4CA1-9E28-DB03EAEEC309}"/>
    <cellStyle name="sup3Percentage 30 10 2" xfId="41171" xr:uid="{3D56E202-362D-4021-88A3-472C5CF36A49}"/>
    <cellStyle name="sup3Percentage 30 11" xfId="41172" xr:uid="{43FDA239-FCF1-4C3C-83E0-225C2D8E6BD5}"/>
    <cellStyle name="sup3Percentage 30 11 2" xfId="41173" xr:uid="{574FC84D-E644-498C-833B-2B6EA776602E}"/>
    <cellStyle name="sup3Percentage 30 12" xfId="41174" xr:uid="{F69717FD-A122-46F6-B4A2-55FFCABCF49C}"/>
    <cellStyle name="sup3Percentage 30 12 2" xfId="41175" xr:uid="{45B05BE1-106E-4612-8723-B1F8972BC944}"/>
    <cellStyle name="sup3Percentage 30 13" xfId="41176" xr:uid="{FD305016-149D-4283-B6F2-7A75A7034BCE}"/>
    <cellStyle name="sup3Percentage 30 13 2" xfId="41177" xr:uid="{FAC5A94B-B297-4CE3-9371-6DE047CE1AAB}"/>
    <cellStyle name="sup3Percentage 30 14" xfId="41178" xr:uid="{02B31460-87A8-40E2-A3AA-4C1572D18208}"/>
    <cellStyle name="sup3Percentage 30 2" xfId="41179" xr:uid="{358A1A1C-8671-4ACF-810A-E865E83745CC}"/>
    <cellStyle name="sup3Percentage 30 2 2" xfId="41180" xr:uid="{725B89CA-CC23-425A-8443-47AA78B1FD77}"/>
    <cellStyle name="sup3Percentage 30 3" xfId="41181" xr:uid="{B1821FF5-39B9-4C40-A4F4-0C7D9CF5903E}"/>
    <cellStyle name="sup3Percentage 30 3 2" xfId="41182" xr:uid="{0EC21294-7820-4A3E-BEAA-D2FF7AD762BF}"/>
    <cellStyle name="sup3Percentage 30 4" xfId="41183" xr:uid="{C02963CC-64D6-4D23-B552-A4722273E558}"/>
    <cellStyle name="sup3Percentage 30 4 2" xfId="41184" xr:uid="{B2965700-9D30-4F17-B56D-6E72DC193AEB}"/>
    <cellStyle name="sup3Percentage 30 5" xfId="41185" xr:uid="{67FDC8F8-E09B-4DCC-96AF-0C22DF97FB32}"/>
    <cellStyle name="sup3Percentage 30 5 2" xfId="41186" xr:uid="{58B40A1B-0D62-45E8-94B1-75AD5D2FE107}"/>
    <cellStyle name="sup3Percentage 30 6" xfId="41187" xr:uid="{C9B5F12D-1DD2-47E3-996E-A5256392E810}"/>
    <cellStyle name="sup3Percentage 30 6 2" xfId="41188" xr:uid="{BF3F4426-F4AF-4CE0-AEF5-556D5F9024DC}"/>
    <cellStyle name="sup3Percentage 30 7" xfId="41189" xr:uid="{A0F06693-1FA3-4340-892C-32C424D6340B}"/>
    <cellStyle name="sup3Percentage 30 7 2" xfId="41190" xr:uid="{4C9251FD-C69B-4E52-B023-85DC0A252ADD}"/>
    <cellStyle name="sup3Percentage 30 8" xfId="41191" xr:uid="{1EED64B7-8938-401F-8BAF-F38E5D04451E}"/>
    <cellStyle name="sup3Percentage 30 8 2" xfId="41192" xr:uid="{03E7A83E-AEBF-4285-BA67-6D41B3DB6B91}"/>
    <cellStyle name="sup3Percentage 30 9" xfId="41193" xr:uid="{C7D416CB-5BD9-4B29-89F3-2BEA7F555A48}"/>
    <cellStyle name="sup3Percentage 30 9 2" xfId="41194" xr:uid="{AB6CCC7C-BE45-4D89-BDB5-16607E1BD7EA}"/>
    <cellStyle name="sup3Percentage 31" xfId="41195" xr:uid="{0901B07D-F625-446B-9295-971CD6DC226D}"/>
    <cellStyle name="sup3Percentage 31 10" xfId="41196" xr:uid="{FBD324B3-F37F-43DF-9FF6-845E8CC9FDFC}"/>
    <cellStyle name="sup3Percentage 31 10 2" xfId="41197" xr:uid="{01FECFB7-10F8-42D8-86B9-05836B87F13D}"/>
    <cellStyle name="sup3Percentage 31 11" xfId="41198" xr:uid="{1812A115-B26E-4D4B-8DC3-511BC1BB8BFE}"/>
    <cellStyle name="sup3Percentage 31 11 2" xfId="41199" xr:uid="{A5F20186-797F-4071-B38B-EF621CAA0A23}"/>
    <cellStyle name="sup3Percentage 31 12" xfId="41200" xr:uid="{E6D08E2E-D1DD-4CAB-8E35-A1BDF9EA431D}"/>
    <cellStyle name="sup3Percentage 31 12 2" xfId="41201" xr:uid="{1C72B5C3-26B3-4FF7-8D7B-D67FC9931B5E}"/>
    <cellStyle name="sup3Percentage 31 13" xfId="41202" xr:uid="{A43F1DA7-49F8-4FAD-A06C-2E7C698C3637}"/>
    <cellStyle name="sup3Percentage 31 13 2" xfId="41203" xr:uid="{A0FEDBF6-5707-46EB-A674-7B1A7BCBECED}"/>
    <cellStyle name="sup3Percentage 31 14" xfId="41204" xr:uid="{2CF76CA4-D7A3-4BF4-8C32-C10DF1FB1D26}"/>
    <cellStyle name="sup3Percentage 31 2" xfId="41205" xr:uid="{F7AFC117-18A3-4B16-ACBE-A6AC28CC418B}"/>
    <cellStyle name="sup3Percentage 31 2 2" xfId="41206" xr:uid="{64DDC5A5-30DE-4B66-AC5A-D857D0CBC58E}"/>
    <cellStyle name="sup3Percentage 31 3" xfId="41207" xr:uid="{8C0E77FB-5105-4476-9786-6B0943308DD6}"/>
    <cellStyle name="sup3Percentage 31 3 2" xfId="41208" xr:uid="{96D4ABB9-5118-4ADC-9A84-3C7A42BC6922}"/>
    <cellStyle name="sup3Percentage 31 4" xfId="41209" xr:uid="{D320104F-B95E-4081-B65C-7322FF24EDE3}"/>
    <cellStyle name="sup3Percentage 31 4 2" xfId="41210" xr:uid="{32B14AEF-1C91-4C94-A79E-E4B8D904B55B}"/>
    <cellStyle name="sup3Percentage 31 5" xfId="41211" xr:uid="{8E38027B-47CA-4860-ADD6-0C82F379F5EE}"/>
    <cellStyle name="sup3Percentage 31 5 2" xfId="41212" xr:uid="{7640E807-D800-495A-A27D-83251B5936AD}"/>
    <cellStyle name="sup3Percentage 31 6" xfId="41213" xr:uid="{A265BD20-4C36-4D63-A82A-F05C6032105B}"/>
    <cellStyle name="sup3Percentage 31 6 2" xfId="41214" xr:uid="{181FA81B-3F25-4734-9E23-DA17F6C7A1B7}"/>
    <cellStyle name="sup3Percentage 31 7" xfId="41215" xr:uid="{3B72CD6F-C5FD-4417-AA79-B976FD4AB8D5}"/>
    <cellStyle name="sup3Percentage 31 7 2" xfId="41216" xr:uid="{21880C6A-7909-4A10-9895-78196A4A8F69}"/>
    <cellStyle name="sup3Percentage 31 8" xfId="41217" xr:uid="{EFDC1651-D209-4FDD-B327-F7FD3E0D4A37}"/>
    <cellStyle name="sup3Percentage 31 8 2" xfId="41218" xr:uid="{9577E9E0-A4C5-4A6B-AC0F-CBA99EF43F6E}"/>
    <cellStyle name="sup3Percentage 31 9" xfId="41219" xr:uid="{2A2BCC3B-916B-43F7-8002-C65C16B2C658}"/>
    <cellStyle name="sup3Percentage 31 9 2" xfId="41220" xr:uid="{85973DC2-B4B3-4D5A-AFD6-F128E389B2BD}"/>
    <cellStyle name="sup3Percentage 32" xfId="41221" xr:uid="{8D7EAEBE-B122-4FA3-B447-63A9D4C3504F}"/>
    <cellStyle name="sup3Percentage 32 10" xfId="41222" xr:uid="{A32DEC3F-8C2A-4CC6-8A0A-0C9B15BABBE3}"/>
    <cellStyle name="sup3Percentage 32 10 2" xfId="41223" xr:uid="{5D0C9123-9561-4BBE-B4D0-449D4E946C71}"/>
    <cellStyle name="sup3Percentage 32 11" xfId="41224" xr:uid="{7A4DBF71-A3A9-4C1A-98BD-C322E6579896}"/>
    <cellStyle name="sup3Percentage 32 11 2" xfId="41225" xr:uid="{F1782600-B4F0-48C4-A7B6-5A519520E5E5}"/>
    <cellStyle name="sup3Percentage 32 12" xfId="41226" xr:uid="{5AA74B56-15C1-4345-A416-2A5594841B0C}"/>
    <cellStyle name="sup3Percentage 32 12 2" xfId="41227" xr:uid="{66AD5A35-9F38-4348-96C4-22683994BFDF}"/>
    <cellStyle name="sup3Percentage 32 13" xfId="41228" xr:uid="{ED05383C-EBD4-4E71-B892-14B1311B9DCE}"/>
    <cellStyle name="sup3Percentage 32 13 2" xfId="41229" xr:uid="{50BE0D1F-0076-4078-B708-912E908B0B6B}"/>
    <cellStyle name="sup3Percentage 32 14" xfId="41230" xr:uid="{95BF994B-79B3-4296-863F-5C140DC95101}"/>
    <cellStyle name="sup3Percentage 32 2" xfId="41231" xr:uid="{20E1D35A-73B3-47C5-9099-C96C1AFE0E39}"/>
    <cellStyle name="sup3Percentage 32 2 2" xfId="41232" xr:uid="{D956313B-F5D5-4DE3-A606-D5874C068454}"/>
    <cellStyle name="sup3Percentage 32 3" xfId="41233" xr:uid="{0C94A9E3-9E00-4075-9477-8A3FFED82BB8}"/>
    <cellStyle name="sup3Percentage 32 3 2" xfId="41234" xr:uid="{29B5D8E1-3E56-44BC-A7D8-409CD98460AC}"/>
    <cellStyle name="sup3Percentage 32 4" xfId="41235" xr:uid="{E2C9E0A9-CD20-4E46-8BC0-DE632A88065E}"/>
    <cellStyle name="sup3Percentage 32 4 2" xfId="41236" xr:uid="{E410175F-DFE7-4B16-9147-986ECFC8EBF1}"/>
    <cellStyle name="sup3Percentage 32 5" xfId="41237" xr:uid="{5A196583-CC65-4B3C-8294-A7CF578C3491}"/>
    <cellStyle name="sup3Percentage 32 5 2" xfId="41238" xr:uid="{6141614A-FE44-4A9C-81E4-A4AB29189080}"/>
    <cellStyle name="sup3Percentage 32 6" xfId="41239" xr:uid="{96CBD01D-C088-409A-A7BF-1A209498F878}"/>
    <cellStyle name="sup3Percentage 32 6 2" xfId="41240" xr:uid="{B5DCC5F3-4B86-42BF-AC4A-5BADE1F370B3}"/>
    <cellStyle name="sup3Percentage 32 7" xfId="41241" xr:uid="{382884B9-0D9D-43BC-922C-E9BB2B9C56B4}"/>
    <cellStyle name="sup3Percentage 32 7 2" xfId="41242" xr:uid="{D2993DA7-8D1C-40B8-AD11-B5B565A3BF17}"/>
    <cellStyle name="sup3Percentage 32 8" xfId="41243" xr:uid="{8B3D121B-D3F3-428B-B19F-BBA76C869EFB}"/>
    <cellStyle name="sup3Percentage 32 8 2" xfId="41244" xr:uid="{D8E00E21-66FF-4D8D-A2B7-E1DBDF421AB8}"/>
    <cellStyle name="sup3Percentage 32 9" xfId="41245" xr:uid="{2DFE8EC7-6463-4DEC-9243-6A38DF3A3520}"/>
    <cellStyle name="sup3Percentage 32 9 2" xfId="41246" xr:uid="{6E3F9B12-F815-4FDD-A4D3-6912C7D1AAA4}"/>
    <cellStyle name="sup3Percentage 33" xfId="41247" xr:uid="{0D255815-3812-4C0C-9956-F12A3E3C68FD}"/>
    <cellStyle name="sup3Percentage 33 10" xfId="41248" xr:uid="{6DDE819B-0593-490C-B856-3B784B3CA086}"/>
    <cellStyle name="sup3Percentage 33 10 2" xfId="41249" xr:uid="{502A481F-DAE3-405F-AE08-144C48E5D9E9}"/>
    <cellStyle name="sup3Percentage 33 11" xfId="41250" xr:uid="{1E9E439D-9BA4-41D9-95B6-F387CD2013EB}"/>
    <cellStyle name="sup3Percentage 33 11 2" xfId="41251" xr:uid="{E6F6A6A6-90C8-46C7-88A5-12AA81D080F3}"/>
    <cellStyle name="sup3Percentage 33 12" xfId="41252" xr:uid="{3B8DD201-DBA4-4A9E-AB47-97F0BB4C8D6D}"/>
    <cellStyle name="sup3Percentage 33 12 2" xfId="41253" xr:uid="{717DD28D-6CE6-48C8-8F72-D917FD39EB55}"/>
    <cellStyle name="sup3Percentage 33 13" xfId="41254" xr:uid="{80D7B926-6830-4CB3-B04F-D3B79CB9714F}"/>
    <cellStyle name="sup3Percentage 33 2" xfId="41255" xr:uid="{69861C9C-ABDF-4A73-9167-7B2CCAE17AE4}"/>
    <cellStyle name="sup3Percentage 33 2 2" xfId="41256" xr:uid="{027B4414-D1CE-4405-932E-6224484A097B}"/>
    <cellStyle name="sup3Percentage 33 3" xfId="41257" xr:uid="{8A034D4C-1694-42D1-A284-731F28C93D4D}"/>
    <cellStyle name="sup3Percentage 33 3 2" xfId="41258" xr:uid="{C0C1C0F8-173B-4886-AF96-F0CA2C460667}"/>
    <cellStyle name="sup3Percentage 33 4" xfId="41259" xr:uid="{C245A30B-10D6-4214-AE68-AD313F9C883C}"/>
    <cellStyle name="sup3Percentage 33 4 2" xfId="41260" xr:uid="{A3EEAC3A-C9EA-4DFA-9402-C63604ABCF97}"/>
    <cellStyle name="sup3Percentage 33 5" xfId="41261" xr:uid="{923F88C6-1732-4EA2-AB19-63AC65ACE503}"/>
    <cellStyle name="sup3Percentage 33 5 2" xfId="41262" xr:uid="{00603B8B-6EBF-42D0-9D0E-414A504E4636}"/>
    <cellStyle name="sup3Percentage 33 6" xfId="41263" xr:uid="{B64ECEDA-E8B0-4A1F-B879-4F2235A05D8C}"/>
    <cellStyle name="sup3Percentage 33 6 2" xfId="41264" xr:uid="{777663DB-41C8-4BA9-9C7C-A5FDDF80E379}"/>
    <cellStyle name="sup3Percentage 33 7" xfId="41265" xr:uid="{0FF4D7CC-CAE9-4FE0-BCAF-0F131F718F40}"/>
    <cellStyle name="sup3Percentage 33 7 2" xfId="41266" xr:uid="{7932218D-E698-462F-8963-98A8D30C4918}"/>
    <cellStyle name="sup3Percentage 33 8" xfId="41267" xr:uid="{DDC29140-C109-4106-B506-92B30E31B4A8}"/>
    <cellStyle name="sup3Percentage 33 8 2" xfId="41268" xr:uid="{C399E323-E7E8-437E-826C-1FC76F50C6E9}"/>
    <cellStyle name="sup3Percentage 33 9" xfId="41269" xr:uid="{B8AD20EC-EBAC-4039-A303-93789C947C1E}"/>
    <cellStyle name="sup3Percentage 33 9 2" xfId="41270" xr:uid="{0546054F-B5B1-4A4F-B9A3-C5AFF28C50B2}"/>
    <cellStyle name="sup3Percentage 34" xfId="41271" xr:uid="{F0895F11-72B0-4DEC-AC2A-BEE161F366B6}"/>
    <cellStyle name="sup3Percentage 34 10" xfId="41272" xr:uid="{3ECD66BB-0A6B-4B76-8AED-E2F649A2CCCA}"/>
    <cellStyle name="sup3Percentage 34 10 2" xfId="41273" xr:uid="{7F190032-ACC7-4994-B08C-F2BD7CC8CA67}"/>
    <cellStyle name="sup3Percentage 34 11" xfId="41274" xr:uid="{D9EC470D-1F27-4199-A6FD-9641FEFCC3BC}"/>
    <cellStyle name="sup3Percentage 34 11 2" xfId="41275" xr:uid="{0EC1D45A-2F7D-44D0-8762-0C5868BA35D3}"/>
    <cellStyle name="sup3Percentage 34 12" xfId="41276" xr:uid="{E0834059-61AD-4BE1-9B71-3F93A44370E5}"/>
    <cellStyle name="sup3Percentage 34 12 2" xfId="41277" xr:uid="{B4A35C96-4809-4181-9D61-77782EA6B9B1}"/>
    <cellStyle name="sup3Percentage 34 13" xfId="41278" xr:uid="{676DFB38-BEF8-4A0E-BBF4-16C2A584B771}"/>
    <cellStyle name="sup3Percentage 34 2" xfId="41279" xr:uid="{FA9C9BAD-A685-4FB6-B584-123619479170}"/>
    <cellStyle name="sup3Percentage 34 2 2" xfId="41280" xr:uid="{B90AC725-AFC6-4538-BC16-AA1EADFA7D2D}"/>
    <cellStyle name="sup3Percentage 34 3" xfId="41281" xr:uid="{DBC7894F-004C-45CA-82FF-A7F0979CBBD7}"/>
    <cellStyle name="sup3Percentage 34 3 2" xfId="41282" xr:uid="{454AFEC3-9E02-4532-B6F9-F402A1FEB2A5}"/>
    <cellStyle name="sup3Percentage 34 4" xfId="41283" xr:uid="{B2955C04-F482-4399-8016-A24F8C67122E}"/>
    <cellStyle name="sup3Percentage 34 4 2" xfId="41284" xr:uid="{BCD42725-27D4-47EC-8E73-7746AD713674}"/>
    <cellStyle name="sup3Percentage 34 5" xfId="41285" xr:uid="{972EEF6C-5A10-42D1-B0BC-12A3365DF7F1}"/>
    <cellStyle name="sup3Percentage 34 5 2" xfId="41286" xr:uid="{990BB885-7632-42FC-B8FC-9F6C60A1956B}"/>
    <cellStyle name="sup3Percentage 34 6" xfId="41287" xr:uid="{DD252A53-F0AE-4521-9241-4B6FCEA8B145}"/>
    <cellStyle name="sup3Percentage 34 6 2" xfId="41288" xr:uid="{30BC6156-A249-4A80-9932-F729F484FF95}"/>
    <cellStyle name="sup3Percentage 34 7" xfId="41289" xr:uid="{A322EC58-CEA3-4630-B038-8A1AFB302151}"/>
    <cellStyle name="sup3Percentage 34 7 2" xfId="41290" xr:uid="{1D91A88D-D77E-4373-99CD-8D66B14FE94D}"/>
    <cellStyle name="sup3Percentage 34 8" xfId="41291" xr:uid="{5783155B-9578-4F08-915E-DEF7D8FACC9A}"/>
    <cellStyle name="sup3Percentage 34 8 2" xfId="41292" xr:uid="{BB18D560-EF6E-4C54-B271-A073058E623B}"/>
    <cellStyle name="sup3Percentage 34 9" xfId="41293" xr:uid="{7BA6B454-0D80-43C6-884C-94F39A12376D}"/>
    <cellStyle name="sup3Percentage 34 9 2" xfId="41294" xr:uid="{51A7D541-D20B-47CF-B5B8-F67E7CDFA9CA}"/>
    <cellStyle name="sup3Percentage 35" xfId="41295" xr:uid="{DE8A9373-83AC-4DE1-BD7F-5A0EE6DA2F0B}"/>
    <cellStyle name="sup3Percentage 35 2" xfId="41296" xr:uid="{D5F73CBE-1A79-4AA5-A7B1-73C7054ECED0}"/>
    <cellStyle name="sup3Percentage 4" xfId="41297" xr:uid="{317D880F-7A9C-41D7-8EE0-D86683E25EE3}"/>
    <cellStyle name="sup3Percentage 4 10" xfId="41298" xr:uid="{20121667-C7F6-4CC9-9980-6994B9E2E6D2}"/>
    <cellStyle name="sup3Percentage 4 10 2" xfId="41299" xr:uid="{53420203-77E3-47CD-970A-B123831DAC01}"/>
    <cellStyle name="sup3Percentage 4 11" xfId="41300" xr:uid="{B38DFEA4-2704-4F14-8C94-F43D5164D09E}"/>
    <cellStyle name="sup3Percentage 4 11 2" xfId="41301" xr:uid="{791E758A-99FC-4E02-B97E-27429A1E4364}"/>
    <cellStyle name="sup3Percentage 4 12" xfId="41302" xr:uid="{F57250A5-6F7F-495F-9011-D8539D080387}"/>
    <cellStyle name="sup3Percentage 4 12 2" xfId="41303" xr:uid="{44887270-9AA9-4ACA-97D1-D1CDADDD6E67}"/>
    <cellStyle name="sup3Percentage 4 13" xfId="41304" xr:uid="{64E441A3-3A1E-41A0-A5DC-3C8B2A56590C}"/>
    <cellStyle name="sup3Percentage 4 13 2" xfId="41305" xr:uid="{39BD934D-8C19-4E36-A763-EF4F723CF76E}"/>
    <cellStyle name="sup3Percentage 4 14" xfId="41306" xr:uid="{9EA52E12-5302-424A-B74A-1A47A495BF3C}"/>
    <cellStyle name="sup3Percentage 4 14 2" xfId="41307" xr:uid="{D0827E06-AA3F-48F2-B5B8-79A25E415679}"/>
    <cellStyle name="sup3Percentage 4 15" xfId="41308" xr:uid="{4E76F776-08CF-46EB-BC03-F47D8ED8A736}"/>
    <cellStyle name="sup3Percentage 4 2" xfId="41309" xr:uid="{1C24A3E6-3FE7-4D2D-A8C8-E9F8DBD8C190}"/>
    <cellStyle name="sup3Percentage 4 2 2" xfId="41310" xr:uid="{74BB3CDC-4AF7-4A32-9EBE-020F2716FCF9}"/>
    <cellStyle name="sup3Percentage 4 3" xfId="41311" xr:uid="{FB3F5D23-4C5A-4AF1-9414-AD6C7CA8894C}"/>
    <cellStyle name="sup3Percentage 4 3 2" xfId="41312" xr:uid="{0385353C-DBC0-4034-8449-084E978E62D5}"/>
    <cellStyle name="sup3Percentage 4 4" xfId="41313" xr:uid="{708CABF9-990E-4F2D-847F-D89FAEA9810D}"/>
    <cellStyle name="sup3Percentage 4 4 2" xfId="41314" xr:uid="{32AB760C-B0BE-49CA-9DD9-F5D18FA3C5F5}"/>
    <cellStyle name="sup3Percentage 4 5" xfId="41315" xr:uid="{C171A9B3-DE26-449F-BC22-6FDCCE9D5EBC}"/>
    <cellStyle name="sup3Percentage 4 5 2" xfId="41316" xr:uid="{81BF7630-8DE9-4C72-8555-3EA4E78A7B1E}"/>
    <cellStyle name="sup3Percentage 4 6" xfId="41317" xr:uid="{306CC5D8-B5FD-4BC5-9733-F8AEEDC67378}"/>
    <cellStyle name="sup3Percentage 4 6 2" xfId="41318" xr:uid="{B65D9653-734E-46C0-B022-941F6874881E}"/>
    <cellStyle name="sup3Percentage 4 7" xfId="41319" xr:uid="{6EA5CB80-B643-4011-A8DA-B9DC2729B8DF}"/>
    <cellStyle name="sup3Percentage 4 7 2" xfId="41320" xr:uid="{82C99EA2-E4ED-4F4B-A539-83ED2B2E3379}"/>
    <cellStyle name="sup3Percentage 4 8" xfId="41321" xr:uid="{5CCCEE49-8BDB-4AFA-A3AE-31CB95D0D0F8}"/>
    <cellStyle name="sup3Percentage 4 8 2" xfId="41322" xr:uid="{8CB9F034-FB38-4A22-8166-CDCF83658B6C}"/>
    <cellStyle name="sup3Percentage 4 9" xfId="41323" xr:uid="{FB6248F6-06F2-44EF-9609-73D7FDCBA2BA}"/>
    <cellStyle name="sup3Percentage 4 9 2" xfId="41324" xr:uid="{6E696624-1005-4FCF-97F5-5EED31824751}"/>
    <cellStyle name="sup3Percentage 5" xfId="41325" xr:uid="{9120BA0B-248C-4356-AE89-552205B81AE9}"/>
    <cellStyle name="sup3Percentage 5 10" xfId="41326" xr:uid="{6D674647-B94C-4C70-BE19-25222F7FFA53}"/>
    <cellStyle name="sup3Percentage 5 10 2" xfId="41327" xr:uid="{0E50C192-7ADB-4511-A424-BDFA4637EEAC}"/>
    <cellStyle name="sup3Percentage 5 11" xfId="41328" xr:uid="{B467CC7B-1047-42D1-832F-744FC6CC4970}"/>
    <cellStyle name="sup3Percentage 5 11 2" xfId="41329" xr:uid="{1EE92AFF-EBA7-4DD7-85BE-D6D62FD7054F}"/>
    <cellStyle name="sup3Percentage 5 12" xfId="41330" xr:uid="{A41D3B8A-B07C-4C9D-94E7-C71AE1EEB7FB}"/>
    <cellStyle name="sup3Percentage 5 12 2" xfId="41331" xr:uid="{786A4C08-0698-4612-9DD4-270936C93C11}"/>
    <cellStyle name="sup3Percentage 5 13" xfId="41332" xr:uid="{FC380CB8-B4A5-4505-906D-072EEDDEBED2}"/>
    <cellStyle name="sup3Percentage 5 13 2" xfId="41333" xr:uid="{7D77C5CF-1905-400E-9361-AA217B6AB696}"/>
    <cellStyle name="sup3Percentage 5 14" xfId="41334" xr:uid="{B3CB5CC0-8709-4607-96F2-917D3F3B0A4B}"/>
    <cellStyle name="sup3Percentage 5 14 2" xfId="41335" xr:uid="{6837B8C9-9C7F-4CE4-9553-4DC682E1C185}"/>
    <cellStyle name="sup3Percentage 5 15" xfId="41336" xr:uid="{9DA7CD02-12C9-4B54-9711-89E47994EC36}"/>
    <cellStyle name="sup3Percentage 5 2" xfId="41337" xr:uid="{0D214699-B77D-45DD-9390-FA6E54B00A76}"/>
    <cellStyle name="sup3Percentage 5 2 2" xfId="41338" xr:uid="{12DABFF9-EB19-4365-B86A-ACF664EA0DAA}"/>
    <cellStyle name="sup3Percentage 5 3" xfId="41339" xr:uid="{16292539-49B2-4FAB-B22A-D19653767A8D}"/>
    <cellStyle name="sup3Percentage 5 3 2" xfId="41340" xr:uid="{CF0B47F3-689C-4A3C-AB0B-F80CA8587AD4}"/>
    <cellStyle name="sup3Percentage 5 4" xfId="41341" xr:uid="{BB9CF7C4-2E7A-4104-92C9-A5B8DA7F4CDB}"/>
    <cellStyle name="sup3Percentage 5 4 2" xfId="41342" xr:uid="{253B089E-5936-437D-95D0-64DA504E72D8}"/>
    <cellStyle name="sup3Percentage 5 5" xfId="41343" xr:uid="{6D17C6C5-AC47-4487-B699-BDCC723D9042}"/>
    <cellStyle name="sup3Percentage 5 5 2" xfId="41344" xr:uid="{FAD07060-F6F7-4EE5-9852-07364098B2D5}"/>
    <cellStyle name="sup3Percentage 5 6" xfId="41345" xr:uid="{317D381B-8C55-432A-BF14-0B2F8062A306}"/>
    <cellStyle name="sup3Percentage 5 6 2" xfId="41346" xr:uid="{BC16B510-ADFF-4F10-9593-6E9CCC918B18}"/>
    <cellStyle name="sup3Percentage 5 7" xfId="41347" xr:uid="{8C5DC8FB-DD57-48DF-8144-A09B5E847A30}"/>
    <cellStyle name="sup3Percentage 5 7 2" xfId="41348" xr:uid="{BEB2DDED-1D93-4057-9EE4-4CCDD3FDD31B}"/>
    <cellStyle name="sup3Percentage 5 8" xfId="41349" xr:uid="{EB49DC7E-F1E1-4EC7-8BC4-E53D1EE34DE1}"/>
    <cellStyle name="sup3Percentage 5 8 2" xfId="41350" xr:uid="{92C95D3C-CFC0-431A-9801-70CC3E8DE425}"/>
    <cellStyle name="sup3Percentage 5 9" xfId="41351" xr:uid="{6DE1D1FD-5137-44CE-8712-4E0B5945827E}"/>
    <cellStyle name="sup3Percentage 5 9 2" xfId="41352" xr:uid="{123A420A-6419-4C75-A3A3-5882BFA585A3}"/>
    <cellStyle name="sup3Percentage 6" xfId="41353" xr:uid="{6CAAF6BE-88F3-4B10-A746-203AE6446F2B}"/>
    <cellStyle name="sup3Percentage 6 10" xfId="41354" xr:uid="{596694BF-C42E-4864-8C81-335CE6369A6F}"/>
    <cellStyle name="sup3Percentage 6 10 2" xfId="41355" xr:uid="{A240AC94-4265-4B54-BBDD-57C4A72881D1}"/>
    <cellStyle name="sup3Percentage 6 11" xfId="41356" xr:uid="{C3FD7AAB-9FEC-41C8-B261-C8F00DE57AE6}"/>
    <cellStyle name="sup3Percentage 6 11 2" xfId="41357" xr:uid="{450FC345-DEA1-4AAD-A832-03628A52E309}"/>
    <cellStyle name="sup3Percentage 6 12" xfId="41358" xr:uid="{8BA883CE-A708-41A6-B1EE-3F4CC75FCF97}"/>
    <cellStyle name="sup3Percentage 6 12 2" xfId="41359" xr:uid="{C6E6A753-8D82-4DCA-B5D4-3F2D2949CDA7}"/>
    <cellStyle name="sup3Percentage 6 13" xfId="41360" xr:uid="{53BB008A-B121-4F6C-AC8C-7A184CFDEBDE}"/>
    <cellStyle name="sup3Percentage 6 13 2" xfId="41361" xr:uid="{E83E0C69-EB41-4621-BD7B-3492767D8B94}"/>
    <cellStyle name="sup3Percentage 6 14" xfId="41362" xr:uid="{8D63A8C5-0568-4F92-8333-AF0A5642A976}"/>
    <cellStyle name="sup3Percentage 6 14 2" xfId="41363" xr:uid="{6AD00478-EDD1-45AF-9F4C-1C69D1636D38}"/>
    <cellStyle name="sup3Percentage 6 15" xfId="41364" xr:uid="{5A6B9045-9F05-48A8-B251-49C9EF98AA73}"/>
    <cellStyle name="sup3Percentage 6 2" xfId="41365" xr:uid="{9B257073-3523-4BBC-9CED-FFC8D55BF2D6}"/>
    <cellStyle name="sup3Percentage 6 2 2" xfId="41366" xr:uid="{5AFB453A-2B04-462D-8E83-AC89D127BF9E}"/>
    <cellStyle name="sup3Percentage 6 3" xfId="41367" xr:uid="{4AACC487-D518-4AD4-A0F7-EFB4F32351E7}"/>
    <cellStyle name="sup3Percentage 6 3 2" xfId="41368" xr:uid="{BD39CB5F-22E1-49F0-9D66-486660316D94}"/>
    <cellStyle name="sup3Percentage 6 4" xfId="41369" xr:uid="{2C6A6102-0C2A-4E69-BBCC-796D838A3F11}"/>
    <cellStyle name="sup3Percentage 6 4 2" xfId="41370" xr:uid="{39762964-4940-4CAE-9053-81B295BBA80D}"/>
    <cellStyle name="sup3Percentage 6 5" xfId="41371" xr:uid="{F40AF766-5568-4066-86E6-0510AD4107AC}"/>
    <cellStyle name="sup3Percentage 6 5 2" xfId="41372" xr:uid="{5C2430FB-ABEE-4200-AE50-052623C173A1}"/>
    <cellStyle name="sup3Percentage 6 6" xfId="41373" xr:uid="{2B16D543-AAD4-41C3-B8D3-9FA80E5A6394}"/>
    <cellStyle name="sup3Percentage 6 6 2" xfId="41374" xr:uid="{D33488F6-EF43-41AF-AF39-5D3F77FCE666}"/>
    <cellStyle name="sup3Percentage 6 7" xfId="41375" xr:uid="{67A7FE41-8D43-40E8-8645-9BD8784AE731}"/>
    <cellStyle name="sup3Percentage 6 7 2" xfId="41376" xr:uid="{408DF273-69F0-4264-BCC1-BE12E22E4A52}"/>
    <cellStyle name="sup3Percentage 6 8" xfId="41377" xr:uid="{AA8C9749-3BB3-49B7-A421-E7F8A0C7AA52}"/>
    <cellStyle name="sup3Percentage 6 8 2" xfId="41378" xr:uid="{FC982945-A38A-4D9B-869F-3A503B19C716}"/>
    <cellStyle name="sup3Percentage 6 9" xfId="41379" xr:uid="{A8A741C5-70F1-40BE-B92E-50E8BF605D84}"/>
    <cellStyle name="sup3Percentage 6 9 2" xfId="41380" xr:uid="{2EC469D4-D346-4AB3-A2A6-4BA191F066C0}"/>
    <cellStyle name="sup3Percentage 7" xfId="41381" xr:uid="{05753032-FD95-4105-9BD9-22EF248686CC}"/>
    <cellStyle name="sup3Percentage 7 10" xfId="41382" xr:uid="{B4AD6F23-5D25-4B08-AD89-F715C3627919}"/>
    <cellStyle name="sup3Percentage 7 10 2" xfId="41383" xr:uid="{3A08634B-3917-4D07-BF64-30BC45BFE016}"/>
    <cellStyle name="sup3Percentage 7 11" xfId="41384" xr:uid="{2F387D99-1819-414C-A6DF-A6DA25B3CC61}"/>
    <cellStyle name="sup3Percentage 7 11 2" xfId="41385" xr:uid="{44FDE8FE-2936-474B-A63C-05C454D5E02F}"/>
    <cellStyle name="sup3Percentage 7 12" xfId="41386" xr:uid="{BDD80810-EEA2-43BB-80B2-EB453A160C8E}"/>
    <cellStyle name="sup3Percentage 7 12 2" xfId="41387" xr:uid="{4BFD970E-03C1-4329-A942-6FD353C11A06}"/>
    <cellStyle name="sup3Percentage 7 13" xfId="41388" xr:uid="{24FE758D-0E02-4A45-B4EB-36A51D036C2E}"/>
    <cellStyle name="sup3Percentage 7 13 2" xfId="41389" xr:uid="{32E615D3-B58B-4238-B296-D1579184BDF1}"/>
    <cellStyle name="sup3Percentage 7 14" xfId="41390" xr:uid="{2B7909D2-C555-43CF-BB29-4CA2111AD7DE}"/>
    <cellStyle name="sup3Percentage 7 14 2" xfId="41391" xr:uid="{9224902A-6337-4633-9A69-6E1819DB3ABF}"/>
    <cellStyle name="sup3Percentage 7 15" xfId="41392" xr:uid="{6A352219-C876-465A-89C1-6E402DCA8AC8}"/>
    <cellStyle name="sup3Percentage 7 2" xfId="41393" xr:uid="{A022EE83-E511-414D-ABAA-63E44353000E}"/>
    <cellStyle name="sup3Percentage 7 2 2" xfId="41394" xr:uid="{2AA3A318-B134-49E3-A15E-E0BC293278F2}"/>
    <cellStyle name="sup3Percentage 7 3" xfId="41395" xr:uid="{62A532D9-EEAF-4820-9E8B-1C071A8F10C8}"/>
    <cellStyle name="sup3Percentage 7 3 2" xfId="41396" xr:uid="{3222982B-8ECD-445B-B104-916B2CB65DDD}"/>
    <cellStyle name="sup3Percentage 7 4" xfId="41397" xr:uid="{B606CECC-60B9-47D7-BD79-402A38F55284}"/>
    <cellStyle name="sup3Percentage 7 4 2" xfId="41398" xr:uid="{83D4DF0F-5611-4123-AB02-B1F26DACDA3A}"/>
    <cellStyle name="sup3Percentage 7 5" xfId="41399" xr:uid="{562D2E6F-F9FE-4280-B1EA-E2DBAF9080DD}"/>
    <cellStyle name="sup3Percentage 7 5 2" xfId="41400" xr:uid="{C61DA9EF-226E-4ABE-9B10-06EF69761654}"/>
    <cellStyle name="sup3Percentage 7 6" xfId="41401" xr:uid="{51898CA1-DB77-469D-A1AF-41505C0DC321}"/>
    <cellStyle name="sup3Percentage 7 6 2" xfId="41402" xr:uid="{C57E65D0-3287-4E75-B63A-5F821D3B90D6}"/>
    <cellStyle name="sup3Percentage 7 7" xfId="41403" xr:uid="{A5B232B1-9E0C-4888-B219-B9A3448C9B28}"/>
    <cellStyle name="sup3Percentage 7 7 2" xfId="41404" xr:uid="{77E084E7-F531-4F65-8FF4-5283A3D44442}"/>
    <cellStyle name="sup3Percentage 7 8" xfId="41405" xr:uid="{C4217D4E-1CA9-400F-BE71-898557AF39F9}"/>
    <cellStyle name="sup3Percentage 7 8 2" xfId="41406" xr:uid="{8C3AE426-8453-43B3-BCE2-B420AEDA7C59}"/>
    <cellStyle name="sup3Percentage 7 9" xfId="41407" xr:uid="{2EC72477-00EC-45FC-9A82-F847775C4F92}"/>
    <cellStyle name="sup3Percentage 7 9 2" xfId="41408" xr:uid="{48D058E6-2755-4E02-912E-691390F422F5}"/>
    <cellStyle name="sup3Percentage 8" xfId="41409" xr:uid="{6FA48F1E-6B49-4D5F-9811-5F1E4A815844}"/>
    <cellStyle name="sup3Percentage 8 10" xfId="41410" xr:uid="{91C07C4C-A717-4CD6-93C1-8EFF061F0ECF}"/>
    <cellStyle name="sup3Percentage 8 10 2" xfId="41411" xr:uid="{7E44A85B-7964-4308-AE33-351AC1989F20}"/>
    <cellStyle name="sup3Percentage 8 11" xfId="41412" xr:uid="{88FC4AD5-67FF-4966-A590-9416677973BA}"/>
    <cellStyle name="sup3Percentage 8 11 2" xfId="41413" xr:uid="{5255FCAE-F53A-4614-A02A-42AA7FFD4604}"/>
    <cellStyle name="sup3Percentage 8 12" xfId="41414" xr:uid="{93341B4B-0B73-46D6-A10E-989D454354D8}"/>
    <cellStyle name="sup3Percentage 8 12 2" xfId="41415" xr:uid="{FB00041A-4666-4B44-95AE-6DA4CE95BADA}"/>
    <cellStyle name="sup3Percentage 8 13" xfId="41416" xr:uid="{7D5C42B0-FCF5-4DE4-96D6-7CC9E3DBA467}"/>
    <cellStyle name="sup3Percentage 8 13 2" xfId="41417" xr:uid="{428C5041-FE91-4703-8378-8E08711E3ACF}"/>
    <cellStyle name="sup3Percentage 8 14" xfId="41418" xr:uid="{018B0D38-77F1-4EF8-8DFC-FF5FA71A5F4D}"/>
    <cellStyle name="sup3Percentage 8 14 2" xfId="41419" xr:uid="{E9BB226D-0FE0-4F93-8871-4C73DD06CB1D}"/>
    <cellStyle name="sup3Percentage 8 15" xfId="41420" xr:uid="{16A6EABD-907B-4FFE-B15F-7ED9ED834227}"/>
    <cellStyle name="sup3Percentage 8 2" xfId="41421" xr:uid="{F429064A-1D69-452B-96B6-22352F89F36F}"/>
    <cellStyle name="sup3Percentage 8 2 2" xfId="41422" xr:uid="{60EA1058-28E8-42F7-889B-31229F329A95}"/>
    <cellStyle name="sup3Percentage 8 3" xfId="41423" xr:uid="{6532CCD3-D001-4ADD-A408-DF5FDF42B33A}"/>
    <cellStyle name="sup3Percentage 8 3 2" xfId="41424" xr:uid="{A1598AE6-501C-4742-A95D-C9BCE4F1AD2B}"/>
    <cellStyle name="sup3Percentage 8 4" xfId="41425" xr:uid="{811B75EE-3E05-4760-87A0-31FDA660A987}"/>
    <cellStyle name="sup3Percentage 8 4 2" xfId="41426" xr:uid="{50FA88E7-C56C-40DA-B994-DAA3DE340DE8}"/>
    <cellStyle name="sup3Percentage 8 5" xfId="41427" xr:uid="{75691D38-08A7-4E02-8DD1-8172275F46D7}"/>
    <cellStyle name="sup3Percentage 8 5 2" xfId="41428" xr:uid="{73D33A1B-C58C-43BC-BCEB-EA92BBB1B459}"/>
    <cellStyle name="sup3Percentage 8 6" xfId="41429" xr:uid="{6E619FEB-3851-4FD2-850F-3551C9FB069A}"/>
    <cellStyle name="sup3Percentage 8 6 2" xfId="41430" xr:uid="{71D7DF64-6722-489B-BB2C-A209559F20A3}"/>
    <cellStyle name="sup3Percentage 8 7" xfId="41431" xr:uid="{1CAA7F6C-16C6-4FA6-9119-CD044C1DC8A9}"/>
    <cellStyle name="sup3Percentage 8 7 2" xfId="41432" xr:uid="{079BAB4B-64B1-4E09-8625-470E2988852D}"/>
    <cellStyle name="sup3Percentage 8 8" xfId="41433" xr:uid="{E43E8923-2C6A-44A8-BABD-D57B8AB41E98}"/>
    <cellStyle name="sup3Percentage 8 8 2" xfId="41434" xr:uid="{D10D9C99-3193-4034-B9CF-12D94FE9DC3C}"/>
    <cellStyle name="sup3Percentage 8 9" xfId="41435" xr:uid="{C51911F8-779A-4EBA-B60E-EACD1E724F73}"/>
    <cellStyle name="sup3Percentage 8 9 2" xfId="41436" xr:uid="{14A4FE47-9B9B-4E23-A525-5816DECFCD20}"/>
    <cellStyle name="sup3Percentage 9" xfId="41437" xr:uid="{BF7303CD-A9C1-4544-9B1B-BF4670556D02}"/>
    <cellStyle name="sup3Percentage 9 10" xfId="41438" xr:uid="{72E7E2BE-CDB4-4168-8514-758C6370FEAA}"/>
    <cellStyle name="sup3Percentage 9 10 2" xfId="41439" xr:uid="{31E502F4-22B1-49FE-8B7E-6519A390E7CF}"/>
    <cellStyle name="sup3Percentage 9 11" xfId="41440" xr:uid="{907BC683-963C-4164-87EB-C2116E71B2AD}"/>
    <cellStyle name="sup3Percentage 9 11 2" xfId="41441" xr:uid="{8DD259B1-1B64-4912-97A7-08180A84DC5A}"/>
    <cellStyle name="sup3Percentage 9 12" xfId="41442" xr:uid="{D13DA78A-9E9D-4F9F-BF17-B30BEB49E86F}"/>
    <cellStyle name="sup3Percentage 9 12 2" xfId="41443" xr:uid="{D8360339-00AD-4D50-925A-9257EF0DBB5C}"/>
    <cellStyle name="sup3Percentage 9 13" xfId="41444" xr:uid="{FC7C664F-F405-49B9-B377-37DFC2875383}"/>
    <cellStyle name="sup3Percentage 9 13 2" xfId="41445" xr:uid="{4864C807-20A8-4185-BFFE-73EB53CD8EAC}"/>
    <cellStyle name="sup3Percentage 9 14" xfId="41446" xr:uid="{71519BFE-82C1-4F45-AF46-850A8682CDB2}"/>
    <cellStyle name="sup3Percentage 9 14 2" xfId="41447" xr:uid="{2180B006-2E85-4638-99FF-7CC8DA0DBF6D}"/>
    <cellStyle name="sup3Percentage 9 15" xfId="41448" xr:uid="{521A19C4-8471-495B-8ED3-527EB082FA0A}"/>
    <cellStyle name="sup3Percentage 9 2" xfId="41449" xr:uid="{966A795B-0A54-46ED-9F8D-E85C47397CD9}"/>
    <cellStyle name="sup3Percentage 9 2 2" xfId="41450" xr:uid="{896C63BE-3F70-4411-906A-01AA3431B930}"/>
    <cellStyle name="sup3Percentage 9 3" xfId="41451" xr:uid="{88C1CF6F-5874-48F5-82DA-68354B32C69C}"/>
    <cellStyle name="sup3Percentage 9 3 2" xfId="41452" xr:uid="{6951A01E-F0BA-476C-9E16-86BB342C5AE2}"/>
    <cellStyle name="sup3Percentage 9 4" xfId="41453" xr:uid="{D9D6C4D9-0801-4DB3-8688-1AC489EC39F1}"/>
    <cellStyle name="sup3Percentage 9 4 2" xfId="41454" xr:uid="{5E815ED9-4C4A-422C-A5A8-10F255A8FC32}"/>
    <cellStyle name="sup3Percentage 9 5" xfId="41455" xr:uid="{A938CF9E-1D79-4E6F-9F79-F2DE6BEF455E}"/>
    <cellStyle name="sup3Percentage 9 5 2" xfId="41456" xr:uid="{2C6C3D35-17C8-4DD8-8C1D-EEDB3BBE53F3}"/>
    <cellStyle name="sup3Percentage 9 6" xfId="41457" xr:uid="{39409056-AB60-412B-95EF-CF630CBE2F5F}"/>
    <cellStyle name="sup3Percentage 9 6 2" xfId="41458" xr:uid="{A029B14E-55B9-4363-946D-C1DB99F3E36A}"/>
    <cellStyle name="sup3Percentage 9 7" xfId="41459" xr:uid="{4A41E75D-F6C9-4655-B1D1-A235DB05D13A}"/>
    <cellStyle name="sup3Percentage 9 7 2" xfId="41460" xr:uid="{06F26F37-6B19-43FB-B235-7E956453E2A1}"/>
    <cellStyle name="sup3Percentage 9 8" xfId="41461" xr:uid="{98EC513E-54A1-4DCF-B667-326E1EB40FEF}"/>
    <cellStyle name="sup3Percentage 9 8 2" xfId="41462" xr:uid="{56DFE241-1989-4668-8180-DD4115DEB0DB}"/>
    <cellStyle name="sup3Percentage 9 9" xfId="41463" xr:uid="{73FA055A-A138-4ECB-8CEC-0182079E5791}"/>
    <cellStyle name="sup3Percentage 9 9 2" xfId="41464" xr:uid="{90E8517A-D2CA-46C8-9116-98D683078C1F}"/>
    <cellStyle name="supDate" xfId="41465" xr:uid="{4EA39FB0-B71C-444A-9080-61F3B8732879}"/>
    <cellStyle name="supDate 10" xfId="41466" xr:uid="{5C002D2E-962A-44A5-847A-DE519B10AC84}"/>
    <cellStyle name="supDate 10 10" xfId="41467" xr:uid="{1FE6C97C-41C1-4D41-B53E-D0163BA7FC9D}"/>
    <cellStyle name="supDate 10 10 2" xfId="41468" xr:uid="{063179C7-FC05-4E70-A978-E56E95F5D611}"/>
    <cellStyle name="supDate 10 11" xfId="41469" xr:uid="{7267306C-0A4E-4FCA-AC8F-38EE5C887A09}"/>
    <cellStyle name="supDate 10 11 2" xfId="41470" xr:uid="{C1B9A028-DAF0-4646-A4F4-C1B1D75B68E4}"/>
    <cellStyle name="supDate 10 12" xfId="41471" xr:uid="{6C255401-D3F0-4301-A9A2-05630D1F75C8}"/>
    <cellStyle name="supDate 10 12 2" xfId="41472" xr:uid="{01F3870F-57EA-4BCF-961C-C6F96F29051C}"/>
    <cellStyle name="supDate 10 13" xfId="41473" xr:uid="{0956FE67-2BEC-4B05-B950-C6E0D16EB154}"/>
    <cellStyle name="supDate 10 13 2" xfId="41474" xr:uid="{A43D915B-FB02-432B-A87A-91DB113AAE7B}"/>
    <cellStyle name="supDate 10 14" xfId="41475" xr:uid="{E50FA25A-B6D9-4E1C-8113-AE3E84E71F1C}"/>
    <cellStyle name="supDate 10 14 2" xfId="41476" xr:uid="{3D20BF09-ECC0-43E2-8E22-0B799F479F9C}"/>
    <cellStyle name="supDate 10 15" xfId="41477" xr:uid="{6F2742C6-63EA-487D-9218-303706FAE75D}"/>
    <cellStyle name="supDate 10 2" xfId="41478" xr:uid="{38478DBE-2352-440F-873E-F3B0A0F2BCF9}"/>
    <cellStyle name="supDate 10 2 2" xfId="41479" xr:uid="{19A46082-27B4-4BF0-985A-6FF3C96CC0CF}"/>
    <cellStyle name="supDate 10 3" xfId="41480" xr:uid="{5605AF8D-EA4F-4016-95EC-513394C6EBE4}"/>
    <cellStyle name="supDate 10 3 2" xfId="41481" xr:uid="{89680980-1E6E-4140-BC14-314313ADAA54}"/>
    <cellStyle name="supDate 10 4" xfId="41482" xr:uid="{9F0A13A5-511E-4184-B2E7-3838132EE8DF}"/>
    <cellStyle name="supDate 10 4 2" xfId="41483" xr:uid="{73E27E41-2C91-4A04-90A7-29D4F884044A}"/>
    <cellStyle name="supDate 10 5" xfId="41484" xr:uid="{2C144A07-1950-461D-92AE-31DA7B022F02}"/>
    <cellStyle name="supDate 10 5 2" xfId="41485" xr:uid="{ACCD87DB-81FB-4E9F-9A34-6764D1AA80D5}"/>
    <cellStyle name="supDate 10 6" xfId="41486" xr:uid="{A4BED988-0E87-446E-8699-770594F394EB}"/>
    <cellStyle name="supDate 10 6 2" xfId="41487" xr:uid="{84A4274C-B24B-4D00-8792-F4E575CE5892}"/>
    <cellStyle name="supDate 10 7" xfId="41488" xr:uid="{7E7D879C-6922-4BA6-84E5-29703AF6C2A7}"/>
    <cellStyle name="supDate 10 7 2" xfId="41489" xr:uid="{7EF53DB6-501D-4F37-B980-10402EBDB3FD}"/>
    <cellStyle name="supDate 10 8" xfId="41490" xr:uid="{35C2238D-AD55-4FE2-A2F7-CCD656E7F3B6}"/>
    <cellStyle name="supDate 10 8 2" xfId="41491" xr:uid="{38BA1FD4-480B-4E57-9851-AA16329DFBA7}"/>
    <cellStyle name="supDate 10 9" xfId="41492" xr:uid="{F4BE5334-39D3-4C0E-8E31-1103938AEB55}"/>
    <cellStyle name="supDate 10 9 2" xfId="41493" xr:uid="{D3844950-110A-423E-A2BC-3FC13FAB0CDA}"/>
    <cellStyle name="supDate 11" xfId="41494" xr:uid="{13F1D3C6-6FC4-45C8-AC51-7DB9D65F22BC}"/>
    <cellStyle name="supDate 11 10" xfId="41495" xr:uid="{312E2434-AE87-4FF8-A344-79C3B2FC285F}"/>
    <cellStyle name="supDate 11 10 2" xfId="41496" xr:uid="{992D683E-01D0-4E52-8FD9-214BAB96D033}"/>
    <cellStyle name="supDate 11 11" xfId="41497" xr:uid="{0EEF4E2B-36EA-4A64-B397-824695373DD4}"/>
    <cellStyle name="supDate 11 11 2" xfId="41498" xr:uid="{6E3B93EE-16C8-41B6-9FF6-8A73A9FD0BE7}"/>
    <cellStyle name="supDate 11 12" xfId="41499" xr:uid="{5EA2EB39-1097-4E3B-9009-35DA6855E3B9}"/>
    <cellStyle name="supDate 11 12 2" xfId="41500" xr:uid="{871D2E1B-547D-422C-9D77-1B883433D990}"/>
    <cellStyle name="supDate 11 13" xfId="41501" xr:uid="{8839DDD3-CFB7-4548-BBA3-8AE0845082BC}"/>
    <cellStyle name="supDate 11 13 2" xfId="41502" xr:uid="{FCB992AA-2725-43E6-B956-B03BFACBF0DD}"/>
    <cellStyle name="supDate 11 14" xfId="41503" xr:uid="{4481A96D-34E8-4784-B5B9-B7FEF55E396B}"/>
    <cellStyle name="supDate 11 14 2" xfId="41504" xr:uid="{48385D7C-E80C-4AA1-AAAF-E2889C558F95}"/>
    <cellStyle name="supDate 11 15" xfId="41505" xr:uid="{DEFF055B-1A21-4BBB-9A39-CE231CF9E379}"/>
    <cellStyle name="supDate 11 2" xfId="41506" xr:uid="{BB1E3B58-D3CB-4438-B88D-D2A628A1FAB2}"/>
    <cellStyle name="supDate 11 2 2" xfId="41507" xr:uid="{A10C2E7A-60BF-4022-88E6-1AD6AF30E13E}"/>
    <cellStyle name="supDate 11 3" xfId="41508" xr:uid="{0B5E80BB-762E-4915-8DF3-67453C95F3D5}"/>
    <cellStyle name="supDate 11 3 2" xfId="41509" xr:uid="{31FF76DC-2656-428E-8623-19173FD813C5}"/>
    <cellStyle name="supDate 11 4" xfId="41510" xr:uid="{427525E9-C97E-4C00-9F56-8A998900B10E}"/>
    <cellStyle name="supDate 11 4 2" xfId="41511" xr:uid="{754922C1-47FA-40C6-A6DB-B2DB04E962C7}"/>
    <cellStyle name="supDate 11 5" xfId="41512" xr:uid="{229E1BE8-4235-4594-9877-D245FA1E36EA}"/>
    <cellStyle name="supDate 11 5 2" xfId="41513" xr:uid="{0013333B-164D-4B9A-91D1-411962D5DE72}"/>
    <cellStyle name="supDate 11 6" xfId="41514" xr:uid="{714239A6-08DE-433F-A954-0FEDE1C0998A}"/>
    <cellStyle name="supDate 11 6 2" xfId="41515" xr:uid="{33A6F7EB-6FD6-4073-BB26-8C81E6659DD9}"/>
    <cellStyle name="supDate 11 7" xfId="41516" xr:uid="{2D5DB512-7F08-4024-B900-6D0F1BBD1B01}"/>
    <cellStyle name="supDate 11 7 2" xfId="41517" xr:uid="{258D1144-56DC-49FC-BFFD-D59EBCC2E8CE}"/>
    <cellStyle name="supDate 11 8" xfId="41518" xr:uid="{00D44DF3-1ED3-4287-A541-F28097CF5A29}"/>
    <cellStyle name="supDate 11 8 2" xfId="41519" xr:uid="{1F239372-0247-4158-AB15-AB7104F97147}"/>
    <cellStyle name="supDate 11 9" xfId="41520" xr:uid="{E0C855F5-2EF1-4560-BCA5-C7329ECD80F8}"/>
    <cellStyle name="supDate 11 9 2" xfId="41521" xr:uid="{C99B59EC-35C1-4866-BDFE-BA31BEAC0731}"/>
    <cellStyle name="supDate 12" xfId="41522" xr:uid="{0BDB9D64-4FCA-42B4-A3D8-955D1643782D}"/>
    <cellStyle name="supDate 12 10" xfId="41523" xr:uid="{441F24AC-2AEC-4A90-BCD3-8C5C4CEA7619}"/>
    <cellStyle name="supDate 12 10 2" xfId="41524" xr:uid="{0463C7C0-BBD4-4239-AEF5-F00A39CFADD6}"/>
    <cellStyle name="supDate 12 11" xfId="41525" xr:uid="{EDC7E76E-5C72-4E67-846D-6A3262AAB527}"/>
    <cellStyle name="supDate 12 11 2" xfId="41526" xr:uid="{7E76D207-1FE0-444E-AA33-0646BB91BC32}"/>
    <cellStyle name="supDate 12 12" xfId="41527" xr:uid="{EA397D4D-1B7B-4959-96AC-A3693E7F87E0}"/>
    <cellStyle name="supDate 12 12 2" xfId="41528" xr:uid="{DF57ADE2-CCE2-4DC3-846E-F077DB872857}"/>
    <cellStyle name="supDate 12 13" xfId="41529" xr:uid="{5BA668C0-D725-4179-BB0D-08B358DE7FE9}"/>
    <cellStyle name="supDate 12 13 2" xfId="41530" xr:uid="{6EA52A68-A403-4473-AAB5-94BE2A028816}"/>
    <cellStyle name="supDate 12 14" xfId="41531" xr:uid="{E8C3A8DD-8E86-474F-AF85-3519D6612618}"/>
    <cellStyle name="supDate 12 14 2" xfId="41532" xr:uid="{31E56EAD-654F-46BB-8360-99ADF906AF3F}"/>
    <cellStyle name="supDate 12 15" xfId="41533" xr:uid="{E60B22D3-2EDD-44C1-9635-46A54F7F0DDF}"/>
    <cellStyle name="supDate 12 2" xfId="41534" xr:uid="{11177136-8D07-42E9-9E3C-494C1BC213CF}"/>
    <cellStyle name="supDate 12 2 2" xfId="41535" xr:uid="{256E7E72-72D9-4985-A30A-FE96CBDC04E1}"/>
    <cellStyle name="supDate 12 3" xfId="41536" xr:uid="{9CB8BAF9-CAFE-4305-A1D4-61DABAA4069A}"/>
    <cellStyle name="supDate 12 3 2" xfId="41537" xr:uid="{4A196839-C0A0-49A5-937C-CA11995E15B7}"/>
    <cellStyle name="supDate 12 4" xfId="41538" xr:uid="{661702F0-40EB-4BD9-AA6D-AFFB6C33C87D}"/>
    <cellStyle name="supDate 12 4 2" xfId="41539" xr:uid="{75A0BBF6-92D7-4895-8040-1324996B20E2}"/>
    <cellStyle name="supDate 12 5" xfId="41540" xr:uid="{7AF2A9B1-7295-4CF3-A777-D78CBD12CFD1}"/>
    <cellStyle name="supDate 12 5 2" xfId="41541" xr:uid="{476C26B1-F84D-4D61-B606-1D19C5AD12AF}"/>
    <cellStyle name="supDate 12 6" xfId="41542" xr:uid="{C8A30ED3-0C57-4BAA-A0D1-B6D2E50585FA}"/>
    <cellStyle name="supDate 12 6 2" xfId="41543" xr:uid="{4AEDAD0C-71DD-42FD-A4C9-D2E9CDC059A7}"/>
    <cellStyle name="supDate 12 7" xfId="41544" xr:uid="{9F44BE12-47EA-4627-AF46-B94673849835}"/>
    <cellStyle name="supDate 12 7 2" xfId="41545" xr:uid="{FD1615DF-E1B5-4EE1-9761-B4B7CA24FC0E}"/>
    <cellStyle name="supDate 12 8" xfId="41546" xr:uid="{2CED04E0-D9CC-4D41-89B5-4DC2DC3047C0}"/>
    <cellStyle name="supDate 12 8 2" xfId="41547" xr:uid="{96723992-1503-4A0A-AC2E-3F6925474569}"/>
    <cellStyle name="supDate 12 9" xfId="41548" xr:uid="{13EEE3D1-F136-4E34-BF10-360B11C9BD7D}"/>
    <cellStyle name="supDate 12 9 2" xfId="41549" xr:uid="{02F2C292-44D9-450C-9720-DA618161EC50}"/>
    <cellStyle name="supDate 13" xfId="41550" xr:uid="{2B99831B-AE92-4693-B1B8-9208D842C6AA}"/>
    <cellStyle name="supDate 13 10" xfId="41551" xr:uid="{F01E778E-BBB7-4A6D-8506-D7A3719ED432}"/>
    <cellStyle name="supDate 13 10 2" xfId="41552" xr:uid="{034976AD-375B-403C-89F1-E744E35DF5A7}"/>
    <cellStyle name="supDate 13 11" xfId="41553" xr:uid="{55330C08-2027-4D2F-A1C4-72AD6F95D73B}"/>
    <cellStyle name="supDate 13 11 2" xfId="41554" xr:uid="{FBF4AC8E-352F-417D-8D8C-67B86ACF59A6}"/>
    <cellStyle name="supDate 13 12" xfId="41555" xr:uid="{D04B7E30-534A-4CA5-8F4D-81C404991996}"/>
    <cellStyle name="supDate 13 12 2" xfId="41556" xr:uid="{8E1F0A5E-B502-4E0C-AD21-AAFDA115164E}"/>
    <cellStyle name="supDate 13 13" xfId="41557" xr:uid="{129CF7BA-5A08-4785-893E-C5475E8F8756}"/>
    <cellStyle name="supDate 13 13 2" xfId="41558" xr:uid="{249928F9-BF8F-4AC2-884D-D8B22975AF8C}"/>
    <cellStyle name="supDate 13 14" xfId="41559" xr:uid="{D7BF8F83-997C-47F2-AFA0-0F5CF9E5F9EE}"/>
    <cellStyle name="supDate 13 14 2" xfId="41560" xr:uid="{AB6FF2DD-B19E-43DB-BE11-E376CE49F11F}"/>
    <cellStyle name="supDate 13 15" xfId="41561" xr:uid="{A34650EC-2F1F-4EDE-AB56-736EF527419C}"/>
    <cellStyle name="supDate 13 2" xfId="41562" xr:uid="{4B62670A-C17F-43D9-BB3A-5E4285D80364}"/>
    <cellStyle name="supDate 13 2 2" xfId="41563" xr:uid="{1D9EE6EB-10C4-4E3E-9352-1D8FE7432A3C}"/>
    <cellStyle name="supDate 13 3" xfId="41564" xr:uid="{2DA1DF20-9DD4-4FB0-90C7-57A093186F15}"/>
    <cellStyle name="supDate 13 3 2" xfId="41565" xr:uid="{B793C5CD-80A6-43AC-B571-CADEBF38B7E6}"/>
    <cellStyle name="supDate 13 4" xfId="41566" xr:uid="{B4BA7348-1E6D-465D-8F74-EEC16EAFA5CA}"/>
    <cellStyle name="supDate 13 4 2" xfId="41567" xr:uid="{6515D31F-15FD-4AE8-B86B-66C5D9172C54}"/>
    <cellStyle name="supDate 13 5" xfId="41568" xr:uid="{EC9F69DD-704B-49EF-9431-27DC5DE072A2}"/>
    <cellStyle name="supDate 13 5 2" xfId="41569" xr:uid="{AE744BB3-A3F3-43D4-AD16-89D00D179195}"/>
    <cellStyle name="supDate 13 6" xfId="41570" xr:uid="{B46AE7D6-92ED-456E-A720-9001BD1C8A20}"/>
    <cellStyle name="supDate 13 6 2" xfId="41571" xr:uid="{0412E595-5D6F-4685-AC52-7678C83E4760}"/>
    <cellStyle name="supDate 13 7" xfId="41572" xr:uid="{1558CA31-2DD4-490C-A901-124B83DF2028}"/>
    <cellStyle name="supDate 13 7 2" xfId="41573" xr:uid="{8BF5ED74-261C-48BB-841C-AD294918D9A1}"/>
    <cellStyle name="supDate 13 8" xfId="41574" xr:uid="{7EC49A5C-31B8-4507-A17D-9581489BFAAD}"/>
    <cellStyle name="supDate 13 8 2" xfId="41575" xr:uid="{9285FF43-7477-4BC8-A662-E2D7FA6B8CE7}"/>
    <cellStyle name="supDate 13 9" xfId="41576" xr:uid="{AD393B3B-E2BD-4278-9749-E3D6813BE399}"/>
    <cellStyle name="supDate 13 9 2" xfId="41577" xr:uid="{0436D744-44DE-489D-957B-6BDF4892A8DC}"/>
    <cellStyle name="supDate 14" xfId="41578" xr:uid="{5DC636B4-EAFB-4846-ADFE-F45359BEA118}"/>
    <cellStyle name="supDate 14 10" xfId="41579" xr:uid="{86AEBF90-19CE-47FA-844D-2A0856004796}"/>
    <cellStyle name="supDate 14 10 2" xfId="41580" xr:uid="{504FB8DC-F7EF-4341-B54F-B46E377F1F80}"/>
    <cellStyle name="supDate 14 11" xfId="41581" xr:uid="{8EE8DEBC-4628-4391-A5E5-76CD1C682B6E}"/>
    <cellStyle name="supDate 14 11 2" xfId="41582" xr:uid="{D60EA459-A033-487F-87D5-9F551A17BFE4}"/>
    <cellStyle name="supDate 14 12" xfId="41583" xr:uid="{3076807F-DCFD-498E-93E6-15ED0D7EF799}"/>
    <cellStyle name="supDate 14 12 2" xfId="41584" xr:uid="{CB28BB70-48EE-4661-A6BA-391AAEB72F49}"/>
    <cellStyle name="supDate 14 13" xfId="41585" xr:uid="{B7D064F8-CCDE-4A92-AF6E-E6DDB0910642}"/>
    <cellStyle name="supDate 14 13 2" xfId="41586" xr:uid="{CD5AA7EE-2493-4050-8A13-3B2FC4D37A9F}"/>
    <cellStyle name="supDate 14 14" xfId="41587" xr:uid="{4471A170-1FF8-49AE-8AA5-CD7B1DAFA271}"/>
    <cellStyle name="supDate 14 14 2" xfId="41588" xr:uid="{3A53952A-4BB5-4361-8005-D2B1EB58A68E}"/>
    <cellStyle name="supDate 14 15" xfId="41589" xr:uid="{7AA7B9D9-25BA-4D65-8A0D-FE9A18E3186F}"/>
    <cellStyle name="supDate 14 2" xfId="41590" xr:uid="{3915523B-6A9F-4FA6-BDDA-9C3D34952B1B}"/>
    <cellStyle name="supDate 14 2 2" xfId="41591" xr:uid="{9443D874-298A-401D-A40E-E552C238ECFE}"/>
    <cellStyle name="supDate 14 3" xfId="41592" xr:uid="{A0F7CB76-D617-4CBF-8CE0-6B734A58C2F3}"/>
    <cellStyle name="supDate 14 3 2" xfId="41593" xr:uid="{CAA33A77-4F18-458E-8DF3-FEE014961364}"/>
    <cellStyle name="supDate 14 4" xfId="41594" xr:uid="{D63F9549-D4B6-42D9-801F-7CACF084B2AF}"/>
    <cellStyle name="supDate 14 4 2" xfId="41595" xr:uid="{80AE512E-C5EE-49E2-9671-713A7E4759E5}"/>
    <cellStyle name="supDate 14 5" xfId="41596" xr:uid="{C2628D7A-F873-42FC-96C4-EBD3F2C97DE7}"/>
    <cellStyle name="supDate 14 5 2" xfId="41597" xr:uid="{C359454A-12A0-44AE-9BE7-1043AC1BB47F}"/>
    <cellStyle name="supDate 14 6" xfId="41598" xr:uid="{14CAD83D-AB9B-4F53-8156-051C58DDE3B7}"/>
    <cellStyle name="supDate 14 6 2" xfId="41599" xr:uid="{BEC69026-BCFF-484A-8877-A91F4274538C}"/>
    <cellStyle name="supDate 14 7" xfId="41600" xr:uid="{DC9D8BE1-D821-4C25-B2A7-A00692FD149A}"/>
    <cellStyle name="supDate 14 7 2" xfId="41601" xr:uid="{9111904A-DCC7-487B-9881-862D3B5B9DE4}"/>
    <cellStyle name="supDate 14 8" xfId="41602" xr:uid="{37D451F7-D526-45F9-8C0B-83E91D6405B9}"/>
    <cellStyle name="supDate 14 8 2" xfId="41603" xr:uid="{CBA2D569-EFBF-4829-9F1C-B9F86343E221}"/>
    <cellStyle name="supDate 14 9" xfId="41604" xr:uid="{768CF32A-3E19-47BD-8F11-DBBDF8E5B59C}"/>
    <cellStyle name="supDate 14 9 2" xfId="41605" xr:uid="{B5CDCE42-EB92-4AA1-80E7-7E5FE991CE11}"/>
    <cellStyle name="supDate 15" xfId="41606" xr:uid="{37B0F382-51CC-4F70-93D4-B33D0D2A600A}"/>
    <cellStyle name="supDate 15 10" xfId="41607" xr:uid="{54BB7A80-4992-4764-98F9-98724776D6C6}"/>
    <cellStyle name="supDate 15 10 2" xfId="41608" xr:uid="{B21A6608-4049-41F4-ACC1-9FBDB75EC4A7}"/>
    <cellStyle name="supDate 15 11" xfId="41609" xr:uid="{4F66B227-15FE-4FAD-9C71-EF04B19AFFE1}"/>
    <cellStyle name="supDate 15 11 2" xfId="41610" xr:uid="{D5A573ED-8824-4AE3-B42A-408FE609B299}"/>
    <cellStyle name="supDate 15 12" xfId="41611" xr:uid="{B7837FA0-80F1-4683-A206-ADFAA2C90120}"/>
    <cellStyle name="supDate 15 12 2" xfId="41612" xr:uid="{8EBE31A2-1DF3-4269-8EA0-181EF6DD1D3D}"/>
    <cellStyle name="supDate 15 13" xfId="41613" xr:uid="{B220F8CF-42E2-4419-A488-793EE26444E1}"/>
    <cellStyle name="supDate 15 13 2" xfId="41614" xr:uid="{32877BE9-452C-4598-A0E4-8283B51A4252}"/>
    <cellStyle name="supDate 15 14" xfId="41615" xr:uid="{7BDDD472-CAA3-437A-A1B6-B978A58E191B}"/>
    <cellStyle name="supDate 15 14 2" xfId="41616" xr:uid="{398A6A70-48F1-446D-99CC-5E8E8A90EF4F}"/>
    <cellStyle name="supDate 15 15" xfId="41617" xr:uid="{AE6CDCAB-81D7-47DA-B4B6-78DFDAD26E1C}"/>
    <cellStyle name="supDate 15 2" xfId="41618" xr:uid="{2AC58C94-C229-468A-B88E-B607667048E4}"/>
    <cellStyle name="supDate 15 2 2" xfId="41619" xr:uid="{6710430B-A7B7-4DB8-A71A-68714B938744}"/>
    <cellStyle name="supDate 15 3" xfId="41620" xr:uid="{E0B54C5E-5C0C-4E14-AD30-AF1DCB3BFFA6}"/>
    <cellStyle name="supDate 15 3 2" xfId="41621" xr:uid="{2113DDA3-D536-4BED-9B0E-9F7DBB37704F}"/>
    <cellStyle name="supDate 15 4" xfId="41622" xr:uid="{10B7D2B6-3EB4-4D95-91BD-B483E34A6A3E}"/>
    <cellStyle name="supDate 15 4 2" xfId="41623" xr:uid="{ECF0844F-C9B8-49F3-881B-4F430A594DF7}"/>
    <cellStyle name="supDate 15 5" xfId="41624" xr:uid="{18C30F4E-928D-4A2C-A02A-B8F8F6E61834}"/>
    <cellStyle name="supDate 15 5 2" xfId="41625" xr:uid="{AF16C617-D3B2-4697-A471-A6BE1F8B6DC7}"/>
    <cellStyle name="supDate 15 6" xfId="41626" xr:uid="{6981BE12-84FF-4FA1-8A17-E265CE01BAEA}"/>
    <cellStyle name="supDate 15 6 2" xfId="41627" xr:uid="{A078EAE2-B642-409A-9189-C710DB041387}"/>
    <cellStyle name="supDate 15 7" xfId="41628" xr:uid="{BB4F13C6-B7D6-4E60-BA38-EB5E3AA243F1}"/>
    <cellStyle name="supDate 15 7 2" xfId="41629" xr:uid="{7BBB03D0-7F7B-4E59-B314-6103D6480C3D}"/>
    <cellStyle name="supDate 15 8" xfId="41630" xr:uid="{BA2F6D3D-3737-4145-B712-C98B21F12EF0}"/>
    <cellStyle name="supDate 15 8 2" xfId="41631" xr:uid="{4BB97187-8DDA-44AE-87D7-A8BEB11F3588}"/>
    <cellStyle name="supDate 15 9" xfId="41632" xr:uid="{8E4A368C-4E56-4FE1-A781-B92FD17CAC18}"/>
    <cellStyle name="supDate 15 9 2" xfId="41633" xr:uid="{0C15E841-F872-40DD-90D6-AADDDF4F3824}"/>
    <cellStyle name="supDate 16" xfId="41634" xr:uid="{29D41CF3-269D-4E8E-BFAD-A87C2253C838}"/>
    <cellStyle name="supDate 16 10" xfId="41635" xr:uid="{D2EA1CC2-D539-4A19-AFA2-1725DD2E82D2}"/>
    <cellStyle name="supDate 16 10 2" xfId="41636" xr:uid="{52927669-052D-4D1B-BC91-E728C387A9F1}"/>
    <cellStyle name="supDate 16 11" xfId="41637" xr:uid="{787DC24A-8C78-428E-B4EE-1EBB753F2DB8}"/>
    <cellStyle name="supDate 16 11 2" xfId="41638" xr:uid="{B6C959E9-1950-45A1-8780-1E9EE036A162}"/>
    <cellStyle name="supDate 16 12" xfId="41639" xr:uid="{01EEBA9B-632E-4B3F-A105-9B2695BE6E68}"/>
    <cellStyle name="supDate 16 12 2" xfId="41640" xr:uid="{5FC1F72A-189A-45F3-B85F-DC5C181BF5BC}"/>
    <cellStyle name="supDate 16 13" xfId="41641" xr:uid="{5F054326-9745-463D-831D-EC3D58D4921E}"/>
    <cellStyle name="supDate 16 13 2" xfId="41642" xr:uid="{4C556A16-AB66-4985-B7B2-2BDA61E12956}"/>
    <cellStyle name="supDate 16 14" xfId="41643" xr:uid="{C7AB2D2F-67F9-4DB0-A517-08D7FC847AED}"/>
    <cellStyle name="supDate 16 14 2" xfId="41644" xr:uid="{31420031-DA53-4EBB-A50E-67217335F165}"/>
    <cellStyle name="supDate 16 15" xfId="41645" xr:uid="{972863CB-8FD3-4B79-87B1-CED183580223}"/>
    <cellStyle name="supDate 16 2" xfId="41646" xr:uid="{38E8C4F8-ECB2-44A5-A005-AA29BEE88CF0}"/>
    <cellStyle name="supDate 16 2 2" xfId="41647" xr:uid="{AE38BE69-FEF4-4F6E-AA56-E4F006CEBF42}"/>
    <cellStyle name="supDate 16 3" xfId="41648" xr:uid="{65CB2F12-4D02-4E9C-A4D1-DE84361B5010}"/>
    <cellStyle name="supDate 16 3 2" xfId="41649" xr:uid="{A80BAE87-72DB-48E3-9D0F-BA14F783BFD8}"/>
    <cellStyle name="supDate 16 4" xfId="41650" xr:uid="{F43914ED-E6AB-4091-9A03-22F52FF22409}"/>
    <cellStyle name="supDate 16 4 2" xfId="41651" xr:uid="{DBB4ED4F-E3D8-4F70-9CD5-BAF9FF31077A}"/>
    <cellStyle name="supDate 16 5" xfId="41652" xr:uid="{4180513D-8591-48E7-8255-0CFD26CA0681}"/>
    <cellStyle name="supDate 16 5 2" xfId="41653" xr:uid="{43BAA2C5-348B-4F88-B50C-691F4E0D6417}"/>
    <cellStyle name="supDate 16 6" xfId="41654" xr:uid="{241A4A92-F11D-47A3-82E9-24285C57240E}"/>
    <cellStyle name="supDate 16 6 2" xfId="41655" xr:uid="{F7E5D8EE-1708-4EBA-A9F4-7362C26326BB}"/>
    <cellStyle name="supDate 16 7" xfId="41656" xr:uid="{3F6CBA7A-A9DC-4C57-B042-9BD532770544}"/>
    <cellStyle name="supDate 16 7 2" xfId="41657" xr:uid="{F6019D8E-3F8E-48B1-9336-5118A0D6A095}"/>
    <cellStyle name="supDate 16 8" xfId="41658" xr:uid="{3456FC7E-9897-44D8-BA12-00179CA094EF}"/>
    <cellStyle name="supDate 16 8 2" xfId="41659" xr:uid="{65922207-43F9-42B8-BF3D-35B0CAE41A33}"/>
    <cellStyle name="supDate 16 9" xfId="41660" xr:uid="{9BD2BD0C-6BA0-4CF8-A96E-9A9134924B20}"/>
    <cellStyle name="supDate 16 9 2" xfId="41661" xr:uid="{56166DE4-3841-4FAD-9A9C-3FFAD0C35BD3}"/>
    <cellStyle name="supDate 17" xfId="41662" xr:uid="{1BA83308-0A71-4627-A725-569B889BD1FF}"/>
    <cellStyle name="supDate 17 10" xfId="41663" xr:uid="{B7BF4192-FD65-44EF-9D64-75A08A4A5B84}"/>
    <cellStyle name="supDate 17 10 2" xfId="41664" xr:uid="{88A83C7A-B871-4913-9308-4A0C08DDF2F5}"/>
    <cellStyle name="supDate 17 11" xfId="41665" xr:uid="{4FB807AD-F27B-4CCD-9BA9-CFE407F03895}"/>
    <cellStyle name="supDate 17 11 2" xfId="41666" xr:uid="{5BE8ABDC-B0FC-41D4-AA66-E4AA326BF3B7}"/>
    <cellStyle name="supDate 17 12" xfId="41667" xr:uid="{0726824A-AF43-4DFD-811A-F2477A74C857}"/>
    <cellStyle name="supDate 17 12 2" xfId="41668" xr:uid="{7D13ACD4-2A2D-4D2C-8E1D-E77E0B57BA36}"/>
    <cellStyle name="supDate 17 13" xfId="41669" xr:uid="{39F73FDF-E36C-4B5E-9E93-95842D0440A3}"/>
    <cellStyle name="supDate 17 13 2" xfId="41670" xr:uid="{CA4BA564-0E1E-445D-9CFB-986DAAC95A10}"/>
    <cellStyle name="supDate 17 14" xfId="41671" xr:uid="{1E309B08-9C50-43B7-8E9B-261CAE7DB469}"/>
    <cellStyle name="supDate 17 14 2" xfId="41672" xr:uid="{B44543DC-B0BD-4B0D-B9FA-F906F88063A1}"/>
    <cellStyle name="supDate 17 15" xfId="41673" xr:uid="{6C21D070-3291-4761-9810-E6E787700810}"/>
    <cellStyle name="supDate 17 2" xfId="41674" xr:uid="{DD871572-3B7C-4638-98F9-55FDDD8C04F6}"/>
    <cellStyle name="supDate 17 2 2" xfId="41675" xr:uid="{4BEBAF78-16DD-44DF-A077-CDDBE40F93B4}"/>
    <cellStyle name="supDate 17 3" xfId="41676" xr:uid="{3B66EA59-B2C3-44AD-BD1A-A7789A0E9DF5}"/>
    <cellStyle name="supDate 17 3 2" xfId="41677" xr:uid="{FCB50D87-8FF8-4FE8-A11B-F1F99D8C6346}"/>
    <cellStyle name="supDate 17 4" xfId="41678" xr:uid="{F05D12B8-B328-449D-B1A2-BA96F7ECF88B}"/>
    <cellStyle name="supDate 17 4 2" xfId="41679" xr:uid="{2BAFA45B-B141-4C97-9931-8C65922E11AB}"/>
    <cellStyle name="supDate 17 5" xfId="41680" xr:uid="{D4280830-A4CE-4BFC-B4A3-ED7F2E3CB73A}"/>
    <cellStyle name="supDate 17 5 2" xfId="41681" xr:uid="{EDCD1871-5127-4D73-AEA4-D2E4649CB9CA}"/>
    <cellStyle name="supDate 17 6" xfId="41682" xr:uid="{2290CF68-8725-4748-98A4-E874D16893DB}"/>
    <cellStyle name="supDate 17 6 2" xfId="41683" xr:uid="{A7E8D7F3-24B3-41C6-8254-3A2589786C52}"/>
    <cellStyle name="supDate 17 7" xfId="41684" xr:uid="{EF3952AB-63C7-4683-A6FC-61833DECDD54}"/>
    <cellStyle name="supDate 17 7 2" xfId="41685" xr:uid="{F744CA29-080B-451E-9A42-C3B75D4BE5FF}"/>
    <cellStyle name="supDate 17 8" xfId="41686" xr:uid="{612DE056-73E8-40E6-B3A9-30FF11AD7B0C}"/>
    <cellStyle name="supDate 17 8 2" xfId="41687" xr:uid="{092D855C-22C1-4EE3-BFEC-089E74695F3B}"/>
    <cellStyle name="supDate 17 9" xfId="41688" xr:uid="{193CFAF2-4567-46F6-BE21-642041136A07}"/>
    <cellStyle name="supDate 17 9 2" xfId="41689" xr:uid="{4C0E3DD3-66EC-4785-83F8-0DAC8DCF6CC9}"/>
    <cellStyle name="supDate 18" xfId="41690" xr:uid="{09DD5DCE-9567-43F4-8BEE-ED9E6DDD0543}"/>
    <cellStyle name="supDate 18 10" xfId="41691" xr:uid="{29B96F53-235A-45CD-9B00-34EDCA6C79DF}"/>
    <cellStyle name="supDate 18 10 2" xfId="41692" xr:uid="{048F7010-8A75-4FA6-8650-0081E9683636}"/>
    <cellStyle name="supDate 18 11" xfId="41693" xr:uid="{CF506BE5-BDF2-43EB-B4B7-FD347E51F90D}"/>
    <cellStyle name="supDate 18 11 2" xfId="41694" xr:uid="{2F91683B-8BDB-4051-8BE6-6578035EA0CD}"/>
    <cellStyle name="supDate 18 12" xfId="41695" xr:uid="{CB1C6990-15D7-4023-A627-EF9ADEE3EA39}"/>
    <cellStyle name="supDate 18 12 2" xfId="41696" xr:uid="{DD039D61-2A51-4CEF-BE5A-B32E4524AEDA}"/>
    <cellStyle name="supDate 18 13" xfId="41697" xr:uid="{3FA827FD-36A0-4783-9604-9E9AF7414D7B}"/>
    <cellStyle name="supDate 18 13 2" xfId="41698" xr:uid="{B4E7F6ED-B765-4CB6-81C4-5CDD77E08F17}"/>
    <cellStyle name="supDate 18 14" xfId="41699" xr:uid="{0D066066-47EE-4627-8992-1FE432B53B51}"/>
    <cellStyle name="supDate 18 14 2" xfId="41700" xr:uid="{2ED1C653-CA68-4659-9FB4-F808612DFAB1}"/>
    <cellStyle name="supDate 18 15" xfId="41701" xr:uid="{F4372644-D4D7-4D0D-8D0A-1372C68AA2EE}"/>
    <cellStyle name="supDate 18 2" xfId="41702" xr:uid="{B96C74E4-6599-4F00-BC77-31C33A872832}"/>
    <cellStyle name="supDate 18 2 2" xfId="41703" xr:uid="{6BD86637-EC11-42F5-BC29-59D9A13ADDAE}"/>
    <cellStyle name="supDate 18 3" xfId="41704" xr:uid="{D3BA5B03-B148-4AAD-87FE-8C067FD34CB9}"/>
    <cellStyle name="supDate 18 3 2" xfId="41705" xr:uid="{9D954A91-D14A-4E10-BA97-D899D12557F4}"/>
    <cellStyle name="supDate 18 4" xfId="41706" xr:uid="{CCBA051A-77EC-41E5-A161-7D33EAFCB243}"/>
    <cellStyle name="supDate 18 4 2" xfId="41707" xr:uid="{B43DFCF3-E7A9-479D-8927-A38F45325463}"/>
    <cellStyle name="supDate 18 5" xfId="41708" xr:uid="{0D1E6C4B-F3C2-4CC4-AE67-0A8B29EF0031}"/>
    <cellStyle name="supDate 18 5 2" xfId="41709" xr:uid="{EA7B2F6C-F0EB-461B-8652-A572D1BFC850}"/>
    <cellStyle name="supDate 18 6" xfId="41710" xr:uid="{86708F3F-63ED-44E4-AAF7-DCCB2FB9E26A}"/>
    <cellStyle name="supDate 18 6 2" xfId="41711" xr:uid="{403D6789-D177-4783-A284-CD348E86783A}"/>
    <cellStyle name="supDate 18 7" xfId="41712" xr:uid="{CC1BB8CF-CF51-42FF-8C60-15B6C43BA927}"/>
    <cellStyle name="supDate 18 7 2" xfId="41713" xr:uid="{C6A5CF7A-294F-4B0B-880E-4E4D83C5FE5E}"/>
    <cellStyle name="supDate 18 8" xfId="41714" xr:uid="{056855F0-C869-489D-8E89-C448978DA071}"/>
    <cellStyle name="supDate 18 8 2" xfId="41715" xr:uid="{5CAF0D92-0A63-476B-92B7-A24B7AAC42AA}"/>
    <cellStyle name="supDate 18 9" xfId="41716" xr:uid="{8664A5B1-5787-4DB8-9C0E-2D9B8E6A1E6C}"/>
    <cellStyle name="supDate 18 9 2" xfId="41717" xr:uid="{9EC18B26-E4C3-47E2-8A4B-1102180C73F3}"/>
    <cellStyle name="supDate 19" xfId="41718" xr:uid="{F3B40D6C-C6B7-4C17-9E95-0ABC3A351404}"/>
    <cellStyle name="supDate 19 10" xfId="41719" xr:uid="{42E39FAC-7CEE-4D6E-8BDF-F68A3069F9FE}"/>
    <cellStyle name="supDate 19 10 2" xfId="41720" xr:uid="{3325589D-09FC-4A5F-A4C4-5626B53C6E1D}"/>
    <cellStyle name="supDate 19 11" xfId="41721" xr:uid="{D932D71A-3833-4A24-A6B7-5FE068916550}"/>
    <cellStyle name="supDate 19 11 2" xfId="41722" xr:uid="{7B522537-B1DB-48B9-BD0E-00328EF91227}"/>
    <cellStyle name="supDate 19 12" xfId="41723" xr:uid="{D10FEDF3-960C-4C9F-947C-E0E5013AD13A}"/>
    <cellStyle name="supDate 19 12 2" xfId="41724" xr:uid="{B937C80C-FBB4-45B9-B8B7-904046D9AFEB}"/>
    <cellStyle name="supDate 19 13" xfId="41725" xr:uid="{C0DF4FEF-9D35-4076-BA68-D3DE4786E0B8}"/>
    <cellStyle name="supDate 19 13 2" xfId="41726" xr:uid="{1A47ABBC-062B-4126-94AA-0A2EAFD56928}"/>
    <cellStyle name="supDate 19 14" xfId="41727" xr:uid="{57FB414A-80FF-4D74-9A06-FF91DAC20842}"/>
    <cellStyle name="supDate 19 14 2" xfId="41728" xr:uid="{9519B514-5BA6-4A3C-9095-918091648749}"/>
    <cellStyle name="supDate 19 15" xfId="41729" xr:uid="{35BCFDCE-D363-47C6-AD7C-2396F9E6E276}"/>
    <cellStyle name="supDate 19 2" xfId="41730" xr:uid="{B33070FF-122A-421B-B873-7ED4CA019E91}"/>
    <cellStyle name="supDate 19 2 2" xfId="41731" xr:uid="{09E22039-1D67-4A76-BDA9-484F3D775E57}"/>
    <cellStyle name="supDate 19 3" xfId="41732" xr:uid="{82C16513-3F37-49CF-822E-975FCDA44B0D}"/>
    <cellStyle name="supDate 19 3 2" xfId="41733" xr:uid="{3A5A7101-D7D8-471A-8F05-98E875EC768F}"/>
    <cellStyle name="supDate 19 4" xfId="41734" xr:uid="{F73BD6BB-9258-44E0-A822-906F2ECDFC1B}"/>
    <cellStyle name="supDate 19 4 2" xfId="41735" xr:uid="{91530928-B20F-476E-8927-C069560D87AF}"/>
    <cellStyle name="supDate 19 5" xfId="41736" xr:uid="{AEAA646A-6050-4A48-AC01-6E9E315E6C07}"/>
    <cellStyle name="supDate 19 5 2" xfId="41737" xr:uid="{DE93F686-8AD5-49A7-B015-5A1D38AA2839}"/>
    <cellStyle name="supDate 19 6" xfId="41738" xr:uid="{AF23E628-6D82-4DDB-9549-93BE45060404}"/>
    <cellStyle name="supDate 19 6 2" xfId="41739" xr:uid="{98FAA086-F879-4732-BFA3-7834D98480BD}"/>
    <cellStyle name="supDate 19 7" xfId="41740" xr:uid="{718B7586-62FF-4E84-A7E9-0E5D8C75D317}"/>
    <cellStyle name="supDate 19 7 2" xfId="41741" xr:uid="{EDF2CF6D-1EA3-42B7-8C78-AD979F6EEBA4}"/>
    <cellStyle name="supDate 19 8" xfId="41742" xr:uid="{1DA59E15-FCB4-4DC6-A749-024C55BBE134}"/>
    <cellStyle name="supDate 19 8 2" xfId="41743" xr:uid="{171F4C8F-B74B-4F7C-9525-F2DB112689B6}"/>
    <cellStyle name="supDate 19 9" xfId="41744" xr:uid="{1C4DF39B-B046-47AB-8227-153C9E3E0A35}"/>
    <cellStyle name="supDate 19 9 2" xfId="41745" xr:uid="{DD6E486F-D432-4AB5-BF42-5C634A191B8F}"/>
    <cellStyle name="supDate 2" xfId="41746" xr:uid="{19076451-5455-4FEB-B346-AA425CCD0C16}"/>
    <cellStyle name="supDate 2 10" xfId="41747" xr:uid="{0F268F85-265C-445B-A661-E02DD59BEDC3}"/>
    <cellStyle name="supDate 2 10 10" xfId="41748" xr:uid="{5C961680-3118-44FC-B398-4B59C0524BFE}"/>
    <cellStyle name="supDate 2 10 10 2" xfId="41749" xr:uid="{102D833D-1C02-4AFB-AF50-8BD8F3C93198}"/>
    <cellStyle name="supDate 2 10 11" xfId="41750" xr:uid="{FA077030-7867-4F91-BD68-B1793429A632}"/>
    <cellStyle name="supDate 2 10 11 2" xfId="41751" xr:uid="{82956E07-C9C1-4C25-852F-CFEB9B41255D}"/>
    <cellStyle name="supDate 2 10 12" xfId="41752" xr:uid="{7BA84C89-8454-4B80-A30F-1A8189B9A556}"/>
    <cellStyle name="supDate 2 10 12 2" xfId="41753" xr:uid="{51719E3F-CCE5-4D55-BCD2-4D5C7810B41D}"/>
    <cellStyle name="supDate 2 10 13" xfId="41754" xr:uid="{1F759262-A36E-4FDB-9E7F-2D02AAB6AF11}"/>
    <cellStyle name="supDate 2 10 13 2" xfId="41755" xr:uid="{F2F38B7C-D108-4029-86A3-7B0F1937B831}"/>
    <cellStyle name="supDate 2 10 14" xfId="41756" xr:uid="{3AB2F24B-3038-4486-889B-DCF360E3A835}"/>
    <cellStyle name="supDate 2 10 14 2" xfId="41757" xr:uid="{B774DAB5-FE3B-4B47-9D6C-3F2F3D6E073B}"/>
    <cellStyle name="supDate 2 10 15" xfId="41758" xr:uid="{714ED5FA-1487-44DE-93C1-C7A7A8320D55}"/>
    <cellStyle name="supDate 2 10 2" xfId="41759" xr:uid="{549E3D45-A6B6-48F2-AF8F-2408E46584B8}"/>
    <cellStyle name="supDate 2 10 2 2" xfId="41760" xr:uid="{7FD79D68-AB5E-483A-B6E9-07B326E9FB78}"/>
    <cellStyle name="supDate 2 10 3" xfId="41761" xr:uid="{E855FCB9-BFC6-4293-B0DE-3C6C2A776F74}"/>
    <cellStyle name="supDate 2 10 3 2" xfId="41762" xr:uid="{30E029F9-4AD5-4354-A8ED-530800D632F3}"/>
    <cellStyle name="supDate 2 10 4" xfId="41763" xr:uid="{F40940C3-565F-494A-AFC7-3FD7371669EC}"/>
    <cellStyle name="supDate 2 10 4 2" xfId="41764" xr:uid="{E04C6812-9E52-497E-BDF0-700F2F5DCD24}"/>
    <cellStyle name="supDate 2 10 5" xfId="41765" xr:uid="{C5D1AF43-61FC-4FBC-86BF-519059FAB007}"/>
    <cellStyle name="supDate 2 10 5 2" xfId="41766" xr:uid="{A1320771-C80C-4A4C-8FDA-058E4AE6EE08}"/>
    <cellStyle name="supDate 2 10 6" xfId="41767" xr:uid="{2503857F-A32A-4099-969C-9F3DD527DF1A}"/>
    <cellStyle name="supDate 2 10 6 2" xfId="41768" xr:uid="{D74F1539-8092-4708-A233-9AD12F965A53}"/>
    <cellStyle name="supDate 2 10 7" xfId="41769" xr:uid="{F0B717B8-C533-45FA-BA89-F3B1908187A9}"/>
    <cellStyle name="supDate 2 10 7 2" xfId="41770" xr:uid="{E391DF9C-E143-40A6-98FF-8457662A0098}"/>
    <cellStyle name="supDate 2 10 8" xfId="41771" xr:uid="{814622F6-E7DF-4882-93DD-CCC55A916AF2}"/>
    <cellStyle name="supDate 2 10 8 2" xfId="41772" xr:uid="{F8DAB668-192A-47AD-A5F6-6B19E7773D0B}"/>
    <cellStyle name="supDate 2 10 9" xfId="41773" xr:uid="{9C255459-3713-41D7-9DC2-BB476B66FE4B}"/>
    <cellStyle name="supDate 2 10 9 2" xfId="41774" xr:uid="{EFA77079-980C-4A55-9351-72FB2E5E9E43}"/>
    <cellStyle name="supDate 2 11" xfId="41775" xr:uid="{F6470032-AC28-4240-9790-A5820EE72C4E}"/>
    <cellStyle name="supDate 2 11 10" xfId="41776" xr:uid="{104CCBF9-A3E4-4A4D-BB56-7299E2FDB72F}"/>
    <cellStyle name="supDate 2 11 10 2" xfId="41777" xr:uid="{1912E9E7-62C0-44AC-BA89-F01EE445D90D}"/>
    <cellStyle name="supDate 2 11 11" xfId="41778" xr:uid="{73716CB3-D623-48B2-ACD0-5DB0C1B51B04}"/>
    <cellStyle name="supDate 2 11 11 2" xfId="41779" xr:uid="{9CF642E0-D220-442A-81AD-C892E403E583}"/>
    <cellStyle name="supDate 2 11 12" xfId="41780" xr:uid="{8F54476B-9852-467E-AC52-83985D63819D}"/>
    <cellStyle name="supDate 2 11 12 2" xfId="41781" xr:uid="{CB878905-BC00-48A5-8BDD-DCF6E7B50BE1}"/>
    <cellStyle name="supDate 2 11 13" xfId="41782" xr:uid="{CD724742-C0F5-465D-B41D-FBAC3C1ADF4A}"/>
    <cellStyle name="supDate 2 11 13 2" xfId="41783" xr:uid="{07E33A23-3FE3-4CE0-A1B6-77242617A86E}"/>
    <cellStyle name="supDate 2 11 14" xfId="41784" xr:uid="{FAFDB661-CF53-4B27-B663-439DE26CBABF}"/>
    <cellStyle name="supDate 2 11 14 2" xfId="41785" xr:uid="{8955BC2D-F4CB-4A3C-A3E7-4FE4999DE22D}"/>
    <cellStyle name="supDate 2 11 15" xfId="41786" xr:uid="{423AF5CE-A7CC-4B3A-A9F5-B79AA34D0990}"/>
    <cellStyle name="supDate 2 11 2" xfId="41787" xr:uid="{16E5EABB-839A-4A13-BF4E-350DB80B441F}"/>
    <cellStyle name="supDate 2 11 2 2" xfId="41788" xr:uid="{EB213C2D-4D87-4265-AC9F-0022A9932E21}"/>
    <cellStyle name="supDate 2 11 3" xfId="41789" xr:uid="{9671A7EF-6239-4B5B-9943-37ED8E925684}"/>
    <cellStyle name="supDate 2 11 3 2" xfId="41790" xr:uid="{04C98D3C-A178-4AE0-BB3E-9229EB212940}"/>
    <cellStyle name="supDate 2 11 4" xfId="41791" xr:uid="{132109EA-D540-4884-8760-3B5A75A0FA3B}"/>
    <cellStyle name="supDate 2 11 4 2" xfId="41792" xr:uid="{C3DB9BCB-02DE-4863-8A85-ADAB44E7AFD3}"/>
    <cellStyle name="supDate 2 11 5" xfId="41793" xr:uid="{E514FE74-D445-47C8-942B-8B8A5167EA4A}"/>
    <cellStyle name="supDate 2 11 5 2" xfId="41794" xr:uid="{79E8F42E-CA82-4934-B2E2-562570D889CE}"/>
    <cellStyle name="supDate 2 11 6" xfId="41795" xr:uid="{EBEB3D2B-538B-41CF-9CDF-BB30706B5152}"/>
    <cellStyle name="supDate 2 11 6 2" xfId="41796" xr:uid="{6417ACAF-53CA-45E6-AF80-5D29C3741F6B}"/>
    <cellStyle name="supDate 2 11 7" xfId="41797" xr:uid="{932296B5-A0A8-4C89-AF18-88A695326730}"/>
    <cellStyle name="supDate 2 11 7 2" xfId="41798" xr:uid="{0C769712-C632-498A-A8D4-85B863D50A0A}"/>
    <cellStyle name="supDate 2 11 8" xfId="41799" xr:uid="{406FF9AC-877D-4C5C-90F6-B5C1993415D1}"/>
    <cellStyle name="supDate 2 11 8 2" xfId="41800" xr:uid="{64ABB5D7-D553-4B4F-958B-2DE9F1EE3396}"/>
    <cellStyle name="supDate 2 11 9" xfId="41801" xr:uid="{3F00288C-218E-42C3-BE1D-74708B0FADE7}"/>
    <cellStyle name="supDate 2 11 9 2" xfId="41802" xr:uid="{E1556B30-BE90-42FB-B8E7-694C8403BB33}"/>
    <cellStyle name="supDate 2 12" xfId="41803" xr:uid="{EBD31816-139E-4530-827F-3A24D4D0F547}"/>
    <cellStyle name="supDate 2 12 10" xfId="41804" xr:uid="{7BFB3832-81A5-467D-8454-9EFA5F2CBD52}"/>
    <cellStyle name="supDate 2 12 10 2" xfId="41805" xr:uid="{AB234976-D4B8-4B56-B207-5EB62DDE2BC6}"/>
    <cellStyle name="supDate 2 12 11" xfId="41806" xr:uid="{278E0FA7-DEB6-4B58-A819-0BCF7F46EA39}"/>
    <cellStyle name="supDate 2 12 11 2" xfId="41807" xr:uid="{2CB22CA6-CA65-49C6-86CE-33E631148813}"/>
    <cellStyle name="supDate 2 12 12" xfId="41808" xr:uid="{5B093D25-AF89-4904-ACC4-443C4DC179CC}"/>
    <cellStyle name="supDate 2 12 12 2" xfId="41809" xr:uid="{99745629-CE85-41F2-81B3-CC2D4532DF24}"/>
    <cellStyle name="supDate 2 12 13" xfId="41810" xr:uid="{AC1E9264-EE84-49FD-81CF-D7F7A837721E}"/>
    <cellStyle name="supDate 2 12 13 2" xfId="41811" xr:uid="{FC651DC3-5815-49C1-8484-15ABB4F84CFE}"/>
    <cellStyle name="supDate 2 12 14" xfId="41812" xr:uid="{8515757D-7BA3-43EF-B513-D61B0FFB572D}"/>
    <cellStyle name="supDate 2 12 14 2" xfId="41813" xr:uid="{6C1F617F-D820-4248-A85A-4A79F7253BC8}"/>
    <cellStyle name="supDate 2 12 15" xfId="41814" xr:uid="{08A770E4-91F3-452F-9F54-EC992A04A4CF}"/>
    <cellStyle name="supDate 2 12 2" xfId="41815" xr:uid="{5F5D3F54-344B-4996-9037-2A99715A6E04}"/>
    <cellStyle name="supDate 2 12 2 2" xfId="41816" xr:uid="{A84D4CF6-E41F-430B-A43B-D66B9E0C6B38}"/>
    <cellStyle name="supDate 2 12 3" xfId="41817" xr:uid="{37612E97-8B98-4784-BDB2-6BB854319070}"/>
    <cellStyle name="supDate 2 12 3 2" xfId="41818" xr:uid="{E851C527-4B10-4400-86C0-F503433BA4E7}"/>
    <cellStyle name="supDate 2 12 4" xfId="41819" xr:uid="{AB3C4F85-2D0C-437A-A297-F0DFD4104A20}"/>
    <cellStyle name="supDate 2 12 4 2" xfId="41820" xr:uid="{E184EAAB-5D03-4A6B-BD9C-F7C09B4D399E}"/>
    <cellStyle name="supDate 2 12 5" xfId="41821" xr:uid="{3F600A3C-FEA8-4E2B-9199-965615B4467E}"/>
    <cellStyle name="supDate 2 12 5 2" xfId="41822" xr:uid="{C77A5A8F-22B0-4EDE-8231-561DFAC405E9}"/>
    <cellStyle name="supDate 2 12 6" xfId="41823" xr:uid="{94639164-F7CF-4487-BDAF-347477AC97B6}"/>
    <cellStyle name="supDate 2 12 6 2" xfId="41824" xr:uid="{588745BF-06C2-49C2-B7E8-023721BD8214}"/>
    <cellStyle name="supDate 2 12 7" xfId="41825" xr:uid="{D82E7CFD-7B63-45C2-BD61-58495883628D}"/>
    <cellStyle name="supDate 2 12 7 2" xfId="41826" xr:uid="{30AE291F-0786-4B73-943C-19DA559DD4A9}"/>
    <cellStyle name="supDate 2 12 8" xfId="41827" xr:uid="{9897C09C-AC1A-41AB-AA7E-39BA034766E3}"/>
    <cellStyle name="supDate 2 12 8 2" xfId="41828" xr:uid="{17E5B51E-CD30-464F-B811-C4D05BCF771F}"/>
    <cellStyle name="supDate 2 12 9" xfId="41829" xr:uid="{310A73DA-82B1-488E-91FA-8D4CE0AD30B0}"/>
    <cellStyle name="supDate 2 12 9 2" xfId="41830" xr:uid="{541755FD-4393-4E1B-AD10-C1291E3CC9D8}"/>
    <cellStyle name="supDate 2 13" xfId="41831" xr:uid="{CF0480BC-CE7E-4A57-A622-029FA31C5B1D}"/>
    <cellStyle name="supDate 2 13 10" xfId="41832" xr:uid="{3857D40D-79EA-4628-B68C-F081E0F8C354}"/>
    <cellStyle name="supDate 2 13 10 2" xfId="41833" xr:uid="{8E69CB34-98D1-4F25-96D4-7502B0038F77}"/>
    <cellStyle name="supDate 2 13 11" xfId="41834" xr:uid="{5D6815C1-4B1F-44DC-89E9-FA06C3E577F2}"/>
    <cellStyle name="supDate 2 13 11 2" xfId="41835" xr:uid="{8AFA779A-0F78-4173-A129-B40FACB0AD92}"/>
    <cellStyle name="supDate 2 13 12" xfId="41836" xr:uid="{8F1DA253-1A38-4D64-8E9F-4CE1679532B4}"/>
    <cellStyle name="supDate 2 13 12 2" xfId="41837" xr:uid="{46920EC3-E5F5-4E80-966A-2BBC752E130C}"/>
    <cellStyle name="supDate 2 13 13" xfId="41838" xr:uid="{F6B3314C-47B5-420D-99FE-A99F45B6F363}"/>
    <cellStyle name="supDate 2 13 13 2" xfId="41839" xr:uid="{13BD51E6-49D4-48A0-A46C-FEF93A0F4BAF}"/>
    <cellStyle name="supDate 2 13 14" xfId="41840" xr:uid="{49F30B5B-0B34-4E4E-9DFB-3CB865143E98}"/>
    <cellStyle name="supDate 2 13 14 2" xfId="41841" xr:uid="{226CF9C9-60CB-401E-97D1-8FFABD979182}"/>
    <cellStyle name="supDate 2 13 15" xfId="41842" xr:uid="{4F1A7A0A-5E81-4420-8E59-0ADAFB71810D}"/>
    <cellStyle name="supDate 2 13 2" xfId="41843" xr:uid="{E0DE47B8-B25F-4492-BB5B-D011CC89E7B2}"/>
    <cellStyle name="supDate 2 13 2 2" xfId="41844" xr:uid="{8DC0AF7C-9738-473E-9055-A3E7D5B24A90}"/>
    <cellStyle name="supDate 2 13 3" xfId="41845" xr:uid="{CC2EE2BB-482C-4363-90F8-8080A9CC11AC}"/>
    <cellStyle name="supDate 2 13 3 2" xfId="41846" xr:uid="{9778FC57-6D72-4F75-8C94-858166D96705}"/>
    <cellStyle name="supDate 2 13 4" xfId="41847" xr:uid="{BDA0BA0D-7A8E-48BB-931B-D43A5C355DB1}"/>
    <cellStyle name="supDate 2 13 4 2" xfId="41848" xr:uid="{8142E9C3-9300-4747-8D36-BD26DE614CE2}"/>
    <cellStyle name="supDate 2 13 5" xfId="41849" xr:uid="{75C3441B-574D-4E73-ACC1-EC5F6D360C7D}"/>
    <cellStyle name="supDate 2 13 5 2" xfId="41850" xr:uid="{8B5A4D8B-1926-46D8-84B0-263DEF8C1F16}"/>
    <cellStyle name="supDate 2 13 6" xfId="41851" xr:uid="{9D8C394C-8CA9-446B-BEC2-76E22F942599}"/>
    <cellStyle name="supDate 2 13 6 2" xfId="41852" xr:uid="{60DADD73-1CD6-4923-9242-D307135E0FFC}"/>
    <cellStyle name="supDate 2 13 7" xfId="41853" xr:uid="{5F272992-C991-4FD8-8796-B9FD01A3CA3F}"/>
    <cellStyle name="supDate 2 13 7 2" xfId="41854" xr:uid="{DDE07FF9-D76C-4B62-A6E0-5B89B381691F}"/>
    <cellStyle name="supDate 2 13 8" xfId="41855" xr:uid="{9E4F8ED6-4F5A-40FF-B0B8-D1359748B138}"/>
    <cellStyle name="supDate 2 13 8 2" xfId="41856" xr:uid="{C03C9749-56B2-4982-960C-F92C3D564CA8}"/>
    <cellStyle name="supDate 2 13 9" xfId="41857" xr:uid="{8A76159D-A0D5-4B9E-BA3A-CA4076200104}"/>
    <cellStyle name="supDate 2 13 9 2" xfId="41858" xr:uid="{6393B431-A2E0-42F0-B7BA-8F6A9E5F444C}"/>
    <cellStyle name="supDate 2 14" xfId="41859" xr:uid="{89271D19-8376-411D-8D61-B28D401F6D3E}"/>
    <cellStyle name="supDate 2 14 10" xfId="41860" xr:uid="{CBE965DF-E20D-4F01-BAE1-AD84C2722C62}"/>
    <cellStyle name="supDate 2 14 10 2" xfId="41861" xr:uid="{2EC8F6AF-2CC3-4D16-BB9E-81DDF7383F09}"/>
    <cellStyle name="supDate 2 14 11" xfId="41862" xr:uid="{9F275D6A-CAC9-4FE5-B853-C3D46C35C03C}"/>
    <cellStyle name="supDate 2 14 11 2" xfId="41863" xr:uid="{F935DFB2-3304-4F2C-AE9A-19DA3B7B3CC4}"/>
    <cellStyle name="supDate 2 14 12" xfId="41864" xr:uid="{4E6613BB-4EA1-4D48-B030-0566A1CE7FA0}"/>
    <cellStyle name="supDate 2 14 12 2" xfId="41865" xr:uid="{51B15B4D-A0A2-4678-86E8-34A457AB64D1}"/>
    <cellStyle name="supDate 2 14 13" xfId="41866" xr:uid="{FDCF74BE-BF68-4838-AEA7-A7A7191A4C87}"/>
    <cellStyle name="supDate 2 14 13 2" xfId="41867" xr:uid="{42276553-F0DA-4ECB-B5C4-08981FCB9586}"/>
    <cellStyle name="supDate 2 14 14" xfId="41868" xr:uid="{718C44AB-3798-4F41-83B5-B374000BB2CD}"/>
    <cellStyle name="supDate 2 14 14 2" xfId="41869" xr:uid="{529EB2D7-C337-4871-8615-EB1BD24C6CD8}"/>
    <cellStyle name="supDate 2 14 15" xfId="41870" xr:uid="{6E29CD84-6F73-4089-BDE9-36615A86D397}"/>
    <cellStyle name="supDate 2 14 2" xfId="41871" xr:uid="{85E34C00-226B-4988-923B-D3EFE8E0061A}"/>
    <cellStyle name="supDate 2 14 2 2" xfId="41872" xr:uid="{63FD4727-C2DC-4342-B66D-CFC76A21B08A}"/>
    <cellStyle name="supDate 2 14 3" xfId="41873" xr:uid="{92385B95-0725-4CDF-926E-683AF2D55CFB}"/>
    <cellStyle name="supDate 2 14 3 2" xfId="41874" xr:uid="{CB9C73D9-2138-4ACA-BA74-2A4AF8302234}"/>
    <cellStyle name="supDate 2 14 4" xfId="41875" xr:uid="{5C77725B-A5F1-4CCA-94AD-2CF848579D92}"/>
    <cellStyle name="supDate 2 14 4 2" xfId="41876" xr:uid="{2800AF40-8A7A-4CEB-9129-7B56EA56C368}"/>
    <cellStyle name="supDate 2 14 5" xfId="41877" xr:uid="{8EE50D5A-0BF5-4A6C-810C-783164EE4C5D}"/>
    <cellStyle name="supDate 2 14 5 2" xfId="41878" xr:uid="{4503A886-584D-4547-B496-53B063900756}"/>
    <cellStyle name="supDate 2 14 6" xfId="41879" xr:uid="{68FD74F1-3F73-4F1F-ADC6-F7CB5EC6E52D}"/>
    <cellStyle name="supDate 2 14 6 2" xfId="41880" xr:uid="{3F6203B1-0D12-42CC-BCB7-22BBCC6E11A8}"/>
    <cellStyle name="supDate 2 14 7" xfId="41881" xr:uid="{9F128F7C-CA95-4DC4-AE6A-01FEE5BADF70}"/>
    <cellStyle name="supDate 2 14 7 2" xfId="41882" xr:uid="{EC53419A-202E-401A-805D-1AD9A26DA1C6}"/>
    <cellStyle name="supDate 2 14 8" xfId="41883" xr:uid="{DDFF67EA-B8F4-44D0-A69A-406E1A030BB0}"/>
    <cellStyle name="supDate 2 14 8 2" xfId="41884" xr:uid="{E721D55C-7C3F-4E1E-A40E-E5FDA5371562}"/>
    <cellStyle name="supDate 2 14 9" xfId="41885" xr:uid="{A9713322-5FE1-4CCC-A033-F8C260C95258}"/>
    <cellStyle name="supDate 2 14 9 2" xfId="41886" xr:uid="{57BB7F84-C9FA-4D27-B6F4-132EE4EDFF56}"/>
    <cellStyle name="supDate 2 15" xfId="41887" xr:uid="{9B52AC34-43F4-444E-A63E-0F5CD7DAA057}"/>
    <cellStyle name="supDate 2 15 10" xfId="41888" xr:uid="{1DAA89BC-2F5A-46D5-B1DF-A0AD30FD06A0}"/>
    <cellStyle name="supDate 2 15 10 2" xfId="41889" xr:uid="{EA677CEF-58DC-48BC-B721-5ED43C5D5CEE}"/>
    <cellStyle name="supDate 2 15 11" xfId="41890" xr:uid="{6DE182EA-2A26-4C76-88DD-B4594B757A26}"/>
    <cellStyle name="supDate 2 15 11 2" xfId="41891" xr:uid="{48E8194F-D479-41F3-975F-010F32CDDA69}"/>
    <cellStyle name="supDate 2 15 12" xfId="41892" xr:uid="{29359B8D-B5A9-4EAB-805D-49AFEC988143}"/>
    <cellStyle name="supDate 2 15 12 2" xfId="41893" xr:uid="{DBA68707-C14B-470F-AE79-3EEE99264948}"/>
    <cellStyle name="supDate 2 15 13" xfId="41894" xr:uid="{3637A978-52B6-4701-9BD2-FEE49EB014E0}"/>
    <cellStyle name="supDate 2 15 13 2" xfId="41895" xr:uid="{FAA48603-5547-4035-AFAB-200C0309BF09}"/>
    <cellStyle name="supDate 2 15 14" xfId="41896" xr:uid="{3222FA1F-3D41-4D8D-8661-0C9258A959EE}"/>
    <cellStyle name="supDate 2 15 14 2" xfId="41897" xr:uid="{BA8762C4-D563-4312-BCC6-0B4F35929A52}"/>
    <cellStyle name="supDate 2 15 15" xfId="41898" xr:uid="{6EC60299-9C03-4523-B612-F7F564EE7FB0}"/>
    <cellStyle name="supDate 2 15 2" xfId="41899" xr:uid="{12E1BE8A-38B7-4A7C-A642-EBB17C3DA732}"/>
    <cellStyle name="supDate 2 15 2 2" xfId="41900" xr:uid="{46BF966B-B1D0-44B2-A667-53B4AC051BB6}"/>
    <cellStyle name="supDate 2 15 3" xfId="41901" xr:uid="{6DE6D8CA-64FB-48C9-8418-D75C25606A78}"/>
    <cellStyle name="supDate 2 15 3 2" xfId="41902" xr:uid="{1CD70991-4DB4-46C8-8D96-A4EEA2D6F2BB}"/>
    <cellStyle name="supDate 2 15 4" xfId="41903" xr:uid="{8C454B29-667E-4B83-A594-FA2971764FE7}"/>
    <cellStyle name="supDate 2 15 4 2" xfId="41904" xr:uid="{02104B79-6258-47A8-A825-44C8F2287944}"/>
    <cellStyle name="supDate 2 15 5" xfId="41905" xr:uid="{E8D8CEE0-6D56-4AC3-A3F8-DD84B624A5D0}"/>
    <cellStyle name="supDate 2 15 5 2" xfId="41906" xr:uid="{A21F5063-6CEE-4366-8749-F8ED1CB99C99}"/>
    <cellStyle name="supDate 2 15 6" xfId="41907" xr:uid="{EB12D763-78C5-44B6-9B97-E4BA5A799FCE}"/>
    <cellStyle name="supDate 2 15 6 2" xfId="41908" xr:uid="{AE37B987-39EF-41E5-9B51-0004AFE93DB1}"/>
    <cellStyle name="supDate 2 15 7" xfId="41909" xr:uid="{F6A51F7E-5DF2-4550-ADCF-8940C2289538}"/>
    <cellStyle name="supDate 2 15 7 2" xfId="41910" xr:uid="{AC866456-1D0F-4198-B70A-0C35796A3B51}"/>
    <cellStyle name="supDate 2 15 8" xfId="41911" xr:uid="{E8514155-C9BE-48B7-A162-E6B70B4E508E}"/>
    <cellStyle name="supDate 2 15 8 2" xfId="41912" xr:uid="{6C87D53C-B468-462F-98E7-00FA00A32A04}"/>
    <cellStyle name="supDate 2 15 9" xfId="41913" xr:uid="{CDFAE5FB-A110-4E9F-9C37-8959FA395483}"/>
    <cellStyle name="supDate 2 15 9 2" xfId="41914" xr:uid="{DE39E58B-7027-4667-B12D-045D01498A00}"/>
    <cellStyle name="supDate 2 16" xfId="41915" xr:uid="{B70869B5-7330-4770-90E8-A241893EFCDC}"/>
    <cellStyle name="supDate 2 16 10" xfId="41916" xr:uid="{858E1963-E3C3-47E1-818E-D43BED505F59}"/>
    <cellStyle name="supDate 2 16 10 2" xfId="41917" xr:uid="{D74A2C14-78DB-4014-8892-059336603698}"/>
    <cellStyle name="supDate 2 16 11" xfId="41918" xr:uid="{7E36B32A-A067-4296-9438-AB5C1CF00C40}"/>
    <cellStyle name="supDate 2 16 11 2" xfId="41919" xr:uid="{E518A850-B0F0-408A-B723-4653C13ADA40}"/>
    <cellStyle name="supDate 2 16 12" xfId="41920" xr:uid="{E656A8DB-123F-4469-B38B-FC2CCE900E27}"/>
    <cellStyle name="supDate 2 16 12 2" xfId="41921" xr:uid="{91ED9728-38F2-4D34-AA0A-99914D15F630}"/>
    <cellStyle name="supDate 2 16 13" xfId="41922" xr:uid="{A8C3E9F6-997E-4B13-97A7-38DFA485481F}"/>
    <cellStyle name="supDate 2 16 13 2" xfId="41923" xr:uid="{6B8C570C-403B-4459-AB66-8D43F46F9E75}"/>
    <cellStyle name="supDate 2 16 14" xfId="41924" xr:uid="{1C5149FC-9053-45DD-A66D-4F5D8D8D67A0}"/>
    <cellStyle name="supDate 2 16 14 2" xfId="41925" xr:uid="{704CE7A0-4E07-4441-BFFF-AE49F10F0C0A}"/>
    <cellStyle name="supDate 2 16 15" xfId="41926" xr:uid="{95190BE4-C768-4411-925A-A6EF655C6B60}"/>
    <cellStyle name="supDate 2 16 2" xfId="41927" xr:uid="{87EDA636-89CC-4FB6-89DA-2C00BAED9605}"/>
    <cellStyle name="supDate 2 16 2 2" xfId="41928" xr:uid="{7187ADD8-1F3F-4BBE-883A-AD9ADD658336}"/>
    <cellStyle name="supDate 2 16 3" xfId="41929" xr:uid="{F01EB314-CB17-4C1C-A18A-640763424B18}"/>
    <cellStyle name="supDate 2 16 3 2" xfId="41930" xr:uid="{975293B0-D979-48D1-9BB5-BDFF0D4AB36F}"/>
    <cellStyle name="supDate 2 16 4" xfId="41931" xr:uid="{9EB01044-AF1A-4B0B-8916-901F7A0B77A6}"/>
    <cellStyle name="supDate 2 16 4 2" xfId="41932" xr:uid="{47237E19-1C5D-45EA-A203-15047BCBE0C9}"/>
    <cellStyle name="supDate 2 16 5" xfId="41933" xr:uid="{67C85157-251C-408C-BC88-15CE3AE27B56}"/>
    <cellStyle name="supDate 2 16 5 2" xfId="41934" xr:uid="{8D436068-6A7D-4DF5-8B3D-09A5A4BFF426}"/>
    <cellStyle name="supDate 2 16 6" xfId="41935" xr:uid="{58EADD14-91C3-4854-9FFF-1BE6142A26EC}"/>
    <cellStyle name="supDate 2 16 6 2" xfId="41936" xr:uid="{63315481-9DE4-4F42-9D7D-AD99A01BEC15}"/>
    <cellStyle name="supDate 2 16 7" xfId="41937" xr:uid="{BE16A707-3961-4C6B-928D-5A1900069A25}"/>
    <cellStyle name="supDate 2 16 7 2" xfId="41938" xr:uid="{8532D8C6-EB41-46CA-877A-AA429AD1A986}"/>
    <cellStyle name="supDate 2 16 8" xfId="41939" xr:uid="{4C63D490-6483-43D0-AEFC-E1D39F7D992D}"/>
    <cellStyle name="supDate 2 16 8 2" xfId="41940" xr:uid="{87EFE08F-3F93-4ECD-A881-78B985D552E9}"/>
    <cellStyle name="supDate 2 16 9" xfId="41941" xr:uid="{A8A001B9-969E-4571-8BE4-5D3BE8CABC43}"/>
    <cellStyle name="supDate 2 16 9 2" xfId="41942" xr:uid="{E4A1DD2A-C321-4207-B32D-5C65BEE83D2D}"/>
    <cellStyle name="supDate 2 17" xfId="41943" xr:uid="{6459611C-C065-44B4-843B-4889B9FA8DFA}"/>
    <cellStyle name="supDate 2 17 10" xfId="41944" xr:uid="{CF96BE02-D51B-4C70-ABDF-E54BFDE0F75D}"/>
    <cellStyle name="supDate 2 17 10 2" xfId="41945" xr:uid="{A96CF96E-955A-4F13-8EAC-C37B05CFFB89}"/>
    <cellStyle name="supDate 2 17 11" xfId="41946" xr:uid="{FA40DB31-CAC9-4E7F-93AB-8D1CF0AE5F02}"/>
    <cellStyle name="supDate 2 17 11 2" xfId="41947" xr:uid="{20392EB9-91EB-4355-AD7F-993338BF0DD7}"/>
    <cellStyle name="supDate 2 17 12" xfId="41948" xr:uid="{1BD9F904-BCCC-4106-8F19-EA79EC252CD5}"/>
    <cellStyle name="supDate 2 17 12 2" xfId="41949" xr:uid="{7271DC59-0087-4886-B64A-8893C368B429}"/>
    <cellStyle name="supDate 2 17 13" xfId="41950" xr:uid="{0F248788-AEB3-4D66-9BC0-FBA2CDA0FC06}"/>
    <cellStyle name="supDate 2 17 13 2" xfId="41951" xr:uid="{D495A624-EC4B-4201-A4C6-70036DAFE83C}"/>
    <cellStyle name="supDate 2 17 14" xfId="41952" xr:uid="{BA5D3D86-E40E-47C4-A918-F07CF7941236}"/>
    <cellStyle name="supDate 2 17 14 2" xfId="41953" xr:uid="{6F6EC33C-768B-48B8-9781-128CD1AD42CF}"/>
    <cellStyle name="supDate 2 17 15" xfId="41954" xr:uid="{D7873266-CC3B-497C-B8EE-871D35159E74}"/>
    <cellStyle name="supDate 2 17 2" xfId="41955" xr:uid="{7A59D728-CAE2-4C8A-8015-DBF6B4228497}"/>
    <cellStyle name="supDate 2 17 2 2" xfId="41956" xr:uid="{B2DEE562-075D-42B1-983F-668A08A01AAA}"/>
    <cellStyle name="supDate 2 17 3" xfId="41957" xr:uid="{8AF3DE6E-DFFE-4B29-9F13-CDF30E776222}"/>
    <cellStyle name="supDate 2 17 3 2" xfId="41958" xr:uid="{479321F9-49B5-4146-830B-465FEB694AFF}"/>
    <cellStyle name="supDate 2 17 4" xfId="41959" xr:uid="{A9545E75-E55D-4FC2-A6CE-CDDD936423FD}"/>
    <cellStyle name="supDate 2 17 4 2" xfId="41960" xr:uid="{9348AC30-71BF-4861-991C-2722F3A3C295}"/>
    <cellStyle name="supDate 2 17 5" xfId="41961" xr:uid="{EA6DDBAD-F99D-43DF-A446-A0A064501DF4}"/>
    <cellStyle name="supDate 2 17 5 2" xfId="41962" xr:uid="{BBEA7FAE-9182-413A-8772-A19F88832BDB}"/>
    <cellStyle name="supDate 2 17 6" xfId="41963" xr:uid="{9FFA530B-2A47-4E3D-80D6-39E12242BE4D}"/>
    <cellStyle name="supDate 2 17 6 2" xfId="41964" xr:uid="{563E4087-B7D2-4A64-BFEB-43F8301F3615}"/>
    <cellStyle name="supDate 2 17 7" xfId="41965" xr:uid="{D459A33A-B914-412D-AF86-B5B32741F149}"/>
    <cellStyle name="supDate 2 17 7 2" xfId="41966" xr:uid="{68487133-26DF-448E-ADCE-511A74405AF7}"/>
    <cellStyle name="supDate 2 17 8" xfId="41967" xr:uid="{E3434CA7-C660-4316-834C-4868A427EDAE}"/>
    <cellStyle name="supDate 2 17 8 2" xfId="41968" xr:uid="{879232A7-2F4D-4854-89AA-44CA825982B5}"/>
    <cellStyle name="supDate 2 17 9" xfId="41969" xr:uid="{5405D90C-526E-4881-81D9-7D245EAD74B6}"/>
    <cellStyle name="supDate 2 17 9 2" xfId="41970" xr:uid="{5C1B73BC-8729-4734-B953-2DD46417E7F2}"/>
    <cellStyle name="supDate 2 18" xfId="41971" xr:uid="{39802E45-AE66-43FA-8EE8-C6A00A4635E5}"/>
    <cellStyle name="supDate 2 18 10" xfId="41972" xr:uid="{AAF132D8-3C2C-4315-850F-E1E8E606E961}"/>
    <cellStyle name="supDate 2 18 10 2" xfId="41973" xr:uid="{0D02D08D-7540-49F7-A2F1-823E6E72DA51}"/>
    <cellStyle name="supDate 2 18 11" xfId="41974" xr:uid="{FA01175C-F24A-4C1E-B1C1-64993435E8F9}"/>
    <cellStyle name="supDate 2 18 11 2" xfId="41975" xr:uid="{94E958C5-3677-4FFE-B72E-8736BDB9B70C}"/>
    <cellStyle name="supDate 2 18 12" xfId="41976" xr:uid="{238569B4-40DE-4DB2-AA9F-814363CD3377}"/>
    <cellStyle name="supDate 2 18 12 2" xfId="41977" xr:uid="{0BF637C8-56AF-4E5A-9D7C-3694BE462972}"/>
    <cellStyle name="supDate 2 18 13" xfId="41978" xr:uid="{964FC173-85C7-4DC8-BC48-ACAA87139642}"/>
    <cellStyle name="supDate 2 18 13 2" xfId="41979" xr:uid="{B16B3572-E97B-43B9-809E-E3CF131FB5DE}"/>
    <cellStyle name="supDate 2 18 14" xfId="41980" xr:uid="{D290DAEA-7D15-4ECC-A161-EB7DEBD62ED7}"/>
    <cellStyle name="supDate 2 18 14 2" xfId="41981" xr:uid="{900012E0-2EDB-4080-8430-7DE250EB95CB}"/>
    <cellStyle name="supDate 2 18 15" xfId="41982" xr:uid="{EDA8CE99-66A3-4837-867B-4BFF37B4D428}"/>
    <cellStyle name="supDate 2 18 2" xfId="41983" xr:uid="{A71D63DF-B74A-4EE9-ADD6-61704E861B9C}"/>
    <cellStyle name="supDate 2 18 2 2" xfId="41984" xr:uid="{82B9F106-D484-4DFA-8A1D-4083BA978A11}"/>
    <cellStyle name="supDate 2 18 3" xfId="41985" xr:uid="{5F003201-7307-461D-9C24-D518A4D1BC88}"/>
    <cellStyle name="supDate 2 18 3 2" xfId="41986" xr:uid="{41CD8DBF-F452-44B3-9DF9-E1F4364FF179}"/>
    <cellStyle name="supDate 2 18 4" xfId="41987" xr:uid="{DB4C63DD-4D5F-4A4C-9882-6BA96B15E644}"/>
    <cellStyle name="supDate 2 18 4 2" xfId="41988" xr:uid="{065ED899-5130-42E9-8D22-884DBCF61C03}"/>
    <cellStyle name="supDate 2 18 5" xfId="41989" xr:uid="{23E96627-4618-4B28-A531-AE5347D49782}"/>
    <cellStyle name="supDate 2 18 5 2" xfId="41990" xr:uid="{2D802B5F-82EE-4EA2-9936-C71A92C0FB91}"/>
    <cellStyle name="supDate 2 18 6" xfId="41991" xr:uid="{E09C69FC-4D6C-4285-8C3B-20F03DD975C9}"/>
    <cellStyle name="supDate 2 18 6 2" xfId="41992" xr:uid="{3D8BD886-A85D-4051-8811-C5EFAAE01C7D}"/>
    <cellStyle name="supDate 2 18 7" xfId="41993" xr:uid="{9878908A-EC0B-44EF-A143-7821D7401A01}"/>
    <cellStyle name="supDate 2 18 7 2" xfId="41994" xr:uid="{31FD000B-B645-4115-A2B6-2A37AB13A0E0}"/>
    <cellStyle name="supDate 2 18 8" xfId="41995" xr:uid="{05B66961-C543-4F0C-AE95-FC3916681868}"/>
    <cellStyle name="supDate 2 18 8 2" xfId="41996" xr:uid="{6B1353F3-624B-4D2A-8516-217591D16837}"/>
    <cellStyle name="supDate 2 18 9" xfId="41997" xr:uid="{2BA7A2E1-F673-4C05-9169-11A01820A0DC}"/>
    <cellStyle name="supDate 2 18 9 2" xfId="41998" xr:uid="{95140992-921B-449A-8FCA-C60268698016}"/>
    <cellStyle name="supDate 2 19" xfId="41999" xr:uid="{4058DD2E-C3DA-4D66-9492-4AEE7625794E}"/>
    <cellStyle name="supDate 2 19 10" xfId="42000" xr:uid="{39D04ED6-3E6C-4E89-B53D-E5C99CED9148}"/>
    <cellStyle name="supDate 2 19 10 2" xfId="42001" xr:uid="{A8D00162-0342-434E-8311-0B1C5F4BB267}"/>
    <cellStyle name="supDate 2 19 11" xfId="42002" xr:uid="{46C63702-415D-4F5E-AB6C-E3A77D06ECD7}"/>
    <cellStyle name="supDate 2 19 11 2" xfId="42003" xr:uid="{6DAF3EBA-3595-4F0B-BC67-5E80FB84DF3C}"/>
    <cellStyle name="supDate 2 19 12" xfId="42004" xr:uid="{CC225A4E-E285-4D4A-8114-5586779BDFB9}"/>
    <cellStyle name="supDate 2 19 12 2" xfId="42005" xr:uid="{86259BE9-509C-4825-8466-0306AAC1F7C6}"/>
    <cellStyle name="supDate 2 19 13" xfId="42006" xr:uid="{2CEB5AE6-348C-4750-BA31-BB2151312241}"/>
    <cellStyle name="supDate 2 19 13 2" xfId="42007" xr:uid="{9CB6AD3E-53AC-41D7-A1A3-1F3612C09D85}"/>
    <cellStyle name="supDate 2 19 14" xfId="42008" xr:uid="{0561330A-9B4B-4BF8-B786-601FFA4DB899}"/>
    <cellStyle name="supDate 2 19 14 2" xfId="42009" xr:uid="{2CA71F74-230B-41C7-B475-BCD3D8C12254}"/>
    <cellStyle name="supDate 2 19 15" xfId="42010" xr:uid="{FA6053BF-C688-4AF4-984E-96927787BD5C}"/>
    <cellStyle name="supDate 2 19 2" xfId="42011" xr:uid="{13B49ED3-68D1-4821-8418-9B16549C3EDD}"/>
    <cellStyle name="supDate 2 19 2 2" xfId="42012" xr:uid="{5D2D75F4-1873-420B-A902-195EFB138C52}"/>
    <cellStyle name="supDate 2 19 3" xfId="42013" xr:uid="{A70D4BDD-62D2-4579-AF7F-0BBA19FB773B}"/>
    <cellStyle name="supDate 2 19 3 2" xfId="42014" xr:uid="{6A9D1C2B-0439-4AE7-A865-C6E9480854D3}"/>
    <cellStyle name="supDate 2 19 4" xfId="42015" xr:uid="{68787911-C388-4A99-804E-AA54595B5B60}"/>
    <cellStyle name="supDate 2 19 4 2" xfId="42016" xr:uid="{AA8EE9FF-8FE4-42D3-8255-AF304F2B82FA}"/>
    <cellStyle name="supDate 2 19 5" xfId="42017" xr:uid="{2BDAC230-3DCB-4A36-BB4A-AF2105541F94}"/>
    <cellStyle name="supDate 2 19 5 2" xfId="42018" xr:uid="{87703077-4418-4802-85F2-F230FDBC6FDA}"/>
    <cellStyle name="supDate 2 19 6" xfId="42019" xr:uid="{31AC616F-176B-4338-B181-F195B281DE81}"/>
    <cellStyle name="supDate 2 19 6 2" xfId="42020" xr:uid="{F5739CEF-53E7-4E4C-8BF2-70C1C76A2537}"/>
    <cellStyle name="supDate 2 19 7" xfId="42021" xr:uid="{74A61B19-6600-4D3C-8517-BDA5542E6F9D}"/>
    <cellStyle name="supDate 2 19 7 2" xfId="42022" xr:uid="{BE2E7E40-EC8E-41E0-914D-6D10144B0CA2}"/>
    <cellStyle name="supDate 2 19 8" xfId="42023" xr:uid="{B45A976E-F982-4454-BC4D-DAE454B6B328}"/>
    <cellStyle name="supDate 2 19 8 2" xfId="42024" xr:uid="{495DEA34-1ECD-49E5-8042-F630857C8E06}"/>
    <cellStyle name="supDate 2 19 9" xfId="42025" xr:uid="{EF98EDA1-BB4D-4B29-B377-C6955B31D79F}"/>
    <cellStyle name="supDate 2 19 9 2" xfId="42026" xr:uid="{C783C6A2-7804-4849-85E6-5EAD0148FA6D}"/>
    <cellStyle name="supDate 2 2" xfId="42027" xr:uid="{E9C8F3E3-ABEA-4753-90C0-1B6C215A5D08}"/>
    <cellStyle name="supDate 2 2 10" xfId="42028" xr:uid="{2CC17EC8-97BA-4FBE-93C4-F22D74D985F1}"/>
    <cellStyle name="supDate 2 2 10 2" xfId="42029" xr:uid="{B14A0FF1-1D5F-433D-9A54-E9AB91DF48DA}"/>
    <cellStyle name="supDate 2 2 11" xfId="42030" xr:uid="{0183F576-341D-4DB6-B1F9-161C5603CA0F}"/>
    <cellStyle name="supDate 2 2 11 2" xfId="42031" xr:uid="{9C0E4E72-88F2-46C4-9BD2-E1BC1C62A1BA}"/>
    <cellStyle name="supDate 2 2 12" xfId="42032" xr:uid="{68526968-368E-4A2D-8AA1-B61D39426C3A}"/>
    <cellStyle name="supDate 2 2 12 2" xfId="42033" xr:uid="{8D6152E9-FD93-4AE4-8570-3120F86A2637}"/>
    <cellStyle name="supDate 2 2 13" xfId="42034" xr:uid="{FAAACEAA-133F-4AC0-979A-F8991CA17A10}"/>
    <cellStyle name="supDate 2 2 13 2" xfId="42035" xr:uid="{99D321C2-A535-4E96-8B5C-389B8E56F0FA}"/>
    <cellStyle name="supDate 2 2 14" xfId="42036" xr:uid="{BAE485BF-391F-4706-8ED1-BDF8D732EA2F}"/>
    <cellStyle name="supDate 2 2 14 2" xfId="42037" xr:uid="{946F9783-0765-4672-A792-73CB3073E126}"/>
    <cellStyle name="supDate 2 2 15" xfId="42038" xr:uid="{81EB50D2-66DC-4ABD-8600-EA8962A9948C}"/>
    <cellStyle name="supDate 2 2 2" xfId="42039" xr:uid="{B20C2904-EA0B-4148-9798-C7A5822DD4BD}"/>
    <cellStyle name="supDate 2 2 2 2" xfId="42040" xr:uid="{F549FC38-0DEF-4920-A380-993E805C0CD0}"/>
    <cellStyle name="supDate 2 2 3" xfId="42041" xr:uid="{6012236E-B198-4066-9DE7-5A99082CED75}"/>
    <cellStyle name="supDate 2 2 3 2" xfId="42042" xr:uid="{FA174A43-4F95-4AB7-B794-9E5C1DC34951}"/>
    <cellStyle name="supDate 2 2 4" xfId="42043" xr:uid="{61F26115-3008-4F45-AD44-0EE0A491D6DF}"/>
    <cellStyle name="supDate 2 2 4 2" xfId="42044" xr:uid="{44C24ECA-E268-49B3-B56C-933AF8421AD2}"/>
    <cellStyle name="supDate 2 2 5" xfId="42045" xr:uid="{D0452965-5D92-4A14-8BC3-39D1570182E0}"/>
    <cellStyle name="supDate 2 2 5 2" xfId="42046" xr:uid="{36F19CCD-99CA-4A8D-9198-40C961AAC152}"/>
    <cellStyle name="supDate 2 2 6" xfId="42047" xr:uid="{3E328712-0E9B-4E85-A24B-12AF53E50572}"/>
    <cellStyle name="supDate 2 2 6 2" xfId="42048" xr:uid="{EB09BE6C-0BBA-4C53-89C8-BDD0A905C938}"/>
    <cellStyle name="supDate 2 2 7" xfId="42049" xr:uid="{A463EAA7-114A-4E73-8FC4-78175D3905DB}"/>
    <cellStyle name="supDate 2 2 7 2" xfId="42050" xr:uid="{78406819-322B-46C3-B3FE-6C547D689898}"/>
    <cellStyle name="supDate 2 2 8" xfId="42051" xr:uid="{E49AA92B-9591-488B-A9D5-BD32D2F521E5}"/>
    <cellStyle name="supDate 2 2 8 2" xfId="42052" xr:uid="{2A9E1CC4-1378-416C-8C86-650F7C364C9C}"/>
    <cellStyle name="supDate 2 2 9" xfId="42053" xr:uid="{5161124A-7023-4BE9-B4F1-73DB87C1360A}"/>
    <cellStyle name="supDate 2 2 9 2" xfId="42054" xr:uid="{5EDE3622-78C2-4ABF-AFAC-248944482125}"/>
    <cellStyle name="supDate 2 20" xfId="42055" xr:uid="{B1BF7540-3BB7-41A8-90CF-59EED62313F1}"/>
    <cellStyle name="supDate 2 20 10" xfId="42056" xr:uid="{67031B68-DE07-49F4-86E6-6EC3C2E4F7D7}"/>
    <cellStyle name="supDate 2 20 10 2" xfId="42057" xr:uid="{3F1B06CC-F4D9-4CFA-AE42-656936311444}"/>
    <cellStyle name="supDate 2 20 11" xfId="42058" xr:uid="{49E3C0D0-A126-419D-84A8-4932A7E3D07F}"/>
    <cellStyle name="supDate 2 20 11 2" xfId="42059" xr:uid="{DBCEFA58-ED78-478C-8290-7714E1EFD285}"/>
    <cellStyle name="supDate 2 20 12" xfId="42060" xr:uid="{5FE5EF6A-5DF5-41C9-8019-096D2946F6B2}"/>
    <cellStyle name="supDate 2 20 12 2" xfId="42061" xr:uid="{22033922-BD3E-4841-AE7E-CD276D55BD6B}"/>
    <cellStyle name="supDate 2 20 13" xfId="42062" xr:uid="{7811D11A-5DC6-4183-A8B0-9F2C50B1AD2F}"/>
    <cellStyle name="supDate 2 20 13 2" xfId="42063" xr:uid="{B88593B4-9796-4D90-8D91-8F6A8D443F47}"/>
    <cellStyle name="supDate 2 20 14" xfId="42064" xr:uid="{A1ECEB75-1ABC-46EC-BB53-DC6C5CE6AC22}"/>
    <cellStyle name="supDate 2 20 14 2" xfId="42065" xr:uid="{455E0039-B7D3-498B-A1F5-04A89773156E}"/>
    <cellStyle name="supDate 2 20 15" xfId="42066" xr:uid="{3A1997EC-0879-4EB9-BE2C-DF35F06E4981}"/>
    <cellStyle name="supDate 2 20 2" xfId="42067" xr:uid="{0B3C02BE-96D7-47F7-827A-DF3D4616D57C}"/>
    <cellStyle name="supDate 2 20 2 2" xfId="42068" xr:uid="{D4A3E2C3-4177-44B4-A813-681BDBD0B0AB}"/>
    <cellStyle name="supDate 2 20 3" xfId="42069" xr:uid="{A2E4F46C-E41B-41EA-949B-8C59A2A8D54B}"/>
    <cellStyle name="supDate 2 20 3 2" xfId="42070" xr:uid="{93DFFE85-9E8A-4581-B063-80DF40C6A59B}"/>
    <cellStyle name="supDate 2 20 4" xfId="42071" xr:uid="{AA008C15-C224-48F8-947F-6C180F60F7BC}"/>
    <cellStyle name="supDate 2 20 4 2" xfId="42072" xr:uid="{BD3085C6-BCB0-4A78-BDD8-E8EE33808AAB}"/>
    <cellStyle name="supDate 2 20 5" xfId="42073" xr:uid="{50560159-DECF-4E7B-B319-23D263032F0B}"/>
    <cellStyle name="supDate 2 20 5 2" xfId="42074" xr:uid="{1456C44C-48F5-4F27-BF81-0D11F9CE5D64}"/>
    <cellStyle name="supDate 2 20 6" xfId="42075" xr:uid="{74766C76-5E3A-4C61-93A1-FF76619EEBF5}"/>
    <cellStyle name="supDate 2 20 6 2" xfId="42076" xr:uid="{185A0580-F7AB-48FC-9195-482574468ED0}"/>
    <cellStyle name="supDate 2 20 7" xfId="42077" xr:uid="{059F6368-E92A-47C5-8F78-EF42E978DC45}"/>
    <cellStyle name="supDate 2 20 7 2" xfId="42078" xr:uid="{ED6FF386-74A5-40C9-98DE-9F43EAE5E99D}"/>
    <cellStyle name="supDate 2 20 8" xfId="42079" xr:uid="{CA034F85-B60D-45F0-B485-E2E650EEFB97}"/>
    <cellStyle name="supDate 2 20 8 2" xfId="42080" xr:uid="{5C1D2262-03D4-4D4F-8DE7-4662DF16E873}"/>
    <cellStyle name="supDate 2 20 9" xfId="42081" xr:uid="{DB55D34B-2C65-4918-8238-610B29A8D4E9}"/>
    <cellStyle name="supDate 2 20 9 2" xfId="42082" xr:uid="{B6985671-CEC7-4C33-AB68-52E61D640665}"/>
    <cellStyle name="supDate 2 21" xfId="42083" xr:uid="{B1AD744D-CDC2-4852-A79D-6AF6ABE5CC74}"/>
    <cellStyle name="supDate 2 21 10" xfId="42084" xr:uid="{A4A1FB17-F0FB-4C57-BAD2-232E24A30D2F}"/>
    <cellStyle name="supDate 2 21 10 2" xfId="42085" xr:uid="{E29D37C0-1F27-41FB-9833-AB9DF0C4BC60}"/>
    <cellStyle name="supDate 2 21 11" xfId="42086" xr:uid="{700A276C-1954-460D-B047-B53A92BE2460}"/>
    <cellStyle name="supDate 2 21 11 2" xfId="42087" xr:uid="{790F298B-0A70-4ADC-8DBE-73067A7E8680}"/>
    <cellStyle name="supDate 2 21 12" xfId="42088" xr:uid="{F0E86B66-A84B-4BFE-A1B5-9FFD278FC7D7}"/>
    <cellStyle name="supDate 2 21 12 2" xfId="42089" xr:uid="{8551C7BF-5EDB-474B-88FD-A61011C9CCB4}"/>
    <cellStyle name="supDate 2 21 13" xfId="42090" xr:uid="{CF0629CB-81D6-41EC-8A22-B4346A52394C}"/>
    <cellStyle name="supDate 2 21 13 2" xfId="42091" xr:uid="{9B7A03EE-AC1A-48F8-A0DA-B39E7D529844}"/>
    <cellStyle name="supDate 2 21 14" xfId="42092" xr:uid="{6DA1635B-EA24-4EB7-A972-EDEF2C58D3BF}"/>
    <cellStyle name="supDate 2 21 14 2" xfId="42093" xr:uid="{0B3328FF-9438-4C77-ABB4-B1519F9E2278}"/>
    <cellStyle name="supDate 2 21 15" xfId="42094" xr:uid="{70919F80-EB45-4099-9BDF-A33F66B3F4B2}"/>
    <cellStyle name="supDate 2 21 2" xfId="42095" xr:uid="{0467316C-1E04-4836-9FE5-6DAB664F72B7}"/>
    <cellStyle name="supDate 2 21 2 2" xfId="42096" xr:uid="{7562F0D8-FD5C-46C6-9941-3482B9E04FB2}"/>
    <cellStyle name="supDate 2 21 3" xfId="42097" xr:uid="{638E664F-2A71-4909-B991-EEEBC873455A}"/>
    <cellStyle name="supDate 2 21 3 2" xfId="42098" xr:uid="{444EA0C0-944D-4C1C-A4DE-5D860F886610}"/>
    <cellStyle name="supDate 2 21 4" xfId="42099" xr:uid="{BE9FA846-51C6-4F7E-B04B-76DD40E26F45}"/>
    <cellStyle name="supDate 2 21 4 2" xfId="42100" xr:uid="{50EB750B-52C9-4EAC-BA5F-79074FFAE314}"/>
    <cellStyle name="supDate 2 21 5" xfId="42101" xr:uid="{84A2C76F-F1AC-44A4-A24B-AEC1419B4E72}"/>
    <cellStyle name="supDate 2 21 5 2" xfId="42102" xr:uid="{B6ABF926-ACDC-4228-A1BC-8579CCAD285E}"/>
    <cellStyle name="supDate 2 21 6" xfId="42103" xr:uid="{F6D30F33-D926-4794-9733-2B748FBB8A2A}"/>
    <cellStyle name="supDate 2 21 6 2" xfId="42104" xr:uid="{91CC4982-8FB9-4F8F-84F6-B71D82D4FC4D}"/>
    <cellStyle name="supDate 2 21 7" xfId="42105" xr:uid="{EEEC5573-A7D9-4DDC-BC50-DA8EF3F85C1D}"/>
    <cellStyle name="supDate 2 21 7 2" xfId="42106" xr:uid="{738DE049-C889-4AE3-90CC-B7131CB86421}"/>
    <cellStyle name="supDate 2 21 8" xfId="42107" xr:uid="{AE3B02DC-6CB4-4487-9246-37C302AD8122}"/>
    <cellStyle name="supDate 2 21 8 2" xfId="42108" xr:uid="{DE1C7901-BFD2-4476-8A89-82853A108EF1}"/>
    <cellStyle name="supDate 2 21 9" xfId="42109" xr:uid="{0092642A-1E1F-488E-B8FC-C468B70E4C4A}"/>
    <cellStyle name="supDate 2 21 9 2" xfId="42110" xr:uid="{BC099FEC-8A99-4E66-AF75-59F6D16CEC4F}"/>
    <cellStyle name="supDate 2 22" xfId="42111" xr:uid="{36303381-DA18-4660-81E7-62446CF93C31}"/>
    <cellStyle name="supDate 2 22 10" xfId="42112" xr:uid="{0380F34A-9250-4692-BE95-D98AC8FCF2F6}"/>
    <cellStyle name="supDate 2 22 10 2" xfId="42113" xr:uid="{E2EFDCEC-D274-470C-8E71-E69AF1EFD088}"/>
    <cellStyle name="supDate 2 22 11" xfId="42114" xr:uid="{66F1605D-604C-4DAF-A3E7-474B58A5DE2B}"/>
    <cellStyle name="supDate 2 22 11 2" xfId="42115" xr:uid="{DA5D3A98-12B4-46B6-8827-A028E880268B}"/>
    <cellStyle name="supDate 2 22 12" xfId="42116" xr:uid="{C39F7DEF-0BE0-44B0-9AB5-C44CEF876D05}"/>
    <cellStyle name="supDate 2 22 12 2" xfId="42117" xr:uid="{7D11CC48-2A8A-4EE3-9BED-E1FEC3EE4FF2}"/>
    <cellStyle name="supDate 2 22 13" xfId="42118" xr:uid="{B0F80FEB-2FE9-4511-BAA7-8B915DCCB045}"/>
    <cellStyle name="supDate 2 22 13 2" xfId="42119" xr:uid="{9FB360FB-EBE2-45CF-AD65-18872DD8CAF2}"/>
    <cellStyle name="supDate 2 22 14" xfId="42120" xr:uid="{76876494-B142-49D4-849B-6B047137CD45}"/>
    <cellStyle name="supDate 2 22 14 2" xfId="42121" xr:uid="{E1716963-5B8E-4613-ADFE-48E094B46B09}"/>
    <cellStyle name="supDate 2 22 15" xfId="42122" xr:uid="{D22F54DB-D153-4124-83B6-461D701B014B}"/>
    <cellStyle name="supDate 2 22 2" xfId="42123" xr:uid="{143D9EFC-C277-45B3-88BD-D63CBD5C6123}"/>
    <cellStyle name="supDate 2 22 2 2" xfId="42124" xr:uid="{BC806B2A-DCED-4730-AEEF-F116DCE48114}"/>
    <cellStyle name="supDate 2 22 3" xfId="42125" xr:uid="{054CAC31-E87E-4CBF-990A-A3456E406119}"/>
    <cellStyle name="supDate 2 22 3 2" xfId="42126" xr:uid="{AFD48156-8085-4082-AB0E-F1262942D8CE}"/>
    <cellStyle name="supDate 2 22 4" xfId="42127" xr:uid="{0E6CBBDC-0B03-4FF4-8D42-5B4765771EF2}"/>
    <cellStyle name="supDate 2 22 4 2" xfId="42128" xr:uid="{108E9692-5B1D-49B7-A7CA-B98198D71315}"/>
    <cellStyle name="supDate 2 22 5" xfId="42129" xr:uid="{638CDD10-A56C-4697-BCC2-1C6528971D52}"/>
    <cellStyle name="supDate 2 22 5 2" xfId="42130" xr:uid="{73FEBA9C-4350-4499-95F7-03C08668FBDF}"/>
    <cellStyle name="supDate 2 22 6" xfId="42131" xr:uid="{17F8E468-3D97-4245-AAC7-E09E0FC95DB6}"/>
    <cellStyle name="supDate 2 22 6 2" xfId="42132" xr:uid="{BAC1506D-3DAC-4E29-893C-0D181D97FA70}"/>
    <cellStyle name="supDate 2 22 7" xfId="42133" xr:uid="{991F479A-3366-4C0E-BD90-04E378DC854D}"/>
    <cellStyle name="supDate 2 22 7 2" xfId="42134" xr:uid="{FE2C655C-AADD-420F-82B0-68420AC562DF}"/>
    <cellStyle name="supDate 2 22 8" xfId="42135" xr:uid="{2E172355-21F6-4202-B208-E42A69731D58}"/>
    <cellStyle name="supDate 2 22 8 2" xfId="42136" xr:uid="{81E4FD18-E925-40D7-AE77-2EE8DA1F93D4}"/>
    <cellStyle name="supDate 2 22 9" xfId="42137" xr:uid="{214466C7-AEB4-40B0-9FD2-1B126FC7EFEE}"/>
    <cellStyle name="supDate 2 22 9 2" xfId="42138" xr:uid="{389383B5-813B-400A-88EA-CB9E65116588}"/>
    <cellStyle name="supDate 2 23" xfId="42139" xr:uid="{5555EBE0-E8B2-4085-B63D-675A7EE73D2B}"/>
    <cellStyle name="supDate 2 23 10" xfId="42140" xr:uid="{3CD90CA7-F423-4516-8492-CBC0C35869A4}"/>
    <cellStyle name="supDate 2 23 10 2" xfId="42141" xr:uid="{6100CD61-101D-420F-B342-E0A1E31A552E}"/>
    <cellStyle name="supDate 2 23 11" xfId="42142" xr:uid="{362F336D-84F4-408B-9FF8-3CD01D8AB7ED}"/>
    <cellStyle name="supDate 2 23 11 2" xfId="42143" xr:uid="{AB3639E4-9FFB-4C3C-837B-828CB4B98844}"/>
    <cellStyle name="supDate 2 23 12" xfId="42144" xr:uid="{46B45185-06E4-4FDB-BA4F-C1D08D74FD20}"/>
    <cellStyle name="supDate 2 23 12 2" xfId="42145" xr:uid="{5CFA8FF4-CE0D-4466-B79A-AF0A1AD1277B}"/>
    <cellStyle name="supDate 2 23 13" xfId="42146" xr:uid="{FD5519C3-E1B9-401E-9934-88F731D52D03}"/>
    <cellStyle name="supDate 2 23 13 2" xfId="42147" xr:uid="{A2DE1DA5-51E4-4863-A3DF-AB79AC74B8C1}"/>
    <cellStyle name="supDate 2 23 14" xfId="42148" xr:uid="{EF693786-4B73-491D-947D-8A469F77F8A1}"/>
    <cellStyle name="supDate 2 23 14 2" xfId="42149" xr:uid="{BAEA8B31-44BF-42A0-9F77-91ECB22F2CAE}"/>
    <cellStyle name="supDate 2 23 15" xfId="42150" xr:uid="{E469028D-181E-46D6-B82A-81C2476F1309}"/>
    <cellStyle name="supDate 2 23 2" xfId="42151" xr:uid="{B217D30B-486D-4369-AE93-F3DFC70A6F4C}"/>
    <cellStyle name="supDate 2 23 2 2" xfId="42152" xr:uid="{400FE911-4E13-4F73-8413-AAC4DBC92A62}"/>
    <cellStyle name="supDate 2 23 3" xfId="42153" xr:uid="{6961D146-9439-4B3F-86F6-5E3366EC3250}"/>
    <cellStyle name="supDate 2 23 3 2" xfId="42154" xr:uid="{65DC5995-88A6-443F-AC86-504AF5DD7343}"/>
    <cellStyle name="supDate 2 23 4" xfId="42155" xr:uid="{23808CB2-AE02-4678-ACCC-33DAD6E72043}"/>
    <cellStyle name="supDate 2 23 4 2" xfId="42156" xr:uid="{354F7F1F-4449-4B76-95B5-956BD5644AB1}"/>
    <cellStyle name="supDate 2 23 5" xfId="42157" xr:uid="{1DE30132-366B-46CA-AF85-4601B22699EB}"/>
    <cellStyle name="supDate 2 23 5 2" xfId="42158" xr:uid="{A601C853-400B-4C2D-9901-2871ECB9F3EB}"/>
    <cellStyle name="supDate 2 23 6" xfId="42159" xr:uid="{70254080-CD68-4FBA-8F3F-6885FA2FF2A4}"/>
    <cellStyle name="supDate 2 23 6 2" xfId="42160" xr:uid="{92E4C9ED-BEDD-4CAE-9F02-BF485F42FDB8}"/>
    <cellStyle name="supDate 2 23 7" xfId="42161" xr:uid="{438BC25F-2603-413D-8A10-F981CEE58678}"/>
    <cellStyle name="supDate 2 23 7 2" xfId="42162" xr:uid="{D5DB5DDC-6CCB-4629-85A5-68E3C762971A}"/>
    <cellStyle name="supDate 2 23 8" xfId="42163" xr:uid="{A770C7AA-E0FA-457B-9254-86D170A0CA50}"/>
    <cellStyle name="supDate 2 23 8 2" xfId="42164" xr:uid="{CE7BD4E6-41E0-43B5-A4DC-57CE955103BD}"/>
    <cellStyle name="supDate 2 23 9" xfId="42165" xr:uid="{3F549860-BDA5-46B1-AB9E-7F2A4B87938C}"/>
    <cellStyle name="supDate 2 23 9 2" xfId="42166" xr:uid="{CA33B56F-70CB-44D0-AC4D-F11A3A5B97C6}"/>
    <cellStyle name="supDate 2 24" xfId="42167" xr:uid="{32BA2FF3-C4E9-4245-A5AB-131C1197368C}"/>
    <cellStyle name="supDate 2 24 10" xfId="42168" xr:uid="{12B982F9-620E-4A24-99EC-4452ED850EF0}"/>
    <cellStyle name="supDate 2 24 10 2" xfId="42169" xr:uid="{B9A87475-049F-4E04-88EE-F9CB2CC9BBCD}"/>
    <cellStyle name="supDate 2 24 11" xfId="42170" xr:uid="{1B3AAB4B-B296-45B5-88A9-ED621D5C6899}"/>
    <cellStyle name="supDate 2 24 11 2" xfId="42171" xr:uid="{0F128769-1516-4B1B-9360-0183D562AE62}"/>
    <cellStyle name="supDate 2 24 12" xfId="42172" xr:uid="{20514FA6-951C-4DCF-8BAB-66C19DEFD52F}"/>
    <cellStyle name="supDate 2 24 12 2" xfId="42173" xr:uid="{ABA6D20A-F1AC-40E2-8F7A-FD56B83EFC0D}"/>
    <cellStyle name="supDate 2 24 13" xfId="42174" xr:uid="{478085AC-0E99-41CE-9627-9148EF21ECC7}"/>
    <cellStyle name="supDate 2 24 13 2" xfId="42175" xr:uid="{EA58B626-752D-46B3-A618-3BDFE243E720}"/>
    <cellStyle name="supDate 2 24 14" xfId="42176" xr:uid="{12BB8961-3E41-4C35-917B-F6D5BCB39C9D}"/>
    <cellStyle name="supDate 2 24 14 2" xfId="42177" xr:uid="{7F49C701-2849-42E2-AFA4-3E0FB9E4B22E}"/>
    <cellStyle name="supDate 2 24 15" xfId="42178" xr:uid="{A68D5B1D-732F-4365-BBAA-B8BD2028920D}"/>
    <cellStyle name="supDate 2 24 2" xfId="42179" xr:uid="{97F3190A-03B4-41EB-B46D-58B887B2E8BF}"/>
    <cellStyle name="supDate 2 24 2 2" xfId="42180" xr:uid="{9CD5B474-3112-4E7A-9499-6BA0FE867B88}"/>
    <cellStyle name="supDate 2 24 3" xfId="42181" xr:uid="{9A885058-A650-44F9-8F91-00C30D7FE931}"/>
    <cellStyle name="supDate 2 24 3 2" xfId="42182" xr:uid="{4CF78126-FA61-400C-8745-9E9BBEB26CF7}"/>
    <cellStyle name="supDate 2 24 4" xfId="42183" xr:uid="{B1A6DBCD-3F94-4574-A346-9750C654278C}"/>
    <cellStyle name="supDate 2 24 4 2" xfId="42184" xr:uid="{2400D019-E0E0-4660-B3BC-3E5C81AA1D70}"/>
    <cellStyle name="supDate 2 24 5" xfId="42185" xr:uid="{20BB2BCF-5CEA-473A-8857-3198D40F22A9}"/>
    <cellStyle name="supDate 2 24 5 2" xfId="42186" xr:uid="{27B25A8B-D6DF-435F-99E3-A49763089647}"/>
    <cellStyle name="supDate 2 24 6" xfId="42187" xr:uid="{108615C9-EE9F-4A9E-851D-D7C838C261BE}"/>
    <cellStyle name="supDate 2 24 6 2" xfId="42188" xr:uid="{3896F1F7-D928-4A43-AEDC-878993EDCDF0}"/>
    <cellStyle name="supDate 2 24 7" xfId="42189" xr:uid="{EA4860D4-E9B6-45A7-B094-913C63BC67A5}"/>
    <cellStyle name="supDate 2 24 7 2" xfId="42190" xr:uid="{79F8352E-D6CE-4148-9305-8E4E70374BE2}"/>
    <cellStyle name="supDate 2 24 8" xfId="42191" xr:uid="{77AD93B1-A475-41CE-BDBF-EA14AFFC8607}"/>
    <cellStyle name="supDate 2 24 8 2" xfId="42192" xr:uid="{2CCB5DA4-C06A-46F4-B6D5-E2BE71E141CB}"/>
    <cellStyle name="supDate 2 24 9" xfId="42193" xr:uid="{8820A07E-8364-41A0-8E74-4C703612B7C7}"/>
    <cellStyle name="supDate 2 24 9 2" xfId="42194" xr:uid="{10C9D36A-B893-46CD-9360-C9F596D565C4}"/>
    <cellStyle name="supDate 2 25" xfId="42195" xr:uid="{4E945621-1BC2-4988-ACB6-5A8C78F3E184}"/>
    <cellStyle name="supDate 2 25 10" xfId="42196" xr:uid="{2286463B-9ED1-450D-AF92-899CCC544C5E}"/>
    <cellStyle name="supDate 2 25 10 2" xfId="42197" xr:uid="{4C977EA1-D709-4E90-908C-8E1C46134BFE}"/>
    <cellStyle name="supDate 2 25 11" xfId="42198" xr:uid="{6B109DDA-CB67-4173-9C04-24DAFEF4A8B1}"/>
    <cellStyle name="supDate 2 25 11 2" xfId="42199" xr:uid="{125543AB-3A8C-4E84-B1EB-D93EC7464BBD}"/>
    <cellStyle name="supDate 2 25 12" xfId="42200" xr:uid="{7CB0D4BB-911B-4969-8EEE-EBAF9F715DE2}"/>
    <cellStyle name="supDate 2 25 12 2" xfId="42201" xr:uid="{3AE6C2B4-3442-4806-9B24-A697B1C55510}"/>
    <cellStyle name="supDate 2 25 13" xfId="42202" xr:uid="{FEC6584F-C9E6-4DFF-88AF-2D8DD4CE767D}"/>
    <cellStyle name="supDate 2 25 13 2" xfId="42203" xr:uid="{E62DDB38-47A2-4FC8-8D74-6400949EB346}"/>
    <cellStyle name="supDate 2 25 14" xfId="42204" xr:uid="{9D5F3716-494C-4E54-A1BD-ABA99A64ABA4}"/>
    <cellStyle name="supDate 2 25 2" xfId="42205" xr:uid="{21698872-62C6-4DF5-A363-C574B52D983F}"/>
    <cellStyle name="supDate 2 25 2 2" xfId="42206" xr:uid="{A5B149D3-33BC-455A-A60B-A5E1756B8652}"/>
    <cellStyle name="supDate 2 25 3" xfId="42207" xr:uid="{2CE25B3C-AED0-43CB-8F85-FF8D3E9A7B1F}"/>
    <cellStyle name="supDate 2 25 3 2" xfId="42208" xr:uid="{3C273DD1-703F-4B54-AD2E-4AD76094FBCD}"/>
    <cellStyle name="supDate 2 25 4" xfId="42209" xr:uid="{538E3218-5807-4B74-A55E-EB342F950C0A}"/>
    <cellStyle name="supDate 2 25 4 2" xfId="42210" xr:uid="{9E892CB7-A0EB-4CBB-B810-3929E63C908C}"/>
    <cellStyle name="supDate 2 25 5" xfId="42211" xr:uid="{E5CDF466-257D-4B6D-A72B-1565A2640ED2}"/>
    <cellStyle name="supDate 2 25 5 2" xfId="42212" xr:uid="{7B35CD26-A086-493A-9228-1A1D98D4BEB3}"/>
    <cellStyle name="supDate 2 25 6" xfId="42213" xr:uid="{4F4E98EE-D32E-4763-976A-C4E846A1C843}"/>
    <cellStyle name="supDate 2 25 6 2" xfId="42214" xr:uid="{F1AE7799-A24F-46D9-B7C8-217AC68CAAAD}"/>
    <cellStyle name="supDate 2 25 7" xfId="42215" xr:uid="{3D3650F6-1AAE-4AFC-BD20-6CAF0BF5E671}"/>
    <cellStyle name="supDate 2 25 7 2" xfId="42216" xr:uid="{D0F7391A-42CE-485D-A263-6E0B9A871D93}"/>
    <cellStyle name="supDate 2 25 8" xfId="42217" xr:uid="{13F2511F-3924-4228-8040-A78524FB9A54}"/>
    <cellStyle name="supDate 2 25 8 2" xfId="42218" xr:uid="{2CB75DAA-F7C6-4C83-9F20-6AE0BBB6F39D}"/>
    <cellStyle name="supDate 2 25 9" xfId="42219" xr:uid="{886552C2-C097-42CA-96CB-498F4C42518E}"/>
    <cellStyle name="supDate 2 25 9 2" xfId="42220" xr:uid="{A75F7F0C-B26E-477D-B11F-2DDEA06EA45D}"/>
    <cellStyle name="supDate 2 26" xfId="42221" xr:uid="{8C214112-F727-439E-8055-8A7E4A01FD84}"/>
    <cellStyle name="supDate 2 26 10" xfId="42222" xr:uid="{0906478E-4AB7-4043-816D-69C1FD050260}"/>
    <cellStyle name="supDate 2 26 10 2" xfId="42223" xr:uid="{F9C7928F-0324-4153-8734-5612071FC644}"/>
    <cellStyle name="supDate 2 26 11" xfId="42224" xr:uid="{5D1639E9-8548-4BEF-96A3-20EB8993BFE5}"/>
    <cellStyle name="supDate 2 26 11 2" xfId="42225" xr:uid="{50020393-5CC4-48B8-8FA3-9163EB1AAB28}"/>
    <cellStyle name="supDate 2 26 12" xfId="42226" xr:uid="{9066DD37-2D1A-43E5-8B65-0382AC58CA66}"/>
    <cellStyle name="supDate 2 26 12 2" xfId="42227" xr:uid="{5E20BA47-7B3E-48DE-B495-0A68B44028DD}"/>
    <cellStyle name="supDate 2 26 13" xfId="42228" xr:uid="{7F539BEF-B2AC-4446-B012-612B7042681F}"/>
    <cellStyle name="supDate 2 26 13 2" xfId="42229" xr:uid="{B8D6D7C4-D02A-4DD7-8FC5-DFF76412E3DA}"/>
    <cellStyle name="supDate 2 26 14" xfId="42230" xr:uid="{C22F2703-7783-4C75-B55F-79D912A1A1D1}"/>
    <cellStyle name="supDate 2 26 2" xfId="42231" xr:uid="{189DBFEE-BF5A-4870-B24E-EF74583CF821}"/>
    <cellStyle name="supDate 2 26 2 2" xfId="42232" xr:uid="{E17A2DE9-6436-4B6C-A5C5-48086D465A8F}"/>
    <cellStyle name="supDate 2 26 3" xfId="42233" xr:uid="{CE9C2A83-C222-4213-AFC3-247E5B7D9225}"/>
    <cellStyle name="supDate 2 26 3 2" xfId="42234" xr:uid="{8ABAC561-5E91-4B49-BA2A-88BFB5AF90F7}"/>
    <cellStyle name="supDate 2 26 4" xfId="42235" xr:uid="{4BB9BAAA-B9EB-472A-A8E0-08D0D91DD098}"/>
    <cellStyle name="supDate 2 26 4 2" xfId="42236" xr:uid="{AFA2BAE7-D149-4CAA-8BD5-65CB1AB3691E}"/>
    <cellStyle name="supDate 2 26 5" xfId="42237" xr:uid="{49E3E011-81DD-482A-AFBE-2D9D2B0E0803}"/>
    <cellStyle name="supDate 2 26 5 2" xfId="42238" xr:uid="{4C16652B-9735-4AE0-8D36-25DA60BFE5D0}"/>
    <cellStyle name="supDate 2 26 6" xfId="42239" xr:uid="{DDE79427-5B38-4D2A-952E-AA831B61FC68}"/>
    <cellStyle name="supDate 2 26 6 2" xfId="42240" xr:uid="{720F17D1-A622-4D46-B290-1B305A6C1BDA}"/>
    <cellStyle name="supDate 2 26 7" xfId="42241" xr:uid="{D59FAC0B-F56A-470B-A0E0-2678DF5EFCC8}"/>
    <cellStyle name="supDate 2 26 7 2" xfId="42242" xr:uid="{30A2B958-4511-4882-95B7-D869F57BD939}"/>
    <cellStyle name="supDate 2 26 8" xfId="42243" xr:uid="{E9503D00-BB70-4D81-B8F8-89AA81DAFECE}"/>
    <cellStyle name="supDate 2 26 8 2" xfId="42244" xr:uid="{CE8A1244-A12C-404B-BC46-685164AEE5B9}"/>
    <cellStyle name="supDate 2 26 9" xfId="42245" xr:uid="{3861A0FF-0276-4687-B617-7148A32BA8FD}"/>
    <cellStyle name="supDate 2 26 9 2" xfId="42246" xr:uid="{B69FDC9E-D243-41CD-96DE-0AD58714CF62}"/>
    <cellStyle name="supDate 2 27" xfId="42247" xr:uid="{2C31EC15-FEFE-4CA6-90A9-A7E2AF6FFA69}"/>
    <cellStyle name="supDate 2 27 10" xfId="42248" xr:uid="{7AE414FC-A6A1-41A7-8298-DE3AE657F3AB}"/>
    <cellStyle name="supDate 2 27 10 2" xfId="42249" xr:uid="{9595652B-46EE-4630-8145-40646172EE3F}"/>
    <cellStyle name="supDate 2 27 11" xfId="42250" xr:uid="{9C7833F6-074F-4AF7-AEC9-6178835F565E}"/>
    <cellStyle name="supDate 2 27 11 2" xfId="42251" xr:uid="{DDC49374-A1F9-46A0-991A-0CDE2B611008}"/>
    <cellStyle name="supDate 2 27 12" xfId="42252" xr:uid="{BBCF7C9D-57C8-4DB9-A350-67FAF1ED7218}"/>
    <cellStyle name="supDate 2 27 12 2" xfId="42253" xr:uid="{42E56CAF-0246-429A-BA4C-94DEA047F59F}"/>
    <cellStyle name="supDate 2 27 13" xfId="42254" xr:uid="{68E4D594-BA63-4975-B2CE-35CDBE59D0C2}"/>
    <cellStyle name="supDate 2 27 13 2" xfId="42255" xr:uid="{3F3B0229-554D-4F06-BFF3-9150CC6895BE}"/>
    <cellStyle name="supDate 2 27 14" xfId="42256" xr:uid="{645877B3-889A-4FD8-B1A2-A4917748D031}"/>
    <cellStyle name="supDate 2 27 2" xfId="42257" xr:uid="{E7C7894A-463C-468E-AA52-E083C766B4E8}"/>
    <cellStyle name="supDate 2 27 2 2" xfId="42258" xr:uid="{F7DF50B8-E8F2-4D16-901D-197A68036F44}"/>
    <cellStyle name="supDate 2 27 3" xfId="42259" xr:uid="{AB31C1E3-A98E-4643-9A81-A5AC55CD324B}"/>
    <cellStyle name="supDate 2 27 3 2" xfId="42260" xr:uid="{441F5223-594C-4273-B2BA-79178E39EC53}"/>
    <cellStyle name="supDate 2 27 4" xfId="42261" xr:uid="{3EAA7943-7C16-408B-8AED-990729853AD5}"/>
    <cellStyle name="supDate 2 27 4 2" xfId="42262" xr:uid="{CD14948A-D7A7-4412-9F5E-6B8C9E1123C0}"/>
    <cellStyle name="supDate 2 27 5" xfId="42263" xr:uid="{C93F5F60-DBF2-4CE6-A061-E50092FF2CA5}"/>
    <cellStyle name="supDate 2 27 5 2" xfId="42264" xr:uid="{B904AF50-BCBE-4A6B-B7DE-59979C8588D1}"/>
    <cellStyle name="supDate 2 27 6" xfId="42265" xr:uid="{36DDF494-207B-4868-A094-81ECE2478E1C}"/>
    <cellStyle name="supDate 2 27 6 2" xfId="42266" xr:uid="{CBFDA733-9AED-43B0-BCE8-199C7A38362E}"/>
    <cellStyle name="supDate 2 27 7" xfId="42267" xr:uid="{049E892F-7395-49C8-8DB4-CB9F13EA52A5}"/>
    <cellStyle name="supDate 2 27 7 2" xfId="42268" xr:uid="{375DCF31-E737-4B43-B686-CCCEB40BA6D4}"/>
    <cellStyle name="supDate 2 27 8" xfId="42269" xr:uid="{CFEE1A86-EAE9-459F-BFEE-C7AF4D3A71E1}"/>
    <cellStyle name="supDate 2 27 8 2" xfId="42270" xr:uid="{5E7540F1-A52B-425A-B15C-7D1F390C9BA3}"/>
    <cellStyle name="supDate 2 27 9" xfId="42271" xr:uid="{EC88E2E5-0972-4F2B-85C9-D43532869FA0}"/>
    <cellStyle name="supDate 2 27 9 2" xfId="42272" xr:uid="{36167267-1E34-47F7-9450-46329F50EF62}"/>
    <cellStyle name="supDate 2 28" xfId="42273" xr:uid="{4D7728A0-44D7-44A3-98AF-8E83A2A28680}"/>
    <cellStyle name="supDate 2 28 10" xfId="42274" xr:uid="{218C8514-C42A-4A8E-B446-DB2B405E953E}"/>
    <cellStyle name="supDate 2 28 10 2" xfId="42275" xr:uid="{CCD4E93B-38BD-4FD3-922C-075022561EA1}"/>
    <cellStyle name="supDate 2 28 11" xfId="42276" xr:uid="{76C1D3FF-B25A-4D75-9563-F90EC6E716FC}"/>
    <cellStyle name="supDate 2 28 11 2" xfId="42277" xr:uid="{787E379E-76B5-43D5-B4AA-FB9F7F584978}"/>
    <cellStyle name="supDate 2 28 12" xfId="42278" xr:uid="{59FFAC1E-B032-4105-8F33-62E1785367B0}"/>
    <cellStyle name="supDate 2 28 12 2" xfId="42279" xr:uid="{D99F7F50-356B-45F4-8CAF-97F0960CDB2A}"/>
    <cellStyle name="supDate 2 28 13" xfId="42280" xr:uid="{B8E56E63-7287-4FB9-A85E-501C20EEB9D5}"/>
    <cellStyle name="supDate 2 28 13 2" xfId="42281" xr:uid="{85E3C78E-CDD0-4DE6-91E2-0DAAA5F50A72}"/>
    <cellStyle name="supDate 2 28 14" xfId="42282" xr:uid="{94E1C67D-C213-4351-AF16-728D5913683A}"/>
    <cellStyle name="supDate 2 28 2" xfId="42283" xr:uid="{8B40343D-DF75-4C72-B186-1B318BC07B18}"/>
    <cellStyle name="supDate 2 28 2 2" xfId="42284" xr:uid="{13E30BB2-5BEB-451A-8EEB-E757A20B6A40}"/>
    <cellStyle name="supDate 2 28 3" xfId="42285" xr:uid="{C1C1FB1A-6616-4295-BC28-237F3488FBE0}"/>
    <cellStyle name="supDate 2 28 3 2" xfId="42286" xr:uid="{40096C1D-A7B1-474A-9FDD-051424729451}"/>
    <cellStyle name="supDate 2 28 4" xfId="42287" xr:uid="{72518387-D5B5-45D8-A6B7-745F2CBA0607}"/>
    <cellStyle name="supDate 2 28 4 2" xfId="42288" xr:uid="{D3B2F9A5-C07C-4E78-9FA9-8C0231B420BA}"/>
    <cellStyle name="supDate 2 28 5" xfId="42289" xr:uid="{DCC5CE7C-7444-45B7-8649-DE805147FC22}"/>
    <cellStyle name="supDate 2 28 5 2" xfId="42290" xr:uid="{BBBB5C76-7F4E-4F6E-8BA6-1B9DDD59FD08}"/>
    <cellStyle name="supDate 2 28 6" xfId="42291" xr:uid="{D6B661D8-FD60-4299-9ECC-8FEC86535EFF}"/>
    <cellStyle name="supDate 2 28 6 2" xfId="42292" xr:uid="{2EB0E222-4BDD-4755-81BD-79C5C6833102}"/>
    <cellStyle name="supDate 2 28 7" xfId="42293" xr:uid="{EC7DF72C-AB37-4952-A730-AEDF3E6C1729}"/>
    <cellStyle name="supDate 2 28 7 2" xfId="42294" xr:uid="{F41F0536-EC12-4BE5-9D3E-FD27F28ED1F8}"/>
    <cellStyle name="supDate 2 28 8" xfId="42295" xr:uid="{F7F71586-E87B-4765-A405-D15E80BFEA49}"/>
    <cellStyle name="supDate 2 28 8 2" xfId="42296" xr:uid="{4B55AEC3-3057-49B9-87BD-52A48EB468EA}"/>
    <cellStyle name="supDate 2 28 9" xfId="42297" xr:uid="{EBF56A2A-9324-4F1E-949D-D9A80576B05D}"/>
    <cellStyle name="supDate 2 28 9 2" xfId="42298" xr:uid="{C121131D-7532-408E-B158-7434DE810610}"/>
    <cellStyle name="supDate 2 29" xfId="42299" xr:uid="{9466D2DF-584D-4C87-9C42-51778E2C0200}"/>
    <cellStyle name="supDate 2 29 10" xfId="42300" xr:uid="{711C6866-9CB7-4E24-AF65-AE83D23A6133}"/>
    <cellStyle name="supDate 2 29 10 2" xfId="42301" xr:uid="{5D63E753-7CA7-428B-9F3A-4C06043FF81A}"/>
    <cellStyle name="supDate 2 29 11" xfId="42302" xr:uid="{8C964760-971A-4BFE-B99F-6788C89D1FAE}"/>
    <cellStyle name="supDate 2 29 11 2" xfId="42303" xr:uid="{E50778BF-149E-4953-9B1C-A098CB5814F0}"/>
    <cellStyle name="supDate 2 29 12" xfId="42304" xr:uid="{210B87E6-EF47-495F-8F92-3EEDD9DD0591}"/>
    <cellStyle name="supDate 2 29 12 2" xfId="42305" xr:uid="{61E45ACF-57D0-473B-8F31-DD35FE9DE37B}"/>
    <cellStyle name="supDate 2 29 13" xfId="42306" xr:uid="{F7D58FA8-8818-4C76-80F6-EB312A97C249}"/>
    <cellStyle name="supDate 2 29 13 2" xfId="42307" xr:uid="{1F91E97E-1475-48DF-A645-ED13FF17BC4B}"/>
    <cellStyle name="supDate 2 29 14" xfId="42308" xr:uid="{50324F06-08C5-4440-AFC3-7A1638AF3D3F}"/>
    <cellStyle name="supDate 2 29 2" xfId="42309" xr:uid="{DCC649B0-4C6E-480E-9923-ACCB169CEEE3}"/>
    <cellStyle name="supDate 2 29 2 2" xfId="42310" xr:uid="{12F3B92F-4B01-486A-909D-A42CA9E5ECB0}"/>
    <cellStyle name="supDate 2 29 3" xfId="42311" xr:uid="{7FDFC03C-1D30-49C3-907E-C4794D8C440B}"/>
    <cellStyle name="supDate 2 29 3 2" xfId="42312" xr:uid="{95853A8A-3381-4F3C-8E60-9A505612154A}"/>
    <cellStyle name="supDate 2 29 4" xfId="42313" xr:uid="{B4E3DD9C-7EB8-4D8F-9442-D20841A0B3B8}"/>
    <cellStyle name="supDate 2 29 4 2" xfId="42314" xr:uid="{20AB3DC0-5A22-4C96-86D6-466D37CBF88D}"/>
    <cellStyle name="supDate 2 29 5" xfId="42315" xr:uid="{04D251C3-3293-47F2-9E2E-2FA910A72B95}"/>
    <cellStyle name="supDate 2 29 5 2" xfId="42316" xr:uid="{9F1BDD56-F80E-4318-BB79-C15CCC7886A8}"/>
    <cellStyle name="supDate 2 29 6" xfId="42317" xr:uid="{54EF4224-9797-435F-9B41-413B4BECE894}"/>
    <cellStyle name="supDate 2 29 6 2" xfId="42318" xr:uid="{951840AD-7EC9-44C3-A1F6-1A77574C8716}"/>
    <cellStyle name="supDate 2 29 7" xfId="42319" xr:uid="{586A4CE8-735B-459B-90CB-F1ED9E67B048}"/>
    <cellStyle name="supDate 2 29 7 2" xfId="42320" xr:uid="{A478E6E7-F734-4CFD-A576-978141A56515}"/>
    <cellStyle name="supDate 2 29 8" xfId="42321" xr:uid="{8D30ACA4-EEE1-4868-8241-C4C02ED9114B}"/>
    <cellStyle name="supDate 2 29 8 2" xfId="42322" xr:uid="{336EBA35-689F-47F1-BE7D-F6C4067E99FB}"/>
    <cellStyle name="supDate 2 29 9" xfId="42323" xr:uid="{7B9F10D9-5233-4BBF-BBE2-9892B96D3286}"/>
    <cellStyle name="supDate 2 29 9 2" xfId="42324" xr:uid="{97B708D6-361B-4B45-AB95-238E02B88B9B}"/>
    <cellStyle name="supDate 2 3" xfId="42325" xr:uid="{6342C879-10F2-4977-ADE9-07062EBFA40E}"/>
    <cellStyle name="supDate 2 3 10" xfId="42326" xr:uid="{84F66321-BB44-42C7-BBB5-50FE254A43CC}"/>
    <cellStyle name="supDate 2 3 10 2" xfId="42327" xr:uid="{3F84149B-4922-4688-9F2B-4E320B598A59}"/>
    <cellStyle name="supDate 2 3 11" xfId="42328" xr:uid="{8189BFD7-2DF1-467E-876F-53A121CA58CC}"/>
    <cellStyle name="supDate 2 3 11 2" xfId="42329" xr:uid="{E19735E6-0B1D-4823-840C-D31C3A2E67E8}"/>
    <cellStyle name="supDate 2 3 12" xfId="42330" xr:uid="{EF8E0480-2BA4-4713-9BAE-DF4369E39ABE}"/>
    <cellStyle name="supDate 2 3 12 2" xfId="42331" xr:uid="{C9771C2B-CAE4-4A1A-833B-A48E3DF584E6}"/>
    <cellStyle name="supDate 2 3 13" xfId="42332" xr:uid="{5E538779-83B5-4585-AD1E-2BE1377E0465}"/>
    <cellStyle name="supDate 2 3 13 2" xfId="42333" xr:uid="{CEAEF051-1E0A-49C4-8CCB-08B21B209C62}"/>
    <cellStyle name="supDate 2 3 14" xfId="42334" xr:uid="{4F496611-769E-476D-9A1D-8A30B8BA3B3F}"/>
    <cellStyle name="supDate 2 3 14 2" xfId="42335" xr:uid="{36B004F7-B1D2-491B-9DBB-DCC590E7FD93}"/>
    <cellStyle name="supDate 2 3 15" xfId="42336" xr:uid="{DA5EBB3C-E3E1-4118-996C-386F57DE3A6A}"/>
    <cellStyle name="supDate 2 3 2" xfId="42337" xr:uid="{E2E5AEE6-6525-4661-A361-2A44A887994B}"/>
    <cellStyle name="supDate 2 3 2 2" xfId="42338" xr:uid="{83DEEF96-AA55-4A00-9959-A1C16F945243}"/>
    <cellStyle name="supDate 2 3 3" xfId="42339" xr:uid="{98B233DA-0B07-4009-B5A1-612E4DA9FB1A}"/>
    <cellStyle name="supDate 2 3 3 2" xfId="42340" xr:uid="{17250591-F56D-4B4D-B260-32B5F87774B7}"/>
    <cellStyle name="supDate 2 3 4" xfId="42341" xr:uid="{E969F882-6F98-48BA-AB4B-FF047789332B}"/>
    <cellStyle name="supDate 2 3 4 2" xfId="42342" xr:uid="{D1A624C7-5AE3-44EF-A1BD-92752ECF5DC3}"/>
    <cellStyle name="supDate 2 3 5" xfId="42343" xr:uid="{795C11B1-0FAE-4A43-8F9A-498FE5730003}"/>
    <cellStyle name="supDate 2 3 5 2" xfId="42344" xr:uid="{3E453533-DDCF-43B9-8A00-700C1B1C7757}"/>
    <cellStyle name="supDate 2 3 6" xfId="42345" xr:uid="{8C8A0D3C-04AF-401E-8F9F-3C4EF7757183}"/>
    <cellStyle name="supDate 2 3 6 2" xfId="42346" xr:uid="{7135F7EA-270E-4D1F-B138-63A3B2D2F125}"/>
    <cellStyle name="supDate 2 3 7" xfId="42347" xr:uid="{C892D19B-BDD6-4AFD-9961-E856558E354C}"/>
    <cellStyle name="supDate 2 3 7 2" xfId="42348" xr:uid="{34ACD613-1724-4176-980E-8C81D0E965EA}"/>
    <cellStyle name="supDate 2 3 8" xfId="42349" xr:uid="{70F1208C-088E-4419-BF39-E89493322BF4}"/>
    <cellStyle name="supDate 2 3 8 2" xfId="42350" xr:uid="{D0EA9734-3723-4442-983B-E992129551F4}"/>
    <cellStyle name="supDate 2 3 9" xfId="42351" xr:uid="{B13EDDF1-F398-4618-B01D-7FD04A296F20}"/>
    <cellStyle name="supDate 2 3 9 2" xfId="42352" xr:uid="{C0521FB3-0ACE-4E45-9A13-4F6A4C1E16C3}"/>
    <cellStyle name="supDate 2 30" xfId="42353" xr:uid="{89CB6FEE-7292-407C-B0C1-DD17CD48A36E}"/>
    <cellStyle name="supDate 2 30 10" xfId="42354" xr:uid="{2A73D91D-E73E-4901-8882-3D94AD507289}"/>
    <cellStyle name="supDate 2 30 10 2" xfId="42355" xr:uid="{97097E36-278C-4D13-B34A-9E2E1068203A}"/>
    <cellStyle name="supDate 2 30 11" xfId="42356" xr:uid="{51BCF599-6592-4FF0-BB33-F6661CC27C75}"/>
    <cellStyle name="supDate 2 30 11 2" xfId="42357" xr:uid="{5C7CF8CB-C4A8-4650-ADBE-867001BC8CC5}"/>
    <cellStyle name="supDate 2 30 12" xfId="42358" xr:uid="{1FD24561-66C4-4709-BA7C-1AB8283682FB}"/>
    <cellStyle name="supDate 2 30 12 2" xfId="42359" xr:uid="{802091C0-F2A6-4A6F-9DD4-4FC19A1BB410}"/>
    <cellStyle name="supDate 2 30 13" xfId="42360" xr:uid="{1B154723-7DF2-4F2A-93EC-E7657F0EFF93}"/>
    <cellStyle name="supDate 2 30 13 2" xfId="42361" xr:uid="{11D9CB1B-55E1-42A2-9FDE-68EBB5536912}"/>
    <cellStyle name="supDate 2 30 14" xfId="42362" xr:uid="{3F1DE899-478A-42C8-99B5-FE96B5F3E118}"/>
    <cellStyle name="supDate 2 30 2" xfId="42363" xr:uid="{377FF65D-6782-4A5A-8310-0BAF2EB703DC}"/>
    <cellStyle name="supDate 2 30 2 2" xfId="42364" xr:uid="{C898F1CD-6F17-46E5-B439-5654D8562CB3}"/>
    <cellStyle name="supDate 2 30 3" xfId="42365" xr:uid="{8BDE6988-87B5-44D6-9A58-1D91D515930D}"/>
    <cellStyle name="supDate 2 30 3 2" xfId="42366" xr:uid="{140D524C-B402-4CD3-B779-02723FF1E039}"/>
    <cellStyle name="supDate 2 30 4" xfId="42367" xr:uid="{C8CF3AE9-86B7-4651-A592-6A56DD444190}"/>
    <cellStyle name="supDate 2 30 4 2" xfId="42368" xr:uid="{BEE31B69-3F5B-4931-97F3-85B02400090B}"/>
    <cellStyle name="supDate 2 30 5" xfId="42369" xr:uid="{E1FF90C9-6741-45FB-B9F7-1A779D4E1F5F}"/>
    <cellStyle name="supDate 2 30 5 2" xfId="42370" xr:uid="{3F69A7F9-4C52-435E-8273-888B083CD0CF}"/>
    <cellStyle name="supDate 2 30 6" xfId="42371" xr:uid="{04AC93FC-C835-4A7B-A9D1-CC494400C178}"/>
    <cellStyle name="supDate 2 30 6 2" xfId="42372" xr:uid="{BF4C8E9E-9E5B-43B9-8C46-84DD0984B48E}"/>
    <cellStyle name="supDate 2 30 7" xfId="42373" xr:uid="{4A85D8B0-BC2D-405F-A7D6-59F898C5CBD1}"/>
    <cellStyle name="supDate 2 30 7 2" xfId="42374" xr:uid="{03ACECA1-25D2-4BAB-8673-33F0A95E6024}"/>
    <cellStyle name="supDate 2 30 8" xfId="42375" xr:uid="{6C640B50-CF9A-4AF9-94A5-AB1F65849B68}"/>
    <cellStyle name="supDate 2 30 8 2" xfId="42376" xr:uid="{5203BAD8-EBDF-4D62-8175-BE8A350AB457}"/>
    <cellStyle name="supDate 2 30 9" xfId="42377" xr:uid="{2E65EB77-A2DB-4297-959F-0903AD9D4310}"/>
    <cellStyle name="supDate 2 30 9 2" xfId="42378" xr:uid="{8D76F5CD-66EF-4307-8670-C861AD36BB37}"/>
    <cellStyle name="supDate 2 31" xfId="42379" xr:uid="{DEC154C5-E737-421A-9526-CAD278C18140}"/>
    <cellStyle name="supDate 2 31 10" xfId="42380" xr:uid="{D9397FB2-897B-4987-8473-E0DA3BDAFE64}"/>
    <cellStyle name="supDate 2 31 10 2" xfId="42381" xr:uid="{62966D21-01B7-4AA5-ACEB-B3C08E96F013}"/>
    <cellStyle name="supDate 2 31 11" xfId="42382" xr:uid="{CC136C60-47B6-49C1-90BC-C34583338509}"/>
    <cellStyle name="supDate 2 31 11 2" xfId="42383" xr:uid="{AB69D606-8187-4CC4-B740-DFC56B2CA0E1}"/>
    <cellStyle name="supDate 2 31 12" xfId="42384" xr:uid="{6647D824-CB34-4FCC-BD4D-7C48D31AC161}"/>
    <cellStyle name="supDate 2 31 12 2" xfId="42385" xr:uid="{75F7A0C5-3946-406F-853F-B177AB0E1B40}"/>
    <cellStyle name="supDate 2 31 13" xfId="42386" xr:uid="{8EA72946-07FC-489A-BADC-75C60C980C36}"/>
    <cellStyle name="supDate 2 31 13 2" xfId="42387" xr:uid="{BCAC6882-9814-40C0-97D8-1FA2755AE99D}"/>
    <cellStyle name="supDate 2 31 14" xfId="42388" xr:uid="{85FD755D-B92E-4CE6-9653-AD239D6CC337}"/>
    <cellStyle name="supDate 2 31 2" xfId="42389" xr:uid="{EDC1C0B9-2E3E-4AB9-9635-FE850621B900}"/>
    <cellStyle name="supDate 2 31 2 2" xfId="42390" xr:uid="{9E1533C4-54CD-480D-8576-10C1A7D2C328}"/>
    <cellStyle name="supDate 2 31 3" xfId="42391" xr:uid="{1AB4D31F-D031-47CB-8EED-F8AF1095FCE5}"/>
    <cellStyle name="supDate 2 31 3 2" xfId="42392" xr:uid="{66BD52D8-6C84-462B-883E-18B545CF4609}"/>
    <cellStyle name="supDate 2 31 4" xfId="42393" xr:uid="{6A2CBE80-C581-46CE-ABFB-5B4849546577}"/>
    <cellStyle name="supDate 2 31 4 2" xfId="42394" xr:uid="{3B64E659-0036-4600-9984-9B2D9E5CDD9D}"/>
    <cellStyle name="supDate 2 31 5" xfId="42395" xr:uid="{EFD6AB82-536C-48F4-8A1F-E080C2E3012F}"/>
    <cellStyle name="supDate 2 31 5 2" xfId="42396" xr:uid="{3DBA2AC2-4811-47B3-AEC0-504EAAB7E7AD}"/>
    <cellStyle name="supDate 2 31 6" xfId="42397" xr:uid="{76E393C5-BBBD-4D60-A542-0983C0197922}"/>
    <cellStyle name="supDate 2 31 6 2" xfId="42398" xr:uid="{9A64282B-2D0B-4999-AC70-3F4B9886E58B}"/>
    <cellStyle name="supDate 2 31 7" xfId="42399" xr:uid="{DA20E3F7-780D-455E-A8EE-D6A7D3DB7BC2}"/>
    <cellStyle name="supDate 2 31 7 2" xfId="42400" xr:uid="{8134B249-FC8D-45B2-8090-3596B80E3F14}"/>
    <cellStyle name="supDate 2 31 8" xfId="42401" xr:uid="{558F61E3-69D5-4F64-898A-234FCA02D975}"/>
    <cellStyle name="supDate 2 31 8 2" xfId="42402" xr:uid="{CFBD89E8-47A7-4988-9761-99304B77E507}"/>
    <cellStyle name="supDate 2 31 9" xfId="42403" xr:uid="{828D30BC-7B87-4AD0-B8F8-F8CC8764E7B3}"/>
    <cellStyle name="supDate 2 31 9 2" xfId="42404" xr:uid="{C5B0530A-DF56-4157-BF0F-DA2B76FBC8F4}"/>
    <cellStyle name="supDate 2 32" xfId="42405" xr:uid="{F472D196-9CD8-4BAE-9F7E-B50EE7D48DE8}"/>
    <cellStyle name="supDate 2 32 10" xfId="42406" xr:uid="{4623149B-FBB7-491F-8A13-003FC8AAE1B3}"/>
    <cellStyle name="supDate 2 32 10 2" xfId="42407" xr:uid="{46D66D7E-4BD4-476C-826B-D3758B890015}"/>
    <cellStyle name="supDate 2 32 11" xfId="42408" xr:uid="{7873B2D5-A9AD-49CA-AC32-4C17EA3AFC09}"/>
    <cellStyle name="supDate 2 32 11 2" xfId="42409" xr:uid="{3E9EE56A-C07B-45A8-966B-F5B95FAF0C03}"/>
    <cellStyle name="supDate 2 32 12" xfId="42410" xr:uid="{827F54C9-F017-4114-981A-B1119957B009}"/>
    <cellStyle name="supDate 2 32 12 2" xfId="42411" xr:uid="{1458F145-D574-42E9-9A45-895407E37310}"/>
    <cellStyle name="supDate 2 32 13" xfId="42412" xr:uid="{5FA60133-EF56-4C55-BCDA-E00D5DDADE05}"/>
    <cellStyle name="supDate 2 32 13 2" xfId="42413" xr:uid="{B660E1E3-6B82-45FD-9578-0E53D8DA3A55}"/>
    <cellStyle name="supDate 2 32 14" xfId="42414" xr:uid="{0C2A8E48-27EC-441F-B600-9A8F9D73AFCD}"/>
    <cellStyle name="supDate 2 32 2" xfId="42415" xr:uid="{BBFD0C28-339F-4CDB-AFB2-1EB3E8B43315}"/>
    <cellStyle name="supDate 2 32 2 2" xfId="42416" xr:uid="{451040BE-CFD9-450F-BAC0-408EB2799DC9}"/>
    <cellStyle name="supDate 2 32 3" xfId="42417" xr:uid="{3747583B-D971-490E-98BF-8AFA8B6904C4}"/>
    <cellStyle name="supDate 2 32 3 2" xfId="42418" xr:uid="{0AFF542F-04D3-4007-A137-2A4F51E2055C}"/>
    <cellStyle name="supDate 2 32 4" xfId="42419" xr:uid="{8D5F7E76-E245-43C8-BF1E-D2BB1220241C}"/>
    <cellStyle name="supDate 2 32 4 2" xfId="42420" xr:uid="{E3B4748D-D2C9-4500-9DC8-3E29D653DEED}"/>
    <cellStyle name="supDate 2 32 5" xfId="42421" xr:uid="{52DEEB0F-4143-43B9-842D-D4268D5D722D}"/>
    <cellStyle name="supDate 2 32 5 2" xfId="42422" xr:uid="{BE596151-73EF-4D8A-9A46-9F31B27108D0}"/>
    <cellStyle name="supDate 2 32 6" xfId="42423" xr:uid="{FC77E023-6019-45F9-AA8A-06B6039FCBB8}"/>
    <cellStyle name="supDate 2 32 6 2" xfId="42424" xr:uid="{653DE354-697D-4B87-BB3A-ACA9A9129585}"/>
    <cellStyle name="supDate 2 32 7" xfId="42425" xr:uid="{9B4C66A5-63FA-4FB4-B5AB-573B2589812E}"/>
    <cellStyle name="supDate 2 32 7 2" xfId="42426" xr:uid="{77A5C03A-5AA1-4D25-B036-2A017CFC9213}"/>
    <cellStyle name="supDate 2 32 8" xfId="42427" xr:uid="{386652BF-5FDE-4133-8F32-DA8E3D79A60D}"/>
    <cellStyle name="supDate 2 32 8 2" xfId="42428" xr:uid="{3AE7850E-4D11-462F-B561-420F2ECEED8A}"/>
    <cellStyle name="supDate 2 32 9" xfId="42429" xr:uid="{A7C8BAFE-BD7C-4D34-A264-070B093552B3}"/>
    <cellStyle name="supDate 2 32 9 2" xfId="42430" xr:uid="{43755AD7-F982-491F-AB11-3B2D2898248E}"/>
    <cellStyle name="supDate 2 33" xfId="42431" xr:uid="{49EECD1A-3683-48F7-9047-43D120DF48D7}"/>
    <cellStyle name="supDate 2 33 10" xfId="42432" xr:uid="{87A76B63-9DFB-4E01-ADAB-FDB949931540}"/>
    <cellStyle name="supDate 2 33 10 2" xfId="42433" xr:uid="{AA00C2E6-B0CA-407F-80CB-7E474B5C35C5}"/>
    <cellStyle name="supDate 2 33 11" xfId="42434" xr:uid="{2A183994-7E04-4006-96AD-A9932C52C898}"/>
    <cellStyle name="supDate 2 33 11 2" xfId="42435" xr:uid="{68452E08-422B-4E7A-BB04-A078F66B6CE3}"/>
    <cellStyle name="supDate 2 33 12" xfId="42436" xr:uid="{7B7976EB-56C2-4FD8-A282-9F2B4A300433}"/>
    <cellStyle name="supDate 2 33 12 2" xfId="42437" xr:uid="{F9572152-BCEA-42FA-AB5E-0BF2E202BCBC}"/>
    <cellStyle name="supDate 2 33 13" xfId="42438" xr:uid="{92B58819-09EC-4A3E-8955-CA113AD467CD}"/>
    <cellStyle name="supDate 2 33 2" xfId="42439" xr:uid="{8D75F951-3873-40E0-883C-37F2EEE2E240}"/>
    <cellStyle name="supDate 2 33 2 2" xfId="42440" xr:uid="{92548E62-6E31-48E5-8B56-F9C59F225971}"/>
    <cellStyle name="supDate 2 33 3" xfId="42441" xr:uid="{9E5B90C1-46B5-4486-B5A9-2191B00BCFCF}"/>
    <cellStyle name="supDate 2 33 3 2" xfId="42442" xr:uid="{86D2843E-001F-4B35-88B7-571BBE32F33D}"/>
    <cellStyle name="supDate 2 33 4" xfId="42443" xr:uid="{657026EF-D17F-4C83-8545-21771B6B6A45}"/>
    <cellStyle name="supDate 2 33 4 2" xfId="42444" xr:uid="{2D363DF0-D3CC-466D-B556-F94CA80C4A3C}"/>
    <cellStyle name="supDate 2 33 5" xfId="42445" xr:uid="{EAB28D33-2A6B-4CE0-86CA-B8C872D79770}"/>
    <cellStyle name="supDate 2 33 5 2" xfId="42446" xr:uid="{E61351A7-C090-4B99-85AC-DC9DA00D7E0A}"/>
    <cellStyle name="supDate 2 33 6" xfId="42447" xr:uid="{D13601A1-3985-4436-BD53-0134C881FFC0}"/>
    <cellStyle name="supDate 2 33 6 2" xfId="42448" xr:uid="{3EC1BF21-B77F-489B-87F4-E9C733533CE1}"/>
    <cellStyle name="supDate 2 33 7" xfId="42449" xr:uid="{0C80E319-0160-475E-8C55-4EBFC80CBE20}"/>
    <cellStyle name="supDate 2 33 7 2" xfId="42450" xr:uid="{0647BCC6-9269-43E0-B073-8BC0842F38C7}"/>
    <cellStyle name="supDate 2 33 8" xfId="42451" xr:uid="{44D12C97-A193-4762-BCC8-5812BD0FC9AA}"/>
    <cellStyle name="supDate 2 33 8 2" xfId="42452" xr:uid="{7DECA70E-8795-48D4-B63C-C421860C45B3}"/>
    <cellStyle name="supDate 2 33 9" xfId="42453" xr:uid="{6BBFFB15-0129-43D3-B1B0-D5B0A674ED33}"/>
    <cellStyle name="supDate 2 33 9 2" xfId="42454" xr:uid="{353C8D8A-4DF9-4E35-A43F-3352267CEBEF}"/>
    <cellStyle name="supDate 2 34" xfId="42455" xr:uid="{6E74072F-6F7F-4976-B019-99C87D3ED008}"/>
    <cellStyle name="supDate 2 34 10" xfId="42456" xr:uid="{3C89811E-D02F-476E-9321-29BCAF2F70E6}"/>
    <cellStyle name="supDate 2 34 10 2" xfId="42457" xr:uid="{9044BE10-4D33-4638-8686-24864F467CCA}"/>
    <cellStyle name="supDate 2 34 11" xfId="42458" xr:uid="{4FBC948A-2E3D-4AD7-8178-283F82A2C7B9}"/>
    <cellStyle name="supDate 2 34 11 2" xfId="42459" xr:uid="{D7029182-A7BF-4710-8479-ED4E39A04075}"/>
    <cellStyle name="supDate 2 34 12" xfId="42460" xr:uid="{E4D0C40D-50EC-48EA-970F-F6A25778F886}"/>
    <cellStyle name="supDate 2 34 12 2" xfId="42461" xr:uid="{ADBAB3EF-325E-49E3-8EC3-8DA34EC76E0C}"/>
    <cellStyle name="supDate 2 34 13" xfId="42462" xr:uid="{9FE6CBEE-A359-4FEB-BDEA-D4371914BB5C}"/>
    <cellStyle name="supDate 2 34 2" xfId="42463" xr:uid="{4F3EF6CF-FC7D-4309-A859-0075DE42E0CA}"/>
    <cellStyle name="supDate 2 34 2 2" xfId="42464" xr:uid="{C9C55366-9142-4CBA-8736-406183DA55F2}"/>
    <cellStyle name="supDate 2 34 3" xfId="42465" xr:uid="{BDC6121B-3F87-4831-8FAB-1C819DC397AF}"/>
    <cellStyle name="supDate 2 34 3 2" xfId="42466" xr:uid="{293A7447-F523-4029-8296-BAA95BD4425A}"/>
    <cellStyle name="supDate 2 34 4" xfId="42467" xr:uid="{01633B4C-2DD5-4D2A-A1D9-900DD37EE104}"/>
    <cellStyle name="supDate 2 34 4 2" xfId="42468" xr:uid="{411D9C93-8D47-45F5-909B-23B18CD74763}"/>
    <cellStyle name="supDate 2 34 5" xfId="42469" xr:uid="{064467EB-E685-45EC-A436-F1CA9BA0093C}"/>
    <cellStyle name="supDate 2 34 5 2" xfId="42470" xr:uid="{B918D3C0-AF00-4612-9986-1ED111DBB1AA}"/>
    <cellStyle name="supDate 2 34 6" xfId="42471" xr:uid="{D4EE9EDE-245A-43EE-9D9B-0852CBADA3CE}"/>
    <cellStyle name="supDate 2 34 6 2" xfId="42472" xr:uid="{A7577A62-315B-4387-AB55-A09BC5E315F6}"/>
    <cellStyle name="supDate 2 34 7" xfId="42473" xr:uid="{5CD6446C-7027-434D-9562-A448BADA184D}"/>
    <cellStyle name="supDate 2 34 7 2" xfId="42474" xr:uid="{0F71F46B-3A03-4A8A-95F4-56FAA28DB1E5}"/>
    <cellStyle name="supDate 2 34 8" xfId="42475" xr:uid="{5078F329-9A52-4456-A723-51C42DF75B0A}"/>
    <cellStyle name="supDate 2 34 8 2" xfId="42476" xr:uid="{53DAF01D-1486-4D57-BE30-90AE8DCDD391}"/>
    <cellStyle name="supDate 2 34 9" xfId="42477" xr:uid="{4D885B5A-441F-41E5-8263-1B2262C6C518}"/>
    <cellStyle name="supDate 2 34 9 2" xfId="42478" xr:uid="{C9CC8ECB-6B3A-47DE-B5B4-1742839200B6}"/>
    <cellStyle name="supDate 2 35" xfId="42479" xr:uid="{49B6647E-9B3A-4DD9-877F-B1DC9AA8ADB8}"/>
    <cellStyle name="supDate 2 35 2" xfId="42480" xr:uid="{26BB63D2-E56A-4973-B1BF-A1CD5BF1712B}"/>
    <cellStyle name="supDate 2 4" xfId="42481" xr:uid="{5A55C314-8BBE-4FE3-A62D-A227D231F767}"/>
    <cellStyle name="supDate 2 4 10" xfId="42482" xr:uid="{5881B1E1-258B-4717-8D21-639055C734A6}"/>
    <cellStyle name="supDate 2 4 10 2" xfId="42483" xr:uid="{002D190B-8103-4144-981C-3444AB9B374C}"/>
    <cellStyle name="supDate 2 4 11" xfId="42484" xr:uid="{897A5A17-14E1-4AA7-B971-B82D99FDA06D}"/>
    <cellStyle name="supDate 2 4 11 2" xfId="42485" xr:uid="{0D467271-9DD0-4EC4-BC22-FE731F3DEBF7}"/>
    <cellStyle name="supDate 2 4 12" xfId="42486" xr:uid="{4DA204F9-39F8-4420-93E3-1BC7DDD6A3FA}"/>
    <cellStyle name="supDate 2 4 12 2" xfId="42487" xr:uid="{B77FE360-52B7-43E2-AE5A-B69BA6FAEFB9}"/>
    <cellStyle name="supDate 2 4 13" xfId="42488" xr:uid="{5C003904-33FB-4867-99E5-BFDEB4149605}"/>
    <cellStyle name="supDate 2 4 13 2" xfId="42489" xr:uid="{4416AA46-C8C4-4BFB-9B3D-9509A9340FFB}"/>
    <cellStyle name="supDate 2 4 14" xfId="42490" xr:uid="{AE58459A-F363-4728-8E8F-43B562F789F8}"/>
    <cellStyle name="supDate 2 4 14 2" xfId="42491" xr:uid="{847E63AF-D75D-4787-A14A-DA10791173FC}"/>
    <cellStyle name="supDate 2 4 15" xfId="42492" xr:uid="{74477260-C02F-48A7-A9CF-33B1DE854DFE}"/>
    <cellStyle name="supDate 2 4 2" xfId="42493" xr:uid="{9C8D40BD-A1BC-4DEE-8A17-E9B0892AE9A9}"/>
    <cellStyle name="supDate 2 4 2 2" xfId="42494" xr:uid="{3841208C-C597-45FB-B7EA-0CC2C7B9B5EA}"/>
    <cellStyle name="supDate 2 4 3" xfId="42495" xr:uid="{CD4330A4-8B6E-4ABE-B4A6-F4F5C611D278}"/>
    <cellStyle name="supDate 2 4 3 2" xfId="42496" xr:uid="{C384FB09-DF4F-453F-9503-06BCB899ACB8}"/>
    <cellStyle name="supDate 2 4 4" xfId="42497" xr:uid="{70909EFE-BF40-4C70-AD9D-C6C6E3AA88E4}"/>
    <cellStyle name="supDate 2 4 4 2" xfId="42498" xr:uid="{AFFBAD71-D3F6-4692-A1E7-4C66643F09E0}"/>
    <cellStyle name="supDate 2 4 5" xfId="42499" xr:uid="{0A6F6566-769D-4EB6-BDB9-773C281191F0}"/>
    <cellStyle name="supDate 2 4 5 2" xfId="42500" xr:uid="{6B80B869-BC60-46FA-B46B-F2E4B055CA96}"/>
    <cellStyle name="supDate 2 4 6" xfId="42501" xr:uid="{E221DBB0-FC63-4805-99E9-880E8E72C354}"/>
    <cellStyle name="supDate 2 4 6 2" xfId="42502" xr:uid="{48BBDB9D-B093-452E-9ED8-589C671FCCB6}"/>
    <cellStyle name="supDate 2 4 7" xfId="42503" xr:uid="{A7BD88CC-4107-4A01-849C-C4653C764223}"/>
    <cellStyle name="supDate 2 4 7 2" xfId="42504" xr:uid="{37EBEF63-ED83-4FEA-B63C-F0583AB7A2D6}"/>
    <cellStyle name="supDate 2 4 8" xfId="42505" xr:uid="{E69AB233-5FE8-4B44-9C35-DCA56C8231C3}"/>
    <cellStyle name="supDate 2 4 8 2" xfId="42506" xr:uid="{A634EFBF-763D-4B12-86F7-45A704CE59FF}"/>
    <cellStyle name="supDate 2 4 9" xfId="42507" xr:uid="{94FF4D2E-0EB8-46C0-8065-8B427C5EB7DC}"/>
    <cellStyle name="supDate 2 4 9 2" xfId="42508" xr:uid="{D061FD7B-3CAE-4CF0-9120-8B97D4BFD38D}"/>
    <cellStyle name="supDate 2 5" xfId="42509" xr:uid="{0F453518-34AB-4143-A0C1-E06D87599E23}"/>
    <cellStyle name="supDate 2 5 10" xfId="42510" xr:uid="{F01D9B98-F90B-4AAF-9D7E-3CE6E9F114F7}"/>
    <cellStyle name="supDate 2 5 10 2" xfId="42511" xr:uid="{467ADAB2-6985-47DC-A875-A18945FD48C9}"/>
    <cellStyle name="supDate 2 5 11" xfId="42512" xr:uid="{B3279F1B-A90F-42B6-BED8-426AB6F826D0}"/>
    <cellStyle name="supDate 2 5 11 2" xfId="42513" xr:uid="{63E7FD48-678B-48A0-8805-81E0344C77DA}"/>
    <cellStyle name="supDate 2 5 12" xfId="42514" xr:uid="{F0CCD0E1-BDA5-44A2-9311-21D81A2F1BE0}"/>
    <cellStyle name="supDate 2 5 12 2" xfId="42515" xr:uid="{4673BCD4-21DF-4009-B642-090728004108}"/>
    <cellStyle name="supDate 2 5 13" xfId="42516" xr:uid="{FE4B25F3-79C5-4D03-A1B1-97384DF1BB71}"/>
    <cellStyle name="supDate 2 5 13 2" xfId="42517" xr:uid="{36C4B8A4-283F-4B5A-B57D-A1676DFDD63C}"/>
    <cellStyle name="supDate 2 5 14" xfId="42518" xr:uid="{A856E2CB-6356-4434-BE17-61F1BC84139E}"/>
    <cellStyle name="supDate 2 5 14 2" xfId="42519" xr:uid="{1B73B8DF-7D0D-4AF6-8D34-69926369129C}"/>
    <cellStyle name="supDate 2 5 15" xfId="42520" xr:uid="{3AEC9399-407B-499E-A120-32246802846B}"/>
    <cellStyle name="supDate 2 5 2" xfId="42521" xr:uid="{BD7A8C17-9335-44C5-9BCF-240DD5A67DDC}"/>
    <cellStyle name="supDate 2 5 2 2" xfId="42522" xr:uid="{7A1FE03D-2A55-42F4-A7B9-8398E2C50D66}"/>
    <cellStyle name="supDate 2 5 3" xfId="42523" xr:uid="{93212999-08DC-4D8F-AE1E-B28DB64C6704}"/>
    <cellStyle name="supDate 2 5 3 2" xfId="42524" xr:uid="{4F045B41-0F3A-4DA7-AA9E-46A143BE8542}"/>
    <cellStyle name="supDate 2 5 4" xfId="42525" xr:uid="{1F9F9A81-66D1-4D54-AA2F-66C65BC6B42A}"/>
    <cellStyle name="supDate 2 5 4 2" xfId="42526" xr:uid="{F35E6A5B-9DC7-4FB2-A5E3-E6C34E821EB3}"/>
    <cellStyle name="supDate 2 5 5" xfId="42527" xr:uid="{5D2A8132-FA16-4DC3-9702-361B77FD595F}"/>
    <cellStyle name="supDate 2 5 5 2" xfId="42528" xr:uid="{4DBC5FB0-4ED8-41E2-88DD-30D66422ED3D}"/>
    <cellStyle name="supDate 2 5 6" xfId="42529" xr:uid="{9F0924F3-3285-41F2-B45B-47022A6AB7A0}"/>
    <cellStyle name="supDate 2 5 6 2" xfId="42530" xr:uid="{39D22083-1F8A-401A-899C-AE85EC46CD31}"/>
    <cellStyle name="supDate 2 5 7" xfId="42531" xr:uid="{798D308C-686C-497E-B00F-241ACE0F0A58}"/>
    <cellStyle name="supDate 2 5 7 2" xfId="42532" xr:uid="{B3A8BDFA-18AE-4091-8ACB-6637E4486ADF}"/>
    <cellStyle name="supDate 2 5 8" xfId="42533" xr:uid="{15DF9B6F-70A9-4109-A5EB-AD8A4BCB1203}"/>
    <cellStyle name="supDate 2 5 8 2" xfId="42534" xr:uid="{2EE6941A-9203-47FD-810C-DDB1ED73490A}"/>
    <cellStyle name="supDate 2 5 9" xfId="42535" xr:uid="{D5DC54E7-CB14-4387-81CA-1BE5DE926DAC}"/>
    <cellStyle name="supDate 2 5 9 2" xfId="42536" xr:uid="{5925FE43-FB7D-4265-968A-C05D04B3C18B}"/>
    <cellStyle name="supDate 2 6" xfId="42537" xr:uid="{8AB1E9D6-03EC-4EDF-882F-D91F4950C0C9}"/>
    <cellStyle name="supDate 2 6 10" xfId="42538" xr:uid="{161CC8FF-18A6-428B-9977-CD35B1237DEC}"/>
    <cellStyle name="supDate 2 6 10 2" xfId="42539" xr:uid="{FBC244B9-57C8-40D0-8246-B2A2FDB0297C}"/>
    <cellStyle name="supDate 2 6 11" xfId="42540" xr:uid="{FC4419EF-5260-43EB-B69B-BC8DC155712B}"/>
    <cellStyle name="supDate 2 6 11 2" xfId="42541" xr:uid="{D60CE2BA-F6EC-4B19-B21A-59F467DB6429}"/>
    <cellStyle name="supDate 2 6 12" xfId="42542" xr:uid="{440FA3E4-7D0D-41EC-94BF-33AF887EED9B}"/>
    <cellStyle name="supDate 2 6 12 2" xfId="42543" xr:uid="{321988AC-40C2-4922-B654-9B7CA1685C82}"/>
    <cellStyle name="supDate 2 6 13" xfId="42544" xr:uid="{FD0FB537-D4D7-4ABB-992C-9746D0A67DBD}"/>
    <cellStyle name="supDate 2 6 13 2" xfId="42545" xr:uid="{85724499-BE0E-4519-9F86-37891465811F}"/>
    <cellStyle name="supDate 2 6 14" xfId="42546" xr:uid="{BACE7D8E-9378-4634-8B89-2FEF9C34A743}"/>
    <cellStyle name="supDate 2 6 14 2" xfId="42547" xr:uid="{46C2CCA0-BAD3-4065-A7F7-ED57E1E7D314}"/>
    <cellStyle name="supDate 2 6 15" xfId="42548" xr:uid="{6EA1B0DF-BDD9-48BE-9D63-14F7ECDC5B2D}"/>
    <cellStyle name="supDate 2 6 2" xfId="42549" xr:uid="{68F19F7A-7571-4F57-BD7D-2F5EF8F6CB3C}"/>
    <cellStyle name="supDate 2 6 2 2" xfId="42550" xr:uid="{661C5FE6-AFBE-462F-B187-C8C04C5B5477}"/>
    <cellStyle name="supDate 2 6 3" xfId="42551" xr:uid="{0AE90EE2-F6DE-44F9-86E6-94A34B558DB7}"/>
    <cellStyle name="supDate 2 6 3 2" xfId="42552" xr:uid="{3A1E9D77-E753-4375-BB62-C457CB29A37A}"/>
    <cellStyle name="supDate 2 6 4" xfId="42553" xr:uid="{85B17B71-3DBA-4BB7-A683-D0DA36DD6745}"/>
    <cellStyle name="supDate 2 6 4 2" xfId="42554" xr:uid="{FB407CC3-8D0C-4975-A2EF-D54347D03F31}"/>
    <cellStyle name="supDate 2 6 5" xfId="42555" xr:uid="{A06CA946-9936-439A-8B21-76F24EF3335D}"/>
    <cellStyle name="supDate 2 6 5 2" xfId="42556" xr:uid="{BEF2BAEA-14A2-4B3D-97B6-8EF00ADF8802}"/>
    <cellStyle name="supDate 2 6 6" xfId="42557" xr:uid="{21AD2B07-B862-4FED-A87F-25481888A90C}"/>
    <cellStyle name="supDate 2 6 6 2" xfId="42558" xr:uid="{F0BAA668-267C-4122-AC53-B09F551E656F}"/>
    <cellStyle name="supDate 2 6 7" xfId="42559" xr:uid="{EDCE43ED-42E2-44ED-8B4B-F0D207996F3F}"/>
    <cellStyle name="supDate 2 6 7 2" xfId="42560" xr:uid="{299CCC82-9EEF-4CC7-926E-83E6F78C63DC}"/>
    <cellStyle name="supDate 2 6 8" xfId="42561" xr:uid="{197A1E93-6945-4A11-A623-3FFB37532A0A}"/>
    <cellStyle name="supDate 2 6 8 2" xfId="42562" xr:uid="{B7EEAED8-F0E6-47FC-BC62-E2ED2A216630}"/>
    <cellStyle name="supDate 2 6 9" xfId="42563" xr:uid="{0EEE4D6C-8600-46DE-B1F3-6464EF756FD8}"/>
    <cellStyle name="supDate 2 6 9 2" xfId="42564" xr:uid="{4FE40C3E-69AB-4DD3-9311-2A111B19DC44}"/>
    <cellStyle name="supDate 2 7" xfId="42565" xr:uid="{2B551E37-FC0A-43CD-9B6B-56D6A74BBA8E}"/>
    <cellStyle name="supDate 2 7 10" xfId="42566" xr:uid="{42DFA44D-402B-48B2-836B-7863FC15E2A1}"/>
    <cellStyle name="supDate 2 7 10 2" xfId="42567" xr:uid="{74355BF4-B367-4454-9908-49205A12E103}"/>
    <cellStyle name="supDate 2 7 11" xfId="42568" xr:uid="{286080D7-1CB7-419B-9F33-6A51E8FE87CA}"/>
    <cellStyle name="supDate 2 7 11 2" xfId="42569" xr:uid="{5A5461E2-65E0-4D03-8C4F-4DD4D49FDC2C}"/>
    <cellStyle name="supDate 2 7 12" xfId="42570" xr:uid="{483161B9-1908-46CB-B64E-CD5F7150244E}"/>
    <cellStyle name="supDate 2 7 12 2" xfId="42571" xr:uid="{70E4E6F5-C8F5-40D4-860F-F9D2BC3CCF85}"/>
    <cellStyle name="supDate 2 7 13" xfId="42572" xr:uid="{F3F2D8B1-0453-41DF-80F4-76737414BC33}"/>
    <cellStyle name="supDate 2 7 13 2" xfId="42573" xr:uid="{8F987773-D64E-4E36-BD83-4594F8274C19}"/>
    <cellStyle name="supDate 2 7 14" xfId="42574" xr:uid="{BDED68D8-29EF-4858-AE9A-723A65E66DAE}"/>
    <cellStyle name="supDate 2 7 14 2" xfId="42575" xr:uid="{44D448AE-21D1-497A-BAFD-C70434D7B758}"/>
    <cellStyle name="supDate 2 7 15" xfId="42576" xr:uid="{E40F0FF8-F3B7-47CC-9CA2-6CB62FE013C9}"/>
    <cellStyle name="supDate 2 7 2" xfId="42577" xr:uid="{94C5F46A-8115-4A32-80C6-46AA1BE1DC59}"/>
    <cellStyle name="supDate 2 7 2 2" xfId="42578" xr:uid="{C711C487-9DF3-4668-A16D-7522BC6C38D5}"/>
    <cellStyle name="supDate 2 7 3" xfId="42579" xr:uid="{68ABE6CB-61AE-431F-848E-FA1FA49450F6}"/>
    <cellStyle name="supDate 2 7 3 2" xfId="42580" xr:uid="{2C84826D-EA5B-42F6-B111-7F42074E33EF}"/>
    <cellStyle name="supDate 2 7 4" xfId="42581" xr:uid="{CC39955E-1065-43DC-A4A2-49793601D9F7}"/>
    <cellStyle name="supDate 2 7 4 2" xfId="42582" xr:uid="{6EF7D287-537B-4D55-97AC-B4969995311F}"/>
    <cellStyle name="supDate 2 7 5" xfId="42583" xr:uid="{C864F2C1-9AFD-4C2C-A871-B64EBE135E81}"/>
    <cellStyle name="supDate 2 7 5 2" xfId="42584" xr:uid="{90589764-A8E9-4E14-A67D-D1B68F81A830}"/>
    <cellStyle name="supDate 2 7 6" xfId="42585" xr:uid="{B38AA0F4-3577-4E46-A67B-D00274E30C61}"/>
    <cellStyle name="supDate 2 7 6 2" xfId="42586" xr:uid="{E9733B38-3625-4BBA-8F12-1FCCA26F627F}"/>
    <cellStyle name="supDate 2 7 7" xfId="42587" xr:uid="{D8853B9A-1F60-4B05-9F42-2CF05FCDA008}"/>
    <cellStyle name="supDate 2 7 7 2" xfId="42588" xr:uid="{4BABEC31-509B-4B22-891F-BBF4C8F500A1}"/>
    <cellStyle name="supDate 2 7 8" xfId="42589" xr:uid="{628B37BF-C4C4-444F-A090-3720A9967092}"/>
    <cellStyle name="supDate 2 7 8 2" xfId="42590" xr:uid="{9DB6D435-DA37-4577-9FFA-5EEDB526788B}"/>
    <cellStyle name="supDate 2 7 9" xfId="42591" xr:uid="{43F20230-B179-44B2-89C7-0EF4B211ECDD}"/>
    <cellStyle name="supDate 2 7 9 2" xfId="42592" xr:uid="{B3B200CF-1063-45D7-8297-ED0D1B1242A4}"/>
    <cellStyle name="supDate 2 8" xfId="42593" xr:uid="{42C9E222-383B-4671-B311-2057A3F06BEB}"/>
    <cellStyle name="supDate 2 8 10" xfId="42594" xr:uid="{01FC688C-DD07-42DD-BB47-F30228DA0601}"/>
    <cellStyle name="supDate 2 8 10 2" xfId="42595" xr:uid="{37A3C128-0A01-4E08-9A47-9CA02614385C}"/>
    <cellStyle name="supDate 2 8 11" xfId="42596" xr:uid="{F46F75C1-BB0E-46C3-B2E1-764D77E1C407}"/>
    <cellStyle name="supDate 2 8 11 2" xfId="42597" xr:uid="{533D9F9E-C972-4466-A82E-3A2CF3A1BB78}"/>
    <cellStyle name="supDate 2 8 12" xfId="42598" xr:uid="{52FDF42A-504E-48FB-B55D-39F19A6DE1A9}"/>
    <cellStyle name="supDate 2 8 12 2" xfId="42599" xr:uid="{E5B524DF-2715-4AC8-8C56-D592DA7D7F21}"/>
    <cellStyle name="supDate 2 8 13" xfId="42600" xr:uid="{BD723E3D-B1BF-459A-8D72-6FCE066293B8}"/>
    <cellStyle name="supDate 2 8 13 2" xfId="42601" xr:uid="{5CAC6645-EC5D-42A5-B351-63EBBF19B7E7}"/>
    <cellStyle name="supDate 2 8 14" xfId="42602" xr:uid="{1C58BD06-E55C-4BD1-9C1D-0B6AD2B1398E}"/>
    <cellStyle name="supDate 2 8 14 2" xfId="42603" xr:uid="{47BC4DF3-55B8-403B-9962-DF9AB1344D3F}"/>
    <cellStyle name="supDate 2 8 15" xfId="42604" xr:uid="{4FA003A2-9620-4197-BF00-BA64190C00FA}"/>
    <cellStyle name="supDate 2 8 2" xfId="42605" xr:uid="{D4C51172-A05F-4B1F-8B0F-9D253B199F0D}"/>
    <cellStyle name="supDate 2 8 2 2" xfId="42606" xr:uid="{C72C487B-4B78-4CEC-8E1A-6545E54AB24E}"/>
    <cellStyle name="supDate 2 8 3" xfId="42607" xr:uid="{A33C92D2-59FA-4F89-946E-825CF0FBAAB5}"/>
    <cellStyle name="supDate 2 8 3 2" xfId="42608" xr:uid="{891321A8-5174-48FF-9E23-51D734E64B4F}"/>
    <cellStyle name="supDate 2 8 4" xfId="42609" xr:uid="{01184DAD-5450-4A08-A356-93987C1B97C3}"/>
    <cellStyle name="supDate 2 8 4 2" xfId="42610" xr:uid="{0D9CE1F5-8921-4B09-BC7E-1445701A6058}"/>
    <cellStyle name="supDate 2 8 5" xfId="42611" xr:uid="{F9527916-961F-4038-A34C-4362F74986FD}"/>
    <cellStyle name="supDate 2 8 5 2" xfId="42612" xr:uid="{CC6326E8-14D2-449F-AE29-2C5EE1EB941F}"/>
    <cellStyle name="supDate 2 8 6" xfId="42613" xr:uid="{BADC95AC-FA24-4134-8099-44AF6CFF1259}"/>
    <cellStyle name="supDate 2 8 6 2" xfId="42614" xr:uid="{4FB57628-82C1-45DC-8C94-2AC4E05D02AE}"/>
    <cellStyle name="supDate 2 8 7" xfId="42615" xr:uid="{32D981FD-604A-4D13-96C0-B5AF9E7A44B0}"/>
    <cellStyle name="supDate 2 8 7 2" xfId="42616" xr:uid="{A25DC427-32F6-4A64-B9B4-9489ED4F0CB6}"/>
    <cellStyle name="supDate 2 8 8" xfId="42617" xr:uid="{DB214772-BF13-4DB1-87F9-C3DB79D126CD}"/>
    <cellStyle name="supDate 2 8 8 2" xfId="42618" xr:uid="{1F2F75F4-E3B7-4ED1-BF68-8DC5CA8648CD}"/>
    <cellStyle name="supDate 2 8 9" xfId="42619" xr:uid="{EDC80E34-D517-416C-B0B6-DB9B078BA2A0}"/>
    <cellStyle name="supDate 2 8 9 2" xfId="42620" xr:uid="{96DBD286-AE49-48D7-9FCB-0985D540A9C0}"/>
    <cellStyle name="supDate 2 9" xfId="42621" xr:uid="{B2C0447C-EB46-4766-A4D2-72042FBA9E0C}"/>
    <cellStyle name="supDate 2 9 10" xfId="42622" xr:uid="{B16B97B2-DFDE-41D3-BA1E-3659ED7F8B15}"/>
    <cellStyle name="supDate 2 9 10 2" xfId="42623" xr:uid="{FCD7AC31-E2D4-4A28-A0D7-8DBBC5F99718}"/>
    <cellStyle name="supDate 2 9 11" xfId="42624" xr:uid="{5A69E5A8-21B4-4740-A498-95782FA0B9BA}"/>
    <cellStyle name="supDate 2 9 11 2" xfId="42625" xr:uid="{8C61FDBC-7E10-44E1-89AB-CDE17F7A9BF9}"/>
    <cellStyle name="supDate 2 9 12" xfId="42626" xr:uid="{214E8874-9BDA-4DDC-A74D-2987FE2FB895}"/>
    <cellStyle name="supDate 2 9 12 2" xfId="42627" xr:uid="{B377B806-3709-4FE9-9A7A-A3D2870CC792}"/>
    <cellStyle name="supDate 2 9 13" xfId="42628" xr:uid="{9F12DF38-3928-4B03-9576-9AAFFC5D13AC}"/>
    <cellStyle name="supDate 2 9 13 2" xfId="42629" xr:uid="{E971B83B-FA1A-43C4-91BB-3A99395746A3}"/>
    <cellStyle name="supDate 2 9 14" xfId="42630" xr:uid="{A2BB130C-5C6A-467E-BB67-4DA22B8FA472}"/>
    <cellStyle name="supDate 2 9 14 2" xfId="42631" xr:uid="{A8771A05-EA31-4ED6-AF5F-865A102054F5}"/>
    <cellStyle name="supDate 2 9 15" xfId="42632" xr:uid="{D3264FBA-45F6-4463-A492-E7FB78956EAD}"/>
    <cellStyle name="supDate 2 9 2" xfId="42633" xr:uid="{0845AFD6-F7B9-43FD-B193-3FD9F93BABB5}"/>
    <cellStyle name="supDate 2 9 2 2" xfId="42634" xr:uid="{D5D097E8-7301-44F7-91D1-722B172D3B39}"/>
    <cellStyle name="supDate 2 9 3" xfId="42635" xr:uid="{BE44897D-2516-4DC7-ABA9-4035328A5769}"/>
    <cellStyle name="supDate 2 9 3 2" xfId="42636" xr:uid="{0C24D152-F11E-4392-BECC-53B9CD7BE9DA}"/>
    <cellStyle name="supDate 2 9 4" xfId="42637" xr:uid="{ACE837F0-F4C1-4943-BF59-539EE25CDEBE}"/>
    <cellStyle name="supDate 2 9 4 2" xfId="42638" xr:uid="{30B89F88-BD22-49A7-8E3B-EB60D7D829C9}"/>
    <cellStyle name="supDate 2 9 5" xfId="42639" xr:uid="{1BC35AEB-305C-466D-94A8-42C92437690E}"/>
    <cellStyle name="supDate 2 9 5 2" xfId="42640" xr:uid="{C4F1E9AC-4BB1-40F2-8725-64EB821D8746}"/>
    <cellStyle name="supDate 2 9 6" xfId="42641" xr:uid="{510D538B-B71C-4843-9BE5-CBA5B28C2F69}"/>
    <cellStyle name="supDate 2 9 6 2" xfId="42642" xr:uid="{E02CB835-B9AA-40EE-82D9-C0210E6B89B7}"/>
    <cellStyle name="supDate 2 9 7" xfId="42643" xr:uid="{0F086170-28E7-474B-B083-BCC747BB7CA2}"/>
    <cellStyle name="supDate 2 9 7 2" xfId="42644" xr:uid="{9CFC6DDA-D176-44EF-8EEE-E2BED75EBA8A}"/>
    <cellStyle name="supDate 2 9 8" xfId="42645" xr:uid="{5DA1F481-6BB4-4457-A949-54EDF98B52C3}"/>
    <cellStyle name="supDate 2 9 8 2" xfId="42646" xr:uid="{E2F8FD35-B62A-4344-9090-3C2382992B93}"/>
    <cellStyle name="supDate 2 9 9" xfId="42647" xr:uid="{6014F37F-FF28-4715-A730-1B08F1DFD12A}"/>
    <cellStyle name="supDate 2 9 9 2" xfId="42648" xr:uid="{0BFEFDC7-319B-4E8B-94A7-AF644524AA26}"/>
    <cellStyle name="supDate 20" xfId="42649" xr:uid="{EB3ED431-D0F3-48A0-BAFA-8C6BF658E858}"/>
    <cellStyle name="supDate 20 10" xfId="42650" xr:uid="{82A5CD39-16F8-436F-839A-C980E7ED3690}"/>
    <cellStyle name="supDate 20 10 2" xfId="42651" xr:uid="{1EFEFBD6-4331-42E3-AC12-24EEA6D5CB4A}"/>
    <cellStyle name="supDate 20 11" xfId="42652" xr:uid="{9F8C6748-1FBF-4397-AE04-3A1702DCE928}"/>
    <cellStyle name="supDate 20 11 2" xfId="42653" xr:uid="{12C39E89-F1C3-4311-B835-13E0FA073E7E}"/>
    <cellStyle name="supDate 20 12" xfId="42654" xr:uid="{02463D0D-0225-4437-B967-BF8BC1FDA8C0}"/>
    <cellStyle name="supDate 20 12 2" xfId="42655" xr:uid="{0AA4A78E-7BC5-42FB-AE44-AA8387533CDC}"/>
    <cellStyle name="supDate 20 13" xfId="42656" xr:uid="{EF67EBFF-6D6C-46A3-A0D9-EF8C2A90FADF}"/>
    <cellStyle name="supDate 20 13 2" xfId="42657" xr:uid="{66048E16-2001-43EF-AAF3-F30B82DB9D56}"/>
    <cellStyle name="supDate 20 14" xfId="42658" xr:uid="{CDBB41C4-79BF-4C94-BFEA-75C0016B9E37}"/>
    <cellStyle name="supDate 20 14 2" xfId="42659" xr:uid="{1ADAFABF-5602-4B6D-BAA1-96DAD7A53DFF}"/>
    <cellStyle name="supDate 20 15" xfId="42660" xr:uid="{F320CC11-EAD5-4AE5-A3CD-5A15365EACEC}"/>
    <cellStyle name="supDate 20 2" xfId="42661" xr:uid="{10E473EB-DADA-4316-A8D6-1B0D7C545AC8}"/>
    <cellStyle name="supDate 20 2 2" xfId="42662" xr:uid="{A80FAC33-D852-4511-AC44-D8EB3324E210}"/>
    <cellStyle name="supDate 20 3" xfId="42663" xr:uid="{8E8BF011-F7CD-4B98-8A35-FCE2C7F94D3F}"/>
    <cellStyle name="supDate 20 3 2" xfId="42664" xr:uid="{0D404FF7-9A31-46A2-A936-97EA87BC0354}"/>
    <cellStyle name="supDate 20 4" xfId="42665" xr:uid="{F1158E3D-52F4-41B6-9935-13DBEDAE9941}"/>
    <cellStyle name="supDate 20 4 2" xfId="42666" xr:uid="{B2E28C7D-3AF9-4139-B2B2-DC51A38F83B4}"/>
    <cellStyle name="supDate 20 5" xfId="42667" xr:uid="{2F9C3948-EA6E-46FD-9B01-C2CEB3FFB4CE}"/>
    <cellStyle name="supDate 20 5 2" xfId="42668" xr:uid="{756DB769-6677-41D2-A9ED-0D8AE3AC00FB}"/>
    <cellStyle name="supDate 20 6" xfId="42669" xr:uid="{08489B6A-1A15-4912-A039-0A15DFB4D91F}"/>
    <cellStyle name="supDate 20 6 2" xfId="42670" xr:uid="{7E731BF3-AA8D-4CAB-86C7-535DFC4D0FCB}"/>
    <cellStyle name="supDate 20 7" xfId="42671" xr:uid="{7464C834-706B-4B78-9F81-30D8E9F09432}"/>
    <cellStyle name="supDate 20 7 2" xfId="42672" xr:uid="{E8B11A8F-8E57-436C-8D98-4D65757886DC}"/>
    <cellStyle name="supDate 20 8" xfId="42673" xr:uid="{7E7B4368-99BD-460C-98CE-7E71EFEAA9CD}"/>
    <cellStyle name="supDate 20 8 2" xfId="42674" xr:uid="{593076F1-E97B-486F-A89C-EF9ADAB4FFD1}"/>
    <cellStyle name="supDate 20 9" xfId="42675" xr:uid="{FA8659E7-0C8D-4C7F-8FA5-EE9E6F51133D}"/>
    <cellStyle name="supDate 20 9 2" xfId="42676" xr:uid="{555F98AC-91A5-4E58-A6CE-AE922BDF7B38}"/>
    <cellStyle name="supDate 21" xfId="42677" xr:uid="{FD263D8B-22D5-407F-9B15-DC388C516359}"/>
    <cellStyle name="supDate 21 10" xfId="42678" xr:uid="{DB4D20E3-067C-44B1-B8D9-5880F6CD6B97}"/>
    <cellStyle name="supDate 21 10 2" xfId="42679" xr:uid="{5BAF11DD-9952-48A2-9937-B5B998D7366C}"/>
    <cellStyle name="supDate 21 11" xfId="42680" xr:uid="{031E9F02-C121-415C-BA6D-70C6C75DE770}"/>
    <cellStyle name="supDate 21 11 2" xfId="42681" xr:uid="{9D15907B-B664-4472-A58F-43D836376418}"/>
    <cellStyle name="supDate 21 12" xfId="42682" xr:uid="{CAAFD12E-4F52-4C2D-9484-C5A3C7461988}"/>
    <cellStyle name="supDate 21 12 2" xfId="42683" xr:uid="{85242F9F-ADCA-47CD-ADBF-426305027C7F}"/>
    <cellStyle name="supDate 21 13" xfId="42684" xr:uid="{BBB9A169-D4AC-465C-A5BA-117E2D51770D}"/>
    <cellStyle name="supDate 21 13 2" xfId="42685" xr:uid="{8CC21496-1163-428E-A90A-86A0F90C630D}"/>
    <cellStyle name="supDate 21 14" xfId="42686" xr:uid="{1BC91B6E-DADB-4533-8240-528DCC8F39A1}"/>
    <cellStyle name="supDate 21 14 2" xfId="42687" xr:uid="{C2D2315F-1FF5-447B-94B4-372DDA117B0D}"/>
    <cellStyle name="supDate 21 15" xfId="42688" xr:uid="{BDD7ABC9-F1D9-4D5C-98BA-E5984B3B5CFB}"/>
    <cellStyle name="supDate 21 2" xfId="42689" xr:uid="{19B6A468-1AFE-4C05-9AD4-3133543FC12C}"/>
    <cellStyle name="supDate 21 2 2" xfId="42690" xr:uid="{0DC98E12-D635-40B2-A192-9B8C026C5E05}"/>
    <cellStyle name="supDate 21 3" xfId="42691" xr:uid="{282EC0B6-B407-491E-8651-7D3A5D962BDF}"/>
    <cellStyle name="supDate 21 3 2" xfId="42692" xr:uid="{2B2691E4-90C9-4EEA-82E8-3DE9E1D7F342}"/>
    <cellStyle name="supDate 21 4" xfId="42693" xr:uid="{1F575194-95D4-40D2-BCA0-015DA2725B67}"/>
    <cellStyle name="supDate 21 4 2" xfId="42694" xr:uid="{CDDB4262-5E22-40FF-80AC-D5F3B4979B3B}"/>
    <cellStyle name="supDate 21 5" xfId="42695" xr:uid="{35290826-F776-4EB7-9F1D-AD891762A473}"/>
    <cellStyle name="supDate 21 5 2" xfId="42696" xr:uid="{67C5A836-B7DA-4CB1-8968-7028EA8E954C}"/>
    <cellStyle name="supDate 21 6" xfId="42697" xr:uid="{9A17531D-E4A9-47A6-9711-CCB98C2B39B8}"/>
    <cellStyle name="supDate 21 6 2" xfId="42698" xr:uid="{30B6C2DB-8FD7-48D7-B823-FB5C0F673BD7}"/>
    <cellStyle name="supDate 21 7" xfId="42699" xr:uid="{15768D6C-0989-4CAD-97FB-E9261DBC9251}"/>
    <cellStyle name="supDate 21 7 2" xfId="42700" xr:uid="{1FEF05BF-20A2-4DD2-A701-1B22869AE508}"/>
    <cellStyle name="supDate 21 8" xfId="42701" xr:uid="{7F48F674-62ED-4817-907A-6024DC5ACBA5}"/>
    <cellStyle name="supDate 21 8 2" xfId="42702" xr:uid="{BCB20C82-C54A-42AE-8AF0-7B4F9CBC98B6}"/>
    <cellStyle name="supDate 21 9" xfId="42703" xr:uid="{4C8CDD2C-A56C-4163-B890-013495405A04}"/>
    <cellStyle name="supDate 21 9 2" xfId="42704" xr:uid="{8DE09D85-132C-465A-A7AD-FD4B25929A61}"/>
    <cellStyle name="supDate 22" xfId="42705" xr:uid="{01C9D3BD-BA3B-4E3D-9562-47E6867243A5}"/>
    <cellStyle name="supDate 22 10" xfId="42706" xr:uid="{009BFCED-112C-4269-AF0B-FB58ABDD805F}"/>
    <cellStyle name="supDate 22 10 2" xfId="42707" xr:uid="{87675669-652C-49FC-ADFE-A90BCA648CF1}"/>
    <cellStyle name="supDate 22 11" xfId="42708" xr:uid="{57259675-1EF1-44E6-BCD0-F5C393BFDA97}"/>
    <cellStyle name="supDate 22 11 2" xfId="42709" xr:uid="{39572A65-6D28-4FDB-AC35-D27EB1117CCD}"/>
    <cellStyle name="supDate 22 12" xfId="42710" xr:uid="{FF96354A-735A-4C45-84E6-42098474B893}"/>
    <cellStyle name="supDate 22 12 2" xfId="42711" xr:uid="{5A3EFA06-DC54-4E0F-BA0C-13E3E9546529}"/>
    <cellStyle name="supDate 22 13" xfId="42712" xr:uid="{F08BA329-09ED-4AF0-A8B2-EFE5BE598829}"/>
    <cellStyle name="supDate 22 13 2" xfId="42713" xr:uid="{87CB435B-3A81-4D06-A384-AACB94485963}"/>
    <cellStyle name="supDate 22 14" xfId="42714" xr:uid="{AACA0FD8-25D0-46D9-8B04-8777C3B188D6}"/>
    <cellStyle name="supDate 22 14 2" xfId="42715" xr:uid="{A23BF2AA-A01E-4951-89CB-4DFD458DDFAC}"/>
    <cellStyle name="supDate 22 15" xfId="42716" xr:uid="{743BEDB4-C42E-4494-A28C-D45DEAC911AA}"/>
    <cellStyle name="supDate 22 2" xfId="42717" xr:uid="{7EADF73D-74B2-4240-84AA-3DDD829FE827}"/>
    <cellStyle name="supDate 22 2 2" xfId="42718" xr:uid="{DB4F437E-A423-497D-B41C-29A10ED083F8}"/>
    <cellStyle name="supDate 22 3" xfId="42719" xr:uid="{66CF731D-B315-4750-93EF-E5371E84F4D5}"/>
    <cellStyle name="supDate 22 3 2" xfId="42720" xr:uid="{CD7E6125-0366-4E1D-98A6-09CEAD223F33}"/>
    <cellStyle name="supDate 22 4" xfId="42721" xr:uid="{207EC6A0-DA69-468A-AD81-807867C9E056}"/>
    <cellStyle name="supDate 22 4 2" xfId="42722" xr:uid="{FC905141-AB12-4BD6-958E-CA0A1DFF6FC9}"/>
    <cellStyle name="supDate 22 5" xfId="42723" xr:uid="{774FDACE-FE25-4996-8AB9-2026C3F751F6}"/>
    <cellStyle name="supDate 22 5 2" xfId="42724" xr:uid="{2E1E8298-8C0E-48FF-A113-EA451E3DE333}"/>
    <cellStyle name="supDate 22 6" xfId="42725" xr:uid="{4AC15681-C804-46CE-ABC6-D6649BBC0F66}"/>
    <cellStyle name="supDate 22 6 2" xfId="42726" xr:uid="{D8B9DD4D-1F0A-419F-A9B5-B7A8FDBEFE05}"/>
    <cellStyle name="supDate 22 7" xfId="42727" xr:uid="{11C8B030-FF93-4556-A922-F67C3389872A}"/>
    <cellStyle name="supDate 22 7 2" xfId="42728" xr:uid="{4C2B727D-D0AF-4556-B81D-53708F098E6C}"/>
    <cellStyle name="supDate 22 8" xfId="42729" xr:uid="{35E3D88A-65AA-4838-90A1-DF7188E64F3E}"/>
    <cellStyle name="supDate 22 8 2" xfId="42730" xr:uid="{35D5E30C-07CE-4FC0-AF61-9A6AE3B37E18}"/>
    <cellStyle name="supDate 22 9" xfId="42731" xr:uid="{0EB4013F-B6E3-4B3C-B9C4-29DB4AAF4E66}"/>
    <cellStyle name="supDate 22 9 2" xfId="42732" xr:uid="{BF4CB909-6AE8-4266-8CF3-42EBB552083D}"/>
    <cellStyle name="supDate 23" xfId="42733" xr:uid="{FD16069D-32AB-46BF-99BA-6D1F991FDE29}"/>
    <cellStyle name="supDate 23 10" xfId="42734" xr:uid="{67C01725-F40D-4076-8CC4-57F8FA06C343}"/>
    <cellStyle name="supDate 23 10 2" xfId="42735" xr:uid="{F1AC1C5E-B712-40B7-B277-CC93B14C489B}"/>
    <cellStyle name="supDate 23 11" xfId="42736" xr:uid="{8F77C37C-B86B-491A-A028-0767394D30E1}"/>
    <cellStyle name="supDate 23 11 2" xfId="42737" xr:uid="{1A3D14B9-4371-441E-B335-59AD928B3E7E}"/>
    <cellStyle name="supDate 23 12" xfId="42738" xr:uid="{4B09B7B7-1864-4BC8-97BC-496A1477FE90}"/>
    <cellStyle name="supDate 23 12 2" xfId="42739" xr:uid="{E41B0CE6-FF67-4F53-882C-E7BCA36F0B6E}"/>
    <cellStyle name="supDate 23 13" xfId="42740" xr:uid="{F5FA27BC-0D72-4182-991C-9629FF6F4111}"/>
    <cellStyle name="supDate 23 13 2" xfId="42741" xr:uid="{EFF1DB53-AA10-4BE0-8008-8988DACA3C6C}"/>
    <cellStyle name="supDate 23 14" xfId="42742" xr:uid="{9F7A7FB3-E22A-4C5E-986E-C25907D6A52A}"/>
    <cellStyle name="supDate 23 14 2" xfId="42743" xr:uid="{AF5C0123-873D-446B-B5EE-22E53DAE6978}"/>
    <cellStyle name="supDate 23 15" xfId="42744" xr:uid="{2AD8F30F-40A3-4B53-8B82-96D49E586370}"/>
    <cellStyle name="supDate 23 2" xfId="42745" xr:uid="{E7F696D0-BC28-4982-BE83-B23F40302FFB}"/>
    <cellStyle name="supDate 23 2 2" xfId="42746" xr:uid="{2731C083-C341-479A-9E00-881004DC9910}"/>
    <cellStyle name="supDate 23 3" xfId="42747" xr:uid="{42980473-0319-4A1F-95C0-B8BC2AD93D0E}"/>
    <cellStyle name="supDate 23 3 2" xfId="42748" xr:uid="{8F24D73D-223B-4D95-BB7E-DE0A1B1BFCF8}"/>
    <cellStyle name="supDate 23 4" xfId="42749" xr:uid="{F6A2EB63-46F8-4E5A-9CCC-6F5EC61BAE2F}"/>
    <cellStyle name="supDate 23 4 2" xfId="42750" xr:uid="{651ACC19-6CD4-412D-BD53-F7731675765C}"/>
    <cellStyle name="supDate 23 5" xfId="42751" xr:uid="{429A56B1-28AB-4885-9BAC-986387DDE194}"/>
    <cellStyle name="supDate 23 5 2" xfId="42752" xr:uid="{6A1AD08C-5C19-4056-9E15-F26ACC1E234F}"/>
    <cellStyle name="supDate 23 6" xfId="42753" xr:uid="{B00DC736-700D-416D-94C1-08A3832CB357}"/>
    <cellStyle name="supDate 23 6 2" xfId="42754" xr:uid="{82C198E5-D13E-4DC4-9E1D-189BE3946DDF}"/>
    <cellStyle name="supDate 23 7" xfId="42755" xr:uid="{9B522D91-B8F9-4E00-801F-85F54A84B84D}"/>
    <cellStyle name="supDate 23 7 2" xfId="42756" xr:uid="{50751FFA-6FA5-48DA-8752-983BD449773E}"/>
    <cellStyle name="supDate 23 8" xfId="42757" xr:uid="{202F4D2F-7F89-47AF-A617-2109412235F3}"/>
    <cellStyle name="supDate 23 8 2" xfId="42758" xr:uid="{26539AE4-3E35-42D9-B29E-524F653964D6}"/>
    <cellStyle name="supDate 23 9" xfId="42759" xr:uid="{80462E54-8DA6-467C-800C-8E2580507CAF}"/>
    <cellStyle name="supDate 23 9 2" xfId="42760" xr:uid="{595B77A8-0949-45BE-9F4E-06F34EB5DC12}"/>
    <cellStyle name="supDate 24" xfId="42761" xr:uid="{199F9C16-E10B-4E1B-9276-DE6561F8EF1C}"/>
    <cellStyle name="supDate 24 10" xfId="42762" xr:uid="{EBFE6B96-7301-4AE2-B855-9AB000979F23}"/>
    <cellStyle name="supDate 24 10 2" xfId="42763" xr:uid="{3394C171-CE95-4FAE-96B5-0EB42E104B69}"/>
    <cellStyle name="supDate 24 11" xfId="42764" xr:uid="{E075BF63-E7D2-4B9D-A36C-2F9AB3ED4CD4}"/>
    <cellStyle name="supDate 24 11 2" xfId="42765" xr:uid="{5A3869E6-019C-43E5-9705-8CA49F910275}"/>
    <cellStyle name="supDate 24 12" xfId="42766" xr:uid="{DBD8440C-AF93-4C79-8DA0-F72925A9340C}"/>
    <cellStyle name="supDate 24 12 2" xfId="42767" xr:uid="{34BC558C-5E10-4BF0-BEB3-92935E906575}"/>
    <cellStyle name="supDate 24 13" xfId="42768" xr:uid="{0D6C7722-4267-4D7F-81DD-E641A1359EF8}"/>
    <cellStyle name="supDate 24 13 2" xfId="42769" xr:uid="{119B27C7-8486-4F61-8C2E-1FFA4E1BF0FD}"/>
    <cellStyle name="supDate 24 14" xfId="42770" xr:uid="{F17629F1-3B70-40D5-A429-44A5C38B98FA}"/>
    <cellStyle name="supDate 24 14 2" xfId="42771" xr:uid="{F88311DB-96FD-4DC7-B212-5C1F2DF0A81A}"/>
    <cellStyle name="supDate 24 15" xfId="42772" xr:uid="{33AFB217-9B5C-4948-B19A-06402DCBC2AE}"/>
    <cellStyle name="supDate 24 2" xfId="42773" xr:uid="{78F803C1-48CA-44A7-9413-C90D219F85FA}"/>
    <cellStyle name="supDate 24 2 2" xfId="42774" xr:uid="{B85A77D6-2C4B-4541-9662-E9EA3DD072F2}"/>
    <cellStyle name="supDate 24 3" xfId="42775" xr:uid="{C8DE4480-6BCA-4FD2-BE5F-916BBBF39111}"/>
    <cellStyle name="supDate 24 3 2" xfId="42776" xr:uid="{0DD0873A-48C8-466A-95B9-3A3F3DAF3A91}"/>
    <cellStyle name="supDate 24 4" xfId="42777" xr:uid="{C637E129-0793-48CF-A6F1-8D4CF4B054E8}"/>
    <cellStyle name="supDate 24 4 2" xfId="42778" xr:uid="{CC7FD061-A2BF-4854-9607-B45E33F16056}"/>
    <cellStyle name="supDate 24 5" xfId="42779" xr:uid="{1FB675D2-78B7-4D27-8D07-502ABA425E42}"/>
    <cellStyle name="supDate 24 5 2" xfId="42780" xr:uid="{51C093AD-D64B-42B1-A7B3-EAF992C58221}"/>
    <cellStyle name="supDate 24 6" xfId="42781" xr:uid="{A00017A0-5A5C-48A4-9279-517BB1CDFB91}"/>
    <cellStyle name="supDate 24 6 2" xfId="42782" xr:uid="{F09942D3-A728-4CC5-9421-781CF0B22963}"/>
    <cellStyle name="supDate 24 7" xfId="42783" xr:uid="{3E1E86B4-FF3E-470A-A722-42DA796FA858}"/>
    <cellStyle name="supDate 24 7 2" xfId="42784" xr:uid="{896E2118-3A02-476D-8DD4-45AEDBDAFC18}"/>
    <cellStyle name="supDate 24 8" xfId="42785" xr:uid="{B2A4C7C0-78FE-41E0-ACEC-CFD455DEF5CB}"/>
    <cellStyle name="supDate 24 8 2" xfId="42786" xr:uid="{F1646FAF-63DF-42D6-97DE-9CA019EA92FA}"/>
    <cellStyle name="supDate 24 9" xfId="42787" xr:uid="{165147CB-0BB2-441A-B4C9-72022ABC8571}"/>
    <cellStyle name="supDate 24 9 2" xfId="42788" xr:uid="{D51ED1A3-D0F6-4D5F-90C9-C0A7E2227BFF}"/>
    <cellStyle name="supDate 25" xfId="42789" xr:uid="{7B75F4B4-D0F3-480B-ACE6-3ED9E6F0B8B0}"/>
    <cellStyle name="supDate 25 10" xfId="42790" xr:uid="{3FAF6986-09C2-4726-856F-0393E4D0AE9A}"/>
    <cellStyle name="supDate 25 10 2" xfId="42791" xr:uid="{5CF221B3-BA59-438D-84C9-71A33E2BFA96}"/>
    <cellStyle name="supDate 25 11" xfId="42792" xr:uid="{2BE03E57-91AD-43C9-B019-991732AFE970}"/>
    <cellStyle name="supDate 25 11 2" xfId="42793" xr:uid="{DE56549E-5B9D-447E-BEDF-18554363E3A6}"/>
    <cellStyle name="supDate 25 12" xfId="42794" xr:uid="{F6DA90B4-D4AE-42F0-BD67-64ABFF4FF68A}"/>
    <cellStyle name="supDate 25 12 2" xfId="42795" xr:uid="{ABBB7EE4-F932-4623-BCD6-9AE1FA770331}"/>
    <cellStyle name="supDate 25 13" xfId="42796" xr:uid="{2E076295-8B96-49FB-9306-DABF2FE141B5}"/>
    <cellStyle name="supDate 25 13 2" xfId="42797" xr:uid="{4FB48D55-CD56-4156-8986-ECD3745D0DA1}"/>
    <cellStyle name="supDate 25 14" xfId="42798" xr:uid="{A31EE4B7-96C5-4673-B1F1-B4C8046C8232}"/>
    <cellStyle name="supDate 25 14 2" xfId="42799" xr:uid="{460753EA-4448-438D-BEB9-BB9A186FAEF5}"/>
    <cellStyle name="supDate 25 15" xfId="42800" xr:uid="{DCE674A5-3D2A-4318-921B-14B3AECEABA1}"/>
    <cellStyle name="supDate 25 2" xfId="42801" xr:uid="{BB6A7538-82D7-4350-BE04-A1FEC73DC5DE}"/>
    <cellStyle name="supDate 25 2 2" xfId="42802" xr:uid="{8EC050D8-A8B5-44CE-B489-370CF3CA4918}"/>
    <cellStyle name="supDate 25 3" xfId="42803" xr:uid="{8414FE55-40CA-4CCA-9D48-A996A20C4EE8}"/>
    <cellStyle name="supDate 25 3 2" xfId="42804" xr:uid="{292513FF-EC70-46BD-8F95-AABBB4793212}"/>
    <cellStyle name="supDate 25 4" xfId="42805" xr:uid="{3CE0BA50-55EF-4B11-B70E-C132670AF0E4}"/>
    <cellStyle name="supDate 25 4 2" xfId="42806" xr:uid="{0CF9110B-9B87-4FC9-8F52-3C3525D6B621}"/>
    <cellStyle name="supDate 25 5" xfId="42807" xr:uid="{3BFDD8B4-F2C5-4D81-913F-7D28E6D38257}"/>
    <cellStyle name="supDate 25 5 2" xfId="42808" xr:uid="{CA571A57-D025-4F60-9620-569933A2E019}"/>
    <cellStyle name="supDate 25 6" xfId="42809" xr:uid="{70D630C8-C371-4E49-A502-4667AD75296C}"/>
    <cellStyle name="supDate 25 6 2" xfId="42810" xr:uid="{E9F78A7C-4DC8-4FFE-8AC5-6D36B8335AF2}"/>
    <cellStyle name="supDate 25 7" xfId="42811" xr:uid="{C66F4776-4948-4161-B91E-963144994101}"/>
    <cellStyle name="supDate 25 7 2" xfId="42812" xr:uid="{801152C2-441F-4671-90BC-A82862D925AA}"/>
    <cellStyle name="supDate 25 8" xfId="42813" xr:uid="{AA3532B2-3C3F-493D-B4FE-105355BCCA4C}"/>
    <cellStyle name="supDate 25 8 2" xfId="42814" xr:uid="{FB0DD78C-B93A-4FAD-BA9C-CF3C2CBCB19A}"/>
    <cellStyle name="supDate 25 9" xfId="42815" xr:uid="{B36280FD-DD92-4C2A-B8B4-A7726B662FAC}"/>
    <cellStyle name="supDate 25 9 2" xfId="42816" xr:uid="{AF752721-BA1F-4979-B018-A0B37BD27118}"/>
    <cellStyle name="supDate 26" xfId="42817" xr:uid="{C347F927-BDF8-4FC2-B541-41F9C2C84EE9}"/>
    <cellStyle name="supDate 26 10" xfId="42818" xr:uid="{10ABD801-723F-4510-8270-42B72D555AA4}"/>
    <cellStyle name="supDate 26 10 2" xfId="42819" xr:uid="{E33CCFF3-8483-4D1F-8464-2A8154C6F3F8}"/>
    <cellStyle name="supDate 26 11" xfId="42820" xr:uid="{19FD97DD-688F-40E4-BBFB-21D83C997C9E}"/>
    <cellStyle name="supDate 26 11 2" xfId="42821" xr:uid="{0CD6A7BE-FAAE-4D67-A146-F2AFC041C9E2}"/>
    <cellStyle name="supDate 26 12" xfId="42822" xr:uid="{FBE8D979-BC27-442C-81AE-2CB7B2AB2D81}"/>
    <cellStyle name="supDate 26 12 2" xfId="42823" xr:uid="{BA43D5E7-A9D0-43E9-B276-2F3CF479EB0C}"/>
    <cellStyle name="supDate 26 13" xfId="42824" xr:uid="{1669B1A2-F20A-41B8-969F-63D7268AB2AE}"/>
    <cellStyle name="supDate 26 13 2" xfId="42825" xr:uid="{AC85648D-14C0-4CF7-833F-186E421D2683}"/>
    <cellStyle name="supDate 26 14" xfId="42826" xr:uid="{44F9AE7E-7B7B-4829-AB2E-1FA14A795AE5}"/>
    <cellStyle name="supDate 26 2" xfId="42827" xr:uid="{95C62F30-922F-43E7-9330-7AADF9D0A920}"/>
    <cellStyle name="supDate 26 2 2" xfId="42828" xr:uid="{FFB9D716-DC0F-4D39-99B3-77DFE592FE1D}"/>
    <cellStyle name="supDate 26 3" xfId="42829" xr:uid="{0B4B3AA7-7F19-4853-B7F0-E0B19F516549}"/>
    <cellStyle name="supDate 26 3 2" xfId="42830" xr:uid="{819F16F8-030B-4CF5-9C38-3593A9326FF3}"/>
    <cellStyle name="supDate 26 4" xfId="42831" xr:uid="{FECBB24B-74F4-4BE0-8087-45652B94F207}"/>
    <cellStyle name="supDate 26 4 2" xfId="42832" xr:uid="{97DF54D3-4F96-4913-9AD7-81F507AD1C5E}"/>
    <cellStyle name="supDate 26 5" xfId="42833" xr:uid="{4B36B791-1A51-4CE1-815D-C80979B2EF9B}"/>
    <cellStyle name="supDate 26 5 2" xfId="42834" xr:uid="{0A521C1F-20D3-4BE2-9AC8-97F3902BB7DE}"/>
    <cellStyle name="supDate 26 6" xfId="42835" xr:uid="{A0AF559D-4362-4532-BFAE-CEC5768865DF}"/>
    <cellStyle name="supDate 26 6 2" xfId="42836" xr:uid="{D68C161C-7D42-4AB3-BA66-5E62800563E7}"/>
    <cellStyle name="supDate 26 7" xfId="42837" xr:uid="{E119F546-E499-479D-B1FC-45E2F414E4E9}"/>
    <cellStyle name="supDate 26 7 2" xfId="42838" xr:uid="{A84709E2-AA01-4CD4-A407-29290D64F6C2}"/>
    <cellStyle name="supDate 26 8" xfId="42839" xr:uid="{3859FF93-DA23-4ED8-B0A5-610C3A0D5031}"/>
    <cellStyle name="supDate 26 8 2" xfId="42840" xr:uid="{6AAA218C-037D-4452-8AC7-0B4329CC6CFE}"/>
    <cellStyle name="supDate 26 9" xfId="42841" xr:uid="{219304F7-587C-402E-B9FD-19A12F3D8FFD}"/>
    <cellStyle name="supDate 26 9 2" xfId="42842" xr:uid="{659E89BD-B3F8-4065-959C-8C10A3861C34}"/>
    <cellStyle name="supDate 27" xfId="42843" xr:uid="{8176FF7C-A1AD-4D5D-9A14-010407E93B01}"/>
    <cellStyle name="supDate 27 10" xfId="42844" xr:uid="{C499020E-42E0-4C91-B2A1-65C36277A491}"/>
    <cellStyle name="supDate 27 10 2" xfId="42845" xr:uid="{F54CEE4C-58CE-4747-A249-542860372781}"/>
    <cellStyle name="supDate 27 11" xfId="42846" xr:uid="{2CD65F44-B309-4688-BCA5-28EFB44F4594}"/>
    <cellStyle name="supDate 27 11 2" xfId="42847" xr:uid="{858D9004-F4CE-4FAD-A0FD-F849217C54B2}"/>
    <cellStyle name="supDate 27 12" xfId="42848" xr:uid="{EBC05F6C-0A4D-4635-BC81-617964127B37}"/>
    <cellStyle name="supDate 27 12 2" xfId="42849" xr:uid="{42EFAC8F-2882-4311-A368-A6DA3CB219C6}"/>
    <cellStyle name="supDate 27 13" xfId="42850" xr:uid="{861E1137-0F87-4687-A366-45F5DF78999A}"/>
    <cellStyle name="supDate 27 13 2" xfId="42851" xr:uid="{92338978-3559-4249-A81A-AEE7B59A8964}"/>
    <cellStyle name="supDate 27 14" xfId="42852" xr:uid="{62A8E242-16F7-4F2A-9EB5-6D30567DBBDE}"/>
    <cellStyle name="supDate 27 2" xfId="42853" xr:uid="{955171FD-4EB0-460E-96AA-FE1449CB21F0}"/>
    <cellStyle name="supDate 27 2 2" xfId="42854" xr:uid="{C08EF29D-E9AB-4B49-8783-361A7F682B0A}"/>
    <cellStyle name="supDate 27 3" xfId="42855" xr:uid="{6327AA5D-F0B9-44CC-B14B-FEC592368444}"/>
    <cellStyle name="supDate 27 3 2" xfId="42856" xr:uid="{67624DFC-A21E-4FF5-B98B-08329BFF0B3C}"/>
    <cellStyle name="supDate 27 4" xfId="42857" xr:uid="{4CE4D978-46C9-4FFE-9028-8F4C20F218AF}"/>
    <cellStyle name="supDate 27 4 2" xfId="42858" xr:uid="{4AF29D6B-C853-489A-A77B-7E46DB2FAE1B}"/>
    <cellStyle name="supDate 27 5" xfId="42859" xr:uid="{04C99C47-2C2C-4000-87C7-C4E9784DADC8}"/>
    <cellStyle name="supDate 27 5 2" xfId="42860" xr:uid="{02AC12F7-DC1C-4AFA-BB7B-451AF624EE80}"/>
    <cellStyle name="supDate 27 6" xfId="42861" xr:uid="{F83510AF-A48B-4D40-8354-E728FB728964}"/>
    <cellStyle name="supDate 27 6 2" xfId="42862" xr:uid="{F6B21A5D-A069-4AFB-961F-857F53523864}"/>
    <cellStyle name="supDate 27 7" xfId="42863" xr:uid="{FAA4C47E-6EBE-4C56-90A8-560C7482D22F}"/>
    <cellStyle name="supDate 27 7 2" xfId="42864" xr:uid="{6C27ADF0-679C-4186-9356-3FCDF28BBE9C}"/>
    <cellStyle name="supDate 27 8" xfId="42865" xr:uid="{DA5CFC3D-DE71-431E-8C3B-59F06DF037AD}"/>
    <cellStyle name="supDate 27 8 2" xfId="42866" xr:uid="{292A0BDC-78E0-4312-8610-881E9F557743}"/>
    <cellStyle name="supDate 27 9" xfId="42867" xr:uid="{ADC6DA4B-1082-4A2F-8BAF-8F2F9394C33B}"/>
    <cellStyle name="supDate 27 9 2" xfId="42868" xr:uid="{9306D2D6-8B4D-417C-BDC1-C6803496E86B}"/>
    <cellStyle name="supDate 28" xfId="42869" xr:uid="{8A97AB0B-3490-4FE4-85CD-78FD94C161A5}"/>
    <cellStyle name="supDate 28 10" xfId="42870" xr:uid="{37AA8960-845F-4560-8FE5-072B534A20F9}"/>
    <cellStyle name="supDate 28 10 2" xfId="42871" xr:uid="{00A07546-F55C-4ACD-A889-23FE99ADEECE}"/>
    <cellStyle name="supDate 28 11" xfId="42872" xr:uid="{47BFC51A-3FFA-457D-A0B1-62B6DA7CD3D7}"/>
    <cellStyle name="supDate 28 11 2" xfId="42873" xr:uid="{683E6BFB-0A85-4C76-9987-5C115DAE6094}"/>
    <cellStyle name="supDate 28 12" xfId="42874" xr:uid="{C57FD674-E010-492D-A961-69A5451C8B69}"/>
    <cellStyle name="supDate 28 12 2" xfId="42875" xr:uid="{D8A25591-D7A5-464E-B9B9-60CF84421672}"/>
    <cellStyle name="supDate 28 13" xfId="42876" xr:uid="{05A8E731-A1CB-47D0-B13A-A29E920BAC46}"/>
    <cellStyle name="supDate 28 13 2" xfId="42877" xr:uid="{0591EDAC-438A-4AC6-9751-5636BEBB7FC4}"/>
    <cellStyle name="supDate 28 14" xfId="42878" xr:uid="{E629084C-80A5-4D81-900E-059DA0734146}"/>
    <cellStyle name="supDate 28 2" xfId="42879" xr:uid="{F9D0F87A-FF22-40EC-9F16-E050DF56751A}"/>
    <cellStyle name="supDate 28 2 2" xfId="42880" xr:uid="{BEDC6264-FB9D-4783-80A8-2DC769A7F986}"/>
    <cellStyle name="supDate 28 3" xfId="42881" xr:uid="{C2542E33-FBF4-46BD-B65A-D5102E6AA47B}"/>
    <cellStyle name="supDate 28 3 2" xfId="42882" xr:uid="{019EAE01-8264-4201-91F8-3851AAEA12A4}"/>
    <cellStyle name="supDate 28 4" xfId="42883" xr:uid="{BDA775B3-20FD-4DD6-B5EE-2F749A101B35}"/>
    <cellStyle name="supDate 28 4 2" xfId="42884" xr:uid="{0F024B21-8AFB-483F-BC98-DBBEDF3547D2}"/>
    <cellStyle name="supDate 28 5" xfId="42885" xr:uid="{45BA1940-AA49-417D-BA94-665CFDD19640}"/>
    <cellStyle name="supDate 28 5 2" xfId="42886" xr:uid="{67F7D509-C754-47B6-9CC2-D69F07371A81}"/>
    <cellStyle name="supDate 28 6" xfId="42887" xr:uid="{5B591C10-42E2-4AA0-A321-503A75A0AAD7}"/>
    <cellStyle name="supDate 28 6 2" xfId="42888" xr:uid="{2D34DF21-41A4-48B8-9A6A-E26DEEFB572F}"/>
    <cellStyle name="supDate 28 7" xfId="42889" xr:uid="{FFA24DAE-4CC4-4615-8405-35CCD3C16B60}"/>
    <cellStyle name="supDate 28 7 2" xfId="42890" xr:uid="{1177584D-4DAC-4DC1-A311-6D254F89DECD}"/>
    <cellStyle name="supDate 28 8" xfId="42891" xr:uid="{373B254E-CE0C-4653-8C6C-8215F6FBD2C9}"/>
    <cellStyle name="supDate 28 8 2" xfId="42892" xr:uid="{E7C6647B-4770-40D7-AA35-CB94FE50C3AF}"/>
    <cellStyle name="supDate 28 9" xfId="42893" xr:uid="{8924AF31-C951-4B1E-B37C-9729F43B3AD0}"/>
    <cellStyle name="supDate 28 9 2" xfId="42894" xr:uid="{14F9C37F-6D0A-4D9A-BE1A-A6D314F9BC30}"/>
    <cellStyle name="supDate 29" xfId="42895" xr:uid="{8415C3F8-3ED3-48D1-8BCE-A69908193F98}"/>
    <cellStyle name="supDate 29 10" xfId="42896" xr:uid="{8434F6F7-DC8E-478D-8A02-896FAEBECAB3}"/>
    <cellStyle name="supDate 29 10 2" xfId="42897" xr:uid="{284B5372-ADE5-4960-A4BC-F092F48F45EE}"/>
    <cellStyle name="supDate 29 11" xfId="42898" xr:uid="{306C6A1B-ADF9-4C5F-9DAF-EC365C2C98BD}"/>
    <cellStyle name="supDate 29 11 2" xfId="42899" xr:uid="{AEC76D86-87C0-45CE-B25C-F03E99050982}"/>
    <cellStyle name="supDate 29 12" xfId="42900" xr:uid="{33532C52-D549-419A-8358-6423AFD7BBE3}"/>
    <cellStyle name="supDate 29 12 2" xfId="42901" xr:uid="{5730E0BA-6B57-4140-93B6-D1D834ACFFD3}"/>
    <cellStyle name="supDate 29 13" xfId="42902" xr:uid="{0A8B1235-C716-42F6-9F65-2807972DB560}"/>
    <cellStyle name="supDate 29 13 2" xfId="42903" xr:uid="{78E55518-87E7-44DC-B2B5-921A36EED4F7}"/>
    <cellStyle name="supDate 29 14" xfId="42904" xr:uid="{1E81798B-657D-4DE6-932C-ED9848531035}"/>
    <cellStyle name="supDate 29 2" xfId="42905" xr:uid="{D5138878-92DF-4D30-B557-266FDB31D496}"/>
    <cellStyle name="supDate 29 2 2" xfId="42906" xr:uid="{89B8F7B4-889C-41AB-B9F0-59DA4172FE17}"/>
    <cellStyle name="supDate 29 3" xfId="42907" xr:uid="{1829963F-4B86-45CD-9C26-902810D15279}"/>
    <cellStyle name="supDate 29 3 2" xfId="42908" xr:uid="{4EDDCE4A-BD25-4F9F-BE10-D83C06DF6FD4}"/>
    <cellStyle name="supDate 29 4" xfId="42909" xr:uid="{F60DA912-A3AE-4F11-96F3-0666209D9EDA}"/>
    <cellStyle name="supDate 29 4 2" xfId="42910" xr:uid="{DF5E63FD-9A09-4316-A513-8FB0E156EB34}"/>
    <cellStyle name="supDate 29 5" xfId="42911" xr:uid="{35F90959-AD7F-471E-8A50-CD3F2EAFC8F9}"/>
    <cellStyle name="supDate 29 5 2" xfId="42912" xr:uid="{543C13DD-E6D2-403F-BD8E-16AB35B2DC5E}"/>
    <cellStyle name="supDate 29 6" xfId="42913" xr:uid="{8255CE85-D168-44BE-9ED3-EDFB0A5EC28B}"/>
    <cellStyle name="supDate 29 6 2" xfId="42914" xr:uid="{368F5CD9-7EBF-442F-A704-CF521B9DF21F}"/>
    <cellStyle name="supDate 29 7" xfId="42915" xr:uid="{681B83A9-6F8E-4FED-808B-B6F11EC2B087}"/>
    <cellStyle name="supDate 29 7 2" xfId="42916" xr:uid="{79B2B6D2-177E-4B5B-BE7E-CD503EDD4790}"/>
    <cellStyle name="supDate 29 8" xfId="42917" xr:uid="{FE6A1340-7EA5-4EF8-A61F-B78088D25411}"/>
    <cellStyle name="supDate 29 8 2" xfId="42918" xr:uid="{83270F9A-BB2E-4B0C-A354-16CD03D530C3}"/>
    <cellStyle name="supDate 29 9" xfId="42919" xr:uid="{97885C87-4ED7-4B85-B51A-B41BF5943946}"/>
    <cellStyle name="supDate 29 9 2" xfId="42920" xr:uid="{B52D05D8-7CDC-48B3-812F-D582244B8D65}"/>
    <cellStyle name="supDate 3" xfId="42921" xr:uid="{3CD377DB-B4AE-4494-8692-A943940F6C53}"/>
    <cellStyle name="supDate 3 10" xfId="42922" xr:uid="{C5B8C670-3FB3-4E1D-9FBD-D34EAD162441}"/>
    <cellStyle name="supDate 3 10 2" xfId="42923" xr:uid="{9DD1A7B1-6AF0-44D1-94C6-DFA535592706}"/>
    <cellStyle name="supDate 3 11" xfId="42924" xr:uid="{FCBC69AE-6A75-40A5-ADA6-4D02C2EBDD5F}"/>
    <cellStyle name="supDate 3 11 2" xfId="42925" xr:uid="{3D031A3A-0529-4F58-9E4F-03611769041A}"/>
    <cellStyle name="supDate 3 12" xfId="42926" xr:uid="{60D5BDB4-1D72-4BC7-9C35-434D23FAD92C}"/>
    <cellStyle name="supDate 3 12 2" xfId="42927" xr:uid="{FEEB1227-08D4-4162-8C8A-33189D707613}"/>
    <cellStyle name="supDate 3 13" xfId="42928" xr:uid="{24086B9D-E2A8-4EBC-95F9-57A26918A43A}"/>
    <cellStyle name="supDate 3 13 2" xfId="42929" xr:uid="{AD22306C-3FA2-4202-8AE0-03C950C64AD3}"/>
    <cellStyle name="supDate 3 14" xfId="42930" xr:uid="{223B619D-91A2-4543-A3F6-E4B260C651C3}"/>
    <cellStyle name="supDate 3 14 2" xfId="42931" xr:uid="{4F6E7428-1E31-40A8-8EB6-20ABCB1FFC54}"/>
    <cellStyle name="supDate 3 15" xfId="42932" xr:uid="{0EEC51C0-A03D-4528-B729-CA2EF704473A}"/>
    <cellStyle name="supDate 3 2" xfId="42933" xr:uid="{C980E776-AC8B-4446-A6AE-77122346F40E}"/>
    <cellStyle name="supDate 3 2 2" xfId="42934" xr:uid="{643BEC0F-F6CB-4A41-A717-AF6AB9899B3E}"/>
    <cellStyle name="supDate 3 3" xfId="42935" xr:uid="{8B67D1E8-9087-4C73-950E-08D791A39657}"/>
    <cellStyle name="supDate 3 3 2" xfId="42936" xr:uid="{FF8B6B8C-C47D-4695-9A37-99AEB754B449}"/>
    <cellStyle name="supDate 3 4" xfId="42937" xr:uid="{69D59F51-8388-4462-8B70-2CDC0616AC49}"/>
    <cellStyle name="supDate 3 4 2" xfId="42938" xr:uid="{0963F344-2BBF-4C41-9C27-F3762EA3EA77}"/>
    <cellStyle name="supDate 3 5" xfId="42939" xr:uid="{4F501F5E-49B3-444A-AA08-C37CAAF20333}"/>
    <cellStyle name="supDate 3 5 2" xfId="42940" xr:uid="{3C2AC11A-D494-47CC-B15B-949AA1C50CD1}"/>
    <cellStyle name="supDate 3 6" xfId="42941" xr:uid="{4DF2577D-F234-44F3-80FA-2919496651E1}"/>
    <cellStyle name="supDate 3 6 2" xfId="42942" xr:uid="{0C939917-D76C-4037-ABA2-A0A9BCE51BD0}"/>
    <cellStyle name="supDate 3 7" xfId="42943" xr:uid="{5C4FD8A5-1C68-4D05-8D83-3F81B0B56728}"/>
    <cellStyle name="supDate 3 7 2" xfId="42944" xr:uid="{29E4A72E-08BE-4BCD-81C7-5EEB9691E7A3}"/>
    <cellStyle name="supDate 3 8" xfId="42945" xr:uid="{DFEA9844-0278-4A31-B839-D9C2E416F5AF}"/>
    <cellStyle name="supDate 3 8 2" xfId="42946" xr:uid="{E1726979-C2AD-4EC4-A132-BB8CC53AE39D}"/>
    <cellStyle name="supDate 3 9" xfId="42947" xr:uid="{49EBF4C1-4E02-4B22-B396-3FD7886E3AD9}"/>
    <cellStyle name="supDate 3 9 2" xfId="42948" xr:uid="{2B164F37-A835-477E-87DD-B0E066736B55}"/>
    <cellStyle name="supDate 30" xfId="42949" xr:uid="{A3C083D5-D614-4C6E-89B8-57C5B617F75C}"/>
    <cellStyle name="supDate 30 10" xfId="42950" xr:uid="{6E856A1A-8DC5-42FE-9A89-1FFAD2C780FD}"/>
    <cellStyle name="supDate 30 10 2" xfId="42951" xr:uid="{1F6918C1-D21A-4918-B739-7A9863F7528A}"/>
    <cellStyle name="supDate 30 11" xfId="42952" xr:uid="{C1C072FF-FA83-43FA-BDE8-03EB9997AD5E}"/>
    <cellStyle name="supDate 30 11 2" xfId="42953" xr:uid="{ABE3D680-4657-468D-B62C-CD76E4AC0736}"/>
    <cellStyle name="supDate 30 12" xfId="42954" xr:uid="{C952FE5D-4798-45D1-9DF1-1D7407A6A4BA}"/>
    <cellStyle name="supDate 30 12 2" xfId="42955" xr:uid="{CF53C25E-75CC-44F6-A60A-4B41D541BA6B}"/>
    <cellStyle name="supDate 30 13" xfId="42956" xr:uid="{E72AF155-0B1E-43FD-9D21-88AE58911FD5}"/>
    <cellStyle name="supDate 30 13 2" xfId="42957" xr:uid="{1BD728AA-AC5D-4760-A3F5-7FF955769FE4}"/>
    <cellStyle name="supDate 30 14" xfId="42958" xr:uid="{AD2B2503-F7C3-4E53-903D-2E0C71916A34}"/>
    <cellStyle name="supDate 30 2" xfId="42959" xr:uid="{FB41CC06-66D4-4991-AD13-D65872FFA23A}"/>
    <cellStyle name="supDate 30 2 2" xfId="42960" xr:uid="{FF0715B2-6850-4226-97B4-462EE58F03FF}"/>
    <cellStyle name="supDate 30 3" xfId="42961" xr:uid="{39895231-D621-4CA0-AA0B-9036C37A4A51}"/>
    <cellStyle name="supDate 30 3 2" xfId="42962" xr:uid="{260FD4CB-3B8F-4441-A259-F931AB3BF125}"/>
    <cellStyle name="supDate 30 4" xfId="42963" xr:uid="{CB488C91-8C6F-483B-AB02-0B1E5CD7E100}"/>
    <cellStyle name="supDate 30 4 2" xfId="42964" xr:uid="{18BA6351-0F72-4D43-BBCE-A47EF71F0525}"/>
    <cellStyle name="supDate 30 5" xfId="42965" xr:uid="{C1062780-0511-41C9-878E-D369942FC8F4}"/>
    <cellStyle name="supDate 30 5 2" xfId="42966" xr:uid="{2F703D4A-DD59-44A4-98AB-1836C584BCC8}"/>
    <cellStyle name="supDate 30 6" xfId="42967" xr:uid="{CBA1F507-EEAF-4B8D-8655-A041C782E252}"/>
    <cellStyle name="supDate 30 6 2" xfId="42968" xr:uid="{99FC23C6-4A63-4262-A49C-25C03BB076CD}"/>
    <cellStyle name="supDate 30 7" xfId="42969" xr:uid="{B2419CAF-8733-4A1A-AE4C-C479A7D7812C}"/>
    <cellStyle name="supDate 30 7 2" xfId="42970" xr:uid="{6E9ACB71-F2D8-4B75-9879-2C9D653BF4B9}"/>
    <cellStyle name="supDate 30 8" xfId="42971" xr:uid="{E0C00947-1FA0-403C-A943-5C8B191FBE8A}"/>
    <cellStyle name="supDate 30 8 2" xfId="42972" xr:uid="{2666FC5F-9AA1-4F1A-ADAD-FAFA4D603A0D}"/>
    <cellStyle name="supDate 30 9" xfId="42973" xr:uid="{1A7D76EC-D6AF-445D-853B-AA09A6AEA27F}"/>
    <cellStyle name="supDate 30 9 2" xfId="42974" xr:uid="{6F91C284-1314-4FA9-950F-9F336F393BE8}"/>
    <cellStyle name="supDate 31" xfId="42975" xr:uid="{6415A8D3-9B58-493C-B061-A1602A737DF5}"/>
    <cellStyle name="supDate 31 10" xfId="42976" xr:uid="{A3D42871-0D95-41D8-93B5-27A8110375D2}"/>
    <cellStyle name="supDate 31 10 2" xfId="42977" xr:uid="{6D2FC78E-998A-4B5C-9270-1CBE1B0C0C34}"/>
    <cellStyle name="supDate 31 11" xfId="42978" xr:uid="{6036AF7F-DFCD-4C6C-88BF-BB50E40A0558}"/>
    <cellStyle name="supDate 31 11 2" xfId="42979" xr:uid="{C07E295D-4056-4D14-80F0-A63546FA425B}"/>
    <cellStyle name="supDate 31 12" xfId="42980" xr:uid="{9C52B7C4-9450-4E35-BE36-3AD1D8FE1842}"/>
    <cellStyle name="supDate 31 12 2" xfId="42981" xr:uid="{DAAD42EA-5A6F-4DC2-AC1D-632704C47D65}"/>
    <cellStyle name="supDate 31 13" xfId="42982" xr:uid="{7F871E02-95C5-4A6E-861B-880CA98729C8}"/>
    <cellStyle name="supDate 31 13 2" xfId="42983" xr:uid="{5DF83299-2A1B-4DDA-8437-1588D29CEBAA}"/>
    <cellStyle name="supDate 31 14" xfId="42984" xr:uid="{EE61CD91-FF62-4D63-9505-5CA6319DBFDD}"/>
    <cellStyle name="supDate 31 2" xfId="42985" xr:uid="{C512FA0E-D697-4471-AB8B-C3C80339CAE3}"/>
    <cellStyle name="supDate 31 2 2" xfId="42986" xr:uid="{BD522C76-29B6-4B67-90E2-C18311E974E3}"/>
    <cellStyle name="supDate 31 3" xfId="42987" xr:uid="{9E3B1176-C732-4CAC-9A13-5003C76DCBCF}"/>
    <cellStyle name="supDate 31 3 2" xfId="42988" xr:uid="{1CFE0D72-FA86-486B-991B-FEE36D8408C4}"/>
    <cellStyle name="supDate 31 4" xfId="42989" xr:uid="{A9C9099F-B385-48E4-9D69-4F21D73E4FD5}"/>
    <cellStyle name="supDate 31 4 2" xfId="42990" xr:uid="{DB7A8E49-A44B-4491-BD6F-795C635B5FCA}"/>
    <cellStyle name="supDate 31 5" xfId="42991" xr:uid="{95D64482-C0C2-4153-9E7C-FF79A0AD39FD}"/>
    <cellStyle name="supDate 31 5 2" xfId="42992" xr:uid="{0432E921-DCDA-407A-B699-7489168F022C}"/>
    <cellStyle name="supDate 31 6" xfId="42993" xr:uid="{5CA9E1EB-19C4-4256-8337-435CA2506B11}"/>
    <cellStyle name="supDate 31 6 2" xfId="42994" xr:uid="{17A4B2A6-0A9F-4B61-9552-FF0F96C19B79}"/>
    <cellStyle name="supDate 31 7" xfId="42995" xr:uid="{B0981826-EDE7-479A-9B6A-269B0DF5B932}"/>
    <cellStyle name="supDate 31 7 2" xfId="42996" xr:uid="{22116F5E-05EF-4D1E-AE53-877E59EAE561}"/>
    <cellStyle name="supDate 31 8" xfId="42997" xr:uid="{D1A136E2-F40C-43BC-8990-D3B490760EBC}"/>
    <cellStyle name="supDate 31 8 2" xfId="42998" xr:uid="{43C70D2D-C5D4-43D2-A5C5-34F9497B81CA}"/>
    <cellStyle name="supDate 31 9" xfId="42999" xr:uid="{DB743229-1539-48F2-8BAE-866F3D204A9B}"/>
    <cellStyle name="supDate 31 9 2" xfId="43000" xr:uid="{AF938EAD-6696-42E6-ABC0-811EC2CD90B7}"/>
    <cellStyle name="supDate 32" xfId="43001" xr:uid="{212ED98B-6794-4DEA-B3BB-923DDF540611}"/>
    <cellStyle name="supDate 32 10" xfId="43002" xr:uid="{EA8EC07F-CCF3-4F08-9A3F-2F74ECBEE81A}"/>
    <cellStyle name="supDate 32 10 2" xfId="43003" xr:uid="{BCD697C7-850E-4061-8963-AFC64E319524}"/>
    <cellStyle name="supDate 32 11" xfId="43004" xr:uid="{8E3AE42D-2A90-4407-9560-4E0CBBD32169}"/>
    <cellStyle name="supDate 32 11 2" xfId="43005" xr:uid="{CB7686CC-69FB-4763-AB94-36E4A8AC4270}"/>
    <cellStyle name="supDate 32 12" xfId="43006" xr:uid="{1CC6D32E-D7B1-48DD-A164-DFD0607773D8}"/>
    <cellStyle name="supDate 32 12 2" xfId="43007" xr:uid="{9A91F192-D2DE-4D91-BEE6-CD4DEA5B7972}"/>
    <cellStyle name="supDate 32 13" xfId="43008" xr:uid="{263AE115-EA84-458D-ACB0-D04E8D2E9FC9}"/>
    <cellStyle name="supDate 32 13 2" xfId="43009" xr:uid="{03A794CC-24ED-45D8-A73C-ABABF94BA32A}"/>
    <cellStyle name="supDate 32 14" xfId="43010" xr:uid="{044E5DEB-2E4E-4C7A-B2F3-945DD276432F}"/>
    <cellStyle name="supDate 32 2" xfId="43011" xr:uid="{BC17C4D4-619B-457B-A1A2-966D02FAC886}"/>
    <cellStyle name="supDate 32 2 2" xfId="43012" xr:uid="{F30DE180-293A-4A52-984E-F2A8A09175B8}"/>
    <cellStyle name="supDate 32 3" xfId="43013" xr:uid="{47F6B630-7CAD-44F4-A033-BE6AC5B2D586}"/>
    <cellStyle name="supDate 32 3 2" xfId="43014" xr:uid="{1F52E563-46AD-4E33-A9B9-78E3951E357A}"/>
    <cellStyle name="supDate 32 4" xfId="43015" xr:uid="{2A3FE0B2-3351-45ED-BA57-A23E3E165744}"/>
    <cellStyle name="supDate 32 4 2" xfId="43016" xr:uid="{B62EB65F-4E4D-426A-A398-88266F84E196}"/>
    <cellStyle name="supDate 32 5" xfId="43017" xr:uid="{9C5320A0-0DEB-454E-91A6-E76A177CA4F5}"/>
    <cellStyle name="supDate 32 5 2" xfId="43018" xr:uid="{AEDC7C17-49BB-463E-87EC-7A3ADC292FC1}"/>
    <cellStyle name="supDate 32 6" xfId="43019" xr:uid="{9E242F74-DFC6-434A-9C9F-E0F5BC357C48}"/>
    <cellStyle name="supDate 32 6 2" xfId="43020" xr:uid="{F415488E-DA7D-498D-ADA2-B07981752D95}"/>
    <cellStyle name="supDate 32 7" xfId="43021" xr:uid="{0B4239ED-F5E2-44A6-BC12-8AA22ADF8435}"/>
    <cellStyle name="supDate 32 7 2" xfId="43022" xr:uid="{F7FA91B3-64F6-4C8C-9ED2-33ABC27FF69C}"/>
    <cellStyle name="supDate 32 8" xfId="43023" xr:uid="{EACB872F-96A0-4085-9F87-0F5055F718C2}"/>
    <cellStyle name="supDate 32 8 2" xfId="43024" xr:uid="{581A1D91-E36B-4A9B-96F7-F189CD5EAC93}"/>
    <cellStyle name="supDate 32 9" xfId="43025" xr:uid="{46E64C51-11C9-4912-8B65-59E6259CA8FB}"/>
    <cellStyle name="supDate 32 9 2" xfId="43026" xr:uid="{F62D49D8-4EAC-4AFF-AD04-97608934EE9F}"/>
    <cellStyle name="supDate 33" xfId="43027" xr:uid="{EE82B0E2-927B-4F36-9488-645825A724E6}"/>
    <cellStyle name="supDate 33 10" xfId="43028" xr:uid="{FCF9B5BF-D2B0-4A27-9D45-AFC018D0CC7E}"/>
    <cellStyle name="supDate 33 10 2" xfId="43029" xr:uid="{BF647EC3-45E1-48D1-BE1F-92DCF040731C}"/>
    <cellStyle name="supDate 33 11" xfId="43030" xr:uid="{44D125D4-DEC2-45FD-A105-A3F9C9B98D3B}"/>
    <cellStyle name="supDate 33 11 2" xfId="43031" xr:uid="{57B9DEF4-91D3-46C4-A77B-F2B1A188BDD6}"/>
    <cellStyle name="supDate 33 12" xfId="43032" xr:uid="{2759364D-F371-4C43-96F6-DFDAAB74AA5A}"/>
    <cellStyle name="supDate 33 12 2" xfId="43033" xr:uid="{2A01BD88-D5FC-46A2-8DAC-E39223F4010D}"/>
    <cellStyle name="supDate 33 13" xfId="43034" xr:uid="{403DFB2E-84D6-4D4D-A32D-650671257F81}"/>
    <cellStyle name="supDate 33 13 2" xfId="43035" xr:uid="{C26F1FA0-E9C8-44B4-A8D8-5E9414D521BF}"/>
    <cellStyle name="supDate 33 14" xfId="43036" xr:uid="{FC838FCC-5F32-4823-B188-6700906778E9}"/>
    <cellStyle name="supDate 33 2" xfId="43037" xr:uid="{488B44DC-1B08-4C2E-BD1D-C5FB628EC3FA}"/>
    <cellStyle name="supDate 33 2 2" xfId="43038" xr:uid="{E95C0005-CA84-479C-9298-AF2C240B13B0}"/>
    <cellStyle name="supDate 33 3" xfId="43039" xr:uid="{E82D25B7-28B9-41B3-A8D8-0819432A8002}"/>
    <cellStyle name="supDate 33 3 2" xfId="43040" xr:uid="{6DD501E0-6BB1-416E-9B56-C07B6C6D51BF}"/>
    <cellStyle name="supDate 33 4" xfId="43041" xr:uid="{305DCF54-A6DD-4D59-8A08-D357FABF8923}"/>
    <cellStyle name="supDate 33 4 2" xfId="43042" xr:uid="{1B06298A-F901-4663-B3E4-A4F65421EC5F}"/>
    <cellStyle name="supDate 33 5" xfId="43043" xr:uid="{38533B3E-7432-427A-8174-9887883230E0}"/>
    <cellStyle name="supDate 33 5 2" xfId="43044" xr:uid="{8899718B-316C-4BC7-AD23-48B3EDE73591}"/>
    <cellStyle name="supDate 33 6" xfId="43045" xr:uid="{CB744AA1-3DD2-44E3-A71F-3B585052337A}"/>
    <cellStyle name="supDate 33 6 2" xfId="43046" xr:uid="{8BEE3353-52C3-46AF-B7D6-CC413FD47A4B}"/>
    <cellStyle name="supDate 33 7" xfId="43047" xr:uid="{0E31C355-A04D-4363-A7DB-0E4F5E653E28}"/>
    <cellStyle name="supDate 33 7 2" xfId="43048" xr:uid="{FE376291-03AD-4487-96DC-139DFBF5F551}"/>
    <cellStyle name="supDate 33 8" xfId="43049" xr:uid="{482401A1-FDFA-4713-9768-CBA67DF5C822}"/>
    <cellStyle name="supDate 33 8 2" xfId="43050" xr:uid="{743B71D7-3EDF-4367-ACC7-B4D9C405B700}"/>
    <cellStyle name="supDate 33 9" xfId="43051" xr:uid="{746F49E5-E7AA-4213-AF15-2BC41429A5E8}"/>
    <cellStyle name="supDate 33 9 2" xfId="43052" xr:uid="{FC2D030C-96F9-4E7A-A093-F0188CB033FB}"/>
    <cellStyle name="supDate 34" xfId="43053" xr:uid="{701B51E4-A961-44C2-BA66-4465546F5981}"/>
    <cellStyle name="supDate 34 10" xfId="43054" xr:uid="{ACA81809-B273-4FDB-97D9-FC1713BB53AB}"/>
    <cellStyle name="supDate 34 10 2" xfId="43055" xr:uid="{56B8307B-2644-4196-8026-06F911338A7E}"/>
    <cellStyle name="supDate 34 11" xfId="43056" xr:uid="{85A3F8DD-9372-4B06-B763-99C4DC7B781E}"/>
    <cellStyle name="supDate 34 11 2" xfId="43057" xr:uid="{CD805283-3D51-494F-8AFD-058947F0B57F}"/>
    <cellStyle name="supDate 34 12" xfId="43058" xr:uid="{F14338D1-EAA4-4BD9-9FA5-868FCD322036}"/>
    <cellStyle name="supDate 34 12 2" xfId="43059" xr:uid="{96543D63-92D9-47D9-B11E-534E67779F5B}"/>
    <cellStyle name="supDate 34 13" xfId="43060" xr:uid="{AD8606F0-244A-4618-9EE9-3E717A1B0095}"/>
    <cellStyle name="supDate 34 2" xfId="43061" xr:uid="{9E4CB5FC-1F34-495A-8849-B77447F6B22B}"/>
    <cellStyle name="supDate 34 2 2" xfId="43062" xr:uid="{B56A2386-F2BA-4803-92BF-106F52A0E2BA}"/>
    <cellStyle name="supDate 34 3" xfId="43063" xr:uid="{0FEB3AF0-4990-4FFD-B9AD-C0F7BB533789}"/>
    <cellStyle name="supDate 34 3 2" xfId="43064" xr:uid="{67EF1BFD-5262-420C-AA89-9F13524DADCB}"/>
    <cellStyle name="supDate 34 4" xfId="43065" xr:uid="{BD26DCC8-C5AA-4DF2-B8DD-3A61EA36F8D6}"/>
    <cellStyle name="supDate 34 4 2" xfId="43066" xr:uid="{EE52506D-7504-415A-9168-90ECD6DA842F}"/>
    <cellStyle name="supDate 34 5" xfId="43067" xr:uid="{24404685-9AF4-4108-960F-A9D1084E7BBF}"/>
    <cellStyle name="supDate 34 5 2" xfId="43068" xr:uid="{5EB7B164-9A08-47D4-B719-839CA91FE353}"/>
    <cellStyle name="supDate 34 6" xfId="43069" xr:uid="{593CEED7-4FB9-4084-A258-CB000C126BD0}"/>
    <cellStyle name="supDate 34 6 2" xfId="43070" xr:uid="{5FD59E7C-E47C-49A8-9CE0-60BE0EBC0CE4}"/>
    <cellStyle name="supDate 34 7" xfId="43071" xr:uid="{42C1232D-E4BE-48EC-86A4-6CF70C19FAA9}"/>
    <cellStyle name="supDate 34 7 2" xfId="43072" xr:uid="{DEA6CD38-DCD0-42AD-B7D0-7574975D1579}"/>
    <cellStyle name="supDate 34 8" xfId="43073" xr:uid="{F099DBCA-1A2F-4E5A-B548-BD402769F32B}"/>
    <cellStyle name="supDate 34 8 2" xfId="43074" xr:uid="{36795394-5964-4999-9940-5BE5A0B17B24}"/>
    <cellStyle name="supDate 34 9" xfId="43075" xr:uid="{73AA17BA-7801-43D9-B40A-3A3B69909D61}"/>
    <cellStyle name="supDate 34 9 2" xfId="43076" xr:uid="{AA3B2E46-F5E1-4C0E-9D64-90D8BF2F0406}"/>
    <cellStyle name="supDate 35" xfId="43077" xr:uid="{5E6520DF-A061-4DD6-B07D-C759805E09AD}"/>
    <cellStyle name="supDate 35 10" xfId="43078" xr:uid="{7FEC6D91-2017-48A5-9127-EEDA3F8373CE}"/>
    <cellStyle name="supDate 35 10 2" xfId="43079" xr:uid="{C9ACECA6-3129-4944-AF6A-EC1A44E2CB91}"/>
    <cellStyle name="supDate 35 11" xfId="43080" xr:uid="{A16201A2-8949-46FA-9982-DCE76EAA8B29}"/>
    <cellStyle name="supDate 35 11 2" xfId="43081" xr:uid="{044AD473-125E-4746-BE58-40CA0B881FD8}"/>
    <cellStyle name="supDate 35 12" xfId="43082" xr:uid="{C86519FF-DAF3-4212-841F-87072E8ECE6E}"/>
    <cellStyle name="supDate 35 12 2" xfId="43083" xr:uid="{CED8E0A7-2A5D-4B4F-8A9F-810C926C8300}"/>
    <cellStyle name="supDate 35 13" xfId="43084" xr:uid="{B1498FC8-5962-4400-8848-AA1938FE7444}"/>
    <cellStyle name="supDate 35 2" xfId="43085" xr:uid="{B30B4106-55B4-4DC1-9D5E-F69BF46CD7A5}"/>
    <cellStyle name="supDate 35 2 2" xfId="43086" xr:uid="{F5FFBDA8-46DB-45F0-A42E-A81FFA07624C}"/>
    <cellStyle name="supDate 35 3" xfId="43087" xr:uid="{9DC779EB-5DA7-42C1-984E-B909C05DB24C}"/>
    <cellStyle name="supDate 35 3 2" xfId="43088" xr:uid="{81F66428-6BA4-4CE9-A5E5-2CAF9939CC24}"/>
    <cellStyle name="supDate 35 4" xfId="43089" xr:uid="{9D7372A8-7111-45F9-83B3-15D23ADBA15F}"/>
    <cellStyle name="supDate 35 4 2" xfId="43090" xr:uid="{C7B20DAA-FE6F-4867-8E6D-7ECA99C39E86}"/>
    <cellStyle name="supDate 35 5" xfId="43091" xr:uid="{DB319358-DB63-4964-A13E-B68A3617448E}"/>
    <cellStyle name="supDate 35 5 2" xfId="43092" xr:uid="{47333FD1-74BA-4B4B-9F6C-86F9CF6BDB95}"/>
    <cellStyle name="supDate 35 6" xfId="43093" xr:uid="{198AAEA2-9510-4911-BB0D-6AABFE932CFC}"/>
    <cellStyle name="supDate 35 6 2" xfId="43094" xr:uid="{8EE8DAA1-C25A-43C6-8539-F47A728CB88E}"/>
    <cellStyle name="supDate 35 7" xfId="43095" xr:uid="{BE2825F3-91E0-4480-AD5D-1B6FE9EFC3EF}"/>
    <cellStyle name="supDate 35 7 2" xfId="43096" xr:uid="{286E2266-C1D2-4176-9C97-A1DD10EFEB26}"/>
    <cellStyle name="supDate 35 8" xfId="43097" xr:uid="{210217A9-B319-49FD-A4F9-C8A4AABED7F4}"/>
    <cellStyle name="supDate 35 8 2" xfId="43098" xr:uid="{D73C2E8E-62FE-4AF9-AF40-DECC1E5D4213}"/>
    <cellStyle name="supDate 35 9" xfId="43099" xr:uid="{AC632542-FD51-4C86-8310-9C80D13BE6C4}"/>
    <cellStyle name="supDate 35 9 2" xfId="43100" xr:uid="{093BD183-4762-41A5-B693-04CD077C0500}"/>
    <cellStyle name="supDate 36" xfId="43101" xr:uid="{45786CE7-A0B4-43B8-86C3-AF32F5A30602}"/>
    <cellStyle name="supDate 36 2" xfId="43102" xr:uid="{BA3A3A80-14B4-41FA-9D17-21424BDE0B9A}"/>
    <cellStyle name="supDate 4" xfId="43103" xr:uid="{6BBF2C52-C0AA-4B06-ACE6-1E4548B5E431}"/>
    <cellStyle name="supDate 4 10" xfId="43104" xr:uid="{C0CDC0EF-7E19-4C72-8A9F-E1084D1B86DD}"/>
    <cellStyle name="supDate 4 10 2" xfId="43105" xr:uid="{03B401D1-3BEF-49DC-B90C-74A6D67810CE}"/>
    <cellStyle name="supDate 4 11" xfId="43106" xr:uid="{FF34A947-794C-4D5B-91F9-0CB904397D6A}"/>
    <cellStyle name="supDate 4 11 2" xfId="43107" xr:uid="{04978F5E-FF47-4C9E-9759-9415E254D9EB}"/>
    <cellStyle name="supDate 4 12" xfId="43108" xr:uid="{C3E62131-4FF4-414B-B15B-C1791AB2F12B}"/>
    <cellStyle name="supDate 4 12 2" xfId="43109" xr:uid="{3D95A4A6-9CF9-4D81-9DFD-F4FBA434D561}"/>
    <cellStyle name="supDate 4 13" xfId="43110" xr:uid="{DBD72D65-83BA-4880-8FD7-FDD669B24BF5}"/>
    <cellStyle name="supDate 4 13 2" xfId="43111" xr:uid="{BF4B9920-B652-4A65-8991-23BA6FEC2F3D}"/>
    <cellStyle name="supDate 4 14" xfId="43112" xr:uid="{017F867C-04CE-468D-B693-3C628FE3EADA}"/>
    <cellStyle name="supDate 4 14 2" xfId="43113" xr:uid="{437C2C20-0BD9-4A96-B10A-A4162B7C4CF4}"/>
    <cellStyle name="supDate 4 15" xfId="43114" xr:uid="{AA06D4CA-E40D-458E-B488-4ADECB466C15}"/>
    <cellStyle name="supDate 4 2" xfId="43115" xr:uid="{322EF051-0EC3-41D8-9DE8-3FC3F68AFC7B}"/>
    <cellStyle name="supDate 4 2 2" xfId="43116" xr:uid="{77B4B460-D27C-4FD6-9D5E-DF13FF704F44}"/>
    <cellStyle name="supDate 4 3" xfId="43117" xr:uid="{712E940F-05BF-4C8F-9741-4107A3DE542B}"/>
    <cellStyle name="supDate 4 3 2" xfId="43118" xr:uid="{C82300E6-1772-4FA4-BAA8-AD4DEE428F45}"/>
    <cellStyle name="supDate 4 4" xfId="43119" xr:uid="{306FA3A5-8E64-4B8A-8A3B-52CCE679ECB6}"/>
    <cellStyle name="supDate 4 4 2" xfId="43120" xr:uid="{5125CD26-111E-4906-A0A4-05C0C2BA0C89}"/>
    <cellStyle name="supDate 4 5" xfId="43121" xr:uid="{36E9EF0D-6B30-4664-AF45-1CF6B9D421DD}"/>
    <cellStyle name="supDate 4 5 2" xfId="43122" xr:uid="{576562C9-9730-494C-B9F6-E5BD4CECBD3C}"/>
    <cellStyle name="supDate 4 6" xfId="43123" xr:uid="{EAE123BE-CB8C-4CDB-9161-45F7F8071C55}"/>
    <cellStyle name="supDate 4 6 2" xfId="43124" xr:uid="{24D6BBF7-3F4A-46BE-9B1A-F0C6F357A568}"/>
    <cellStyle name="supDate 4 7" xfId="43125" xr:uid="{93012724-A2AD-4830-A41D-05DE07BA0B1F}"/>
    <cellStyle name="supDate 4 7 2" xfId="43126" xr:uid="{345A28A1-5885-4B50-9F7D-987BE70AA8F0}"/>
    <cellStyle name="supDate 4 8" xfId="43127" xr:uid="{8E0F9AE8-5EF4-4AFA-8B34-522A2D885A9F}"/>
    <cellStyle name="supDate 4 8 2" xfId="43128" xr:uid="{0F22321B-C4FC-45E1-A1B2-BDF7E6C4628E}"/>
    <cellStyle name="supDate 4 9" xfId="43129" xr:uid="{F9685AAE-5A41-4400-B91E-534F801BE731}"/>
    <cellStyle name="supDate 4 9 2" xfId="43130" xr:uid="{1472CFDF-F97E-4391-8791-2093143DE989}"/>
    <cellStyle name="supDate 5" xfId="43131" xr:uid="{67E1299C-2A82-4341-B46E-728B918DA959}"/>
    <cellStyle name="supDate 5 10" xfId="43132" xr:uid="{D7BB4BB9-D58B-4AC7-ABDC-91568A671D5D}"/>
    <cellStyle name="supDate 5 10 2" xfId="43133" xr:uid="{8C6C5042-5B87-4C61-BD7C-9824DBB006CD}"/>
    <cellStyle name="supDate 5 11" xfId="43134" xr:uid="{2DD2EAF5-32B5-45EC-8111-1DFAC1E17941}"/>
    <cellStyle name="supDate 5 11 2" xfId="43135" xr:uid="{E36A736F-ABCE-4A7F-83FF-9929A936689A}"/>
    <cellStyle name="supDate 5 12" xfId="43136" xr:uid="{F24138D0-E92E-400A-8721-9E347CCEE6DE}"/>
    <cellStyle name="supDate 5 12 2" xfId="43137" xr:uid="{AC9DA75A-9303-4171-BC25-7D5CBE980DD7}"/>
    <cellStyle name="supDate 5 13" xfId="43138" xr:uid="{57A130D0-99BF-4E22-889A-4934EC77FA96}"/>
    <cellStyle name="supDate 5 13 2" xfId="43139" xr:uid="{B9BB33D9-460D-494C-BA06-CC1DA486BF26}"/>
    <cellStyle name="supDate 5 14" xfId="43140" xr:uid="{3CBA57F7-B198-447E-A3F4-DB012C9D7850}"/>
    <cellStyle name="supDate 5 14 2" xfId="43141" xr:uid="{35E25769-B401-4B29-94A0-1A78D28507B2}"/>
    <cellStyle name="supDate 5 15" xfId="43142" xr:uid="{4EB0BA16-BB69-4ABD-AB8D-9EBF2D2FFACE}"/>
    <cellStyle name="supDate 5 2" xfId="43143" xr:uid="{AD017110-AE86-4855-8DC0-6E3FAD7C1E57}"/>
    <cellStyle name="supDate 5 2 2" xfId="43144" xr:uid="{D2A70C1E-7AAF-4F25-91CA-9765C96537FD}"/>
    <cellStyle name="supDate 5 3" xfId="43145" xr:uid="{10962F4E-3E08-4209-AF3C-32E14F848BD9}"/>
    <cellStyle name="supDate 5 3 2" xfId="43146" xr:uid="{B4BA85DA-4ED2-4BBF-8735-91FB42B61BB0}"/>
    <cellStyle name="supDate 5 4" xfId="43147" xr:uid="{754414FE-FE6D-4787-B478-4CDB11A4D2DA}"/>
    <cellStyle name="supDate 5 4 2" xfId="43148" xr:uid="{4B4091E8-B2D4-4FD9-BC72-C1738259CF97}"/>
    <cellStyle name="supDate 5 5" xfId="43149" xr:uid="{EE509587-D8E7-4B68-8749-43CC04C68C22}"/>
    <cellStyle name="supDate 5 5 2" xfId="43150" xr:uid="{30D4176A-8013-440A-96F4-31DBE5C11B65}"/>
    <cellStyle name="supDate 5 6" xfId="43151" xr:uid="{41EAC3CA-8F99-404A-AAFF-84E74F024A7D}"/>
    <cellStyle name="supDate 5 6 2" xfId="43152" xr:uid="{121CB500-BF54-4BB2-94A5-F70FFC3003E4}"/>
    <cellStyle name="supDate 5 7" xfId="43153" xr:uid="{4DDFA435-8926-4A8A-904C-5FBC11ACE17C}"/>
    <cellStyle name="supDate 5 7 2" xfId="43154" xr:uid="{81D2EB37-6A82-4DA6-9D4D-75C0AC58778F}"/>
    <cellStyle name="supDate 5 8" xfId="43155" xr:uid="{296C85AA-227E-4B12-BB5E-AA69619473F0}"/>
    <cellStyle name="supDate 5 8 2" xfId="43156" xr:uid="{C8123056-AD7D-43E8-84B8-020A3B940DE8}"/>
    <cellStyle name="supDate 5 9" xfId="43157" xr:uid="{21DA26B7-6CE3-4F74-8E69-DB475905DE11}"/>
    <cellStyle name="supDate 5 9 2" xfId="43158" xr:uid="{B7D11D6E-2FC9-4A67-90E3-BBA9FE5BDCFB}"/>
    <cellStyle name="supDate 6" xfId="43159" xr:uid="{DE5EEE83-F532-4F28-9252-6E88361B03A9}"/>
    <cellStyle name="supDate 6 10" xfId="43160" xr:uid="{9A64D97C-7FD4-4FBE-A388-BD7F840E1988}"/>
    <cellStyle name="supDate 6 10 2" xfId="43161" xr:uid="{28DD9E12-9124-44EE-97B3-837B916779EE}"/>
    <cellStyle name="supDate 6 11" xfId="43162" xr:uid="{1A80A663-50C4-4D4A-940F-5E21579A3AFB}"/>
    <cellStyle name="supDate 6 11 2" xfId="43163" xr:uid="{DF254D24-17C1-47DC-92D0-36D43488B7D0}"/>
    <cellStyle name="supDate 6 12" xfId="43164" xr:uid="{3285BA43-630A-4DE1-A153-4642E9870727}"/>
    <cellStyle name="supDate 6 12 2" xfId="43165" xr:uid="{5A8B85E1-9732-4E03-B460-AC9B995C9E9C}"/>
    <cellStyle name="supDate 6 13" xfId="43166" xr:uid="{323F11A3-8255-49F1-81E1-A41529776321}"/>
    <cellStyle name="supDate 6 13 2" xfId="43167" xr:uid="{56FC37D4-83B0-4443-9F2F-71F177F0D32A}"/>
    <cellStyle name="supDate 6 14" xfId="43168" xr:uid="{E0602366-E176-444A-9622-86A80D42540D}"/>
    <cellStyle name="supDate 6 14 2" xfId="43169" xr:uid="{ADAF9E3C-1D5A-4067-A7EE-ADDCC54F7A8F}"/>
    <cellStyle name="supDate 6 15" xfId="43170" xr:uid="{23290640-0A33-4360-BB11-AD253B1D72B8}"/>
    <cellStyle name="supDate 6 2" xfId="43171" xr:uid="{2D372FFF-5F72-48D0-802D-D81340F6942E}"/>
    <cellStyle name="supDate 6 2 2" xfId="43172" xr:uid="{9E161AD3-5A80-4738-998E-786590A711B2}"/>
    <cellStyle name="supDate 6 3" xfId="43173" xr:uid="{9A30EB25-46AE-4C4A-905A-679B24147051}"/>
    <cellStyle name="supDate 6 3 2" xfId="43174" xr:uid="{5EBF61AD-1950-462F-B12B-345EAF1682E5}"/>
    <cellStyle name="supDate 6 4" xfId="43175" xr:uid="{FC2B3913-1156-4942-95EB-9C9DB92D90C8}"/>
    <cellStyle name="supDate 6 4 2" xfId="43176" xr:uid="{4E521C1B-1E94-452D-96EF-CBFF9148D3B7}"/>
    <cellStyle name="supDate 6 5" xfId="43177" xr:uid="{5517A289-AE16-49D0-9F7C-3550628ADF8A}"/>
    <cellStyle name="supDate 6 5 2" xfId="43178" xr:uid="{33C9BD7D-A62B-4E74-9052-B07E0444132C}"/>
    <cellStyle name="supDate 6 6" xfId="43179" xr:uid="{46B5FAB4-E5FA-44CD-87CD-23ADC953BDE5}"/>
    <cellStyle name="supDate 6 6 2" xfId="43180" xr:uid="{8241FB79-3322-410B-AFCA-0EEDAA3B67F6}"/>
    <cellStyle name="supDate 6 7" xfId="43181" xr:uid="{51ABA541-102A-4E98-8DD4-E1C376BB5F17}"/>
    <cellStyle name="supDate 6 7 2" xfId="43182" xr:uid="{32660CBC-C925-4C9B-8F7F-ECF187703988}"/>
    <cellStyle name="supDate 6 8" xfId="43183" xr:uid="{620A66DE-9E7D-4927-AADD-69A76EE13BC8}"/>
    <cellStyle name="supDate 6 8 2" xfId="43184" xr:uid="{2BAE8DE1-294C-4A86-8C28-22DE47F7BAD8}"/>
    <cellStyle name="supDate 6 9" xfId="43185" xr:uid="{D99BF65E-BD4B-48A4-9032-836376FC8C1D}"/>
    <cellStyle name="supDate 6 9 2" xfId="43186" xr:uid="{D1E5DB91-57B1-4D90-839E-81B042932E86}"/>
    <cellStyle name="supDate 7" xfId="43187" xr:uid="{B4E49F2E-9AC8-48FB-9213-053991B4CB8A}"/>
    <cellStyle name="supDate 7 10" xfId="43188" xr:uid="{1DAD051B-738B-4C40-8015-D3F61C49454B}"/>
    <cellStyle name="supDate 7 10 2" xfId="43189" xr:uid="{AA080B36-D764-4035-806F-45EFADA9A971}"/>
    <cellStyle name="supDate 7 11" xfId="43190" xr:uid="{C7AE7762-C70F-4F4E-82A0-E1B2A1643E1D}"/>
    <cellStyle name="supDate 7 11 2" xfId="43191" xr:uid="{1AB97CCD-D271-45A6-8F8E-11EB2BDAF84D}"/>
    <cellStyle name="supDate 7 12" xfId="43192" xr:uid="{F905CCEE-9893-4516-8465-7246881D34AF}"/>
    <cellStyle name="supDate 7 12 2" xfId="43193" xr:uid="{67EB20DE-B69A-4219-BC10-80B9DF4F05BD}"/>
    <cellStyle name="supDate 7 13" xfId="43194" xr:uid="{A075658A-7482-4B21-8B2B-BE1D7285D1C0}"/>
    <cellStyle name="supDate 7 13 2" xfId="43195" xr:uid="{1B98D78B-ECE0-4311-AE2B-595B7BEF9629}"/>
    <cellStyle name="supDate 7 14" xfId="43196" xr:uid="{9D21A73E-ACF8-4BD4-A159-A29455248006}"/>
    <cellStyle name="supDate 7 14 2" xfId="43197" xr:uid="{A337CA49-3B36-4A9D-870A-1F4FB54E625A}"/>
    <cellStyle name="supDate 7 15" xfId="43198" xr:uid="{73424FA4-A71C-4980-BD73-030E818665DF}"/>
    <cellStyle name="supDate 7 2" xfId="43199" xr:uid="{BABCBBDD-7A50-4F8D-A069-C040BFB12413}"/>
    <cellStyle name="supDate 7 2 2" xfId="43200" xr:uid="{251A7C32-1003-464D-B567-20856F7BEBDC}"/>
    <cellStyle name="supDate 7 3" xfId="43201" xr:uid="{0A962C68-B1AF-4C92-8BFC-2F3E73FD8B27}"/>
    <cellStyle name="supDate 7 3 2" xfId="43202" xr:uid="{87E27BDD-7FC8-43B7-8555-5121195A2B4E}"/>
    <cellStyle name="supDate 7 4" xfId="43203" xr:uid="{02DEC82B-0B54-4114-B840-ED28D406FEE7}"/>
    <cellStyle name="supDate 7 4 2" xfId="43204" xr:uid="{906DA497-0A98-4A29-A850-4C2128FC8E3B}"/>
    <cellStyle name="supDate 7 5" xfId="43205" xr:uid="{1513FEF3-34ED-4BE4-9B22-E0B7EA396F79}"/>
    <cellStyle name="supDate 7 5 2" xfId="43206" xr:uid="{3A186659-9141-4F04-8FCE-D1DBB4EB01BD}"/>
    <cellStyle name="supDate 7 6" xfId="43207" xr:uid="{8F1C59A8-A51B-419D-AA4E-2614EC8FA730}"/>
    <cellStyle name="supDate 7 6 2" xfId="43208" xr:uid="{F193660B-FEAE-4029-B1B1-CB8DAE3205AC}"/>
    <cellStyle name="supDate 7 7" xfId="43209" xr:uid="{A6E4631C-7935-47B7-8836-6D4ED42DB59C}"/>
    <cellStyle name="supDate 7 7 2" xfId="43210" xr:uid="{A6E066CF-D7A1-4C54-A178-4372FD6F2191}"/>
    <cellStyle name="supDate 7 8" xfId="43211" xr:uid="{D6B3B166-2DA3-4F28-B63B-2D958546CD7F}"/>
    <cellStyle name="supDate 7 8 2" xfId="43212" xr:uid="{D2633EE0-4D30-4AC1-9FFA-5EC8B748D76D}"/>
    <cellStyle name="supDate 7 9" xfId="43213" xr:uid="{41EB6A9A-9EEB-4C90-8CEB-165B089E04DE}"/>
    <cellStyle name="supDate 7 9 2" xfId="43214" xr:uid="{FC9BA36A-D2E9-455F-80B2-2324C7EDB2AE}"/>
    <cellStyle name="supDate 8" xfId="43215" xr:uid="{C8C5BF47-3CC2-4350-AE10-A107B9FCA738}"/>
    <cellStyle name="supDate 8 10" xfId="43216" xr:uid="{EBCBB055-FD22-4298-99D1-1F46C1A180A1}"/>
    <cellStyle name="supDate 8 10 2" xfId="43217" xr:uid="{8E3C4481-2E1E-463C-BB63-54A98D0FAEEC}"/>
    <cellStyle name="supDate 8 11" xfId="43218" xr:uid="{574402DD-6F08-4582-B3BC-3C3776C20B81}"/>
    <cellStyle name="supDate 8 11 2" xfId="43219" xr:uid="{AA9681A6-34BA-4B91-9309-ED143F2B3D6E}"/>
    <cellStyle name="supDate 8 12" xfId="43220" xr:uid="{6FFC1A5A-88D9-4B1F-A675-7FF81E3EEA46}"/>
    <cellStyle name="supDate 8 12 2" xfId="43221" xr:uid="{34BE2DFF-8249-450F-8F8B-A520934DC24B}"/>
    <cellStyle name="supDate 8 13" xfId="43222" xr:uid="{F87F3B1A-305C-42D0-89B6-C5D32E4F1611}"/>
    <cellStyle name="supDate 8 13 2" xfId="43223" xr:uid="{37797A0C-144E-4646-8EFC-BBA4F3B2324D}"/>
    <cellStyle name="supDate 8 14" xfId="43224" xr:uid="{1461D897-BC7F-493D-8FD4-C2EF39A2B655}"/>
    <cellStyle name="supDate 8 14 2" xfId="43225" xr:uid="{BEC726E4-A018-449C-87CE-7B1DABB17DAD}"/>
    <cellStyle name="supDate 8 15" xfId="43226" xr:uid="{48FEC95B-6B64-487B-BAB2-305EF411BA58}"/>
    <cellStyle name="supDate 8 2" xfId="43227" xr:uid="{17B77A9A-BDBE-4651-8E35-BED24486C3F5}"/>
    <cellStyle name="supDate 8 2 2" xfId="43228" xr:uid="{2D350F87-B8A1-48DB-BC57-45BB7E53A68E}"/>
    <cellStyle name="supDate 8 3" xfId="43229" xr:uid="{8C41650F-28E3-4039-8E02-24BE3702B0E9}"/>
    <cellStyle name="supDate 8 3 2" xfId="43230" xr:uid="{A02DFE66-190F-4A72-910D-EA50B2495297}"/>
    <cellStyle name="supDate 8 4" xfId="43231" xr:uid="{1D35B820-3448-4189-91DA-C08E0F7F77EB}"/>
    <cellStyle name="supDate 8 4 2" xfId="43232" xr:uid="{5077D34A-70E7-4510-9E9D-D214C65BFF90}"/>
    <cellStyle name="supDate 8 5" xfId="43233" xr:uid="{29F91EFF-52F7-4258-872D-8A12C32E87D3}"/>
    <cellStyle name="supDate 8 5 2" xfId="43234" xr:uid="{A6232004-B9C6-43C3-9795-9AC6D776A84A}"/>
    <cellStyle name="supDate 8 6" xfId="43235" xr:uid="{B2636FF4-182D-44AE-8068-D758DC17C271}"/>
    <cellStyle name="supDate 8 6 2" xfId="43236" xr:uid="{952A3AA0-5768-4EF9-990A-B44F1C77DDD7}"/>
    <cellStyle name="supDate 8 7" xfId="43237" xr:uid="{ADE79FC9-C096-4356-9B26-6266C4810962}"/>
    <cellStyle name="supDate 8 7 2" xfId="43238" xr:uid="{8FD9CDB8-CEC6-4A38-934F-E5DFCA2E2F70}"/>
    <cellStyle name="supDate 8 8" xfId="43239" xr:uid="{D1D6877E-197E-444A-A2A8-3A01299FEE99}"/>
    <cellStyle name="supDate 8 8 2" xfId="43240" xr:uid="{0ABF578D-98C6-4E1D-BB4F-204CCD0AC062}"/>
    <cellStyle name="supDate 8 9" xfId="43241" xr:uid="{DECDA365-84AE-4EA6-A034-F88432D031D4}"/>
    <cellStyle name="supDate 8 9 2" xfId="43242" xr:uid="{A2D707BB-3966-40AF-B6FA-5251C14C8E68}"/>
    <cellStyle name="supDate 9" xfId="43243" xr:uid="{D3C981F5-EBF8-4550-B0DC-CD1C2A7EFC29}"/>
    <cellStyle name="supDate 9 10" xfId="43244" xr:uid="{E58A93C6-4322-497F-A495-7E2EBD981DD3}"/>
    <cellStyle name="supDate 9 10 2" xfId="43245" xr:uid="{CD131FB6-5D42-4B67-8716-71813B92BE43}"/>
    <cellStyle name="supDate 9 11" xfId="43246" xr:uid="{B348B6A5-EF25-41F0-9099-2705C15D140B}"/>
    <cellStyle name="supDate 9 11 2" xfId="43247" xr:uid="{94057BAE-FFB4-42A2-8505-24BA7BE9D5DC}"/>
    <cellStyle name="supDate 9 12" xfId="43248" xr:uid="{4B91ED7E-A87E-444A-B3E8-8704113468A4}"/>
    <cellStyle name="supDate 9 12 2" xfId="43249" xr:uid="{8A4D750D-3847-43D4-9919-BA43CF9E3977}"/>
    <cellStyle name="supDate 9 13" xfId="43250" xr:uid="{E7F0E698-EF8D-40FF-864D-306783EC32A1}"/>
    <cellStyle name="supDate 9 13 2" xfId="43251" xr:uid="{3AF38888-8788-4003-B79A-9F90A742CBC0}"/>
    <cellStyle name="supDate 9 14" xfId="43252" xr:uid="{C5563E56-27EB-4247-B113-93F4DF9C47E7}"/>
    <cellStyle name="supDate 9 14 2" xfId="43253" xr:uid="{AF628ED3-2122-4563-9E94-C6242391C074}"/>
    <cellStyle name="supDate 9 15" xfId="43254" xr:uid="{669CA3E4-60D3-46CD-BCF6-F5A9C830A12E}"/>
    <cellStyle name="supDate 9 2" xfId="43255" xr:uid="{21DB6589-AA54-415E-ADC8-5711BC966B14}"/>
    <cellStyle name="supDate 9 2 2" xfId="43256" xr:uid="{6C6C0EAC-538B-4E92-B7F8-BE5132FEADCA}"/>
    <cellStyle name="supDate 9 3" xfId="43257" xr:uid="{B0000DA6-C7B3-4CFB-B033-60E7CEFD5801}"/>
    <cellStyle name="supDate 9 3 2" xfId="43258" xr:uid="{B88DB89D-49FA-45F5-9F88-D79B0F66A8EF}"/>
    <cellStyle name="supDate 9 4" xfId="43259" xr:uid="{6F27681B-BF91-4622-9FB9-AA4E8E49E653}"/>
    <cellStyle name="supDate 9 4 2" xfId="43260" xr:uid="{82625A22-392D-4C5E-8F0A-344C76D93713}"/>
    <cellStyle name="supDate 9 5" xfId="43261" xr:uid="{3F19754E-C105-4E40-977A-AFD3CEFF4AF7}"/>
    <cellStyle name="supDate 9 5 2" xfId="43262" xr:uid="{70E07952-F3BB-4D1B-9509-ABC52ECB7617}"/>
    <cellStyle name="supDate 9 6" xfId="43263" xr:uid="{2155826E-076E-44E3-A276-739CE0B1AD64}"/>
    <cellStyle name="supDate 9 6 2" xfId="43264" xr:uid="{734829FE-AB6B-47C5-9BF5-F5B2FC7B6E2D}"/>
    <cellStyle name="supDate 9 7" xfId="43265" xr:uid="{4C1BC0FA-CB70-4257-BAC8-EA3BFFED8D04}"/>
    <cellStyle name="supDate 9 7 2" xfId="43266" xr:uid="{460D1625-52C0-474D-9A58-FEC896835600}"/>
    <cellStyle name="supDate 9 8" xfId="43267" xr:uid="{C83EF459-6455-4836-95C7-FEA9C84EE5FA}"/>
    <cellStyle name="supDate 9 8 2" xfId="43268" xr:uid="{F4945389-C569-43D0-86C4-34DEEF33CCE5}"/>
    <cellStyle name="supDate 9 9" xfId="43269" xr:uid="{F03579C3-EC1D-4129-ACDD-EFA28492A356}"/>
    <cellStyle name="supDate 9 9 2" xfId="43270" xr:uid="{26A799E6-9C72-46D8-A287-4BB876E026C9}"/>
    <cellStyle name="supFloat" xfId="43271" xr:uid="{47A9884D-9ABD-4D68-88AB-A19AB9B55C7F}"/>
    <cellStyle name="supFloat 10" xfId="43272" xr:uid="{3F455B7E-FFFB-46AD-A0B5-BFF0D9DEAE4D}"/>
    <cellStyle name="supFloat 10 10" xfId="43273" xr:uid="{0BE70053-009A-4E83-94D5-86CE373369AC}"/>
    <cellStyle name="supFloat 10 10 2" xfId="43274" xr:uid="{676469B6-1E96-47D3-AD1A-B07093DB773A}"/>
    <cellStyle name="supFloat 10 11" xfId="43275" xr:uid="{107FC840-B9E2-45AC-9237-4D7A2E41001D}"/>
    <cellStyle name="supFloat 10 11 2" xfId="43276" xr:uid="{82199C31-6EAD-4585-AAF6-2FE8F5F34C2B}"/>
    <cellStyle name="supFloat 10 12" xfId="43277" xr:uid="{5AE8A163-0830-4331-91C5-C3957A52CBE8}"/>
    <cellStyle name="supFloat 10 12 2" xfId="43278" xr:uid="{117A8452-6A31-421F-BA74-56C8586A45B8}"/>
    <cellStyle name="supFloat 10 13" xfId="43279" xr:uid="{95E7DCDF-3F3F-4885-89E4-8A149158981C}"/>
    <cellStyle name="supFloat 10 13 2" xfId="43280" xr:uid="{04BB285C-4019-4861-BF1C-90AFE6091454}"/>
    <cellStyle name="supFloat 10 14" xfId="43281" xr:uid="{8B3D64C6-26CD-466F-81EA-5DA5ACFDCFBE}"/>
    <cellStyle name="supFloat 10 14 2" xfId="43282" xr:uid="{0FAB04B6-36AA-4B5F-9DC8-92405958967E}"/>
    <cellStyle name="supFloat 10 15" xfId="43283" xr:uid="{FB0F8425-9D0C-4799-8A46-E9D79BAF9A54}"/>
    <cellStyle name="supFloat 10 2" xfId="43284" xr:uid="{F60E6A16-0C9C-4A81-A1F0-004FBB9AEC2B}"/>
    <cellStyle name="supFloat 10 2 2" xfId="43285" xr:uid="{1039C3B2-E5FD-4454-A73B-B195922454EF}"/>
    <cellStyle name="supFloat 10 3" xfId="43286" xr:uid="{774843C5-4438-4A79-A335-4AF1F845E576}"/>
    <cellStyle name="supFloat 10 3 2" xfId="43287" xr:uid="{A80927D3-8A1B-4FCA-BC25-AA89F8766D90}"/>
    <cellStyle name="supFloat 10 4" xfId="43288" xr:uid="{8650810E-04AF-49B1-AFC9-D1DD3A78D8BA}"/>
    <cellStyle name="supFloat 10 4 2" xfId="43289" xr:uid="{93D0E4B4-AF9C-4B80-830F-9BE413B76EE2}"/>
    <cellStyle name="supFloat 10 5" xfId="43290" xr:uid="{24723C40-C068-4AD2-BB20-1E403EB0D423}"/>
    <cellStyle name="supFloat 10 5 2" xfId="43291" xr:uid="{F76540DC-2140-4BC7-9640-B7FDC8362EDC}"/>
    <cellStyle name="supFloat 10 6" xfId="43292" xr:uid="{ED2D49A5-2FE7-4DB9-A0F8-CE5E6BFEA3AC}"/>
    <cellStyle name="supFloat 10 6 2" xfId="43293" xr:uid="{2CE44177-D7C4-44A3-A61D-92B96B640498}"/>
    <cellStyle name="supFloat 10 7" xfId="43294" xr:uid="{095041AF-47F4-4BAE-BB48-3714E6614ABB}"/>
    <cellStyle name="supFloat 10 7 2" xfId="43295" xr:uid="{6096025E-3102-4E71-BF78-FF7CF43329DD}"/>
    <cellStyle name="supFloat 10 8" xfId="43296" xr:uid="{CBB89F2A-84D6-4AAA-BC11-A3D2FE448D3C}"/>
    <cellStyle name="supFloat 10 8 2" xfId="43297" xr:uid="{B0C6DF27-60A5-46D5-A9A6-B1A6CEA303C4}"/>
    <cellStyle name="supFloat 10 9" xfId="43298" xr:uid="{F4034C20-410E-4076-A86B-2EA50F52B272}"/>
    <cellStyle name="supFloat 10 9 2" xfId="43299" xr:uid="{ADB83559-5069-4221-8941-02D7036886C9}"/>
    <cellStyle name="supFloat 11" xfId="43300" xr:uid="{D395D5B0-1BF5-4292-965B-170A931E23FE}"/>
    <cellStyle name="supFloat 11 10" xfId="43301" xr:uid="{D257102D-63ED-4EAB-BEA2-03D076A56C0E}"/>
    <cellStyle name="supFloat 11 10 2" xfId="43302" xr:uid="{12DD3563-B4E0-43B5-9C21-F457E6FC6CC8}"/>
    <cellStyle name="supFloat 11 11" xfId="43303" xr:uid="{05F74C09-96EA-4EB6-877B-397EDC73888D}"/>
    <cellStyle name="supFloat 11 11 2" xfId="43304" xr:uid="{4C4A9350-F963-4A8F-ABF8-6326B693570D}"/>
    <cellStyle name="supFloat 11 12" xfId="43305" xr:uid="{0424AC6D-C7B2-4D02-9CB9-B2D351BF5988}"/>
    <cellStyle name="supFloat 11 12 2" xfId="43306" xr:uid="{02608B20-F077-4DC0-9FB1-7467AFA5AB61}"/>
    <cellStyle name="supFloat 11 13" xfId="43307" xr:uid="{E544762C-C273-4B72-BB9F-71A5FC28826C}"/>
    <cellStyle name="supFloat 11 13 2" xfId="43308" xr:uid="{EF05F8DD-548B-4832-8E4B-A95E04E83D93}"/>
    <cellStyle name="supFloat 11 14" xfId="43309" xr:uid="{60929C7D-DA1D-4DB2-B49D-4A4C419DF728}"/>
    <cellStyle name="supFloat 11 14 2" xfId="43310" xr:uid="{562232B9-5F58-4FB7-A48C-7C62EF0DC0B7}"/>
    <cellStyle name="supFloat 11 15" xfId="43311" xr:uid="{892BB580-819B-4D40-9C1C-ACDBBF26E9F4}"/>
    <cellStyle name="supFloat 11 2" xfId="43312" xr:uid="{6278B0A1-18E7-4204-8315-C0C8D5A66E27}"/>
    <cellStyle name="supFloat 11 2 2" xfId="43313" xr:uid="{521215A2-F7B4-44CC-899C-20B75A18C2BE}"/>
    <cellStyle name="supFloat 11 3" xfId="43314" xr:uid="{76269E82-8275-428F-BD00-BE3EF5819D71}"/>
    <cellStyle name="supFloat 11 3 2" xfId="43315" xr:uid="{D58896C8-48FC-481C-904E-E3C35AD1250B}"/>
    <cellStyle name="supFloat 11 4" xfId="43316" xr:uid="{6BA2443E-FFA7-4F37-92F5-8708385C41F0}"/>
    <cellStyle name="supFloat 11 4 2" xfId="43317" xr:uid="{34B4DF13-3A77-4D90-A1C7-1B3E9F3A0055}"/>
    <cellStyle name="supFloat 11 5" xfId="43318" xr:uid="{BF6233CB-B0D8-453B-8A5C-EA1031A73A6F}"/>
    <cellStyle name="supFloat 11 5 2" xfId="43319" xr:uid="{137016AE-1FF9-42E2-B22F-FE418588A4CA}"/>
    <cellStyle name="supFloat 11 6" xfId="43320" xr:uid="{90D0869F-5466-46AD-97C1-534A24018B0F}"/>
    <cellStyle name="supFloat 11 6 2" xfId="43321" xr:uid="{F4568438-6D15-4B2B-B6FD-FDB319AB80C2}"/>
    <cellStyle name="supFloat 11 7" xfId="43322" xr:uid="{AEC8BEFD-5C26-4C11-85A7-9A2292A331E7}"/>
    <cellStyle name="supFloat 11 7 2" xfId="43323" xr:uid="{3B83EB5F-8725-419C-A2F4-C76ECD266BF7}"/>
    <cellStyle name="supFloat 11 8" xfId="43324" xr:uid="{F8F3A7E2-F965-484B-AA4C-93FBE9EAC01A}"/>
    <cellStyle name="supFloat 11 8 2" xfId="43325" xr:uid="{98888AD5-8B79-4FCF-A472-81F0C05B97D0}"/>
    <cellStyle name="supFloat 11 9" xfId="43326" xr:uid="{246077DB-C55C-4C67-9C9E-237214D46D9C}"/>
    <cellStyle name="supFloat 11 9 2" xfId="43327" xr:uid="{DFF2228A-C6EF-4BAF-AD67-2BC5CADEBCCB}"/>
    <cellStyle name="supFloat 12" xfId="43328" xr:uid="{4C5CD3C4-DD2C-4FEF-8ECB-341B007166EB}"/>
    <cellStyle name="supFloat 12 10" xfId="43329" xr:uid="{1CF9D939-B41F-41B6-A459-BA8E09600A96}"/>
    <cellStyle name="supFloat 12 10 2" xfId="43330" xr:uid="{106B62DE-5CC7-4A92-A30B-30B7F29E8C5C}"/>
    <cellStyle name="supFloat 12 11" xfId="43331" xr:uid="{3A906927-B0D8-4386-9FE0-55AF449B5038}"/>
    <cellStyle name="supFloat 12 11 2" xfId="43332" xr:uid="{54680D4F-832F-48FD-9DD0-D04A09CBE865}"/>
    <cellStyle name="supFloat 12 12" xfId="43333" xr:uid="{0A06C1B6-2414-41E1-8215-1E68B5611159}"/>
    <cellStyle name="supFloat 12 12 2" xfId="43334" xr:uid="{0F92D53A-0019-43B0-BA48-EFB6AF170D66}"/>
    <cellStyle name="supFloat 12 13" xfId="43335" xr:uid="{36628E00-D68F-4815-89BC-429F0FD99E5F}"/>
    <cellStyle name="supFloat 12 13 2" xfId="43336" xr:uid="{4B7D9A4F-7AA1-4AD1-A70A-51FE19E1573D}"/>
    <cellStyle name="supFloat 12 14" xfId="43337" xr:uid="{A6549EFB-E945-4674-B639-1E016E37D6DA}"/>
    <cellStyle name="supFloat 12 14 2" xfId="43338" xr:uid="{5E128793-470E-4A78-B464-E072AD531586}"/>
    <cellStyle name="supFloat 12 15" xfId="43339" xr:uid="{42FE1B41-330D-40E7-A664-AC610A3F2EB7}"/>
    <cellStyle name="supFloat 12 2" xfId="43340" xr:uid="{C0BD4FFE-DF83-4665-92ED-93BBC2EAB776}"/>
    <cellStyle name="supFloat 12 2 2" xfId="43341" xr:uid="{70E40D1C-976A-4FAE-B84C-5712F1F8A660}"/>
    <cellStyle name="supFloat 12 3" xfId="43342" xr:uid="{A2E4BDE0-47EF-4A2C-861A-B761E1B45B62}"/>
    <cellStyle name="supFloat 12 3 2" xfId="43343" xr:uid="{D51AA9DD-C878-4CE3-8336-928E89E2D814}"/>
    <cellStyle name="supFloat 12 4" xfId="43344" xr:uid="{B3F9EB41-7315-416F-919C-BD795469DB45}"/>
    <cellStyle name="supFloat 12 4 2" xfId="43345" xr:uid="{94DD5CE4-01E0-4CD0-9C10-F22CD267F131}"/>
    <cellStyle name="supFloat 12 5" xfId="43346" xr:uid="{625B6FA0-1F90-4DB0-882C-52C68F2B2E93}"/>
    <cellStyle name="supFloat 12 5 2" xfId="43347" xr:uid="{8B967228-AEC4-4E49-A32D-67F7C60CE09B}"/>
    <cellStyle name="supFloat 12 6" xfId="43348" xr:uid="{BF66174F-5A2A-4496-8769-93EB5DF7BFD5}"/>
    <cellStyle name="supFloat 12 6 2" xfId="43349" xr:uid="{AD8408B3-5D7C-44BF-8E89-5E8FABC70B15}"/>
    <cellStyle name="supFloat 12 7" xfId="43350" xr:uid="{701685DD-E2A0-4352-9520-51E0BE28F2D7}"/>
    <cellStyle name="supFloat 12 7 2" xfId="43351" xr:uid="{9DB9E2D9-007B-4861-9A44-CEF65BC021FB}"/>
    <cellStyle name="supFloat 12 8" xfId="43352" xr:uid="{AE62B0E7-C64F-4E3C-BB96-E6D0AC82455A}"/>
    <cellStyle name="supFloat 12 8 2" xfId="43353" xr:uid="{C0CB0022-08FE-45A2-BBCC-98042143DCD7}"/>
    <cellStyle name="supFloat 12 9" xfId="43354" xr:uid="{2C9D72BA-7BC3-4C8B-868B-CB723C4D19E3}"/>
    <cellStyle name="supFloat 12 9 2" xfId="43355" xr:uid="{3A63F20C-6DA0-4CC5-9D46-CD7E3E50C1F6}"/>
    <cellStyle name="supFloat 13" xfId="43356" xr:uid="{9F625220-B08D-4CC0-B742-BD2D66DD176B}"/>
    <cellStyle name="supFloat 13 10" xfId="43357" xr:uid="{4FB33635-BAE2-429B-920B-47A5F2CB6356}"/>
    <cellStyle name="supFloat 13 10 2" xfId="43358" xr:uid="{4B7428C9-EE51-4CF6-BE5F-5DA27CFF9509}"/>
    <cellStyle name="supFloat 13 11" xfId="43359" xr:uid="{3B276FD4-065D-4F95-8737-073BC0581901}"/>
    <cellStyle name="supFloat 13 11 2" xfId="43360" xr:uid="{D45C167B-01C3-4BBD-BC45-19D21CFB8A7E}"/>
    <cellStyle name="supFloat 13 12" xfId="43361" xr:uid="{AEA2EE8B-B368-4F8E-BA4C-72280C5175FB}"/>
    <cellStyle name="supFloat 13 12 2" xfId="43362" xr:uid="{CD730A41-5294-44A0-AE13-CB46D4696971}"/>
    <cellStyle name="supFloat 13 13" xfId="43363" xr:uid="{7F5968F1-ADF7-454E-AF41-F7A66DAFCD02}"/>
    <cellStyle name="supFloat 13 13 2" xfId="43364" xr:uid="{23311B51-C5E9-4862-9065-4842B358B65F}"/>
    <cellStyle name="supFloat 13 14" xfId="43365" xr:uid="{4915A8F7-18E4-4F7D-8322-42E703E259F0}"/>
    <cellStyle name="supFloat 13 14 2" xfId="43366" xr:uid="{6C1422D5-441E-49F4-9250-083387B7C5AF}"/>
    <cellStyle name="supFloat 13 15" xfId="43367" xr:uid="{CC1B2C93-19A7-4628-911D-3BB018BC7443}"/>
    <cellStyle name="supFloat 13 2" xfId="43368" xr:uid="{49CD89B0-C562-41EB-B1B1-ACC5E7CF9EA2}"/>
    <cellStyle name="supFloat 13 2 2" xfId="43369" xr:uid="{453562B6-8744-4407-8F2C-94C2591BAE73}"/>
    <cellStyle name="supFloat 13 3" xfId="43370" xr:uid="{DC570EDC-E8F0-4855-AC24-1FB2E27547EA}"/>
    <cellStyle name="supFloat 13 3 2" xfId="43371" xr:uid="{C9052268-87EF-4EF2-B7B3-A35EA70CB795}"/>
    <cellStyle name="supFloat 13 4" xfId="43372" xr:uid="{328DE80C-675B-442F-A05B-5E158206E475}"/>
    <cellStyle name="supFloat 13 4 2" xfId="43373" xr:uid="{0A334D7E-15E9-4FF0-9144-D4BBEDCDE060}"/>
    <cellStyle name="supFloat 13 5" xfId="43374" xr:uid="{997632A2-5BA1-45AF-BD3D-2B7038326195}"/>
    <cellStyle name="supFloat 13 5 2" xfId="43375" xr:uid="{B3CABF2B-0890-41CD-9FA5-7144E5B3A4E6}"/>
    <cellStyle name="supFloat 13 6" xfId="43376" xr:uid="{0151B8F2-1382-4F96-AE43-C9985558F095}"/>
    <cellStyle name="supFloat 13 6 2" xfId="43377" xr:uid="{D3B9614A-FB43-4936-A997-9570794A01FE}"/>
    <cellStyle name="supFloat 13 7" xfId="43378" xr:uid="{4A1A8AD1-4325-48D0-9907-F3909F1C6634}"/>
    <cellStyle name="supFloat 13 7 2" xfId="43379" xr:uid="{77704FA0-FD7A-43D4-B099-1407DF625AFB}"/>
    <cellStyle name="supFloat 13 8" xfId="43380" xr:uid="{02C7B1CE-D874-4E7E-867A-7301EA9CABEB}"/>
    <cellStyle name="supFloat 13 8 2" xfId="43381" xr:uid="{BC3140C6-18CD-4826-BE07-FA454643BC08}"/>
    <cellStyle name="supFloat 13 9" xfId="43382" xr:uid="{12A590C6-0713-4436-A0E9-C458BD706A8B}"/>
    <cellStyle name="supFloat 13 9 2" xfId="43383" xr:uid="{8FFC62F7-8735-4792-B6A8-8F25AD126047}"/>
    <cellStyle name="supFloat 14" xfId="43384" xr:uid="{4A58CC61-E394-48FB-B49E-F51B9EEDD9B1}"/>
    <cellStyle name="supFloat 14 10" xfId="43385" xr:uid="{90309F01-D302-4711-A062-FF962742C988}"/>
    <cellStyle name="supFloat 14 10 2" xfId="43386" xr:uid="{34794D4F-2E68-4DEF-A96A-74CC0EFEDFF3}"/>
    <cellStyle name="supFloat 14 11" xfId="43387" xr:uid="{983EFF74-7743-4957-B545-F805E1D99326}"/>
    <cellStyle name="supFloat 14 11 2" xfId="43388" xr:uid="{F86B23AC-9CB1-4E5E-8183-BFAB009AC17E}"/>
    <cellStyle name="supFloat 14 12" xfId="43389" xr:uid="{33090682-2AB9-4B5B-9ACF-2A63EBDB5050}"/>
    <cellStyle name="supFloat 14 12 2" xfId="43390" xr:uid="{09C5F9A0-DD57-4C51-96E0-5F176441DA11}"/>
    <cellStyle name="supFloat 14 13" xfId="43391" xr:uid="{802570DA-07B0-4E3D-A73A-1A70BB522951}"/>
    <cellStyle name="supFloat 14 13 2" xfId="43392" xr:uid="{8A417FCA-52D0-4BE4-BBD3-A7420B1583E1}"/>
    <cellStyle name="supFloat 14 14" xfId="43393" xr:uid="{E767C3B3-34C3-4D24-8D5B-BE369193D4FA}"/>
    <cellStyle name="supFloat 14 14 2" xfId="43394" xr:uid="{CD2CDBED-1267-49FA-BA3E-93A2816679B3}"/>
    <cellStyle name="supFloat 14 15" xfId="43395" xr:uid="{40C60B40-061A-40FE-9BF2-669ABCA9D9F0}"/>
    <cellStyle name="supFloat 14 2" xfId="43396" xr:uid="{B5DC46C1-C7EC-4454-988A-DC12B8310BE1}"/>
    <cellStyle name="supFloat 14 2 2" xfId="43397" xr:uid="{89F2482E-C668-421E-9BD4-94C4D0777B78}"/>
    <cellStyle name="supFloat 14 3" xfId="43398" xr:uid="{CA1EC5B8-C2CA-4BE3-B1E6-C3EE5B30B231}"/>
    <cellStyle name="supFloat 14 3 2" xfId="43399" xr:uid="{7A530986-FE6D-4A2E-8913-24BF457716C7}"/>
    <cellStyle name="supFloat 14 4" xfId="43400" xr:uid="{BBE4323E-9F96-413E-86E3-095BE2F4DACA}"/>
    <cellStyle name="supFloat 14 4 2" xfId="43401" xr:uid="{D2D8A501-5BCB-480B-8212-75A4D46E9F29}"/>
    <cellStyle name="supFloat 14 5" xfId="43402" xr:uid="{A19D8FAC-F741-4774-B362-09CD717DB1C4}"/>
    <cellStyle name="supFloat 14 5 2" xfId="43403" xr:uid="{C0081E68-BEFA-4B0E-9501-8818A77822DA}"/>
    <cellStyle name="supFloat 14 6" xfId="43404" xr:uid="{6A96D41A-D66D-4511-95C3-4348788AC963}"/>
    <cellStyle name="supFloat 14 6 2" xfId="43405" xr:uid="{502FA46C-2F05-4BB3-A47E-C0917140B2FD}"/>
    <cellStyle name="supFloat 14 7" xfId="43406" xr:uid="{9A7E285A-25DA-4286-B91C-409FB1C2FB61}"/>
    <cellStyle name="supFloat 14 7 2" xfId="43407" xr:uid="{A8D1FF22-646C-4FA7-8D55-38C702D66077}"/>
    <cellStyle name="supFloat 14 8" xfId="43408" xr:uid="{A9B7B847-BC13-4A93-A96A-28DA268FF31E}"/>
    <cellStyle name="supFloat 14 8 2" xfId="43409" xr:uid="{F5CF8CFA-DFFE-4CE0-A7B6-4A0EB7286C82}"/>
    <cellStyle name="supFloat 14 9" xfId="43410" xr:uid="{009F473D-2725-4841-A31F-3EBAE6629D34}"/>
    <cellStyle name="supFloat 14 9 2" xfId="43411" xr:uid="{82490CDB-682D-48D9-A387-9AC03DC8C78A}"/>
    <cellStyle name="supFloat 15" xfId="43412" xr:uid="{7D9473D3-CEF3-43E3-B37A-8A6089F509BD}"/>
    <cellStyle name="supFloat 15 10" xfId="43413" xr:uid="{8B3E8500-530A-40FC-B36B-D36DA5A10E7E}"/>
    <cellStyle name="supFloat 15 10 2" xfId="43414" xr:uid="{48F2F920-A482-4C0A-AB4A-F212F9B0DCE9}"/>
    <cellStyle name="supFloat 15 11" xfId="43415" xr:uid="{5CAF93C5-B16D-477A-A84E-154A5A93004A}"/>
    <cellStyle name="supFloat 15 11 2" xfId="43416" xr:uid="{BA9A160B-5D89-43B3-AEB5-747164429D56}"/>
    <cellStyle name="supFloat 15 12" xfId="43417" xr:uid="{6F9B3982-9D66-4D96-89B8-54D4CC3150EA}"/>
    <cellStyle name="supFloat 15 12 2" xfId="43418" xr:uid="{0F167603-A2C0-44A0-8E58-3352EEF682E5}"/>
    <cellStyle name="supFloat 15 13" xfId="43419" xr:uid="{8692F977-3B15-4F0F-9FF5-ECA26B7140C6}"/>
    <cellStyle name="supFloat 15 13 2" xfId="43420" xr:uid="{1AC3F423-5EBE-4EC2-A9A7-FB1B248DE1BF}"/>
    <cellStyle name="supFloat 15 14" xfId="43421" xr:uid="{9852A70F-4A8A-4DED-AF2E-8B290C7DABE2}"/>
    <cellStyle name="supFloat 15 14 2" xfId="43422" xr:uid="{F9239FF3-8D84-4204-AB12-96F9FB7B9871}"/>
    <cellStyle name="supFloat 15 15" xfId="43423" xr:uid="{E4440E98-9DB9-46A6-877F-72A13C457FB4}"/>
    <cellStyle name="supFloat 15 2" xfId="43424" xr:uid="{B2717A79-7DD8-4259-9788-99910D06AE5F}"/>
    <cellStyle name="supFloat 15 2 2" xfId="43425" xr:uid="{9AC70EA0-F278-43D9-A5DF-384390F4C3D2}"/>
    <cellStyle name="supFloat 15 3" xfId="43426" xr:uid="{D680EC59-3EE6-4500-8500-FD385C73CE50}"/>
    <cellStyle name="supFloat 15 3 2" xfId="43427" xr:uid="{13D02CB2-D1AD-4B7F-B649-16127353A19A}"/>
    <cellStyle name="supFloat 15 4" xfId="43428" xr:uid="{D982CD38-D28B-43E4-A3E5-7F334CF57957}"/>
    <cellStyle name="supFloat 15 4 2" xfId="43429" xr:uid="{8596CB7E-6C6D-46AD-83D6-249445812689}"/>
    <cellStyle name="supFloat 15 5" xfId="43430" xr:uid="{7B6E8E9D-CA56-42D6-AE2D-69111633F4A1}"/>
    <cellStyle name="supFloat 15 5 2" xfId="43431" xr:uid="{DCFFB7CD-4F05-47A6-A7E9-AA8BFF721DD0}"/>
    <cellStyle name="supFloat 15 6" xfId="43432" xr:uid="{A67350D4-5701-4DC9-9344-05B5BECAFDF8}"/>
    <cellStyle name="supFloat 15 6 2" xfId="43433" xr:uid="{F233D9C4-F3BE-48AE-9342-8A9873CACA01}"/>
    <cellStyle name="supFloat 15 7" xfId="43434" xr:uid="{6A891456-F4F0-4F54-BA12-9C972D1E7FDA}"/>
    <cellStyle name="supFloat 15 7 2" xfId="43435" xr:uid="{B7EE9F2A-09B6-467B-9C4A-EEF7EB69BF2C}"/>
    <cellStyle name="supFloat 15 8" xfId="43436" xr:uid="{1D116125-CFB9-43D4-B423-AAEF6938802E}"/>
    <cellStyle name="supFloat 15 8 2" xfId="43437" xr:uid="{503E8791-EB93-489F-A7B3-86D94E4055B6}"/>
    <cellStyle name="supFloat 15 9" xfId="43438" xr:uid="{85D9ECEF-DDFD-42D6-8D91-88FA26FB902E}"/>
    <cellStyle name="supFloat 15 9 2" xfId="43439" xr:uid="{DC689375-2287-4284-9FA9-060FE3CA7772}"/>
    <cellStyle name="supFloat 16" xfId="43440" xr:uid="{5E3D4500-259D-4633-A2B0-8E7BDF91DAD4}"/>
    <cellStyle name="supFloat 16 10" xfId="43441" xr:uid="{21E2F011-B392-4A7E-A077-6CB4EF946612}"/>
    <cellStyle name="supFloat 16 10 2" xfId="43442" xr:uid="{85E9BA0F-CE2C-47B7-9C94-D7A134C8CCAF}"/>
    <cellStyle name="supFloat 16 11" xfId="43443" xr:uid="{9F78324E-6C9B-4BC2-9225-5E118D9E04B0}"/>
    <cellStyle name="supFloat 16 11 2" xfId="43444" xr:uid="{50C22AF3-7F30-4BCD-90D8-1A37E093D326}"/>
    <cellStyle name="supFloat 16 12" xfId="43445" xr:uid="{109B1C92-B904-4657-AE9C-B0E1EEE78B04}"/>
    <cellStyle name="supFloat 16 12 2" xfId="43446" xr:uid="{2BB9065D-8FCE-4DD6-92D9-5CBC4B30EF32}"/>
    <cellStyle name="supFloat 16 13" xfId="43447" xr:uid="{5BACDD1A-FCAC-41C1-BD2F-E8160B4BA98C}"/>
    <cellStyle name="supFloat 16 13 2" xfId="43448" xr:uid="{58A24AC1-3D91-4975-8384-817D965FB201}"/>
    <cellStyle name="supFloat 16 14" xfId="43449" xr:uid="{1BAEA256-2F3D-415B-AFCC-9248CAF1AEDF}"/>
    <cellStyle name="supFloat 16 14 2" xfId="43450" xr:uid="{658996BF-1637-44D6-A28E-F0DB85896CCA}"/>
    <cellStyle name="supFloat 16 15" xfId="43451" xr:uid="{B46BE7E9-CCFA-46B1-BAD0-682755137159}"/>
    <cellStyle name="supFloat 16 2" xfId="43452" xr:uid="{96713823-B26F-464B-89EF-ABE919C560E7}"/>
    <cellStyle name="supFloat 16 2 2" xfId="43453" xr:uid="{5B22FA1E-4E8D-48E3-ACA4-C0AE4A6EBF28}"/>
    <cellStyle name="supFloat 16 3" xfId="43454" xr:uid="{DFBD3F19-BAB3-4588-9C9D-FD419825F8E5}"/>
    <cellStyle name="supFloat 16 3 2" xfId="43455" xr:uid="{736B098A-797D-452A-8872-02A44590A271}"/>
    <cellStyle name="supFloat 16 4" xfId="43456" xr:uid="{6CC08670-8137-43A2-AAFB-D4657E2C864A}"/>
    <cellStyle name="supFloat 16 4 2" xfId="43457" xr:uid="{646BE609-543E-4E80-B67A-81BA76FF3A18}"/>
    <cellStyle name="supFloat 16 5" xfId="43458" xr:uid="{FF85B59E-10D4-40FB-B01D-1AA872449E4D}"/>
    <cellStyle name="supFloat 16 5 2" xfId="43459" xr:uid="{50478385-E361-4F6E-A1DA-B5EDFA3BD538}"/>
    <cellStyle name="supFloat 16 6" xfId="43460" xr:uid="{B9458AD8-8525-4B39-A4B7-AAC7AAB04248}"/>
    <cellStyle name="supFloat 16 6 2" xfId="43461" xr:uid="{3FE742C3-EF6C-49A7-87DC-8B46737FEB02}"/>
    <cellStyle name="supFloat 16 7" xfId="43462" xr:uid="{67825994-E2E3-4A1E-BCE2-2930261F2C8C}"/>
    <cellStyle name="supFloat 16 7 2" xfId="43463" xr:uid="{2868377A-0679-472C-80A9-ED270D28DB55}"/>
    <cellStyle name="supFloat 16 8" xfId="43464" xr:uid="{E8EB0C5F-981D-4938-AD2F-D8C6C73AAB4A}"/>
    <cellStyle name="supFloat 16 8 2" xfId="43465" xr:uid="{67855C55-F965-4E02-B7A5-9817ABD03738}"/>
    <cellStyle name="supFloat 16 9" xfId="43466" xr:uid="{983DED6E-E044-41EA-9496-E210A535E549}"/>
    <cellStyle name="supFloat 16 9 2" xfId="43467" xr:uid="{A860F7A3-8323-4AA6-BF80-E85343C1336C}"/>
    <cellStyle name="supFloat 17" xfId="43468" xr:uid="{63FB5D5F-895A-481B-92D1-76C05764C915}"/>
    <cellStyle name="supFloat 17 10" xfId="43469" xr:uid="{9665F1FF-60AE-4F91-A4FC-9F641D0CDDF0}"/>
    <cellStyle name="supFloat 17 10 2" xfId="43470" xr:uid="{73AC38AB-53CF-4DA2-9BEA-00A42230C278}"/>
    <cellStyle name="supFloat 17 11" xfId="43471" xr:uid="{20E0D034-4855-4740-94EF-679E86C43512}"/>
    <cellStyle name="supFloat 17 11 2" xfId="43472" xr:uid="{886E1591-EA3E-4F7C-A0B3-F27C258152CC}"/>
    <cellStyle name="supFloat 17 12" xfId="43473" xr:uid="{94F729B5-4A0B-4685-9A48-45845C4F74E7}"/>
    <cellStyle name="supFloat 17 12 2" xfId="43474" xr:uid="{007BDD49-723A-451A-92A6-49B4BCBCE501}"/>
    <cellStyle name="supFloat 17 13" xfId="43475" xr:uid="{651972E1-C166-48D1-A74C-C96AA7D1C07F}"/>
    <cellStyle name="supFloat 17 13 2" xfId="43476" xr:uid="{F61548AD-911E-4826-958A-4CAF56A2E02C}"/>
    <cellStyle name="supFloat 17 14" xfId="43477" xr:uid="{7E706008-134C-40A1-B7F7-15DEB101ACAF}"/>
    <cellStyle name="supFloat 17 14 2" xfId="43478" xr:uid="{C05A903F-1017-4321-BC6A-4FB39C5908D5}"/>
    <cellStyle name="supFloat 17 15" xfId="43479" xr:uid="{0C9675CF-9ADD-4BBF-933C-E5EB734DE4DD}"/>
    <cellStyle name="supFloat 17 2" xfId="43480" xr:uid="{29F758CB-F4BD-42B9-988C-70922D893E73}"/>
    <cellStyle name="supFloat 17 2 2" xfId="43481" xr:uid="{F2D81512-ECF5-41D9-A572-42622D53786C}"/>
    <cellStyle name="supFloat 17 3" xfId="43482" xr:uid="{9ADB2CB1-6A4B-4A61-8613-4BCD56C4EAA4}"/>
    <cellStyle name="supFloat 17 3 2" xfId="43483" xr:uid="{44E7F0C8-3A0E-4E75-AAF1-4928C0583B04}"/>
    <cellStyle name="supFloat 17 4" xfId="43484" xr:uid="{0A7096C8-C795-4949-88BC-C5F61D317392}"/>
    <cellStyle name="supFloat 17 4 2" xfId="43485" xr:uid="{5C244EA0-90B2-4C48-B791-800A72CDA6CC}"/>
    <cellStyle name="supFloat 17 5" xfId="43486" xr:uid="{951C190C-10B1-480E-BB0B-C25BC910EF14}"/>
    <cellStyle name="supFloat 17 5 2" xfId="43487" xr:uid="{B8A056B3-6802-4277-82B6-B7C5E2C8E238}"/>
    <cellStyle name="supFloat 17 6" xfId="43488" xr:uid="{E64964EE-6C10-4F51-A68F-55482438F3BF}"/>
    <cellStyle name="supFloat 17 6 2" xfId="43489" xr:uid="{9F5C0E0B-D202-4375-8235-05B35D223713}"/>
    <cellStyle name="supFloat 17 7" xfId="43490" xr:uid="{BA04FB16-00EE-4B07-A25D-4FDEC2F40119}"/>
    <cellStyle name="supFloat 17 7 2" xfId="43491" xr:uid="{F0063ACD-F53E-496C-977A-BC6B69B7A871}"/>
    <cellStyle name="supFloat 17 8" xfId="43492" xr:uid="{93330DBB-6959-4F10-B581-2796B1B9B023}"/>
    <cellStyle name="supFloat 17 8 2" xfId="43493" xr:uid="{4DC12122-55A9-4962-81BD-53A967AFC637}"/>
    <cellStyle name="supFloat 17 9" xfId="43494" xr:uid="{6D8104B8-270F-4BD2-A621-B491948AD93C}"/>
    <cellStyle name="supFloat 17 9 2" xfId="43495" xr:uid="{D680FF52-9C1E-4738-A6BC-BA982223324B}"/>
    <cellStyle name="supFloat 18" xfId="43496" xr:uid="{C21E9DDF-024A-4E98-9335-B4CBA1E6A97D}"/>
    <cellStyle name="supFloat 18 10" xfId="43497" xr:uid="{26E4D4C1-6DD9-4E40-B778-C1177134CA32}"/>
    <cellStyle name="supFloat 18 10 2" xfId="43498" xr:uid="{EB07678A-0A83-4A00-8661-1B754EEBDB96}"/>
    <cellStyle name="supFloat 18 11" xfId="43499" xr:uid="{DA6900B4-7F2A-4E0D-A759-73FF26635551}"/>
    <cellStyle name="supFloat 18 11 2" xfId="43500" xr:uid="{76D93A49-8F94-40E6-8D16-BC142DA543BB}"/>
    <cellStyle name="supFloat 18 12" xfId="43501" xr:uid="{52A6A5A6-436A-4628-A558-A6816A118853}"/>
    <cellStyle name="supFloat 18 12 2" xfId="43502" xr:uid="{CBF02DD8-1498-4FD2-A1AF-8B46D3EFD413}"/>
    <cellStyle name="supFloat 18 13" xfId="43503" xr:uid="{55EA1605-4105-4DD2-B274-862C4C757573}"/>
    <cellStyle name="supFloat 18 13 2" xfId="43504" xr:uid="{ED9B489A-BCAA-432A-9A34-04BCFF760B9D}"/>
    <cellStyle name="supFloat 18 14" xfId="43505" xr:uid="{1C309E64-9F51-4832-9B08-5EBB6A4F0BDA}"/>
    <cellStyle name="supFloat 18 14 2" xfId="43506" xr:uid="{20CE2AC9-C8AB-4A76-A96B-3C074A94091B}"/>
    <cellStyle name="supFloat 18 15" xfId="43507" xr:uid="{25F6BDBC-9313-4D10-9248-458C0EEAFF23}"/>
    <cellStyle name="supFloat 18 2" xfId="43508" xr:uid="{A789BED1-9499-4627-8DBA-562580EB80FA}"/>
    <cellStyle name="supFloat 18 2 2" xfId="43509" xr:uid="{79A65713-D45E-47F7-8484-011AC7053204}"/>
    <cellStyle name="supFloat 18 3" xfId="43510" xr:uid="{F0D85E74-1223-4AF5-9835-0073272AAC90}"/>
    <cellStyle name="supFloat 18 3 2" xfId="43511" xr:uid="{578402B6-7E47-4784-9FD1-F91D91DEA11D}"/>
    <cellStyle name="supFloat 18 4" xfId="43512" xr:uid="{10F5691C-CC8B-473F-A2AA-CC918BB5AE0E}"/>
    <cellStyle name="supFloat 18 4 2" xfId="43513" xr:uid="{3F82B45D-4570-4D09-BD52-9341CE1E4474}"/>
    <cellStyle name="supFloat 18 5" xfId="43514" xr:uid="{CB8BA871-22A4-410B-97B6-931613AC04AE}"/>
    <cellStyle name="supFloat 18 5 2" xfId="43515" xr:uid="{08E33CF6-C29F-46BF-87FB-DE8BCFC2C5B1}"/>
    <cellStyle name="supFloat 18 6" xfId="43516" xr:uid="{82BF38C8-B504-441C-8E63-B4576340D332}"/>
    <cellStyle name="supFloat 18 6 2" xfId="43517" xr:uid="{35A3FAB6-69D1-4BB2-93B0-A0FEF3B0BC8C}"/>
    <cellStyle name="supFloat 18 7" xfId="43518" xr:uid="{4E00AD45-5E4D-4FA3-961E-DE0AFC14756D}"/>
    <cellStyle name="supFloat 18 7 2" xfId="43519" xr:uid="{33F42814-9D47-428F-846B-9DD2EE2D7CF7}"/>
    <cellStyle name="supFloat 18 8" xfId="43520" xr:uid="{5B33B093-B251-443B-838F-FDE7B99430F5}"/>
    <cellStyle name="supFloat 18 8 2" xfId="43521" xr:uid="{B1618768-501D-4E19-A13A-6AABEE4D214C}"/>
    <cellStyle name="supFloat 18 9" xfId="43522" xr:uid="{26781168-5E00-491C-8BCE-C33103330028}"/>
    <cellStyle name="supFloat 18 9 2" xfId="43523" xr:uid="{51701454-8895-4560-8E26-D086720EC532}"/>
    <cellStyle name="supFloat 19" xfId="43524" xr:uid="{699AB03D-581C-47BC-B307-90E46E4B05B8}"/>
    <cellStyle name="supFloat 19 10" xfId="43525" xr:uid="{D8FF097D-0032-445C-B6D9-2ADAD0D4836E}"/>
    <cellStyle name="supFloat 19 10 2" xfId="43526" xr:uid="{E3CDC38A-161B-4437-80C6-1CD42E4BB805}"/>
    <cellStyle name="supFloat 19 11" xfId="43527" xr:uid="{3DCD4083-BF0C-4FE0-87E2-A6126034E210}"/>
    <cellStyle name="supFloat 19 11 2" xfId="43528" xr:uid="{891800C0-9B3D-4264-8568-DFE622A709BE}"/>
    <cellStyle name="supFloat 19 12" xfId="43529" xr:uid="{56874E5F-BC1B-4B44-9770-8A7DC9860F94}"/>
    <cellStyle name="supFloat 19 12 2" xfId="43530" xr:uid="{74748427-D368-4E47-A135-1DE7BA0801DA}"/>
    <cellStyle name="supFloat 19 13" xfId="43531" xr:uid="{F9639A10-E739-4634-A290-3FDD22FD4F8D}"/>
    <cellStyle name="supFloat 19 13 2" xfId="43532" xr:uid="{9BEFF17E-EB5F-4B77-9D43-C20E04B1BE83}"/>
    <cellStyle name="supFloat 19 14" xfId="43533" xr:uid="{BB2DFA41-DB83-4334-AD5A-FFDDA19D036E}"/>
    <cellStyle name="supFloat 19 14 2" xfId="43534" xr:uid="{ED6FF09B-E361-4391-BBB5-4B96FA003DA9}"/>
    <cellStyle name="supFloat 19 15" xfId="43535" xr:uid="{2BE0D6B8-6F74-4BA5-8ADA-D8897B75F390}"/>
    <cellStyle name="supFloat 19 2" xfId="43536" xr:uid="{334C637A-741C-4330-BDBD-5086BFD75293}"/>
    <cellStyle name="supFloat 19 2 2" xfId="43537" xr:uid="{3DA512F4-12D7-465B-8723-946E02BD1C7D}"/>
    <cellStyle name="supFloat 19 3" xfId="43538" xr:uid="{4AA994ED-E2EB-4A5A-98C9-C421CBECC93E}"/>
    <cellStyle name="supFloat 19 3 2" xfId="43539" xr:uid="{997A44D4-D3FE-409E-B558-255760E31374}"/>
    <cellStyle name="supFloat 19 4" xfId="43540" xr:uid="{931B8028-A2FF-4471-AA8A-7E2FFAACE6A5}"/>
    <cellStyle name="supFloat 19 4 2" xfId="43541" xr:uid="{79FFC9D3-14C2-4776-9BEC-F09586E21ADE}"/>
    <cellStyle name="supFloat 19 5" xfId="43542" xr:uid="{D987C468-F926-4FB4-8996-1A166D257A94}"/>
    <cellStyle name="supFloat 19 5 2" xfId="43543" xr:uid="{E29899AD-742F-4A59-AF4C-BA693086D88E}"/>
    <cellStyle name="supFloat 19 6" xfId="43544" xr:uid="{BF8955AB-4E6C-489A-B1DF-D3388FC6571C}"/>
    <cellStyle name="supFloat 19 6 2" xfId="43545" xr:uid="{012AEA32-F460-4C91-B42C-474D54E17704}"/>
    <cellStyle name="supFloat 19 7" xfId="43546" xr:uid="{A9B997FB-9917-4010-AE87-64E2CD12ED4C}"/>
    <cellStyle name="supFloat 19 7 2" xfId="43547" xr:uid="{3111E198-CCDC-4337-AA45-21C3934B1B82}"/>
    <cellStyle name="supFloat 19 8" xfId="43548" xr:uid="{10E7F970-544B-45B7-BC67-5743700B9319}"/>
    <cellStyle name="supFloat 19 8 2" xfId="43549" xr:uid="{7D986F60-C428-4118-819A-B80CE66653CB}"/>
    <cellStyle name="supFloat 19 9" xfId="43550" xr:uid="{55ABA1DA-040B-42B9-B379-A16107F2C073}"/>
    <cellStyle name="supFloat 19 9 2" xfId="43551" xr:uid="{91471886-809A-40D1-BF1A-90C82571C6D3}"/>
    <cellStyle name="supFloat 2" xfId="43552" xr:uid="{D032ACE5-43E3-4B76-B7E7-3A7B709A7163}"/>
    <cellStyle name="supFloat 2 10" xfId="43553" xr:uid="{AEFFC6AC-2543-4E4A-B74A-5794D2844DE8}"/>
    <cellStyle name="supFloat 2 10 2" xfId="43554" xr:uid="{91530E91-33AC-4470-93A7-43A64F6BBB9C}"/>
    <cellStyle name="supFloat 2 11" xfId="43555" xr:uid="{61C102A8-F116-45AD-BBEA-AB2B04FE9E54}"/>
    <cellStyle name="supFloat 2 11 2" xfId="43556" xr:uid="{6D70A35C-B89A-49E0-8398-6750087BB9D6}"/>
    <cellStyle name="supFloat 2 12" xfId="43557" xr:uid="{810DDF65-739E-4F60-BB3C-230E6D7198F7}"/>
    <cellStyle name="supFloat 2 12 2" xfId="43558" xr:uid="{90E6C43D-5D86-499B-AAF3-744D10DC1B2A}"/>
    <cellStyle name="supFloat 2 13" xfId="43559" xr:uid="{28C6596E-73F3-47AC-95CE-02910D139AE7}"/>
    <cellStyle name="supFloat 2 13 2" xfId="43560" xr:uid="{5FFBDF89-8300-4666-8BD3-F680395E27EF}"/>
    <cellStyle name="supFloat 2 14" xfId="43561" xr:uid="{62F5CA2E-89A2-41EA-801B-A43AD40009B3}"/>
    <cellStyle name="supFloat 2 14 2" xfId="43562" xr:uid="{A553906D-49AA-4509-AA24-76DDDD0A1C78}"/>
    <cellStyle name="supFloat 2 15" xfId="43563" xr:uid="{5BBF5030-EE03-4080-8F38-FDF2217A1D1E}"/>
    <cellStyle name="supFloat 2 2" xfId="43564" xr:uid="{73E8983C-7815-42AF-8E4E-C91D32E8A453}"/>
    <cellStyle name="supFloat 2 2 2" xfId="43565" xr:uid="{883B6EBF-27E0-46BD-A0BF-4BB772021EEF}"/>
    <cellStyle name="supFloat 2 3" xfId="43566" xr:uid="{9858850C-3F70-4790-AFBB-D7299AF48E3C}"/>
    <cellStyle name="supFloat 2 3 2" xfId="43567" xr:uid="{9F290022-E051-46D8-8EF5-409810823B0A}"/>
    <cellStyle name="supFloat 2 4" xfId="43568" xr:uid="{74C5D6A7-EABB-4B36-B381-917A3C208D2F}"/>
    <cellStyle name="supFloat 2 4 2" xfId="43569" xr:uid="{046621EE-C0B5-41C1-8900-3F7E11E68098}"/>
    <cellStyle name="supFloat 2 5" xfId="43570" xr:uid="{EA5F837E-0D43-4761-B33E-78C000C46001}"/>
    <cellStyle name="supFloat 2 5 2" xfId="43571" xr:uid="{F6EA09BE-CCF6-4191-A350-3A8623779655}"/>
    <cellStyle name="supFloat 2 6" xfId="43572" xr:uid="{4B796FCD-7E78-4433-AFA0-C5034FEBDED5}"/>
    <cellStyle name="supFloat 2 6 2" xfId="43573" xr:uid="{B8ED92DE-2E2E-481A-B19A-785C40F325DE}"/>
    <cellStyle name="supFloat 2 7" xfId="43574" xr:uid="{93090758-9300-412F-8E4C-E07AF4B7F418}"/>
    <cellStyle name="supFloat 2 7 2" xfId="43575" xr:uid="{3C761C35-3588-41DC-8236-3DCE241911CA}"/>
    <cellStyle name="supFloat 2 8" xfId="43576" xr:uid="{A173F2ED-69DA-457B-BC95-358AD4F8EF93}"/>
    <cellStyle name="supFloat 2 8 2" xfId="43577" xr:uid="{B816FA2B-1A64-4842-84A3-37D799B58444}"/>
    <cellStyle name="supFloat 2 9" xfId="43578" xr:uid="{C1910E39-4C77-4D01-A601-96BC68070A16}"/>
    <cellStyle name="supFloat 2 9 2" xfId="43579" xr:uid="{42BCB209-47ED-4222-808D-8B2FD34C1D63}"/>
    <cellStyle name="supFloat 20" xfId="43580" xr:uid="{82CE2BF9-EAF2-450B-B1C2-F8E6C2F5E8B3}"/>
    <cellStyle name="supFloat 20 10" xfId="43581" xr:uid="{99CDF155-59DA-40F2-8040-EA8025DCA9B3}"/>
    <cellStyle name="supFloat 20 10 2" xfId="43582" xr:uid="{DFD81C7E-BC2B-4DE1-8662-D845E579A475}"/>
    <cellStyle name="supFloat 20 11" xfId="43583" xr:uid="{457CB1C5-E34E-4DC9-86D2-F6665E668D5E}"/>
    <cellStyle name="supFloat 20 11 2" xfId="43584" xr:uid="{734D0CDE-A612-4B21-8A19-0E7462E31C7B}"/>
    <cellStyle name="supFloat 20 12" xfId="43585" xr:uid="{47FE9CAE-89CE-47C3-B85C-AFC4A98DCCB7}"/>
    <cellStyle name="supFloat 20 12 2" xfId="43586" xr:uid="{138943C2-257D-4A6E-B462-060E06135BA7}"/>
    <cellStyle name="supFloat 20 13" xfId="43587" xr:uid="{47B9687D-F0A8-468E-A908-D969D39336C1}"/>
    <cellStyle name="supFloat 20 13 2" xfId="43588" xr:uid="{A21DF0E7-2578-4E39-8230-49F914C03237}"/>
    <cellStyle name="supFloat 20 14" xfId="43589" xr:uid="{E30A0C2F-1A5C-4783-9734-1BBAE1A68924}"/>
    <cellStyle name="supFloat 20 14 2" xfId="43590" xr:uid="{33A53375-4C12-4EB5-97D9-3C677F5B2706}"/>
    <cellStyle name="supFloat 20 15" xfId="43591" xr:uid="{C1D7E524-5F1D-4805-9ED4-E63E0A5CA21D}"/>
    <cellStyle name="supFloat 20 2" xfId="43592" xr:uid="{67D03163-7ADE-48A3-9057-7859FA433D4E}"/>
    <cellStyle name="supFloat 20 2 2" xfId="43593" xr:uid="{4D0A7249-B415-42F3-9923-EF3FAC00FE85}"/>
    <cellStyle name="supFloat 20 3" xfId="43594" xr:uid="{0321BECF-E8B9-4AE4-A28E-E2571337FDAB}"/>
    <cellStyle name="supFloat 20 3 2" xfId="43595" xr:uid="{6A3C4736-998C-4398-8CDE-7AA106C1C20B}"/>
    <cellStyle name="supFloat 20 4" xfId="43596" xr:uid="{DF2B9C45-4D08-4188-BB9C-C02BA7FC5A05}"/>
    <cellStyle name="supFloat 20 4 2" xfId="43597" xr:uid="{DAE77323-BCDD-43EE-B05D-090FC2BFC4EE}"/>
    <cellStyle name="supFloat 20 5" xfId="43598" xr:uid="{BD4C373A-AFB8-450C-BA50-4882DE34C836}"/>
    <cellStyle name="supFloat 20 5 2" xfId="43599" xr:uid="{EF9F317E-9F51-4B6D-AAD9-A1C5AD3105E6}"/>
    <cellStyle name="supFloat 20 6" xfId="43600" xr:uid="{FFF3BD6C-5C2E-4A1E-A297-5F8AB9DA35B6}"/>
    <cellStyle name="supFloat 20 6 2" xfId="43601" xr:uid="{C64FBCC8-2D36-4372-9261-BD9AF8125C2F}"/>
    <cellStyle name="supFloat 20 7" xfId="43602" xr:uid="{FEA5B306-DFA7-4F9D-B50B-F7B710D5A818}"/>
    <cellStyle name="supFloat 20 7 2" xfId="43603" xr:uid="{5A55278E-8FEB-41B0-8BE0-1A92EA4C93E4}"/>
    <cellStyle name="supFloat 20 8" xfId="43604" xr:uid="{F609D981-5D41-4F4D-93FF-8AD584F1B00B}"/>
    <cellStyle name="supFloat 20 8 2" xfId="43605" xr:uid="{11013402-AEB3-4407-9A4B-DC3C7AAD0F81}"/>
    <cellStyle name="supFloat 20 9" xfId="43606" xr:uid="{73F7F2A9-F196-4A6D-8624-4036F3174F66}"/>
    <cellStyle name="supFloat 20 9 2" xfId="43607" xr:uid="{D8EC88D6-A2AB-4219-AF30-3D10F5515E37}"/>
    <cellStyle name="supFloat 21" xfId="43608" xr:uid="{9BCDA427-1EE9-4DAA-B119-4913F924531D}"/>
    <cellStyle name="supFloat 21 10" xfId="43609" xr:uid="{FAE7243E-BF2C-44D7-8051-4D11C12E1CD7}"/>
    <cellStyle name="supFloat 21 10 2" xfId="43610" xr:uid="{154BBEDB-B6DD-4BE1-99AC-319AB5A073FF}"/>
    <cellStyle name="supFloat 21 11" xfId="43611" xr:uid="{02789FDE-7F5B-4D28-A702-4A0C144A2584}"/>
    <cellStyle name="supFloat 21 11 2" xfId="43612" xr:uid="{BCD72178-B691-40F1-BAD0-69499B436C9F}"/>
    <cellStyle name="supFloat 21 12" xfId="43613" xr:uid="{5D7CD8B7-942F-4BB2-8AED-192B50D3279A}"/>
    <cellStyle name="supFloat 21 12 2" xfId="43614" xr:uid="{7DC09224-9780-4107-A575-ED85132CE0CB}"/>
    <cellStyle name="supFloat 21 13" xfId="43615" xr:uid="{F2FB2E7A-B2AC-4C77-A7B8-2C4009C6D981}"/>
    <cellStyle name="supFloat 21 13 2" xfId="43616" xr:uid="{1126387B-B513-433E-84E3-3AAAFDFAA4E1}"/>
    <cellStyle name="supFloat 21 14" xfId="43617" xr:uid="{3E4F2900-CF7B-4808-B72F-99E7B9E6E0E0}"/>
    <cellStyle name="supFloat 21 14 2" xfId="43618" xr:uid="{22391E48-AA27-4CBD-BF2A-400FD66FD6CE}"/>
    <cellStyle name="supFloat 21 15" xfId="43619" xr:uid="{B97158A7-450E-4C5B-AAA6-42E6F31B953D}"/>
    <cellStyle name="supFloat 21 2" xfId="43620" xr:uid="{13E4CF7E-35C2-4645-8FC4-633A41666D09}"/>
    <cellStyle name="supFloat 21 2 2" xfId="43621" xr:uid="{7869BFF9-A286-4245-942B-8FB6E10F5524}"/>
    <cellStyle name="supFloat 21 3" xfId="43622" xr:uid="{C3136A31-2C61-407A-BBF9-C0EA0866F01E}"/>
    <cellStyle name="supFloat 21 3 2" xfId="43623" xr:uid="{A40A7BE1-5F56-45BF-8073-65010ED365EE}"/>
    <cellStyle name="supFloat 21 4" xfId="43624" xr:uid="{65D7346D-06D1-463F-845E-40346FF4629C}"/>
    <cellStyle name="supFloat 21 4 2" xfId="43625" xr:uid="{920DFA1E-2CE6-4D68-9A3D-326CB479EDA1}"/>
    <cellStyle name="supFloat 21 5" xfId="43626" xr:uid="{2DAD1BDF-DCB5-42ED-97F4-00EA6BF6A887}"/>
    <cellStyle name="supFloat 21 5 2" xfId="43627" xr:uid="{518412A5-F507-48A0-A233-C4017A5FFCD7}"/>
    <cellStyle name="supFloat 21 6" xfId="43628" xr:uid="{F3AB347B-EFDF-40D1-80B5-E7565A2A3AEF}"/>
    <cellStyle name="supFloat 21 6 2" xfId="43629" xr:uid="{3D610C8B-E46E-44D4-BD09-7ACE0AC1CB44}"/>
    <cellStyle name="supFloat 21 7" xfId="43630" xr:uid="{F8E7FE88-9C84-411E-837C-D3A4A151D0E1}"/>
    <cellStyle name="supFloat 21 7 2" xfId="43631" xr:uid="{ED4996D1-C8BA-4CA5-ABC4-C65EBC0127A6}"/>
    <cellStyle name="supFloat 21 8" xfId="43632" xr:uid="{0B9F2B9C-7F71-4204-BD65-D137303E3FF7}"/>
    <cellStyle name="supFloat 21 8 2" xfId="43633" xr:uid="{C7A1FF1F-4116-4BA0-92EC-B5EF64B69D07}"/>
    <cellStyle name="supFloat 21 9" xfId="43634" xr:uid="{394ACDF9-80EB-43EF-A5AF-139D4514BFA6}"/>
    <cellStyle name="supFloat 21 9 2" xfId="43635" xr:uid="{34F9D743-D535-44F5-A61D-8F8635F46A05}"/>
    <cellStyle name="supFloat 22" xfId="43636" xr:uid="{3C05C503-C9CD-4120-B926-B89F4767B70A}"/>
    <cellStyle name="supFloat 22 10" xfId="43637" xr:uid="{4618FF43-EB40-42EE-BB3F-070DB81F2FA7}"/>
    <cellStyle name="supFloat 22 10 2" xfId="43638" xr:uid="{F2827E82-6BAC-4956-A7A8-19DD699E4960}"/>
    <cellStyle name="supFloat 22 11" xfId="43639" xr:uid="{CF1AF10A-BBCB-4EBF-920A-480765325E8C}"/>
    <cellStyle name="supFloat 22 11 2" xfId="43640" xr:uid="{1719154D-3236-46CF-AF4B-697AB6B9CA22}"/>
    <cellStyle name="supFloat 22 12" xfId="43641" xr:uid="{5D25FCCD-6619-41B7-AF5F-C38CB0382E12}"/>
    <cellStyle name="supFloat 22 12 2" xfId="43642" xr:uid="{9A9CEE9C-C916-467A-A3A4-0247A2681CDF}"/>
    <cellStyle name="supFloat 22 13" xfId="43643" xr:uid="{D78B2613-AF66-48E2-8589-D6638A0ACC6D}"/>
    <cellStyle name="supFloat 22 13 2" xfId="43644" xr:uid="{A5D8A357-E3FA-4A0D-8CC0-809F7B462812}"/>
    <cellStyle name="supFloat 22 14" xfId="43645" xr:uid="{1BB1EA07-237B-4A61-A59F-C854A8BC49A9}"/>
    <cellStyle name="supFloat 22 14 2" xfId="43646" xr:uid="{CAA20937-86F8-4FA9-A349-FB0B5911CAE8}"/>
    <cellStyle name="supFloat 22 15" xfId="43647" xr:uid="{77B183DA-379F-487B-8F6B-805D4C0D6996}"/>
    <cellStyle name="supFloat 22 2" xfId="43648" xr:uid="{8ABC5A8E-7826-4C40-B65C-D2AD4657C26A}"/>
    <cellStyle name="supFloat 22 2 2" xfId="43649" xr:uid="{018C44A1-0735-4D56-8289-418D9A335C72}"/>
    <cellStyle name="supFloat 22 3" xfId="43650" xr:uid="{C3879374-2960-4000-BC9D-AEC577BBD0A1}"/>
    <cellStyle name="supFloat 22 3 2" xfId="43651" xr:uid="{52CC96D1-5EF1-40F1-BD20-6013E9B3499D}"/>
    <cellStyle name="supFloat 22 4" xfId="43652" xr:uid="{C2D440FD-063B-40AB-B314-1DFBC606EF73}"/>
    <cellStyle name="supFloat 22 4 2" xfId="43653" xr:uid="{1674A589-8DFB-4106-AE95-3633C931F363}"/>
    <cellStyle name="supFloat 22 5" xfId="43654" xr:uid="{733AFB07-5FEF-49D4-AB52-6534D88B6AB7}"/>
    <cellStyle name="supFloat 22 5 2" xfId="43655" xr:uid="{24BCE9F4-8729-49C5-B129-0AFC9A886B54}"/>
    <cellStyle name="supFloat 22 6" xfId="43656" xr:uid="{95C130EF-17E4-4F49-847C-A684485BA60E}"/>
    <cellStyle name="supFloat 22 6 2" xfId="43657" xr:uid="{19204FB1-A8D9-4A22-8BA9-C096E70C5A2E}"/>
    <cellStyle name="supFloat 22 7" xfId="43658" xr:uid="{76761167-FCA2-4A1F-9A0B-DF6C4DE4BF62}"/>
    <cellStyle name="supFloat 22 7 2" xfId="43659" xr:uid="{314CCC2E-6B2D-471D-B1A0-C371AB68E35D}"/>
    <cellStyle name="supFloat 22 8" xfId="43660" xr:uid="{01B8AED8-9192-4B92-BF3A-9AD0C3D6EC61}"/>
    <cellStyle name="supFloat 22 8 2" xfId="43661" xr:uid="{EBB114F3-157D-4709-8046-A3C7512B0812}"/>
    <cellStyle name="supFloat 22 9" xfId="43662" xr:uid="{F32391BB-2C37-4649-8447-13DF9A9451FC}"/>
    <cellStyle name="supFloat 22 9 2" xfId="43663" xr:uid="{25E1D082-5A76-4899-85F1-F95575F64D60}"/>
    <cellStyle name="supFloat 23" xfId="43664" xr:uid="{572CE52B-5166-4D07-BEC3-EE11732409E1}"/>
    <cellStyle name="supFloat 23 10" xfId="43665" xr:uid="{B5158289-F03F-47DA-B360-7EE8543F5E54}"/>
    <cellStyle name="supFloat 23 10 2" xfId="43666" xr:uid="{BFCC9180-3C9A-4DC5-B525-72607EACAC2D}"/>
    <cellStyle name="supFloat 23 11" xfId="43667" xr:uid="{EBD30F5E-F5DA-490A-B138-AC081265D85C}"/>
    <cellStyle name="supFloat 23 11 2" xfId="43668" xr:uid="{F7246415-D0C7-4651-B679-90033674B91D}"/>
    <cellStyle name="supFloat 23 12" xfId="43669" xr:uid="{C01EAE17-D3A1-4231-BE0D-5B45ACE73855}"/>
    <cellStyle name="supFloat 23 12 2" xfId="43670" xr:uid="{8647BE38-F5D2-4B26-8E1B-2708BA1B6F14}"/>
    <cellStyle name="supFloat 23 13" xfId="43671" xr:uid="{5313C720-93BB-407D-A2F3-0FCC8DEF52A8}"/>
    <cellStyle name="supFloat 23 13 2" xfId="43672" xr:uid="{8F1AAD01-7DBF-43DC-B09C-BDC7E216EB41}"/>
    <cellStyle name="supFloat 23 14" xfId="43673" xr:uid="{4FC4128A-2CAE-4FA2-8C77-E8F001025A81}"/>
    <cellStyle name="supFloat 23 14 2" xfId="43674" xr:uid="{B0B58B93-91C8-4E9C-9B38-41FF8A7ECEC0}"/>
    <cellStyle name="supFloat 23 15" xfId="43675" xr:uid="{E482EEBA-1605-46AC-99BE-5777D14C3B95}"/>
    <cellStyle name="supFloat 23 2" xfId="43676" xr:uid="{5E8CFA0D-2E9F-46E9-B8BC-D32628339463}"/>
    <cellStyle name="supFloat 23 2 2" xfId="43677" xr:uid="{702EABFB-6C9B-47D1-B1ED-80CB58502DE3}"/>
    <cellStyle name="supFloat 23 3" xfId="43678" xr:uid="{B41E233A-354E-431A-96F2-1B654DE4C917}"/>
    <cellStyle name="supFloat 23 3 2" xfId="43679" xr:uid="{E558F029-8A42-4EB9-BEDD-E6C1ABC30FC1}"/>
    <cellStyle name="supFloat 23 4" xfId="43680" xr:uid="{0A58B0D3-1E14-449D-8D4B-038ABE68E41E}"/>
    <cellStyle name="supFloat 23 4 2" xfId="43681" xr:uid="{FA1175D4-EFB8-4C1F-9E58-5FF8E66F82F2}"/>
    <cellStyle name="supFloat 23 5" xfId="43682" xr:uid="{BB90B7CB-1067-41F9-97F3-19E59CAA086F}"/>
    <cellStyle name="supFloat 23 5 2" xfId="43683" xr:uid="{91090773-E6AD-415D-9133-63DAB740E62C}"/>
    <cellStyle name="supFloat 23 6" xfId="43684" xr:uid="{0B5E809A-02C1-4A82-9ED8-4EA1855E6264}"/>
    <cellStyle name="supFloat 23 6 2" xfId="43685" xr:uid="{25E9B7FD-FCCA-47B9-9D09-E6614705C4E9}"/>
    <cellStyle name="supFloat 23 7" xfId="43686" xr:uid="{286B98E5-56E6-489C-863F-20375CCACC09}"/>
    <cellStyle name="supFloat 23 7 2" xfId="43687" xr:uid="{956C63F0-62D4-421B-9ABA-C9C2D86BED29}"/>
    <cellStyle name="supFloat 23 8" xfId="43688" xr:uid="{0453A722-26EB-4915-9B91-859D21CE8847}"/>
    <cellStyle name="supFloat 23 8 2" xfId="43689" xr:uid="{91A09415-6C56-483A-94A2-FD96E5877535}"/>
    <cellStyle name="supFloat 23 9" xfId="43690" xr:uid="{07C0656B-BDD3-444D-85BC-02812C788B71}"/>
    <cellStyle name="supFloat 23 9 2" xfId="43691" xr:uid="{B196D31B-006D-4D1F-9959-9D1E4BAAF99E}"/>
    <cellStyle name="supFloat 24" xfId="43692" xr:uid="{C540E624-DA98-4552-812E-88F71A27A468}"/>
    <cellStyle name="supFloat 24 10" xfId="43693" xr:uid="{D7506621-1C45-4DDE-BC51-89A27D9A26A6}"/>
    <cellStyle name="supFloat 24 10 2" xfId="43694" xr:uid="{511CBEAC-BD6F-49B4-830E-4671910670D6}"/>
    <cellStyle name="supFloat 24 11" xfId="43695" xr:uid="{32490188-B604-4FFA-AE75-5410F4DA5592}"/>
    <cellStyle name="supFloat 24 11 2" xfId="43696" xr:uid="{374F7436-EC04-4BA5-A887-1E08B870C671}"/>
    <cellStyle name="supFloat 24 12" xfId="43697" xr:uid="{B7CADD74-5800-48E6-824C-4A3BF8A57F49}"/>
    <cellStyle name="supFloat 24 12 2" xfId="43698" xr:uid="{18341B7A-6B9A-414A-BFAB-6089EB52C088}"/>
    <cellStyle name="supFloat 24 13" xfId="43699" xr:uid="{40DF6A7B-F934-458D-8610-17ABE8088B2B}"/>
    <cellStyle name="supFloat 24 13 2" xfId="43700" xr:uid="{BC224905-3461-4D93-9841-93DCD962E3BC}"/>
    <cellStyle name="supFloat 24 14" xfId="43701" xr:uid="{1A80AED2-4D58-481C-B9C0-78CAB418A661}"/>
    <cellStyle name="supFloat 24 14 2" xfId="43702" xr:uid="{08946F28-4C40-48FA-BF9A-A7F53A4B015B}"/>
    <cellStyle name="supFloat 24 15" xfId="43703" xr:uid="{43C7E9E0-5985-4BDA-A989-819F8EAEFC2B}"/>
    <cellStyle name="supFloat 24 2" xfId="43704" xr:uid="{E91E9C4C-D068-4D10-9C0C-704FB0079E40}"/>
    <cellStyle name="supFloat 24 2 2" xfId="43705" xr:uid="{54CDD50B-D8DC-49A8-BB54-F0DD7D22C2A2}"/>
    <cellStyle name="supFloat 24 3" xfId="43706" xr:uid="{0C470205-9342-4E73-9E50-B0E3216F8D2C}"/>
    <cellStyle name="supFloat 24 3 2" xfId="43707" xr:uid="{D1B7AECD-E43A-4EF8-8D2C-BC54F251B130}"/>
    <cellStyle name="supFloat 24 4" xfId="43708" xr:uid="{6D33AC35-2AC6-451C-A060-B87F1CC73652}"/>
    <cellStyle name="supFloat 24 4 2" xfId="43709" xr:uid="{86CE697A-88CC-43C8-AEB5-5469D06CE451}"/>
    <cellStyle name="supFloat 24 5" xfId="43710" xr:uid="{802DA3E7-09A2-4B32-BC14-963F238E3B9E}"/>
    <cellStyle name="supFloat 24 5 2" xfId="43711" xr:uid="{B78B3751-9A4E-4148-911B-65F5CF31F427}"/>
    <cellStyle name="supFloat 24 6" xfId="43712" xr:uid="{268FAAC6-7E69-435B-8B29-31EEFF9A659C}"/>
    <cellStyle name="supFloat 24 6 2" xfId="43713" xr:uid="{8175CD38-EE22-4A83-ACE0-AA7079268077}"/>
    <cellStyle name="supFloat 24 7" xfId="43714" xr:uid="{D38FFCC3-C3E3-4F7A-BB6B-4E7CDF8421C4}"/>
    <cellStyle name="supFloat 24 7 2" xfId="43715" xr:uid="{9D7B5026-D076-43AA-9C6B-1BE23E058554}"/>
    <cellStyle name="supFloat 24 8" xfId="43716" xr:uid="{23073A2D-F4BF-4B2E-86C3-095E82B609C8}"/>
    <cellStyle name="supFloat 24 8 2" xfId="43717" xr:uid="{596C5F46-10C3-4CFE-BE18-E21F6984E310}"/>
    <cellStyle name="supFloat 24 9" xfId="43718" xr:uid="{E2C8051A-8D61-4F7E-84D4-8AE97991BF02}"/>
    <cellStyle name="supFloat 24 9 2" xfId="43719" xr:uid="{B8A3A6C5-73A8-466E-BB0B-B98B9DB88567}"/>
    <cellStyle name="supFloat 25" xfId="43720" xr:uid="{E9B20E85-3D0D-47C9-8CD2-B8373972E931}"/>
    <cellStyle name="supFloat 25 10" xfId="43721" xr:uid="{EBF00691-A469-4D34-9E2E-42DF131F3200}"/>
    <cellStyle name="supFloat 25 10 2" xfId="43722" xr:uid="{2EC63CC5-31ED-4B68-9A2A-96CE061B5F43}"/>
    <cellStyle name="supFloat 25 11" xfId="43723" xr:uid="{16004414-3309-469D-B50A-2D81B09516D0}"/>
    <cellStyle name="supFloat 25 11 2" xfId="43724" xr:uid="{89254380-0C30-4E03-99C3-EC8B5474DC83}"/>
    <cellStyle name="supFloat 25 12" xfId="43725" xr:uid="{FF828982-CE50-4BE4-B002-36B9B8F41C8E}"/>
    <cellStyle name="supFloat 25 12 2" xfId="43726" xr:uid="{7156F93F-118C-4B56-876B-A034DFC9884A}"/>
    <cellStyle name="supFloat 25 13" xfId="43727" xr:uid="{775352F5-47F3-4D77-A804-C043744F48D0}"/>
    <cellStyle name="supFloat 25 13 2" xfId="43728" xr:uid="{36506834-27A3-4D93-97DD-15DC3DABC931}"/>
    <cellStyle name="supFloat 25 14" xfId="43729" xr:uid="{D457B4B5-A620-4044-9099-4044F6C2EFC3}"/>
    <cellStyle name="supFloat 25 2" xfId="43730" xr:uid="{04E756E4-BD16-4F11-8E59-DFAD33430394}"/>
    <cellStyle name="supFloat 25 2 2" xfId="43731" xr:uid="{08CACDC5-EAA7-4E17-AAD4-4862A01F3685}"/>
    <cellStyle name="supFloat 25 3" xfId="43732" xr:uid="{DFF2FAA1-67E2-4B5C-B010-16806E640E54}"/>
    <cellStyle name="supFloat 25 3 2" xfId="43733" xr:uid="{C74E9A48-74FC-42EF-8DA2-2E8912EFAD70}"/>
    <cellStyle name="supFloat 25 4" xfId="43734" xr:uid="{5F0D9E37-FF7A-4796-9074-5E87549DFE91}"/>
    <cellStyle name="supFloat 25 4 2" xfId="43735" xr:uid="{6F74E15E-E182-4A29-B949-36B2B104D52A}"/>
    <cellStyle name="supFloat 25 5" xfId="43736" xr:uid="{A29C4780-EF92-4542-B9B4-F7200049A27D}"/>
    <cellStyle name="supFloat 25 5 2" xfId="43737" xr:uid="{46C36E14-9660-4FA7-A2B3-DDFA59DBA8D8}"/>
    <cellStyle name="supFloat 25 6" xfId="43738" xr:uid="{27FF5ADF-F8D3-4CB4-942E-BDAF5D2EF3C9}"/>
    <cellStyle name="supFloat 25 6 2" xfId="43739" xr:uid="{F9E39B56-F701-4CF3-A572-F22FEAC7E54A}"/>
    <cellStyle name="supFloat 25 7" xfId="43740" xr:uid="{ECB89E59-6F82-4CE2-9EC8-DB09234BA046}"/>
    <cellStyle name="supFloat 25 7 2" xfId="43741" xr:uid="{6E9C866C-C016-4A20-B777-B3F8D4382E62}"/>
    <cellStyle name="supFloat 25 8" xfId="43742" xr:uid="{F547E662-AC3A-40BD-9C64-46F661C876CA}"/>
    <cellStyle name="supFloat 25 8 2" xfId="43743" xr:uid="{025C8E94-B035-4E5B-91C9-56A0B197AEBF}"/>
    <cellStyle name="supFloat 25 9" xfId="43744" xr:uid="{C227E4CE-733C-4FFE-AFEB-7B866116498E}"/>
    <cellStyle name="supFloat 25 9 2" xfId="43745" xr:uid="{EC787938-8EA9-44E2-9E85-A774A5E6DE99}"/>
    <cellStyle name="supFloat 26" xfId="43746" xr:uid="{EDA06192-52F8-43B4-9575-139DEFD4F3A2}"/>
    <cellStyle name="supFloat 26 10" xfId="43747" xr:uid="{2BD4365F-8374-464C-9A9E-810B79C3DD04}"/>
    <cellStyle name="supFloat 26 10 2" xfId="43748" xr:uid="{DFC1E36A-F79F-40E9-B4D1-465D704F22B4}"/>
    <cellStyle name="supFloat 26 11" xfId="43749" xr:uid="{21738386-B5A1-437E-8F7D-4F03E3596279}"/>
    <cellStyle name="supFloat 26 11 2" xfId="43750" xr:uid="{EC92EA26-220D-460C-88EC-F34EAF59FF06}"/>
    <cellStyle name="supFloat 26 12" xfId="43751" xr:uid="{08E1A4C9-6875-4404-B4B4-EF093D83E7A5}"/>
    <cellStyle name="supFloat 26 12 2" xfId="43752" xr:uid="{6ADE4CED-ACA1-4462-A878-30B5B9FE6EDF}"/>
    <cellStyle name="supFloat 26 13" xfId="43753" xr:uid="{F9FFE833-FD45-451A-B6CE-31CD88E2DA1C}"/>
    <cellStyle name="supFloat 26 13 2" xfId="43754" xr:uid="{A60EE417-39E0-4313-AF24-46854BFCBB16}"/>
    <cellStyle name="supFloat 26 14" xfId="43755" xr:uid="{6B939418-B35E-4AA7-8873-AD77A955F34D}"/>
    <cellStyle name="supFloat 26 2" xfId="43756" xr:uid="{DA658EAF-D8C7-4A1A-A556-B79CD3F0414F}"/>
    <cellStyle name="supFloat 26 2 2" xfId="43757" xr:uid="{34360438-8186-43A9-B679-278F045BDAB4}"/>
    <cellStyle name="supFloat 26 3" xfId="43758" xr:uid="{1E66F8C0-F617-4F91-8536-AB313588B0CC}"/>
    <cellStyle name="supFloat 26 3 2" xfId="43759" xr:uid="{5F7C9921-3A06-409E-A429-16ED1CADD419}"/>
    <cellStyle name="supFloat 26 4" xfId="43760" xr:uid="{F1F03FE5-0008-4862-9B06-1E614515C9BE}"/>
    <cellStyle name="supFloat 26 4 2" xfId="43761" xr:uid="{171C8F2A-83AC-4AB8-A10C-9D4811446857}"/>
    <cellStyle name="supFloat 26 5" xfId="43762" xr:uid="{A222B712-FC88-4BF6-9B01-E3BE21E581E6}"/>
    <cellStyle name="supFloat 26 5 2" xfId="43763" xr:uid="{4CC83D76-AFCB-4AE1-8212-55269B72C977}"/>
    <cellStyle name="supFloat 26 6" xfId="43764" xr:uid="{48543790-5731-4381-877C-D067A4396BAC}"/>
    <cellStyle name="supFloat 26 6 2" xfId="43765" xr:uid="{0CD46ACE-78A0-4C76-B1D8-794619DF596B}"/>
    <cellStyle name="supFloat 26 7" xfId="43766" xr:uid="{8EE74F9A-2C32-48AD-AB02-AC6A4CC6115A}"/>
    <cellStyle name="supFloat 26 7 2" xfId="43767" xr:uid="{86E28829-067C-425F-A828-2421B755DB95}"/>
    <cellStyle name="supFloat 26 8" xfId="43768" xr:uid="{4536FA24-59E0-4FD3-961B-B6F74558440A}"/>
    <cellStyle name="supFloat 26 8 2" xfId="43769" xr:uid="{2396E3D6-F4BC-4CD3-8139-F10237E5D8DC}"/>
    <cellStyle name="supFloat 26 9" xfId="43770" xr:uid="{1FBADDF6-775A-4EB2-AEA8-ACC2AE2A5B35}"/>
    <cellStyle name="supFloat 26 9 2" xfId="43771" xr:uid="{55F20A72-20C2-476C-B684-EAEF14FB6913}"/>
    <cellStyle name="supFloat 27" xfId="43772" xr:uid="{3DDEA0A4-6AF4-423F-A2F1-E3970CB0EFBC}"/>
    <cellStyle name="supFloat 27 10" xfId="43773" xr:uid="{27585945-9A21-4635-B9E9-92D388FFB3CD}"/>
    <cellStyle name="supFloat 27 10 2" xfId="43774" xr:uid="{6F178A95-7F5F-47CA-B9C3-59D837244409}"/>
    <cellStyle name="supFloat 27 11" xfId="43775" xr:uid="{CDDE4E33-1A10-4FB2-B443-90D9532CEF7E}"/>
    <cellStyle name="supFloat 27 11 2" xfId="43776" xr:uid="{C09914F8-C3FA-4C19-AE7E-CE61A5AF87B2}"/>
    <cellStyle name="supFloat 27 12" xfId="43777" xr:uid="{FB9CCD31-2110-4984-BDA3-200F6E3E59AC}"/>
    <cellStyle name="supFloat 27 12 2" xfId="43778" xr:uid="{C22A10D7-51B1-469B-8859-C0B39186456C}"/>
    <cellStyle name="supFloat 27 13" xfId="43779" xr:uid="{D70AC366-54BA-48AA-A228-B1E013C7DDED}"/>
    <cellStyle name="supFloat 27 13 2" xfId="43780" xr:uid="{1A095123-E324-441C-8B72-6C5FEAB7121F}"/>
    <cellStyle name="supFloat 27 14" xfId="43781" xr:uid="{4AD89EB9-3AA3-4A29-89E4-A280C7CE8EBE}"/>
    <cellStyle name="supFloat 27 2" xfId="43782" xr:uid="{5FE76C85-DB3E-4DFC-A8BB-A7445FBDDAE0}"/>
    <cellStyle name="supFloat 27 2 2" xfId="43783" xr:uid="{3E0AD877-6125-4D8A-9FD8-A22B62A46D50}"/>
    <cellStyle name="supFloat 27 3" xfId="43784" xr:uid="{AAAF4263-9C17-40AA-9B48-C69E7A180CA2}"/>
    <cellStyle name="supFloat 27 3 2" xfId="43785" xr:uid="{FD02B85F-C8C0-427E-BA20-7543AE37B981}"/>
    <cellStyle name="supFloat 27 4" xfId="43786" xr:uid="{9C09D032-6B1C-44BD-BFEE-B5C0A517831B}"/>
    <cellStyle name="supFloat 27 4 2" xfId="43787" xr:uid="{10699942-29BE-4B8D-97BE-E68326E0D9FC}"/>
    <cellStyle name="supFloat 27 5" xfId="43788" xr:uid="{A159EEB1-BB03-4489-85F8-CEDE352F6BD3}"/>
    <cellStyle name="supFloat 27 5 2" xfId="43789" xr:uid="{B20D1C17-CA43-40D0-8E6E-4BBB8E53CEC7}"/>
    <cellStyle name="supFloat 27 6" xfId="43790" xr:uid="{4641F95E-2525-4870-98F2-03861C694416}"/>
    <cellStyle name="supFloat 27 6 2" xfId="43791" xr:uid="{B70052BC-72D6-45B9-ABF1-8AD50E69ECD1}"/>
    <cellStyle name="supFloat 27 7" xfId="43792" xr:uid="{D3A20214-B44E-401B-B341-51121D53FBA2}"/>
    <cellStyle name="supFloat 27 7 2" xfId="43793" xr:uid="{6120D9F6-E140-49ED-A622-F30BEC2740D4}"/>
    <cellStyle name="supFloat 27 8" xfId="43794" xr:uid="{2337C2E7-FF13-4D17-AA0D-26039AFAA3A8}"/>
    <cellStyle name="supFloat 27 8 2" xfId="43795" xr:uid="{85606FFA-ED27-44F0-A3F9-DCF325C91410}"/>
    <cellStyle name="supFloat 27 9" xfId="43796" xr:uid="{ADC8B2A7-8842-4778-8BE1-54A276F7042C}"/>
    <cellStyle name="supFloat 27 9 2" xfId="43797" xr:uid="{82F1277A-D367-45A8-B4DD-3E8E4C0D7200}"/>
    <cellStyle name="supFloat 28" xfId="43798" xr:uid="{33C6DE67-00F2-4139-A022-C0182F27CF5B}"/>
    <cellStyle name="supFloat 28 10" xfId="43799" xr:uid="{C12A92A2-4E9B-4D79-9E21-7AA936B9BC1E}"/>
    <cellStyle name="supFloat 28 10 2" xfId="43800" xr:uid="{AECCAF26-2457-4656-BFB8-316CD4FC8155}"/>
    <cellStyle name="supFloat 28 11" xfId="43801" xr:uid="{8D44AB28-ABFB-43F0-901A-9866FA712EB4}"/>
    <cellStyle name="supFloat 28 11 2" xfId="43802" xr:uid="{D01B1AC3-754A-4E86-A26D-2E283D54B36A}"/>
    <cellStyle name="supFloat 28 12" xfId="43803" xr:uid="{54007CBD-6D6E-4870-84A7-C723B781CDA8}"/>
    <cellStyle name="supFloat 28 12 2" xfId="43804" xr:uid="{AF1C4FCD-B728-4F3F-A04D-C142E607A1ED}"/>
    <cellStyle name="supFloat 28 13" xfId="43805" xr:uid="{1FCEB732-E964-4673-B790-D5CF933D1DDF}"/>
    <cellStyle name="supFloat 28 13 2" xfId="43806" xr:uid="{93955BD9-5971-45C8-8BF0-75A04D9E8B1B}"/>
    <cellStyle name="supFloat 28 14" xfId="43807" xr:uid="{D1281F24-61E3-41A9-930D-7177177005F9}"/>
    <cellStyle name="supFloat 28 2" xfId="43808" xr:uid="{2C144A44-4F6C-4D74-A4BF-5311449D1841}"/>
    <cellStyle name="supFloat 28 2 2" xfId="43809" xr:uid="{4588F72F-36DB-4959-8CF7-3FBE4659E67C}"/>
    <cellStyle name="supFloat 28 3" xfId="43810" xr:uid="{7D08BBCB-CD22-4868-A6EE-E3500A7C8C31}"/>
    <cellStyle name="supFloat 28 3 2" xfId="43811" xr:uid="{E831D9F3-83FC-4850-9417-E03AFCD7EDDC}"/>
    <cellStyle name="supFloat 28 4" xfId="43812" xr:uid="{BE1AA729-4564-429B-981F-697405BF3A7C}"/>
    <cellStyle name="supFloat 28 4 2" xfId="43813" xr:uid="{CB11DCB9-1672-4969-B12F-A516F3D1B23E}"/>
    <cellStyle name="supFloat 28 5" xfId="43814" xr:uid="{F2EE66E2-A548-4E8F-8707-9C19D38AA599}"/>
    <cellStyle name="supFloat 28 5 2" xfId="43815" xr:uid="{F993D116-5264-4400-A479-94EFB7597780}"/>
    <cellStyle name="supFloat 28 6" xfId="43816" xr:uid="{B0FA444E-57B6-4C07-B63F-49FE77856C31}"/>
    <cellStyle name="supFloat 28 6 2" xfId="43817" xr:uid="{F80BDB81-8DC8-43A2-B27C-66DC0D313B0A}"/>
    <cellStyle name="supFloat 28 7" xfId="43818" xr:uid="{45DF2B15-91AB-4ED8-A9B6-3420A5676E1E}"/>
    <cellStyle name="supFloat 28 7 2" xfId="43819" xr:uid="{F957EF95-567C-4830-8DB5-69C38E894CFA}"/>
    <cellStyle name="supFloat 28 8" xfId="43820" xr:uid="{B6B4158B-F803-499B-AB14-84B4B845A751}"/>
    <cellStyle name="supFloat 28 8 2" xfId="43821" xr:uid="{F571D283-A80E-46B2-9ECE-6EA610326689}"/>
    <cellStyle name="supFloat 28 9" xfId="43822" xr:uid="{FBCBBFEA-2A8F-4E28-BE25-CC74133DD5D8}"/>
    <cellStyle name="supFloat 28 9 2" xfId="43823" xr:uid="{6C8D145F-1D11-406F-93B8-701D87A1437D}"/>
    <cellStyle name="supFloat 29" xfId="43824" xr:uid="{5C29C564-7D1E-45FB-8064-A8D33B38B2F1}"/>
    <cellStyle name="supFloat 29 10" xfId="43825" xr:uid="{27DFEC1A-51A9-4BA1-A456-316195A58685}"/>
    <cellStyle name="supFloat 29 10 2" xfId="43826" xr:uid="{07AD9526-3831-47FE-AB6A-0BF3DEADC520}"/>
    <cellStyle name="supFloat 29 11" xfId="43827" xr:uid="{2B3D4992-BAB7-48B5-B489-82DA7E124E21}"/>
    <cellStyle name="supFloat 29 11 2" xfId="43828" xr:uid="{3AFBBDCD-B436-419D-9E46-582F0AF6CB98}"/>
    <cellStyle name="supFloat 29 12" xfId="43829" xr:uid="{8B7C1372-6A8B-4702-BA41-638C9808244B}"/>
    <cellStyle name="supFloat 29 12 2" xfId="43830" xr:uid="{A2C1612C-AD6D-4DA6-A386-E230253694B3}"/>
    <cellStyle name="supFloat 29 13" xfId="43831" xr:uid="{140C0EAE-FDCB-49E4-8986-C2CC074A8E38}"/>
    <cellStyle name="supFloat 29 13 2" xfId="43832" xr:uid="{F3714DE2-9618-445A-AE4C-3EDFF517FDDF}"/>
    <cellStyle name="supFloat 29 14" xfId="43833" xr:uid="{10908759-E366-42F4-AB00-9B986EE14B9E}"/>
    <cellStyle name="supFloat 29 2" xfId="43834" xr:uid="{476ED298-8B2E-4129-8C24-E9AA8CB415A0}"/>
    <cellStyle name="supFloat 29 2 2" xfId="43835" xr:uid="{B0D48D5A-5ED9-415D-84F3-F2B1899804CE}"/>
    <cellStyle name="supFloat 29 3" xfId="43836" xr:uid="{4E86584C-D0B9-4B9D-B120-8940283594B7}"/>
    <cellStyle name="supFloat 29 3 2" xfId="43837" xr:uid="{B296743A-9A25-42FC-ADF4-6C1DE2625832}"/>
    <cellStyle name="supFloat 29 4" xfId="43838" xr:uid="{7639A379-BA84-458B-9E4E-99E4822E2979}"/>
    <cellStyle name="supFloat 29 4 2" xfId="43839" xr:uid="{C4044C2F-8BE0-4B99-A42A-9C1C3282BAEA}"/>
    <cellStyle name="supFloat 29 5" xfId="43840" xr:uid="{2ED374A6-B221-4049-A925-9E13215F61FD}"/>
    <cellStyle name="supFloat 29 5 2" xfId="43841" xr:uid="{968C4C13-487F-4546-A855-BF7BA2F0EEFA}"/>
    <cellStyle name="supFloat 29 6" xfId="43842" xr:uid="{4EBEBDC9-E1CC-40AD-B1DB-FEDB45B422D1}"/>
    <cellStyle name="supFloat 29 6 2" xfId="43843" xr:uid="{3D8F3E3D-131E-4032-9F98-74EC054F1577}"/>
    <cellStyle name="supFloat 29 7" xfId="43844" xr:uid="{43C28CE6-07D2-4A93-9BB8-CC9F1C07DCD0}"/>
    <cellStyle name="supFloat 29 7 2" xfId="43845" xr:uid="{2B0199B2-F2F3-4884-81B9-3554BFB0B259}"/>
    <cellStyle name="supFloat 29 8" xfId="43846" xr:uid="{1FBE4C4D-002F-478E-8737-D5FFDF49B13C}"/>
    <cellStyle name="supFloat 29 8 2" xfId="43847" xr:uid="{47C8C45E-9562-4242-9FF7-5834C409016A}"/>
    <cellStyle name="supFloat 29 9" xfId="43848" xr:uid="{3B12118D-4BF5-44D6-9226-EC01599A2DC3}"/>
    <cellStyle name="supFloat 29 9 2" xfId="43849" xr:uid="{E69F8FB4-1FE4-4C2F-931A-61CDF07339F9}"/>
    <cellStyle name="supFloat 3" xfId="43850" xr:uid="{25859FE1-DA47-47D7-8ADF-37BBBDBEC63A}"/>
    <cellStyle name="supFloat 3 10" xfId="43851" xr:uid="{12066492-A0C7-4DEF-BCBA-05BC6F0BB68C}"/>
    <cellStyle name="supFloat 3 10 2" xfId="43852" xr:uid="{42EDDE8E-A2F1-47B8-8868-735CF3BA0F09}"/>
    <cellStyle name="supFloat 3 11" xfId="43853" xr:uid="{67E3446E-F96E-42D7-AFF6-0CFCDACCEB27}"/>
    <cellStyle name="supFloat 3 11 2" xfId="43854" xr:uid="{A958B51D-A703-4E18-A1A4-302A32263CE8}"/>
    <cellStyle name="supFloat 3 12" xfId="43855" xr:uid="{11185E6C-4695-49E1-8D2C-25AD7E511A60}"/>
    <cellStyle name="supFloat 3 12 2" xfId="43856" xr:uid="{575015D2-18F7-48BC-9936-8B90E7EC20D3}"/>
    <cellStyle name="supFloat 3 13" xfId="43857" xr:uid="{D2B69FD9-9C20-40C3-BD38-10EB555CF34A}"/>
    <cellStyle name="supFloat 3 13 2" xfId="43858" xr:uid="{6AAAEE4C-8565-4860-9C6B-2B871BB41B84}"/>
    <cellStyle name="supFloat 3 14" xfId="43859" xr:uid="{E9AD5F9C-083E-4A5F-877A-F50E9B258E7B}"/>
    <cellStyle name="supFloat 3 14 2" xfId="43860" xr:uid="{E74E4D23-AA7D-4B4E-B549-1E645C11A8A7}"/>
    <cellStyle name="supFloat 3 15" xfId="43861" xr:uid="{B0D76DC4-E68F-45C0-815B-A26D8E029E11}"/>
    <cellStyle name="supFloat 3 2" xfId="43862" xr:uid="{340EAEB8-75DB-46F1-9645-B30ED23F70C1}"/>
    <cellStyle name="supFloat 3 2 2" xfId="43863" xr:uid="{9C2A6C8B-23B1-4548-812B-0EE0EE808C8B}"/>
    <cellStyle name="supFloat 3 3" xfId="43864" xr:uid="{4185ABBE-14C0-4E82-A7FA-E3B48BFE157F}"/>
    <cellStyle name="supFloat 3 3 2" xfId="43865" xr:uid="{4DFEE372-1D41-4A18-AD16-B60BDA4DAC28}"/>
    <cellStyle name="supFloat 3 4" xfId="43866" xr:uid="{C47C080C-40C6-49CC-9B47-E690CC296AB2}"/>
    <cellStyle name="supFloat 3 4 2" xfId="43867" xr:uid="{F8011AB1-D110-46ED-A585-1360511F5761}"/>
    <cellStyle name="supFloat 3 5" xfId="43868" xr:uid="{1320EBC1-3E7C-44BC-B222-CD4A6D2F7EA5}"/>
    <cellStyle name="supFloat 3 5 2" xfId="43869" xr:uid="{7B806D88-B0EC-40E8-B775-79082DB64B73}"/>
    <cellStyle name="supFloat 3 6" xfId="43870" xr:uid="{4479B6C8-4370-4E26-ADEF-913613A86304}"/>
    <cellStyle name="supFloat 3 6 2" xfId="43871" xr:uid="{BA141F55-796E-444C-8C62-0F3B6BDE16BC}"/>
    <cellStyle name="supFloat 3 7" xfId="43872" xr:uid="{FFE0EE8E-1FC9-4E62-9A53-DF4C1C84FC8E}"/>
    <cellStyle name="supFloat 3 7 2" xfId="43873" xr:uid="{54172EE4-C351-4365-9F3D-7DAA7A65673D}"/>
    <cellStyle name="supFloat 3 8" xfId="43874" xr:uid="{F0DA0ED0-9ED4-434F-A8A0-0B6531EEFEF4}"/>
    <cellStyle name="supFloat 3 8 2" xfId="43875" xr:uid="{253FB665-DA12-4549-8D88-BFBFB20C841B}"/>
    <cellStyle name="supFloat 3 9" xfId="43876" xr:uid="{D2E5DF23-2C65-4483-BE89-96C10372AEF5}"/>
    <cellStyle name="supFloat 3 9 2" xfId="43877" xr:uid="{BD40DFDB-ABF5-48A5-8903-3D863AAAFA36}"/>
    <cellStyle name="supFloat 30" xfId="43878" xr:uid="{A6B71D5D-9FDE-43C5-BAEE-B5195F238DD7}"/>
    <cellStyle name="supFloat 30 10" xfId="43879" xr:uid="{CDE4AF08-9D5B-4825-A09B-EBD7DD7A8E27}"/>
    <cellStyle name="supFloat 30 10 2" xfId="43880" xr:uid="{B91DA6F4-199F-4ACF-A946-4245C2378BE5}"/>
    <cellStyle name="supFloat 30 11" xfId="43881" xr:uid="{3F5E0472-79F4-4869-A0BE-9C787EAF6618}"/>
    <cellStyle name="supFloat 30 11 2" xfId="43882" xr:uid="{FDC93BE8-BC4F-4666-816C-F30F53AEAEC5}"/>
    <cellStyle name="supFloat 30 12" xfId="43883" xr:uid="{9E58E849-1E7B-45D2-9EBB-4AA51C57BF08}"/>
    <cellStyle name="supFloat 30 12 2" xfId="43884" xr:uid="{DAACF6CD-7734-40F2-A3D1-0194BC988DE2}"/>
    <cellStyle name="supFloat 30 13" xfId="43885" xr:uid="{354BA759-16C7-436E-8D4A-F3C4BB49A5B1}"/>
    <cellStyle name="supFloat 30 13 2" xfId="43886" xr:uid="{E412157B-98A1-42C4-996D-B64FA8DDD0E6}"/>
    <cellStyle name="supFloat 30 14" xfId="43887" xr:uid="{368C2331-5BA0-4EEC-A783-4B3C51E04CEB}"/>
    <cellStyle name="supFloat 30 2" xfId="43888" xr:uid="{CAA24D81-A1BE-4831-A29B-96B5E48954EC}"/>
    <cellStyle name="supFloat 30 2 2" xfId="43889" xr:uid="{6534CB11-9A02-4ADE-816E-378B014A54D5}"/>
    <cellStyle name="supFloat 30 3" xfId="43890" xr:uid="{C169B8D4-42B5-47E8-8298-DDFE3714286D}"/>
    <cellStyle name="supFloat 30 3 2" xfId="43891" xr:uid="{076985CC-3C35-450F-9CE7-F17ED53D4EAA}"/>
    <cellStyle name="supFloat 30 4" xfId="43892" xr:uid="{230097DE-2E87-4CBF-AE15-55D283153859}"/>
    <cellStyle name="supFloat 30 4 2" xfId="43893" xr:uid="{DE741015-BA15-4605-A62B-2EFCA30C30D8}"/>
    <cellStyle name="supFloat 30 5" xfId="43894" xr:uid="{8B47E664-D432-4679-B94D-6BAB64529ABD}"/>
    <cellStyle name="supFloat 30 5 2" xfId="43895" xr:uid="{87DEC267-DDBC-4050-A2AC-CC440D737E72}"/>
    <cellStyle name="supFloat 30 6" xfId="43896" xr:uid="{FD62A1F6-919D-4D2F-BA68-ED2068D7FBC2}"/>
    <cellStyle name="supFloat 30 6 2" xfId="43897" xr:uid="{8E2B43AA-012A-43AE-8C0C-A75DBC517120}"/>
    <cellStyle name="supFloat 30 7" xfId="43898" xr:uid="{5C837E5F-9279-4EC4-BAB0-A1AE9666AB48}"/>
    <cellStyle name="supFloat 30 7 2" xfId="43899" xr:uid="{7346D3D4-BDC2-4348-86DD-2E21F94981A4}"/>
    <cellStyle name="supFloat 30 8" xfId="43900" xr:uid="{6C904542-E83C-492F-B526-62334F3CCA9E}"/>
    <cellStyle name="supFloat 30 8 2" xfId="43901" xr:uid="{F387C434-A944-47D9-B161-6C6D9E0B18FA}"/>
    <cellStyle name="supFloat 30 9" xfId="43902" xr:uid="{A762EA60-649C-4F4E-BB0B-3765FB4AD58F}"/>
    <cellStyle name="supFloat 30 9 2" xfId="43903" xr:uid="{BE09E6FE-CEB5-4B15-9D23-C40E5F2B4268}"/>
    <cellStyle name="supFloat 31" xfId="43904" xr:uid="{91330B33-B87A-4BB4-8E58-E9949A819986}"/>
    <cellStyle name="supFloat 31 10" xfId="43905" xr:uid="{E167816A-9A92-4D98-8749-B8C752E0FEFC}"/>
    <cellStyle name="supFloat 31 10 2" xfId="43906" xr:uid="{E22E921A-D3CB-4744-AD65-B355A2E527EF}"/>
    <cellStyle name="supFloat 31 11" xfId="43907" xr:uid="{03343631-8756-4322-8E18-981F44745C20}"/>
    <cellStyle name="supFloat 31 11 2" xfId="43908" xr:uid="{020F32FE-A2AA-4070-89EE-3C245C964D01}"/>
    <cellStyle name="supFloat 31 12" xfId="43909" xr:uid="{69DAE0F2-5A66-466A-8141-A6032C1019AE}"/>
    <cellStyle name="supFloat 31 12 2" xfId="43910" xr:uid="{59E2D361-4F24-4CA7-9330-2C2DF39DDA9F}"/>
    <cellStyle name="supFloat 31 13" xfId="43911" xr:uid="{E6D8C409-B24F-41AD-8CD6-D69534B93912}"/>
    <cellStyle name="supFloat 31 13 2" xfId="43912" xr:uid="{7F377D7E-FCAE-4770-A96D-560CE5F3DC6B}"/>
    <cellStyle name="supFloat 31 14" xfId="43913" xr:uid="{B9C49368-637B-4440-ACD0-8F7C67EB3EBB}"/>
    <cellStyle name="supFloat 31 2" xfId="43914" xr:uid="{AEFF7790-EF59-42FE-9160-6D55050825CA}"/>
    <cellStyle name="supFloat 31 2 2" xfId="43915" xr:uid="{AC6D5E01-77DD-4056-8A6F-B72CCC3CD2A9}"/>
    <cellStyle name="supFloat 31 3" xfId="43916" xr:uid="{1FA64C51-1CFB-4CAA-BFD6-9A952AB79ECB}"/>
    <cellStyle name="supFloat 31 3 2" xfId="43917" xr:uid="{A753C004-940D-4B69-98CB-0D3CDC15EBA5}"/>
    <cellStyle name="supFloat 31 4" xfId="43918" xr:uid="{5EC88872-596C-4D30-9813-86F5F56A1AF1}"/>
    <cellStyle name="supFloat 31 4 2" xfId="43919" xr:uid="{312D0681-8EE3-4EF6-AE39-FDFE43B7026C}"/>
    <cellStyle name="supFloat 31 5" xfId="43920" xr:uid="{130A3DDB-AF24-46E2-9E76-F1E504FD716B}"/>
    <cellStyle name="supFloat 31 5 2" xfId="43921" xr:uid="{7E21939B-8652-4E61-81B5-5FAC54BF5469}"/>
    <cellStyle name="supFloat 31 6" xfId="43922" xr:uid="{265DDF31-F701-434B-B89D-097F57240E86}"/>
    <cellStyle name="supFloat 31 6 2" xfId="43923" xr:uid="{26825649-E41A-4AE4-B39B-43D790354630}"/>
    <cellStyle name="supFloat 31 7" xfId="43924" xr:uid="{26D5AD83-A37E-4646-AD63-0B4DA3A95CA2}"/>
    <cellStyle name="supFloat 31 7 2" xfId="43925" xr:uid="{58A4A914-20DE-48FF-A562-4E75CCD3CB5A}"/>
    <cellStyle name="supFloat 31 8" xfId="43926" xr:uid="{E02A3A6C-6029-4E89-9F69-8F4A5FBE8D1E}"/>
    <cellStyle name="supFloat 31 8 2" xfId="43927" xr:uid="{2E114450-373E-4AAD-BD79-5E2D65289DD1}"/>
    <cellStyle name="supFloat 31 9" xfId="43928" xr:uid="{4964ED83-E5B9-4317-8B08-5DD5B3310B39}"/>
    <cellStyle name="supFloat 31 9 2" xfId="43929" xr:uid="{971E2A18-A119-4539-978C-B3CD005FA7CB}"/>
    <cellStyle name="supFloat 32" xfId="43930" xr:uid="{04FC6A80-9690-495E-A518-F838DF062042}"/>
    <cellStyle name="supFloat 32 10" xfId="43931" xr:uid="{D1551C7C-63C4-421D-9295-B656DB78492A}"/>
    <cellStyle name="supFloat 32 10 2" xfId="43932" xr:uid="{4B2A571C-77E9-4EBA-AAC1-199677EC8B0F}"/>
    <cellStyle name="supFloat 32 11" xfId="43933" xr:uid="{B74366CB-0F97-4A54-BAFF-938261C516DB}"/>
    <cellStyle name="supFloat 32 11 2" xfId="43934" xr:uid="{171E9EE5-1F86-4143-A3AB-C224F0363281}"/>
    <cellStyle name="supFloat 32 12" xfId="43935" xr:uid="{11107400-3B79-4669-8537-EE1697BB4381}"/>
    <cellStyle name="supFloat 32 12 2" xfId="43936" xr:uid="{488BB192-4BAB-4090-827D-5D03CD0B0D55}"/>
    <cellStyle name="supFloat 32 13" xfId="43937" xr:uid="{51BF8C5C-3AAA-40D7-A5D0-AEF4BB88FE75}"/>
    <cellStyle name="supFloat 32 13 2" xfId="43938" xr:uid="{048882A8-6B59-4D2E-92A1-76AEDC2014B3}"/>
    <cellStyle name="supFloat 32 14" xfId="43939" xr:uid="{181F4A7E-DA91-4AC0-9FEB-861908C8B51B}"/>
    <cellStyle name="supFloat 32 2" xfId="43940" xr:uid="{D4A16A04-6300-45B7-84DB-B2E71D96EDF4}"/>
    <cellStyle name="supFloat 32 2 2" xfId="43941" xr:uid="{7A379D05-0BF0-4899-B051-7695F2DD9693}"/>
    <cellStyle name="supFloat 32 3" xfId="43942" xr:uid="{FB243714-6EC0-4ADB-B447-D68B88A70A06}"/>
    <cellStyle name="supFloat 32 3 2" xfId="43943" xr:uid="{3EE7C1A1-5568-44C9-A439-74D379F82622}"/>
    <cellStyle name="supFloat 32 4" xfId="43944" xr:uid="{CCE2D41C-DC25-4D3F-805A-0AA40E7AD368}"/>
    <cellStyle name="supFloat 32 4 2" xfId="43945" xr:uid="{17D5D5F6-E022-44E3-B351-3F2FA5878225}"/>
    <cellStyle name="supFloat 32 5" xfId="43946" xr:uid="{F5A46765-DC31-4B21-AC7F-EFF1CA5D4C5B}"/>
    <cellStyle name="supFloat 32 5 2" xfId="43947" xr:uid="{C9C28DBF-C880-4BC3-BB69-58D215735BB8}"/>
    <cellStyle name="supFloat 32 6" xfId="43948" xr:uid="{C4DD3DFF-795A-4BEB-BD41-8BD16A075665}"/>
    <cellStyle name="supFloat 32 6 2" xfId="43949" xr:uid="{9F9F754C-EB34-4F46-AAE5-E1E9FE1029A4}"/>
    <cellStyle name="supFloat 32 7" xfId="43950" xr:uid="{368D452A-21D8-430B-88F0-01402775CC74}"/>
    <cellStyle name="supFloat 32 7 2" xfId="43951" xr:uid="{860BDFE8-8F74-4500-8893-06FA1A957BC7}"/>
    <cellStyle name="supFloat 32 8" xfId="43952" xr:uid="{6E103F1E-CC12-42FD-915B-495F894F9E73}"/>
    <cellStyle name="supFloat 32 8 2" xfId="43953" xr:uid="{DF9FE52B-0947-4C0D-A329-1ACD8B1E6F13}"/>
    <cellStyle name="supFloat 32 9" xfId="43954" xr:uid="{65963E6E-88E0-47DF-B458-4203E94D2630}"/>
    <cellStyle name="supFloat 32 9 2" xfId="43955" xr:uid="{C8769657-3E84-4A2C-82AD-55FDE0EE4BB1}"/>
    <cellStyle name="supFloat 33" xfId="43956" xr:uid="{559EDF9D-018A-4844-A56E-86328854FB3D}"/>
    <cellStyle name="supFloat 33 10" xfId="43957" xr:uid="{25CD6DEE-3C1B-4F06-880F-24B9673C8980}"/>
    <cellStyle name="supFloat 33 10 2" xfId="43958" xr:uid="{93B71C0F-DBF8-4FA0-B0DD-1025DA523BC7}"/>
    <cellStyle name="supFloat 33 11" xfId="43959" xr:uid="{61084738-DA9F-4140-BF71-2960F916C0FC}"/>
    <cellStyle name="supFloat 33 11 2" xfId="43960" xr:uid="{E61C19E0-3141-49DB-96E6-5F71159D06D9}"/>
    <cellStyle name="supFloat 33 12" xfId="43961" xr:uid="{ED79ACBB-5C0E-4286-A281-1C9658D7F7DB}"/>
    <cellStyle name="supFloat 33 12 2" xfId="43962" xr:uid="{83F1AD4B-7CC3-45A1-ACB9-C715E24AA8F5}"/>
    <cellStyle name="supFloat 33 13" xfId="43963" xr:uid="{E8E5E93E-328D-4C56-B95A-D0EA012F6131}"/>
    <cellStyle name="supFloat 33 2" xfId="43964" xr:uid="{61E17FB3-ACF6-4035-89E9-074634F89295}"/>
    <cellStyle name="supFloat 33 2 2" xfId="43965" xr:uid="{63765C66-81A6-46DF-96CF-0BC8A33EAC93}"/>
    <cellStyle name="supFloat 33 3" xfId="43966" xr:uid="{E4420467-4BE9-48ED-9A62-75D342151F4E}"/>
    <cellStyle name="supFloat 33 3 2" xfId="43967" xr:uid="{65F9A0DB-AF8C-4C65-9682-4241A9DEBC6E}"/>
    <cellStyle name="supFloat 33 4" xfId="43968" xr:uid="{55176002-BDEB-4D0A-AC68-AAB78ED222AC}"/>
    <cellStyle name="supFloat 33 4 2" xfId="43969" xr:uid="{2776C913-9E7B-4957-93DA-B45168653AE9}"/>
    <cellStyle name="supFloat 33 5" xfId="43970" xr:uid="{2401BF21-045A-4879-A632-44A936A99A05}"/>
    <cellStyle name="supFloat 33 5 2" xfId="43971" xr:uid="{10881053-CD4E-4108-B218-0FAD019BF204}"/>
    <cellStyle name="supFloat 33 6" xfId="43972" xr:uid="{3B7778DC-F83A-4F0C-9337-B5D8EC94799B}"/>
    <cellStyle name="supFloat 33 6 2" xfId="43973" xr:uid="{74B251D1-2EE4-4FF2-A2C0-F4C0A491C719}"/>
    <cellStyle name="supFloat 33 7" xfId="43974" xr:uid="{15CBB39E-AAA5-4258-978B-980F3AE49681}"/>
    <cellStyle name="supFloat 33 7 2" xfId="43975" xr:uid="{C8F44321-71F0-4046-BE7E-58C12FD328EE}"/>
    <cellStyle name="supFloat 33 8" xfId="43976" xr:uid="{B82F8E4D-59B7-458D-ABB5-5DAC074FEE34}"/>
    <cellStyle name="supFloat 33 8 2" xfId="43977" xr:uid="{BF59B9E6-FC97-42E3-B836-E5D1F957F37C}"/>
    <cellStyle name="supFloat 33 9" xfId="43978" xr:uid="{79D0948B-3946-4FDC-88DB-976470C413B6}"/>
    <cellStyle name="supFloat 33 9 2" xfId="43979" xr:uid="{846104E7-C0E0-409F-9120-DCCF9F617152}"/>
    <cellStyle name="supFloat 34" xfId="43980" xr:uid="{26227DC2-EE13-4C81-B1C4-0F9ABF34300F}"/>
    <cellStyle name="supFloat 34 10" xfId="43981" xr:uid="{5A69D683-70C5-4B2D-BCDF-489F08D1CE37}"/>
    <cellStyle name="supFloat 34 10 2" xfId="43982" xr:uid="{F96EA524-EB7E-44D1-94F4-93B14D54D3F8}"/>
    <cellStyle name="supFloat 34 11" xfId="43983" xr:uid="{1957233F-6E8E-45C4-8868-BFD9EA4CC715}"/>
    <cellStyle name="supFloat 34 11 2" xfId="43984" xr:uid="{4052ADB6-7763-44E2-BBFE-D2EF052A2A44}"/>
    <cellStyle name="supFloat 34 12" xfId="43985" xr:uid="{96AABB9F-6A05-46D7-AF63-15F61E47D0C5}"/>
    <cellStyle name="supFloat 34 12 2" xfId="43986" xr:uid="{801749F1-1C07-48BE-B001-282F7F48E9BF}"/>
    <cellStyle name="supFloat 34 13" xfId="43987" xr:uid="{ACB444B9-39C0-4BF3-A68F-ED29AF8B3253}"/>
    <cellStyle name="supFloat 34 2" xfId="43988" xr:uid="{281BF605-4675-44B9-AC94-D2D41C5A0E80}"/>
    <cellStyle name="supFloat 34 2 2" xfId="43989" xr:uid="{9D74C092-678D-4628-9399-5A7B76BEBFF8}"/>
    <cellStyle name="supFloat 34 3" xfId="43990" xr:uid="{8601CF45-3826-460E-9ACF-6DB59FEEB0C7}"/>
    <cellStyle name="supFloat 34 3 2" xfId="43991" xr:uid="{0F84ED9A-4EFF-4AEA-A69F-67B7ECF1055E}"/>
    <cellStyle name="supFloat 34 4" xfId="43992" xr:uid="{5FF49288-5869-40E0-AFDE-B856E92A73FF}"/>
    <cellStyle name="supFloat 34 4 2" xfId="43993" xr:uid="{E5E89DBD-823A-4086-BD24-F9FB47B232D6}"/>
    <cellStyle name="supFloat 34 5" xfId="43994" xr:uid="{44C2F014-8BFA-48C6-B2F0-326ABEAFBA1E}"/>
    <cellStyle name="supFloat 34 5 2" xfId="43995" xr:uid="{14662F0B-E263-4500-ACBC-C4C540E06FA2}"/>
    <cellStyle name="supFloat 34 6" xfId="43996" xr:uid="{4A425CFC-1CFF-4EA6-8863-B9AFA8CF0B70}"/>
    <cellStyle name="supFloat 34 6 2" xfId="43997" xr:uid="{2D8DBB54-C796-4C4B-99BD-A83C0D2595CE}"/>
    <cellStyle name="supFloat 34 7" xfId="43998" xr:uid="{F5888B37-CD8F-4665-948F-340FCC68F5E6}"/>
    <cellStyle name="supFloat 34 7 2" xfId="43999" xr:uid="{6FF62B16-AE08-4CD5-B781-A14A37EFC0EC}"/>
    <cellStyle name="supFloat 34 8" xfId="44000" xr:uid="{2F956871-BAB2-48B7-886F-AC8D4E807051}"/>
    <cellStyle name="supFloat 34 8 2" xfId="44001" xr:uid="{797F6C4C-BFA6-4C20-AF33-88634D7E61B2}"/>
    <cellStyle name="supFloat 34 9" xfId="44002" xr:uid="{D3D91902-66F2-446D-BA4C-A651F2D2993A}"/>
    <cellStyle name="supFloat 34 9 2" xfId="44003" xr:uid="{182BED98-177D-4F08-92B9-95CAF3CEA4C2}"/>
    <cellStyle name="supFloat 35" xfId="44004" xr:uid="{FD308779-B354-4D8F-A6E6-D4EBD41F13A4}"/>
    <cellStyle name="supFloat 35 2" xfId="44005" xr:uid="{D650C6F9-1C90-4F35-96B9-28BA0AF98188}"/>
    <cellStyle name="supFloat 4" xfId="44006" xr:uid="{AFBE1BF3-E15A-4890-BB00-28643A145298}"/>
    <cellStyle name="supFloat 4 10" xfId="44007" xr:uid="{143AC82E-E953-4DA5-B346-5876781A7DE3}"/>
    <cellStyle name="supFloat 4 10 2" xfId="44008" xr:uid="{94B85D87-29ED-4466-8102-2E27D928F9BA}"/>
    <cellStyle name="supFloat 4 11" xfId="44009" xr:uid="{072BF4B0-0ADC-4993-B5B3-4314B628D695}"/>
    <cellStyle name="supFloat 4 11 2" xfId="44010" xr:uid="{CC6A6BAE-8ED0-45BA-A229-EA2DBA14A974}"/>
    <cellStyle name="supFloat 4 12" xfId="44011" xr:uid="{2B4845B0-44D9-42A1-A7D4-BF8450EA101B}"/>
    <cellStyle name="supFloat 4 12 2" xfId="44012" xr:uid="{4657BF82-F0B5-4EE1-883D-200C017DAD59}"/>
    <cellStyle name="supFloat 4 13" xfId="44013" xr:uid="{E083154C-E7D4-4775-AC59-A46460F0DC95}"/>
    <cellStyle name="supFloat 4 13 2" xfId="44014" xr:uid="{88B4BB77-866D-4C3D-BFFC-B0FD9BA2C9EA}"/>
    <cellStyle name="supFloat 4 14" xfId="44015" xr:uid="{2AE18DD7-E0FF-47F1-A7F3-9619CDC8C29C}"/>
    <cellStyle name="supFloat 4 14 2" xfId="44016" xr:uid="{61F65A35-56EB-47E3-800C-936CE89FF240}"/>
    <cellStyle name="supFloat 4 15" xfId="44017" xr:uid="{53C02599-6568-43D8-A162-839E5353B995}"/>
    <cellStyle name="supFloat 4 2" xfId="44018" xr:uid="{A892192D-C756-411B-A86F-24037C04C409}"/>
    <cellStyle name="supFloat 4 2 2" xfId="44019" xr:uid="{336FEEFA-8314-45A6-BCA3-D492F91F857E}"/>
    <cellStyle name="supFloat 4 3" xfId="44020" xr:uid="{D501C24C-D4A2-4BE7-BF95-1A98D120D71A}"/>
    <cellStyle name="supFloat 4 3 2" xfId="44021" xr:uid="{240E487E-43EE-4DB1-A7AB-DA905F1828C4}"/>
    <cellStyle name="supFloat 4 4" xfId="44022" xr:uid="{705FDE80-DF71-4DD4-A97A-0287FDF08533}"/>
    <cellStyle name="supFloat 4 4 2" xfId="44023" xr:uid="{84146FCC-FD51-4724-A97D-D592E59CE4B1}"/>
    <cellStyle name="supFloat 4 5" xfId="44024" xr:uid="{56ADF2B7-2DD8-4277-9D19-87880ABBA571}"/>
    <cellStyle name="supFloat 4 5 2" xfId="44025" xr:uid="{21160D3F-F6A0-4BA0-9D7B-0275A445E2F0}"/>
    <cellStyle name="supFloat 4 6" xfId="44026" xr:uid="{1D6D10DD-9B84-42BF-92AE-24C16EB5A61A}"/>
    <cellStyle name="supFloat 4 6 2" xfId="44027" xr:uid="{A3E7EB3F-B33C-4BA9-9115-0966A53068B2}"/>
    <cellStyle name="supFloat 4 7" xfId="44028" xr:uid="{1580620A-D152-4BD6-AE71-D28412DDF519}"/>
    <cellStyle name="supFloat 4 7 2" xfId="44029" xr:uid="{AC41FA26-D4AD-4426-9DC3-151ABA672145}"/>
    <cellStyle name="supFloat 4 8" xfId="44030" xr:uid="{A9F832DA-9C99-419C-8F6A-5BFC791B422E}"/>
    <cellStyle name="supFloat 4 8 2" xfId="44031" xr:uid="{7CA25DA8-3951-4F09-A7D4-EFA8A958FB98}"/>
    <cellStyle name="supFloat 4 9" xfId="44032" xr:uid="{2F3867AD-7903-40D4-9FBB-21ECD51DE219}"/>
    <cellStyle name="supFloat 4 9 2" xfId="44033" xr:uid="{5E4C16CE-9816-4B33-BAAB-837968288E43}"/>
    <cellStyle name="supFloat 5" xfId="44034" xr:uid="{D59DC3A6-084B-43C3-8A4F-087B33FCD451}"/>
    <cellStyle name="supFloat 5 10" xfId="44035" xr:uid="{F63354BE-0A0C-4A6B-BF3C-F94D3E162BC3}"/>
    <cellStyle name="supFloat 5 10 2" xfId="44036" xr:uid="{D9DF56F5-CBC9-4829-872E-6CDEEFE17E6D}"/>
    <cellStyle name="supFloat 5 11" xfId="44037" xr:uid="{6FC7F99C-FE37-4FC5-BC47-E41508F7B1A7}"/>
    <cellStyle name="supFloat 5 11 2" xfId="44038" xr:uid="{328DE016-5EC4-4787-A262-F2A2E1F09761}"/>
    <cellStyle name="supFloat 5 12" xfId="44039" xr:uid="{A3D18006-BA47-46D8-BDA4-2F114FE0E33D}"/>
    <cellStyle name="supFloat 5 12 2" xfId="44040" xr:uid="{7261C1CA-54B0-42AD-AB19-8427556FB74E}"/>
    <cellStyle name="supFloat 5 13" xfId="44041" xr:uid="{FFB16CC0-7F98-4C10-9944-4C91D92BB166}"/>
    <cellStyle name="supFloat 5 13 2" xfId="44042" xr:uid="{0C2F7C9A-F496-4483-B483-030735A75950}"/>
    <cellStyle name="supFloat 5 14" xfId="44043" xr:uid="{DB071CCC-EC60-4918-B5C9-660B2A800083}"/>
    <cellStyle name="supFloat 5 14 2" xfId="44044" xr:uid="{C31AECCE-4BBC-4D82-BE67-D436CADAEF93}"/>
    <cellStyle name="supFloat 5 15" xfId="44045" xr:uid="{87E8F9F3-E953-4250-BC11-F9F2A31E5CB8}"/>
    <cellStyle name="supFloat 5 2" xfId="44046" xr:uid="{4EE40D43-C740-4652-A337-7947B2C3C84E}"/>
    <cellStyle name="supFloat 5 2 2" xfId="44047" xr:uid="{0295D086-8B0E-4240-B944-CE4E1D1101B8}"/>
    <cellStyle name="supFloat 5 3" xfId="44048" xr:uid="{FC1843A2-BCC2-4C35-8965-F28F4223E751}"/>
    <cellStyle name="supFloat 5 3 2" xfId="44049" xr:uid="{8A640ECE-D6BC-401B-8EBC-3ECC06EAE2E2}"/>
    <cellStyle name="supFloat 5 4" xfId="44050" xr:uid="{14D09C08-9482-49FD-ACE6-0E13EC01F27F}"/>
    <cellStyle name="supFloat 5 4 2" xfId="44051" xr:uid="{AD9AF3CA-0E72-48A4-9F81-195B2E8A8D0F}"/>
    <cellStyle name="supFloat 5 5" xfId="44052" xr:uid="{C3A9B84D-529D-4961-8C27-AB6BA96DCDB8}"/>
    <cellStyle name="supFloat 5 5 2" xfId="44053" xr:uid="{6B438BCD-45CF-4C0B-AC3E-ABC7A253CCF2}"/>
    <cellStyle name="supFloat 5 6" xfId="44054" xr:uid="{5C7BE325-1F26-41AD-A990-96D4E8010A10}"/>
    <cellStyle name="supFloat 5 6 2" xfId="44055" xr:uid="{73F0F90C-AC3F-497F-BCF3-50811310C648}"/>
    <cellStyle name="supFloat 5 7" xfId="44056" xr:uid="{C129B843-3370-42BA-96D3-5216FFB8F130}"/>
    <cellStyle name="supFloat 5 7 2" xfId="44057" xr:uid="{899A2245-0161-48C0-A4D8-20DF63415E70}"/>
    <cellStyle name="supFloat 5 8" xfId="44058" xr:uid="{8C952DF4-D29A-409B-962E-5F9FCF32CD2C}"/>
    <cellStyle name="supFloat 5 8 2" xfId="44059" xr:uid="{8F31AD17-5460-4195-ADD4-CE1BE61E0BE3}"/>
    <cellStyle name="supFloat 5 9" xfId="44060" xr:uid="{514E7D8B-4408-47EA-ADC9-B8F0C4C667A6}"/>
    <cellStyle name="supFloat 5 9 2" xfId="44061" xr:uid="{EEEB69BB-BE0A-42CD-B3CA-6689707E5D9E}"/>
    <cellStyle name="supFloat 6" xfId="44062" xr:uid="{B0F5DE4D-6BB8-4F0B-9130-6E250BE47F21}"/>
    <cellStyle name="supFloat 6 10" xfId="44063" xr:uid="{7B92AA3C-5FDF-4434-BF93-0FD841BD1DA7}"/>
    <cellStyle name="supFloat 6 10 2" xfId="44064" xr:uid="{7A05A657-4ADF-4718-80D0-CD37CCFE9D3E}"/>
    <cellStyle name="supFloat 6 11" xfId="44065" xr:uid="{1F8A2672-DD1A-463E-B6FB-C7B80E388E26}"/>
    <cellStyle name="supFloat 6 11 2" xfId="44066" xr:uid="{E765445A-B7D6-409D-B3C3-0A3BAE848834}"/>
    <cellStyle name="supFloat 6 12" xfId="44067" xr:uid="{CE0B3368-E86B-41B4-BBF5-E4F447694D25}"/>
    <cellStyle name="supFloat 6 12 2" xfId="44068" xr:uid="{6C744790-9EB0-4DFE-A0FF-4BBB12E748CB}"/>
    <cellStyle name="supFloat 6 13" xfId="44069" xr:uid="{FEBAA0B1-07C1-4EDA-86B2-07A5DA5A30D6}"/>
    <cellStyle name="supFloat 6 13 2" xfId="44070" xr:uid="{253D17DF-1EC9-4C4A-AD9B-F2AAF3FAA614}"/>
    <cellStyle name="supFloat 6 14" xfId="44071" xr:uid="{4106CE09-AB8A-463F-82A6-4C6748D981F6}"/>
    <cellStyle name="supFloat 6 14 2" xfId="44072" xr:uid="{05C7D361-0571-4906-9ADA-0E4AD42CD951}"/>
    <cellStyle name="supFloat 6 15" xfId="44073" xr:uid="{61C20054-CD02-4A73-A8DD-D1CB4EFADDFC}"/>
    <cellStyle name="supFloat 6 2" xfId="44074" xr:uid="{408E9EAC-0A18-4224-B091-2F21E11EFF5D}"/>
    <cellStyle name="supFloat 6 2 2" xfId="44075" xr:uid="{AAA90F3D-A77C-48D9-99E3-63B5CAFC9E6A}"/>
    <cellStyle name="supFloat 6 3" xfId="44076" xr:uid="{E0E94CA6-09BE-4BF8-9593-435E04C2ED91}"/>
    <cellStyle name="supFloat 6 3 2" xfId="44077" xr:uid="{DE27F183-28C2-43CC-B8BF-03E97F3BFBAA}"/>
    <cellStyle name="supFloat 6 4" xfId="44078" xr:uid="{3CE93DFB-1809-484A-925B-0C7EB1AEDBA4}"/>
    <cellStyle name="supFloat 6 4 2" xfId="44079" xr:uid="{95176BA6-94C8-4623-AF60-4D7E51712A66}"/>
    <cellStyle name="supFloat 6 5" xfId="44080" xr:uid="{BBD56C89-12E7-426A-89FE-99D49CDA60E6}"/>
    <cellStyle name="supFloat 6 5 2" xfId="44081" xr:uid="{B4D2DFC5-BDFA-4ABF-A2C2-0E5B7756F940}"/>
    <cellStyle name="supFloat 6 6" xfId="44082" xr:uid="{718FA9DC-A7E5-492D-9AA5-E6D5EB58969A}"/>
    <cellStyle name="supFloat 6 6 2" xfId="44083" xr:uid="{3D2C90FB-916B-45E6-8FD5-7D5D79841100}"/>
    <cellStyle name="supFloat 6 7" xfId="44084" xr:uid="{AB5EF0C4-7265-45FF-BB84-77719683F4B4}"/>
    <cellStyle name="supFloat 6 7 2" xfId="44085" xr:uid="{8C8B1887-43C5-4C00-BACC-F3FDB534E091}"/>
    <cellStyle name="supFloat 6 8" xfId="44086" xr:uid="{352A91C8-901B-4CB5-ACD7-6D29BA3D456A}"/>
    <cellStyle name="supFloat 6 8 2" xfId="44087" xr:uid="{E4818A60-50F7-49E9-BC80-3C963A8CFCA1}"/>
    <cellStyle name="supFloat 6 9" xfId="44088" xr:uid="{1E73F1E2-032E-4B60-8FC8-C633B7E2BC8C}"/>
    <cellStyle name="supFloat 6 9 2" xfId="44089" xr:uid="{1FECBDD0-A05B-4A0B-843F-5EF14C0947C4}"/>
    <cellStyle name="supFloat 7" xfId="44090" xr:uid="{DEC17289-A613-427A-A433-12F8301A26BF}"/>
    <cellStyle name="supFloat 7 10" xfId="44091" xr:uid="{213EBE53-A624-447F-AAFC-903A2A4766C0}"/>
    <cellStyle name="supFloat 7 10 2" xfId="44092" xr:uid="{78F68C95-DA9C-4029-A8D4-306FF3ACC279}"/>
    <cellStyle name="supFloat 7 11" xfId="44093" xr:uid="{8BEFDE28-D7D0-446F-A62A-37127DFC210B}"/>
    <cellStyle name="supFloat 7 11 2" xfId="44094" xr:uid="{20A35274-EDAB-4222-BE03-63A137C88923}"/>
    <cellStyle name="supFloat 7 12" xfId="44095" xr:uid="{DA04DE33-A8D5-4995-A8E4-484604614D57}"/>
    <cellStyle name="supFloat 7 12 2" xfId="44096" xr:uid="{16C91EC1-EF34-4474-96EF-529EBDA0E2CB}"/>
    <cellStyle name="supFloat 7 13" xfId="44097" xr:uid="{E0FAAEA7-1994-4C74-83D0-AE667CC33777}"/>
    <cellStyle name="supFloat 7 13 2" xfId="44098" xr:uid="{9D6EDDD4-1808-418E-B71F-A69569C37686}"/>
    <cellStyle name="supFloat 7 14" xfId="44099" xr:uid="{979050E5-A8D3-46BD-A180-D87CD12E4004}"/>
    <cellStyle name="supFloat 7 14 2" xfId="44100" xr:uid="{AB02631F-77A7-4789-9C06-838506151A86}"/>
    <cellStyle name="supFloat 7 15" xfId="44101" xr:uid="{AD26522E-9492-4284-95F8-8BD8E7BDA352}"/>
    <cellStyle name="supFloat 7 2" xfId="44102" xr:uid="{FCDA37C1-D90F-4FE0-A4D6-68228E4C01AD}"/>
    <cellStyle name="supFloat 7 2 2" xfId="44103" xr:uid="{0FB2FB23-828F-4B50-988E-F1F456356EEB}"/>
    <cellStyle name="supFloat 7 3" xfId="44104" xr:uid="{617300C1-D8FD-425A-BC01-B3D4D53A7427}"/>
    <cellStyle name="supFloat 7 3 2" xfId="44105" xr:uid="{126EC3A5-B375-4A29-9B16-A51BD8D39422}"/>
    <cellStyle name="supFloat 7 4" xfId="44106" xr:uid="{C48AEC7B-7230-4A20-BE1A-0EC8EF403A1B}"/>
    <cellStyle name="supFloat 7 4 2" xfId="44107" xr:uid="{0D982151-2757-4A4D-A9CC-197F8FFFA29B}"/>
    <cellStyle name="supFloat 7 5" xfId="44108" xr:uid="{D71710A7-1969-4EA2-B084-3599483C607A}"/>
    <cellStyle name="supFloat 7 5 2" xfId="44109" xr:uid="{F5EC39AC-EDD5-4AF5-9DA6-F4EEEEE6460B}"/>
    <cellStyle name="supFloat 7 6" xfId="44110" xr:uid="{F627EE73-3A55-4237-8B2F-4BEEEB366231}"/>
    <cellStyle name="supFloat 7 6 2" xfId="44111" xr:uid="{B012F522-2F70-4017-877F-0DB436CFE2B5}"/>
    <cellStyle name="supFloat 7 7" xfId="44112" xr:uid="{977EBBF4-1ACB-438C-A4C2-EAD1A62FC623}"/>
    <cellStyle name="supFloat 7 7 2" xfId="44113" xr:uid="{AB6D3B10-CB6D-46CC-B497-0151C355D5B1}"/>
    <cellStyle name="supFloat 7 8" xfId="44114" xr:uid="{BC058F1D-B8BA-47CE-B625-928172895561}"/>
    <cellStyle name="supFloat 7 8 2" xfId="44115" xr:uid="{E600687A-852E-4354-AE75-A398726B280D}"/>
    <cellStyle name="supFloat 7 9" xfId="44116" xr:uid="{FC036CC7-4F87-4922-82F6-9DDBE4003C59}"/>
    <cellStyle name="supFloat 7 9 2" xfId="44117" xr:uid="{D2B2CE1D-6AC1-4E3D-BCEF-0AC794727DE9}"/>
    <cellStyle name="supFloat 8" xfId="44118" xr:uid="{4D6ECB19-580D-4FAE-B8C7-C1754195B085}"/>
    <cellStyle name="supFloat 8 10" xfId="44119" xr:uid="{AE7B8665-8946-48B5-8AE5-BE6832E89CCC}"/>
    <cellStyle name="supFloat 8 10 2" xfId="44120" xr:uid="{1DD134CB-3E24-42A4-9333-4028ACFF6729}"/>
    <cellStyle name="supFloat 8 11" xfId="44121" xr:uid="{30F745CA-D4BA-48A8-A52C-0270EC3E21FC}"/>
    <cellStyle name="supFloat 8 11 2" xfId="44122" xr:uid="{2526E58F-6794-484C-A0D0-0529B9DD5764}"/>
    <cellStyle name="supFloat 8 12" xfId="44123" xr:uid="{A0B7BAD0-82D4-4F56-BD15-1499CEB8C419}"/>
    <cellStyle name="supFloat 8 12 2" xfId="44124" xr:uid="{4C882831-35E9-42BB-BE0D-6430A4A35EE5}"/>
    <cellStyle name="supFloat 8 13" xfId="44125" xr:uid="{BB5A58F9-66C8-4935-B422-761227517928}"/>
    <cellStyle name="supFloat 8 13 2" xfId="44126" xr:uid="{6C06C9C4-2F0A-4BD7-A928-ABCC15E6A719}"/>
    <cellStyle name="supFloat 8 14" xfId="44127" xr:uid="{2C2FBA0D-06EB-4DB4-8808-62D2F9CBB50D}"/>
    <cellStyle name="supFloat 8 14 2" xfId="44128" xr:uid="{2CB2F217-AC8F-44BD-B88A-DE5A52086ECE}"/>
    <cellStyle name="supFloat 8 15" xfId="44129" xr:uid="{96D07C66-C9BB-4976-8EF1-44AB86BD2CCE}"/>
    <cellStyle name="supFloat 8 2" xfId="44130" xr:uid="{A82E9FFB-B617-4D5D-8288-D438C212EA64}"/>
    <cellStyle name="supFloat 8 2 2" xfId="44131" xr:uid="{F12822D5-5335-4779-9154-8E78099C3A99}"/>
    <cellStyle name="supFloat 8 3" xfId="44132" xr:uid="{3B7295CE-5E81-4C71-AD90-385C04920EE8}"/>
    <cellStyle name="supFloat 8 3 2" xfId="44133" xr:uid="{7C44C882-5DEC-47B8-ADD5-26625EBBDFED}"/>
    <cellStyle name="supFloat 8 4" xfId="44134" xr:uid="{4BE6D926-4E47-4691-99ED-FA74298AF6CA}"/>
    <cellStyle name="supFloat 8 4 2" xfId="44135" xr:uid="{3F584716-FF4F-4772-B6B3-B0F47C72DA98}"/>
    <cellStyle name="supFloat 8 5" xfId="44136" xr:uid="{F067B8E9-41A8-4E10-B550-929799CFFE42}"/>
    <cellStyle name="supFloat 8 5 2" xfId="44137" xr:uid="{E5BEAEFD-8469-4F76-87F8-27BD53727481}"/>
    <cellStyle name="supFloat 8 6" xfId="44138" xr:uid="{1EE0E598-9FE0-4375-B46E-8FB11A304F7E}"/>
    <cellStyle name="supFloat 8 6 2" xfId="44139" xr:uid="{4ADB4F41-8552-4E4F-A143-DDE016DF63F1}"/>
    <cellStyle name="supFloat 8 7" xfId="44140" xr:uid="{97F96196-8FE5-41E4-AA35-170F8371B584}"/>
    <cellStyle name="supFloat 8 7 2" xfId="44141" xr:uid="{4CB11177-08CC-4CDA-9953-2379C5BA47BF}"/>
    <cellStyle name="supFloat 8 8" xfId="44142" xr:uid="{92970112-F85D-49A4-AB14-101DE8E0C22F}"/>
    <cellStyle name="supFloat 8 8 2" xfId="44143" xr:uid="{FF95227A-DCF5-462B-9865-728D92D74FC4}"/>
    <cellStyle name="supFloat 8 9" xfId="44144" xr:uid="{F7096AC4-2989-4B56-A1FB-F2CF89B3B3E3}"/>
    <cellStyle name="supFloat 8 9 2" xfId="44145" xr:uid="{42C04E5A-CA1E-4463-BB1C-4B1222E893FB}"/>
    <cellStyle name="supFloat 9" xfId="44146" xr:uid="{E4C86364-9DDF-45CE-95E5-FB9E9D539C2E}"/>
    <cellStyle name="supFloat 9 10" xfId="44147" xr:uid="{7745422F-A746-44A2-A9DD-0AF98F534E0F}"/>
    <cellStyle name="supFloat 9 10 2" xfId="44148" xr:uid="{5A35D8C2-A1F1-4B79-87BE-C00D0E644350}"/>
    <cellStyle name="supFloat 9 11" xfId="44149" xr:uid="{A71A3AA5-2638-4391-95E4-5A1B2750DA23}"/>
    <cellStyle name="supFloat 9 11 2" xfId="44150" xr:uid="{6AD8078B-151F-4D02-92E3-8CDF50410FE9}"/>
    <cellStyle name="supFloat 9 12" xfId="44151" xr:uid="{2E662FFF-DA80-4684-B471-0B18512FB176}"/>
    <cellStyle name="supFloat 9 12 2" xfId="44152" xr:uid="{51B29D38-8784-4D78-BBC9-F05240A463FD}"/>
    <cellStyle name="supFloat 9 13" xfId="44153" xr:uid="{6CD5232A-8DAF-4A40-A935-EED01B3F5A64}"/>
    <cellStyle name="supFloat 9 13 2" xfId="44154" xr:uid="{FF4AFA2E-79DE-4F9F-97FD-666DC82812D3}"/>
    <cellStyle name="supFloat 9 14" xfId="44155" xr:uid="{52477623-0050-4830-87E7-AA56C131CE05}"/>
    <cellStyle name="supFloat 9 14 2" xfId="44156" xr:uid="{CEB4C0E7-82E8-4CAC-90FC-7FE5173B2BB1}"/>
    <cellStyle name="supFloat 9 15" xfId="44157" xr:uid="{B43A4C5A-CF24-41D1-89EA-B405B06A8A11}"/>
    <cellStyle name="supFloat 9 2" xfId="44158" xr:uid="{0E659CCE-A65D-46D9-A4F8-0919298DDDD1}"/>
    <cellStyle name="supFloat 9 2 2" xfId="44159" xr:uid="{5285401E-1797-49FE-9BE4-57B4064B3C1A}"/>
    <cellStyle name="supFloat 9 3" xfId="44160" xr:uid="{D2C27FDF-0D76-4134-B797-6A3D0901AC8D}"/>
    <cellStyle name="supFloat 9 3 2" xfId="44161" xr:uid="{F35250D8-37A4-47BC-9A17-4F582404F1A6}"/>
    <cellStyle name="supFloat 9 4" xfId="44162" xr:uid="{5A378E64-75E1-40E1-A521-698B399F253D}"/>
    <cellStyle name="supFloat 9 4 2" xfId="44163" xr:uid="{B0C55D3B-49CE-41B7-B12D-29E86EBDEDA9}"/>
    <cellStyle name="supFloat 9 5" xfId="44164" xr:uid="{B5DCACE6-99D7-4BBD-A248-CBC3067A3720}"/>
    <cellStyle name="supFloat 9 5 2" xfId="44165" xr:uid="{FD1BBE4E-878B-4C44-839A-0C96A0EF0652}"/>
    <cellStyle name="supFloat 9 6" xfId="44166" xr:uid="{8BC81D5D-074C-41D6-BA6B-09369536DF52}"/>
    <cellStyle name="supFloat 9 6 2" xfId="44167" xr:uid="{CA63C056-5A2A-47F1-B17B-667647B11F5E}"/>
    <cellStyle name="supFloat 9 7" xfId="44168" xr:uid="{84A36EC4-6A2E-4B88-8325-01D76F360B10}"/>
    <cellStyle name="supFloat 9 7 2" xfId="44169" xr:uid="{940E218E-4653-4077-A338-C1C7DB81CBED}"/>
    <cellStyle name="supFloat 9 8" xfId="44170" xr:uid="{7FCC3434-D234-4244-A777-E5E9B43764F0}"/>
    <cellStyle name="supFloat 9 8 2" xfId="44171" xr:uid="{6B585C97-0B0E-4663-8E6C-D12F1C9B39C6}"/>
    <cellStyle name="supFloat 9 9" xfId="44172" xr:uid="{21D8EDA2-4574-4847-B3B2-06176E2AF32A}"/>
    <cellStyle name="supFloat 9 9 2" xfId="44173" xr:uid="{2137B9BF-BA24-4672-996E-342AE65CB0EF}"/>
    <cellStyle name="supInt" xfId="44174" xr:uid="{16C9EA07-D101-439E-AB67-A7719178DD85}"/>
    <cellStyle name="supInt 10" xfId="44175" xr:uid="{713FB4BA-CB6D-4DE6-95F1-D305083D4AFB}"/>
    <cellStyle name="supInt 10 10" xfId="44176" xr:uid="{443D0EA8-B40D-4C14-A35D-C30862951EB3}"/>
    <cellStyle name="supInt 10 10 2" xfId="44177" xr:uid="{55DD9B2C-DF04-4CC1-BCD2-40F9E9EDAFFE}"/>
    <cellStyle name="supInt 10 11" xfId="44178" xr:uid="{D287A660-F01B-48C1-B371-495134BDD201}"/>
    <cellStyle name="supInt 10 11 2" xfId="44179" xr:uid="{3231B067-30E0-48C6-916D-289DC584EC14}"/>
    <cellStyle name="supInt 10 12" xfId="44180" xr:uid="{3E833DBE-61D5-42DE-BB0B-DF1BEA9CFC83}"/>
    <cellStyle name="supInt 10 12 2" xfId="44181" xr:uid="{B81CA94F-3487-4D8C-AC0B-6F5D62EF074D}"/>
    <cellStyle name="supInt 10 13" xfId="44182" xr:uid="{00A9FF3F-F3D7-49DE-8A3E-31192E287229}"/>
    <cellStyle name="supInt 10 13 2" xfId="44183" xr:uid="{B0B17860-9485-41DB-B4CC-36BEF06AF63E}"/>
    <cellStyle name="supInt 10 14" xfId="44184" xr:uid="{9A6E24AB-33A3-4248-AAE1-85FE6DC69187}"/>
    <cellStyle name="supInt 10 14 2" xfId="44185" xr:uid="{C7DB5C44-9268-42EA-AE6F-CD9117E0C09E}"/>
    <cellStyle name="supInt 10 15" xfId="44186" xr:uid="{9AB3508B-34AF-423F-A539-62CA0128F703}"/>
    <cellStyle name="supInt 10 2" xfId="44187" xr:uid="{7A0CABF3-F42C-4B8A-BDD4-83BE58A312D2}"/>
    <cellStyle name="supInt 10 2 2" xfId="44188" xr:uid="{C9DAB3BC-DAF6-4AE5-8A01-A9FE8DABC0B7}"/>
    <cellStyle name="supInt 10 3" xfId="44189" xr:uid="{46C7C8E3-ECA9-4AA4-A5B8-92255AA6806C}"/>
    <cellStyle name="supInt 10 3 2" xfId="44190" xr:uid="{6B0CE729-672E-465A-B5DB-21352CEA2624}"/>
    <cellStyle name="supInt 10 4" xfId="44191" xr:uid="{10299458-269E-4104-A030-B35841F91122}"/>
    <cellStyle name="supInt 10 4 2" xfId="44192" xr:uid="{745FDDDB-3C17-4580-A7B1-752B6840FA2D}"/>
    <cellStyle name="supInt 10 5" xfId="44193" xr:uid="{BE3D6D43-2271-4DC6-A032-6887C9CD4CA4}"/>
    <cellStyle name="supInt 10 5 2" xfId="44194" xr:uid="{FAE9326E-00BA-4EAB-A9BF-939D96FBA18E}"/>
    <cellStyle name="supInt 10 6" xfId="44195" xr:uid="{D60F89F0-57C4-4CE0-876E-DBD5F1BDA5D3}"/>
    <cellStyle name="supInt 10 6 2" xfId="44196" xr:uid="{3B737295-FBA1-4CFA-ADC9-AE8F65F2BF9C}"/>
    <cellStyle name="supInt 10 7" xfId="44197" xr:uid="{7B60C774-8310-468E-9BBD-1D1F6C884752}"/>
    <cellStyle name="supInt 10 7 2" xfId="44198" xr:uid="{93A9F86D-977B-489E-A650-35F7BA523ADD}"/>
    <cellStyle name="supInt 10 8" xfId="44199" xr:uid="{A94F197B-5AD1-417D-9E4F-258F6367367B}"/>
    <cellStyle name="supInt 10 8 2" xfId="44200" xr:uid="{752ED3D4-E5E0-4B99-84B4-AD9CF2DCADB1}"/>
    <cellStyle name="supInt 10 9" xfId="44201" xr:uid="{6160D0B4-3BEF-4F74-B598-7303D80C89BB}"/>
    <cellStyle name="supInt 10 9 2" xfId="44202" xr:uid="{D6E294B2-8C18-48B0-9834-1363DDDDA9E1}"/>
    <cellStyle name="supInt 11" xfId="44203" xr:uid="{F7EC8228-F072-43D4-A0DE-2454D5269D15}"/>
    <cellStyle name="supInt 11 10" xfId="44204" xr:uid="{14963865-435A-44B6-A087-A8779809A297}"/>
    <cellStyle name="supInt 11 10 2" xfId="44205" xr:uid="{B26895F6-B39B-4A4C-922C-E3279977C0A5}"/>
    <cellStyle name="supInt 11 11" xfId="44206" xr:uid="{08B94A24-A87B-44C8-964B-C033F3149798}"/>
    <cellStyle name="supInt 11 11 2" xfId="44207" xr:uid="{C9F78801-67B3-4153-BA60-471FF6822C6F}"/>
    <cellStyle name="supInt 11 12" xfId="44208" xr:uid="{90940125-7C49-48F5-9D26-2C4DE1EA8A0F}"/>
    <cellStyle name="supInt 11 12 2" xfId="44209" xr:uid="{FABC3854-3545-4B6C-B950-86638E3647AE}"/>
    <cellStyle name="supInt 11 13" xfId="44210" xr:uid="{7280B72F-A6F7-400E-A241-ECF7762F2BBA}"/>
    <cellStyle name="supInt 11 13 2" xfId="44211" xr:uid="{3072611D-9DF9-4127-A1E6-DEBAB73C2EB7}"/>
    <cellStyle name="supInt 11 14" xfId="44212" xr:uid="{7D70E4F1-8499-4DF5-986E-FE3811639690}"/>
    <cellStyle name="supInt 11 14 2" xfId="44213" xr:uid="{81CF58C6-4954-4C41-98A5-3F1345F74A2A}"/>
    <cellStyle name="supInt 11 15" xfId="44214" xr:uid="{EC8D8B33-8812-4F9E-8E75-32D73B5897D6}"/>
    <cellStyle name="supInt 11 2" xfId="44215" xr:uid="{2CE1D427-EECA-4109-BD8A-9C2E0A90970C}"/>
    <cellStyle name="supInt 11 2 2" xfId="44216" xr:uid="{DF272928-C8C2-4017-9124-9337C1ED89AA}"/>
    <cellStyle name="supInt 11 3" xfId="44217" xr:uid="{8A18B093-0217-44AB-8FBF-25A5527C3569}"/>
    <cellStyle name="supInt 11 3 2" xfId="44218" xr:uid="{C0DC94C1-1745-4091-976D-207A6BF27A91}"/>
    <cellStyle name="supInt 11 4" xfId="44219" xr:uid="{09753E59-4073-4A62-AEB2-4297AC471821}"/>
    <cellStyle name="supInt 11 4 2" xfId="44220" xr:uid="{4CFAA9E5-304B-44C8-A4AC-3CA2283C57F1}"/>
    <cellStyle name="supInt 11 5" xfId="44221" xr:uid="{33FDF1CA-C102-40BD-85C2-B272D85E8D9A}"/>
    <cellStyle name="supInt 11 5 2" xfId="44222" xr:uid="{A25901C5-B77E-4CFC-B9E5-0B2FE41D8C9A}"/>
    <cellStyle name="supInt 11 6" xfId="44223" xr:uid="{C4932FF2-1CBF-4031-9CA8-CB483FEF3A4F}"/>
    <cellStyle name="supInt 11 6 2" xfId="44224" xr:uid="{D2F4EBA5-3F67-4DBF-8CB0-2C6B6F8C9103}"/>
    <cellStyle name="supInt 11 7" xfId="44225" xr:uid="{98BB40C7-D09F-4C19-81DC-93429A0C7F81}"/>
    <cellStyle name="supInt 11 7 2" xfId="44226" xr:uid="{5A15362C-E590-4A83-8742-7BD162AE9190}"/>
    <cellStyle name="supInt 11 8" xfId="44227" xr:uid="{9A0B486D-0369-4BC0-8304-7BACE828CBC0}"/>
    <cellStyle name="supInt 11 8 2" xfId="44228" xr:uid="{31132BB6-F620-4B20-A5AF-04F29E7B5748}"/>
    <cellStyle name="supInt 11 9" xfId="44229" xr:uid="{CBBCEDDE-05F1-4D22-8E05-DA541BE1D228}"/>
    <cellStyle name="supInt 11 9 2" xfId="44230" xr:uid="{07E3541C-0B22-4E2A-8056-E4454274B5D6}"/>
    <cellStyle name="supInt 12" xfId="44231" xr:uid="{2599C749-7CC5-46F7-8EA1-D4F3E7A98625}"/>
    <cellStyle name="supInt 12 10" xfId="44232" xr:uid="{79A362F8-5A19-4A6A-809A-0D4AD14E5990}"/>
    <cellStyle name="supInt 12 10 2" xfId="44233" xr:uid="{9C181259-BFFA-4659-8F3E-0E25A110C6E4}"/>
    <cellStyle name="supInt 12 11" xfId="44234" xr:uid="{8B34FC2F-19C5-481C-84BB-E069C2F0D0AF}"/>
    <cellStyle name="supInt 12 11 2" xfId="44235" xr:uid="{FDFF6CD0-5C59-4137-B8DA-F154ED90012F}"/>
    <cellStyle name="supInt 12 12" xfId="44236" xr:uid="{C2607AD6-4CDB-4302-A13C-8D66D7E5CE17}"/>
    <cellStyle name="supInt 12 12 2" xfId="44237" xr:uid="{82FFC408-2040-49D8-A5F1-D5355B2F5C34}"/>
    <cellStyle name="supInt 12 13" xfId="44238" xr:uid="{026B45B4-C422-43EC-834D-6A7B9261E3D1}"/>
    <cellStyle name="supInt 12 13 2" xfId="44239" xr:uid="{B6F8D395-CEA9-4EE2-BF2C-CAE96CF05616}"/>
    <cellStyle name="supInt 12 14" xfId="44240" xr:uid="{5A80B43D-5B72-4588-818D-1D30519C4922}"/>
    <cellStyle name="supInt 12 14 2" xfId="44241" xr:uid="{C8D7BD8C-8280-4077-BBC4-3A0D9C72A494}"/>
    <cellStyle name="supInt 12 15" xfId="44242" xr:uid="{74F5E587-8927-49BC-91A9-1FD99B0D5483}"/>
    <cellStyle name="supInt 12 2" xfId="44243" xr:uid="{52EAABB5-A4D8-4E0E-9692-B7365364A0B7}"/>
    <cellStyle name="supInt 12 2 2" xfId="44244" xr:uid="{A9183A88-1E28-4756-BE30-5F5FCD8D0E85}"/>
    <cellStyle name="supInt 12 3" xfId="44245" xr:uid="{F0E74213-77E3-4216-9BD2-34F7450F8352}"/>
    <cellStyle name="supInt 12 3 2" xfId="44246" xr:uid="{EA7FDCAC-89B2-4D30-8CB5-9FD1D4E9025D}"/>
    <cellStyle name="supInt 12 4" xfId="44247" xr:uid="{98774DA1-8CC1-479B-B991-D01237861329}"/>
    <cellStyle name="supInt 12 4 2" xfId="44248" xr:uid="{1B015D76-EED5-4E4B-B65E-A36699E74078}"/>
    <cellStyle name="supInt 12 5" xfId="44249" xr:uid="{A3B4C242-445E-4612-8269-8A320B9F56F7}"/>
    <cellStyle name="supInt 12 5 2" xfId="44250" xr:uid="{357CCB8D-996F-4FE2-A777-A2CFEB148C49}"/>
    <cellStyle name="supInt 12 6" xfId="44251" xr:uid="{50E9C8F6-139F-46FE-BC91-E5821C8E842A}"/>
    <cellStyle name="supInt 12 6 2" xfId="44252" xr:uid="{D209376C-F29D-4F07-B6B9-4025A9EF5163}"/>
    <cellStyle name="supInt 12 7" xfId="44253" xr:uid="{3BEA2FC2-7BA7-48F8-A358-A23848835DEB}"/>
    <cellStyle name="supInt 12 7 2" xfId="44254" xr:uid="{31DC98CD-4EC0-4909-8324-D882A0A59AA6}"/>
    <cellStyle name="supInt 12 8" xfId="44255" xr:uid="{F5A3FD5D-9982-4375-AE23-7D1A8C735A4D}"/>
    <cellStyle name="supInt 12 8 2" xfId="44256" xr:uid="{E99B29BD-C06B-4926-A2E8-38364658A307}"/>
    <cellStyle name="supInt 12 9" xfId="44257" xr:uid="{366DD2E8-E90B-4C1E-8E98-695674B00F5A}"/>
    <cellStyle name="supInt 12 9 2" xfId="44258" xr:uid="{7F692CEC-D9C9-4FDC-ACF7-A410AD4B72BE}"/>
    <cellStyle name="supInt 13" xfId="44259" xr:uid="{CD9421A6-9B25-402B-BF8C-A161538080CF}"/>
    <cellStyle name="supInt 13 10" xfId="44260" xr:uid="{5096406C-1833-4DAB-A92B-2BF6B8F92DF8}"/>
    <cellStyle name="supInt 13 10 2" xfId="44261" xr:uid="{A73969C8-354A-44FA-9C70-09F80A7403C7}"/>
    <cellStyle name="supInt 13 11" xfId="44262" xr:uid="{590FD0FB-A2AC-4BDE-8466-79560500DDCC}"/>
    <cellStyle name="supInt 13 11 2" xfId="44263" xr:uid="{32BCDDD6-1E35-455D-B6CD-5DF4C31CECDF}"/>
    <cellStyle name="supInt 13 12" xfId="44264" xr:uid="{E02A58FB-1A96-4F8D-A7EC-25AAA0577465}"/>
    <cellStyle name="supInt 13 12 2" xfId="44265" xr:uid="{9BD378AD-F406-43F8-AC52-BD59C76275F2}"/>
    <cellStyle name="supInt 13 13" xfId="44266" xr:uid="{0E507F2D-F4EB-4804-A678-543CB04F60FA}"/>
    <cellStyle name="supInt 13 13 2" xfId="44267" xr:uid="{D22487C8-C8EE-4848-B4DF-14453588D234}"/>
    <cellStyle name="supInt 13 14" xfId="44268" xr:uid="{F148BDB2-4EAA-4295-BA65-ABC393163B0C}"/>
    <cellStyle name="supInt 13 14 2" xfId="44269" xr:uid="{4C5E2CBA-3135-4C11-B105-5C6AD7C80BC1}"/>
    <cellStyle name="supInt 13 15" xfId="44270" xr:uid="{45DFEA27-012E-4542-AFBB-92E558F41AF1}"/>
    <cellStyle name="supInt 13 2" xfId="44271" xr:uid="{1888BCF3-E586-4B1A-AF3F-F09B2563B967}"/>
    <cellStyle name="supInt 13 2 2" xfId="44272" xr:uid="{B03E3C5C-BEF9-4796-AFF1-BBA4D822DED6}"/>
    <cellStyle name="supInt 13 3" xfId="44273" xr:uid="{E533449D-7FAF-442B-A9F1-0441C3EEC58A}"/>
    <cellStyle name="supInt 13 3 2" xfId="44274" xr:uid="{07DF021F-3371-4A87-9EDB-39DA2E81FD91}"/>
    <cellStyle name="supInt 13 4" xfId="44275" xr:uid="{6333CC88-DC8D-4459-8BEB-726F5BF71B41}"/>
    <cellStyle name="supInt 13 4 2" xfId="44276" xr:uid="{B0085FA9-C314-4D83-B68B-C7AD1A6CA52C}"/>
    <cellStyle name="supInt 13 5" xfId="44277" xr:uid="{02285F1C-43A1-4661-8E2C-0C4FAD51FEDC}"/>
    <cellStyle name="supInt 13 5 2" xfId="44278" xr:uid="{987A0725-EDCF-47DD-8555-01BF9EC7EFD4}"/>
    <cellStyle name="supInt 13 6" xfId="44279" xr:uid="{E1A99D25-9553-427D-9DAA-A9747382CB2B}"/>
    <cellStyle name="supInt 13 6 2" xfId="44280" xr:uid="{BE2B4F22-83F1-4E56-8613-21CA77155033}"/>
    <cellStyle name="supInt 13 7" xfId="44281" xr:uid="{833B38D9-8883-42B0-A251-1A07A854642A}"/>
    <cellStyle name="supInt 13 7 2" xfId="44282" xr:uid="{E488D640-DE16-49CA-91E7-FFF4B958FAAE}"/>
    <cellStyle name="supInt 13 8" xfId="44283" xr:uid="{A4933914-38AC-4796-8E13-EF1C89D623AA}"/>
    <cellStyle name="supInt 13 8 2" xfId="44284" xr:uid="{AEE0D392-D32A-482F-88CB-EAF9FC8538B8}"/>
    <cellStyle name="supInt 13 9" xfId="44285" xr:uid="{E302F653-5E8C-48D9-9CA8-271593936E91}"/>
    <cellStyle name="supInt 13 9 2" xfId="44286" xr:uid="{47BAB7E9-6FD9-4725-A6CF-196373214C7B}"/>
    <cellStyle name="supInt 14" xfId="44287" xr:uid="{C36F46D8-5E9C-4A71-A117-0914B73E4C1B}"/>
    <cellStyle name="supInt 14 10" xfId="44288" xr:uid="{952AAD66-9EFF-4274-B2ED-14BAF5CF2D41}"/>
    <cellStyle name="supInt 14 10 2" xfId="44289" xr:uid="{88A5359A-1B91-49D6-A68B-4DD5904A4B88}"/>
    <cellStyle name="supInt 14 11" xfId="44290" xr:uid="{4EB3984E-067B-46AE-A7D9-8BBD32158A1B}"/>
    <cellStyle name="supInt 14 11 2" xfId="44291" xr:uid="{E8420F20-F7B3-4A97-ACBF-53B4064C8CB8}"/>
    <cellStyle name="supInt 14 12" xfId="44292" xr:uid="{4A5FD5F9-661B-46CD-B89A-15F2E35AF140}"/>
    <cellStyle name="supInt 14 12 2" xfId="44293" xr:uid="{847FBCDB-271F-47B8-BC06-3CB6F4A159DE}"/>
    <cellStyle name="supInt 14 13" xfId="44294" xr:uid="{51DDE510-C6DA-4CA5-95BE-1F1227132F46}"/>
    <cellStyle name="supInt 14 13 2" xfId="44295" xr:uid="{05B35D80-B505-4E7A-88A6-33102E510340}"/>
    <cellStyle name="supInt 14 14" xfId="44296" xr:uid="{9BE2BECE-842B-4D70-8EF2-684BAF270978}"/>
    <cellStyle name="supInt 14 14 2" xfId="44297" xr:uid="{B7506055-0846-44D5-8F18-E3540897BF86}"/>
    <cellStyle name="supInt 14 15" xfId="44298" xr:uid="{50E9D39D-1921-474D-8FF6-A5D74435C40C}"/>
    <cellStyle name="supInt 14 2" xfId="44299" xr:uid="{8131B2BA-7F97-4704-96DB-59FF012AE24B}"/>
    <cellStyle name="supInt 14 2 2" xfId="44300" xr:uid="{45F0A646-4265-4F59-ADFD-652F54F47502}"/>
    <cellStyle name="supInt 14 3" xfId="44301" xr:uid="{2637368F-9C5F-40D7-8B01-5068D5576FCD}"/>
    <cellStyle name="supInt 14 3 2" xfId="44302" xr:uid="{876819FA-3282-441A-8512-3426DE8B6B4A}"/>
    <cellStyle name="supInt 14 4" xfId="44303" xr:uid="{1C9E82D6-56A0-4119-A51B-0EF0F286B74A}"/>
    <cellStyle name="supInt 14 4 2" xfId="44304" xr:uid="{250CC939-1119-4BF1-BB35-558611A6CB37}"/>
    <cellStyle name="supInt 14 5" xfId="44305" xr:uid="{24625DB7-1212-4D82-A2DE-19F93710319B}"/>
    <cellStyle name="supInt 14 5 2" xfId="44306" xr:uid="{30191BAE-AFD3-47B7-BB82-4B69573C082E}"/>
    <cellStyle name="supInt 14 6" xfId="44307" xr:uid="{A1FA8668-798E-417D-B028-882539093A76}"/>
    <cellStyle name="supInt 14 6 2" xfId="44308" xr:uid="{17A32D4D-25C1-4DED-A545-18CCC58F9BE4}"/>
    <cellStyle name="supInt 14 7" xfId="44309" xr:uid="{AAE93805-CA2F-44CF-A29D-BE7D20F21E13}"/>
    <cellStyle name="supInt 14 7 2" xfId="44310" xr:uid="{F1713C02-DFEB-4AA7-87BC-E1EA9D9F9DB2}"/>
    <cellStyle name="supInt 14 8" xfId="44311" xr:uid="{B3295D12-70FD-44E5-B4F4-4F785FDE347F}"/>
    <cellStyle name="supInt 14 8 2" xfId="44312" xr:uid="{FEA2C259-CA18-43CC-9033-EB78D3DCE9A9}"/>
    <cellStyle name="supInt 14 9" xfId="44313" xr:uid="{73D40AD6-16AB-4AF5-A645-1621660430B6}"/>
    <cellStyle name="supInt 14 9 2" xfId="44314" xr:uid="{5C10DDA3-9A20-413D-8246-272781DE7545}"/>
    <cellStyle name="supInt 15" xfId="44315" xr:uid="{BEED7C0F-DFCC-4B2F-95C0-5A3B1A260159}"/>
    <cellStyle name="supInt 15 10" xfId="44316" xr:uid="{B9412388-3352-4DCD-A631-738174C7C5B7}"/>
    <cellStyle name="supInt 15 10 2" xfId="44317" xr:uid="{62FEAEC0-553F-42E8-A9AC-6B2F268FCDF1}"/>
    <cellStyle name="supInt 15 11" xfId="44318" xr:uid="{34B00AE6-1424-4FEF-A7A8-C5B89E769BFC}"/>
    <cellStyle name="supInt 15 11 2" xfId="44319" xr:uid="{514A042D-BF58-4E00-931D-EEF9C304DC5A}"/>
    <cellStyle name="supInt 15 12" xfId="44320" xr:uid="{26F5B59A-4754-49EA-8CB2-CC6C3CA46BD6}"/>
    <cellStyle name="supInt 15 12 2" xfId="44321" xr:uid="{8EE4F2BC-2BE8-43B3-849A-70145F2E2381}"/>
    <cellStyle name="supInt 15 13" xfId="44322" xr:uid="{E3BED71E-E2F1-4B07-849B-0856F677BF08}"/>
    <cellStyle name="supInt 15 13 2" xfId="44323" xr:uid="{38216A36-0632-4825-A562-790A748C6D97}"/>
    <cellStyle name="supInt 15 14" xfId="44324" xr:uid="{CCCCCC43-4A90-46B8-B9B9-F6C98CC99712}"/>
    <cellStyle name="supInt 15 14 2" xfId="44325" xr:uid="{BF12F080-E865-46D3-ADAF-1CE8182534B4}"/>
    <cellStyle name="supInt 15 15" xfId="44326" xr:uid="{E3874FE7-ECBF-44A5-B921-179BB170FB96}"/>
    <cellStyle name="supInt 15 2" xfId="44327" xr:uid="{CF257A72-AF6C-447D-8DB4-E3F6371D5E00}"/>
    <cellStyle name="supInt 15 2 2" xfId="44328" xr:uid="{C35D6AA3-66B0-45AA-8225-CFFCCD838231}"/>
    <cellStyle name="supInt 15 3" xfId="44329" xr:uid="{F9013275-D1AF-4485-9106-50AC85FCA240}"/>
    <cellStyle name="supInt 15 3 2" xfId="44330" xr:uid="{C52F8646-9410-4230-A682-60544C13847C}"/>
    <cellStyle name="supInt 15 4" xfId="44331" xr:uid="{559E5E78-1B94-4E49-9703-607FFD730116}"/>
    <cellStyle name="supInt 15 4 2" xfId="44332" xr:uid="{6183D703-8331-41BF-B5B4-3E83528FF646}"/>
    <cellStyle name="supInt 15 5" xfId="44333" xr:uid="{7471F2CF-60E9-4BD8-B1B0-1906FD2DA269}"/>
    <cellStyle name="supInt 15 5 2" xfId="44334" xr:uid="{2B03FB65-CF6A-4C74-BF8F-D68B7F253AD7}"/>
    <cellStyle name="supInt 15 6" xfId="44335" xr:uid="{B7E8FCB4-889D-4635-BBB5-885D729A2C83}"/>
    <cellStyle name="supInt 15 6 2" xfId="44336" xr:uid="{5C48954B-851C-49BE-8078-2D5B8150414D}"/>
    <cellStyle name="supInt 15 7" xfId="44337" xr:uid="{AFC3F3C9-AF52-49BF-9020-DC47677101B2}"/>
    <cellStyle name="supInt 15 7 2" xfId="44338" xr:uid="{B79FA615-C498-4699-9084-E2496652DA97}"/>
    <cellStyle name="supInt 15 8" xfId="44339" xr:uid="{8EFF60E9-DFE9-40E8-B0C9-0F79A9EB3ED0}"/>
    <cellStyle name="supInt 15 8 2" xfId="44340" xr:uid="{1ABFCFCB-67CB-48D6-B438-650BA356FCCF}"/>
    <cellStyle name="supInt 15 9" xfId="44341" xr:uid="{AB64A742-C662-40D5-B164-7394D317ED4B}"/>
    <cellStyle name="supInt 15 9 2" xfId="44342" xr:uid="{F4FC5158-86B7-4D34-A4E8-73BE1B9977CA}"/>
    <cellStyle name="supInt 16" xfId="44343" xr:uid="{48129DE8-5A49-4715-997C-FC235B9999EC}"/>
    <cellStyle name="supInt 16 10" xfId="44344" xr:uid="{E519336A-C0B7-45FD-AD1E-6B275AE6A43C}"/>
    <cellStyle name="supInt 16 10 2" xfId="44345" xr:uid="{1AED5DBD-3B83-4892-A81A-46AB19C58C1E}"/>
    <cellStyle name="supInt 16 11" xfId="44346" xr:uid="{CB90E03D-C179-42CE-8F3D-16428245AAFA}"/>
    <cellStyle name="supInt 16 11 2" xfId="44347" xr:uid="{E82E7813-9D89-4745-A0E5-0B6D9713AF9E}"/>
    <cellStyle name="supInt 16 12" xfId="44348" xr:uid="{27A0C30E-7D75-423A-9C05-5A2DCD498F5C}"/>
    <cellStyle name="supInt 16 12 2" xfId="44349" xr:uid="{97167D1C-E232-4299-A170-FD565AF0A681}"/>
    <cellStyle name="supInt 16 13" xfId="44350" xr:uid="{F2E88D79-73D8-43CD-B965-EA15AC123A82}"/>
    <cellStyle name="supInt 16 13 2" xfId="44351" xr:uid="{9DDF602A-BBB7-4326-BA10-CAC9B412CCA9}"/>
    <cellStyle name="supInt 16 14" xfId="44352" xr:uid="{0E73B6F4-871F-4D41-983B-B4D9B4948860}"/>
    <cellStyle name="supInt 16 14 2" xfId="44353" xr:uid="{F76EC6D8-C408-4BDC-B7AA-5B6C6845A7CC}"/>
    <cellStyle name="supInt 16 15" xfId="44354" xr:uid="{4D5AB677-6CD7-4973-86C2-79020E75FFD2}"/>
    <cellStyle name="supInt 16 2" xfId="44355" xr:uid="{BA2865AF-C256-4825-B3E9-ED2EA8A5A134}"/>
    <cellStyle name="supInt 16 2 2" xfId="44356" xr:uid="{F341501D-B769-434B-B4EB-0BC12562BE07}"/>
    <cellStyle name="supInt 16 3" xfId="44357" xr:uid="{96B661F1-629B-42EB-BCC1-F3718D8C7ACC}"/>
    <cellStyle name="supInt 16 3 2" xfId="44358" xr:uid="{8FC301E5-60F6-4A54-9F3E-B4F528AF204B}"/>
    <cellStyle name="supInt 16 4" xfId="44359" xr:uid="{1926E5C1-072D-4BC1-B587-5849F2454340}"/>
    <cellStyle name="supInt 16 4 2" xfId="44360" xr:uid="{CCF19404-5B99-45E6-A631-4111ED8A9557}"/>
    <cellStyle name="supInt 16 5" xfId="44361" xr:uid="{76711452-9F59-4A19-8610-EF2052B99C9D}"/>
    <cellStyle name="supInt 16 5 2" xfId="44362" xr:uid="{43C52C89-AF00-4EB0-B789-3506FFE739FE}"/>
    <cellStyle name="supInt 16 6" xfId="44363" xr:uid="{290D906F-4561-4A51-831F-21013270F023}"/>
    <cellStyle name="supInt 16 6 2" xfId="44364" xr:uid="{45CD1979-BDF8-47D4-83B7-B1E54F5BEF99}"/>
    <cellStyle name="supInt 16 7" xfId="44365" xr:uid="{3FC350B8-31DB-446B-98D3-99B0EBBE25F7}"/>
    <cellStyle name="supInt 16 7 2" xfId="44366" xr:uid="{9ACF8834-AF5F-4F1F-9171-F806D0A95916}"/>
    <cellStyle name="supInt 16 8" xfId="44367" xr:uid="{730DBABF-F2AB-4016-B71C-39D35A2C13BF}"/>
    <cellStyle name="supInt 16 8 2" xfId="44368" xr:uid="{F502353D-068F-4E09-9E2F-E9E3B3FFFC3F}"/>
    <cellStyle name="supInt 16 9" xfId="44369" xr:uid="{7AAAD30A-EA2A-46FB-9719-2B21B8A57B4F}"/>
    <cellStyle name="supInt 16 9 2" xfId="44370" xr:uid="{2D81020D-3DEC-4FFE-A44A-B19543F6C439}"/>
    <cellStyle name="supInt 17" xfId="44371" xr:uid="{9BDACD2F-8C53-4AE1-BA6C-4F0F1C374126}"/>
    <cellStyle name="supInt 17 10" xfId="44372" xr:uid="{3AC12E8A-D8EC-425E-B2DC-D7E474381825}"/>
    <cellStyle name="supInt 17 10 2" xfId="44373" xr:uid="{FD9C4AAB-665E-4327-99CA-16F45C68AE07}"/>
    <cellStyle name="supInt 17 11" xfId="44374" xr:uid="{49D86307-3B63-47BA-8033-3AC3C49D7563}"/>
    <cellStyle name="supInt 17 11 2" xfId="44375" xr:uid="{E0E31646-A704-4AE4-9338-60B21104775E}"/>
    <cellStyle name="supInt 17 12" xfId="44376" xr:uid="{C5BB1CC8-333B-4D27-8502-B931D573839E}"/>
    <cellStyle name="supInt 17 12 2" xfId="44377" xr:uid="{5FC7A396-AF58-4746-8C10-BACA7EBEA2CC}"/>
    <cellStyle name="supInt 17 13" xfId="44378" xr:uid="{89995DA8-E4A2-4C82-8852-A4012F1CF0B9}"/>
    <cellStyle name="supInt 17 13 2" xfId="44379" xr:uid="{AD56C494-2F48-4186-9E0E-31DD3512CCD9}"/>
    <cellStyle name="supInt 17 14" xfId="44380" xr:uid="{329B3698-3606-43B8-85D2-24126E976C1D}"/>
    <cellStyle name="supInt 17 14 2" xfId="44381" xr:uid="{7D0CFAB4-4C67-4989-A6E8-2DD75E0E37CE}"/>
    <cellStyle name="supInt 17 15" xfId="44382" xr:uid="{093BAC37-2DF7-4475-8A05-7ECD0ED35FF7}"/>
    <cellStyle name="supInt 17 2" xfId="44383" xr:uid="{F12026B4-5417-4364-9E4F-47BE5D81DFC5}"/>
    <cellStyle name="supInt 17 2 2" xfId="44384" xr:uid="{240F66C0-9703-43C3-AFE2-F5A05BE085A0}"/>
    <cellStyle name="supInt 17 3" xfId="44385" xr:uid="{94BA9FFD-F5BE-4B7D-8EED-7F250EDEC515}"/>
    <cellStyle name="supInt 17 3 2" xfId="44386" xr:uid="{795B40C4-D968-4601-B64B-DDA010018CFC}"/>
    <cellStyle name="supInt 17 4" xfId="44387" xr:uid="{037DADBE-DE2D-4444-AAF9-5586CCC758B3}"/>
    <cellStyle name="supInt 17 4 2" xfId="44388" xr:uid="{71DA2303-F350-48F9-9D20-7FA3DA2F7DF2}"/>
    <cellStyle name="supInt 17 5" xfId="44389" xr:uid="{66C91E9A-B482-41DF-95EA-43B119AF3EC1}"/>
    <cellStyle name="supInt 17 5 2" xfId="44390" xr:uid="{F6E71CE3-A363-4C35-BB32-40D71D5A9F8B}"/>
    <cellStyle name="supInt 17 6" xfId="44391" xr:uid="{B80CA473-1659-44F5-80EE-33843BEBF9B5}"/>
    <cellStyle name="supInt 17 6 2" xfId="44392" xr:uid="{6BA85C9E-99D0-4586-9304-79C7AAA41B93}"/>
    <cellStyle name="supInt 17 7" xfId="44393" xr:uid="{4E6F2E23-3ACD-4498-A3DC-0EB5D92912E6}"/>
    <cellStyle name="supInt 17 7 2" xfId="44394" xr:uid="{B50B78BE-C9FB-42E7-B380-E67570F10577}"/>
    <cellStyle name="supInt 17 8" xfId="44395" xr:uid="{019B223C-C130-4AD5-91E8-F501D114CFC8}"/>
    <cellStyle name="supInt 17 8 2" xfId="44396" xr:uid="{2DFD1498-13DA-48FF-8B33-2C4156226E00}"/>
    <cellStyle name="supInt 17 9" xfId="44397" xr:uid="{2A641038-1B74-457A-B5AA-2E00A50B45A0}"/>
    <cellStyle name="supInt 17 9 2" xfId="44398" xr:uid="{7108EEC1-9D7E-4795-98E4-1B94FF679005}"/>
    <cellStyle name="supInt 18" xfId="44399" xr:uid="{90EB4914-091F-4FD9-B1BC-D41BBD022BB3}"/>
    <cellStyle name="supInt 18 10" xfId="44400" xr:uid="{7756584F-A6A1-4E56-BDF6-0FD34B2DF523}"/>
    <cellStyle name="supInt 18 10 2" xfId="44401" xr:uid="{A4C1D7E0-678A-425E-85CC-F5ED295F8DA2}"/>
    <cellStyle name="supInt 18 11" xfId="44402" xr:uid="{34A8BD10-D2A7-49E0-B705-B7B201F1BB33}"/>
    <cellStyle name="supInt 18 11 2" xfId="44403" xr:uid="{EC2C444F-2E44-451F-9F31-49EB6E3DC31E}"/>
    <cellStyle name="supInt 18 12" xfId="44404" xr:uid="{259C5A40-173C-40CD-8878-A993C5B96C60}"/>
    <cellStyle name="supInt 18 12 2" xfId="44405" xr:uid="{F7FCB577-9482-49E7-85BA-17823F4A20B8}"/>
    <cellStyle name="supInt 18 13" xfId="44406" xr:uid="{2FBC2DF3-CC39-404E-B4B4-9512078FB012}"/>
    <cellStyle name="supInt 18 13 2" xfId="44407" xr:uid="{8C61DF8C-CA59-4574-BCDB-2C1E675B6D75}"/>
    <cellStyle name="supInt 18 14" xfId="44408" xr:uid="{E0BE4AF4-87E2-407B-9AAD-B6B76FC0EBA3}"/>
    <cellStyle name="supInt 18 14 2" xfId="44409" xr:uid="{AD686CD0-DFAF-4F6C-AE07-B90305C33DB2}"/>
    <cellStyle name="supInt 18 15" xfId="44410" xr:uid="{FE52E721-9BFF-4A1A-AC48-DBC3C318AF2D}"/>
    <cellStyle name="supInt 18 2" xfId="44411" xr:uid="{364A658B-4E07-447B-932A-206AD83CA69E}"/>
    <cellStyle name="supInt 18 2 2" xfId="44412" xr:uid="{B3AED68B-4268-439C-A337-91A4A543CB76}"/>
    <cellStyle name="supInt 18 3" xfId="44413" xr:uid="{FB92F63D-D0F8-4C6B-AAFA-7E50629AF146}"/>
    <cellStyle name="supInt 18 3 2" xfId="44414" xr:uid="{C3266401-9DE5-43E1-BB6C-8DA5B8290F40}"/>
    <cellStyle name="supInt 18 4" xfId="44415" xr:uid="{8F46DFB0-383E-45DA-943E-03764BDEFD46}"/>
    <cellStyle name="supInt 18 4 2" xfId="44416" xr:uid="{041A21D6-C788-434C-A4A9-513F24E612BD}"/>
    <cellStyle name="supInt 18 5" xfId="44417" xr:uid="{9920839F-F011-4937-8489-BB1F70F8E82F}"/>
    <cellStyle name="supInt 18 5 2" xfId="44418" xr:uid="{44C5A370-5F57-43D8-A16C-81D1243E176C}"/>
    <cellStyle name="supInt 18 6" xfId="44419" xr:uid="{1AA01764-D4DD-4531-8328-CE26E43CCE9B}"/>
    <cellStyle name="supInt 18 6 2" xfId="44420" xr:uid="{12DFA76D-581F-4133-A4FE-E74831A3D1C8}"/>
    <cellStyle name="supInt 18 7" xfId="44421" xr:uid="{0D5FBE62-7114-4280-967E-5E98C8B7864D}"/>
    <cellStyle name="supInt 18 7 2" xfId="44422" xr:uid="{83A39A6B-ACA3-4939-AC0A-E534C5CC29D5}"/>
    <cellStyle name="supInt 18 8" xfId="44423" xr:uid="{850BC538-8269-4F2E-A982-714C694639EE}"/>
    <cellStyle name="supInt 18 8 2" xfId="44424" xr:uid="{D970839F-E095-475F-BB76-1F8CCCE1E4B5}"/>
    <cellStyle name="supInt 18 9" xfId="44425" xr:uid="{52211D54-BE23-4F04-9889-BEF49EA3D379}"/>
    <cellStyle name="supInt 18 9 2" xfId="44426" xr:uid="{EE86F11C-9A7F-4CEF-988F-DDB55CD3B8E0}"/>
    <cellStyle name="supInt 19" xfId="44427" xr:uid="{15F6BC2F-1D32-4984-AFC2-AC352233FE0E}"/>
    <cellStyle name="supInt 19 10" xfId="44428" xr:uid="{B3FBEC0E-AA40-401A-AA81-B4474541CA6B}"/>
    <cellStyle name="supInt 19 10 2" xfId="44429" xr:uid="{55A1344F-95A8-473C-AB36-F3C385332DAF}"/>
    <cellStyle name="supInt 19 11" xfId="44430" xr:uid="{7F01B1C3-911D-43B7-B4C7-AB815BAAD820}"/>
    <cellStyle name="supInt 19 11 2" xfId="44431" xr:uid="{13FF13C1-A242-4E4F-9754-B47F8FA75010}"/>
    <cellStyle name="supInt 19 12" xfId="44432" xr:uid="{407D1EB6-9FB0-4242-B51E-A010D8DA51EC}"/>
    <cellStyle name="supInt 19 12 2" xfId="44433" xr:uid="{4AEA6E08-F08D-4893-9886-2C126B9FC2FD}"/>
    <cellStyle name="supInt 19 13" xfId="44434" xr:uid="{AE2CC051-372A-4FD7-AD44-A3EB32CEE5A8}"/>
    <cellStyle name="supInt 19 13 2" xfId="44435" xr:uid="{C57A5AE6-9A25-44BD-A5AB-FB0A5323161B}"/>
    <cellStyle name="supInt 19 14" xfId="44436" xr:uid="{9D8EDB97-4FA5-4307-A483-1527E1E9FC83}"/>
    <cellStyle name="supInt 19 14 2" xfId="44437" xr:uid="{98FE351D-C539-40B2-8ED8-AD17B063C13A}"/>
    <cellStyle name="supInt 19 15" xfId="44438" xr:uid="{543A7330-7096-4390-B888-655EF4EF052E}"/>
    <cellStyle name="supInt 19 2" xfId="44439" xr:uid="{2E9ADABB-39C6-4702-9E69-037CA31FB8C7}"/>
    <cellStyle name="supInt 19 2 2" xfId="44440" xr:uid="{1D3758BE-8DFE-451E-817C-12C53D7808CB}"/>
    <cellStyle name="supInt 19 3" xfId="44441" xr:uid="{3BB842B6-5C97-49BB-B3EF-065A2A0C5776}"/>
    <cellStyle name="supInt 19 3 2" xfId="44442" xr:uid="{AB4AF53F-1C9C-4C39-A885-BB29046A616D}"/>
    <cellStyle name="supInt 19 4" xfId="44443" xr:uid="{FCD1662C-C036-4262-99FA-D90136B23FF6}"/>
    <cellStyle name="supInt 19 4 2" xfId="44444" xr:uid="{AE2D8982-7755-4A9C-BB0E-58259F4F8E7F}"/>
    <cellStyle name="supInt 19 5" xfId="44445" xr:uid="{1DBEEABB-28A1-4DBC-9AF9-F18F02B60E82}"/>
    <cellStyle name="supInt 19 5 2" xfId="44446" xr:uid="{933AAC85-FE1B-4A1C-8795-E7DF4F70739D}"/>
    <cellStyle name="supInt 19 6" xfId="44447" xr:uid="{E70D8B27-9CE9-47FD-88A6-9354AA6EBE7C}"/>
    <cellStyle name="supInt 19 6 2" xfId="44448" xr:uid="{B4010647-5BBF-4122-A198-B0A597493F7A}"/>
    <cellStyle name="supInt 19 7" xfId="44449" xr:uid="{85172293-4DC0-41CB-BCEF-9353A3B343B4}"/>
    <cellStyle name="supInt 19 7 2" xfId="44450" xr:uid="{2AB86E20-4408-4B7D-952B-15A258A4EC0C}"/>
    <cellStyle name="supInt 19 8" xfId="44451" xr:uid="{C63B7094-2430-48AE-B922-2B3BEEA22340}"/>
    <cellStyle name="supInt 19 8 2" xfId="44452" xr:uid="{6CE20AD6-05D2-4020-A32A-B29E126EC52D}"/>
    <cellStyle name="supInt 19 9" xfId="44453" xr:uid="{49716B17-C9C1-4BA0-949E-D29821E10C68}"/>
    <cellStyle name="supInt 19 9 2" xfId="44454" xr:uid="{F209A203-0F52-4FC4-8B17-52C1326B3A41}"/>
    <cellStyle name="supInt 2" xfId="44455" xr:uid="{DA30D882-FDE5-44F4-80D0-4BE22E0238A4}"/>
    <cellStyle name="supInt 2 10" xfId="44456" xr:uid="{895F91FB-9F3F-409A-9791-02F9CC02B6CC}"/>
    <cellStyle name="supInt 2 10 10" xfId="44457" xr:uid="{8E941472-60B2-487C-B5B4-959C97728973}"/>
    <cellStyle name="supInt 2 10 10 2" xfId="44458" xr:uid="{CA8BEB0A-F6FA-489E-B011-EF805C0E3BFE}"/>
    <cellStyle name="supInt 2 10 11" xfId="44459" xr:uid="{B2B6F39E-87DB-4C02-99F8-08E348A45632}"/>
    <cellStyle name="supInt 2 10 11 2" xfId="44460" xr:uid="{5959FC76-22D2-46ED-8BD1-08D83D1CF77E}"/>
    <cellStyle name="supInt 2 10 12" xfId="44461" xr:uid="{16C1E9B0-5DD9-41FF-A645-323B6E318B54}"/>
    <cellStyle name="supInt 2 10 12 2" xfId="44462" xr:uid="{3FE42DFC-E8E3-4F7F-9B5A-1241C256AAF1}"/>
    <cellStyle name="supInt 2 10 13" xfId="44463" xr:uid="{D8B35EC5-C364-423B-AD0D-AFADDCB6058E}"/>
    <cellStyle name="supInt 2 10 13 2" xfId="44464" xr:uid="{AD3ADD9D-902D-4C6D-9E10-ABBFE32F66F7}"/>
    <cellStyle name="supInt 2 10 14" xfId="44465" xr:uid="{5D10274C-571C-4595-902B-D0DB0A87F8A5}"/>
    <cellStyle name="supInt 2 10 14 2" xfId="44466" xr:uid="{421B05CC-BA6E-48CE-B2FF-C761BE63D913}"/>
    <cellStyle name="supInt 2 10 15" xfId="44467" xr:uid="{850580A2-FEE4-4256-87AD-9BDA5237C873}"/>
    <cellStyle name="supInt 2 10 2" xfId="44468" xr:uid="{CCC1DD55-ADF9-43DA-892A-1FAA3E20AFD2}"/>
    <cellStyle name="supInt 2 10 2 2" xfId="44469" xr:uid="{D8968031-D5A7-43FA-94BF-83B87E373141}"/>
    <cellStyle name="supInt 2 10 3" xfId="44470" xr:uid="{219E4CA1-3E0E-4C95-8492-72C02AF48A03}"/>
    <cellStyle name="supInt 2 10 3 2" xfId="44471" xr:uid="{E450AD2A-F54D-43CF-8CE8-5C06FC8D1545}"/>
    <cellStyle name="supInt 2 10 4" xfId="44472" xr:uid="{54E795B5-8350-4E3E-92BD-2585201345DA}"/>
    <cellStyle name="supInt 2 10 4 2" xfId="44473" xr:uid="{684596A3-A19C-4534-B645-DDC4C390EF0C}"/>
    <cellStyle name="supInt 2 10 5" xfId="44474" xr:uid="{6DA7465F-9F7B-4F02-A7B0-B9777E3CD2BB}"/>
    <cellStyle name="supInt 2 10 5 2" xfId="44475" xr:uid="{6D6234C0-5739-4999-B712-AD1A0438CBB2}"/>
    <cellStyle name="supInt 2 10 6" xfId="44476" xr:uid="{B0D904E7-3ED9-4C7A-898C-D6B430D2614B}"/>
    <cellStyle name="supInt 2 10 6 2" xfId="44477" xr:uid="{3A528186-1A99-42B6-BF0D-4C286664E2C3}"/>
    <cellStyle name="supInt 2 10 7" xfId="44478" xr:uid="{06D1C1C8-B05D-4B2A-8719-8741EA47E149}"/>
    <cellStyle name="supInt 2 10 7 2" xfId="44479" xr:uid="{CAB5520A-B21B-4214-8F53-EAC8D3946B24}"/>
    <cellStyle name="supInt 2 10 8" xfId="44480" xr:uid="{C9A9564E-5206-4124-BDA7-DF986DE99A0A}"/>
    <cellStyle name="supInt 2 10 8 2" xfId="44481" xr:uid="{9F2D4C2E-0349-4954-8E61-5DB98283AD1D}"/>
    <cellStyle name="supInt 2 10 9" xfId="44482" xr:uid="{BAE09EC4-5480-40BB-9B43-5090F5E803C4}"/>
    <cellStyle name="supInt 2 10 9 2" xfId="44483" xr:uid="{450942CC-FDD3-42C5-9BF7-602E1DF3C522}"/>
    <cellStyle name="supInt 2 11" xfId="44484" xr:uid="{C068306D-25BE-414F-8D45-D40F2EDC909F}"/>
    <cellStyle name="supInt 2 11 10" xfId="44485" xr:uid="{F937FACD-8368-4084-8EAD-4C1798268D41}"/>
    <cellStyle name="supInt 2 11 10 2" xfId="44486" xr:uid="{388855A3-F356-4CDF-BCF6-FE0EC106B53B}"/>
    <cellStyle name="supInt 2 11 11" xfId="44487" xr:uid="{58BF7993-E878-43C0-8132-D6805429CCEE}"/>
    <cellStyle name="supInt 2 11 11 2" xfId="44488" xr:uid="{AA4988CC-7B53-425C-8F6F-011B9A5EEB8A}"/>
    <cellStyle name="supInt 2 11 12" xfId="44489" xr:uid="{3D868295-1494-4D62-9A7B-23DF8D40FE9B}"/>
    <cellStyle name="supInt 2 11 12 2" xfId="44490" xr:uid="{9AF10979-7B0A-4399-A28D-D84C3BA2ED10}"/>
    <cellStyle name="supInt 2 11 13" xfId="44491" xr:uid="{C00BDAC1-299F-4551-8123-E446F5C1C541}"/>
    <cellStyle name="supInt 2 11 13 2" xfId="44492" xr:uid="{E9C11BB7-3C8D-44A5-B3D7-90379E17D38F}"/>
    <cellStyle name="supInt 2 11 14" xfId="44493" xr:uid="{BED29746-508C-46D7-9698-060560941315}"/>
    <cellStyle name="supInt 2 11 14 2" xfId="44494" xr:uid="{12172C3E-EC16-4629-B450-7531BCFA6308}"/>
    <cellStyle name="supInt 2 11 15" xfId="44495" xr:uid="{43757F04-067D-469E-8897-D96A608DEA19}"/>
    <cellStyle name="supInt 2 11 2" xfId="44496" xr:uid="{107E8744-101E-4AE0-B33D-5783202A23D5}"/>
    <cellStyle name="supInt 2 11 2 2" xfId="44497" xr:uid="{C37A4B6D-75F5-4B84-B5A1-F797D860F8F9}"/>
    <cellStyle name="supInt 2 11 3" xfId="44498" xr:uid="{215620C7-FA24-46CD-A33E-3F05B5367217}"/>
    <cellStyle name="supInt 2 11 3 2" xfId="44499" xr:uid="{23C8DD0C-4B6F-4561-9E2C-C0E7F282D643}"/>
    <cellStyle name="supInt 2 11 4" xfId="44500" xr:uid="{76318888-EAFC-448A-854E-1F449C1C2DCB}"/>
    <cellStyle name="supInt 2 11 4 2" xfId="44501" xr:uid="{FF16F75F-6C54-4FCA-812A-1F8FDF7B2FAB}"/>
    <cellStyle name="supInt 2 11 5" xfId="44502" xr:uid="{91F84505-A419-4B42-96B5-735903DF90BD}"/>
    <cellStyle name="supInt 2 11 5 2" xfId="44503" xr:uid="{25D14732-B506-4174-A4F2-331C17205FE8}"/>
    <cellStyle name="supInt 2 11 6" xfId="44504" xr:uid="{52DDE5D3-5D9F-4D48-8366-2563460E0DCE}"/>
    <cellStyle name="supInt 2 11 6 2" xfId="44505" xr:uid="{631BDDF2-D724-4B96-B091-AE85C88559C5}"/>
    <cellStyle name="supInt 2 11 7" xfId="44506" xr:uid="{2D2D6670-5ED3-401B-830E-FC760078D650}"/>
    <cellStyle name="supInt 2 11 7 2" xfId="44507" xr:uid="{BDC0A9AA-31E4-4DEA-8065-8C7693BE18CC}"/>
    <cellStyle name="supInt 2 11 8" xfId="44508" xr:uid="{250F402D-644A-4731-9DDD-9ECD5EEAC4FB}"/>
    <cellStyle name="supInt 2 11 8 2" xfId="44509" xr:uid="{84147437-96FB-433D-9917-C1FDB4CCA1C3}"/>
    <cellStyle name="supInt 2 11 9" xfId="44510" xr:uid="{D696C7C5-D0FC-4BD6-87EA-87909C4578F3}"/>
    <cellStyle name="supInt 2 11 9 2" xfId="44511" xr:uid="{F38D02FE-7C5C-44A1-94D3-93679649BAC0}"/>
    <cellStyle name="supInt 2 12" xfId="44512" xr:uid="{C3A2C770-15A8-41E2-A236-035FD2E24E18}"/>
    <cellStyle name="supInt 2 12 10" xfId="44513" xr:uid="{470FE550-030F-406C-9093-2D04FF2F9ECE}"/>
    <cellStyle name="supInt 2 12 10 2" xfId="44514" xr:uid="{3462F305-3BD3-4F90-A8AA-BC3546CA6871}"/>
    <cellStyle name="supInt 2 12 11" xfId="44515" xr:uid="{B28C4667-35FB-4E3E-A668-024B0CF808FB}"/>
    <cellStyle name="supInt 2 12 11 2" xfId="44516" xr:uid="{ADA3678B-98E8-4F54-B687-AB00801568FD}"/>
    <cellStyle name="supInt 2 12 12" xfId="44517" xr:uid="{78138B9B-2EAA-49F8-8FC7-D097993CA522}"/>
    <cellStyle name="supInt 2 12 12 2" xfId="44518" xr:uid="{4A95DF27-CA4E-47FC-8838-6B361D826D26}"/>
    <cellStyle name="supInt 2 12 13" xfId="44519" xr:uid="{A54A02DA-F692-4CEA-970E-F875A3C4CDF2}"/>
    <cellStyle name="supInt 2 12 13 2" xfId="44520" xr:uid="{B26EB376-BA24-4863-8473-1F6BDD66CA02}"/>
    <cellStyle name="supInt 2 12 14" xfId="44521" xr:uid="{82DCA320-6A24-4C72-8329-ED8478477A63}"/>
    <cellStyle name="supInt 2 12 14 2" xfId="44522" xr:uid="{5255F21B-0630-4BED-A10E-121D96002211}"/>
    <cellStyle name="supInt 2 12 15" xfId="44523" xr:uid="{E34FBCB0-8339-4DF9-AAF1-B92338745EE8}"/>
    <cellStyle name="supInt 2 12 2" xfId="44524" xr:uid="{1270DCD2-EAF7-4049-BA91-76159F3B7882}"/>
    <cellStyle name="supInt 2 12 2 2" xfId="44525" xr:uid="{20CD350D-CED9-4E37-AE44-347FC61B1317}"/>
    <cellStyle name="supInt 2 12 3" xfId="44526" xr:uid="{1C199491-62B6-40BF-89D1-3EF757094181}"/>
    <cellStyle name="supInt 2 12 3 2" xfId="44527" xr:uid="{285C8DDA-9044-4678-8043-151D93EB93D1}"/>
    <cellStyle name="supInt 2 12 4" xfId="44528" xr:uid="{4375E098-9577-4256-B22D-80FA27BF15F3}"/>
    <cellStyle name="supInt 2 12 4 2" xfId="44529" xr:uid="{ED7B441B-F62F-40DF-B994-A1E4233DD73A}"/>
    <cellStyle name="supInt 2 12 5" xfId="44530" xr:uid="{B408D735-E4F3-445E-A557-CEA2D56CBAC2}"/>
    <cellStyle name="supInt 2 12 5 2" xfId="44531" xr:uid="{857C612E-72FD-4D59-A852-66B64E56747F}"/>
    <cellStyle name="supInt 2 12 6" xfId="44532" xr:uid="{C18CC0CF-A1BB-4114-9142-F055FD2278FB}"/>
    <cellStyle name="supInt 2 12 6 2" xfId="44533" xr:uid="{97AE5E9B-A260-4BA1-98C2-681471796966}"/>
    <cellStyle name="supInt 2 12 7" xfId="44534" xr:uid="{17172AAA-F1A5-4D4C-94C7-3B88670A1CA7}"/>
    <cellStyle name="supInt 2 12 7 2" xfId="44535" xr:uid="{EB0000A2-FDC8-4E55-AE88-E5D4CE8DF71E}"/>
    <cellStyle name="supInt 2 12 8" xfId="44536" xr:uid="{6119FC0E-A56F-4037-9230-95BDB05B0524}"/>
    <cellStyle name="supInt 2 12 8 2" xfId="44537" xr:uid="{F568753F-1A8D-4AF3-932B-79CE18DCA55A}"/>
    <cellStyle name="supInt 2 12 9" xfId="44538" xr:uid="{E8ABB23A-DBF5-4937-A85E-2A12670EDB7A}"/>
    <cellStyle name="supInt 2 12 9 2" xfId="44539" xr:uid="{D1BCE8BC-95B8-4628-9DE6-11F9B13373DC}"/>
    <cellStyle name="supInt 2 13" xfId="44540" xr:uid="{656C2B57-5689-406B-9A74-33A7E94E7F5A}"/>
    <cellStyle name="supInt 2 13 10" xfId="44541" xr:uid="{0C5C7093-31D6-4901-819D-27DB726002CC}"/>
    <cellStyle name="supInt 2 13 10 2" xfId="44542" xr:uid="{0D88F853-3ED1-4A93-B936-DC96D2E5027B}"/>
    <cellStyle name="supInt 2 13 11" xfId="44543" xr:uid="{C044B772-AD54-406A-BDAB-40647587B747}"/>
    <cellStyle name="supInt 2 13 11 2" xfId="44544" xr:uid="{EEAA9B72-BF74-4047-B9CC-CED8E0D3B300}"/>
    <cellStyle name="supInt 2 13 12" xfId="44545" xr:uid="{01B726D7-C553-453D-8A4B-2CC957F72A34}"/>
    <cellStyle name="supInt 2 13 12 2" xfId="44546" xr:uid="{252416A4-6A0C-4216-B5EE-CE48A1CB770E}"/>
    <cellStyle name="supInt 2 13 13" xfId="44547" xr:uid="{93291EEA-2DE8-4677-83D0-59FAC0F51640}"/>
    <cellStyle name="supInt 2 13 13 2" xfId="44548" xr:uid="{56A66ADF-F68C-495F-93C2-CF33115CF9EE}"/>
    <cellStyle name="supInt 2 13 14" xfId="44549" xr:uid="{ECD22B79-BC32-449F-9C66-4BD80F49CCD0}"/>
    <cellStyle name="supInt 2 13 14 2" xfId="44550" xr:uid="{43A26235-84E8-45D5-B916-B0897AB888BF}"/>
    <cellStyle name="supInt 2 13 15" xfId="44551" xr:uid="{F57E8D60-B46F-42A6-8041-83D35958D812}"/>
    <cellStyle name="supInt 2 13 2" xfId="44552" xr:uid="{9178F477-774E-4A57-8A38-B3DE8220DE3E}"/>
    <cellStyle name="supInt 2 13 2 2" xfId="44553" xr:uid="{FC7C4DB9-3246-4D3E-98A0-68AAE3A8597B}"/>
    <cellStyle name="supInt 2 13 3" xfId="44554" xr:uid="{11BFC43D-3835-4B5F-8C38-9E2655BB9972}"/>
    <cellStyle name="supInt 2 13 3 2" xfId="44555" xr:uid="{E6CB7BFE-E1B9-4B7F-A20A-BA134AB0607E}"/>
    <cellStyle name="supInt 2 13 4" xfId="44556" xr:uid="{4E571F58-CFE7-45E5-9B03-4607BA6F733D}"/>
    <cellStyle name="supInt 2 13 4 2" xfId="44557" xr:uid="{2C46B9CF-B614-44A5-ADF7-C316BA304E43}"/>
    <cellStyle name="supInt 2 13 5" xfId="44558" xr:uid="{FCD4243C-F11C-4713-93BC-C8DB66720F35}"/>
    <cellStyle name="supInt 2 13 5 2" xfId="44559" xr:uid="{F308068F-F02D-4C5F-80E6-04EFEA32ED18}"/>
    <cellStyle name="supInt 2 13 6" xfId="44560" xr:uid="{434C82F8-106F-44C0-B074-12B337EF421F}"/>
    <cellStyle name="supInt 2 13 6 2" xfId="44561" xr:uid="{3D2E482E-A7A6-4F86-B4CE-1D562067F1BA}"/>
    <cellStyle name="supInt 2 13 7" xfId="44562" xr:uid="{27AC2A65-29ED-4D75-A5AB-11662F0F218A}"/>
    <cellStyle name="supInt 2 13 7 2" xfId="44563" xr:uid="{05A66E48-2848-49A1-86E0-82AB463A7A65}"/>
    <cellStyle name="supInt 2 13 8" xfId="44564" xr:uid="{73F23444-EE3C-4D70-9DEC-BEB2782813B3}"/>
    <cellStyle name="supInt 2 13 8 2" xfId="44565" xr:uid="{3B8D3D3C-4562-439E-B52A-CEAE62C3B81D}"/>
    <cellStyle name="supInt 2 13 9" xfId="44566" xr:uid="{8F0F1D2E-08F5-4170-8571-D88204F65CA9}"/>
    <cellStyle name="supInt 2 13 9 2" xfId="44567" xr:uid="{F8C47A0E-E5A3-4446-A4A2-37B1723969D4}"/>
    <cellStyle name="supInt 2 14" xfId="44568" xr:uid="{31C2135E-8EFF-459D-9C9C-DE4E7AC6E8B3}"/>
    <cellStyle name="supInt 2 14 10" xfId="44569" xr:uid="{88457A29-70BF-4193-9842-3F7BAD9C940B}"/>
    <cellStyle name="supInt 2 14 10 2" xfId="44570" xr:uid="{86B7B005-AE73-410B-BC8F-3574BC3B1B40}"/>
    <cellStyle name="supInt 2 14 11" xfId="44571" xr:uid="{183BE1FF-2270-4FF9-8C72-0AC39CC8C79D}"/>
    <cellStyle name="supInt 2 14 11 2" xfId="44572" xr:uid="{57DB1210-6113-4187-A56B-BC77E39B4E35}"/>
    <cellStyle name="supInt 2 14 12" xfId="44573" xr:uid="{7434BA78-29FB-483E-8D3C-E49F7E38F8D7}"/>
    <cellStyle name="supInt 2 14 12 2" xfId="44574" xr:uid="{EAA1C959-7DDD-496D-95C0-C17DAA6621B1}"/>
    <cellStyle name="supInt 2 14 13" xfId="44575" xr:uid="{70781B8F-78D5-4523-9DEA-D3F43EE996A8}"/>
    <cellStyle name="supInt 2 14 13 2" xfId="44576" xr:uid="{3509A9F9-C15B-44FF-B943-832414200AD2}"/>
    <cellStyle name="supInt 2 14 14" xfId="44577" xr:uid="{712C08D3-A5F1-488D-B3FD-F9D59DA3F207}"/>
    <cellStyle name="supInt 2 14 14 2" xfId="44578" xr:uid="{94E1BC94-2335-4E22-9ECD-DA1CFF81F4C4}"/>
    <cellStyle name="supInt 2 14 15" xfId="44579" xr:uid="{E5803166-FD3B-48E0-BD91-513C26773256}"/>
    <cellStyle name="supInt 2 14 2" xfId="44580" xr:uid="{6909EA6D-E0D8-47BC-9803-BA4610A3D073}"/>
    <cellStyle name="supInt 2 14 2 2" xfId="44581" xr:uid="{453DC595-34E8-411E-A274-C3C75DAF6B96}"/>
    <cellStyle name="supInt 2 14 3" xfId="44582" xr:uid="{61F83EF8-CC26-484F-ABD6-BD8CD46B64B3}"/>
    <cellStyle name="supInt 2 14 3 2" xfId="44583" xr:uid="{043326D1-C0A6-409F-A4FA-C8EA7C2748E9}"/>
    <cellStyle name="supInt 2 14 4" xfId="44584" xr:uid="{A7D7C91F-0D07-4716-BF25-40347984E0B6}"/>
    <cellStyle name="supInt 2 14 4 2" xfId="44585" xr:uid="{C25BB3ED-1E5F-4032-B8B3-7F026086C196}"/>
    <cellStyle name="supInt 2 14 5" xfId="44586" xr:uid="{5B2D585F-AB80-4C61-8084-7B8E872F8867}"/>
    <cellStyle name="supInt 2 14 5 2" xfId="44587" xr:uid="{474884AB-9B22-4330-805F-949CBC90BC64}"/>
    <cellStyle name="supInt 2 14 6" xfId="44588" xr:uid="{1AED3B6A-ECA3-4DFA-BA1A-41213C491BE8}"/>
    <cellStyle name="supInt 2 14 6 2" xfId="44589" xr:uid="{D78A6383-CA5C-4DF8-BFC5-B37B8F261F2F}"/>
    <cellStyle name="supInt 2 14 7" xfId="44590" xr:uid="{8A4B3E18-B2E4-4E5B-8F9C-A6C44B8EA6A7}"/>
    <cellStyle name="supInt 2 14 7 2" xfId="44591" xr:uid="{CE7AB0EF-FA97-455F-8EEF-ADAFE17710EE}"/>
    <cellStyle name="supInt 2 14 8" xfId="44592" xr:uid="{74776374-D9DD-46B7-81A3-0D360885EE46}"/>
    <cellStyle name="supInt 2 14 8 2" xfId="44593" xr:uid="{3656BD61-4273-4B41-8D80-A620A7122F09}"/>
    <cellStyle name="supInt 2 14 9" xfId="44594" xr:uid="{94EF2C6B-1F9D-430A-B0AE-F327C0FE15AB}"/>
    <cellStyle name="supInt 2 14 9 2" xfId="44595" xr:uid="{A93F42D0-54F5-41A9-BE82-E8E09A8E2E8B}"/>
    <cellStyle name="supInt 2 15" xfId="44596" xr:uid="{E0938A6F-D3C6-422F-9E5F-89C97201037E}"/>
    <cellStyle name="supInt 2 15 10" xfId="44597" xr:uid="{804A1D3E-34C4-449F-B489-DA4E81424013}"/>
    <cellStyle name="supInt 2 15 10 2" xfId="44598" xr:uid="{4F134CF4-F94F-41DB-B0F0-05D3179B8241}"/>
    <cellStyle name="supInt 2 15 11" xfId="44599" xr:uid="{9A22D0D1-E1AF-4715-AE7C-A9484FAE84EB}"/>
    <cellStyle name="supInt 2 15 11 2" xfId="44600" xr:uid="{7A049891-0F1E-4A32-8ACC-F0850A7085C0}"/>
    <cellStyle name="supInt 2 15 12" xfId="44601" xr:uid="{7D6CABB5-D370-4D7C-B2D5-C3AD45203E81}"/>
    <cellStyle name="supInt 2 15 12 2" xfId="44602" xr:uid="{03B3E304-C6E2-40E2-B85F-019ABF9601CC}"/>
    <cellStyle name="supInt 2 15 13" xfId="44603" xr:uid="{1AF09688-7C8D-4804-AA4F-68B755F94822}"/>
    <cellStyle name="supInt 2 15 13 2" xfId="44604" xr:uid="{396D711E-0D38-4380-AADF-751391944B2D}"/>
    <cellStyle name="supInt 2 15 14" xfId="44605" xr:uid="{96D97F7F-6841-43B5-9789-48EF00783A7F}"/>
    <cellStyle name="supInt 2 15 14 2" xfId="44606" xr:uid="{2342729E-9CE0-44AD-9B7D-21A154446866}"/>
    <cellStyle name="supInt 2 15 15" xfId="44607" xr:uid="{5D7FC41E-706F-45ED-AE5C-FF81CABF06BA}"/>
    <cellStyle name="supInt 2 15 2" xfId="44608" xr:uid="{433C715C-3F66-493A-BE93-BE748E6B60F4}"/>
    <cellStyle name="supInt 2 15 2 2" xfId="44609" xr:uid="{4508F218-5F2A-499F-B38A-36D96B536D46}"/>
    <cellStyle name="supInt 2 15 3" xfId="44610" xr:uid="{359F4C05-BE81-4CF7-B3F2-DC92013476DA}"/>
    <cellStyle name="supInt 2 15 3 2" xfId="44611" xr:uid="{7689AC2D-1565-4F80-8DFA-5E9D2ADF41B4}"/>
    <cellStyle name="supInt 2 15 4" xfId="44612" xr:uid="{3A2A594A-A0EE-40A9-B1DF-8FBDA06E59A4}"/>
    <cellStyle name="supInt 2 15 4 2" xfId="44613" xr:uid="{E9E05866-4437-4C3B-850B-ADB3701133D1}"/>
    <cellStyle name="supInt 2 15 5" xfId="44614" xr:uid="{41FFECFA-3178-4AA4-9CD0-C2FC8DF7EFDD}"/>
    <cellStyle name="supInt 2 15 5 2" xfId="44615" xr:uid="{23D9A814-D11D-4C4B-A6CC-4CF02AD807B3}"/>
    <cellStyle name="supInt 2 15 6" xfId="44616" xr:uid="{25F9DCA5-0E76-48D1-AD8E-79C9D76F9910}"/>
    <cellStyle name="supInt 2 15 6 2" xfId="44617" xr:uid="{95661351-6CE8-4B35-87A3-378E58485858}"/>
    <cellStyle name="supInt 2 15 7" xfId="44618" xr:uid="{9DA60E7F-9688-4FA8-BE4E-94F1CFFA62B6}"/>
    <cellStyle name="supInt 2 15 7 2" xfId="44619" xr:uid="{AF5E91E1-35F6-4D61-AB13-9A15423F6259}"/>
    <cellStyle name="supInt 2 15 8" xfId="44620" xr:uid="{37509F60-44FA-49F0-8D02-475984882B56}"/>
    <cellStyle name="supInt 2 15 8 2" xfId="44621" xr:uid="{55064B10-053A-40B6-9702-2362C4A6E6C2}"/>
    <cellStyle name="supInt 2 15 9" xfId="44622" xr:uid="{890460B1-439A-49B5-95CB-90C567C40FBD}"/>
    <cellStyle name="supInt 2 15 9 2" xfId="44623" xr:uid="{2A3AB0CD-8DC4-4EF1-B821-BC01711F8037}"/>
    <cellStyle name="supInt 2 16" xfId="44624" xr:uid="{E135D9EA-4A78-42BD-B3CF-5E480B973CB3}"/>
    <cellStyle name="supInt 2 16 10" xfId="44625" xr:uid="{DC05BC48-85EE-458C-98CF-DC65D9B4E43B}"/>
    <cellStyle name="supInt 2 16 10 2" xfId="44626" xr:uid="{3CEC6889-13FB-4825-9593-40A72F915373}"/>
    <cellStyle name="supInt 2 16 11" xfId="44627" xr:uid="{80BD63CD-8E39-431D-8126-61E68FA3B978}"/>
    <cellStyle name="supInt 2 16 11 2" xfId="44628" xr:uid="{8F45C2E9-E224-4D97-88EA-09924B857ADF}"/>
    <cellStyle name="supInt 2 16 12" xfId="44629" xr:uid="{FC30E6AA-525B-46D1-9A94-82FA247697D4}"/>
    <cellStyle name="supInt 2 16 12 2" xfId="44630" xr:uid="{9BCB53C5-2DF2-432C-92B3-756BFBC98F7B}"/>
    <cellStyle name="supInt 2 16 13" xfId="44631" xr:uid="{9BE63DC3-6242-4137-88AA-140D19AD7457}"/>
    <cellStyle name="supInt 2 16 13 2" xfId="44632" xr:uid="{49480672-72F1-4556-985F-E383345B4E1B}"/>
    <cellStyle name="supInt 2 16 14" xfId="44633" xr:uid="{0A9365BA-B384-4E73-A429-08D056B0695C}"/>
    <cellStyle name="supInt 2 16 14 2" xfId="44634" xr:uid="{CD783AB8-FB75-4FC7-86E6-B849532E1FD0}"/>
    <cellStyle name="supInt 2 16 15" xfId="44635" xr:uid="{C6BFD420-96CE-4703-ADD3-A91F733A1E5C}"/>
    <cellStyle name="supInt 2 16 2" xfId="44636" xr:uid="{1C46A8A0-C9C3-460B-993A-6B34642F1423}"/>
    <cellStyle name="supInt 2 16 2 2" xfId="44637" xr:uid="{46032AA2-13E8-4DC4-AA28-9C4CE7A22ECA}"/>
    <cellStyle name="supInt 2 16 3" xfId="44638" xr:uid="{F47AE440-0591-4110-9548-23E5EDD1B93C}"/>
    <cellStyle name="supInt 2 16 3 2" xfId="44639" xr:uid="{5CA15E7C-5B17-4E1A-AF65-B80A8C42A742}"/>
    <cellStyle name="supInt 2 16 4" xfId="44640" xr:uid="{EEE07213-46C4-442E-83A7-827686AED220}"/>
    <cellStyle name="supInt 2 16 4 2" xfId="44641" xr:uid="{4FDA8F36-9A4D-473D-B4D0-C1E33EF69ADC}"/>
    <cellStyle name="supInt 2 16 5" xfId="44642" xr:uid="{DF2B6DD6-7CA5-4405-BAA7-C7092F67E59F}"/>
    <cellStyle name="supInt 2 16 5 2" xfId="44643" xr:uid="{842EB60A-9AA8-4DD0-9618-68E172EBA934}"/>
    <cellStyle name="supInt 2 16 6" xfId="44644" xr:uid="{56484F08-A4E0-406A-9330-8C478166F032}"/>
    <cellStyle name="supInt 2 16 6 2" xfId="44645" xr:uid="{34500307-8DE1-430D-9307-1C2AD0F397C4}"/>
    <cellStyle name="supInt 2 16 7" xfId="44646" xr:uid="{7D6A54D3-D395-48BD-B0EB-1A724BFAC527}"/>
    <cellStyle name="supInt 2 16 7 2" xfId="44647" xr:uid="{56424DC8-89AC-4E22-8177-5025C9FF7127}"/>
    <cellStyle name="supInt 2 16 8" xfId="44648" xr:uid="{1D9C2B92-BE68-4ED7-8FA0-7A0CEB4397A0}"/>
    <cellStyle name="supInt 2 16 8 2" xfId="44649" xr:uid="{5BEEE7A5-99AC-4C0A-ADAE-CAB16C63D2C6}"/>
    <cellStyle name="supInt 2 16 9" xfId="44650" xr:uid="{4D664B97-3134-4DD4-8393-3C2C516A6E6E}"/>
    <cellStyle name="supInt 2 16 9 2" xfId="44651" xr:uid="{24EC5393-16A2-4245-862A-D634CAA5DEFE}"/>
    <cellStyle name="supInt 2 17" xfId="44652" xr:uid="{CFF7E695-00CF-4858-8389-A9562FFB721A}"/>
    <cellStyle name="supInt 2 17 10" xfId="44653" xr:uid="{36111FED-FAFF-41E3-B2F5-0AF79AA1C9DC}"/>
    <cellStyle name="supInt 2 17 10 2" xfId="44654" xr:uid="{BFB1BB60-A809-4350-A0D9-508D5004C73A}"/>
    <cellStyle name="supInt 2 17 11" xfId="44655" xr:uid="{1EA44175-6948-4ACB-8E67-40B327A90000}"/>
    <cellStyle name="supInt 2 17 11 2" xfId="44656" xr:uid="{FF5D9889-7E00-4A09-8C1A-AA9F456AC3ED}"/>
    <cellStyle name="supInt 2 17 12" xfId="44657" xr:uid="{1D0FCDA7-C766-44D7-8642-54F9D9DEBF60}"/>
    <cellStyle name="supInt 2 17 12 2" xfId="44658" xr:uid="{FA692EEE-C3C6-4030-8B2B-EDB05B36E359}"/>
    <cellStyle name="supInt 2 17 13" xfId="44659" xr:uid="{F119057F-58A2-4EC4-AB97-63F0BC887543}"/>
    <cellStyle name="supInt 2 17 13 2" xfId="44660" xr:uid="{BF916C21-77C3-46D4-8371-DFE3D31D78ED}"/>
    <cellStyle name="supInt 2 17 14" xfId="44661" xr:uid="{570CB85E-3343-474A-ABCD-2AE758169851}"/>
    <cellStyle name="supInt 2 17 14 2" xfId="44662" xr:uid="{7725775C-0121-4AB7-9C53-90D2847E8F97}"/>
    <cellStyle name="supInt 2 17 15" xfId="44663" xr:uid="{0E655C6C-AE64-4890-B591-CBC08BFBB0F1}"/>
    <cellStyle name="supInt 2 17 2" xfId="44664" xr:uid="{590F7DB3-9260-4B0D-8F9E-35B95DE4CF35}"/>
    <cellStyle name="supInt 2 17 2 2" xfId="44665" xr:uid="{DE323B52-CF19-4333-B6D5-E815F23C38A1}"/>
    <cellStyle name="supInt 2 17 3" xfId="44666" xr:uid="{7B9140ED-30B8-46A2-A143-AE6D30CB8F9E}"/>
    <cellStyle name="supInt 2 17 3 2" xfId="44667" xr:uid="{FC01DC63-F213-4ACC-9161-FCD6067808E9}"/>
    <cellStyle name="supInt 2 17 4" xfId="44668" xr:uid="{39136796-68D2-492B-B45E-753C52B3B7D3}"/>
    <cellStyle name="supInt 2 17 4 2" xfId="44669" xr:uid="{8A94E6F6-8BD9-46DF-BB0F-B28CE83F0A49}"/>
    <cellStyle name="supInt 2 17 5" xfId="44670" xr:uid="{E897DA8B-2321-46A2-B37E-986AD2C222EC}"/>
    <cellStyle name="supInt 2 17 5 2" xfId="44671" xr:uid="{4455CCBB-96A7-4E07-8D2D-B402F739F9C0}"/>
    <cellStyle name="supInt 2 17 6" xfId="44672" xr:uid="{4C8629BD-C4C5-4675-AF73-C650E83E52E9}"/>
    <cellStyle name="supInt 2 17 6 2" xfId="44673" xr:uid="{14BCCC6C-EEDF-4F7F-8EE5-391720C62981}"/>
    <cellStyle name="supInt 2 17 7" xfId="44674" xr:uid="{3C9B696E-9948-4258-9285-F3E0A23A32D0}"/>
    <cellStyle name="supInt 2 17 7 2" xfId="44675" xr:uid="{2027896E-BF0A-4F87-A5A8-59FD663BDBFC}"/>
    <cellStyle name="supInt 2 17 8" xfId="44676" xr:uid="{EC8C7C56-C5A0-47B0-AAD8-B790F5F69E4A}"/>
    <cellStyle name="supInt 2 17 8 2" xfId="44677" xr:uid="{EB758E67-FD20-4141-AA5D-1D66F3EEF7DE}"/>
    <cellStyle name="supInt 2 17 9" xfId="44678" xr:uid="{687C7081-A682-43AD-8519-FBF09334618F}"/>
    <cellStyle name="supInt 2 17 9 2" xfId="44679" xr:uid="{DAE2D301-E440-4D9F-943F-6144E7E6DB59}"/>
    <cellStyle name="supInt 2 18" xfId="44680" xr:uid="{ADE00485-F7C3-44D3-8A47-89F957D998FD}"/>
    <cellStyle name="supInt 2 18 10" xfId="44681" xr:uid="{568ADA99-4385-45F1-8979-B232BEA4751C}"/>
    <cellStyle name="supInt 2 18 10 2" xfId="44682" xr:uid="{FECCBEA9-9017-4231-87E6-79A88156267F}"/>
    <cellStyle name="supInt 2 18 11" xfId="44683" xr:uid="{531696B5-F01C-4473-A3D4-CE5A39C3EA82}"/>
    <cellStyle name="supInt 2 18 11 2" xfId="44684" xr:uid="{A9579A86-6F32-4519-981D-093D087E4C7E}"/>
    <cellStyle name="supInt 2 18 12" xfId="44685" xr:uid="{3099F3E3-9D68-4459-9A84-FA44F7C183A0}"/>
    <cellStyle name="supInt 2 18 12 2" xfId="44686" xr:uid="{5888ABC9-39BC-4BDA-A3D6-88FEEFD82560}"/>
    <cellStyle name="supInt 2 18 13" xfId="44687" xr:uid="{A3B5472B-CA4E-44FC-A09C-E22151D5EBD6}"/>
    <cellStyle name="supInt 2 18 13 2" xfId="44688" xr:uid="{0A1A8B71-7C27-4E9F-9508-7B432E0B8E17}"/>
    <cellStyle name="supInt 2 18 14" xfId="44689" xr:uid="{DB5C2B8B-99AF-41DB-BB49-3B1097B80C98}"/>
    <cellStyle name="supInt 2 18 14 2" xfId="44690" xr:uid="{88D15C98-42C6-4465-8DFB-D25AA26CE791}"/>
    <cellStyle name="supInt 2 18 15" xfId="44691" xr:uid="{56DE1BD6-CEF1-448C-95D0-60B37F37A5A7}"/>
    <cellStyle name="supInt 2 18 2" xfId="44692" xr:uid="{47FD9F00-BC2D-4979-BB18-52FBC92BACFE}"/>
    <cellStyle name="supInt 2 18 2 2" xfId="44693" xr:uid="{D4CC2D93-EDF0-4C14-A846-1746DD7C2838}"/>
    <cellStyle name="supInt 2 18 3" xfId="44694" xr:uid="{623CCC9C-B124-409A-BAE8-0A0C382A440A}"/>
    <cellStyle name="supInt 2 18 3 2" xfId="44695" xr:uid="{96BAAE34-CFF8-4A3C-85C6-A8F7CB9158F6}"/>
    <cellStyle name="supInt 2 18 4" xfId="44696" xr:uid="{04F7D148-7452-4695-9454-244F866B8F23}"/>
    <cellStyle name="supInt 2 18 4 2" xfId="44697" xr:uid="{C918CC2D-E907-44E4-8130-1160DA219E65}"/>
    <cellStyle name="supInt 2 18 5" xfId="44698" xr:uid="{DCD57DA5-AB5E-4D05-9E65-60624A941609}"/>
    <cellStyle name="supInt 2 18 5 2" xfId="44699" xr:uid="{AAC5F452-186E-43F8-880C-D593F7DB84A4}"/>
    <cellStyle name="supInt 2 18 6" xfId="44700" xr:uid="{839C55C1-DFBC-42D0-B0BB-D37B87F4544A}"/>
    <cellStyle name="supInt 2 18 6 2" xfId="44701" xr:uid="{1DA1C925-EEE3-4D62-8B33-3E2601233ABB}"/>
    <cellStyle name="supInt 2 18 7" xfId="44702" xr:uid="{75E7A357-4D1B-4799-8D2C-7C07395B582F}"/>
    <cellStyle name="supInt 2 18 7 2" xfId="44703" xr:uid="{11DEC991-7C29-479B-B25B-4175DAB13F76}"/>
    <cellStyle name="supInt 2 18 8" xfId="44704" xr:uid="{7625A75F-09BC-42EE-A9D7-3429BF7E9A54}"/>
    <cellStyle name="supInt 2 18 8 2" xfId="44705" xr:uid="{6BBD61B8-7BF4-45D7-AF9E-C76D7A35D3CF}"/>
    <cellStyle name="supInt 2 18 9" xfId="44706" xr:uid="{0CAB1778-9A02-4264-8848-0B26085FD9E9}"/>
    <cellStyle name="supInt 2 18 9 2" xfId="44707" xr:uid="{D5D9D561-C5B0-42D8-B217-D10B1499643C}"/>
    <cellStyle name="supInt 2 19" xfId="44708" xr:uid="{FBC91EA2-F252-4DAE-894A-3FCEB3B953D2}"/>
    <cellStyle name="supInt 2 19 10" xfId="44709" xr:uid="{AD2BB3C1-B0A7-4F07-A919-A00F9E1D6BC0}"/>
    <cellStyle name="supInt 2 19 10 2" xfId="44710" xr:uid="{01326648-8DD2-40F0-A492-FC4F66AC1730}"/>
    <cellStyle name="supInt 2 19 11" xfId="44711" xr:uid="{14268CF3-0735-4340-8AC4-AD8BCBEF51D2}"/>
    <cellStyle name="supInt 2 19 11 2" xfId="44712" xr:uid="{BA698BE5-2285-4F97-9833-EC8B13A16DC3}"/>
    <cellStyle name="supInt 2 19 12" xfId="44713" xr:uid="{D8584F5B-C757-489A-8362-D783AD3DC63B}"/>
    <cellStyle name="supInt 2 19 12 2" xfId="44714" xr:uid="{B52E30CD-E3B8-4C13-8A13-DA419323E944}"/>
    <cellStyle name="supInt 2 19 13" xfId="44715" xr:uid="{6D9512E8-6EEC-4D0E-91CD-57FB5F62D896}"/>
    <cellStyle name="supInt 2 19 13 2" xfId="44716" xr:uid="{B2DFE92B-5DC9-41B8-B6A3-664DD9997AC0}"/>
    <cellStyle name="supInt 2 19 14" xfId="44717" xr:uid="{73F3B414-D139-47B4-BC5A-7758B09B44A3}"/>
    <cellStyle name="supInt 2 19 14 2" xfId="44718" xr:uid="{7863C69B-E25B-4255-9DCB-BA788708ABB3}"/>
    <cellStyle name="supInt 2 19 15" xfId="44719" xr:uid="{67EE953E-0900-4488-8A8B-76189066D4B7}"/>
    <cellStyle name="supInt 2 19 2" xfId="44720" xr:uid="{A05546C0-5294-4290-AE47-9D69CA27598E}"/>
    <cellStyle name="supInt 2 19 2 2" xfId="44721" xr:uid="{D743C864-4865-437C-8F65-A05E6B5D4BD9}"/>
    <cellStyle name="supInt 2 19 3" xfId="44722" xr:uid="{A4D39F73-DDB5-454E-BCF8-F96D864540AC}"/>
    <cellStyle name="supInt 2 19 3 2" xfId="44723" xr:uid="{F99D017D-4B23-4E18-850E-039904637242}"/>
    <cellStyle name="supInt 2 19 4" xfId="44724" xr:uid="{CEF13056-57C9-4917-84D3-A5C05747DCC9}"/>
    <cellStyle name="supInt 2 19 4 2" xfId="44725" xr:uid="{D8B8D691-8E35-4B3C-BFDC-77DBF2D96673}"/>
    <cellStyle name="supInt 2 19 5" xfId="44726" xr:uid="{BAE0ED15-92E3-4809-BBDA-E56700A90B00}"/>
    <cellStyle name="supInt 2 19 5 2" xfId="44727" xr:uid="{F68C8B76-43FC-40FE-A08E-E068BB176295}"/>
    <cellStyle name="supInt 2 19 6" xfId="44728" xr:uid="{E76BC182-AE3E-4CF7-AD3B-3E3F1F913E6F}"/>
    <cellStyle name="supInt 2 19 6 2" xfId="44729" xr:uid="{312342DE-80A4-4B8E-9664-77BFE9675FED}"/>
    <cellStyle name="supInt 2 19 7" xfId="44730" xr:uid="{170ED2F6-168E-4237-B554-403CE3A3D867}"/>
    <cellStyle name="supInt 2 19 7 2" xfId="44731" xr:uid="{37CF7880-14D9-42C5-9178-FD9089F0FFAF}"/>
    <cellStyle name="supInt 2 19 8" xfId="44732" xr:uid="{58ABE064-4AFA-4796-9F8D-5F3193875D3A}"/>
    <cellStyle name="supInt 2 19 8 2" xfId="44733" xr:uid="{0B1738FB-C9B6-41FD-A50B-F62A60325AA5}"/>
    <cellStyle name="supInt 2 19 9" xfId="44734" xr:uid="{99B5E756-1FB4-4D47-A8B9-723C47005439}"/>
    <cellStyle name="supInt 2 19 9 2" xfId="44735" xr:uid="{1E523784-84F4-4C0D-9302-1F9E480FD5EF}"/>
    <cellStyle name="supInt 2 2" xfId="44736" xr:uid="{214E7183-E146-4D3D-A869-0C160E1A1AAA}"/>
    <cellStyle name="supInt 2 2 10" xfId="44737" xr:uid="{DE9F9C7D-E199-45CE-8FE0-E2D5053EA97B}"/>
    <cellStyle name="supInt 2 2 10 2" xfId="44738" xr:uid="{1BA03986-7B15-4D17-A0B1-BB7F62988AEC}"/>
    <cellStyle name="supInt 2 2 11" xfId="44739" xr:uid="{6532E997-1DEB-459B-8599-728597E559ED}"/>
    <cellStyle name="supInt 2 2 11 2" xfId="44740" xr:uid="{2BD9B011-197C-480B-B440-6BC0300171AC}"/>
    <cellStyle name="supInt 2 2 12" xfId="44741" xr:uid="{8DF9F0F1-3DE6-403E-BA6F-836064A70A14}"/>
    <cellStyle name="supInt 2 2 12 2" xfId="44742" xr:uid="{3A640363-E284-4073-8068-786A1C2634B2}"/>
    <cellStyle name="supInt 2 2 13" xfId="44743" xr:uid="{69FAAE51-3F6E-498C-A72F-0787E4A9FF06}"/>
    <cellStyle name="supInt 2 2 13 2" xfId="44744" xr:uid="{9830489E-B054-4B4E-B874-562016AD960E}"/>
    <cellStyle name="supInt 2 2 14" xfId="44745" xr:uid="{27E75915-0FA0-4287-B3BB-4F8CCF87E1E3}"/>
    <cellStyle name="supInt 2 2 14 2" xfId="44746" xr:uid="{D0CE3A82-8C47-4779-BAFC-184CA0A02F83}"/>
    <cellStyle name="supInt 2 2 15" xfId="44747" xr:uid="{E9D3D811-D237-4411-8B7E-3B45D719569D}"/>
    <cellStyle name="supInt 2 2 2" xfId="44748" xr:uid="{8A4CBDAA-58B8-4F99-BE89-9DEE6E650E5B}"/>
    <cellStyle name="supInt 2 2 2 2" xfId="44749" xr:uid="{605771A1-646A-4A08-9D24-032B4D1192CB}"/>
    <cellStyle name="supInt 2 2 3" xfId="44750" xr:uid="{DC2E5AA6-29DD-43CC-B552-AB95A1272275}"/>
    <cellStyle name="supInt 2 2 3 2" xfId="44751" xr:uid="{038B4103-7CC0-4C68-9BDB-F3B3827451F2}"/>
    <cellStyle name="supInt 2 2 4" xfId="44752" xr:uid="{0EC46667-7C48-477D-A533-90C1409CB69E}"/>
    <cellStyle name="supInt 2 2 4 2" xfId="44753" xr:uid="{45D32955-7106-441C-AA18-E2183FA70DEB}"/>
    <cellStyle name="supInt 2 2 5" xfId="44754" xr:uid="{DDFB6A90-A0C2-49C9-BE11-52A3BBBBFE12}"/>
    <cellStyle name="supInt 2 2 5 2" xfId="44755" xr:uid="{2042DE9B-643E-49E7-9786-66E52A192DC5}"/>
    <cellStyle name="supInt 2 2 6" xfId="44756" xr:uid="{AA04B01C-5FF1-4FC7-922C-0672C5F645B3}"/>
    <cellStyle name="supInt 2 2 6 2" xfId="44757" xr:uid="{97447157-1F08-440D-A03E-D15C5D99E635}"/>
    <cellStyle name="supInt 2 2 7" xfId="44758" xr:uid="{14C62AF6-055F-4D30-8816-68A59E548F3E}"/>
    <cellStyle name="supInt 2 2 7 2" xfId="44759" xr:uid="{588323E4-43A9-4220-9B6D-BFA60AB21418}"/>
    <cellStyle name="supInt 2 2 8" xfId="44760" xr:uid="{B6CCC45F-64EB-4FAA-BC23-A891540A5020}"/>
    <cellStyle name="supInt 2 2 8 2" xfId="44761" xr:uid="{B520BA3C-A1C0-4AEE-B7AA-2CBF8FCD2E43}"/>
    <cellStyle name="supInt 2 2 9" xfId="44762" xr:uid="{43227F74-5D2F-40D2-92A3-33E318347BB7}"/>
    <cellStyle name="supInt 2 2 9 2" xfId="44763" xr:uid="{BDCB2C6A-BD3A-4CF6-AF9E-653FA2F6018B}"/>
    <cellStyle name="supInt 2 20" xfId="44764" xr:uid="{E1146206-B99D-48AD-BB32-DA3B160333B0}"/>
    <cellStyle name="supInt 2 20 10" xfId="44765" xr:uid="{6CCAE009-3EF7-4D3A-B7D1-E7F8D0434A4D}"/>
    <cellStyle name="supInt 2 20 10 2" xfId="44766" xr:uid="{79769BBA-658F-4C41-B0D1-7347C3B6045F}"/>
    <cellStyle name="supInt 2 20 11" xfId="44767" xr:uid="{CD9B495C-BC36-4771-BE06-5D06CECC916D}"/>
    <cellStyle name="supInt 2 20 11 2" xfId="44768" xr:uid="{55E1AC3C-0ECD-4655-8EAB-59154CD8BA2B}"/>
    <cellStyle name="supInt 2 20 12" xfId="44769" xr:uid="{11DE4134-31D4-416F-A0EB-7A2144E4B192}"/>
    <cellStyle name="supInt 2 20 12 2" xfId="44770" xr:uid="{2CE7875A-6B29-41DF-A573-04EF36C5DA4B}"/>
    <cellStyle name="supInt 2 20 13" xfId="44771" xr:uid="{660973FE-3D09-4DE7-BD04-0EA8EE7C50B2}"/>
    <cellStyle name="supInt 2 20 13 2" xfId="44772" xr:uid="{E6EAE90C-3B90-4F1F-A670-2B4948F1AE3B}"/>
    <cellStyle name="supInt 2 20 14" xfId="44773" xr:uid="{341663A2-1DD2-4B4A-A8BE-2A13E2245DA5}"/>
    <cellStyle name="supInt 2 20 14 2" xfId="44774" xr:uid="{27A6CDA3-3A98-48DF-B7E4-6C606A772624}"/>
    <cellStyle name="supInt 2 20 15" xfId="44775" xr:uid="{68B10284-5A63-41A6-8672-47FAD447FBAE}"/>
    <cellStyle name="supInt 2 20 2" xfId="44776" xr:uid="{688CFE0C-D1E3-4199-9C63-D07F8487D3C4}"/>
    <cellStyle name="supInt 2 20 2 2" xfId="44777" xr:uid="{5AA2BC5C-3529-4DBE-AA96-4281855B3076}"/>
    <cellStyle name="supInt 2 20 3" xfId="44778" xr:uid="{3DF2EEDB-22B5-40CB-B112-D2A55E59F928}"/>
    <cellStyle name="supInt 2 20 3 2" xfId="44779" xr:uid="{5AF139A5-C73F-49E0-9072-E0BCAF17D955}"/>
    <cellStyle name="supInt 2 20 4" xfId="44780" xr:uid="{F0C24D18-314C-4178-8A66-AD76FD988D22}"/>
    <cellStyle name="supInt 2 20 4 2" xfId="44781" xr:uid="{B18E7C61-0ECF-4B9F-BAA3-F68D55A0E0D0}"/>
    <cellStyle name="supInt 2 20 5" xfId="44782" xr:uid="{01A87542-483D-4A12-B415-F9105185D8BC}"/>
    <cellStyle name="supInt 2 20 5 2" xfId="44783" xr:uid="{28BD5788-B182-4C19-9095-444792D0F72A}"/>
    <cellStyle name="supInt 2 20 6" xfId="44784" xr:uid="{049221CD-BA28-4B2F-BCB5-DBCECE209DC8}"/>
    <cellStyle name="supInt 2 20 6 2" xfId="44785" xr:uid="{B774F1D5-35F4-414B-9292-9E5D953A0887}"/>
    <cellStyle name="supInt 2 20 7" xfId="44786" xr:uid="{22A364D4-0469-4D09-80FC-E6B11012007B}"/>
    <cellStyle name="supInt 2 20 7 2" xfId="44787" xr:uid="{41D1BB54-67A7-462E-8B48-95357DC78E64}"/>
    <cellStyle name="supInt 2 20 8" xfId="44788" xr:uid="{0079E012-23EC-4008-8DC5-303026C069E5}"/>
    <cellStyle name="supInt 2 20 8 2" xfId="44789" xr:uid="{CB9903E5-672C-4F7E-8E50-E09C67DE1C12}"/>
    <cellStyle name="supInt 2 20 9" xfId="44790" xr:uid="{8118C9D2-C479-4A6E-935F-26186953342F}"/>
    <cellStyle name="supInt 2 20 9 2" xfId="44791" xr:uid="{2CCD611A-1EDF-4EDE-AEBE-3E7D37CA3B93}"/>
    <cellStyle name="supInt 2 21" xfId="44792" xr:uid="{9E45A65E-C526-4135-813A-92B1E007C14B}"/>
    <cellStyle name="supInt 2 21 10" xfId="44793" xr:uid="{7CC3640B-AF82-4F0A-A338-73D895333BA4}"/>
    <cellStyle name="supInt 2 21 10 2" xfId="44794" xr:uid="{BA4FA3A4-D9D8-4F3A-BCBC-1774B49EB8AF}"/>
    <cellStyle name="supInt 2 21 11" xfId="44795" xr:uid="{0AB16A64-43DA-43C8-9074-54DD00F4583A}"/>
    <cellStyle name="supInt 2 21 11 2" xfId="44796" xr:uid="{8CF4AC63-A436-4BEA-8E51-6D5C98F37F49}"/>
    <cellStyle name="supInt 2 21 12" xfId="44797" xr:uid="{DB4A6CD1-0B49-411A-B506-D7F7D46D1F60}"/>
    <cellStyle name="supInt 2 21 12 2" xfId="44798" xr:uid="{21E8CB39-98F4-4767-B20B-7EF2876C647C}"/>
    <cellStyle name="supInt 2 21 13" xfId="44799" xr:uid="{527ACCA3-49B4-4A3C-A2E4-18D78B88C7C1}"/>
    <cellStyle name="supInt 2 21 13 2" xfId="44800" xr:uid="{1663CE62-5DE6-4F02-81AD-A106C85FF9AA}"/>
    <cellStyle name="supInt 2 21 14" xfId="44801" xr:uid="{93DFEE6A-A36A-4819-BA21-4899EFA3B2B8}"/>
    <cellStyle name="supInt 2 21 14 2" xfId="44802" xr:uid="{39B7C903-B38D-4D78-9138-4F02AD15944F}"/>
    <cellStyle name="supInt 2 21 15" xfId="44803" xr:uid="{E81A1882-87A8-418B-AA29-DED82D67715D}"/>
    <cellStyle name="supInt 2 21 2" xfId="44804" xr:uid="{6B73DE53-7316-48EE-AE89-C8E01ED8851D}"/>
    <cellStyle name="supInt 2 21 2 2" xfId="44805" xr:uid="{1A91C0E8-FF35-4259-90E1-6A9AFA01C496}"/>
    <cellStyle name="supInt 2 21 3" xfId="44806" xr:uid="{4893116E-A47E-4971-B6AC-27B864C42458}"/>
    <cellStyle name="supInt 2 21 3 2" xfId="44807" xr:uid="{EF96979A-AA18-426D-84F5-4EF999BB1DF6}"/>
    <cellStyle name="supInt 2 21 4" xfId="44808" xr:uid="{2D143285-CC8B-41F1-941B-388388C7E5B5}"/>
    <cellStyle name="supInt 2 21 4 2" xfId="44809" xr:uid="{DCA42900-DD3B-450F-B979-D35E13D0F784}"/>
    <cellStyle name="supInt 2 21 5" xfId="44810" xr:uid="{31C7B36F-733B-4D61-862B-58238EC43B6F}"/>
    <cellStyle name="supInt 2 21 5 2" xfId="44811" xr:uid="{B5E3F4C5-956D-4AE4-BC7E-7D9CCF8C551A}"/>
    <cellStyle name="supInt 2 21 6" xfId="44812" xr:uid="{6030B04E-82A7-465B-BCAB-06081A21A395}"/>
    <cellStyle name="supInt 2 21 6 2" xfId="44813" xr:uid="{7EFDEE67-162C-410B-B916-EA087509B2B7}"/>
    <cellStyle name="supInt 2 21 7" xfId="44814" xr:uid="{E05AFDF2-C6EF-4BD5-9012-1835A548D501}"/>
    <cellStyle name="supInt 2 21 7 2" xfId="44815" xr:uid="{3623E1A2-B151-4A08-A57E-F915A831029A}"/>
    <cellStyle name="supInt 2 21 8" xfId="44816" xr:uid="{6C466104-7371-4C93-A3CC-F7F3BDC23563}"/>
    <cellStyle name="supInt 2 21 8 2" xfId="44817" xr:uid="{22DF3CFD-AF07-4568-BFC6-C6283FCC7B3C}"/>
    <cellStyle name="supInt 2 21 9" xfId="44818" xr:uid="{8309F048-CA1D-4A8E-AA93-60B57899B119}"/>
    <cellStyle name="supInt 2 21 9 2" xfId="44819" xr:uid="{F3AE084B-F03D-48A6-98BC-BA23E524194E}"/>
    <cellStyle name="supInt 2 22" xfId="44820" xr:uid="{E4676D60-7058-4218-8FAF-D220A3AE25CE}"/>
    <cellStyle name="supInt 2 22 10" xfId="44821" xr:uid="{67D145FF-6537-458F-B69C-8BFED4F0B5B9}"/>
    <cellStyle name="supInt 2 22 10 2" xfId="44822" xr:uid="{C0CB02C8-04D2-451A-9375-FDFC24217F38}"/>
    <cellStyle name="supInt 2 22 11" xfId="44823" xr:uid="{0893B686-CE00-48D8-B7C6-1155792997F9}"/>
    <cellStyle name="supInt 2 22 11 2" xfId="44824" xr:uid="{AD438E9B-B4B6-4321-AC51-7DCCFCC22043}"/>
    <cellStyle name="supInt 2 22 12" xfId="44825" xr:uid="{4EE0A79A-D6F4-4666-9FA6-04DD1149DFAB}"/>
    <cellStyle name="supInt 2 22 12 2" xfId="44826" xr:uid="{0B26B4FA-CC1B-44F1-8FDC-BB84D3BD365D}"/>
    <cellStyle name="supInt 2 22 13" xfId="44827" xr:uid="{65BF6097-BF1A-43DA-85D3-BD2AA7D87468}"/>
    <cellStyle name="supInt 2 22 13 2" xfId="44828" xr:uid="{E79B22A7-8C91-4E57-A03D-2A2C5A71D6DE}"/>
    <cellStyle name="supInt 2 22 14" xfId="44829" xr:uid="{DDE906A2-68AE-4FE4-B6F7-C3E09D165AB7}"/>
    <cellStyle name="supInt 2 22 14 2" xfId="44830" xr:uid="{FB52F012-6FD2-47ED-B382-16CCC820F65D}"/>
    <cellStyle name="supInt 2 22 15" xfId="44831" xr:uid="{6F69E5ED-DDA7-4200-946C-2D5A9265A275}"/>
    <cellStyle name="supInt 2 22 2" xfId="44832" xr:uid="{AEC95149-7157-4AC2-AE1F-798276C7D646}"/>
    <cellStyle name="supInt 2 22 2 2" xfId="44833" xr:uid="{E9CC1C76-17A2-4D82-AF03-8B830BF2D4AA}"/>
    <cellStyle name="supInt 2 22 3" xfId="44834" xr:uid="{A91BB1E6-B097-4235-B10B-4C236B251376}"/>
    <cellStyle name="supInt 2 22 3 2" xfId="44835" xr:uid="{598E96FA-DF3B-4465-89BC-21AA23704958}"/>
    <cellStyle name="supInt 2 22 4" xfId="44836" xr:uid="{70D350B0-AE6D-4045-91A8-A62A29E3DD94}"/>
    <cellStyle name="supInt 2 22 4 2" xfId="44837" xr:uid="{F9CF65B3-EABD-487B-837B-5AFCB3B0B820}"/>
    <cellStyle name="supInt 2 22 5" xfId="44838" xr:uid="{41B900B5-8C85-4EA1-9EA9-29EB5763FAA4}"/>
    <cellStyle name="supInt 2 22 5 2" xfId="44839" xr:uid="{993FFE67-B1BC-4973-A67E-CCC609570679}"/>
    <cellStyle name="supInt 2 22 6" xfId="44840" xr:uid="{A959261E-3198-4460-914D-D4B294FD32B7}"/>
    <cellStyle name="supInt 2 22 6 2" xfId="44841" xr:uid="{B583F4A0-6684-49C2-B767-35F4A1ED56D2}"/>
    <cellStyle name="supInt 2 22 7" xfId="44842" xr:uid="{1D05B413-BF69-4CFF-9A17-9DFF751D3592}"/>
    <cellStyle name="supInt 2 22 7 2" xfId="44843" xr:uid="{AED661C8-22E5-4C0A-AA9E-F030507FFBC3}"/>
    <cellStyle name="supInt 2 22 8" xfId="44844" xr:uid="{2BADC183-1D1B-4595-800C-711A143140E5}"/>
    <cellStyle name="supInt 2 22 8 2" xfId="44845" xr:uid="{25760C71-8721-410D-BE81-B064DEA8EAEB}"/>
    <cellStyle name="supInt 2 22 9" xfId="44846" xr:uid="{DF96CF82-AA9D-49E1-B047-7634B8AA5A28}"/>
    <cellStyle name="supInt 2 22 9 2" xfId="44847" xr:uid="{209CDA23-15A8-4F23-A2DE-7C0FE00276ED}"/>
    <cellStyle name="supInt 2 23" xfId="44848" xr:uid="{D24E2EF5-3440-425F-95C3-67AF7693CA29}"/>
    <cellStyle name="supInt 2 23 10" xfId="44849" xr:uid="{EBABF917-2CAB-468C-B429-B0BA51B04D86}"/>
    <cellStyle name="supInt 2 23 10 2" xfId="44850" xr:uid="{3D5B573C-B17C-455E-B4C0-00E41460A564}"/>
    <cellStyle name="supInt 2 23 11" xfId="44851" xr:uid="{D4FC07FB-01A8-4CBE-A61A-62839BBC6390}"/>
    <cellStyle name="supInt 2 23 11 2" xfId="44852" xr:uid="{14CB4017-61EE-46F4-9903-787577227167}"/>
    <cellStyle name="supInt 2 23 12" xfId="44853" xr:uid="{1716F66C-11E8-430B-8D72-4C1CCB1865BD}"/>
    <cellStyle name="supInt 2 23 12 2" xfId="44854" xr:uid="{CD37D324-CD6B-4459-B517-BE70BEF40307}"/>
    <cellStyle name="supInt 2 23 13" xfId="44855" xr:uid="{03F71558-92E2-4CD2-90F9-E3BB83C59661}"/>
    <cellStyle name="supInt 2 23 13 2" xfId="44856" xr:uid="{5104FF22-43D0-43BD-AE8A-F530F0F3CB1F}"/>
    <cellStyle name="supInt 2 23 14" xfId="44857" xr:uid="{38EF0615-A824-4281-9881-4D48AC62E9A3}"/>
    <cellStyle name="supInt 2 23 14 2" xfId="44858" xr:uid="{8F29190A-8250-4FEC-A45F-0EEBE9AFD084}"/>
    <cellStyle name="supInt 2 23 15" xfId="44859" xr:uid="{A103233A-D646-4407-877F-E24566B1B0F3}"/>
    <cellStyle name="supInt 2 23 2" xfId="44860" xr:uid="{B0F20308-4DA7-4B3C-A39E-A317D66BDE81}"/>
    <cellStyle name="supInt 2 23 2 2" xfId="44861" xr:uid="{F5BF2E77-3E69-4968-AEE4-CA407FBE34BD}"/>
    <cellStyle name="supInt 2 23 3" xfId="44862" xr:uid="{AFD10CE5-9773-43FB-A241-CCC367D172C4}"/>
    <cellStyle name="supInt 2 23 3 2" xfId="44863" xr:uid="{B353C9EF-EEA7-4EC2-882E-B7B5CBB9FC2C}"/>
    <cellStyle name="supInt 2 23 4" xfId="44864" xr:uid="{BE63A879-003E-4744-AA6D-00EC88870B73}"/>
    <cellStyle name="supInt 2 23 4 2" xfId="44865" xr:uid="{C1C35A07-E4AF-4998-AFE7-DCC9E3214464}"/>
    <cellStyle name="supInt 2 23 5" xfId="44866" xr:uid="{09E70F9E-BA51-40CC-883E-2E1A63AA6ADD}"/>
    <cellStyle name="supInt 2 23 5 2" xfId="44867" xr:uid="{70E93A0A-575B-48DE-A2DA-F4C1BB5BB46B}"/>
    <cellStyle name="supInt 2 23 6" xfId="44868" xr:uid="{07A81448-EE48-4960-AB49-0203771DD8D0}"/>
    <cellStyle name="supInt 2 23 6 2" xfId="44869" xr:uid="{CA9753CA-4F87-4E2A-828E-60975C142FE0}"/>
    <cellStyle name="supInt 2 23 7" xfId="44870" xr:uid="{7BE28FAD-27D0-4507-81CC-1D80DA9A9A60}"/>
    <cellStyle name="supInt 2 23 7 2" xfId="44871" xr:uid="{A9D356AE-9FF1-40EB-9D00-B1569E7CA140}"/>
    <cellStyle name="supInt 2 23 8" xfId="44872" xr:uid="{583EF9E2-0F37-420B-BD06-5F8D861B9F09}"/>
    <cellStyle name="supInt 2 23 8 2" xfId="44873" xr:uid="{2DF1418C-D15F-4DF1-99AF-018065E221A0}"/>
    <cellStyle name="supInt 2 23 9" xfId="44874" xr:uid="{47B63BDB-1504-405A-890D-BA0BDA7FCB28}"/>
    <cellStyle name="supInt 2 23 9 2" xfId="44875" xr:uid="{0A5A477B-9A54-4515-8F05-723230CAB725}"/>
    <cellStyle name="supInt 2 24" xfId="44876" xr:uid="{B429FE96-211A-4A0A-B525-A8D69E6042F6}"/>
    <cellStyle name="supInt 2 24 10" xfId="44877" xr:uid="{7625B95C-FB0A-4CE7-BF4C-4048EFC78336}"/>
    <cellStyle name="supInt 2 24 10 2" xfId="44878" xr:uid="{6CE78FC5-6843-4755-A133-FCF4783BC917}"/>
    <cellStyle name="supInt 2 24 11" xfId="44879" xr:uid="{EA47EDC1-8079-4229-9C85-99BA5810E84F}"/>
    <cellStyle name="supInt 2 24 11 2" xfId="44880" xr:uid="{3F840112-1914-4698-9B14-A9BDA230C59F}"/>
    <cellStyle name="supInt 2 24 12" xfId="44881" xr:uid="{A472943D-75F9-483B-B1C9-CA83841FB22E}"/>
    <cellStyle name="supInt 2 24 12 2" xfId="44882" xr:uid="{EFF5EFE3-CB63-426F-800F-A291A71C8281}"/>
    <cellStyle name="supInt 2 24 13" xfId="44883" xr:uid="{959D2A8C-1A5B-43AA-BC09-B0C042B388A7}"/>
    <cellStyle name="supInt 2 24 13 2" xfId="44884" xr:uid="{E77F3EE1-98F7-4747-B379-99325DB0D2E3}"/>
    <cellStyle name="supInt 2 24 14" xfId="44885" xr:uid="{2CB5FE13-B3AB-4073-B5A8-321B886DD88A}"/>
    <cellStyle name="supInt 2 24 14 2" xfId="44886" xr:uid="{7CEFEDA6-8E0B-4199-A74B-0B2C925FA9BA}"/>
    <cellStyle name="supInt 2 24 15" xfId="44887" xr:uid="{766C52A3-087D-47A0-893C-B9045BB725B2}"/>
    <cellStyle name="supInt 2 24 2" xfId="44888" xr:uid="{F15EDDE4-80DC-4423-A281-4C8CC6C1B8D9}"/>
    <cellStyle name="supInt 2 24 2 2" xfId="44889" xr:uid="{1B59C939-9471-45CD-84AC-4179A356A801}"/>
    <cellStyle name="supInt 2 24 3" xfId="44890" xr:uid="{77594337-AC94-4D9F-8B04-8620E2E40873}"/>
    <cellStyle name="supInt 2 24 3 2" xfId="44891" xr:uid="{9EC3EBAD-8607-4ED8-809D-6EFE74C85EE7}"/>
    <cellStyle name="supInt 2 24 4" xfId="44892" xr:uid="{DDE36320-385B-4FB8-8661-4D78B8FDF0A2}"/>
    <cellStyle name="supInt 2 24 4 2" xfId="44893" xr:uid="{7FC89CD4-2222-46DC-B050-1EF8FF73CE6D}"/>
    <cellStyle name="supInt 2 24 5" xfId="44894" xr:uid="{121FBB36-DA6F-4213-B554-5AAB44DEFEB6}"/>
    <cellStyle name="supInt 2 24 5 2" xfId="44895" xr:uid="{F290649A-6D79-461C-8926-B52A27B1DDE9}"/>
    <cellStyle name="supInt 2 24 6" xfId="44896" xr:uid="{337B879A-F305-4512-844A-8163E46F323E}"/>
    <cellStyle name="supInt 2 24 6 2" xfId="44897" xr:uid="{5E60A99D-3753-4171-8328-5DC49F5C31DB}"/>
    <cellStyle name="supInt 2 24 7" xfId="44898" xr:uid="{9FD5B524-F143-4AD6-911C-B95C8DFF7EBB}"/>
    <cellStyle name="supInt 2 24 7 2" xfId="44899" xr:uid="{DE3B5278-A6D8-42F2-85ED-797854D76E9E}"/>
    <cellStyle name="supInt 2 24 8" xfId="44900" xr:uid="{A3BEA262-C934-4027-8E56-D7A43951F04C}"/>
    <cellStyle name="supInt 2 24 8 2" xfId="44901" xr:uid="{F566E5C2-B3E9-4838-9BD3-CF4DC0A5CFBF}"/>
    <cellStyle name="supInt 2 24 9" xfId="44902" xr:uid="{9874469C-33F2-4C6A-8270-35A016809F49}"/>
    <cellStyle name="supInt 2 24 9 2" xfId="44903" xr:uid="{D3920267-743A-4C31-B852-450C97D614B7}"/>
    <cellStyle name="supInt 2 25" xfId="44904" xr:uid="{5CF6ED92-2278-4D26-82F1-03187318C048}"/>
    <cellStyle name="supInt 2 25 10" xfId="44905" xr:uid="{771906E6-0FCA-4B6C-AFF0-040A7201EA03}"/>
    <cellStyle name="supInt 2 25 10 2" xfId="44906" xr:uid="{077AB7C0-1FF1-47E5-B870-C8F373BA04F9}"/>
    <cellStyle name="supInt 2 25 11" xfId="44907" xr:uid="{88B55302-2871-4061-974C-AD6055EFEC1C}"/>
    <cellStyle name="supInt 2 25 11 2" xfId="44908" xr:uid="{407BA7F3-8ADB-485B-9E89-6F3921DDE2A7}"/>
    <cellStyle name="supInt 2 25 12" xfId="44909" xr:uid="{48E4DA35-3035-4B9F-B83B-98F1C0E946E8}"/>
    <cellStyle name="supInt 2 25 12 2" xfId="44910" xr:uid="{22788922-FCE6-4BA0-A906-C3AAD0344C85}"/>
    <cellStyle name="supInt 2 25 13" xfId="44911" xr:uid="{4D304FD8-6B22-40A2-8D40-B913A1F1C9EB}"/>
    <cellStyle name="supInt 2 25 13 2" xfId="44912" xr:uid="{4262106D-1365-429C-BC93-3F19B2FAE27C}"/>
    <cellStyle name="supInt 2 25 14" xfId="44913" xr:uid="{8B81DB97-B0B2-47D2-BCBD-2BE348385FDE}"/>
    <cellStyle name="supInt 2 25 2" xfId="44914" xr:uid="{40A71819-EE9D-4AE4-91FA-C05DB3DFAF5F}"/>
    <cellStyle name="supInt 2 25 2 2" xfId="44915" xr:uid="{8E5C180C-2BB8-42E9-B597-270B7CE6F6CC}"/>
    <cellStyle name="supInt 2 25 3" xfId="44916" xr:uid="{A512D40F-0B12-454D-B072-2C577E8BE943}"/>
    <cellStyle name="supInt 2 25 3 2" xfId="44917" xr:uid="{B862492B-8100-438E-B65E-492B9207F34C}"/>
    <cellStyle name="supInt 2 25 4" xfId="44918" xr:uid="{AD65A309-144D-4DAC-9CD2-1DC762A0CFF9}"/>
    <cellStyle name="supInt 2 25 4 2" xfId="44919" xr:uid="{C7ECCDE8-9D92-4E5D-BB6B-7EE4EA497247}"/>
    <cellStyle name="supInt 2 25 5" xfId="44920" xr:uid="{8808059D-A857-4259-A0EB-17F7C1290E16}"/>
    <cellStyle name="supInt 2 25 5 2" xfId="44921" xr:uid="{4543F3FF-88E4-4447-9B6F-BC0BD0A9F115}"/>
    <cellStyle name="supInt 2 25 6" xfId="44922" xr:uid="{BD15F353-0394-4DB0-AB50-55143B9A4752}"/>
    <cellStyle name="supInt 2 25 6 2" xfId="44923" xr:uid="{7C3CE317-FAEE-4F72-B2FE-1CF9D0572170}"/>
    <cellStyle name="supInt 2 25 7" xfId="44924" xr:uid="{23CF715E-1FDE-468B-883B-C17B6A87497B}"/>
    <cellStyle name="supInt 2 25 7 2" xfId="44925" xr:uid="{EE5BA8CB-7AEE-4EAA-91A5-12A33A8024D6}"/>
    <cellStyle name="supInt 2 25 8" xfId="44926" xr:uid="{5F3A6E35-D353-46A8-B11A-720F3DECF9F0}"/>
    <cellStyle name="supInt 2 25 8 2" xfId="44927" xr:uid="{697A96A2-2610-4970-979B-B69CDB232E9E}"/>
    <cellStyle name="supInt 2 25 9" xfId="44928" xr:uid="{7781E0BF-13A7-44FB-912A-8F299620140A}"/>
    <cellStyle name="supInt 2 25 9 2" xfId="44929" xr:uid="{C33CC507-2073-4CCE-B56C-EE034BFD8BA3}"/>
    <cellStyle name="supInt 2 26" xfId="44930" xr:uid="{CA03EC23-D3BB-4033-857A-3E5211282619}"/>
    <cellStyle name="supInt 2 26 10" xfId="44931" xr:uid="{4ABA459A-F4EA-47FA-8092-0761D1AB8391}"/>
    <cellStyle name="supInt 2 26 10 2" xfId="44932" xr:uid="{8B408AF7-393D-434A-8C17-448898C5C8B7}"/>
    <cellStyle name="supInt 2 26 11" xfId="44933" xr:uid="{1D43B036-B4F9-4CB6-A3FA-CBCBBCBA3002}"/>
    <cellStyle name="supInt 2 26 11 2" xfId="44934" xr:uid="{F786FB04-9641-4821-8802-86B6F0C2084F}"/>
    <cellStyle name="supInt 2 26 12" xfId="44935" xr:uid="{AF4F8A7B-80CD-41EB-8A6C-78F7124E4FA8}"/>
    <cellStyle name="supInt 2 26 12 2" xfId="44936" xr:uid="{87286547-AD01-486F-AD39-15323DFBE452}"/>
    <cellStyle name="supInt 2 26 13" xfId="44937" xr:uid="{F27A3F16-E7FB-474B-B0F1-1AD74436BBC7}"/>
    <cellStyle name="supInt 2 26 13 2" xfId="44938" xr:uid="{E509579E-6C78-4E66-B710-DC5D31303CA6}"/>
    <cellStyle name="supInt 2 26 14" xfId="44939" xr:uid="{F891B98B-FD6A-42CF-9BFD-C7C38A86D610}"/>
    <cellStyle name="supInt 2 26 2" xfId="44940" xr:uid="{8633EC7A-660A-4A9B-9260-D2FE3DEC0F73}"/>
    <cellStyle name="supInt 2 26 2 2" xfId="44941" xr:uid="{995D487F-D3CF-4CCA-9D85-74AEC6CE7801}"/>
    <cellStyle name="supInt 2 26 3" xfId="44942" xr:uid="{5BC3CEB7-6312-4ABC-96C5-3E5D070534EC}"/>
    <cellStyle name="supInt 2 26 3 2" xfId="44943" xr:uid="{9982A362-005C-4893-B1E0-C6AFDEE73FC9}"/>
    <cellStyle name="supInt 2 26 4" xfId="44944" xr:uid="{88AFBBA9-1682-4817-8FC0-18EA5B6D0DD9}"/>
    <cellStyle name="supInt 2 26 4 2" xfId="44945" xr:uid="{EC98E2B8-7A5D-4F49-B02F-766A0763797F}"/>
    <cellStyle name="supInt 2 26 5" xfId="44946" xr:uid="{A646B84A-2C40-4F05-BA45-2F43EC50CC1E}"/>
    <cellStyle name="supInt 2 26 5 2" xfId="44947" xr:uid="{9BBB7166-EB4C-4AEE-94E8-C5E795D62C95}"/>
    <cellStyle name="supInt 2 26 6" xfId="44948" xr:uid="{521BDA2F-BD4E-4865-A43D-9A2EED22871B}"/>
    <cellStyle name="supInt 2 26 6 2" xfId="44949" xr:uid="{02855976-E854-47EF-9FB0-74F18C9CA509}"/>
    <cellStyle name="supInt 2 26 7" xfId="44950" xr:uid="{731A239D-EEF9-4B80-9534-7A4866ADE777}"/>
    <cellStyle name="supInt 2 26 7 2" xfId="44951" xr:uid="{9EF419E5-DDA6-4D43-8436-614A42A22F6D}"/>
    <cellStyle name="supInt 2 26 8" xfId="44952" xr:uid="{016AB498-AA73-4DDB-B817-CF58E7F63C3A}"/>
    <cellStyle name="supInt 2 26 8 2" xfId="44953" xr:uid="{809B3A23-4731-44B0-87EC-39C131F3D3D8}"/>
    <cellStyle name="supInt 2 26 9" xfId="44954" xr:uid="{1C0BBF51-45B7-43B9-AA67-2EBF9527E5F7}"/>
    <cellStyle name="supInt 2 26 9 2" xfId="44955" xr:uid="{6BEF1EBF-3BDA-4F64-938F-4670A1B243F5}"/>
    <cellStyle name="supInt 2 27" xfId="44956" xr:uid="{D39099B8-0CCD-4A74-A0C4-A08B7741C3C5}"/>
    <cellStyle name="supInt 2 27 10" xfId="44957" xr:uid="{BFD7E20A-22F9-4500-8DBD-B775EDDD8946}"/>
    <cellStyle name="supInt 2 27 10 2" xfId="44958" xr:uid="{80ABC4D0-CADD-4993-B7F0-E75FE78E504C}"/>
    <cellStyle name="supInt 2 27 11" xfId="44959" xr:uid="{AB7B8EDC-421F-4255-BEE6-00A75F934FC5}"/>
    <cellStyle name="supInt 2 27 11 2" xfId="44960" xr:uid="{A5A54814-C560-4491-B270-FB25FD2BD264}"/>
    <cellStyle name="supInt 2 27 12" xfId="44961" xr:uid="{F1F54537-FFC3-46DD-9260-24CB7BB82813}"/>
    <cellStyle name="supInt 2 27 12 2" xfId="44962" xr:uid="{79D98EFF-361D-4A7F-974A-D51C1B7D2CE2}"/>
    <cellStyle name="supInt 2 27 13" xfId="44963" xr:uid="{0E888393-6BC4-4B9C-B591-81B7D63AC0C9}"/>
    <cellStyle name="supInt 2 27 13 2" xfId="44964" xr:uid="{6C56BB38-9267-47F2-AFBF-4C1A9ACB1B3A}"/>
    <cellStyle name="supInt 2 27 14" xfId="44965" xr:uid="{EB359779-7C1F-43E7-890F-B2BDD74E95C9}"/>
    <cellStyle name="supInt 2 27 2" xfId="44966" xr:uid="{AF52E80A-2359-446A-BC76-E27E7197518A}"/>
    <cellStyle name="supInt 2 27 2 2" xfId="44967" xr:uid="{F57FDAB5-F6B1-486C-AB48-B6504595E7E6}"/>
    <cellStyle name="supInt 2 27 3" xfId="44968" xr:uid="{26142D68-BC1D-4918-8A3A-8164B1ED80C6}"/>
    <cellStyle name="supInt 2 27 3 2" xfId="44969" xr:uid="{3AC86ED9-3B14-4642-BB82-8FBA6DCFF75B}"/>
    <cellStyle name="supInt 2 27 4" xfId="44970" xr:uid="{2D3DCB47-E7B6-4088-B986-1360B1AD6FA9}"/>
    <cellStyle name="supInt 2 27 4 2" xfId="44971" xr:uid="{64BE140A-6AA8-43FE-B303-E88AB2BE6D4F}"/>
    <cellStyle name="supInt 2 27 5" xfId="44972" xr:uid="{2114BBC2-F713-4F27-9009-A4CEE652C6C6}"/>
    <cellStyle name="supInt 2 27 5 2" xfId="44973" xr:uid="{224BAB31-B3DD-4A38-8CC8-905EE0891F42}"/>
    <cellStyle name="supInt 2 27 6" xfId="44974" xr:uid="{7BC462A2-F3B5-4126-A10D-CC85E49EA3AF}"/>
    <cellStyle name="supInt 2 27 6 2" xfId="44975" xr:uid="{0B051D6F-13AD-41FE-B1F4-B44927355D51}"/>
    <cellStyle name="supInt 2 27 7" xfId="44976" xr:uid="{763028E6-0629-4BDA-A7EE-CEA487FA7871}"/>
    <cellStyle name="supInt 2 27 7 2" xfId="44977" xr:uid="{861FBE97-8F29-4E93-81BD-7D0FDE1998DF}"/>
    <cellStyle name="supInt 2 27 8" xfId="44978" xr:uid="{7A1975B0-AC8A-431F-9C0D-1A2A864DA8F1}"/>
    <cellStyle name="supInt 2 27 8 2" xfId="44979" xr:uid="{34D64B1B-843C-4E31-B7C9-A6524C011898}"/>
    <cellStyle name="supInt 2 27 9" xfId="44980" xr:uid="{C18268F6-3EA1-438D-ACF3-0D8D96DE31F2}"/>
    <cellStyle name="supInt 2 27 9 2" xfId="44981" xr:uid="{0DE98AC8-6C83-452E-A674-4BFF3DBF4477}"/>
    <cellStyle name="supInt 2 28" xfId="44982" xr:uid="{32EFD0F0-2306-4E20-972A-7E1405F1E5B3}"/>
    <cellStyle name="supInt 2 28 10" xfId="44983" xr:uid="{A98464FD-4A10-40F8-8995-2EC254C05688}"/>
    <cellStyle name="supInt 2 28 10 2" xfId="44984" xr:uid="{EC349365-8350-4D04-8E3B-01BC0F682718}"/>
    <cellStyle name="supInt 2 28 11" xfId="44985" xr:uid="{1C4A2AD9-2D25-4D9E-ACC8-A4A6B0D34F8B}"/>
    <cellStyle name="supInt 2 28 11 2" xfId="44986" xr:uid="{5AE2CD8B-10C8-47CB-9A79-7413B6A372E8}"/>
    <cellStyle name="supInt 2 28 12" xfId="44987" xr:uid="{E3445332-D5B3-4C96-8C23-8D375DC75E6A}"/>
    <cellStyle name="supInt 2 28 12 2" xfId="44988" xr:uid="{40D7009C-03C8-490B-BDC7-10757864EEA1}"/>
    <cellStyle name="supInt 2 28 13" xfId="44989" xr:uid="{883F4C84-AEB0-4E4C-8EFD-32F13D5C82C2}"/>
    <cellStyle name="supInt 2 28 13 2" xfId="44990" xr:uid="{C7DF6FEC-B99D-468D-A1D9-0F5E237CE75B}"/>
    <cellStyle name="supInt 2 28 14" xfId="44991" xr:uid="{CB3D9947-7F3C-4E94-88E8-2F2861740C2F}"/>
    <cellStyle name="supInt 2 28 2" xfId="44992" xr:uid="{36E758BD-9BDC-4594-A9E4-BFE868AD6115}"/>
    <cellStyle name="supInt 2 28 2 2" xfId="44993" xr:uid="{23443772-5333-4B83-8356-400DCAB3697E}"/>
    <cellStyle name="supInt 2 28 3" xfId="44994" xr:uid="{C1C35487-B11E-405C-B6AE-C9865509396A}"/>
    <cellStyle name="supInt 2 28 3 2" xfId="44995" xr:uid="{CF112EF9-5F0D-479B-81AB-4BD194CB6257}"/>
    <cellStyle name="supInt 2 28 4" xfId="44996" xr:uid="{F28DEE58-19C4-4835-92D5-AADC6758E6C4}"/>
    <cellStyle name="supInt 2 28 4 2" xfId="44997" xr:uid="{C24F3D35-D47C-41F8-A908-6A7298539D09}"/>
    <cellStyle name="supInt 2 28 5" xfId="44998" xr:uid="{69E591B2-B53A-447C-8377-E9AC450ECFFF}"/>
    <cellStyle name="supInt 2 28 5 2" xfId="44999" xr:uid="{78C48565-6346-448A-96BF-5A37A1D56674}"/>
    <cellStyle name="supInt 2 28 6" xfId="45000" xr:uid="{43846042-E0EF-494B-B1DB-9B1BD254E65E}"/>
    <cellStyle name="supInt 2 28 6 2" xfId="45001" xr:uid="{1F3004D5-0580-4757-9E11-78447241A589}"/>
    <cellStyle name="supInt 2 28 7" xfId="45002" xr:uid="{A0438C64-813B-45EC-AAA8-57E03A07FF51}"/>
    <cellStyle name="supInt 2 28 7 2" xfId="45003" xr:uid="{A47026C3-6A1F-46AC-841E-2BD09C5E72B6}"/>
    <cellStyle name="supInt 2 28 8" xfId="45004" xr:uid="{A10FC668-6D2F-4848-A68C-73839FEEDB88}"/>
    <cellStyle name="supInt 2 28 8 2" xfId="45005" xr:uid="{5FE613AC-5C64-4DFA-B210-D59203C2C7AB}"/>
    <cellStyle name="supInt 2 28 9" xfId="45006" xr:uid="{54AD8BB2-402E-4622-8548-FD7D50C704E7}"/>
    <cellStyle name="supInt 2 28 9 2" xfId="45007" xr:uid="{DA5A52A3-22B8-4ADF-AAF0-9808001143CD}"/>
    <cellStyle name="supInt 2 29" xfId="45008" xr:uid="{97A455A3-7D1A-43B5-AF1C-FCB1BDBB984F}"/>
    <cellStyle name="supInt 2 29 10" xfId="45009" xr:uid="{5ADB40B7-D435-4F4D-B8BA-D8B8B0C7828C}"/>
    <cellStyle name="supInt 2 29 10 2" xfId="45010" xr:uid="{7C9470A3-DF83-4BAE-B9C7-E3A287E9A6AB}"/>
    <cellStyle name="supInt 2 29 11" xfId="45011" xr:uid="{0D4EC580-86B4-4708-8BD6-B3D90BB7D1D2}"/>
    <cellStyle name="supInt 2 29 11 2" xfId="45012" xr:uid="{80792BE8-4C87-4F28-B423-A84E45747A58}"/>
    <cellStyle name="supInt 2 29 12" xfId="45013" xr:uid="{6645405F-407D-4319-9541-8E311A92C405}"/>
    <cellStyle name="supInt 2 29 12 2" xfId="45014" xr:uid="{4408B510-0647-4F02-A5BD-4FD4CDBA93E6}"/>
    <cellStyle name="supInt 2 29 13" xfId="45015" xr:uid="{4D736056-3ECC-430A-B300-AC7835357425}"/>
    <cellStyle name="supInt 2 29 13 2" xfId="45016" xr:uid="{35FAF3E4-8FFE-471E-9453-272683053BA7}"/>
    <cellStyle name="supInt 2 29 14" xfId="45017" xr:uid="{D3E0D4CE-C869-4CE9-A877-C9A18F36BCC4}"/>
    <cellStyle name="supInt 2 29 2" xfId="45018" xr:uid="{6929571A-8F4E-40D7-8A58-353EC09D31C5}"/>
    <cellStyle name="supInt 2 29 2 2" xfId="45019" xr:uid="{1928560E-877B-4593-8644-626CB00231FE}"/>
    <cellStyle name="supInt 2 29 3" xfId="45020" xr:uid="{CE02E5D0-349A-4133-A09F-CCF2E01AE463}"/>
    <cellStyle name="supInt 2 29 3 2" xfId="45021" xr:uid="{AF4DC3A2-EBAD-4ADB-9419-57A2C6B372F1}"/>
    <cellStyle name="supInt 2 29 4" xfId="45022" xr:uid="{99D82F73-49A7-4458-828D-A9FDF4D24A7B}"/>
    <cellStyle name="supInt 2 29 4 2" xfId="45023" xr:uid="{9A39DE0B-631D-4F6A-8589-8A9E647D72C6}"/>
    <cellStyle name="supInt 2 29 5" xfId="45024" xr:uid="{67353D4E-1AA8-45F1-82BE-CCAED6347F5A}"/>
    <cellStyle name="supInt 2 29 5 2" xfId="45025" xr:uid="{2F33DE9E-653F-4489-B506-F14FF0AB5943}"/>
    <cellStyle name="supInt 2 29 6" xfId="45026" xr:uid="{9AE32AB2-7EFE-4F99-98AA-EC10B2B4F45C}"/>
    <cellStyle name="supInt 2 29 6 2" xfId="45027" xr:uid="{D8BBA355-61F6-436E-9C7F-EDB01DB360B2}"/>
    <cellStyle name="supInt 2 29 7" xfId="45028" xr:uid="{82A22E8A-A0B3-49C9-8034-E029DFBC816D}"/>
    <cellStyle name="supInt 2 29 7 2" xfId="45029" xr:uid="{B2A988A7-E466-4531-A6F8-35EF744D54E6}"/>
    <cellStyle name="supInt 2 29 8" xfId="45030" xr:uid="{15657290-24B3-409E-A578-4A1DD230BA9F}"/>
    <cellStyle name="supInt 2 29 8 2" xfId="45031" xr:uid="{5257CC91-53E5-49A3-8662-FB7BD8C1B98D}"/>
    <cellStyle name="supInt 2 29 9" xfId="45032" xr:uid="{970ED28B-D67B-4A28-A261-4224DCCF3A8D}"/>
    <cellStyle name="supInt 2 29 9 2" xfId="45033" xr:uid="{34AA1E46-DFBE-4E0A-91E3-D7A94F64A801}"/>
    <cellStyle name="supInt 2 3" xfId="45034" xr:uid="{FAA0D471-5ADA-4107-B9F9-80BDB0FE710E}"/>
    <cellStyle name="supInt 2 3 10" xfId="45035" xr:uid="{6BA9493F-5556-4A0B-B237-BBA8A1D99A60}"/>
    <cellStyle name="supInt 2 3 10 2" xfId="45036" xr:uid="{CAF00CB7-78C2-4B23-BAD0-5E512C222B67}"/>
    <cellStyle name="supInt 2 3 11" xfId="45037" xr:uid="{411DA595-7031-4B57-A9F6-F1EA0E5513EC}"/>
    <cellStyle name="supInt 2 3 11 2" xfId="45038" xr:uid="{0242425C-FBC9-4835-8AF1-1BA35635CC14}"/>
    <cellStyle name="supInt 2 3 12" xfId="45039" xr:uid="{AD63A03B-8EB0-4C67-A070-7626974818E9}"/>
    <cellStyle name="supInt 2 3 12 2" xfId="45040" xr:uid="{E1F9B848-1BDB-4CB8-BF54-B884CC5D18D5}"/>
    <cellStyle name="supInt 2 3 13" xfId="45041" xr:uid="{497AF548-61F4-4234-8BBB-7A9C25F40BC1}"/>
    <cellStyle name="supInt 2 3 13 2" xfId="45042" xr:uid="{6C220A88-83F1-4C49-8B36-05F0E64D4EB3}"/>
    <cellStyle name="supInt 2 3 14" xfId="45043" xr:uid="{B475EA60-48D0-469B-A722-AE4F98C622EF}"/>
    <cellStyle name="supInt 2 3 14 2" xfId="45044" xr:uid="{CAB7A571-21F0-4029-920F-F3D25B0149C0}"/>
    <cellStyle name="supInt 2 3 15" xfId="45045" xr:uid="{2B2E95BB-FC73-4A6A-A6CF-B46BED02B857}"/>
    <cellStyle name="supInt 2 3 2" xfId="45046" xr:uid="{5DBC3678-AC8A-4C3B-BAEA-E9E5CE4170EE}"/>
    <cellStyle name="supInt 2 3 2 2" xfId="45047" xr:uid="{3DD5B054-3640-4390-9FB3-0928D3D404DB}"/>
    <cellStyle name="supInt 2 3 3" xfId="45048" xr:uid="{E9E75588-5838-4BA4-A78E-C246545D7BBD}"/>
    <cellStyle name="supInt 2 3 3 2" xfId="45049" xr:uid="{070FF9D6-8DCB-4C6E-91EA-C726BC078ED9}"/>
    <cellStyle name="supInt 2 3 4" xfId="45050" xr:uid="{B62D7C51-566B-478D-83BE-B5088BB7DD68}"/>
    <cellStyle name="supInt 2 3 4 2" xfId="45051" xr:uid="{394FC320-30FC-4766-878F-2913708C0B4E}"/>
    <cellStyle name="supInt 2 3 5" xfId="45052" xr:uid="{8140025F-D5B6-411F-9AAA-48E2B4198140}"/>
    <cellStyle name="supInt 2 3 5 2" xfId="45053" xr:uid="{5B3C40A7-300E-4AA2-9D43-A8D56FA037A4}"/>
    <cellStyle name="supInt 2 3 6" xfId="45054" xr:uid="{EDDF9330-9B02-4F8A-8DC0-9C4B9C890AE6}"/>
    <cellStyle name="supInt 2 3 6 2" xfId="45055" xr:uid="{76EF12AB-C266-467D-9846-1E7FFE4CFAFD}"/>
    <cellStyle name="supInt 2 3 7" xfId="45056" xr:uid="{AE2F9F83-2DAB-42B0-B38A-4E6684F1D274}"/>
    <cellStyle name="supInt 2 3 7 2" xfId="45057" xr:uid="{FA9C796A-7F91-4A6B-86EF-29D3E9425CAB}"/>
    <cellStyle name="supInt 2 3 8" xfId="45058" xr:uid="{2D5EBBE3-3CF4-4BD1-87F2-51AFCE4780A0}"/>
    <cellStyle name="supInt 2 3 8 2" xfId="45059" xr:uid="{A6AD087B-26D5-4AA2-831F-830EA1088855}"/>
    <cellStyle name="supInt 2 3 9" xfId="45060" xr:uid="{004B166A-2693-4029-B4E2-C2DC78952522}"/>
    <cellStyle name="supInt 2 3 9 2" xfId="45061" xr:uid="{63AAF77E-CB15-4048-A963-F37D0E9D3F28}"/>
    <cellStyle name="supInt 2 30" xfId="45062" xr:uid="{66946AF4-2B1E-447A-A063-0674391DD8B5}"/>
    <cellStyle name="supInt 2 30 10" xfId="45063" xr:uid="{FFD2E6F6-B6E2-4716-861C-E7F27BC26342}"/>
    <cellStyle name="supInt 2 30 10 2" xfId="45064" xr:uid="{8866611E-444C-4618-85F1-850A5553BF5D}"/>
    <cellStyle name="supInt 2 30 11" xfId="45065" xr:uid="{4104595F-C80D-42D0-87F4-03CB7D154789}"/>
    <cellStyle name="supInt 2 30 11 2" xfId="45066" xr:uid="{17779BC8-AFBB-4060-A594-76C39EAB7247}"/>
    <cellStyle name="supInt 2 30 12" xfId="45067" xr:uid="{652C8AA9-F408-45BF-8F0C-8445297E1D72}"/>
    <cellStyle name="supInt 2 30 12 2" xfId="45068" xr:uid="{C82326BC-6F0C-4D7B-AEBD-BFA0A700E588}"/>
    <cellStyle name="supInt 2 30 13" xfId="45069" xr:uid="{319140BC-B32C-4A2F-A296-13FE00BF55BA}"/>
    <cellStyle name="supInt 2 30 13 2" xfId="45070" xr:uid="{10D8A0EF-B7E2-46AA-8EAC-FE379359F365}"/>
    <cellStyle name="supInt 2 30 14" xfId="45071" xr:uid="{132B06FD-0591-4163-BF06-A9DFCA6891D2}"/>
    <cellStyle name="supInt 2 30 2" xfId="45072" xr:uid="{73925C60-1C2E-4837-9D8D-7964FC062927}"/>
    <cellStyle name="supInt 2 30 2 2" xfId="45073" xr:uid="{3EAFE9C6-38EF-4887-9C88-92C9A90E99D9}"/>
    <cellStyle name="supInt 2 30 3" xfId="45074" xr:uid="{3216BEB4-3B73-4213-A928-D98D1DD58B65}"/>
    <cellStyle name="supInt 2 30 3 2" xfId="45075" xr:uid="{C7C5BF1B-CF1E-4422-AADC-C6557F172AF6}"/>
    <cellStyle name="supInt 2 30 4" xfId="45076" xr:uid="{F5DD8032-0D97-4609-90AD-A5A1F81E9CA0}"/>
    <cellStyle name="supInt 2 30 4 2" xfId="45077" xr:uid="{9382ECA5-4815-4619-BF89-0A3515C71062}"/>
    <cellStyle name="supInt 2 30 5" xfId="45078" xr:uid="{33E0C9CF-056D-4627-9C8E-C6CF8C90A56C}"/>
    <cellStyle name="supInt 2 30 5 2" xfId="45079" xr:uid="{DC8668ED-8ECD-4B02-A083-CFC6F04C5A69}"/>
    <cellStyle name="supInt 2 30 6" xfId="45080" xr:uid="{CBEDB952-8255-47EC-99FB-23C8E5855D32}"/>
    <cellStyle name="supInt 2 30 6 2" xfId="45081" xr:uid="{B17F8391-6024-47A2-B1C9-3A746737DF35}"/>
    <cellStyle name="supInt 2 30 7" xfId="45082" xr:uid="{B3052B5C-96FA-4AED-903F-413268542F97}"/>
    <cellStyle name="supInt 2 30 7 2" xfId="45083" xr:uid="{DF71C793-6B60-4E73-8800-C8F57992237B}"/>
    <cellStyle name="supInt 2 30 8" xfId="45084" xr:uid="{99321882-4DA7-4589-8CB3-95D16C0BC95D}"/>
    <cellStyle name="supInt 2 30 8 2" xfId="45085" xr:uid="{A63B70D6-D1BD-4DB6-9D25-6912B7299243}"/>
    <cellStyle name="supInt 2 30 9" xfId="45086" xr:uid="{B317C86C-9C4B-46AF-A376-D5437BAF85CE}"/>
    <cellStyle name="supInt 2 30 9 2" xfId="45087" xr:uid="{FCE35ACF-9405-4569-B27C-DDFCA6177B41}"/>
    <cellStyle name="supInt 2 31" xfId="45088" xr:uid="{EB9F8781-9461-4266-B7D6-2EEA285A88DA}"/>
    <cellStyle name="supInt 2 31 10" xfId="45089" xr:uid="{65BA649F-7CE3-4831-8473-A8FC88963E71}"/>
    <cellStyle name="supInt 2 31 10 2" xfId="45090" xr:uid="{79939790-3925-4DAF-9DDD-655796EFA23A}"/>
    <cellStyle name="supInt 2 31 11" xfId="45091" xr:uid="{1AD97BF7-8C05-42FB-89F3-47286DEF6D25}"/>
    <cellStyle name="supInt 2 31 11 2" xfId="45092" xr:uid="{30258B08-6E35-4C8F-9C55-72419558B399}"/>
    <cellStyle name="supInt 2 31 12" xfId="45093" xr:uid="{B8420F2D-2AB8-443A-9E38-2DDC516659D2}"/>
    <cellStyle name="supInt 2 31 12 2" xfId="45094" xr:uid="{9FF4DA8A-83A0-47E0-80DE-EC6E9F5BEBCA}"/>
    <cellStyle name="supInt 2 31 13" xfId="45095" xr:uid="{33A69CB3-CCCB-4D23-B015-7C8A0C9149A0}"/>
    <cellStyle name="supInt 2 31 13 2" xfId="45096" xr:uid="{C606B506-3B9D-4FBB-936C-C561403D867F}"/>
    <cellStyle name="supInt 2 31 14" xfId="45097" xr:uid="{7B9BA6CB-29A9-4A5E-B325-BB8D84048E04}"/>
    <cellStyle name="supInt 2 31 2" xfId="45098" xr:uid="{F86D5635-0604-497F-8409-51B704F11BD4}"/>
    <cellStyle name="supInt 2 31 2 2" xfId="45099" xr:uid="{5A477D27-245A-4951-8D0B-E2210FEC87EE}"/>
    <cellStyle name="supInt 2 31 3" xfId="45100" xr:uid="{8C3B3B92-E953-46AC-B519-FDCA30FE618E}"/>
    <cellStyle name="supInt 2 31 3 2" xfId="45101" xr:uid="{98956813-CB40-43E2-A312-998833E4E80A}"/>
    <cellStyle name="supInt 2 31 4" xfId="45102" xr:uid="{963BE864-5BCB-4F7D-8E9B-355091D5CA3E}"/>
    <cellStyle name="supInt 2 31 4 2" xfId="45103" xr:uid="{4E149A98-C908-4C46-A188-FBF2593894F3}"/>
    <cellStyle name="supInt 2 31 5" xfId="45104" xr:uid="{E3E8A30B-D1B6-4675-8180-A2CFED9521ED}"/>
    <cellStyle name="supInt 2 31 5 2" xfId="45105" xr:uid="{F1E230D8-8378-4215-BF8E-AB5A0E806B3A}"/>
    <cellStyle name="supInt 2 31 6" xfId="45106" xr:uid="{13CFB0E2-E033-418C-A84E-B82DE5F2DA2D}"/>
    <cellStyle name="supInt 2 31 6 2" xfId="45107" xr:uid="{939A149D-9E02-4D67-B7BF-3D84E4837CFF}"/>
    <cellStyle name="supInt 2 31 7" xfId="45108" xr:uid="{64CC55D0-11F1-49F2-8FFF-4D78E5B1FF09}"/>
    <cellStyle name="supInt 2 31 7 2" xfId="45109" xr:uid="{95927BA7-B33E-4114-916A-0A61FE493A23}"/>
    <cellStyle name="supInt 2 31 8" xfId="45110" xr:uid="{CAC460FA-3608-4E1A-A9FE-6002DADE643B}"/>
    <cellStyle name="supInt 2 31 8 2" xfId="45111" xr:uid="{33800E44-C896-4CF8-A8EB-4229DB8F319A}"/>
    <cellStyle name="supInt 2 31 9" xfId="45112" xr:uid="{3E260393-A353-445C-A87D-59E3BC6781AF}"/>
    <cellStyle name="supInt 2 31 9 2" xfId="45113" xr:uid="{D560B5DE-0873-4242-BDA2-A5D22C1E098D}"/>
    <cellStyle name="supInt 2 32" xfId="45114" xr:uid="{8B7EB888-EFAD-431B-ABCE-A63076062A27}"/>
    <cellStyle name="supInt 2 32 10" xfId="45115" xr:uid="{9BFC1349-3A1F-4734-8B89-2B89F465A4E5}"/>
    <cellStyle name="supInt 2 32 10 2" xfId="45116" xr:uid="{903A24F5-42FA-4BF2-B296-304226D24D40}"/>
    <cellStyle name="supInt 2 32 11" xfId="45117" xr:uid="{26B88659-3B45-40B2-B62C-94A42F63A4FB}"/>
    <cellStyle name="supInt 2 32 11 2" xfId="45118" xr:uid="{F7A63EE3-9823-4AE4-990E-85622A9669BB}"/>
    <cellStyle name="supInt 2 32 12" xfId="45119" xr:uid="{D128447A-A318-4C8A-8A93-201C7BD6EC37}"/>
    <cellStyle name="supInt 2 32 12 2" xfId="45120" xr:uid="{ABEFFAA2-9BDC-4945-9094-BEFBBCB61B55}"/>
    <cellStyle name="supInt 2 32 13" xfId="45121" xr:uid="{C12546BA-EFE3-4C57-9499-A57E82B0C7CA}"/>
    <cellStyle name="supInt 2 32 13 2" xfId="45122" xr:uid="{3E314AD8-7020-4BAC-A983-B38BF2341E16}"/>
    <cellStyle name="supInt 2 32 14" xfId="45123" xr:uid="{E782799D-D314-4062-99A5-FEE5D391B3B1}"/>
    <cellStyle name="supInt 2 32 2" xfId="45124" xr:uid="{A3638371-76E5-4A4A-B9BE-7868D3F1BEC2}"/>
    <cellStyle name="supInt 2 32 2 2" xfId="45125" xr:uid="{98AE2503-B031-498A-B613-6A1C828F7219}"/>
    <cellStyle name="supInt 2 32 3" xfId="45126" xr:uid="{6F14163D-5418-4CC6-98DA-1CDEBC22336B}"/>
    <cellStyle name="supInt 2 32 3 2" xfId="45127" xr:uid="{5FD565F5-AE75-4A36-A913-FD07CA3D6026}"/>
    <cellStyle name="supInt 2 32 4" xfId="45128" xr:uid="{96E8FA9E-65B3-4B05-8CF6-C03D0A3574A9}"/>
    <cellStyle name="supInt 2 32 4 2" xfId="45129" xr:uid="{D73DCBC3-F2A9-451E-A89B-921129F9E3FB}"/>
    <cellStyle name="supInt 2 32 5" xfId="45130" xr:uid="{210E2988-3261-47BF-BDE7-F001265CBC9B}"/>
    <cellStyle name="supInt 2 32 5 2" xfId="45131" xr:uid="{43BF98D9-48E9-478A-8093-ED2F53C31CF8}"/>
    <cellStyle name="supInt 2 32 6" xfId="45132" xr:uid="{10B14ED6-ACBB-4614-A4C7-6E33F981DF2B}"/>
    <cellStyle name="supInt 2 32 6 2" xfId="45133" xr:uid="{93907DF4-1EB2-4868-A012-E6C87007AE33}"/>
    <cellStyle name="supInt 2 32 7" xfId="45134" xr:uid="{2E1B0FF5-1342-407A-9898-9657C0F413D2}"/>
    <cellStyle name="supInt 2 32 7 2" xfId="45135" xr:uid="{2760B147-C5D7-468D-A319-A27415164831}"/>
    <cellStyle name="supInt 2 32 8" xfId="45136" xr:uid="{50325109-1BE9-4FBB-8508-69153397D0D6}"/>
    <cellStyle name="supInt 2 32 8 2" xfId="45137" xr:uid="{EF121351-6E3D-4C57-9548-42CC68778208}"/>
    <cellStyle name="supInt 2 32 9" xfId="45138" xr:uid="{6ADCB8A1-29B5-4FFE-A21D-372A54AFF798}"/>
    <cellStyle name="supInt 2 32 9 2" xfId="45139" xr:uid="{9A5D3B38-C049-45A3-8643-E86CF857EAAC}"/>
    <cellStyle name="supInt 2 33" xfId="45140" xr:uid="{E530CE47-2AC8-4CDA-8B4C-006730C4E89A}"/>
    <cellStyle name="supInt 2 33 10" xfId="45141" xr:uid="{D96C5D07-16F0-408E-934A-498528883328}"/>
    <cellStyle name="supInt 2 33 10 2" xfId="45142" xr:uid="{BA89EDC0-4358-49BE-B63B-F967FC546BF8}"/>
    <cellStyle name="supInt 2 33 11" xfId="45143" xr:uid="{30D9D5DF-B02F-4643-9DA7-FCF31B8A5183}"/>
    <cellStyle name="supInt 2 33 11 2" xfId="45144" xr:uid="{166A39B8-4E4A-4D35-93E3-52CBB7CED422}"/>
    <cellStyle name="supInt 2 33 12" xfId="45145" xr:uid="{D9AEE3EE-2973-46B5-9B9C-608B18F54D3B}"/>
    <cellStyle name="supInt 2 33 12 2" xfId="45146" xr:uid="{D35767A1-B142-4A04-BEDA-47F156B41D02}"/>
    <cellStyle name="supInt 2 33 13" xfId="45147" xr:uid="{237ECC30-E1C0-4710-A677-315879FEA189}"/>
    <cellStyle name="supInt 2 33 2" xfId="45148" xr:uid="{F7F7BF67-784C-4B7F-A19C-5272834781E5}"/>
    <cellStyle name="supInt 2 33 2 2" xfId="45149" xr:uid="{C35E735E-F024-40EC-BB67-8B5DE260715F}"/>
    <cellStyle name="supInt 2 33 3" xfId="45150" xr:uid="{A073FB24-0CD4-4261-BB45-8B09BF2AFD9A}"/>
    <cellStyle name="supInt 2 33 3 2" xfId="45151" xr:uid="{A4C6C791-BC32-470F-A203-EDB3A018D9C9}"/>
    <cellStyle name="supInt 2 33 4" xfId="45152" xr:uid="{882AB40A-6062-4300-9DBE-CAFFBA929230}"/>
    <cellStyle name="supInt 2 33 4 2" xfId="45153" xr:uid="{E2FB0179-E9E7-4D99-9766-7CF12E06B67A}"/>
    <cellStyle name="supInt 2 33 5" xfId="45154" xr:uid="{C8112E25-A54C-4432-B9CF-E135F678A999}"/>
    <cellStyle name="supInt 2 33 5 2" xfId="45155" xr:uid="{06BE6766-6A7A-4407-8C7E-3F8048F11AE9}"/>
    <cellStyle name="supInt 2 33 6" xfId="45156" xr:uid="{6902BA75-5E5C-42CF-A625-41EA40F776DA}"/>
    <cellStyle name="supInt 2 33 6 2" xfId="45157" xr:uid="{4C9AABC3-7F16-4010-861D-58CC3E190038}"/>
    <cellStyle name="supInt 2 33 7" xfId="45158" xr:uid="{781C9D48-01DC-45E5-9A70-6C9E24EC0550}"/>
    <cellStyle name="supInt 2 33 7 2" xfId="45159" xr:uid="{29E06811-8D66-448D-A9F7-74242856FDF6}"/>
    <cellStyle name="supInt 2 33 8" xfId="45160" xr:uid="{36A1CA00-5879-4311-964D-2A3E45ADA118}"/>
    <cellStyle name="supInt 2 33 8 2" xfId="45161" xr:uid="{56547C5D-E8DD-424D-BF02-B8E19247F36F}"/>
    <cellStyle name="supInt 2 33 9" xfId="45162" xr:uid="{2847C041-CD9D-461F-8E45-EB76977DF67F}"/>
    <cellStyle name="supInt 2 33 9 2" xfId="45163" xr:uid="{A2977879-A8C7-4B45-87A2-481A9C295CBF}"/>
    <cellStyle name="supInt 2 34" xfId="45164" xr:uid="{C78A0F4B-74F8-40E6-B69F-F9EAE58E6CF6}"/>
    <cellStyle name="supInt 2 34 10" xfId="45165" xr:uid="{F9B2D46E-016A-4AB9-99F3-2104605F2312}"/>
    <cellStyle name="supInt 2 34 10 2" xfId="45166" xr:uid="{30F578EB-722C-4D43-A223-D34B6F3E5F64}"/>
    <cellStyle name="supInt 2 34 11" xfId="45167" xr:uid="{983CC20C-269D-4F2B-982B-879A89A53EBB}"/>
    <cellStyle name="supInt 2 34 11 2" xfId="45168" xr:uid="{44859E89-3908-4F54-8274-B4F1BE132BAE}"/>
    <cellStyle name="supInt 2 34 12" xfId="45169" xr:uid="{1661E5F6-DF62-43CF-A183-9B4E11FEBB49}"/>
    <cellStyle name="supInt 2 34 12 2" xfId="45170" xr:uid="{995CFA95-5B10-4CEB-848D-BC8F028E993B}"/>
    <cellStyle name="supInt 2 34 13" xfId="45171" xr:uid="{C50CEEE5-1289-48E4-856A-F9E1692F7F28}"/>
    <cellStyle name="supInt 2 34 2" xfId="45172" xr:uid="{EDAA9E71-0532-4CBB-A022-54C5E9D0E5CB}"/>
    <cellStyle name="supInt 2 34 2 2" xfId="45173" xr:uid="{E3DBB368-97E9-45EC-9235-A568CCB96226}"/>
    <cellStyle name="supInt 2 34 3" xfId="45174" xr:uid="{A0C643A0-2C7C-4FA5-B36E-F143882DB83E}"/>
    <cellStyle name="supInt 2 34 3 2" xfId="45175" xr:uid="{41893916-851C-4DE7-8E33-A68A264A58CF}"/>
    <cellStyle name="supInt 2 34 4" xfId="45176" xr:uid="{44A64F87-2854-4B0E-913B-BBE2F8BE5DF5}"/>
    <cellStyle name="supInt 2 34 4 2" xfId="45177" xr:uid="{8A4637AC-0FD4-41CC-A348-D9FD1FD74A62}"/>
    <cellStyle name="supInt 2 34 5" xfId="45178" xr:uid="{3C027BC6-40B1-410D-83F7-8063B600C132}"/>
    <cellStyle name="supInt 2 34 5 2" xfId="45179" xr:uid="{4F97211F-CE7A-4E97-A277-8294D5D2EA5E}"/>
    <cellStyle name="supInt 2 34 6" xfId="45180" xr:uid="{4800A252-FFF1-442E-BC37-847DE0A2CBBD}"/>
    <cellStyle name="supInt 2 34 6 2" xfId="45181" xr:uid="{3FD410B6-91D4-4C60-B118-C60A2EF2E801}"/>
    <cellStyle name="supInt 2 34 7" xfId="45182" xr:uid="{213D37BA-6E94-4454-9BFD-9A657BFA1BAD}"/>
    <cellStyle name="supInt 2 34 7 2" xfId="45183" xr:uid="{B0F62831-FC4B-4C0C-BD67-9D2C066EC421}"/>
    <cellStyle name="supInt 2 34 8" xfId="45184" xr:uid="{548201CB-C8B6-47A3-AD60-9D3A3439D881}"/>
    <cellStyle name="supInt 2 34 8 2" xfId="45185" xr:uid="{3781D005-D92C-4017-A6DB-B9B99783DD1A}"/>
    <cellStyle name="supInt 2 34 9" xfId="45186" xr:uid="{16B4A03D-5457-4D73-9066-98A74562FD51}"/>
    <cellStyle name="supInt 2 34 9 2" xfId="45187" xr:uid="{1BFB1FC3-3904-4828-997C-B434D6C7E3D5}"/>
    <cellStyle name="supInt 2 35" xfId="45188" xr:uid="{23176D42-D3C0-4504-BA7C-90B74534F51C}"/>
    <cellStyle name="supInt 2 35 2" xfId="45189" xr:uid="{E4884ED9-2091-4B8B-B948-0A1E046FB2ED}"/>
    <cellStyle name="supInt 2 4" xfId="45190" xr:uid="{08CB03B2-C74C-4DA6-AE06-7BC46A12570C}"/>
    <cellStyle name="supInt 2 4 10" xfId="45191" xr:uid="{2141795E-EA82-438E-988A-61F964D1E3E4}"/>
    <cellStyle name="supInt 2 4 10 2" xfId="45192" xr:uid="{E5C69A0A-E666-4044-B458-7348CC18360C}"/>
    <cellStyle name="supInt 2 4 11" xfId="45193" xr:uid="{F530F33C-23B1-4A0A-9620-488AC8739C94}"/>
    <cellStyle name="supInt 2 4 11 2" xfId="45194" xr:uid="{FC92BAC0-2F88-4B6C-BBF8-80DD1FD1560E}"/>
    <cellStyle name="supInt 2 4 12" xfId="45195" xr:uid="{F0FFD0F0-EBC4-4AAE-9229-0B9AFDD4D213}"/>
    <cellStyle name="supInt 2 4 12 2" xfId="45196" xr:uid="{91069D33-A355-4CFD-8675-297291BF54BB}"/>
    <cellStyle name="supInt 2 4 13" xfId="45197" xr:uid="{251165DF-2CB6-46BF-83D0-0EE2AB202661}"/>
    <cellStyle name="supInt 2 4 13 2" xfId="45198" xr:uid="{D9509366-A4C0-494F-B68D-3E3E5FC6C7AF}"/>
    <cellStyle name="supInt 2 4 14" xfId="45199" xr:uid="{D14DAC0F-D6D4-4B47-8523-8BEDCAC8EC8C}"/>
    <cellStyle name="supInt 2 4 14 2" xfId="45200" xr:uid="{DC254C48-4193-4A95-8FA7-BFECDBA83DB6}"/>
    <cellStyle name="supInt 2 4 15" xfId="45201" xr:uid="{AEDA29F6-9CA5-4C1C-A909-FE753DCADB79}"/>
    <cellStyle name="supInt 2 4 2" xfId="45202" xr:uid="{626201B5-7050-4E1B-8C30-E2FB6E51E72C}"/>
    <cellStyle name="supInt 2 4 2 2" xfId="45203" xr:uid="{1A8684FC-090D-4BA5-9F79-4207BB5F05E5}"/>
    <cellStyle name="supInt 2 4 3" xfId="45204" xr:uid="{77C9CF9C-8189-4A47-B59C-EFEFA43E17A6}"/>
    <cellStyle name="supInt 2 4 3 2" xfId="45205" xr:uid="{C41756D4-F099-4951-B2EC-9F2DD5CCF0A1}"/>
    <cellStyle name="supInt 2 4 4" xfId="45206" xr:uid="{E1EDF1DB-B341-4B81-A734-E6D2627AEFA4}"/>
    <cellStyle name="supInt 2 4 4 2" xfId="45207" xr:uid="{C73E1890-53A6-4811-B87F-B1F8E524A700}"/>
    <cellStyle name="supInt 2 4 5" xfId="45208" xr:uid="{EB250640-EF0A-485B-BB25-5AE1C9797ACC}"/>
    <cellStyle name="supInt 2 4 5 2" xfId="45209" xr:uid="{0D5A8DB7-DA54-4B66-AD28-B81BD59596C9}"/>
    <cellStyle name="supInt 2 4 6" xfId="45210" xr:uid="{F970D42D-A51D-491E-B5A9-F89879D1F3CE}"/>
    <cellStyle name="supInt 2 4 6 2" xfId="45211" xr:uid="{3F4C505B-9A30-4441-887D-BB0C7CA02E8D}"/>
    <cellStyle name="supInt 2 4 7" xfId="45212" xr:uid="{E0D4A6E0-BE4B-4646-B619-D6D73D2ED509}"/>
    <cellStyle name="supInt 2 4 7 2" xfId="45213" xr:uid="{DDE954BC-D747-4AE7-8461-B6F9F8D1F751}"/>
    <cellStyle name="supInt 2 4 8" xfId="45214" xr:uid="{64259803-5AFA-4FBC-B612-490F2C77670C}"/>
    <cellStyle name="supInt 2 4 8 2" xfId="45215" xr:uid="{37668769-176F-44AC-9A29-BBE7C108B351}"/>
    <cellStyle name="supInt 2 4 9" xfId="45216" xr:uid="{0E56BBAE-BAE6-4E1E-B53E-447F4770634D}"/>
    <cellStyle name="supInt 2 4 9 2" xfId="45217" xr:uid="{45F9CD52-933A-407C-A420-0F597CD0BF45}"/>
    <cellStyle name="supInt 2 5" xfId="45218" xr:uid="{FB9C69E7-8E85-44A9-9D58-143FDE811BFE}"/>
    <cellStyle name="supInt 2 5 10" xfId="45219" xr:uid="{04128357-06A0-4A60-9D25-34DA35A9E1E6}"/>
    <cellStyle name="supInt 2 5 10 2" xfId="45220" xr:uid="{A2777BA7-4DAF-4566-8770-FD97A146A648}"/>
    <cellStyle name="supInt 2 5 11" xfId="45221" xr:uid="{C20473B6-230A-4E44-A854-8FBA31B98CAE}"/>
    <cellStyle name="supInt 2 5 11 2" xfId="45222" xr:uid="{6212A8AD-394F-43A8-8E87-33871C8D7C3A}"/>
    <cellStyle name="supInt 2 5 12" xfId="45223" xr:uid="{02B0E0BE-8048-4707-AA4F-604769074395}"/>
    <cellStyle name="supInt 2 5 12 2" xfId="45224" xr:uid="{691B5A91-4ED2-4330-B21C-F2F249830D1B}"/>
    <cellStyle name="supInt 2 5 13" xfId="45225" xr:uid="{EA33CA25-2A36-4D06-9858-427B4D879DE4}"/>
    <cellStyle name="supInt 2 5 13 2" xfId="45226" xr:uid="{A36E96F1-62CF-4F44-9A9D-12DD359928D0}"/>
    <cellStyle name="supInt 2 5 14" xfId="45227" xr:uid="{57E7006D-4D22-4475-9E4C-6E341BF571AE}"/>
    <cellStyle name="supInt 2 5 14 2" xfId="45228" xr:uid="{EB925467-5FFD-456D-B2F1-EAF1DD15F194}"/>
    <cellStyle name="supInt 2 5 15" xfId="45229" xr:uid="{F06407D3-106B-475B-BD58-AD137D78ED7C}"/>
    <cellStyle name="supInt 2 5 2" xfId="45230" xr:uid="{C8BDACAC-0C7A-49DC-AD2F-476FFED8A71A}"/>
    <cellStyle name="supInt 2 5 2 2" xfId="45231" xr:uid="{20BF7A14-AD57-4765-8132-411824215DE5}"/>
    <cellStyle name="supInt 2 5 3" xfId="45232" xr:uid="{AE5B0785-FAC1-40DC-920A-4D82CFAF6DE1}"/>
    <cellStyle name="supInt 2 5 3 2" xfId="45233" xr:uid="{4076F51A-27AF-4E81-B08B-D6B4B4143101}"/>
    <cellStyle name="supInt 2 5 4" xfId="45234" xr:uid="{2B773888-793B-42F3-922F-AB109CF6ABF1}"/>
    <cellStyle name="supInt 2 5 4 2" xfId="45235" xr:uid="{C3A9ED17-610C-4F20-BA7D-D86BED151F1E}"/>
    <cellStyle name="supInt 2 5 5" xfId="45236" xr:uid="{49E8CB5E-8829-4D38-B88C-900CE1F51F58}"/>
    <cellStyle name="supInt 2 5 5 2" xfId="45237" xr:uid="{AD8C55F7-11E2-49A9-BDCF-5F1E2C659EF7}"/>
    <cellStyle name="supInt 2 5 6" xfId="45238" xr:uid="{47F15B67-A443-43B9-9AB4-905609D48745}"/>
    <cellStyle name="supInt 2 5 6 2" xfId="45239" xr:uid="{1745FD1C-8034-42CD-9EC6-FFDB8761B6FF}"/>
    <cellStyle name="supInt 2 5 7" xfId="45240" xr:uid="{D4E1C368-836A-43BD-885B-710B346906BF}"/>
    <cellStyle name="supInt 2 5 7 2" xfId="45241" xr:uid="{76365444-C348-4814-A732-7A6FA9BB95D2}"/>
    <cellStyle name="supInt 2 5 8" xfId="45242" xr:uid="{A97CBBF5-88FA-4753-ACF7-6937101DF982}"/>
    <cellStyle name="supInt 2 5 8 2" xfId="45243" xr:uid="{52E26290-348D-4DF0-9F24-94333FB96AC0}"/>
    <cellStyle name="supInt 2 5 9" xfId="45244" xr:uid="{1E31033A-F2A0-4A08-865D-D5184F29DCA4}"/>
    <cellStyle name="supInt 2 5 9 2" xfId="45245" xr:uid="{A86EC707-7FEB-4424-AC4B-254B6BC957E3}"/>
    <cellStyle name="supInt 2 6" xfId="45246" xr:uid="{6E983038-0B8B-4088-8A26-FFDBA4800315}"/>
    <cellStyle name="supInt 2 6 10" xfId="45247" xr:uid="{78E8E3A1-723C-4581-B168-7FDDFC2C6CFA}"/>
    <cellStyle name="supInt 2 6 10 2" xfId="45248" xr:uid="{17741634-43D3-43DE-BB2A-E6D920D1BAC6}"/>
    <cellStyle name="supInt 2 6 11" xfId="45249" xr:uid="{2263D76C-DED9-4187-8C31-C004C67B9EB8}"/>
    <cellStyle name="supInt 2 6 11 2" xfId="45250" xr:uid="{224969AE-753D-434B-909D-E5458C1A0ABB}"/>
    <cellStyle name="supInt 2 6 12" xfId="45251" xr:uid="{4FF1C28F-7EB8-472D-A631-2F4AD8AF4EE1}"/>
    <cellStyle name="supInt 2 6 12 2" xfId="45252" xr:uid="{823C29B5-1FCE-4937-A6A3-44D6E904C43E}"/>
    <cellStyle name="supInt 2 6 13" xfId="45253" xr:uid="{927CF7B6-14F0-46B7-A498-AD060234F53B}"/>
    <cellStyle name="supInt 2 6 13 2" xfId="45254" xr:uid="{37E3A40A-3566-4765-9C92-77EA65B96FB4}"/>
    <cellStyle name="supInt 2 6 14" xfId="45255" xr:uid="{FA2803C0-0690-4715-96C4-5FCFC779FB38}"/>
    <cellStyle name="supInt 2 6 14 2" xfId="45256" xr:uid="{59B2B448-6403-4D9E-A232-8BD819691FD8}"/>
    <cellStyle name="supInt 2 6 15" xfId="45257" xr:uid="{82C3DAC3-3AC4-4143-8952-9F87DDF50D7F}"/>
    <cellStyle name="supInt 2 6 2" xfId="45258" xr:uid="{3524A037-D9A8-4074-9934-C72BEBEE5B69}"/>
    <cellStyle name="supInt 2 6 2 2" xfId="45259" xr:uid="{57048C65-D9C4-400A-8082-1701125270D9}"/>
    <cellStyle name="supInt 2 6 3" xfId="45260" xr:uid="{D93FA574-81EF-4114-ADF0-E0B949698310}"/>
    <cellStyle name="supInt 2 6 3 2" xfId="45261" xr:uid="{0BF74D66-B4DA-42D1-BEB5-8CAC5E94FFC0}"/>
    <cellStyle name="supInt 2 6 4" xfId="45262" xr:uid="{2856D628-1B7C-4061-B4CC-AE3A27E65F77}"/>
    <cellStyle name="supInt 2 6 4 2" xfId="45263" xr:uid="{570EA2FE-7BB9-44F2-81ED-09AA7596E407}"/>
    <cellStyle name="supInt 2 6 5" xfId="45264" xr:uid="{646BC1FC-6CAC-4046-BAAB-C103C49C32DB}"/>
    <cellStyle name="supInt 2 6 5 2" xfId="45265" xr:uid="{73E4A8A5-5BA5-4B10-B42F-7EA8F7C3F925}"/>
    <cellStyle name="supInt 2 6 6" xfId="45266" xr:uid="{DA281D88-2B7C-40A0-BB36-446988358572}"/>
    <cellStyle name="supInt 2 6 6 2" xfId="45267" xr:uid="{4777C282-A98E-4E88-B812-F69D3CB59C66}"/>
    <cellStyle name="supInt 2 6 7" xfId="45268" xr:uid="{143FD420-C514-4E08-A9FB-16BB77145A9E}"/>
    <cellStyle name="supInt 2 6 7 2" xfId="45269" xr:uid="{9C78AA88-9F64-4EE3-803A-E28C0AB5BD6E}"/>
    <cellStyle name="supInt 2 6 8" xfId="45270" xr:uid="{B7FA7D4C-36FF-4063-B524-7CE91AE7CB24}"/>
    <cellStyle name="supInt 2 6 8 2" xfId="45271" xr:uid="{53905A77-8B20-4BDD-BFAD-1A5957CC5016}"/>
    <cellStyle name="supInt 2 6 9" xfId="45272" xr:uid="{D1825188-D60A-4D19-A631-A1DBE7E3FBAB}"/>
    <cellStyle name="supInt 2 6 9 2" xfId="45273" xr:uid="{2314CDF7-CA8F-4947-BBFE-6D749164ECBE}"/>
    <cellStyle name="supInt 2 7" xfId="45274" xr:uid="{61D40F1D-16FF-4C1B-B441-87C3B006606A}"/>
    <cellStyle name="supInt 2 7 10" xfId="45275" xr:uid="{88579219-E2CE-44B5-95DA-B18537D7FE59}"/>
    <cellStyle name="supInt 2 7 10 2" xfId="45276" xr:uid="{66A697E1-0414-4FA7-AE81-1E45E13D77A6}"/>
    <cellStyle name="supInt 2 7 11" xfId="45277" xr:uid="{635645BC-671F-402E-84CC-209C04B3E703}"/>
    <cellStyle name="supInt 2 7 11 2" xfId="45278" xr:uid="{868AC0CD-215C-48FB-B4B4-EAC3423AC5E9}"/>
    <cellStyle name="supInt 2 7 12" xfId="45279" xr:uid="{EEA051E9-B30D-48F5-9A78-BBF5EA868DB7}"/>
    <cellStyle name="supInt 2 7 12 2" xfId="45280" xr:uid="{2A565A3E-E6EF-4703-8065-8D6EF7CB6D15}"/>
    <cellStyle name="supInt 2 7 13" xfId="45281" xr:uid="{443ACEE8-C499-4F78-AFED-E271CEEAAE32}"/>
    <cellStyle name="supInt 2 7 13 2" xfId="45282" xr:uid="{3D2C39D1-9836-4141-BB52-43BCDFD14E1B}"/>
    <cellStyle name="supInt 2 7 14" xfId="45283" xr:uid="{BD90D27C-E45D-41E7-ABCF-B0C9BA71811D}"/>
    <cellStyle name="supInt 2 7 14 2" xfId="45284" xr:uid="{4E31B943-5E04-4539-BAE5-4552661860EF}"/>
    <cellStyle name="supInt 2 7 15" xfId="45285" xr:uid="{1AECA6AE-D077-4100-94D8-E9BECCB9B491}"/>
    <cellStyle name="supInt 2 7 2" xfId="45286" xr:uid="{683DFBA3-98D4-4BE2-90C7-2234874C3AC8}"/>
    <cellStyle name="supInt 2 7 2 2" xfId="45287" xr:uid="{86B5C639-FD15-4750-BF8F-0196383FCB7F}"/>
    <cellStyle name="supInt 2 7 3" xfId="45288" xr:uid="{889B1E89-8F3E-4332-AB88-F38599D613C0}"/>
    <cellStyle name="supInt 2 7 3 2" xfId="45289" xr:uid="{9CB864C2-CF96-40B7-ACCC-FC5803CCAF42}"/>
    <cellStyle name="supInt 2 7 4" xfId="45290" xr:uid="{C10DFE9A-D9F6-485C-9E76-12E96D4D94D4}"/>
    <cellStyle name="supInt 2 7 4 2" xfId="45291" xr:uid="{23C2B7DB-FC5F-4801-ADB0-B385F1A71FE4}"/>
    <cellStyle name="supInt 2 7 5" xfId="45292" xr:uid="{8D314032-1699-48E8-BA1F-F5C0F97C1E9D}"/>
    <cellStyle name="supInt 2 7 5 2" xfId="45293" xr:uid="{066DCDDB-A966-4B47-99F5-AF44438D57C3}"/>
    <cellStyle name="supInt 2 7 6" xfId="45294" xr:uid="{CCC64A9D-F728-4FDC-89E8-C0C99A5D10A1}"/>
    <cellStyle name="supInt 2 7 6 2" xfId="45295" xr:uid="{52273D5E-1481-435E-99F6-331A43181CBB}"/>
    <cellStyle name="supInt 2 7 7" xfId="45296" xr:uid="{ADA4EFC6-B905-4430-B698-87867C388B6A}"/>
    <cellStyle name="supInt 2 7 7 2" xfId="45297" xr:uid="{13D70F84-CE18-4C30-AF97-FDB68D9DD6BA}"/>
    <cellStyle name="supInt 2 7 8" xfId="45298" xr:uid="{DEAD610C-B0E0-4CE7-808B-B7A97A68B80E}"/>
    <cellStyle name="supInt 2 7 8 2" xfId="45299" xr:uid="{AD99D8A2-83E5-412D-9182-F307F52ABA75}"/>
    <cellStyle name="supInt 2 7 9" xfId="45300" xr:uid="{0DF3994A-598D-4D42-86BF-F175D983BAC8}"/>
    <cellStyle name="supInt 2 7 9 2" xfId="45301" xr:uid="{F0C3FBB1-9A35-4957-9941-8580C18B2595}"/>
    <cellStyle name="supInt 2 8" xfId="45302" xr:uid="{9005AD91-AD21-4858-9A43-798110EFC801}"/>
    <cellStyle name="supInt 2 8 10" xfId="45303" xr:uid="{3C939C3F-623F-4C7C-89C3-20B06E7343BF}"/>
    <cellStyle name="supInt 2 8 10 2" xfId="45304" xr:uid="{493A2C90-B6D4-48EC-BEFC-60CEB46B3529}"/>
    <cellStyle name="supInt 2 8 11" xfId="45305" xr:uid="{769E8622-EDFC-4BC5-8F5B-5938F31FB806}"/>
    <cellStyle name="supInt 2 8 11 2" xfId="45306" xr:uid="{2CE805C6-EB1A-401B-A7E3-BB3A7F4D6827}"/>
    <cellStyle name="supInt 2 8 12" xfId="45307" xr:uid="{945E6E4C-A851-4D02-8D63-A0278F54FFEB}"/>
    <cellStyle name="supInt 2 8 12 2" xfId="45308" xr:uid="{69ACFF2F-395F-427C-981A-74965815E476}"/>
    <cellStyle name="supInt 2 8 13" xfId="45309" xr:uid="{5EC2FCDC-24B2-4146-B0D9-BA07E58D2317}"/>
    <cellStyle name="supInt 2 8 13 2" xfId="45310" xr:uid="{EF21ED4F-36D1-4145-980A-C39DC8EB1D36}"/>
    <cellStyle name="supInt 2 8 14" xfId="45311" xr:uid="{7B62E564-B5B5-472F-B349-3E343EE85A95}"/>
    <cellStyle name="supInt 2 8 14 2" xfId="45312" xr:uid="{8EE0D8A9-F600-4536-A57F-00A9E4722126}"/>
    <cellStyle name="supInt 2 8 15" xfId="45313" xr:uid="{07EF9BC4-B1EC-4C9D-BE49-59285D48937A}"/>
    <cellStyle name="supInt 2 8 2" xfId="45314" xr:uid="{18A3198F-8F5C-4BD3-B85A-12FE0E4B5815}"/>
    <cellStyle name="supInt 2 8 2 2" xfId="45315" xr:uid="{B639E19C-885A-4121-9ACE-D372749A9D95}"/>
    <cellStyle name="supInt 2 8 3" xfId="45316" xr:uid="{60C13D2B-588A-4F43-94C7-821781AB90AB}"/>
    <cellStyle name="supInt 2 8 3 2" xfId="45317" xr:uid="{8EB8C226-B35E-46D1-9F23-D70D7E9469CB}"/>
    <cellStyle name="supInt 2 8 4" xfId="45318" xr:uid="{B343D1E6-2562-4EF7-976A-53A4441A84CB}"/>
    <cellStyle name="supInt 2 8 4 2" xfId="45319" xr:uid="{96D143C1-7049-4BF6-B5C7-9AA8AED9551F}"/>
    <cellStyle name="supInt 2 8 5" xfId="45320" xr:uid="{D23ADBEE-70DD-41C5-80FE-11DFA6DA04F7}"/>
    <cellStyle name="supInt 2 8 5 2" xfId="45321" xr:uid="{E2396B77-1A98-4BDC-BB66-629622BA89C7}"/>
    <cellStyle name="supInt 2 8 6" xfId="45322" xr:uid="{F212FFFC-6558-4977-9BC7-7AB6107E9E5E}"/>
    <cellStyle name="supInt 2 8 6 2" xfId="45323" xr:uid="{0FCDC43E-76E7-4A9F-9E4B-312125DF909A}"/>
    <cellStyle name="supInt 2 8 7" xfId="45324" xr:uid="{FAB59FA9-BC31-4850-AB83-CB8A95002C0D}"/>
    <cellStyle name="supInt 2 8 7 2" xfId="45325" xr:uid="{18422AD4-A526-455B-8C9C-7C4A6A78C859}"/>
    <cellStyle name="supInt 2 8 8" xfId="45326" xr:uid="{E572406C-A50C-4B82-9DA7-9CBC0C746429}"/>
    <cellStyle name="supInt 2 8 8 2" xfId="45327" xr:uid="{0929C0C6-60D8-41C2-81D5-CEBAC36DCAD9}"/>
    <cellStyle name="supInt 2 8 9" xfId="45328" xr:uid="{BC36BA93-E55C-4880-A49F-14A17D8ABC21}"/>
    <cellStyle name="supInt 2 8 9 2" xfId="45329" xr:uid="{574A2CFE-5F2D-4290-B7F4-721B56B1CC3D}"/>
    <cellStyle name="supInt 2 9" xfId="45330" xr:uid="{5C5DAF38-6480-4709-B52A-4575E89B0276}"/>
    <cellStyle name="supInt 2 9 10" xfId="45331" xr:uid="{752D935F-60FD-4DFB-A291-C247B01C8099}"/>
    <cellStyle name="supInt 2 9 10 2" xfId="45332" xr:uid="{BAF73CD1-F282-4F2C-9899-392811C5DBB5}"/>
    <cellStyle name="supInt 2 9 11" xfId="45333" xr:uid="{9C9F4674-9799-4E46-B01B-F5C3D55E462C}"/>
    <cellStyle name="supInt 2 9 11 2" xfId="45334" xr:uid="{6996EF2A-F6B0-4A1A-85BE-C9472ACAF2D7}"/>
    <cellStyle name="supInt 2 9 12" xfId="45335" xr:uid="{E960361F-BA5B-4CCD-9C3C-A3EB63F1F95D}"/>
    <cellStyle name="supInt 2 9 12 2" xfId="45336" xr:uid="{D6DA231F-5872-4031-971D-C3AEEEC2ECB3}"/>
    <cellStyle name="supInt 2 9 13" xfId="45337" xr:uid="{AC0FEBD1-0727-4746-ACDD-E865E22D57B0}"/>
    <cellStyle name="supInt 2 9 13 2" xfId="45338" xr:uid="{B6A399FA-C468-4B94-BCB0-2B8813B11D78}"/>
    <cellStyle name="supInt 2 9 14" xfId="45339" xr:uid="{09C99327-ECB3-4158-8942-E70DEF930E4A}"/>
    <cellStyle name="supInt 2 9 14 2" xfId="45340" xr:uid="{46B10926-D8E1-4BC4-8BF1-6DA2CEF6B619}"/>
    <cellStyle name="supInt 2 9 15" xfId="45341" xr:uid="{F27EACF8-E8FD-46C8-ADD6-E05DB79F9E8F}"/>
    <cellStyle name="supInt 2 9 2" xfId="45342" xr:uid="{AA57521D-7D44-43B0-9BAC-ACBEB8C3B8DA}"/>
    <cellStyle name="supInt 2 9 2 2" xfId="45343" xr:uid="{C140F9F2-368D-4CB6-85A1-584489513E4A}"/>
    <cellStyle name="supInt 2 9 3" xfId="45344" xr:uid="{A2F3BAF2-5D73-4351-BBC2-E512996A2665}"/>
    <cellStyle name="supInt 2 9 3 2" xfId="45345" xr:uid="{259F7D9D-B6CC-4C36-B740-D4EA1E709958}"/>
    <cellStyle name="supInt 2 9 4" xfId="45346" xr:uid="{F6811801-2A13-493F-84A1-481B34CC55DA}"/>
    <cellStyle name="supInt 2 9 4 2" xfId="45347" xr:uid="{E7D01FB7-0DC6-4F64-94FB-C5208F866D4E}"/>
    <cellStyle name="supInt 2 9 5" xfId="45348" xr:uid="{C43DD0BC-CB4F-4BFF-AA28-5271724C5211}"/>
    <cellStyle name="supInt 2 9 5 2" xfId="45349" xr:uid="{884CE088-D201-44DC-993F-BF85314344C9}"/>
    <cellStyle name="supInt 2 9 6" xfId="45350" xr:uid="{D0E4A78C-F35B-4FE6-AADA-AD64AE33A96D}"/>
    <cellStyle name="supInt 2 9 6 2" xfId="45351" xr:uid="{6D574C91-E51D-4FD5-8237-1313D3C3EBD1}"/>
    <cellStyle name="supInt 2 9 7" xfId="45352" xr:uid="{42DDE1B6-672E-44B3-8542-A43D74C28057}"/>
    <cellStyle name="supInt 2 9 7 2" xfId="45353" xr:uid="{C80EA6D8-170C-431F-B69F-9721EF680DCA}"/>
    <cellStyle name="supInt 2 9 8" xfId="45354" xr:uid="{9D156D55-01E4-49B0-B869-43EA7905A429}"/>
    <cellStyle name="supInt 2 9 8 2" xfId="45355" xr:uid="{E59FA8E8-FFDF-47E5-B1F3-BD513206DF8F}"/>
    <cellStyle name="supInt 2 9 9" xfId="45356" xr:uid="{943B973D-8FC2-4E50-B0D2-0FEBDE7662D5}"/>
    <cellStyle name="supInt 2 9 9 2" xfId="45357" xr:uid="{CCFC2ADB-041E-4718-8F5C-6EC154C6EBC5}"/>
    <cellStyle name="supInt 20" xfId="45358" xr:uid="{206FAB7F-9B0A-4C6C-AE08-8CDE426464F3}"/>
    <cellStyle name="supInt 20 10" xfId="45359" xr:uid="{EA08891E-D498-4AAA-8EEB-E9E779A3E43D}"/>
    <cellStyle name="supInt 20 10 2" xfId="45360" xr:uid="{4880F206-6976-4B7B-B122-C5B4E80DD385}"/>
    <cellStyle name="supInt 20 11" xfId="45361" xr:uid="{3741C9DF-13C5-4765-B7BE-1125CA909358}"/>
    <cellStyle name="supInt 20 11 2" xfId="45362" xr:uid="{50839DBE-912F-4B07-8978-AC0C76B4F8B6}"/>
    <cellStyle name="supInt 20 12" xfId="45363" xr:uid="{BF183EDA-70FE-4F25-836D-153A5A9C9F9A}"/>
    <cellStyle name="supInt 20 12 2" xfId="45364" xr:uid="{97C7A71E-88A0-4954-A499-7982E38BA97F}"/>
    <cellStyle name="supInt 20 13" xfId="45365" xr:uid="{EB14D1D7-4195-451B-8DC4-0508525776F7}"/>
    <cellStyle name="supInt 20 13 2" xfId="45366" xr:uid="{199FA54C-474B-4E3F-A19A-ECF294D18567}"/>
    <cellStyle name="supInt 20 14" xfId="45367" xr:uid="{7EA9055E-08D8-4233-B30F-BE4928605CEF}"/>
    <cellStyle name="supInt 20 14 2" xfId="45368" xr:uid="{6AAF3637-B8D8-4AF5-8EC3-CEBF7A9969FC}"/>
    <cellStyle name="supInt 20 15" xfId="45369" xr:uid="{1BEE62CA-3398-41EC-8914-F2AE55D298B2}"/>
    <cellStyle name="supInt 20 2" xfId="45370" xr:uid="{5E168C9A-91A3-4D29-8E46-C930AEA7792D}"/>
    <cellStyle name="supInt 20 2 2" xfId="45371" xr:uid="{F5EFDC07-7409-40C1-86D7-84BF98461F86}"/>
    <cellStyle name="supInt 20 3" xfId="45372" xr:uid="{D9C4748E-1F4B-439B-90A1-6E92B43E808F}"/>
    <cellStyle name="supInt 20 3 2" xfId="45373" xr:uid="{7D7F1EE8-F1A3-43EE-A545-44510489ADA7}"/>
    <cellStyle name="supInt 20 4" xfId="45374" xr:uid="{6D0B1834-7B84-417E-B040-8FE3BFD077D8}"/>
    <cellStyle name="supInt 20 4 2" xfId="45375" xr:uid="{CA0321F9-8F21-4B98-B2C9-759C258A12D5}"/>
    <cellStyle name="supInt 20 5" xfId="45376" xr:uid="{8DFB5D10-184E-41B5-A263-9462D7532CCB}"/>
    <cellStyle name="supInt 20 5 2" xfId="45377" xr:uid="{B8DD00D2-6E4C-4488-8B18-58DB1E46DEA5}"/>
    <cellStyle name="supInt 20 6" xfId="45378" xr:uid="{470E3A38-22A8-4935-9B15-2673982226CA}"/>
    <cellStyle name="supInt 20 6 2" xfId="45379" xr:uid="{5695E39B-F00D-4A2B-944E-D1A5B390188B}"/>
    <cellStyle name="supInt 20 7" xfId="45380" xr:uid="{5587BB99-B75D-4904-94F4-0D745D13D90F}"/>
    <cellStyle name="supInt 20 7 2" xfId="45381" xr:uid="{4F5838CB-1D6C-4E86-BFA8-EF30D3D819E7}"/>
    <cellStyle name="supInt 20 8" xfId="45382" xr:uid="{B0794787-7BF3-49E6-A359-4DA45F5C2C6F}"/>
    <cellStyle name="supInt 20 8 2" xfId="45383" xr:uid="{33E643D7-5B9B-4E92-9BEF-AC37EDE33979}"/>
    <cellStyle name="supInt 20 9" xfId="45384" xr:uid="{2BFE84CB-13EB-48C3-9EDD-8A5AE2DD7F15}"/>
    <cellStyle name="supInt 20 9 2" xfId="45385" xr:uid="{1859DC4E-DC40-4F22-B12D-BCB8CE86F79B}"/>
    <cellStyle name="supInt 21" xfId="45386" xr:uid="{255D0929-601C-4AD2-A039-718AF099B571}"/>
    <cellStyle name="supInt 21 10" xfId="45387" xr:uid="{D543965E-B1FC-49E3-9690-913E7A770482}"/>
    <cellStyle name="supInt 21 10 2" xfId="45388" xr:uid="{0C151633-F14B-4C40-8F72-FE51882EA340}"/>
    <cellStyle name="supInt 21 11" xfId="45389" xr:uid="{EA42A6EE-5341-4D1A-B8B8-344EDDADFA90}"/>
    <cellStyle name="supInt 21 11 2" xfId="45390" xr:uid="{F22128F3-283D-41E9-9FA7-211E79A0AD4A}"/>
    <cellStyle name="supInt 21 12" xfId="45391" xr:uid="{B176DABD-B3D4-44BC-82CF-EF7DCC12B6D8}"/>
    <cellStyle name="supInt 21 12 2" xfId="45392" xr:uid="{8E2F463E-B1E3-4261-A7E1-8C06D73B777D}"/>
    <cellStyle name="supInt 21 13" xfId="45393" xr:uid="{2D5BBE57-8D6B-486E-8916-F60E16B3676D}"/>
    <cellStyle name="supInt 21 13 2" xfId="45394" xr:uid="{BFA97570-D4FA-46B1-AFD6-2B966C8A18D7}"/>
    <cellStyle name="supInt 21 14" xfId="45395" xr:uid="{4A3A7805-65BD-47D9-8A10-E720410CE95B}"/>
    <cellStyle name="supInt 21 14 2" xfId="45396" xr:uid="{D3212108-86CF-49CC-87C7-0206A355FB8C}"/>
    <cellStyle name="supInt 21 15" xfId="45397" xr:uid="{CBCCA25C-F221-4CD6-9D66-91C004CE6123}"/>
    <cellStyle name="supInt 21 2" xfId="45398" xr:uid="{6EC0C81B-C9D3-44FC-9872-EC5A580755CE}"/>
    <cellStyle name="supInt 21 2 2" xfId="45399" xr:uid="{26033117-496E-4796-B88B-529AF3535E3E}"/>
    <cellStyle name="supInt 21 3" xfId="45400" xr:uid="{D7DB40A5-74DC-4498-BD93-F0AD76935FE2}"/>
    <cellStyle name="supInt 21 3 2" xfId="45401" xr:uid="{36445A64-DF1E-4290-A680-B1980C2C79DE}"/>
    <cellStyle name="supInt 21 4" xfId="45402" xr:uid="{E03D091E-CA99-4A72-A822-00E6A94901BE}"/>
    <cellStyle name="supInt 21 4 2" xfId="45403" xr:uid="{6ED3CE16-FB29-4407-AFA6-781573472FA0}"/>
    <cellStyle name="supInt 21 5" xfId="45404" xr:uid="{4747A3BF-2C73-48D6-B99C-FF0598FE5FFC}"/>
    <cellStyle name="supInt 21 5 2" xfId="45405" xr:uid="{5C895033-1B22-4457-BB09-1CAAF9007F28}"/>
    <cellStyle name="supInt 21 6" xfId="45406" xr:uid="{F2CBC386-C655-4121-87EF-C5ED983872C6}"/>
    <cellStyle name="supInt 21 6 2" xfId="45407" xr:uid="{F8F5EA18-87CD-4CCD-88B0-FF2C9AF14AAA}"/>
    <cellStyle name="supInt 21 7" xfId="45408" xr:uid="{D76C2965-4CDD-4C1F-B17C-82AF74BF769B}"/>
    <cellStyle name="supInt 21 7 2" xfId="45409" xr:uid="{432473A9-2A8A-4376-BE57-7D2FD0F7CB7B}"/>
    <cellStyle name="supInt 21 8" xfId="45410" xr:uid="{2CD822FD-39BF-4D7A-87D6-9BCE030D75ED}"/>
    <cellStyle name="supInt 21 8 2" xfId="45411" xr:uid="{FF639A76-F5D7-4B82-B6A2-3632E1C0D92E}"/>
    <cellStyle name="supInt 21 9" xfId="45412" xr:uid="{1DD6018E-BA23-4F64-B72B-531A6B5B7F77}"/>
    <cellStyle name="supInt 21 9 2" xfId="45413" xr:uid="{29E47A05-CFBB-4956-8BAE-D97C68F48477}"/>
    <cellStyle name="supInt 22" xfId="45414" xr:uid="{A4D6C997-1BB0-4D0B-B448-6F059AD41828}"/>
    <cellStyle name="supInt 22 10" xfId="45415" xr:uid="{1F4777F8-D25A-4207-A653-38A54D4E9D00}"/>
    <cellStyle name="supInt 22 10 2" xfId="45416" xr:uid="{2FA459A8-4287-4819-9CC2-5A3819C48C12}"/>
    <cellStyle name="supInt 22 11" xfId="45417" xr:uid="{6F7104F2-C7FD-433A-940C-C9EC98DBD688}"/>
    <cellStyle name="supInt 22 11 2" xfId="45418" xr:uid="{66870A4E-AB18-4A98-876E-D2D72658828E}"/>
    <cellStyle name="supInt 22 12" xfId="45419" xr:uid="{2ABC7837-63E2-4786-A992-4CAEE7570944}"/>
    <cellStyle name="supInt 22 12 2" xfId="45420" xr:uid="{EBBB9A08-457F-4803-B5C0-ADE8001D2310}"/>
    <cellStyle name="supInt 22 13" xfId="45421" xr:uid="{EC188B6F-E7F9-4796-BF63-39AC07A3B082}"/>
    <cellStyle name="supInt 22 13 2" xfId="45422" xr:uid="{3112854F-6AB4-43B0-A202-CE11DD82D070}"/>
    <cellStyle name="supInt 22 14" xfId="45423" xr:uid="{7147C77C-52F8-45BB-A1A0-5898DB1852B6}"/>
    <cellStyle name="supInt 22 14 2" xfId="45424" xr:uid="{CFB04FDB-DD4E-4F24-9358-EEE3DB2D5F8B}"/>
    <cellStyle name="supInt 22 15" xfId="45425" xr:uid="{22B6E07B-36FE-4960-8D9E-F1A2CF4CF8DB}"/>
    <cellStyle name="supInt 22 2" xfId="45426" xr:uid="{9827D72A-CEB0-4EF5-A7C7-92E29EBD3006}"/>
    <cellStyle name="supInt 22 2 2" xfId="45427" xr:uid="{0775DE3B-FF52-453E-A062-D7B5A5C20EE3}"/>
    <cellStyle name="supInt 22 3" xfId="45428" xr:uid="{0CEEF9D0-6919-40E8-80BF-D30EE8FF7D59}"/>
    <cellStyle name="supInt 22 3 2" xfId="45429" xr:uid="{D59EF22F-8C34-4E7E-9D08-603D56B9C621}"/>
    <cellStyle name="supInt 22 4" xfId="45430" xr:uid="{23D70CEC-1B8E-404F-8FF5-CAE1B2A5FCFA}"/>
    <cellStyle name="supInt 22 4 2" xfId="45431" xr:uid="{E271DDDC-AFD9-483D-9B18-3CF242E95DD1}"/>
    <cellStyle name="supInt 22 5" xfId="45432" xr:uid="{E2C66919-03F8-4CE4-97DD-4E502A6559DB}"/>
    <cellStyle name="supInt 22 5 2" xfId="45433" xr:uid="{0F94CE86-EDF8-419F-91FC-D46BAAE53A0D}"/>
    <cellStyle name="supInt 22 6" xfId="45434" xr:uid="{75210CA2-26DE-49DD-9DB2-F63F7887E066}"/>
    <cellStyle name="supInt 22 6 2" xfId="45435" xr:uid="{1267ED31-BD3D-4ECE-8D5D-2A3D141CC3C9}"/>
    <cellStyle name="supInt 22 7" xfId="45436" xr:uid="{361755A2-57A6-4905-A249-DAC1FB2FD787}"/>
    <cellStyle name="supInt 22 7 2" xfId="45437" xr:uid="{2E5EECDE-1A1F-4921-9829-F8CFB2C76012}"/>
    <cellStyle name="supInt 22 8" xfId="45438" xr:uid="{F9D78762-A560-465E-BF0B-04AFD700A577}"/>
    <cellStyle name="supInt 22 8 2" xfId="45439" xr:uid="{75E2C18B-C25E-4541-A8A4-0B933917CC20}"/>
    <cellStyle name="supInt 22 9" xfId="45440" xr:uid="{7F2D0951-0BC8-4822-81F6-C8F0560968F9}"/>
    <cellStyle name="supInt 22 9 2" xfId="45441" xr:uid="{FB7BE2A0-F204-4E0F-9099-B7BD1C4A43C7}"/>
    <cellStyle name="supInt 23" xfId="45442" xr:uid="{E40F5429-A2BF-48CE-9DDD-62B032725A09}"/>
    <cellStyle name="supInt 23 10" xfId="45443" xr:uid="{0D800540-69C3-432F-B9C9-3B451F4D504B}"/>
    <cellStyle name="supInt 23 10 2" xfId="45444" xr:uid="{87C02AF2-F544-42E2-A6B4-882F1CB75D09}"/>
    <cellStyle name="supInt 23 11" xfId="45445" xr:uid="{FD5BFA71-FF7B-40B3-AD27-42FA99FA5843}"/>
    <cellStyle name="supInt 23 11 2" xfId="45446" xr:uid="{9CF5EC2E-DA5E-4231-834E-0834E306805D}"/>
    <cellStyle name="supInt 23 12" xfId="45447" xr:uid="{319675D9-3A86-46BB-A5E8-3DB687F67EB5}"/>
    <cellStyle name="supInt 23 12 2" xfId="45448" xr:uid="{AAE84F25-D271-413E-8CD0-21E4907462E1}"/>
    <cellStyle name="supInt 23 13" xfId="45449" xr:uid="{B4E39A91-9468-405B-97D0-0920E3643DCE}"/>
    <cellStyle name="supInt 23 13 2" xfId="45450" xr:uid="{1D8FFE63-40E3-4D43-9C88-9845E546195A}"/>
    <cellStyle name="supInt 23 14" xfId="45451" xr:uid="{CF958BA8-9369-45F9-929E-73FD4ABC6A0C}"/>
    <cellStyle name="supInt 23 14 2" xfId="45452" xr:uid="{60E21296-B17E-48F1-9E24-657E8FCB25AE}"/>
    <cellStyle name="supInt 23 15" xfId="45453" xr:uid="{4D72DAC1-F220-4B84-991C-1D7C284F52B6}"/>
    <cellStyle name="supInt 23 2" xfId="45454" xr:uid="{2D8F5861-C463-4328-BAF4-6FB76060D689}"/>
    <cellStyle name="supInt 23 2 2" xfId="45455" xr:uid="{923CC089-2F21-4CFE-81DC-7D9619B15F3B}"/>
    <cellStyle name="supInt 23 3" xfId="45456" xr:uid="{ECBFF303-2ABE-473F-80C3-F79ED7226D53}"/>
    <cellStyle name="supInt 23 3 2" xfId="45457" xr:uid="{3B106D05-CBC3-4A24-A752-822485C7C206}"/>
    <cellStyle name="supInt 23 4" xfId="45458" xr:uid="{809100FA-9D2C-4B8F-ADEA-B52FBE588D60}"/>
    <cellStyle name="supInt 23 4 2" xfId="45459" xr:uid="{5A835A5E-C18C-4D26-BFD4-5E8340222354}"/>
    <cellStyle name="supInt 23 5" xfId="45460" xr:uid="{D49B82C5-06B5-4626-AE5B-CF6A1BEA0471}"/>
    <cellStyle name="supInt 23 5 2" xfId="45461" xr:uid="{EAFA1D97-1031-494D-B9BC-C7552A77775C}"/>
    <cellStyle name="supInt 23 6" xfId="45462" xr:uid="{5DC65468-EF78-4BD0-8ED4-184B98FC95B5}"/>
    <cellStyle name="supInt 23 6 2" xfId="45463" xr:uid="{960F0932-C9B1-4875-A070-786962C44AF2}"/>
    <cellStyle name="supInt 23 7" xfId="45464" xr:uid="{98369A21-938C-40C5-9D55-FBFA79EA380B}"/>
    <cellStyle name="supInt 23 7 2" xfId="45465" xr:uid="{C9B2F749-40FE-4409-8826-084EFBBDF287}"/>
    <cellStyle name="supInt 23 8" xfId="45466" xr:uid="{104BD89A-5016-4C05-824F-3012029AAB6A}"/>
    <cellStyle name="supInt 23 8 2" xfId="45467" xr:uid="{A53B8E6A-B2F8-4CE5-A0C6-B62587B2AED9}"/>
    <cellStyle name="supInt 23 9" xfId="45468" xr:uid="{CB85327E-E544-4DE9-A8FE-DA114FB43401}"/>
    <cellStyle name="supInt 23 9 2" xfId="45469" xr:uid="{65756F09-D846-4DCC-B8FF-B78F0B47E1D7}"/>
    <cellStyle name="supInt 24" xfId="45470" xr:uid="{CE2D2D05-C086-4DFA-AE50-9FFFCAB02908}"/>
    <cellStyle name="supInt 24 10" xfId="45471" xr:uid="{0736C5CC-326D-470A-B9EC-3359686F903A}"/>
    <cellStyle name="supInt 24 10 2" xfId="45472" xr:uid="{F8033F9F-FD5D-4BE9-A4D9-E09F3B4057DA}"/>
    <cellStyle name="supInt 24 11" xfId="45473" xr:uid="{C66B73A3-FFC8-4658-9C8C-D5D0B72DD4AD}"/>
    <cellStyle name="supInt 24 11 2" xfId="45474" xr:uid="{B97D30AA-D617-4617-A477-867A2BC8875F}"/>
    <cellStyle name="supInt 24 12" xfId="45475" xr:uid="{762E7986-19F6-407A-8DDF-0CB792A79CBE}"/>
    <cellStyle name="supInt 24 12 2" xfId="45476" xr:uid="{696D43D2-7B2F-471D-8A98-A2B6EB7905BB}"/>
    <cellStyle name="supInt 24 13" xfId="45477" xr:uid="{AD55422C-1EA6-4959-B008-EADF50AFB458}"/>
    <cellStyle name="supInt 24 13 2" xfId="45478" xr:uid="{D38E3598-390A-43C2-8091-FDF2D1CFBD4E}"/>
    <cellStyle name="supInt 24 14" xfId="45479" xr:uid="{EE3A081C-81F3-4DB2-A137-11A632BF138F}"/>
    <cellStyle name="supInt 24 14 2" xfId="45480" xr:uid="{9582169A-A54F-408D-844F-D6AD20CDCF6F}"/>
    <cellStyle name="supInt 24 15" xfId="45481" xr:uid="{8E81B2AF-4CF9-468A-8D17-97C40D7D6056}"/>
    <cellStyle name="supInt 24 2" xfId="45482" xr:uid="{2DCF7B52-57C8-450D-BBAE-2BA3DA3EBEA1}"/>
    <cellStyle name="supInt 24 2 2" xfId="45483" xr:uid="{DE180677-F2A2-4473-B8FC-474074ABE407}"/>
    <cellStyle name="supInt 24 3" xfId="45484" xr:uid="{0ACCEFCA-C9FE-4CC1-A399-555488DCA507}"/>
    <cellStyle name="supInt 24 3 2" xfId="45485" xr:uid="{1897335A-96AE-4056-9BF2-A3EEBCCC5570}"/>
    <cellStyle name="supInt 24 4" xfId="45486" xr:uid="{BBB1A48D-412D-4005-A803-B55F329EAE5E}"/>
    <cellStyle name="supInt 24 4 2" xfId="45487" xr:uid="{D8961C00-B3D7-483C-AD9F-434D641FD7D0}"/>
    <cellStyle name="supInt 24 5" xfId="45488" xr:uid="{B9611744-225F-474F-9AA4-EB0A3972E253}"/>
    <cellStyle name="supInt 24 5 2" xfId="45489" xr:uid="{D96D411C-0A40-4701-B0D5-36E9AB7D686D}"/>
    <cellStyle name="supInt 24 6" xfId="45490" xr:uid="{2A0D9E96-15D7-4A4D-AF30-09FE4077C464}"/>
    <cellStyle name="supInt 24 6 2" xfId="45491" xr:uid="{93A44290-55E0-4992-8193-BB253657A4F8}"/>
    <cellStyle name="supInt 24 7" xfId="45492" xr:uid="{C7D62EF6-4A78-451E-8ACD-DDEF4B9FEB34}"/>
    <cellStyle name="supInt 24 7 2" xfId="45493" xr:uid="{2B650111-8F18-4E1C-8B9B-DBBEBB208DAD}"/>
    <cellStyle name="supInt 24 8" xfId="45494" xr:uid="{FE2326F2-59BE-4F9D-8227-8332A58401CC}"/>
    <cellStyle name="supInt 24 8 2" xfId="45495" xr:uid="{95B24D0C-F44B-4D9B-94E6-2E5D43F88D3D}"/>
    <cellStyle name="supInt 24 9" xfId="45496" xr:uid="{6703FFBE-4DC8-4ECC-95BF-6548905500C2}"/>
    <cellStyle name="supInt 24 9 2" xfId="45497" xr:uid="{A1628F6A-A12F-46CC-AEF9-2D54EF77F9AD}"/>
    <cellStyle name="supInt 25" xfId="45498" xr:uid="{FC567E7C-4D57-4FCA-93B3-4EEBE364ED47}"/>
    <cellStyle name="supInt 25 10" xfId="45499" xr:uid="{F36D2E29-8AE1-4169-9C36-5BB340C81A8F}"/>
    <cellStyle name="supInt 25 10 2" xfId="45500" xr:uid="{ABD9EC30-CE68-424F-AD5A-E1A7F910E3F2}"/>
    <cellStyle name="supInt 25 11" xfId="45501" xr:uid="{CE231AC8-A320-4F96-80E7-144EF9FBAB7B}"/>
    <cellStyle name="supInt 25 11 2" xfId="45502" xr:uid="{C144E91D-4E47-4D7D-B59E-6BC16B88EC03}"/>
    <cellStyle name="supInt 25 12" xfId="45503" xr:uid="{2625F474-52A9-4BD1-8F25-2388AB76FD33}"/>
    <cellStyle name="supInt 25 12 2" xfId="45504" xr:uid="{AD8239FE-501B-4B54-81D8-D55DFF873C2D}"/>
    <cellStyle name="supInt 25 13" xfId="45505" xr:uid="{BC2C65E6-2FE3-4938-B36D-D1797AAAC24F}"/>
    <cellStyle name="supInt 25 13 2" xfId="45506" xr:uid="{56A5A4D5-936F-47F0-B78D-BC2B8957809A}"/>
    <cellStyle name="supInt 25 14" xfId="45507" xr:uid="{B3C7D9AF-9FD5-452B-B56E-C369CACE51F6}"/>
    <cellStyle name="supInt 25 14 2" xfId="45508" xr:uid="{F8AE536C-56E1-4979-AA02-6B0DA8A55ED1}"/>
    <cellStyle name="supInt 25 15" xfId="45509" xr:uid="{300B4369-1FF6-489C-B951-678A713EB30B}"/>
    <cellStyle name="supInt 25 2" xfId="45510" xr:uid="{C0EACB65-A855-479B-A155-D215BCC862AC}"/>
    <cellStyle name="supInt 25 2 2" xfId="45511" xr:uid="{B0B0EBC0-AB82-4B05-B269-1EC7B67CAD86}"/>
    <cellStyle name="supInt 25 3" xfId="45512" xr:uid="{A4ECBA77-8664-439E-A71A-7E72F9B24314}"/>
    <cellStyle name="supInt 25 3 2" xfId="45513" xr:uid="{8DF475A9-8FB8-4814-A7F4-ACB6D6877C66}"/>
    <cellStyle name="supInt 25 4" xfId="45514" xr:uid="{F374C29B-9E4B-47A0-ACAA-E722C354487F}"/>
    <cellStyle name="supInt 25 4 2" xfId="45515" xr:uid="{3C331797-01EB-4909-BAB4-B4F67FA2AAAB}"/>
    <cellStyle name="supInt 25 5" xfId="45516" xr:uid="{77E8C608-01A9-436B-A5F4-7303D3D7564C}"/>
    <cellStyle name="supInt 25 5 2" xfId="45517" xr:uid="{CF8594EB-FFEF-4D87-860A-5F70B0490F0B}"/>
    <cellStyle name="supInt 25 6" xfId="45518" xr:uid="{D79C3B22-CDA6-4655-B43A-C02F2AE299E2}"/>
    <cellStyle name="supInt 25 6 2" xfId="45519" xr:uid="{2432538A-346B-457F-94A1-D04A7B8133AD}"/>
    <cellStyle name="supInt 25 7" xfId="45520" xr:uid="{ADF0B78E-4477-4E7C-904C-0540612E6540}"/>
    <cellStyle name="supInt 25 7 2" xfId="45521" xr:uid="{6B34F259-3AF2-4629-82B7-16E050392174}"/>
    <cellStyle name="supInt 25 8" xfId="45522" xr:uid="{962CCE2D-87B1-41B2-92FD-B05A5C99B96A}"/>
    <cellStyle name="supInt 25 8 2" xfId="45523" xr:uid="{0CCB4359-D1E5-4CD9-A461-27A2B2CCBBDC}"/>
    <cellStyle name="supInt 25 9" xfId="45524" xr:uid="{2DA4FF23-765E-4DBB-871A-317083BCEBFE}"/>
    <cellStyle name="supInt 25 9 2" xfId="45525" xr:uid="{271EEEA3-4DA9-44A3-87B8-E394474275D6}"/>
    <cellStyle name="supInt 26" xfId="45526" xr:uid="{3C126AF7-41BF-4EBD-9518-0193426D7CE0}"/>
    <cellStyle name="supInt 26 10" xfId="45527" xr:uid="{80B4C8D0-91BD-4292-A387-D0816C4B3C19}"/>
    <cellStyle name="supInt 26 10 2" xfId="45528" xr:uid="{C2E89FD6-743D-437E-9FEA-35440015AFFB}"/>
    <cellStyle name="supInt 26 11" xfId="45529" xr:uid="{173B5CB6-2B6F-4BA8-8AE5-2CCF538BB973}"/>
    <cellStyle name="supInt 26 11 2" xfId="45530" xr:uid="{6824F32B-C5E6-443A-B09A-1C2FDDEB8EE3}"/>
    <cellStyle name="supInt 26 12" xfId="45531" xr:uid="{BCF11AB5-0281-410B-8B16-B895B414C3E3}"/>
    <cellStyle name="supInt 26 12 2" xfId="45532" xr:uid="{4EB23184-60AC-4D4A-9FDD-F7193B0F2DB9}"/>
    <cellStyle name="supInt 26 13" xfId="45533" xr:uid="{AC9C3504-B14B-4B36-AFC4-A9CCEF919F33}"/>
    <cellStyle name="supInt 26 13 2" xfId="45534" xr:uid="{8975273D-1FA1-4742-AB7C-631A5E4DD038}"/>
    <cellStyle name="supInt 26 14" xfId="45535" xr:uid="{7DE57166-CB43-4EA7-8E4D-456A20744564}"/>
    <cellStyle name="supInt 26 2" xfId="45536" xr:uid="{4073511A-47EB-4D52-B1AB-FE18D169620B}"/>
    <cellStyle name="supInt 26 2 2" xfId="45537" xr:uid="{F94F05E0-F047-4AF3-9455-BA34F8B002EA}"/>
    <cellStyle name="supInt 26 3" xfId="45538" xr:uid="{165BAE7B-0123-4C87-841A-F214707324D5}"/>
    <cellStyle name="supInt 26 3 2" xfId="45539" xr:uid="{F58EC658-0483-4A2B-9318-1E6642EA3B53}"/>
    <cellStyle name="supInt 26 4" xfId="45540" xr:uid="{054500D9-6A76-4787-B61E-8FA993978EAB}"/>
    <cellStyle name="supInt 26 4 2" xfId="45541" xr:uid="{20D9D1C1-4A94-44FE-BC94-3E0EAAD10312}"/>
    <cellStyle name="supInt 26 5" xfId="45542" xr:uid="{8246C279-FE1F-44E3-B004-9CB5E839B78D}"/>
    <cellStyle name="supInt 26 5 2" xfId="45543" xr:uid="{945BA9E4-D662-4C2C-80A5-A633D96E29E9}"/>
    <cellStyle name="supInt 26 6" xfId="45544" xr:uid="{D2A79D0E-D65D-4AA6-AAB9-6C1EBA374C92}"/>
    <cellStyle name="supInt 26 6 2" xfId="45545" xr:uid="{AA15434D-1962-479C-ABDB-8D17A4A9FED8}"/>
    <cellStyle name="supInt 26 7" xfId="45546" xr:uid="{739BEB6D-891E-416A-8C01-23EB681A87A4}"/>
    <cellStyle name="supInt 26 7 2" xfId="45547" xr:uid="{5B5AFC41-EB2E-4BDA-A2F4-A6565BA1F9CE}"/>
    <cellStyle name="supInt 26 8" xfId="45548" xr:uid="{53DA2C73-D8E3-4FE7-B450-8626B01E94B0}"/>
    <cellStyle name="supInt 26 8 2" xfId="45549" xr:uid="{8364AB4A-CF73-42BB-B906-BC01C21C5DDE}"/>
    <cellStyle name="supInt 26 9" xfId="45550" xr:uid="{8EE4B69D-DE41-497F-85E5-061C2A0D05E8}"/>
    <cellStyle name="supInt 26 9 2" xfId="45551" xr:uid="{968A2087-C6A8-4757-9432-D58339BACCA2}"/>
    <cellStyle name="supInt 27" xfId="45552" xr:uid="{3821387A-0808-48D0-8779-2F1DA43AE8B5}"/>
    <cellStyle name="supInt 27 10" xfId="45553" xr:uid="{957F799A-F27F-46DD-B3BF-9A9151C70DE9}"/>
    <cellStyle name="supInt 27 10 2" xfId="45554" xr:uid="{9B1E4611-FE54-42D3-BEE2-8E9EDAF9A704}"/>
    <cellStyle name="supInt 27 11" xfId="45555" xr:uid="{239F7F19-D8BE-4302-AC2F-BBCE344C4921}"/>
    <cellStyle name="supInt 27 11 2" xfId="45556" xr:uid="{8030E0BF-0DA8-42A5-8C15-28D4A045E961}"/>
    <cellStyle name="supInt 27 12" xfId="45557" xr:uid="{118D0B01-19EF-4E4D-9135-106B393BE3D3}"/>
    <cellStyle name="supInt 27 12 2" xfId="45558" xr:uid="{7993E6E7-CDBD-4B25-A214-3307927172FA}"/>
    <cellStyle name="supInt 27 13" xfId="45559" xr:uid="{777728DC-779B-4985-AD85-E9300CACC1E3}"/>
    <cellStyle name="supInt 27 13 2" xfId="45560" xr:uid="{ADCB05BB-2998-4B5E-A1C2-E7C5BE9677CF}"/>
    <cellStyle name="supInt 27 14" xfId="45561" xr:uid="{15DD023D-11E9-402B-87A4-A28463B430BD}"/>
    <cellStyle name="supInt 27 2" xfId="45562" xr:uid="{B715EF3D-097D-4F61-A067-B58DECA66259}"/>
    <cellStyle name="supInt 27 2 2" xfId="45563" xr:uid="{2B42DE33-50AA-4D91-B9D8-3A5257C20B67}"/>
    <cellStyle name="supInt 27 3" xfId="45564" xr:uid="{381CC6E6-921F-4490-A483-FFFBA0F9F4D4}"/>
    <cellStyle name="supInt 27 3 2" xfId="45565" xr:uid="{7B588983-7640-495A-9123-A26A18C2FA97}"/>
    <cellStyle name="supInt 27 4" xfId="45566" xr:uid="{EFD71401-0CBD-4D6A-977D-E563ACA7F417}"/>
    <cellStyle name="supInt 27 4 2" xfId="45567" xr:uid="{19F8B153-B3E4-44B4-8192-CE03A42A9E12}"/>
    <cellStyle name="supInt 27 5" xfId="45568" xr:uid="{C8C318D8-6E5D-468D-A42A-D4658FFBAEBF}"/>
    <cellStyle name="supInt 27 5 2" xfId="45569" xr:uid="{4DB28D73-8628-4AF9-8E6B-7D7DBD4D441A}"/>
    <cellStyle name="supInt 27 6" xfId="45570" xr:uid="{FFF41629-EF04-41DB-AFB5-8D35A91D9669}"/>
    <cellStyle name="supInt 27 6 2" xfId="45571" xr:uid="{581E97F9-C25E-4673-9B9D-80B52BD3E0C1}"/>
    <cellStyle name="supInt 27 7" xfId="45572" xr:uid="{A508CEF1-C09B-4D57-9D6D-3E4150332DE5}"/>
    <cellStyle name="supInt 27 7 2" xfId="45573" xr:uid="{96CF6526-6091-4A72-8AD2-15F0682F5063}"/>
    <cellStyle name="supInt 27 8" xfId="45574" xr:uid="{C481EA26-BEB1-4BD4-9D76-3EE0B7B0ED25}"/>
    <cellStyle name="supInt 27 8 2" xfId="45575" xr:uid="{F0F6A3D8-46D5-44F2-B3B3-E58097722A93}"/>
    <cellStyle name="supInt 27 9" xfId="45576" xr:uid="{59467CC4-7F2E-4EC6-A0B7-C3F631993385}"/>
    <cellStyle name="supInt 27 9 2" xfId="45577" xr:uid="{0D52A0CD-DC89-47F4-923E-9871E6DDE5A8}"/>
    <cellStyle name="supInt 28" xfId="45578" xr:uid="{DB83BC2D-CA73-4FA9-B141-FC4CF5CE9B18}"/>
    <cellStyle name="supInt 28 10" xfId="45579" xr:uid="{FC7C985B-B9CA-4D23-9E3A-5B9DCE54D401}"/>
    <cellStyle name="supInt 28 10 2" xfId="45580" xr:uid="{61018604-1AE1-4D34-926B-0DC08C3268BA}"/>
    <cellStyle name="supInt 28 11" xfId="45581" xr:uid="{60644794-F6FF-4122-8EB3-97FD67CECB8A}"/>
    <cellStyle name="supInt 28 11 2" xfId="45582" xr:uid="{D649B1F0-922E-4DDD-B5A4-E3E2100F8006}"/>
    <cellStyle name="supInt 28 12" xfId="45583" xr:uid="{18F8C00C-D49E-450B-A3BD-21B5687F48C0}"/>
    <cellStyle name="supInt 28 12 2" xfId="45584" xr:uid="{96D8621E-3D77-4DFD-9A91-0DE85BBEDF67}"/>
    <cellStyle name="supInt 28 13" xfId="45585" xr:uid="{595B74E8-4696-448A-878C-B13AB04FB832}"/>
    <cellStyle name="supInt 28 13 2" xfId="45586" xr:uid="{3D3DCA5E-61B5-49C8-8BB4-AB072406E4EC}"/>
    <cellStyle name="supInt 28 14" xfId="45587" xr:uid="{6DC4CCBD-F378-404A-8128-1FA514EF9408}"/>
    <cellStyle name="supInt 28 2" xfId="45588" xr:uid="{3FFFD61C-D2BA-4306-8498-FD0A08CFF185}"/>
    <cellStyle name="supInt 28 2 2" xfId="45589" xr:uid="{3170810F-72BE-494D-890D-0E0F5727CF30}"/>
    <cellStyle name="supInt 28 3" xfId="45590" xr:uid="{E8D5A02F-5797-4A3B-BB70-B34103B5CFC5}"/>
    <cellStyle name="supInt 28 3 2" xfId="45591" xr:uid="{7ADF3D4B-F518-4DF9-8F5B-3EF22C45F1A0}"/>
    <cellStyle name="supInt 28 4" xfId="45592" xr:uid="{9C4F2252-82D6-4F69-B2B3-B083BD294C14}"/>
    <cellStyle name="supInt 28 4 2" xfId="45593" xr:uid="{5EA4BDB6-BD7C-4C3E-8CF3-00CFBFEF41D7}"/>
    <cellStyle name="supInt 28 5" xfId="45594" xr:uid="{50AA0CCE-321A-4DEA-A78D-852EB76A8849}"/>
    <cellStyle name="supInt 28 5 2" xfId="45595" xr:uid="{17AE42F1-1A30-4FFB-A36B-750D56BDD977}"/>
    <cellStyle name="supInt 28 6" xfId="45596" xr:uid="{817BD9AC-F58E-43AC-8D98-8E7B309D0E8E}"/>
    <cellStyle name="supInt 28 6 2" xfId="45597" xr:uid="{A2ED554B-663B-4D2F-A8BE-521B34AEAF26}"/>
    <cellStyle name="supInt 28 7" xfId="45598" xr:uid="{07765882-87F7-4D5B-A504-A23535261704}"/>
    <cellStyle name="supInt 28 7 2" xfId="45599" xr:uid="{D9CEE36A-AF11-414E-8F65-509A053A8114}"/>
    <cellStyle name="supInt 28 8" xfId="45600" xr:uid="{58F7C400-1983-470D-B2A7-4AD232942B0C}"/>
    <cellStyle name="supInt 28 8 2" xfId="45601" xr:uid="{724D6287-46B6-48AD-B4F6-037B89F6CA1B}"/>
    <cellStyle name="supInt 28 9" xfId="45602" xr:uid="{EB6126FA-D4F6-4B9C-98C6-4F0DDDE1DE96}"/>
    <cellStyle name="supInt 28 9 2" xfId="45603" xr:uid="{7D05F911-3A63-451C-8EDC-15989910E9E7}"/>
    <cellStyle name="supInt 29" xfId="45604" xr:uid="{9754B740-06A9-417D-BD95-055131AD0D88}"/>
    <cellStyle name="supInt 29 10" xfId="45605" xr:uid="{AC8B5FA7-9009-4F9C-8FF4-9CABA235BCE4}"/>
    <cellStyle name="supInt 29 10 2" xfId="45606" xr:uid="{091C1F54-4559-4236-BBF1-A0C4F41CFFB9}"/>
    <cellStyle name="supInt 29 11" xfId="45607" xr:uid="{0D1DC841-22E7-42F8-912F-5C18F72AE8F7}"/>
    <cellStyle name="supInt 29 11 2" xfId="45608" xr:uid="{48E75713-3B83-4D5C-9F15-E4C153D118E5}"/>
    <cellStyle name="supInt 29 12" xfId="45609" xr:uid="{FC6B0E3B-2E54-43D0-8E53-1B7F353A6BCD}"/>
    <cellStyle name="supInt 29 12 2" xfId="45610" xr:uid="{DC63BE06-11E1-4F97-8E30-00D9F4799B1B}"/>
    <cellStyle name="supInt 29 13" xfId="45611" xr:uid="{36DE0660-9A0D-4A57-9E5B-4F474D3881DB}"/>
    <cellStyle name="supInt 29 13 2" xfId="45612" xr:uid="{DE0FFFEE-3D5C-483E-A698-10B28F55B02B}"/>
    <cellStyle name="supInt 29 14" xfId="45613" xr:uid="{673F4A9D-A49F-4513-B1AC-B80DEF8C5F71}"/>
    <cellStyle name="supInt 29 2" xfId="45614" xr:uid="{02DEB0AF-51BB-4EB4-932F-59E83C5F19EC}"/>
    <cellStyle name="supInt 29 2 2" xfId="45615" xr:uid="{32BCBDCA-8BC9-4DDF-8674-D8BA92C3AB91}"/>
    <cellStyle name="supInt 29 3" xfId="45616" xr:uid="{96C62575-90B5-4102-865E-DBAD8AB2CEC5}"/>
    <cellStyle name="supInt 29 3 2" xfId="45617" xr:uid="{C73DF7E3-7574-4F98-86F4-88293E1B1311}"/>
    <cellStyle name="supInt 29 4" xfId="45618" xr:uid="{C426A7D2-6B7E-4D87-AF93-BC78662904DB}"/>
    <cellStyle name="supInt 29 4 2" xfId="45619" xr:uid="{D07D450C-5926-4311-A585-E614F620AADA}"/>
    <cellStyle name="supInt 29 5" xfId="45620" xr:uid="{5636BCC5-9691-4179-8186-1644E29E7183}"/>
    <cellStyle name="supInt 29 5 2" xfId="45621" xr:uid="{E38FB54A-DE3F-4444-902E-78FEAE084D07}"/>
    <cellStyle name="supInt 29 6" xfId="45622" xr:uid="{F51A0A08-BAD3-4096-B62B-065939029A69}"/>
    <cellStyle name="supInt 29 6 2" xfId="45623" xr:uid="{FB2CD20A-6D8E-414F-BAD6-62C5AAEEEFEF}"/>
    <cellStyle name="supInt 29 7" xfId="45624" xr:uid="{9A0823DB-85DA-4609-8296-B4E91AF589D9}"/>
    <cellStyle name="supInt 29 7 2" xfId="45625" xr:uid="{01FBF35D-5840-41D7-B53F-6E7F2CD1856A}"/>
    <cellStyle name="supInt 29 8" xfId="45626" xr:uid="{19E2D6BF-1424-48B2-8306-EA714D1FDAB0}"/>
    <cellStyle name="supInt 29 8 2" xfId="45627" xr:uid="{74394B19-7FCF-4106-BC78-46AE7D60FC78}"/>
    <cellStyle name="supInt 29 9" xfId="45628" xr:uid="{BCD5072C-1B4B-4D89-8E21-F9BD8399B082}"/>
    <cellStyle name="supInt 29 9 2" xfId="45629" xr:uid="{4717A465-7320-45FE-84A4-1BDF0747E49E}"/>
    <cellStyle name="supInt 3" xfId="45630" xr:uid="{3936AA1B-FC6C-4E14-B2AB-E5FF17429F52}"/>
    <cellStyle name="supInt 3 10" xfId="45631" xr:uid="{CC950530-125F-4B56-8E4E-AD1DCF770EEE}"/>
    <cellStyle name="supInt 3 10 2" xfId="45632" xr:uid="{75E1880B-B53D-4624-A13B-A48736FA3F57}"/>
    <cellStyle name="supInt 3 11" xfId="45633" xr:uid="{85C47494-4818-4FC5-97EF-E988A20D38D9}"/>
    <cellStyle name="supInt 3 11 2" xfId="45634" xr:uid="{1ECF2032-851E-4B1D-9E74-2455D763580E}"/>
    <cellStyle name="supInt 3 12" xfId="45635" xr:uid="{789A0C49-B8D4-46EB-9143-38AE2D7755ED}"/>
    <cellStyle name="supInt 3 12 2" xfId="45636" xr:uid="{D5708EA5-14A1-457D-90C7-3540DED7ABC1}"/>
    <cellStyle name="supInt 3 13" xfId="45637" xr:uid="{CD9115E1-792D-4749-9EDB-15A1F0DF03A9}"/>
    <cellStyle name="supInt 3 13 2" xfId="45638" xr:uid="{73DB185D-1998-4AB1-AA22-89004E0EBA08}"/>
    <cellStyle name="supInt 3 14" xfId="45639" xr:uid="{B120E6E0-A644-4AA6-8226-BBAF55B0B2A0}"/>
    <cellStyle name="supInt 3 14 2" xfId="45640" xr:uid="{9B64CD5A-43A4-4A7E-92E7-3551B0F5962B}"/>
    <cellStyle name="supInt 3 15" xfId="45641" xr:uid="{B5A59F26-E3BD-4171-98D3-FFA1392CAA9D}"/>
    <cellStyle name="supInt 3 2" xfId="45642" xr:uid="{0D552BC2-E4BA-4ED7-AFE9-0E2C365D72E4}"/>
    <cellStyle name="supInt 3 2 2" xfId="45643" xr:uid="{459B0813-7D40-410E-ACAA-953EE1D19B41}"/>
    <cellStyle name="supInt 3 3" xfId="45644" xr:uid="{B5626EB7-CC08-4306-B2FA-FCD780608A14}"/>
    <cellStyle name="supInt 3 3 2" xfId="45645" xr:uid="{DFA3B2BC-6BDF-48BF-8856-478C4485DF2E}"/>
    <cellStyle name="supInt 3 4" xfId="45646" xr:uid="{4E077BB0-AFCC-4B22-A8FA-9BCF637CB376}"/>
    <cellStyle name="supInt 3 4 2" xfId="45647" xr:uid="{A320E3EC-AA49-4AEC-BA57-D698631A116C}"/>
    <cellStyle name="supInt 3 5" xfId="45648" xr:uid="{56A32BC5-121F-4D4F-98D9-1E8B71516310}"/>
    <cellStyle name="supInt 3 5 2" xfId="45649" xr:uid="{02208BB3-E52E-4998-AAEF-EF3E183EBE7D}"/>
    <cellStyle name="supInt 3 6" xfId="45650" xr:uid="{48E22CA5-FF04-4A90-833D-7C212BBFEEE1}"/>
    <cellStyle name="supInt 3 6 2" xfId="45651" xr:uid="{2979879F-0A07-4E2D-AE8C-500861236EDD}"/>
    <cellStyle name="supInt 3 7" xfId="45652" xr:uid="{E1B09A10-06DF-4801-9271-2F3C69C0A838}"/>
    <cellStyle name="supInt 3 7 2" xfId="45653" xr:uid="{B54322A5-A982-4FE7-84DA-5AEE1E42D986}"/>
    <cellStyle name="supInt 3 8" xfId="45654" xr:uid="{532A3904-A280-41E7-8E73-16054AE524CB}"/>
    <cellStyle name="supInt 3 8 2" xfId="45655" xr:uid="{9D3B87FA-BD35-485A-80F2-6CFD40E9AE9E}"/>
    <cellStyle name="supInt 3 9" xfId="45656" xr:uid="{1A009BF1-807A-46EB-8BF7-6E1B598959DD}"/>
    <cellStyle name="supInt 3 9 2" xfId="45657" xr:uid="{0B7EA7B7-C75C-4D19-B588-AA06C40346CD}"/>
    <cellStyle name="supInt 30" xfId="45658" xr:uid="{EDE5F399-C450-4424-AB6B-DFCDC2094C3E}"/>
    <cellStyle name="supInt 30 10" xfId="45659" xr:uid="{447A315F-C49C-420D-8059-164C41CC79BE}"/>
    <cellStyle name="supInt 30 10 2" xfId="45660" xr:uid="{77A93DB1-3F74-476E-B48F-554A8C618605}"/>
    <cellStyle name="supInt 30 11" xfId="45661" xr:uid="{729AD060-D583-4C9C-B579-A4F56AEF3200}"/>
    <cellStyle name="supInt 30 11 2" xfId="45662" xr:uid="{ED15CCC6-8EDC-4C6B-BCB2-58B19C1001C7}"/>
    <cellStyle name="supInt 30 12" xfId="45663" xr:uid="{C3B1C78B-9BDA-4E68-9C0C-481344399802}"/>
    <cellStyle name="supInt 30 12 2" xfId="45664" xr:uid="{96627970-068F-43DD-BD41-7ECF2015DDCC}"/>
    <cellStyle name="supInt 30 13" xfId="45665" xr:uid="{A4699671-19AF-465B-BE7A-2A494869331D}"/>
    <cellStyle name="supInt 30 13 2" xfId="45666" xr:uid="{E2A1F7B0-67C9-423D-95EA-A10511732361}"/>
    <cellStyle name="supInt 30 14" xfId="45667" xr:uid="{4A36001D-F890-4642-9211-A8F96F9DD864}"/>
    <cellStyle name="supInt 30 2" xfId="45668" xr:uid="{FCF4BCF7-BE8B-408D-B4CA-DB0F71B4BFE5}"/>
    <cellStyle name="supInt 30 2 2" xfId="45669" xr:uid="{AD111E40-E357-4A89-A6BC-17D207FF3FD1}"/>
    <cellStyle name="supInt 30 3" xfId="45670" xr:uid="{6C5C1C58-0582-4C6E-9DA2-A7F13ACD262B}"/>
    <cellStyle name="supInt 30 3 2" xfId="45671" xr:uid="{32592B2F-7715-4E7B-8AD9-F06E88C415EE}"/>
    <cellStyle name="supInt 30 4" xfId="45672" xr:uid="{54039556-3492-4C30-A271-811A32B03E6C}"/>
    <cellStyle name="supInt 30 4 2" xfId="45673" xr:uid="{5BE8547C-2224-4FAE-A1CC-FF6E5A5E9F62}"/>
    <cellStyle name="supInt 30 5" xfId="45674" xr:uid="{A836F110-A337-4B3A-9FA5-2BDCD8AE1011}"/>
    <cellStyle name="supInt 30 5 2" xfId="45675" xr:uid="{C61E085F-58C4-4155-9030-A30FE3DF79D1}"/>
    <cellStyle name="supInt 30 6" xfId="45676" xr:uid="{70D1BA02-5F95-4772-A35B-C2347CED205C}"/>
    <cellStyle name="supInt 30 6 2" xfId="45677" xr:uid="{33A71756-A3E0-47F4-BBD4-76E940F14EC4}"/>
    <cellStyle name="supInt 30 7" xfId="45678" xr:uid="{CF07DA55-6593-40A4-A7C2-286E2ED21C12}"/>
    <cellStyle name="supInt 30 7 2" xfId="45679" xr:uid="{3E9BA13C-6F36-41A0-87E5-B09907D109D4}"/>
    <cellStyle name="supInt 30 8" xfId="45680" xr:uid="{68CAC0A4-D0FD-4A09-9C00-57CD432F4281}"/>
    <cellStyle name="supInt 30 8 2" xfId="45681" xr:uid="{91A668DE-89E8-497C-BAC3-CE6BF858BE43}"/>
    <cellStyle name="supInt 30 9" xfId="45682" xr:uid="{D8FD5C06-2F3C-4AF4-A134-4108CA8F3500}"/>
    <cellStyle name="supInt 30 9 2" xfId="45683" xr:uid="{D50BC7AF-77E8-4685-A929-5CC853A50083}"/>
    <cellStyle name="supInt 31" xfId="45684" xr:uid="{1690F236-3DF6-41DC-B7AC-887EE2AC9A6B}"/>
    <cellStyle name="supInt 31 10" xfId="45685" xr:uid="{AE4B1D8A-3D4C-46E0-A467-1629BC998E1D}"/>
    <cellStyle name="supInt 31 10 2" xfId="45686" xr:uid="{B803158F-3937-4F79-B7AE-3A6C7F13C06C}"/>
    <cellStyle name="supInt 31 11" xfId="45687" xr:uid="{2D4F5377-75E2-4F04-A594-1A29CFF4B0B1}"/>
    <cellStyle name="supInt 31 11 2" xfId="45688" xr:uid="{A4AB195D-EAE6-4EF8-B9FC-7FD51214C8C9}"/>
    <cellStyle name="supInt 31 12" xfId="45689" xr:uid="{E4844705-4195-43AF-817D-3D662D0CF60C}"/>
    <cellStyle name="supInt 31 12 2" xfId="45690" xr:uid="{5615C14A-6041-40A9-80CA-66E634C6D293}"/>
    <cellStyle name="supInt 31 13" xfId="45691" xr:uid="{B962E514-853F-41AC-B443-7EAB299B41A5}"/>
    <cellStyle name="supInt 31 13 2" xfId="45692" xr:uid="{F239243D-1B7A-4A9A-89CE-70D632051AE1}"/>
    <cellStyle name="supInt 31 14" xfId="45693" xr:uid="{12F02357-BB6E-4C6F-B48A-9A1EC7B63EE6}"/>
    <cellStyle name="supInt 31 2" xfId="45694" xr:uid="{E82F2303-05A2-4C06-A4BD-99D357B3878E}"/>
    <cellStyle name="supInt 31 2 2" xfId="45695" xr:uid="{CC7AD8BE-ED3D-462E-AFF6-4BFAD7F57345}"/>
    <cellStyle name="supInt 31 3" xfId="45696" xr:uid="{71EC66E6-907E-4DC4-9E0C-118FCFC24253}"/>
    <cellStyle name="supInt 31 3 2" xfId="45697" xr:uid="{005D8B9C-3C7F-442F-B2F6-150DC47522D5}"/>
    <cellStyle name="supInt 31 4" xfId="45698" xr:uid="{A61FC84A-F6C3-43DD-BC61-0062AA5F0B22}"/>
    <cellStyle name="supInt 31 4 2" xfId="45699" xr:uid="{B9852763-40B2-4FDF-A112-6A856FE77340}"/>
    <cellStyle name="supInt 31 5" xfId="45700" xr:uid="{7F8FC462-C367-481C-AA82-B364D5404AB6}"/>
    <cellStyle name="supInt 31 5 2" xfId="45701" xr:uid="{817592A8-E1FB-406C-94A7-2D13BC834E84}"/>
    <cellStyle name="supInt 31 6" xfId="45702" xr:uid="{47F545E0-A9B3-4CB4-8821-ED560E54495A}"/>
    <cellStyle name="supInt 31 6 2" xfId="45703" xr:uid="{22C477C3-8D02-47C3-8406-3E21157D1121}"/>
    <cellStyle name="supInt 31 7" xfId="45704" xr:uid="{F0C993D7-C84A-4331-9E8B-EA8F002EE9F9}"/>
    <cellStyle name="supInt 31 7 2" xfId="45705" xr:uid="{B98129B9-9A38-470B-8716-827919DACE98}"/>
    <cellStyle name="supInt 31 8" xfId="45706" xr:uid="{FC6D3711-4668-4C80-A4CE-F4B401FF7954}"/>
    <cellStyle name="supInt 31 8 2" xfId="45707" xr:uid="{8B10A557-06B9-4E24-B4DB-F5CBFB6BF531}"/>
    <cellStyle name="supInt 31 9" xfId="45708" xr:uid="{D1BE3865-01E7-43A1-8F6F-89F903A7675A}"/>
    <cellStyle name="supInt 31 9 2" xfId="45709" xr:uid="{D312B7EF-388A-4009-87C4-0393A56FC3ED}"/>
    <cellStyle name="supInt 32" xfId="45710" xr:uid="{D9496B5B-B34B-4591-8874-C451E63E8ACC}"/>
    <cellStyle name="supInt 32 10" xfId="45711" xr:uid="{AA7AE910-B01B-4BF4-83C6-02C00750651E}"/>
    <cellStyle name="supInt 32 10 2" xfId="45712" xr:uid="{3483EBD7-0116-4B14-981C-014636F8A20A}"/>
    <cellStyle name="supInt 32 11" xfId="45713" xr:uid="{0A34B738-5A47-4C55-B4E4-D6F8947546EC}"/>
    <cellStyle name="supInt 32 11 2" xfId="45714" xr:uid="{2D317985-D063-4E64-BF9F-86F87A7502DC}"/>
    <cellStyle name="supInt 32 12" xfId="45715" xr:uid="{8F5F9BC7-E15D-408A-8BCF-6EEDA40A00C4}"/>
    <cellStyle name="supInt 32 12 2" xfId="45716" xr:uid="{FBEB8F4B-759F-48D8-BC99-0C4854698537}"/>
    <cellStyle name="supInt 32 13" xfId="45717" xr:uid="{B9EEC660-0E1B-4A3A-B39B-7AB4059AFF33}"/>
    <cellStyle name="supInt 32 13 2" xfId="45718" xr:uid="{318B63FA-A195-494C-9969-3B3409692C12}"/>
    <cellStyle name="supInt 32 14" xfId="45719" xr:uid="{8D4D0991-2AA8-4B49-8F15-7997C4EBEAF8}"/>
    <cellStyle name="supInt 32 2" xfId="45720" xr:uid="{010A9570-4291-42B7-9B34-FF686F83A00D}"/>
    <cellStyle name="supInt 32 2 2" xfId="45721" xr:uid="{685FAA2B-B859-41C1-B8D2-9F96BA11C228}"/>
    <cellStyle name="supInt 32 3" xfId="45722" xr:uid="{EF5E81F5-8FC4-4F0B-9208-77C5FBA96648}"/>
    <cellStyle name="supInt 32 3 2" xfId="45723" xr:uid="{232F4358-E0DE-41C2-8339-628365B0592C}"/>
    <cellStyle name="supInt 32 4" xfId="45724" xr:uid="{9A9DC6E6-AFD0-4FF0-8F95-43171D5C32AD}"/>
    <cellStyle name="supInt 32 4 2" xfId="45725" xr:uid="{2B7FC1CC-34CC-4778-99AF-09F24963CB94}"/>
    <cellStyle name="supInt 32 5" xfId="45726" xr:uid="{3611AE7C-A250-40C0-ACCD-C8DF392B6980}"/>
    <cellStyle name="supInt 32 5 2" xfId="45727" xr:uid="{812EC313-AA2A-4F4C-AA17-65FAA0D9A4D6}"/>
    <cellStyle name="supInt 32 6" xfId="45728" xr:uid="{6553E36B-64CA-4E22-B316-1A4B9408C4A5}"/>
    <cellStyle name="supInt 32 6 2" xfId="45729" xr:uid="{AB747D66-C1F4-491E-B222-A7994FE022D0}"/>
    <cellStyle name="supInt 32 7" xfId="45730" xr:uid="{7D23420F-A583-4471-9908-F8C2E448A497}"/>
    <cellStyle name="supInt 32 7 2" xfId="45731" xr:uid="{C5B447DC-7125-457D-9449-8F27020293FC}"/>
    <cellStyle name="supInt 32 8" xfId="45732" xr:uid="{43E5816A-6546-400B-B7AE-D4F4A821CE13}"/>
    <cellStyle name="supInt 32 8 2" xfId="45733" xr:uid="{67E2F4CC-349E-4F8F-B628-EFFDA9E3B02D}"/>
    <cellStyle name="supInt 32 9" xfId="45734" xr:uid="{D6079592-4EAF-43A1-8A7F-1D0CA6F5FB51}"/>
    <cellStyle name="supInt 32 9 2" xfId="45735" xr:uid="{981B840C-D4DD-4524-B350-4AA71041CC7D}"/>
    <cellStyle name="supInt 33" xfId="45736" xr:uid="{5C7DDB22-B720-40CF-8398-63E843A3C39B}"/>
    <cellStyle name="supInt 33 10" xfId="45737" xr:uid="{30157270-FD71-473B-B779-EFB0FB938FE1}"/>
    <cellStyle name="supInt 33 10 2" xfId="45738" xr:uid="{C065256A-BCEC-4025-B5C1-2F5F17C79499}"/>
    <cellStyle name="supInt 33 11" xfId="45739" xr:uid="{CC741A03-2119-4C4A-9E86-5DD9C565F8EF}"/>
    <cellStyle name="supInt 33 11 2" xfId="45740" xr:uid="{53020C37-C96C-40DC-B8F2-05F7B7C8DAD1}"/>
    <cellStyle name="supInt 33 12" xfId="45741" xr:uid="{D4F752DD-CD25-4DC0-828F-AB18461E184B}"/>
    <cellStyle name="supInt 33 12 2" xfId="45742" xr:uid="{474A0794-7D45-4672-ADCC-A6C79BCD5522}"/>
    <cellStyle name="supInt 33 13" xfId="45743" xr:uid="{ECD88DEC-45F0-4219-B9D3-D295869B22F5}"/>
    <cellStyle name="supInt 33 13 2" xfId="45744" xr:uid="{DD2BCCD7-39D2-4FB6-9FEE-A1D0A74CC43C}"/>
    <cellStyle name="supInt 33 14" xfId="45745" xr:uid="{0282D343-A3FF-4A30-B97E-A6054AF9AF42}"/>
    <cellStyle name="supInt 33 2" xfId="45746" xr:uid="{89F3143A-A17A-42BD-9622-E50A4B4613C0}"/>
    <cellStyle name="supInt 33 2 2" xfId="45747" xr:uid="{299DD684-7C9E-4D38-9943-99037D5AB004}"/>
    <cellStyle name="supInt 33 3" xfId="45748" xr:uid="{E9DB98D0-AA84-40FF-841C-A311E9971CC8}"/>
    <cellStyle name="supInt 33 3 2" xfId="45749" xr:uid="{F05906AF-ECF0-47AB-B544-E226E770EC63}"/>
    <cellStyle name="supInt 33 4" xfId="45750" xr:uid="{19BCD5E9-810F-4D67-AAB4-DF0B1CED62C3}"/>
    <cellStyle name="supInt 33 4 2" xfId="45751" xr:uid="{317D4B67-1BEB-4ECD-8DEF-9A765DA17B74}"/>
    <cellStyle name="supInt 33 5" xfId="45752" xr:uid="{3B2EDA19-C1A7-4F2F-A632-DAE33D5432C6}"/>
    <cellStyle name="supInt 33 5 2" xfId="45753" xr:uid="{351A1996-EA9D-498F-94CC-75106F8735F1}"/>
    <cellStyle name="supInt 33 6" xfId="45754" xr:uid="{11FA4AC2-25DB-4562-85D6-0F61C15FD000}"/>
    <cellStyle name="supInt 33 6 2" xfId="45755" xr:uid="{704D8A6E-9347-4923-8C76-EB45C0EE0550}"/>
    <cellStyle name="supInt 33 7" xfId="45756" xr:uid="{AFD2E86D-D224-4C5B-9F1D-6D5145F86E8D}"/>
    <cellStyle name="supInt 33 7 2" xfId="45757" xr:uid="{C462E18D-58A1-4262-972C-7B9F28BD74FF}"/>
    <cellStyle name="supInt 33 8" xfId="45758" xr:uid="{3F290218-C99F-4907-ACBD-E066D047E592}"/>
    <cellStyle name="supInt 33 8 2" xfId="45759" xr:uid="{1E982235-880B-4839-AAD3-F9552695F737}"/>
    <cellStyle name="supInt 33 9" xfId="45760" xr:uid="{A4D45718-E568-4F40-8695-010BF2D61328}"/>
    <cellStyle name="supInt 33 9 2" xfId="45761" xr:uid="{A37A8D1F-D083-43EE-AEC9-0E771FC2C5B2}"/>
    <cellStyle name="supInt 34" xfId="45762" xr:uid="{6AC5C78C-5A04-4455-8D72-ADE63901FB62}"/>
    <cellStyle name="supInt 34 10" xfId="45763" xr:uid="{A011EF3F-316D-4CB9-A51D-ABEC647B6097}"/>
    <cellStyle name="supInt 34 10 2" xfId="45764" xr:uid="{F8655D60-EBA0-4F74-95DA-26BD9896F74A}"/>
    <cellStyle name="supInt 34 11" xfId="45765" xr:uid="{29421506-9EFA-48D7-9D96-622D3715F99F}"/>
    <cellStyle name="supInt 34 11 2" xfId="45766" xr:uid="{10598C9C-2ECC-41B1-8FE9-7F11C33669C2}"/>
    <cellStyle name="supInt 34 12" xfId="45767" xr:uid="{4657B91B-5770-4BFE-92EE-61BE1CC45348}"/>
    <cellStyle name="supInt 34 12 2" xfId="45768" xr:uid="{675D6B24-E385-4B05-AE77-17DAFEB91330}"/>
    <cellStyle name="supInt 34 13" xfId="45769" xr:uid="{16E866E5-CD86-42E9-A741-144947682983}"/>
    <cellStyle name="supInt 34 2" xfId="45770" xr:uid="{59D0A39B-1806-41A0-940D-40F42E091B88}"/>
    <cellStyle name="supInt 34 2 2" xfId="45771" xr:uid="{73AB5705-CE9F-4BB1-83F1-70EB3223BF5D}"/>
    <cellStyle name="supInt 34 3" xfId="45772" xr:uid="{CF8E2002-2D95-4806-AF1C-32EC0BA1338A}"/>
    <cellStyle name="supInt 34 3 2" xfId="45773" xr:uid="{EDE3644A-CC83-4E73-82B8-585CA55B0329}"/>
    <cellStyle name="supInt 34 4" xfId="45774" xr:uid="{41DE5FD9-8827-469D-8DA6-61FE181C9808}"/>
    <cellStyle name="supInt 34 4 2" xfId="45775" xr:uid="{0B0B0D49-C89D-4954-A952-B110B8208AFF}"/>
    <cellStyle name="supInt 34 5" xfId="45776" xr:uid="{1EBB9A26-F6A8-466B-A4AD-E7A7BA7C38A8}"/>
    <cellStyle name="supInt 34 5 2" xfId="45777" xr:uid="{77056CF5-8215-483D-9F7C-C88FFBA0E7E4}"/>
    <cellStyle name="supInt 34 6" xfId="45778" xr:uid="{DC29812B-4B96-40AC-9FCE-D915E6024468}"/>
    <cellStyle name="supInt 34 6 2" xfId="45779" xr:uid="{D15C6597-93AC-4AD5-8FAD-ACDB98799A64}"/>
    <cellStyle name="supInt 34 7" xfId="45780" xr:uid="{D866D7C7-8FAD-4270-BD2C-1ACD4582A1CD}"/>
    <cellStyle name="supInt 34 7 2" xfId="45781" xr:uid="{A76D6D92-299E-4BBA-B47A-8CFEEA2FC006}"/>
    <cellStyle name="supInt 34 8" xfId="45782" xr:uid="{92F224AB-9A4D-43E3-A0D7-A588DE6DC5AA}"/>
    <cellStyle name="supInt 34 8 2" xfId="45783" xr:uid="{602A08F4-BDCA-4DB2-A2F8-75AF7DB9835B}"/>
    <cellStyle name="supInt 34 9" xfId="45784" xr:uid="{FB3B00FA-37F5-42B3-8EFD-CC29BEDC3D87}"/>
    <cellStyle name="supInt 34 9 2" xfId="45785" xr:uid="{AC70EA7A-69ED-4AC7-885F-55D28CD0F286}"/>
    <cellStyle name="supInt 35" xfId="45786" xr:uid="{4E074E3F-6359-47BB-82C9-280CFCFE9C7D}"/>
    <cellStyle name="supInt 35 10" xfId="45787" xr:uid="{7030CAE5-A486-443D-9FCB-999B2AD60633}"/>
    <cellStyle name="supInt 35 10 2" xfId="45788" xr:uid="{E7A4CAF8-F4C9-4728-AB2D-2ED7F4988AB3}"/>
    <cellStyle name="supInt 35 11" xfId="45789" xr:uid="{284A52AB-CC43-4656-A06A-74EDF3D2A9E2}"/>
    <cellStyle name="supInt 35 11 2" xfId="45790" xr:uid="{3747DA56-A8AA-4038-9972-BE1E119B8934}"/>
    <cellStyle name="supInt 35 12" xfId="45791" xr:uid="{2C08DAFE-22A9-4624-AD03-CE81F294B69A}"/>
    <cellStyle name="supInt 35 12 2" xfId="45792" xr:uid="{E40B0C3A-697B-4A28-B876-2D8F52F916BC}"/>
    <cellStyle name="supInt 35 13" xfId="45793" xr:uid="{CFD2A673-4F83-4933-A092-314048DEAA3E}"/>
    <cellStyle name="supInt 35 2" xfId="45794" xr:uid="{71C8D1BC-1380-45BE-9340-E3CBA8A3DB58}"/>
    <cellStyle name="supInt 35 2 2" xfId="45795" xr:uid="{3D2E7657-2B62-4347-B7EF-F83EB26409FD}"/>
    <cellStyle name="supInt 35 3" xfId="45796" xr:uid="{305E5FE3-BD13-4BDF-B29E-F7CD97D9A555}"/>
    <cellStyle name="supInt 35 3 2" xfId="45797" xr:uid="{BB747008-32A5-4512-9454-658547512B49}"/>
    <cellStyle name="supInt 35 4" xfId="45798" xr:uid="{0C4CA6EF-9718-413F-98F1-7852AFB0B4DC}"/>
    <cellStyle name="supInt 35 4 2" xfId="45799" xr:uid="{C174028E-8DE9-435F-AE4B-F09BC4F8C4E2}"/>
    <cellStyle name="supInt 35 5" xfId="45800" xr:uid="{BEB8C489-B305-4755-A397-327695D3787A}"/>
    <cellStyle name="supInt 35 5 2" xfId="45801" xr:uid="{6309019C-A710-414E-BB20-6197B514AB36}"/>
    <cellStyle name="supInt 35 6" xfId="45802" xr:uid="{BC06E130-389B-4617-9E36-529FD533F319}"/>
    <cellStyle name="supInt 35 6 2" xfId="45803" xr:uid="{0A476CC1-9289-41C9-9D8E-CAF37BE5F3D8}"/>
    <cellStyle name="supInt 35 7" xfId="45804" xr:uid="{66DA0284-B20C-4D75-913B-D1ACB6D701E4}"/>
    <cellStyle name="supInt 35 7 2" xfId="45805" xr:uid="{F4B36376-1DD0-4893-8CEB-72641ADDC38C}"/>
    <cellStyle name="supInt 35 8" xfId="45806" xr:uid="{6FC1D606-1EEA-408F-822E-B2A57FD7CA5D}"/>
    <cellStyle name="supInt 35 8 2" xfId="45807" xr:uid="{46CC90FE-D3B9-4983-B7B4-4BF936B8BCC6}"/>
    <cellStyle name="supInt 35 9" xfId="45808" xr:uid="{997A1DB4-AD2A-48E3-BB5D-B6C4E3C3BCC6}"/>
    <cellStyle name="supInt 35 9 2" xfId="45809" xr:uid="{B352E07D-B576-4B48-BDFC-A48F20AAE0D4}"/>
    <cellStyle name="supInt 36" xfId="45810" xr:uid="{94664D2F-2CF4-428C-9E75-754CDD96B7E1}"/>
    <cellStyle name="supInt 36 2" xfId="45811" xr:uid="{1734516F-4314-4E2B-9832-BD9F08F0D091}"/>
    <cellStyle name="supInt 4" xfId="45812" xr:uid="{3640C812-9D15-4473-9DB9-562EBA54C149}"/>
    <cellStyle name="supInt 4 10" xfId="45813" xr:uid="{C2277A3B-93D1-47FD-868B-281E8252D9F1}"/>
    <cellStyle name="supInt 4 10 2" xfId="45814" xr:uid="{69F10FA4-3664-4114-B74E-647648D0E5AB}"/>
    <cellStyle name="supInt 4 11" xfId="45815" xr:uid="{BBAF1DD9-4B5F-4417-9FE2-A4430096FB65}"/>
    <cellStyle name="supInt 4 11 2" xfId="45816" xr:uid="{61CCE59A-ED90-4A3B-AE3B-10CEC0E7EFCB}"/>
    <cellStyle name="supInt 4 12" xfId="45817" xr:uid="{60ACD75C-D99A-40EF-9068-779FDA3A1D93}"/>
    <cellStyle name="supInt 4 12 2" xfId="45818" xr:uid="{E5F4B11A-C13C-437F-A3A6-F768DE3E1FCC}"/>
    <cellStyle name="supInt 4 13" xfId="45819" xr:uid="{E2EEA0C1-5DB0-4059-B6DA-AECEC1EB0989}"/>
    <cellStyle name="supInt 4 13 2" xfId="45820" xr:uid="{33289B4A-D251-4818-A4A8-BC4628CCC95B}"/>
    <cellStyle name="supInt 4 14" xfId="45821" xr:uid="{4A3C5751-FE2C-48C8-B21B-2C9EEBC7C11E}"/>
    <cellStyle name="supInt 4 14 2" xfId="45822" xr:uid="{93680C98-19B4-4DD1-AD4C-3656504BE469}"/>
    <cellStyle name="supInt 4 15" xfId="45823" xr:uid="{F11C5E77-C8F3-4C11-B8E6-0974BA6D94C4}"/>
    <cellStyle name="supInt 4 2" xfId="45824" xr:uid="{4BCF54AE-EF7E-42EF-9AB6-7F3E96EA7A5D}"/>
    <cellStyle name="supInt 4 2 2" xfId="45825" xr:uid="{221A8BA0-DF12-45E4-B9DD-A53ADFC350A0}"/>
    <cellStyle name="supInt 4 3" xfId="45826" xr:uid="{1321D5AA-BF53-42BF-99ED-3E36B68434DB}"/>
    <cellStyle name="supInt 4 3 2" xfId="45827" xr:uid="{0F54993D-B269-4F89-96AF-293A5A18ADCD}"/>
    <cellStyle name="supInt 4 4" xfId="45828" xr:uid="{36CF6DFE-84AD-491A-A9D7-A43E405E7DF3}"/>
    <cellStyle name="supInt 4 4 2" xfId="45829" xr:uid="{DFB3FEEE-2B66-425C-A8C7-35C8D5A4DB8A}"/>
    <cellStyle name="supInt 4 5" xfId="45830" xr:uid="{FD63AAA8-3B26-4CD9-A5BB-B2C068A2DC05}"/>
    <cellStyle name="supInt 4 5 2" xfId="45831" xr:uid="{778E6CA1-57C7-45C0-996B-7632AC658F5E}"/>
    <cellStyle name="supInt 4 6" xfId="45832" xr:uid="{6A9D1294-4D2D-4420-B139-CB8381E047FF}"/>
    <cellStyle name="supInt 4 6 2" xfId="45833" xr:uid="{C3DB786D-8FEC-4D07-8202-229CE26487B0}"/>
    <cellStyle name="supInt 4 7" xfId="45834" xr:uid="{9BE61E08-42AC-4665-8D2C-BE6DB7633B06}"/>
    <cellStyle name="supInt 4 7 2" xfId="45835" xr:uid="{D7C91270-2BC5-4DBF-9722-1B79222DF51E}"/>
    <cellStyle name="supInt 4 8" xfId="45836" xr:uid="{088A3FBC-9B9B-4005-82CB-A3FB49D7CCE9}"/>
    <cellStyle name="supInt 4 8 2" xfId="45837" xr:uid="{B6ECE246-1395-4474-AD84-662809CE7889}"/>
    <cellStyle name="supInt 4 9" xfId="45838" xr:uid="{E8E5A9C1-4983-464C-90C5-BD8ECBAF5A83}"/>
    <cellStyle name="supInt 4 9 2" xfId="45839" xr:uid="{3B9F32D0-6950-4F55-82B3-4B2E775D73B1}"/>
    <cellStyle name="supInt 5" xfId="45840" xr:uid="{16084316-C372-4B40-A937-8A7F2D034280}"/>
    <cellStyle name="supInt 5 10" xfId="45841" xr:uid="{8ED11EF4-52A9-4595-B31B-80822AC33422}"/>
    <cellStyle name="supInt 5 10 2" xfId="45842" xr:uid="{85CE2820-49F6-4184-B59C-11476AAA2B79}"/>
    <cellStyle name="supInt 5 11" xfId="45843" xr:uid="{ACF8A1ED-D79E-4A71-B2F0-62553FA6B6C9}"/>
    <cellStyle name="supInt 5 11 2" xfId="45844" xr:uid="{8FCF07DC-B7EE-4598-B619-769009E77392}"/>
    <cellStyle name="supInt 5 12" xfId="45845" xr:uid="{84196198-BEE4-4665-BB26-E8CAD509C2C5}"/>
    <cellStyle name="supInt 5 12 2" xfId="45846" xr:uid="{42B2949A-F43F-4B23-89E0-8FF8E5F9A203}"/>
    <cellStyle name="supInt 5 13" xfId="45847" xr:uid="{D4E37D72-E2A0-40C6-BC14-5DCC116B1F2A}"/>
    <cellStyle name="supInt 5 13 2" xfId="45848" xr:uid="{C4185A0F-210B-4DDF-8372-017269409F24}"/>
    <cellStyle name="supInt 5 14" xfId="45849" xr:uid="{125F090F-00A6-4D4E-A270-41EA8C21F301}"/>
    <cellStyle name="supInt 5 14 2" xfId="45850" xr:uid="{0059B4AA-0193-4F10-A403-1DF871EECCFB}"/>
    <cellStyle name="supInt 5 15" xfId="45851" xr:uid="{42B97F35-457E-4F18-9E59-ED1DE69C7E50}"/>
    <cellStyle name="supInt 5 2" xfId="45852" xr:uid="{F3759B35-B39A-462A-B792-3AE245E61CDD}"/>
    <cellStyle name="supInt 5 2 2" xfId="45853" xr:uid="{238780F0-7C07-4BC8-96AA-DA3431D3F1FB}"/>
    <cellStyle name="supInt 5 3" xfId="45854" xr:uid="{4991AD7F-626C-47CF-A4A3-5A31B889F3B8}"/>
    <cellStyle name="supInt 5 3 2" xfId="45855" xr:uid="{AD66F735-E0B7-4C7D-A029-35A6BF67A5F5}"/>
    <cellStyle name="supInt 5 4" xfId="45856" xr:uid="{D7C26B01-79AC-4643-ACC2-A6356F60D362}"/>
    <cellStyle name="supInt 5 4 2" xfId="45857" xr:uid="{9E012392-5DF8-47B2-8954-EB0E04391BE8}"/>
    <cellStyle name="supInt 5 5" xfId="45858" xr:uid="{958DB848-CDBB-4A7A-9C29-901673580FBD}"/>
    <cellStyle name="supInt 5 5 2" xfId="45859" xr:uid="{28D621B4-50CE-4686-B224-5940214AD47E}"/>
    <cellStyle name="supInt 5 6" xfId="45860" xr:uid="{8E9AD8F2-987D-4F80-8180-DC91C6C98A6B}"/>
    <cellStyle name="supInt 5 6 2" xfId="45861" xr:uid="{042F92AE-CC6C-4698-BEE1-AFB3E83B660E}"/>
    <cellStyle name="supInt 5 7" xfId="45862" xr:uid="{D6D331AF-865B-40A8-BB09-5BAEFEED7784}"/>
    <cellStyle name="supInt 5 7 2" xfId="45863" xr:uid="{DA7F86B5-9473-4096-BE44-7EADFCD98B31}"/>
    <cellStyle name="supInt 5 8" xfId="45864" xr:uid="{C86752F1-CB50-4DB4-B20D-5E295CB8EE1C}"/>
    <cellStyle name="supInt 5 8 2" xfId="45865" xr:uid="{80E3BCB7-89EC-446B-A880-616E157F510B}"/>
    <cellStyle name="supInt 5 9" xfId="45866" xr:uid="{9543ED8F-DDDD-4C5A-98AC-4CA2B9E41078}"/>
    <cellStyle name="supInt 5 9 2" xfId="45867" xr:uid="{DFBF6479-0219-4959-8CC4-11E1310D3FBE}"/>
    <cellStyle name="supInt 6" xfId="45868" xr:uid="{F2E8426E-5374-4B5E-826B-9AD315209C3F}"/>
    <cellStyle name="supInt 6 10" xfId="45869" xr:uid="{837B0C29-E108-495E-898B-C3CA5640B266}"/>
    <cellStyle name="supInt 6 10 2" xfId="45870" xr:uid="{4336A3BF-C18F-4EB6-AC4E-B5F265DE66CF}"/>
    <cellStyle name="supInt 6 11" xfId="45871" xr:uid="{8E54C857-FF20-4B1B-99D9-483C75ABA52D}"/>
    <cellStyle name="supInt 6 11 2" xfId="45872" xr:uid="{B7DCB6BF-AD4F-4654-BB53-EB5A80AD469D}"/>
    <cellStyle name="supInt 6 12" xfId="45873" xr:uid="{1A295BB6-33BD-456E-A2E1-723D29A690D5}"/>
    <cellStyle name="supInt 6 12 2" xfId="45874" xr:uid="{AD65209D-DDF9-4C01-921C-2FE4C77F3B3D}"/>
    <cellStyle name="supInt 6 13" xfId="45875" xr:uid="{AD6D29A7-D67E-4366-8D24-29DE48ED987E}"/>
    <cellStyle name="supInt 6 13 2" xfId="45876" xr:uid="{414C84EC-FCD2-4E92-913B-A16B447CBBCF}"/>
    <cellStyle name="supInt 6 14" xfId="45877" xr:uid="{76191B64-5CB6-4F1A-AECC-4499FBB4E17F}"/>
    <cellStyle name="supInt 6 14 2" xfId="45878" xr:uid="{D3C52CC7-F3F5-4A49-98AF-08D7DEE92D24}"/>
    <cellStyle name="supInt 6 15" xfId="45879" xr:uid="{88DAF90D-C595-4072-A7CA-91307BC90C0C}"/>
    <cellStyle name="supInt 6 2" xfId="45880" xr:uid="{65099AE5-ED51-4D56-9BB5-5B49C165FA7B}"/>
    <cellStyle name="supInt 6 2 2" xfId="45881" xr:uid="{EB405A36-7134-4218-936A-DFE597AE4C04}"/>
    <cellStyle name="supInt 6 3" xfId="45882" xr:uid="{E1BEA827-2601-4487-B907-C458C3A7A92F}"/>
    <cellStyle name="supInt 6 3 2" xfId="45883" xr:uid="{C36F8B09-EB67-4B6F-85F6-66100A6F036D}"/>
    <cellStyle name="supInt 6 4" xfId="45884" xr:uid="{B03A1166-CD55-466E-95CD-249A0FA451C1}"/>
    <cellStyle name="supInt 6 4 2" xfId="45885" xr:uid="{95CAAE8B-4A2D-4656-80E4-D4AE82D9C26A}"/>
    <cellStyle name="supInt 6 5" xfId="45886" xr:uid="{A34D426F-27CC-4835-9FC4-FF014AA50011}"/>
    <cellStyle name="supInt 6 5 2" xfId="45887" xr:uid="{313CAAB0-38A9-4778-9646-19281FE66B74}"/>
    <cellStyle name="supInt 6 6" xfId="45888" xr:uid="{15062700-98D1-4333-B06F-2E7392F0DE0D}"/>
    <cellStyle name="supInt 6 6 2" xfId="45889" xr:uid="{31FFAFFD-6BAF-4D86-A080-B2D51C41EA92}"/>
    <cellStyle name="supInt 6 7" xfId="45890" xr:uid="{D306C368-7F3C-47AB-997B-F600CF79C666}"/>
    <cellStyle name="supInt 6 7 2" xfId="45891" xr:uid="{D2A73686-8066-429C-949C-1C5747EA38EF}"/>
    <cellStyle name="supInt 6 8" xfId="45892" xr:uid="{3B5F95FB-5FDC-4F62-95CE-B2552D27B2D0}"/>
    <cellStyle name="supInt 6 8 2" xfId="45893" xr:uid="{635BFE6B-99C3-49AD-81CA-C0CC9E097753}"/>
    <cellStyle name="supInt 6 9" xfId="45894" xr:uid="{7E5CEC0C-3105-4D20-9387-3693C1181435}"/>
    <cellStyle name="supInt 6 9 2" xfId="45895" xr:uid="{56B9ECE1-CF76-4572-8373-DDA9E32BC20A}"/>
    <cellStyle name="supInt 7" xfId="45896" xr:uid="{F07A806A-8821-4692-A12A-21A0AD268E5F}"/>
    <cellStyle name="supInt 7 10" xfId="45897" xr:uid="{0D5F08DB-2708-4056-9BA0-8AB426719C38}"/>
    <cellStyle name="supInt 7 10 2" xfId="45898" xr:uid="{721D98B8-0C59-47A4-BC37-E32A5A793875}"/>
    <cellStyle name="supInt 7 11" xfId="45899" xr:uid="{9E194D29-C8E8-403C-9739-F603175AB5A1}"/>
    <cellStyle name="supInt 7 11 2" xfId="45900" xr:uid="{34D429F5-FB78-4ADC-A6E9-2AE4C79938B6}"/>
    <cellStyle name="supInt 7 12" xfId="45901" xr:uid="{572932F3-88B0-4CFA-9206-2C1397791596}"/>
    <cellStyle name="supInt 7 12 2" xfId="45902" xr:uid="{7040FC81-2C23-4B71-95A7-66C7ED97D9D5}"/>
    <cellStyle name="supInt 7 13" xfId="45903" xr:uid="{3E843BDA-BE4B-4C35-9296-75B6BD119ABE}"/>
    <cellStyle name="supInt 7 13 2" xfId="45904" xr:uid="{F063704B-20D5-4CB1-80AC-C3AF333DB6B9}"/>
    <cellStyle name="supInt 7 14" xfId="45905" xr:uid="{6D15656C-052E-40F6-B96D-5DCF9D1E2EAD}"/>
    <cellStyle name="supInt 7 14 2" xfId="45906" xr:uid="{F88004FE-E68F-4572-B99F-322350328C2A}"/>
    <cellStyle name="supInt 7 15" xfId="45907" xr:uid="{23C0DD66-1D31-4328-B6AB-C3C8F92FDE0F}"/>
    <cellStyle name="supInt 7 2" xfId="45908" xr:uid="{7A7EBC5E-5F9A-4E25-BB81-54A11DC6C228}"/>
    <cellStyle name="supInt 7 2 2" xfId="45909" xr:uid="{265CFBB0-4B9A-4450-A56B-E50D1B371163}"/>
    <cellStyle name="supInt 7 3" xfId="45910" xr:uid="{9D1A2702-EA68-4852-81CC-E5428F31192E}"/>
    <cellStyle name="supInt 7 3 2" xfId="45911" xr:uid="{5985445A-EFAB-4590-8E96-030C0A6665F5}"/>
    <cellStyle name="supInt 7 4" xfId="45912" xr:uid="{819304B9-3E82-4E14-A51B-15D04DE98924}"/>
    <cellStyle name="supInt 7 4 2" xfId="45913" xr:uid="{CDB2E49A-2024-495B-8E49-E2F3224EC49C}"/>
    <cellStyle name="supInt 7 5" xfId="45914" xr:uid="{8037F9D1-969F-4313-88F3-B0A9ABEC0590}"/>
    <cellStyle name="supInt 7 5 2" xfId="45915" xr:uid="{53AA9D06-DA10-4951-82CD-73751EB49C40}"/>
    <cellStyle name="supInt 7 6" xfId="45916" xr:uid="{F1F53AAA-8067-4F30-AA2C-9ED046FE1280}"/>
    <cellStyle name="supInt 7 6 2" xfId="45917" xr:uid="{907923BB-D67E-4EEB-AEED-50B021E91547}"/>
    <cellStyle name="supInt 7 7" xfId="45918" xr:uid="{83A73FFE-9F82-45CD-8979-73C45464080C}"/>
    <cellStyle name="supInt 7 7 2" xfId="45919" xr:uid="{3B43D945-94EA-44A4-9FD5-6E649230D689}"/>
    <cellStyle name="supInt 7 8" xfId="45920" xr:uid="{E6A646AF-DCDC-4DF2-8B35-B98902D171D0}"/>
    <cellStyle name="supInt 7 8 2" xfId="45921" xr:uid="{47558BFA-A734-4ED6-94F8-DCAE9FBAEE93}"/>
    <cellStyle name="supInt 7 9" xfId="45922" xr:uid="{CBEBC099-E387-49CF-AA30-0CE6135FD416}"/>
    <cellStyle name="supInt 7 9 2" xfId="45923" xr:uid="{019DA857-151C-43F6-BC9C-387F3A49F86B}"/>
    <cellStyle name="supInt 8" xfId="45924" xr:uid="{13F8BA72-BA86-40F1-9771-1D9820F79801}"/>
    <cellStyle name="supInt 8 10" xfId="45925" xr:uid="{BAB55249-770A-4189-9881-7BD5E210A5F3}"/>
    <cellStyle name="supInt 8 10 2" xfId="45926" xr:uid="{44A0FCD7-652D-45CE-A903-DD70E569946B}"/>
    <cellStyle name="supInt 8 11" xfId="45927" xr:uid="{1DB93216-F934-4039-BD59-63FB67483451}"/>
    <cellStyle name="supInt 8 11 2" xfId="45928" xr:uid="{6B4D2F7D-7008-4D16-9E6B-4D9F30612788}"/>
    <cellStyle name="supInt 8 12" xfId="45929" xr:uid="{1264F50D-8299-4D81-84B3-86CCF23AC4DC}"/>
    <cellStyle name="supInt 8 12 2" xfId="45930" xr:uid="{70CE59F0-3435-4281-A55D-1CB6A85F2A85}"/>
    <cellStyle name="supInt 8 13" xfId="45931" xr:uid="{5045D51A-54FC-4A30-B9BF-9D8F6C41EA19}"/>
    <cellStyle name="supInt 8 13 2" xfId="45932" xr:uid="{352BCA32-137E-4921-B032-875BBB63E75A}"/>
    <cellStyle name="supInt 8 14" xfId="45933" xr:uid="{0318781C-AE62-4527-92C6-0DAE1ED953D9}"/>
    <cellStyle name="supInt 8 14 2" xfId="45934" xr:uid="{D102D576-1251-466F-BE86-75BEABE82D98}"/>
    <cellStyle name="supInt 8 15" xfId="45935" xr:uid="{588EDC68-9B8D-4920-8A33-A57093DAE7F9}"/>
    <cellStyle name="supInt 8 2" xfId="45936" xr:uid="{B34AE04A-0797-45AF-B781-DBD5874BC659}"/>
    <cellStyle name="supInt 8 2 2" xfId="45937" xr:uid="{113B2B33-A3F5-48F3-8DC0-4C8306F7D6AF}"/>
    <cellStyle name="supInt 8 3" xfId="45938" xr:uid="{B209DC2B-93D3-4316-A3DD-127CE2FF3090}"/>
    <cellStyle name="supInt 8 3 2" xfId="45939" xr:uid="{95679786-8448-47F7-AC87-AFA99C6FCF5D}"/>
    <cellStyle name="supInt 8 4" xfId="45940" xr:uid="{AFA755B2-2D15-46BB-900D-6C78496EF620}"/>
    <cellStyle name="supInt 8 4 2" xfId="45941" xr:uid="{E1E729AF-960E-4E3E-A6F2-E907945D3088}"/>
    <cellStyle name="supInt 8 5" xfId="45942" xr:uid="{112B54DF-5094-42DC-B715-365A7D915004}"/>
    <cellStyle name="supInt 8 5 2" xfId="45943" xr:uid="{4D47D70A-C313-4361-8FB7-5F9C12CDD428}"/>
    <cellStyle name="supInt 8 6" xfId="45944" xr:uid="{0F7E1E46-E332-4CB4-AD9D-516CD0149FA4}"/>
    <cellStyle name="supInt 8 6 2" xfId="45945" xr:uid="{0C778D6B-EBF2-4A9D-8C81-A521AB040035}"/>
    <cellStyle name="supInt 8 7" xfId="45946" xr:uid="{A3243783-ED21-4479-945B-E61C303D33C0}"/>
    <cellStyle name="supInt 8 7 2" xfId="45947" xr:uid="{95BD8325-DE34-49BE-91AE-B4FC9358DA3D}"/>
    <cellStyle name="supInt 8 8" xfId="45948" xr:uid="{0B539D11-60DD-49FD-BF49-42E088F41AC6}"/>
    <cellStyle name="supInt 8 8 2" xfId="45949" xr:uid="{A35E248B-3282-49AB-85FA-C34DE0897C9A}"/>
    <cellStyle name="supInt 8 9" xfId="45950" xr:uid="{C7B4C51D-837D-4DE3-91AD-23F9E96D37E7}"/>
    <cellStyle name="supInt 8 9 2" xfId="45951" xr:uid="{37834F39-A185-4275-8C50-0F500428B927}"/>
    <cellStyle name="supInt 9" xfId="45952" xr:uid="{42DC494B-6015-4D6E-89B3-A25F9175E1A8}"/>
    <cellStyle name="supInt 9 10" xfId="45953" xr:uid="{B5369632-810D-42DE-82BE-4C0DF832F350}"/>
    <cellStyle name="supInt 9 10 2" xfId="45954" xr:uid="{095EEA5F-9A8B-41DE-A2F4-9EC73E11D91C}"/>
    <cellStyle name="supInt 9 11" xfId="45955" xr:uid="{167539E5-00A1-4B84-8EAA-6E64E8C67528}"/>
    <cellStyle name="supInt 9 11 2" xfId="45956" xr:uid="{DDCBA2F0-45BC-4A97-893E-5639BD4326DE}"/>
    <cellStyle name="supInt 9 12" xfId="45957" xr:uid="{E9F81433-C1E6-4A70-BBDD-9C07F836311C}"/>
    <cellStyle name="supInt 9 12 2" xfId="45958" xr:uid="{3974C4A6-6E02-453A-AFC2-98385BA7F1C6}"/>
    <cellStyle name="supInt 9 13" xfId="45959" xr:uid="{C44D4060-E379-4BD6-9A9D-89657192CE28}"/>
    <cellStyle name="supInt 9 13 2" xfId="45960" xr:uid="{724A9D7A-13D0-4948-875C-FB13E76EB6C3}"/>
    <cellStyle name="supInt 9 14" xfId="45961" xr:uid="{00883A84-CE8C-41F1-9101-96BA113A1CAE}"/>
    <cellStyle name="supInt 9 14 2" xfId="45962" xr:uid="{AC24703D-EEE2-426C-8BEE-4F201DC2B29B}"/>
    <cellStyle name="supInt 9 15" xfId="45963" xr:uid="{5C3AD088-BE70-446D-A649-866B32F819B2}"/>
    <cellStyle name="supInt 9 2" xfId="45964" xr:uid="{AD28B848-522B-4F48-9055-42E696A1D256}"/>
    <cellStyle name="supInt 9 2 2" xfId="45965" xr:uid="{3F29AAF6-3F7D-4A79-8A4F-37EDFA4611EB}"/>
    <cellStyle name="supInt 9 3" xfId="45966" xr:uid="{8DF8AD7D-7CDF-423A-B1B0-8B2C2C7496AD}"/>
    <cellStyle name="supInt 9 3 2" xfId="45967" xr:uid="{1453DB55-F7C2-42F3-8854-D4A0C32112DF}"/>
    <cellStyle name="supInt 9 4" xfId="45968" xr:uid="{D1556EED-6E4E-45BB-830F-65F1E5DA8A3C}"/>
    <cellStyle name="supInt 9 4 2" xfId="45969" xr:uid="{0F1FA588-C960-404C-A98B-D5150EB1AECA}"/>
    <cellStyle name="supInt 9 5" xfId="45970" xr:uid="{1A9424EF-3C58-4C2F-B673-52D1F70D5266}"/>
    <cellStyle name="supInt 9 5 2" xfId="45971" xr:uid="{D50A2D6F-E2A5-472D-975C-69A61BF9E57A}"/>
    <cellStyle name="supInt 9 6" xfId="45972" xr:uid="{23C4D4F1-9072-464F-B56C-9C8386A68A3F}"/>
    <cellStyle name="supInt 9 6 2" xfId="45973" xr:uid="{633F2DBF-966D-45FE-875A-499A9D151FDF}"/>
    <cellStyle name="supInt 9 7" xfId="45974" xr:uid="{F40E113B-360F-4649-B3A6-96E7BC660186}"/>
    <cellStyle name="supInt 9 7 2" xfId="45975" xr:uid="{3AA9F825-05E8-48C7-8652-0AFC998C5CE4}"/>
    <cellStyle name="supInt 9 8" xfId="45976" xr:uid="{B3BE0301-B22D-4081-B106-B9265E6D573C}"/>
    <cellStyle name="supInt 9 8 2" xfId="45977" xr:uid="{48D5D58A-484C-45F6-B13E-0CFA57B2781F}"/>
    <cellStyle name="supInt 9 9" xfId="45978" xr:uid="{38276C29-A90D-408D-B851-34121F51A7CC}"/>
    <cellStyle name="supInt 9 9 2" xfId="45979" xr:uid="{447BE251-830A-4A7F-9541-790718A7061E}"/>
    <cellStyle name="supParameterE" xfId="45980" xr:uid="{F22882AC-C5B0-41A2-A9BF-27D5B721E943}"/>
    <cellStyle name="supParameterE 10" xfId="45981" xr:uid="{2D1233E5-06EA-4F0B-AE47-BB09E417EC72}"/>
    <cellStyle name="supParameterE 10 10" xfId="45982" xr:uid="{107B4FC3-F829-4009-A4CF-E21206846FC0}"/>
    <cellStyle name="supParameterE 10 10 2" xfId="45983" xr:uid="{13DE95CE-2C44-4312-BBC7-F7E4C4A6D022}"/>
    <cellStyle name="supParameterE 10 11" xfId="45984" xr:uid="{DCD7DB59-8E79-46EB-8A77-A6828EA42B88}"/>
    <cellStyle name="supParameterE 10 11 2" xfId="45985" xr:uid="{A3E25AFD-CAB4-4203-A76D-B42A82AF1731}"/>
    <cellStyle name="supParameterE 10 12" xfId="45986" xr:uid="{43020A9B-0E7D-42E3-8901-741B82F82883}"/>
    <cellStyle name="supParameterE 10 12 2" xfId="45987" xr:uid="{62A74ACE-1B65-4E75-A8EA-69943204082E}"/>
    <cellStyle name="supParameterE 10 13" xfId="45988" xr:uid="{62606A8A-AD6F-4294-887D-867C11D6FDA6}"/>
    <cellStyle name="supParameterE 10 13 2" xfId="45989" xr:uid="{33D4B5C1-9FB9-4A58-AD78-DBAC9F16B02C}"/>
    <cellStyle name="supParameterE 10 14" xfId="45990" xr:uid="{0F611BA3-65BD-44DD-A721-03543FDE06FC}"/>
    <cellStyle name="supParameterE 10 14 2" xfId="45991" xr:uid="{2D7B4E7F-EEB8-46D5-9341-4C3DF3532077}"/>
    <cellStyle name="supParameterE 10 15" xfId="45992" xr:uid="{1C5801A9-38F6-4DDD-94CD-771E03C183F1}"/>
    <cellStyle name="supParameterE 10 2" xfId="45993" xr:uid="{20A66247-C22B-4163-BF92-EDD2939318AB}"/>
    <cellStyle name="supParameterE 10 2 2" xfId="45994" xr:uid="{5EF52025-F8B6-4B7C-AC3F-560AE48C141F}"/>
    <cellStyle name="supParameterE 10 3" xfId="45995" xr:uid="{5207919E-15B7-46F7-A919-0CA6AEBB7F0A}"/>
    <cellStyle name="supParameterE 10 3 2" xfId="45996" xr:uid="{71A00D4E-4E00-4424-84ED-FA545A7155AD}"/>
    <cellStyle name="supParameterE 10 4" xfId="45997" xr:uid="{A07E052B-C913-4D02-9EC4-EFEBA17299B0}"/>
    <cellStyle name="supParameterE 10 4 2" xfId="45998" xr:uid="{93CA36CD-C8FB-4412-86CB-78C51217CB4F}"/>
    <cellStyle name="supParameterE 10 5" xfId="45999" xr:uid="{F6D958E6-8097-4566-A622-F8B8EDBB8BE5}"/>
    <cellStyle name="supParameterE 10 5 2" xfId="46000" xr:uid="{F84A46F5-1736-4897-B583-6B2B248EAE95}"/>
    <cellStyle name="supParameterE 10 6" xfId="46001" xr:uid="{0E647371-8C4A-4F9B-A5DB-D6C4631861B6}"/>
    <cellStyle name="supParameterE 10 6 2" xfId="46002" xr:uid="{4073E514-6776-4476-A022-29BC489EAAC7}"/>
    <cellStyle name="supParameterE 10 7" xfId="46003" xr:uid="{01C6DFD0-857B-43DF-BB35-A3761BEBE2B7}"/>
    <cellStyle name="supParameterE 10 7 2" xfId="46004" xr:uid="{AB0A7CF2-8BB5-4CD5-B5C9-035C3AA23550}"/>
    <cellStyle name="supParameterE 10 8" xfId="46005" xr:uid="{4AB6A82D-B9E6-4244-B777-2A14C57A7481}"/>
    <cellStyle name="supParameterE 10 8 2" xfId="46006" xr:uid="{4DB75247-C85D-44F7-ABC8-F4DE1854DDF5}"/>
    <cellStyle name="supParameterE 10 9" xfId="46007" xr:uid="{A6B00316-D39B-437D-BCC4-3E5011FA368E}"/>
    <cellStyle name="supParameterE 10 9 2" xfId="46008" xr:uid="{2B1A2C3D-3858-420E-B337-F85F55080C6E}"/>
    <cellStyle name="supParameterE 11" xfId="46009" xr:uid="{F7A12B92-BE0D-4927-B4F4-18E227BDD00F}"/>
    <cellStyle name="supParameterE 11 10" xfId="46010" xr:uid="{9B2DD839-69A1-4B80-AF4E-4BED67F71929}"/>
    <cellStyle name="supParameterE 11 10 2" xfId="46011" xr:uid="{2FA6C12E-25D2-44C5-A9B1-D0555158029F}"/>
    <cellStyle name="supParameterE 11 11" xfId="46012" xr:uid="{45793E0C-7D70-4007-A157-555E205A219C}"/>
    <cellStyle name="supParameterE 11 11 2" xfId="46013" xr:uid="{18D09206-D459-4138-BEEE-0E124CF97E6E}"/>
    <cellStyle name="supParameterE 11 12" xfId="46014" xr:uid="{3BA8DD71-3A41-4707-B6ED-CCA3D7085C72}"/>
    <cellStyle name="supParameterE 11 12 2" xfId="46015" xr:uid="{6B0E1354-8B37-4227-B381-71EF583E4F00}"/>
    <cellStyle name="supParameterE 11 13" xfId="46016" xr:uid="{83846230-256E-45F5-AEFF-98592FEA602A}"/>
    <cellStyle name="supParameterE 11 13 2" xfId="46017" xr:uid="{17729509-EF04-465D-8214-49BA848520A2}"/>
    <cellStyle name="supParameterE 11 14" xfId="46018" xr:uid="{15B65F50-2D2F-49F3-964B-CBEB9E48CCA0}"/>
    <cellStyle name="supParameterE 11 14 2" xfId="46019" xr:uid="{38962EB5-1E72-4B42-844E-9EB37BE9E3DF}"/>
    <cellStyle name="supParameterE 11 15" xfId="46020" xr:uid="{50BFE0D9-8B2D-4D0C-BAB9-4B9DE43BC246}"/>
    <cellStyle name="supParameterE 11 2" xfId="46021" xr:uid="{FE5741F8-4EAD-4CB5-B557-6EB5E05CF7EE}"/>
    <cellStyle name="supParameterE 11 2 2" xfId="46022" xr:uid="{E95B2275-436E-47BD-8CB9-F7362081D4F5}"/>
    <cellStyle name="supParameterE 11 3" xfId="46023" xr:uid="{E2130E9B-B344-4A5F-BE2C-C47FD186AB98}"/>
    <cellStyle name="supParameterE 11 3 2" xfId="46024" xr:uid="{C46852B6-6955-42A2-B375-9C96E54A7319}"/>
    <cellStyle name="supParameterE 11 4" xfId="46025" xr:uid="{B06656F6-33AE-470B-87B0-B192BD76398F}"/>
    <cellStyle name="supParameterE 11 4 2" xfId="46026" xr:uid="{B6090F78-01AD-4508-BEA1-E80D8024B92E}"/>
    <cellStyle name="supParameterE 11 5" xfId="46027" xr:uid="{B077F7BA-9671-4EC6-BBCD-18ECF285BDCA}"/>
    <cellStyle name="supParameterE 11 5 2" xfId="46028" xr:uid="{224C210D-0070-4AC9-9A9C-143F236DEF2B}"/>
    <cellStyle name="supParameterE 11 6" xfId="46029" xr:uid="{34E77C87-E12C-430B-94B0-158EABBFE046}"/>
    <cellStyle name="supParameterE 11 6 2" xfId="46030" xr:uid="{8BABECAC-DE30-4490-AD52-646F6B4982C5}"/>
    <cellStyle name="supParameterE 11 7" xfId="46031" xr:uid="{7CE8848B-DC13-4AF0-BDDA-0851BFA1B967}"/>
    <cellStyle name="supParameterE 11 7 2" xfId="46032" xr:uid="{13229204-B9BC-4A3E-B647-6FA00B9D9C93}"/>
    <cellStyle name="supParameterE 11 8" xfId="46033" xr:uid="{CB723815-48B0-4891-BA72-F5328493E829}"/>
    <cellStyle name="supParameterE 11 8 2" xfId="46034" xr:uid="{4A8E363B-4E53-41E7-BC37-117B01F4A0B5}"/>
    <cellStyle name="supParameterE 11 9" xfId="46035" xr:uid="{2C168778-B507-4BB5-A3C6-D0CBF6F622D5}"/>
    <cellStyle name="supParameterE 11 9 2" xfId="46036" xr:uid="{6D73E0CD-7F1D-4C9D-9258-892F011A8351}"/>
    <cellStyle name="supParameterE 12" xfId="46037" xr:uid="{466C5A6F-5728-4E52-B741-65AD1F1FD9B0}"/>
    <cellStyle name="supParameterE 12 10" xfId="46038" xr:uid="{12D333FF-0DDB-41A5-AB09-E91804A123B1}"/>
    <cellStyle name="supParameterE 12 10 2" xfId="46039" xr:uid="{62E1E0F4-161C-470E-A9F2-6B0F43FB9B1D}"/>
    <cellStyle name="supParameterE 12 11" xfId="46040" xr:uid="{E6C872D1-603A-4476-BA9F-521483798894}"/>
    <cellStyle name="supParameterE 12 11 2" xfId="46041" xr:uid="{5C140132-F67E-4766-9463-E3E7B5BF50F0}"/>
    <cellStyle name="supParameterE 12 12" xfId="46042" xr:uid="{38CA9E7A-B405-4767-B8F4-895E75A86085}"/>
    <cellStyle name="supParameterE 12 12 2" xfId="46043" xr:uid="{1FB71FBA-29CF-478E-9C0B-121914224A22}"/>
    <cellStyle name="supParameterE 12 13" xfId="46044" xr:uid="{53F381F2-7C30-471B-9AD9-C09D79E34723}"/>
    <cellStyle name="supParameterE 12 13 2" xfId="46045" xr:uid="{C5B5B259-B4AD-4294-B864-958A12A31ED0}"/>
    <cellStyle name="supParameterE 12 14" xfId="46046" xr:uid="{BE6B0E29-06BA-4170-8DC3-BE221312546A}"/>
    <cellStyle name="supParameterE 12 14 2" xfId="46047" xr:uid="{8A049C5E-66CD-415C-8E0C-C39CE430E2A5}"/>
    <cellStyle name="supParameterE 12 15" xfId="46048" xr:uid="{B79B0054-4DD1-480E-AA62-5DADDF2329D6}"/>
    <cellStyle name="supParameterE 12 2" xfId="46049" xr:uid="{36960DE2-B635-493A-92AD-4CB752EB2692}"/>
    <cellStyle name="supParameterE 12 2 2" xfId="46050" xr:uid="{C4D7A3CC-02C1-4904-B331-8023F8301A0F}"/>
    <cellStyle name="supParameterE 12 3" xfId="46051" xr:uid="{23A8E69C-027B-41F5-B983-383104EEB51E}"/>
    <cellStyle name="supParameterE 12 3 2" xfId="46052" xr:uid="{E35A171A-3668-4464-B202-75F8DA0B58A8}"/>
    <cellStyle name="supParameterE 12 4" xfId="46053" xr:uid="{F0BD7655-3617-462F-8A01-05E1309C7587}"/>
    <cellStyle name="supParameterE 12 4 2" xfId="46054" xr:uid="{F478830D-62CA-407D-A6D8-2266F9A3012E}"/>
    <cellStyle name="supParameterE 12 5" xfId="46055" xr:uid="{7EA65334-300B-4084-82CF-706522864C76}"/>
    <cellStyle name="supParameterE 12 5 2" xfId="46056" xr:uid="{AA5B175B-7CBE-42F5-A293-615D8ECB3D47}"/>
    <cellStyle name="supParameterE 12 6" xfId="46057" xr:uid="{92C9F221-ACAB-436C-A302-F2546CE88EEC}"/>
    <cellStyle name="supParameterE 12 6 2" xfId="46058" xr:uid="{4E06C86E-7FC6-4C1B-9336-CCB524D2A766}"/>
    <cellStyle name="supParameterE 12 7" xfId="46059" xr:uid="{02420F9B-17F3-4A58-9B86-2BD49A3A0A1F}"/>
    <cellStyle name="supParameterE 12 7 2" xfId="46060" xr:uid="{65811A90-8572-40BA-9D6A-E8E99F8C10CB}"/>
    <cellStyle name="supParameterE 12 8" xfId="46061" xr:uid="{822F66F8-0F76-4B3B-9309-16A809998F94}"/>
    <cellStyle name="supParameterE 12 8 2" xfId="46062" xr:uid="{C64E5043-ADE0-49F9-86F8-1DCFB2B432C0}"/>
    <cellStyle name="supParameterE 12 9" xfId="46063" xr:uid="{02965C8E-3CFE-4D9C-AD18-F4223FC492AA}"/>
    <cellStyle name="supParameterE 12 9 2" xfId="46064" xr:uid="{507ECEDA-EDEC-475C-AFD0-925C7E830365}"/>
    <cellStyle name="supParameterE 13" xfId="46065" xr:uid="{2DB016E1-917D-4FE7-A755-B2C7FE6F88A4}"/>
    <cellStyle name="supParameterE 13 10" xfId="46066" xr:uid="{7A03730C-23CB-4495-A5EC-EC4F7930435E}"/>
    <cellStyle name="supParameterE 13 10 2" xfId="46067" xr:uid="{85102D73-F6FD-4096-87CB-89EC1BF0BF08}"/>
    <cellStyle name="supParameterE 13 11" xfId="46068" xr:uid="{4C378B2C-2933-4596-B831-2D690637F27A}"/>
    <cellStyle name="supParameterE 13 11 2" xfId="46069" xr:uid="{4CBCBB75-372B-40A5-A4BB-63BD342AFFD5}"/>
    <cellStyle name="supParameterE 13 12" xfId="46070" xr:uid="{75C5A8E0-8B37-41E4-A5D2-EC278BB638BB}"/>
    <cellStyle name="supParameterE 13 12 2" xfId="46071" xr:uid="{F0EDE9E1-FE5D-4BF0-9324-3E653AFB5362}"/>
    <cellStyle name="supParameterE 13 13" xfId="46072" xr:uid="{BCB67A10-4D4C-4C5B-9FEA-CC41FE6A937F}"/>
    <cellStyle name="supParameterE 13 13 2" xfId="46073" xr:uid="{BE5B3D20-6997-4CD1-B2CF-70048A948671}"/>
    <cellStyle name="supParameterE 13 14" xfId="46074" xr:uid="{0DCAE75F-B81F-49B8-8D34-EB7BB24F73C2}"/>
    <cellStyle name="supParameterE 13 14 2" xfId="46075" xr:uid="{CB95193D-17FA-4321-9A3C-C48325668742}"/>
    <cellStyle name="supParameterE 13 15" xfId="46076" xr:uid="{1FE1AF91-C287-4B18-B776-8B86C8215095}"/>
    <cellStyle name="supParameterE 13 2" xfId="46077" xr:uid="{068790BD-3A92-49CC-AE40-124B4B39DC23}"/>
    <cellStyle name="supParameterE 13 2 2" xfId="46078" xr:uid="{1F839B3A-0391-43E4-9CB7-C4C4169949D3}"/>
    <cellStyle name="supParameterE 13 3" xfId="46079" xr:uid="{0409BE0E-2CC9-4B7C-AB63-F62E3DDE1B7E}"/>
    <cellStyle name="supParameterE 13 3 2" xfId="46080" xr:uid="{F99AF44B-BCE6-4A70-9669-A58B471A97D2}"/>
    <cellStyle name="supParameterE 13 4" xfId="46081" xr:uid="{A9BEB31F-2746-4B9F-BE5C-3BB7F9FCF58A}"/>
    <cellStyle name="supParameterE 13 4 2" xfId="46082" xr:uid="{9C61EC67-312E-404E-90DD-B68EF385FDF9}"/>
    <cellStyle name="supParameterE 13 5" xfId="46083" xr:uid="{E26D0FEE-9EDA-480F-AEC7-727624351B1A}"/>
    <cellStyle name="supParameterE 13 5 2" xfId="46084" xr:uid="{714348C3-DE3D-40F2-BD4C-A8D139FF0C51}"/>
    <cellStyle name="supParameterE 13 6" xfId="46085" xr:uid="{BB7FCE67-23A9-4A18-AB37-F707A00D5A0B}"/>
    <cellStyle name="supParameterE 13 6 2" xfId="46086" xr:uid="{63CD3FCF-79AF-4684-A1D9-B7A0B5543164}"/>
    <cellStyle name="supParameterE 13 7" xfId="46087" xr:uid="{B3FA7159-8EDE-484C-BED4-42BED081C01C}"/>
    <cellStyle name="supParameterE 13 7 2" xfId="46088" xr:uid="{293F1A18-DF74-4414-A341-D6C7D3898E9E}"/>
    <cellStyle name="supParameterE 13 8" xfId="46089" xr:uid="{13128A0A-A3D3-481B-9424-C4291DFE631F}"/>
    <cellStyle name="supParameterE 13 8 2" xfId="46090" xr:uid="{40865C8A-F068-4817-A124-05B0E29C3393}"/>
    <cellStyle name="supParameterE 13 9" xfId="46091" xr:uid="{4BB492B9-1567-4049-9F4C-34D9635612C3}"/>
    <cellStyle name="supParameterE 13 9 2" xfId="46092" xr:uid="{E43F6DEF-7B2F-407F-9436-9E5D6A98D838}"/>
    <cellStyle name="supParameterE 14" xfId="46093" xr:uid="{207A34AD-465A-4511-8F62-0D4D7D92A0E0}"/>
    <cellStyle name="supParameterE 14 10" xfId="46094" xr:uid="{13A6704B-4F13-4822-A1C2-ABDED22FCC60}"/>
    <cellStyle name="supParameterE 14 10 2" xfId="46095" xr:uid="{03BD7A38-E11C-4272-8978-739493C342A7}"/>
    <cellStyle name="supParameterE 14 11" xfId="46096" xr:uid="{6BFC7495-C63A-40AF-8CEE-0526CC04FCCF}"/>
    <cellStyle name="supParameterE 14 11 2" xfId="46097" xr:uid="{B4B37BD5-91D6-4B5B-9E2E-8910969935FF}"/>
    <cellStyle name="supParameterE 14 12" xfId="46098" xr:uid="{BFD45B86-A990-4714-9D46-C11CC8BB8163}"/>
    <cellStyle name="supParameterE 14 12 2" xfId="46099" xr:uid="{710AC129-9622-4B22-9524-CBF9155B4A50}"/>
    <cellStyle name="supParameterE 14 13" xfId="46100" xr:uid="{E30CE1C4-C0E0-4900-8040-36AC5FAC6DAC}"/>
    <cellStyle name="supParameterE 14 13 2" xfId="46101" xr:uid="{34EAC6F6-014D-4DE5-8202-447FB75FE0B4}"/>
    <cellStyle name="supParameterE 14 14" xfId="46102" xr:uid="{5CBB2E72-25D8-4DCB-8856-9B001E3CC7F6}"/>
    <cellStyle name="supParameterE 14 14 2" xfId="46103" xr:uid="{B6FED988-F7D3-4F3D-901E-3CBF9BE3C944}"/>
    <cellStyle name="supParameterE 14 15" xfId="46104" xr:uid="{2C92365C-8EEC-4C62-BF85-F65FCB564607}"/>
    <cellStyle name="supParameterE 14 2" xfId="46105" xr:uid="{A38464BE-2D96-42F2-8FA5-55F468FD5132}"/>
    <cellStyle name="supParameterE 14 2 2" xfId="46106" xr:uid="{49F20B73-4A85-4706-AC48-2CB561C3541E}"/>
    <cellStyle name="supParameterE 14 3" xfId="46107" xr:uid="{7EB43FAF-7287-4764-B3E7-E0517AC0FBBE}"/>
    <cellStyle name="supParameterE 14 3 2" xfId="46108" xr:uid="{15469232-D59B-4B89-B4E3-F34ABDB21BB4}"/>
    <cellStyle name="supParameterE 14 4" xfId="46109" xr:uid="{A041EEB7-1EB3-4DF3-A2AB-092A3D0EF244}"/>
    <cellStyle name="supParameterE 14 4 2" xfId="46110" xr:uid="{2DA288B3-049A-47A1-9A5D-C75D0E08AC11}"/>
    <cellStyle name="supParameterE 14 5" xfId="46111" xr:uid="{88B11E49-998F-48A6-A60D-22C32D6CAF21}"/>
    <cellStyle name="supParameterE 14 5 2" xfId="46112" xr:uid="{91A58E43-99C2-4318-AD3B-3AD0F4798ED9}"/>
    <cellStyle name="supParameterE 14 6" xfId="46113" xr:uid="{D7E58C96-E011-4D0F-BC26-33DA2DD8AFDB}"/>
    <cellStyle name="supParameterE 14 6 2" xfId="46114" xr:uid="{41F8FB3F-E565-4C25-B3EC-ABFCB9E74822}"/>
    <cellStyle name="supParameterE 14 7" xfId="46115" xr:uid="{A97F8322-0EA1-45C4-934C-914E1DF193CE}"/>
    <cellStyle name="supParameterE 14 7 2" xfId="46116" xr:uid="{1ED1C22A-A350-416B-B567-569B70D0F425}"/>
    <cellStyle name="supParameterE 14 8" xfId="46117" xr:uid="{0047D3C2-F3F0-4ED0-8316-685789899E1E}"/>
    <cellStyle name="supParameterE 14 8 2" xfId="46118" xr:uid="{D8872EC2-E3B9-4AB8-A794-0D56F69852F4}"/>
    <cellStyle name="supParameterE 14 9" xfId="46119" xr:uid="{2C7B6BB0-2DDC-4513-8EEF-85CF7E7DFFBD}"/>
    <cellStyle name="supParameterE 14 9 2" xfId="46120" xr:uid="{B413DE77-D99E-4944-BDC9-B8EB809734BA}"/>
    <cellStyle name="supParameterE 15" xfId="46121" xr:uid="{D75A6EF6-0EAE-4502-9F97-A210400ED8CB}"/>
    <cellStyle name="supParameterE 15 10" xfId="46122" xr:uid="{8D94E93F-83D6-4188-8ECC-C7A88A8BA8BC}"/>
    <cellStyle name="supParameterE 15 10 2" xfId="46123" xr:uid="{3F878A74-F6E8-450A-B258-B7F09AE064F8}"/>
    <cellStyle name="supParameterE 15 11" xfId="46124" xr:uid="{D2559FEB-6993-4580-A814-DF2796FCE12C}"/>
    <cellStyle name="supParameterE 15 11 2" xfId="46125" xr:uid="{B2B3F90B-6BE6-4620-8BBA-2014F639D294}"/>
    <cellStyle name="supParameterE 15 12" xfId="46126" xr:uid="{B13D93A0-2945-4634-B5A1-C1F23C70062B}"/>
    <cellStyle name="supParameterE 15 12 2" xfId="46127" xr:uid="{4716B505-7FE0-44CF-A608-236AB91E9A96}"/>
    <cellStyle name="supParameterE 15 13" xfId="46128" xr:uid="{9D61DB8C-63FA-4445-8EEE-A137C1F25626}"/>
    <cellStyle name="supParameterE 15 13 2" xfId="46129" xr:uid="{0A2AAC93-3215-4E04-B83D-D1564FDDA893}"/>
    <cellStyle name="supParameterE 15 14" xfId="46130" xr:uid="{BFFBA6C1-77AB-4DB3-8A68-7B2BDA8CB582}"/>
    <cellStyle name="supParameterE 15 14 2" xfId="46131" xr:uid="{E4FB4F7E-4011-4F39-A562-A474308213B6}"/>
    <cellStyle name="supParameterE 15 15" xfId="46132" xr:uid="{1498DD63-8374-4CF9-8C24-F22154A0F2BF}"/>
    <cellStyle name="supParameterE 15 2" xfId="46133" xr:uid="{C367426E-30A2-4F5B-86A0-8777464FA171}"/>
    <cellStyle name="supParameterE 15 2 2" xfId="46134" xr:uid="{E807B7FB-82AB-4F64-A0BC-09CC4231C61C}"/>
    <cellStyle name="supParameterE 15 3" xfId="46135" xr:uid="{0CB8931C-BA6D-49BD-A6F4-66FA2DA9BCD7}"/>
    <cellStyle name="supParameterE 15 3 2" xfId="46136" xr:uid="{6690EE16-EC70-489D-AA39-39CC3AF28F56}"/>
    <cellStyle name="supParameterE 15 4" xfId="46137" xr:uid="{D5354E39-8899-4CB3-ABBB-DD9462CDF2DE}"/>
    <cellStyle name="supParameterE 15 4 2" xfId="46138" xr:uid="{10C60320-CA61-4B28-BEEB-0732FD2A84C9}"/>
    <cellStyle name="supParameterE 15 5" xfId="46139" xr:uid="{17BCF952-5B3A-4356-9BBE-AE493BC339E9}"/>
    <cellStyle name="supParameterE 15 5 2" xfId="46140" xr:uid="{8F700723-3C21-4DF9-AE11-7A7628AC4EFB}"/>
    <cellStyle name="supParameterE 15 6" xfId="46141" xr:uid="{69E1659E-2F9A-455B-ABD3-90470697D038}"/>
    <cellStyle name="supParameterE 15 6 2" xfId="46142" xr:uid="{02003134-728B-400F-848C-9B12C0AAD7AA}"/>
    <cellStyle name="supParameterE 15 7" xfId="46143" xr:uid="{E3ACC38A-A7B6-47D9-BD92-3FEECA3270DA}"/>
    <cellStyle name="supParameterE 15 7 2" xfId="46144" xr:uid="{085AF57C-9316-47C8-9D35-8E0A0EF9F529}"/>
    <cellStyle name="supParameterE 15 8" xfId="46145" xr:uid="{EC83146F-8834-40F9-8215-F5AD252DD7FB}"/>
    <cellStyle name="supParameterE 15 8 2" xfId="46146" xr:uid="{05711B2E-600C-4E69-98DE-D664B474C321}"/>
    <cellStyle name="supParameterE 15 9" xfId="46147" xr:uid="{21F5A073-A9EE-4D39-9645-E8359397B2F9}"/>
    <cellStyle name="supParameterE 15 9 2" xfId="46148" xr:uid="{B52D99FD-B315-48D2-933D-2242B4E66E48}"/>
    <cellStyle name="supParameterE 16" xfId="46149" xr:uid="{B1AFF130-5D5A-4FAD-AFAE-9A8C64E9C425}"/>
    <cellStyle name="supParameterE 16 10" xfId="46150" xr:uid="{230391AA-2B96-43EA-A80E-1D4E642ADE9C}"/>
    <cellStyle name="supParameterE 16 10 2" xfId="46151" xr:uid="{D35477C7-7AA2-428A-A4D1-91D75B95AC21}"/>
    <cellStyle name="supParameterE 16 11" xfId="46152" xr:uid="{7C9DC26F-B646-4A76-A667-5B114ADE0732}"/>
    <cellStyle name="supParameterE 16 11 2" xfId="46153" xr:uid="{614C1B7E-E193-486E-83E2-442055AE5DB7}"/>
    <cellStyle name="supParameterE 16 12" xfId="46154" xr:uid="{3B988B2F-56E0-43FC-9251-39657BFF4A5A}"/>
    <cellStyle name="supParameterE 16 12 2" xfId="46155" xr:uid="{55A54833-5DB4-4A7A-8529-132DC9FC9911}"/>
    <cellStyle name="supParameterE 16 13" xfId="46156" xr:uid="{65AF4447-A632-48D6-B0E5-758C34278285}"/>
    <cellStyle name="supParameterE 16 13 2" xfId="46157" xr:uid="{C25B1E72-C3AC-43BF-9219-F4BB36652A62}"/>
    <cellStyle name="supParameterE 16 14" xfId="46158" xr:uid="{A9CDF4D2-7FB2-4D98-89FA-8D392763D91B}"/>
    <cellStyle name="supParameterE 16 14 2" xfId="46159" xr:uid="{1E3711EB-6D01-4167-AE1D-6C8FE65DC15A}"/>
    <cellStyle name="supParameterE 16 15" xfId="46160" xr:uid="{FEDEC8B1-1AD7-4F96-85DB-61AA5FD2B347}"/>
    <cellStyle name="supParameterE 16 2" xfId="46161" xr:uid="{326FD953-E16D-4D25-98E3-89E1D4A66570}"/>
    <cellStyle name="supParameterE 16 2 2" xfId="46162" xr:uid="{FD5A96A9-B129-445A-A3AA-C803DABB50B8}"/>
    <cellStyle name="supParameterE 16 3" xfId="46163" xr:uid="{FEBB764C-240B-41CE-A7DC-8FD7F919192B}"/>
    <cellStyle name="supParameterE 16 3 2" xfId="46164" xr:uid="{9A7215A6-D84F-4A86-A92E-C96477BB5FF0}"/>
    <cellStyle name="supParameterE 16 4" xfId="46165" xr:uid="{4739A327-3650-4CD5-B504-BEA74C3AF4A5}"/>
    <cellStyle name="supParameterE 16 4 2" xfId="46166" xr:uid="{B7FDA0C6-2340-4ABE-A5E3-328585CE1168}"/>
    <cellStyle name="supParameterE 16 5" xfId="46167" xr:uid="{6AD493C2-9B93-43AB-936C-28AE343FC74C}"/>
    <cellStyle name="supParameterE 16 5 2" xfId="46168" xr:uid="{E1A57B8A-1B63-4D83-9886-09762FBB0DC0}"/>
    <cellStyle name="supParameterE 16 6" xfId="46169" xr:uid="{FB1755DD-33A5-4B33-916C-B5EC7634FF54}"/>
    <cellStyle name="supParameterE 16 6 2" xfId="46170" xr:uid="{747C60B2-52A8-488C-B3BD-6E91FCB6D5B3}"/>
    <cellStyle name="supParameterE 16 7" xfId="46171" xr:uid="{49AADFAF-DB4A-43B6-BFA8-630DC5A52794}"/>
    <cellStyle name="supParameterE 16 7 2" xfId="46172" xr:uid="{7896874B-A5E5-4A19-A8DE-D1DDAFDD9D9D}"/>
    <cellStyle name="supParameterE 16 8" xfId="46173" xr:uid="{7EBCC629-1ABC-468E-8CE2-92E639BAE706}"/>
    <cellStyle name="supParameterE 16 8 2" xfId="46174" xr:uid="{9B14917A-1176-401C-A348-179ACAD3E17F}"/>
    <cellStyle name="supParameterE 16 9" xfId="46175" xr:uid="{02D9F07A-8C3F-409B-AD38-35F09175B492}"/>
    <cellStyle name="supParameterE 16 9 2" xfId="46176" xr:uid="{14E3092E-5ADD-44B9-894A-61E4C717134E}"/>
    <cellStyle name="supParameterE 17" xfId="46177" xr:uid="{703E3904-2E6C-488F-9D54-8FABFB361F31}"/>
    <cellStyle name="supParameterE 17 10" xfId="46178" xr:uid="{B3ACD2B3-5F0B-470F-A50E-F0CEF29906E9}"/>
    <cellStyle name="supParameterE 17 10 2" xfId="46179" xr:uid="{7F1AF887-6F9F-4E52-85CC-B48BFFE116D7}"/>
    <cellStyle name="supParameterE 17 11" xfId="46180" xr:uid="{A7EA14B8-3040-40D8-A9BE-FB58BC4B4E03}"/>
    <cellStyle name="supParameterE 17 11 2" xfId="46181" xr:uid="{A46A6525-9FE8-44F1-A29F-7D4D767D022E}"/>
    <cellStyle name="supParameterE 17 12" xfId="46182" xr:uid="{1C4E07DC-C5BF-4177-9801-119EA2DDE0D6}"/>
    <cellStyle name="supParameterE 17 12 2" xfId="46183" xr:uid="{D70819CB-2523-439D-8D07-6271031FC0B9}"/>
    <cellStyle name="supParameterE 17 13" xfId="46184" xr:uid="{2753A2F2-C8C9-4903-9395-8898F53ABF8A}"/>
    <cellStyle name="supParameterE 17 13 2" xfId="46185" xr:uid="{6D9E36DE-DCA9-407C-B8A2-B29CD1A8E8CA}"/>
    <cellStyle name="supParameterE 17 14" xfId="46186" xr:uid="{F0B576A6-04F1-4193-B6C7-468E33A9144F}"/>
    <cellStyle name="supParameterE 17 14 2" xfId="46187" xr:uid="{B894D075-7BD7-4498-B547-57664C4C4277}"/>
    <cellStyle name="supParameterE 17 15" xfId="46188" xr:uid="{6C3B5D1F-AE97-4BCE-89DD-90720EC023FF}"/>
    <cellStyle name="supParameterE 17 2" xfId="46189" xr:uid="{0FA8EFDE-0311-4598-98CB-2D5E07ECC46C}"/>
    <cellStyle name="supParameterE 17 2 2" xfId="46190" xr:uid="{C905CCD8-17F8-4356-B2D6-892F1A96929D}"/>
    <cellStyle name="supParameterE 17 3" xfId="46191" xr:uid="{0AE0DCBD-4733-4FA0-B7E5-EC16C952BDD0}"/>
    <cellStyle name="supParameterE 17 3 2" xfId="46192" xr:uid="{73A10A0A-6396-4610-A895-C56525803B6B}"/>
    <cellStyle name="supParameterE 17 4" xfId="46193" xr:uid="{4D61C233-08E2-4267-AD33-9FD938B4260A}"/>
    <cellStyle name="supParameterE 17 4 2" xfId="46194" xr:uid="{897773A9-92AF-4AFA-8577-5F3A6414518F}"/>
    <cellStyle name="supParameterE 17 5" xfId="46195" xr:uid="{040DA55C-197C-48DE-A4AA-2FE3172EAD44}"/>
    <cellStyle name="supParameterE 17 5 2" xfId="46196" xr:uid="{428133E1-1A2D-4A90-9342-AA85C56E6C7D}"/>
    <cellStyle name="supParameterE 17 6" xfId="46197" xr:uid="{DCE9700F-6B2D-4003-93FA-549904FABB73}"/>
    <cellStyle name="supParameterE 17 6 2" xfId="46198" xr:uid="{6C1C4487-A64A-46C4-807F-4A0719A1BF9F}"/>
    <cellStyle name="supParameterE 17 7" xfId="46199" xr:uid="{E06A57FD-7009-4750-BA89-EB53EE85210D}"/>
    <cellStyle name="supParameterE 17 7 2" xfId="46200" xr:uid="{0EED82D5-23B1-4171-8502-4F56A596BB97}"/>
    <cellStyle name="supParameterE 17 8" xfId="46201" xr:uid="{78635C82-FA1D-46A6-B47F-2E0A272B61A2}"/>
    <cellStyle name="supParameterE 17 8 2" xfId="46202" xr:uid="{E861F30A-81ED-4BBD-8344-694E2422B097}"/>
    <cellStyle name="supParameterE 17 9" xfId="46203" xr:uid="{BC9AA6B6-2425-4854-AECA-3A5CA7A4A5F8}"/>
    <cellStyle name="supParameterE 17 9 2" xfId="46204" xr:uid="{21BACF8A-8273-4075-934D-2C8F784E0057}"/>
    <cellStyle name="supParameterE 18" xfId="46205" xr:uid="{55FF4725-38BA-4272-921C-E74E2D6620A1}"/>
    <cellStyle name="supParameterE 18 10" xfId="46206" xr:uid="{7CBF6541-1264-4409-A5FD-619CBD47FB1C}"/>
    <cellStyle name="supParameterE 18 10 2" xfId="46207" xr:uid="{A6109E27-A3A3-41F3-AE1F-826C541CA4C9}"/>
    <cellStyle name="supParameterE 18 11" xfId="46208" xr:uid="{97738838-28D2-4231-8E48-21A88722E23A}"/>
    <cellStyle name="supParameterE 18 11 2" xfId="46209" xr:uid="{BDF382EC-C11D-4389-B56C-E3D5C65AC15D}"/>
    <cellStyle name="supParameterE 18 12" xfId="46210" xr:uid="{0E9821FC-4454-464A-9FCB-76C4E315F782}"/>
    <cellStyle name="supParameterE 18 12 2" xfId="46211" xr:uid="{255E6CD5-5910-4694-9C24-70E72BED96C0}"/>
    <cellStyle name="supParameterE 18 13" xfId="46212" xr:uid="{3DA7A909-CB1B-4AC1-B47F-198C9806DCE2}"/>
    <cellStyle name="supParameterE 18 13 2" xfId="46213" xr:uid="{914E56AD-C3BD-4CB3-A9F4-A0264C63C413}"/>
    <cellStyle name="supParameterE 18 14" xfId="46214" xr:uid="{E297165F-C2DD-42E2-A029-EEDBFE207351}"/>
    <cellStyle name="supParameterE 18 14 2" xfId="46215" xr:uid="{3574CD23-51F3-4692-A656-7D5B6406CF88}"/>
    <cellStyle name="supParameterE 18 15" xfId="46216" xr:uid="{C822764A-8F08-4FED-B9E4-0688EF3EF5FD}"/>
    <cellStyle name="supParameterE 18 2" xfId="46217" xr:uid="{61FAB707-158E-4589-BEC1-CC7C1D608CE1}"/>
    <cellStyle name="supParameterE 18 2 2" xfId="46218" xr:uid="{C48D4379-EA17-42B8-A79B-A7F74956422C}"/>
    <cellStyle name="supParameterE 18 3" xfId="46219" xr:uid="{AD83E4AB-F7B2-4B60-BAFC-ACAA83BB9BDD}"/>
    <cellStyle name="supParameterE 18 3 2" xfId="46220" xr:uid="{36ECA283-B033-4207-BAA3-A7CF477C461B}"/>
    <cellStyle name="supParameterE 18 4" xfId="46221" xr:uid="{1F09B633-E44B-46CD-AA4D-8E8EE4C3C2A0}"/>
    <cellStyle name="supParameterE 18 4 2" xfId="46222" xr:uid="{36497966-45AD-4744-A8AD-64144BD94FF7}"/>
    <cellStyle name="supParameterE 18 5" xfId="46223" xr:uid="{481B1AAD-7E04-4D3E-BE37-489012C98E9C}"/>
    <cellStyle name="supParameterE 18 5 2" xfId="46224" xr:uid="{9D8A5DB2-8915-4094-8DFD-77BE4070A995}"/>
    <cellStyle name="supParameterE 18 6" xfId="46225" xr:uid="{9B874FE5-36F6-4BB5-A799-443CFB732155}"/>
    <cellStyle name="supParameterE 18 6 2" xfId="46226" xr:uid="{14CA3284-941B-48C2-B00A-56CD15115FA6}"/>
    <cellStyle name="supParameterE 18 7" xfId="46227" xr:uid="{BC79E56E-A2B8-4105-ACDD-96C37F247542}"/>
    <cellStyle name="supParameterE 18 7 2" xfId="46228" xr:uid="{10BCD04D-CB35-4258-BCAA-735D9740E69B}"/>
    <cellStyle name="supParameterE 18 8" xfId="46229" xr:uid="{A5C75828-5667-49CD-805B-5A4FF9447717}"/>
    <cellStyle name="supParameterE 18 8 2" xfId="46230" xr:uid="{8DBB7DB2-E3CA-4FA4-BB25-60D7FF0B5FBB}"/>
    <cellStyle name="supParameterE 18 9" xfId="46231" xr:uid="{138DAB61-CA43-46CD-8206-3A59FE25BBA0}"/>
    <cellStyle name="supParameterE 18 9 2" xfId="46232" xr:uid="{C254520B-974C-4ED2-945F-9E63DA88E574}"/>
    <cellStyle name="supParameterE 19" xfId="46233" xr:uid="{D5D5EB70-F53D-4BC1-B2D2-B11E559590D4}"/>
    <cellStyle name="supParameterE 19 10" xfId="46234" xr:uid="{E2682AB9-4221-452E-A41D-A96594C5F312}"/>
    <cellStyle name="supParameterE 19 10 2" xfId="46235" xr:uid="{B239B70E-7CC5-48D3-8EE1-7C838D5F5D42}"/>
    <cellStyle name="supParameterE 19 11" xfId="46236" xr:uid="{9C3CEACB-6027-4981-B0CD-4CE436A22B3C}"/>
    <cellStyle name="supParameterE 19 11 2" xfId="46237" xr:uid="{7E204A8D-2E31-4953-B845-B42D175EA1E8}"/>
    <cellStyle name="supParameterE 19 12" xfId="46238" xr:uid="{019311E1-2C80-4A5D-99AD-E1DF46173621}"/>
    <cellStyle name="supParameterE 19 12 2" xfId="46239" xr:uid="{783A2C84-9A08-4724-9E46-6705F6F16A85}"/>
    <cellStyle name="supParameterE 19 13" xfId="46240" xr:uid="{BD659029-C164-44EC-92FF-690EF5503201}"/>
    <cellStyle name="supParameterE 19 13 2" xfId="46241" xr:uid="{4AE7646B-E7F8-4ADB-82EB-AB038653F0A4}"/>
    <cellStyle name="supParameterE 19 14" xfId="46242" xr:uid="{E75C58F9-9F46-4EEB-9EF5-8F0BBBC68072}"/>
    <cellStyle name="supParameterE 19 14 2" xfId="46243" xr:uid="{B6C01E8A-BB42-4C8C-A987-CA7B6D9CDE62}"/>
    <cellStyle name="supParameterE 19 15" xfId="46244" xr:uid="{E90701D7-0AA9-45F1-B7AF-A3510E81B418}"/>
    <cellStyle name="supParameterE 19 2" xfId="46245" xr:uid="{99285AC1-4129-4B0C-974A-234FD552DCE6}"/>
    <cellStyle name="supParameterE 19 2 2" xfId="46246" xr:uid="{E10682A5-FD0B-4139-A995-17A08CB46154}"/>
    <cellStyle name="supParameterE 19 3" xfId="46247" xr:uid="{E3B80EF2-5CC0-416D-BA47-501F4317ECB6}"/>
    <cellStyle name="supParameterE 19 3 2" xfId="46248" xr:uid="{A1ECDD0A-9363-4EE1-B973-666AFE1B7B15}"/>
    <cellStyle name="supParameterE 19 4" xfId="46249" xr:uid="{081AEF83-98C1-41AF-837F-DE9C587A9FFF}"/>
    <cellStyle name="supParameterE 19 4 2" xfId="46250" xr:uid="{2EA366AE-7A55-4032-ACB3-52A78E3579F1}"/>
    <cellStyle name="supParameterE 19 5" xfId="46251" xr:uid="{E35DF73F-876D-4861-8AE2-8774D782C051}"/>
    <cellStyle name="supParameterE 19 5 2" xfId="46252" xr:uid="{BF2622FA-2BF0-4F7E-B6E2-C00AC4DF8B31}"/>
    <cellStyle name="supParameterE 19 6" xfId="46253" xr:uid="{E62B538A-C9BA-4533-9150-5109CD6089CC}"/>
    <cellStyle name="supParameterE 19 6 2" xfId="46254" xr:uid="{5FEC31CB-6302-4E69-A319-875CBD83B1AE}"/>
    <cellStyle name="supParameterE 19 7" xfId="46255" xr:uid="{EB24CB60-8EEB-4204-AA1F-9CCB61DD0C9C}"/>
    <cellStyle name="supParameterE 19 7 2" xfId="46256" xr:uid="{81C47FBF-9853-42B0-9136-1F6B72B689F2}"/>
    <cellStyle name="supParameterE 19 8" xfId="46257" xr:uid="{962B57E8-AF52-41A0-88E6-90983E365BEA}"/>
    <cellStyle name="supParameterE 19 8 2" xfId="46258" xr:uid="{257D45CA-D508-4566-BF9C-DF0555711A88}"/>
    <cellStyle name="supParameterE 19 9" xfId="46259" xr:uid="{4DC76A7A-77DB-4A53-AC04-7EA0A7EEEEEC}"/>
    <cellStyle name="supParameterE 19 9 2" xfId="46260" xr:uid="{D2D6C80A-4FA1-41F7-953D-BBAD2ABC5DB4}"/>
    <cellStyle name="supParameterE 2" xfId="46261" xr:uid="{D44B7F6A-1B16-48F5-A80A-0B1C9A1371AC}"/>
    <cellStyle name="supParameterE 2 10" xfId="46262" xr:uid="{AF0D50B6-A78D-476B-8E1B-63D88704B6BB}"/>
    <cellStyle name="supParameterE 2 10 10" xfId="46263" xr:uid="{E97703C1-F961-4067-907F-CC43E965EBAC}"/>
    <cellStyle name="supParameterE 2 10 10 2" xfId="46264" xr:uid="{3B0ACF67-13DC-4D53-8F02-210B543B1A47}"/>
    <cellStyle name="supParameterE 2 10 11" xfId="46265" xr:uid="{D8791C0D-5D47-4657-A15E-321C6D36983A}"/>
    <cellStyle name="supParameterE 2 10 11 2" xfId="46266" xr:uid="{277440BD-0F90-4995-8CB4-1F43BBD1CEEF}"/>
    <cellStyle name="supParameterE 2 10 12" xfId="46267" xr:uid="{FC500582-D29A-4C63-9F32-D823D93D814D}"/>
    <cellStyle name="supParameterE 2 10 12 2" xfId="46268" xr:uid="{DA5EFE27-654E-4716-988D-4734DCBC5CBB}"/>
    <cellStyle name="supParameterE 2 10 13" xfId="46269" xr:uid="{9681AFF0-3848-495E-AD8C-416627DDC951}"/>
    <cellStyle name="supParameterE 2 10 13 2" xfId="46270" xr:uid="{06A2A5F0-0E4B-4F1B-980B-B075BCF78753}"/>
    <cellStyle name="supParameterE 2 10 14" xfId="46271" xr:uid="{C4FA9575-33FF-4EF8-AEA2-546BF5E81E9D}"/>
    <cellStyle name="supParameterE 2 10 14 2" xfId="46272" xr:uid="{1C96CF98-EDD7-4C82-A145-1A92EE0970E3}"/>
    <cellStyle name="supParameterE 2 10 15" xfId="46273" xr:uid="{4600DA35-5A33-466B-A050-8CA017151055}"/>
    <cellStyle name="supParameterE 2 10 2" xfId="46274" xr:uid="{0955FFC3-DE5C-4CAA-A820-25833FEF6527}"/>
    <cellStyle name="supParameterE 2 10 2 2" xfId="46275" xr:uid="{9B786B8F-9DC6-4DC2-883D-632E4C75203B}"/>
    <cellStyle name="supParameterE 2 10 3" xfId="46276" xr:uid="{3FFC4151-7845-48EF-AFF9-8F0E5F1D2BF4}"/>
    <cellStyle name="supParameterE 2 10 3 2" xfId="46277" xr:uid="{400FE99D-5C8F-4B28-96E6-FB7020C367B1}"/>
    <cellStyle name="supParameterE 2 10 4" xfId="46278" xr:uid="{444C4625-303D-4500-AE94-FB15A7FF19B7}"/>
    <cellStyle name="supParameterE 2 10 4 2" xfId="46279" xr:uid="{CFA46493-E455-4D8D-B713-36C690497FC3}"/>
    <cellStyle name="supParameterE 2 10 5" xfId="46280" xr:uid="{13E3CE69-B042-4CB2-9FEB-88488B0F681D}"/>
    <cellStyle name="supParameterE 2 10 5 2" xfId="46281" xr:uid="{CCC9F38B-47B4-443E-9475-EE2ED8EE847C}"/>
    <cellStyle name="supParameterE 2 10 6" xfId="46282" xr:uid="{04E4BD9E-2D6D-4D4B-BCE8-B30499A3E207}"/>
    <cellStyle name="supParameterE 2 10 6 2" xfId="46283" xr:uid="{A24F5002-4694-490A-89CB-81A5C775B6F9}"/>
    <cellStyle name="supParameterE 2 10 7" xfId="46284" xr:uid="{F6D656FA-323E-4B07-8846-BEE53F239C0C}"/>
    <cellStyle name="supParameterE 2 10 7 2" xfId="46285" xr:uid="{90572E4B-4398-4A87-B936-385DA5438B4C}"/>
    <cellStyle name="supParameterE 2 10 8" xfId="46286" xr:uid="{A5C9243D-F57F-4C53-97C5-BA98DE6CA109}"/>
    <cellStyle name="supParameterE 2 10 8 2" xfId="46287" xr:uid="{4B7F317B-C4AB-4B95-8CCD-D4170A150C81}"/>
    <cellStyle name="supParameterE 2 10 9" xfId="46288" xr:uid="{F85C762B-799A-49A0-9C24-1A7F24598E17}"/>
    <cellStyle name="supParameterE 2 10 9 2" xfId="46289" xr:uid="{A842EBE7-B7FB-4BE6-89E1-2B716EAEAC27}"/>
    <cellStyle name="supParameterE 2 11" xfId="46290" xr:uid="{36667AEC-BDC3-47CF-ADC0-A841687A41D3}"/>
    <cellStyle name="supParameterE 2 11 10" xfId="46291" xr:uid="{1E2C4A32-7D50-4E54-B7DB-6011582D0148}"/>
    <cellStyle name="supParameterE 2 11 10 2" xfId="46292" xr:uid="{9509A79D-8781-40B8-B24A-8F936A6FE734}"/>
    <cellStyle name="supParameterE 2 11 11" xfId="46293" xr:uid="{0F1FF65C-5ACD-4060-B9CC-36AE6CE5205D}"/>
    <cellStyle name="supParameterE 2 11 11 2" xfId="46294" xr:uid="{46D95068-1AF7-4109-B667-E03A0C16BC9B}"/>
    <cellStyle name="supParameterE 2 11 12" xfId="46295" xr:uid="{568CAB4B-1E5D-4496-AABE-224284058531}"/>
    <cellStyle name="supParameterE 2 11 12 2" xfId="46296" xr:uid="{65FC5072-B335-42DC-A14F-CD77B51F527C}"/>
    <cellStyle name="supParameterE 2 11 13" xfId="46297" xr:uid="{2A0E4565-3BCB-4A38-8E9B-84A34CF5FA99}"/>
    <cellStyle name="supParameterE 2 11 13 2" xfId="46298" xr:uid="{D389383F-5ACB-41F4-81DA-D0E0CD09139D}"/>
    <cellStyle name="supParameterE 2 11 14" xfId="46299" xr:uid="{660F3996-562B-4756-889D-4D20484DE3EB}"/>
    <cellStyle name="supParameterE 2 11 14 2" xfId="46300" xr:uid="{F2AE2EDF-60AE-4C25-A142-05E1AFD0B2C3}"/>
    <cellStyle name="supParameterE 2 11 15" xfId="46301" xr:uid="{DE4F7DC5-9C21-4868-8563-A4628AE5DE6E}"/>
    <cellStyle name="supParameterE 2 11 2" xfId="46302" xr:uid="{0502C261-AD9D-4EF8-9C9F-D0944ECB8177}"/>
    <cellStyle name="supParameterE 2 11 2 2" xfId="46303" xr:uid="{10287827-F3C4-43BF-88F3-2A0C25EFCF81}"/>
    <cellStyle name="supParameterE 2 11 3" xfId="46304" xr:uid="{C585A2B6-E3A6-41E3-B282-4FC7A050B48A}"/>
    <cellStyle name="supParameterE 2 11 3 2" xfId="46305" xr:uid="{60CB2229-94A6-4CE9-8A43-11E57509B124}"/>
    <cellStyle name="supParameterE 2 11 4" xfId="46306" xr:uid="{810A3984-D8C9-4CF4-83E7-C942324A9DDA}"/>
    <cellStyle name="supParameterE 2 11 4 2" xfId="46307" xr:uid="{D07F3D34-370E-4DA3-88EE-B028B92190A4}"/>
    <cellStyle name="supParameterE 2 11 5" xfId="46308" xr:uid="{58D60F38-93D0-408B-8E66-211BAA02FC34}"/>
    <cellStyle name="supParameterE 2 11 5 2" xfId="46309" xr:uid="{F181F451-FC41-4948-ABEC-565EA02EBF97}"/>
    <cellStyle name="supParameterE 2 11 6" xfId="46310" xr:uid="{DEEC32CE-C42C-45BA-B9A2-F36EF48AE0D4}"/>
    <cellStyle name="supParameterE 2 11 6 2" xfId="46311" xr:uid="{91AFBACA-5201-40B4-BD9E-9C636D6217D6}"/>
    <cellStyle name="supParameterE 2 11 7" xfId="46312" xr:uid="{1C1AF907-5B59-406F-9B93-B9399D624E80}"/>
    <cellStyle name="supParameterE 2 11 7 2" xfId="46313" xr:uid="{AB5B4D59-7440-40E3-99BF-48D5109A5CB9}"/>
    <cellStyle name="supParameterE 2 11 8" xfId="46314" xr:uid="{CE05781B-F4FB-48EB-82D4-49311E9AB651}"/>
    <cellStyle name="supParameterE 2 11 8 2" xfId="46315" xr:uid="{96399DC5-B960-476E-B330-791BA9A666B2}"/>
    <cellStyle name="supParameterE 2 11 9" xfId="46316" xr:uid="{1A3022F1-039C-4F1F-A9D7-097F194E22FB}"/>
    <cellStyle name="supParameterE 2 11 9 2" xfId="46317" xr:uid="{BE375AF6-D527-4077-9BAC-55C638E14969}"/>
    <cellStyle name="supParameterE 2 12" xfId="46318" xr:uid="{B2C6952F-852F-4E13-9462-E4DF19F0BBE6}"/>
    <cellStyle name="supParameterE 2 12 10" xfId="46319" xr:uid="{721F4967-6699-4D5C-89A3-F163FD4527AD}"/>
    <cellStyle name="supParameterE 2 12 10 2" xfId="46320" xr:uid="{6EF7322C-8923-475B-9F11-D19773D3C9E0}"/>
    <cellStyle name="supParameterE 2 12 11" xfId="46321" xr:uid="{0A3D5C5F-FBD2-43A9-8518-9EFDEBFB6A19}"/>
    <cellStyle name="supParameterE 2 12 11 2" xfId="46322" xr:uid="{488E530E-DFAE-49C4-B4E2-902CCA040618}"/>
    <cellStyle name="supParameterE 2 12 12" xfId="46323" xr:uid="{52040C89-3856-4E64-9112-F065F5F94824}"/>
    <cellStyle name="supParameterE 2 12 12 2" xfId="46324" xr:uid="{7CBD6C5C-A6D6-4E80-9AAA-2B2A4A9F0285}"/>
    <cellStyle name="supParameterE 2 12 13" xfId="46325" xr:uid="{8F9D48C0-3C77-4DC8-AFF1-7169D4F4ABB5}"/>
    <cellStyle name="supParameterE 2 12 13 2" xfId="46326" xr:uid="{3F0B6D43-14AD-49E8-BCF7-9ABFD4A2900C}"/>
    <cellStyle name="supParameterE 2 12 14" xfId="46327" xr:uid="{0986D4DD-67AF-490D-8723-96748DFED8AF}"/>
    <cellStyle name="supParameterE 2 12 14 2" xfId="46328" xr:uid="{B54331E9-3DF9-4B99-91EC-0958D42418BA}"/>
    <cellStyle name="supParameterE 2 12 15" xfId="46329" xr:uid="{69E2288B-D6F9-4BE4-9D71-561C79CEC1A8}"/>
    <cellStyle name="supParameterE 2 12 2" xfId="46330" xr:uid="{92C45B28-481C-494A-993B-91B606262FF3}"/>
    <cellStyle name="supParameterE 2 12 2 2" xfId="46331" xr:uid="{54BE0F32-2F38-40A8-BB8B-FE9A1A4D7534}"/>
    <cellStyle name="supParameterE 2 12 3" xfId="46332" xr:uid="{538723B2-CEB8-41D6-B594-939D0E839EAE}"/>
    <cellStyle name="supParameterE 2 12 3 2" xfId="46333" xr:uid="{B82A89F3-8C26-4122-AE81-C0DDFE4F28B1}"/>
    <cellStyle name="supParameterE 2 12 4" xfId="46334" xr:uid="{3248B636-9397-421F-864F-12D888B9083A}"/>
    <cellStyle name="supParameterE 2 12 4 2" xfId="46335" xr:uid="{D0A0FF9A-4503-4945-9E08-6AECD2045C2E}"/>
    <cellStyle name="supParameterE 2 12 5" xfId="46336" xr:uid="{32AE7589-FDBC-4B6E-BAF6-DE23E9DE725B}"/>
    <cellStyle name="supParameterE 2 12 5 2" xfId="46337" xr:uid="{FF39FED0-B292-4477-ADC5-0ADBFA1E1C72}"/>
    <cellStyle name="supParameterE 2 12 6" xfId="46338" xr:uid="{D8F3834E-DD12-49D2-B1B3-BF45C03C832D}"/>
    <cellStyle name="supParameterE 2 12 6 2" xfId="46339" xr:uid="{60026092-A728-4914-9BFE-5C7D3087B4D0}"/>
    <cellStyle name="supParameterE 2 12 7" xfId="46340" xr:uid="{7B322B2E-7769-4CDB-98EA-645BD2584CAE}"/>
    <cellStyle name="supParameterE 2 12 7 2" xfId="46341" xr:uid="{CA51CB88-A71F-45F4-A5CC-E7AB0B91702C}"/>
    <cellStyle name="supParameterE 2 12 8" xfId="46342" xr:uid="{608456B1-6873-41C6-9648-783D71FE0ABA}"/>
    <cellStyle name="supParameterE 2 12 8 2" xfId="46343" xr:uid="{E8603424-215E-44B7-AAF0-2DAA9F1CB477}"/>
    <cellStyle name="supParameterE 2 12 9" xfId="46344" xr:uid="{8F9FB817-F02F-409C-8774-1C4DD8CB3637}"/>
    <cellStyle name="supParameterE 2 12 9 2" xfId="46345" xr:uid="{AAC696C8-2EF9-4809-95CB-38D197ECA517}"/>
    <cellStyle name="supParameterE 2 13" xfId="46346" xr:uid="{957D8FEF-C45C-4E52-A0CC-84FCAAD5ED25}"/>
    <cellStyle name="supParameterE 2 13 10" xfId="46347" xr:uid="{48861CB4-FD09-4C02-B2F3-3A0DDDD36021}"/>
    <cellStyle name="supParameterE 2 13 10 2" xfId="46348" xr:uid="{63BEF52A-DA03-4667-9ADC-91E4CFECC45B}"/>
    <cellStyle name="supParameterE 2 13 11" xfId="46349" xr:uid="{81334B4E-E6B6-4944-8808-78D1D6507891}"/>
    <cellStyle name="supParameterE 2 13 11 2" xfId="46350" xr:uid="{15432070-6E3E-40CE-B5B4-074DB1725AC2}"/>
    <cellStyle name="supParameterE 2 13 12" xfId="46351" xr:uid="{F685C106-994E-4E46-844D-A414BD1163B4}"/>
    <cellStyle name="supParameterE 2 13 12 2" xfId="46352" xr:uid="{BA11F749-3C55-482A-AB0A-DB7C71970031}"/>
    <cellStyle name="supParameterE 2 13 13" xfId="46353" xr:uid="{5078DC3A-FB64-40CB-BD2D-8C5B41CB2F13}"/>
    <cellStyle name="supParameterE 2 13 13 2" xfId="46354" xr:uid="{8EF79574-BB27-4FC6-B210-2B1EDEE783A1}"/>
    <cellStyle name="supParameterE 2 13 14" xfId="46355" xr:uid="{098FBD13-C48D-4B8A-9957-4CC899F2FB48}"/>
    <cellStyle name="supParameterE 2 13 14 2" xfId="46356" xr:uid="{93466FA6-8C24-4389-B425-66E99ADDFFC3}"/>
    <cellStyle name="supParameterE 2 13 15" xfId="46357" xr:uid="{CF312B17-6515-479F-ABA0-27AF6E506C28}"/>
    <cellStyle name="supParameterE 2 13 2" xfId="46358" xr:uid="{ACB30D5A-834C-4EC8-B74F-6499F30DB550}"/>
    <cellStyle name="supParameterE 2 13 2 2" xfId="46359" xr:uid="{8C8CFD49-C772-4ECD-AFF3-DD297DA09A2D}"/>
    <cellStyle name="supParameterE 2 13 3" xfId="46360" xr:uid="{91977F3F-D44E-41FD-8586-135F5FC37CEC}"/>
    <cellStyle name="supParameterE 2 13 3 2" xfId="46361" xr:uid="{8FFAC754-3C86-464E-98AF-D3F1CB90429C}"/>
    <cellStyle name="supParameterE 2 13 4" xfId="46362" xr:uid="{10FD560C-5788-4AD8-A298-9E5E0D41A1CC}"/>
    <cellStyle name="supParameterE 2 13 4 2" xfId="46363" xr:uid="{54ECF4A8-E818-4C74-A80B-4155226E6029}"/>
    <cellStyle name="supParameterE 2 13 5" xfId="46364" xr:uid="{546C068C-732C-44BE-954D-F304DB7EEB14}"/>
    <cellStyle name="supParameterE 2 13 5 2" xfId="46365" xr:uid="{74233707-A759-42A3-B071-CC99985CEB1C}"/>
    <cellStyle name="supParameterE 2 13 6" xfId="46366" xr:uid="{CD04DFAB-B61C-4D59-9711-A16D71E0A74C}"/>
    <cellStyle name="supParameterE 2 13 6 2" xfId="46367" xr:uid="{D9E988B7-D6B8-49FE-9625-AA207B1753CF}"/>
    <cellStyle name="supParameterE 2 13 7" xfId="46368" xr:uid="{5EB6E124-1DF6-4FFD-B521-0F10042096D5}"/>
    <cellStyle name="supParameterE 2 13 7 2" xfId="46369" xr:uid="{F0899516-C1F7-460A-8CF0-1CD416EAF87F}"/>
    <cellStyle name="supParameterE 2 13 8" xfId="46370" xr:uid="{1BDB13E4-3A02-4A9B-8C36-BF0F32C610A7}"/>
    <cellStyle name="supParameterE 2 13 8 2" xfId="46371" xr:uid="{8215943E-6EA4-47F8-B9A1-6D45F488AA24}"/>
    <cellStyle name="supParameterE 2 13 9" xfId="46372" xr:uid="{DBF06B5E-7600-4557-AD0C-485F324D74D1}"/>
    <cellStyle name="supParameterE 2 13 9 2" xfId="46373" xr:uid="{21218139-009C-4BCD-A1C4-56BB24A20617}"/>
    <cellStyle name="supParameterE 2 14" xfId="46374" xr:uid="{DFDBCCE6-11EF-4E1A-81D8-BAC0BF743248}"/>
    <cellStyle name="supParameterE 2 14 10" xfId="46375" xr:uid="{893366BF-4C99-438F-BD29-1699A5D246A8}"/>
    <cellStyle name="supParameterE 2 14 10 2" xfId="46376" xr:uid="{6BB777D4-598E-477F-8335-7A78097A3969}"/>
    <cellStyle name="supParameterE 2 14 11" xfId="46377" xr:uid="{B50EC157-7B3C-4D41-85C2-334E36F16EA5}"/>
    <cellStyle name="supParameterE 2 14 11 2" xfId="46378" xr:uid="{547264D9-3934-4E3A-A029-91230B13256E}"/>
    <cellStyle name="supParameterE 2 14 12" xfId="46379" xr:uid="{A08F976B-F965-4402-A55D-389D83CF0C57}"/>
    <cellStyle name="supParameterE 2 14 12 2" xfId="46380" xr:uid="{A15BEC3A-7B8C-4EDF-B5C1-D693EF63B72C}"/>
    <cellStyle name="supParameterE 2 14 13" xfId="46381" xr:uid="{4DECF77F-BEA8-4D4D-9E84-D063812FD53C}"/>
    <cellStyle name="supParameterE 2 14 13 2" xfId="46382" xr:uid="{2F2C15B2-EAE4-4492-BC9C-6C224E657F00}"/>
    <cellStyle name="supParameterE 2 14 14" xfId="46383" xr:uid="{A1FE8B2B-8B02-4A02-94E6-8E54354BA9B8}"/>
    <cellStyle name="supParameterE 2 14 14 2" xfId="46384" xr:uid="{21C49BEE-FC18-4A09-B6DF-B14FCC81435A}"/>
    <cellStyle name="supParameterE 2 14 15" xfId="46385" xr:uid="{9309704E-6CCD-4B52-B7AF-E8A73D6FB758}"/>
    <cellStyle name="supParameterE 2 14 2" xfId="46386" xr:uid="{6E47D012-DC8A-4A34-9709-A133EB93CFA3}"/>
    <cellStyle name="supParameterE 2 14 2 2" xfId="46387" xr:uid="{3DB84E69-642D-4EEE-A5E1-67AEA5165E09}"/>
    <cellStyle name="supParameterE 2 14 3" xfId="46388" xr:uid="{C5DC653E-C915-41EA-B5C8-64F4C75B34AD}"/>
    <cellStyle name="supParameterE 2 14 3 2" xfId="46389" xr:uid="{983FB972-E979-4512-9B2B-342AF76CEED5}"/>
    <cellStyle name="supParameterE 2 14 4" xfId="46390" xr:uid="{47D185BB-84F0-4100-A1A6-8B4BF4BA196F}"/>
    <cellStyle name="supParameterE 2 14 4 2" xfId="46391" xr:uid="{ACA3ED8D-6E5B-4140-BDE7-475D03C19549}"/>
    <cellStyle name="supParameterE 2 14 5" xfId="46392" xr:uid="{473F7E94-34F5-4D91-8D5F-C9DC34E6EA20}"/>
    <cellStyle name="supParameterE 2 14 5 2" xfId="46393" xr:uid="{36533239-C60B-4022-8E60-FF77777DAAC4}"/>
    <cellStyle name="supParameterE 2 14 6" xfId="46394" xr:uid="{0EF6A2AD-F896-4EE0-9461-8305A6A13FA8}"/>
    <cellStyle name="supParameterE 2 14 6 2" xfId="46395" xr:uid="{2415E25A-32BF-468B-9800-9C7B3B1AE885}"/>
    <cellStyle name="supParameterE 2 14 7" xfId="46396" xr:uid="{86D93E76-FE74-4E85-ACC0-D1CC6382A9C6}"/>
    <cellStyle name="supParameterE 2 14 7 2" xfId="46397" xr:uid="{05EC176A-6E42-4FAE-BA8E-924578A3E76D}"/>
    <cellStyle name="supParameterE 2 14 8" xfId="46398" xr:uid="{74F0763E-E5A7-4A8C-B22E-C7CE871CCAA3}"/>
    <cellStyle name="supParameterE 2 14 8 2" xfId="46399" xr:uid="{4419D953-8A58-46DB-88E8-FC8AFF689CB8}"/>
    <cellStyle name="supParameterE 2 14 9" xfId="46400" xr:uid="{CF8FFFD1-0004-477B-BF6D-B755621DA35A}"/>
    <cellStyle name="supParameterE 2 14 9 2" xfId="46401" xr:uid="{12CB40AF-7FDE-4B62-B88E-405BBEE60488}"/>
    <cellStyle name="supParameterE 2 15" xfId="46402" xr:uid="{1DD1339A-E94B-4193-9C02-2DE0C5840F68}"/>
    <cellStyle name="supParameterE 2 15 10" xfId="46403" xr:uid="{8E43F86E-0BDD-4E69-B4ED-D58E9F3106FA}"/>
    <cellStyle name="supParameterE 2 15 10 2" xfId="46404" xr:uid="{13D4D13B-B319-4A65-BE39-9511C2FCEA2C}"/>
    <cellStyle name="supParameterE 2 15 11" xfId="46405" xr:uid="{6B11566A-2E64-4B52-8AE1-8D5760C3E7A9}"/>
    <cellStyle name="supParameterE 2 15 11 2" xfId="46406" xr:uid="{5B0702D2-B3DB-494B-B057-F2BC9CE36A4A}"/>
    <cellStyle name="supParameterE 2 15 12" xfId="46407" xr:uid="{9601F43D-B181-4F22-A3D7-246D5F02C8C8}"/>
    <cellStyle name="supParameterE 2 15 12 2" xfId="46408" xr:uid="{6A3BA9BA-293B-46CB-A73B-9B3F3F58076E}"/>
    <cellStyle name="supParameterE 2 15 13" xfId="46409" xr:uid="{CE72DD6D-C8DE-4568-8A7D-7AC03A83CFE1}"/>
    <cellStyle name="supParameterE 2 15 13 2" xfId="46410" xr:uid="{D344ABD4-1740-47FA-9C0E-B41C968B69F5}"/>
    <cellStyle name="supParameterE 2 15 14" xfId="46411" xr:uid="{5A41DF4B-1E31-4D42-8C0A-6EDB39218B97}"/>
    <cellStyle name="supParameterE 2 15 14 2" xfId="46412" xr:uid="{C29D0C1D-7758-4D5A-8EF5-090F0B94A139}"/>
    <cellStyle name="supParameterE 2 15 15" xfId="46413" xr:uid="{6434E0A5-9337-4717-ACCF-A231CA303A1D}"/>
    <cellStyle name="supParameterE 2 15 2" xfId="46414" xr:uid="{E6406583-4B8B-4AB5-AD8A-FED342B32A01}"/>
    <cellStyle name="supParameterE 2 15 2 2" xfId="46415" xr:uid="{FA38225D-9522-4DF3-AB7A-05F0EF06245E}"/>
    <cellStyle name="supParameterE 2 15 3" xfId="46416" xr:uid="{EA3AFCC7-A126-45E5-81A3-F487481534C8}"/>
    <cellStyle name="supParameterE 2 15 3 2" xfId="46417" xr:uid="{2700D6F8-6283-4AA9-9925-8DFC4D3A4DFF}"/>
    <cellStyle name="supParameterE 2 15 4" xfId="46418" xr:uid="{56E5D165-ADDD-4FD6-B1D1-C771341F7F01}"/>
    <cellStyle name="supParameterE 2 15 4 2" xfId="46419" xr:uid="{2DBFE055-F466-427E-9BDA-C016D9DD75B5}"/>
    <cellStyle name="supParameterE 2 15 5" xfId="46420" xr:uid="{4EDEE1E6-CD7A-476B-BA19-940F8674CFD2}"/>
    <cellStyle name="supParameterE 2 15 5 2" xfId="46421" xr:uid="{3B7EA6B3-51A8-4B16-B505-C20A34CD431B}"/>
    <cellStyle name="supParameterE 2 15 6" xfId="46422" xr:uid="{78453721-E265-49E9-A2EA-EB14A776F5E3}"/>
    <cellStyle name="supParameterE 2 15 6 2" xfId="46423" xr:uid="{F2DB262A-2729-464A-A212-5898EA604124}"/>
    <cellStyle name="supParameterE 2 15 7" xfId="46424" xr:uid="{13FC03A4-D3E5-4F7B-B924-9CD4C455E81B}"/>
    <cellStyle name="supParameterE 2 15 7 2" xfId="46425" xr:uid="{359310A7-A66F-4481-B525-5D262B4D371D}"/>
    <cellStyle name="supParameterE 2 15 8" xfId="46426" xr:uid="{FFEDC9C0-23F7-4F09-96F3-C8EC64D64906}"/>
    <cellStyle name="supParameterE 2 15 8 2" xfId="46427" xr:uid="{88A2F90A-8FE4-43DA-AF02-BB73D2529D5C}"/>
    <cellStyle name="supParameterE 2 15 9" xfId="46428" xr:uid="{BBB63C0D-722F-460D-86CB-59AC8410A691}"/>
    <cellStyle name="supParameterE 2 15 9 2" xfId="46429" xr:uid="{0F6BF3BB-20A6-4421-880A-170F4A90D3DB}"/>
    <cellStyle name="supParameterE 2 16" xfId="46430" xr:uid="{AB432E33-4E74-43E7-B589-EB9D6229161B}"/>
    <cellStyle name="supParameterE 2 16 10" xfId="46431" xr:uid="{0BC54A08-27D5-4889-AE3F-77BE55D9358A}"/>
    <cellStyle name="supParameterE 2 16 10 2" xfId="46432" xr:uid="{CA36A625-83CE-4DEF-965B-A6BC6B97DF95}"/>
    <cellStyle name="supParameterE 2 16 11" xfId="46433" xr:uid="{E0F0152D-84B4-4770-9943-B626380F1FDD}"/>
    <cellStyle name="supParameterE 2 16 11 2" xfId="46434" xr:uid="{6F9D10A2-D3C7-41B7-873C-68CE4E16B9AD}"/>
    <cellStyle name="supParameterE 2 16 12" xfId="46435" xr:uid="{10D21EE6-9E42-46EA-9C76-8420C77A96EF}"/>
    <cellStyle name="supParameterE 2 16 12 2" xfId="46436" xr:uid="{AEA5ADB4-3745-4C58-9F08-7976476666FE}"/>
    <cellStyle name="supParameterE 2 16 13" xfId="46437" xr:uid="{A30A4553-5F9D-4B8C-9845-AB11226DC597}"/>
    <cellStyle name="supParameterE 2 16 13 2" xfId="46438" xr:uid="{13775D42-0E5D-4306-B4E7-C2378E486B2F}"/>
    <cellStyle name="supParameterE 2 16 14" xfId="46439" xr:uid="{1A9554CE-5F99-4FC9-BD53-6E777C1BA04F}"/>
    <cellStyle name="supParameterE 2 16 14 2" xfId="46440" xr:uid="{F99594B2-5241-41C7-B278-3D3E34BF1BAD}"/>
    <cellStyle name="supParameterE 2 16 15" xfId="46441" xr:uid="{2879130F-B769-4AA4-A941-9FB82846E370}"/>
    <cellStyle name="supParameterE 2 16 2" xfId="46442" xr:uid="{BF61290E-9214-4CA0-A823-49473B33FE05}"/>
    <cellStyle name="supParameterE 2 16 2 2" xfId="46443" xr:uid="{FE9CDD58-9BFB-42CE-A2CE-17C1BB69F1C5}"/>
    <cellStyle name="supParameterE 2 16 3" xfId="46444" xr:uid="{4ED0325D-93A3-4003-801A-9035B2BB1EFC}"/>
    <cellStyle name="supParameterE 2 16 3 2" xfId="46445" xr:uid="{6E899BF0-3DAE-480C-80AA-298EBB911CEF}"/>
    <cellStyle name="supParameterE 2 16 4" xfId="46446" xr:uid="{D53774ED-AC85-4C89-9688-3C1AD9EEDEFD}"/>
    <cellStyle name="supParameterE 2 16 4 2" xfId="46447" xr:uid="{5638EC54-9ACE-4136-80EC-F2D323F05848}"/>
    <cellStyle name="supParameterE 2 16 5" xfId="46448" xr:uid="{F2066489-3B8D-4B9B-8999-6EC8F7C30CBC}"/>
    <cellStyle name="supParameterE 2 16 5 2" xfId="46449" xr:uid="{B882201F-83F5-4E49-8E74-E49F62E8C1F6}"/>
    <cellStyle name="supParameterE 2 16 6" xfId="46450" xr:uid="{51B44800-F637-4DD0-9110-E29E66A3DED1}"/>
    <cellStyle name="supParameterE 2 16 6 2" xfId="46451" xr:uid="{6EDE0E0C-817F-46BF-97D8-EA7A913AF4D4}"/>
    <cellStyle name="supParameterE 2 16 7" xfId="46452" xr:uid="{2B4B3177-312E-410C-A89E-DDA64A0E7C30}"/>
    <cellStyle name="supParameterE 2 16 7 2" xfId="46453" xr:uid="{2D829A9D-7427-48FA-9A27-2B9BC4D2037B}"/>
    <cellStyle name="supParameterE 2 16 8" xfId="46454" xr:uid="{29AA357D-4999-4228-9CBF-9CDE34254D0D}"/>
    <cellStyle name="supParameterE 2 16 8 2" xfId="46455" xr:uid="{543990C0-043D-4B4D-B5F1-EDA586E79640}"/>
    <cellStyle name="supParameterE 2 16 9" xfId="46456" xr:uid="{B0B7A3B0-689B-4E99-8F53-F82EC0271DE1}"/>
    <cellStyle name="supParameterE 2 16 9 2" xfId="46457" xr:uid="{1E43D44C-3213-4473-9E61-C9E5D83A405D}"/>
    <cellStyle name="supParameterE 2 17" xfId="46458" xr:uid="{D55F86CB-08EE-4174-9FF4-FE5917EA8F29}"/>
    <cellStyle name="supParameterE 2 17 10" xfId="46459" xr:uid="{0F94B64E-8329-4FB7-A9FF-7E4977BB912E}"/>
    <cellStyle name="supParameterE 2 17 10 2" xfId="46460" xr:uid="{D9317192-DA83-47DF-A3CB-810F1DE491EF}"/>
    <cellStyle name="supParameterE 2 17 11" xfId="46461" xr:uid="{00E0FF2F-0F43-4734-8ECD-246975F50727}"/>
    <cellStyle name="supParameterE 2 17 11 2" xfId="46462" xr:uid="{F330C8D7-6024-4410-BFB3-2A8955C92776}"/>
    <cellStyle name="supParameterE 2 17 12" xfId="46463" xr:uid="{B76BE768-2E33-4704-ADBC-91CA1B014FDA}"/>
    <cellStyle name="supParameterE 2 17 12 2" xfId="46464" xr:uid="{01ADE667-F5A0-4A3D-9429-D730C8951510}"/>
    <cellStyle name="supParameterE 2 17 13" xfId="46465" xr:uid="{C344A3E7-66F8-485D-B8E5-A8E690B33A1D}"/>
    <cellStyle name="supParameterE 2 17 13 2" xfId="46466" xr:uid="{DE295202-BA9E-4FB6-BAFD-3D15B3E7CF0F}"/>
    <cellStyle name="supParameterE 2 17 14" xfId="46467" xr:uid="{A731B31F-6EC4-417A-9187-FAFB42B44A6F}"/>
    <cellStyle name="supParameterE 2 17 14 2" xfId="46468" xr:uid="{E6879365-22AF-4DC1-91E4-8CF1C50A3FEC}"/>
    <cellStyle name="supParameterE 2 17 15" xfId="46469" xr:uid="{C5A80DFC-0EE9-4784-8477-98B2D4943D67}"/>
    <cellStyle name="supParameterE 2 17 2" xfId="46470" xr:uid="{407BE80C-45D5-44D2-8709-B08A77F4B1A3}"/>
    <cellStyle name="supParameterE 2 17 2 2" xfId="46471" xr:uid="{1A62D66C-8FC9-4034-8CB5-6797F16114D9}"/>
    <cellStyle name="supParameterE 2 17 3" xfId="46472" xr:uid="{4D7FD6D0-A4EA-408B-82A9-F51BC4CEBCEA}"/>
    <cellStyle name="supParameterE 2 17 3 2" xfId="46473" xr:uid="{4090E5CF-5CDD-4B19-A386-432A20C367B1}"/>
    <cellStyle name="supParameterE 2 17 4" xfId="46474" xr:uid="{AABED128-6701-4941-AA58-0AB6CDAD64B4}"/>
    <cellStyle name="supParameterE 2 17 4 2" xfId="46475" xr:uid="{3536DC39-3C03-4F67-A4C4-E53605CC09BD}"/>
    <cellStyle name="supParameterE 2 17 5" xfId="46476" xr:uid="{2EE66B8D-8579-448B-88F2-2D77299439F4}"/>
    <cellStyle name="supParameterE 2 17 5 2" xfId="46477" xr:uid="{DF2032DE-BCC4-45FC-9486-EA00CA90A2BB}"/>
    <cellStyle name="supParameterE 2 17 6" xfId="46478" xr:uid="{4D7F802C-A2F5-44C8-B394-AB810B6C2DF5}"/>
    <cellStyle name="supParameterE 2 17 6 2" xfId="46479" xr:uid="{12FCB199-6022-4F9A-B8D8-FC02F10B5210}"/>
    <cellStyle name="supParameterE 2 17 7" xfId="46480" xr:uid="{AC35D928-7187-43CF-A689-74A3D2794A17}"/>
    <cellStyle name="supParameterE 2 17 7 2" xfId="46481" xr:uid="{8E26E73A-A4B1-4AC3-9B1C-D3648756ECF0}"/>
    <cellStyle name="supParameterE 2 17 8" xfId="46482" xr:uid="{81AECB1E-6574-4EE1-83B4-1A3E6F696B5E}"/>
    <cellStyle name="supParameterE 2 17 8 2" xfId="46483" xr:uid="{AF2B9B9E-E242-4ACA-AD32-8952D08046A4}"/>
    <cellStyle name="supParameterE 2 17 9" xfId="46484" xr:uid="{A7999816-8C3E-4CC4-8444-C3135A632FF1}"/>
    <cellStyle name="supParameterE 2 17 9 2" xfId="46485" xr:uid="{D8E39880-2A53-4717-8249-60BBCA89EF52}"/>
    <cellStyle name="supParameterE 2 18" xfId="46486" xr:uid="{A7F69CEF-B816-42A3-A947-5DAC8B1C5FC9}"/>
    <cellStyle name="supParameterE 2 18 10" xfId="46487" xr:uid="{26F1EB4C-E4E6-4D15-9161-B8FCC26BEA8F}"/>
    <cellStyle name="supParameterE 2 18 10 2" xfId="46488" xr:uid="{3A0C3183-4E8B-4FB9-9F21-3811816AE174}"/>
    <cellStyle name="supParameterE 2 18 11" xfId="46489" xr:uid="{5BF93118-B144-45EF-8D64-D1AF3F617870}"/>
    <cellStyle name="supParameterE 2 18 11 2" xfId="46490" xr:uid="{15553E25-D555-4FB9-8047-EAE488DABB83}"/>
    <cellStyle name="supParameterE 2 18 12" xfId="46491" xr:uid="{6F02E62A-0B1F-4657-A463-63D3855D7FD5}"/>
    <cellStyle name="supParameterE 2 18 12 2" xfId="46492" xr:uid="{68E00153-C3F9-4E12-B601-E64D9B6B22CD}"/>
    <cellStyle name="supParameterE 2 18 13" xfId="46493" xr:uid="{0843B4B6-2FDB-4F6B-A871-05FF4C6B51DF}"/>
    <cellStyle name="supParameterE 2 18 13 2" xfId="46494" xr:uid="{707D613E-58A5-4D2F-907C-B25B5780472E}"/>
    <cellStyle name="supParameterE 2 18 14" xfId="46495" xr:uid="{59C6CB80-377D-4BD5-957F-321BF7471C59}"/>
    <cellStyle name="supParameterE 2 18 14 2" xfId="46496" xr:uid="{658A8E92-398C-4B6C-8743-630B1B78CC79}"/>
    <cellStyle name="supParameterE 2 18 15" xfId="46497" xr:uid="{0E1A3035-3AAF-4E1C-9574-6613B9607598}"/>
    <cellStyle name="supParameterE 2 18 2" xfId="46498" xr:uid="{BBC8E986-4348-427A-B900-8A39DDE26EF0}"/>
    <cellStyle name="supParameterE 2 18 2 2" xfId="46499" xr:uid="{F57F86C2-4440-4E09-AEBF-51F36C0D047D}"/>
    <cellStyle name="supParameterE 2 18 3" xfId="46500" xr:uid="{DF0951B5-7358-4C83-8ED6-CF828306E7D6}"/>
    <cellStyle name="supParameterE 2 18 3 2" xfId="46501" xr:uid="{E59F5F20-1ED9-4F5F-A8A4-E410ABC097D3}"/>
    <cellStyle name="supParameterE 2 18 4" xfId="46502" xr:uid="{42CE9EFD-0FAA-4B12-8253-01B8BC617EE9}"/>
    <cellStyle name="supParameterE 2 18 4 2" xfId="46503" xr:uid="{886CB1F3-1B24-4CDF-9A23-23B105C3EA31}"/>
    <cellStyle name="supParameterE 2 18 5" xfId="46504" xr:uid="{078D0676-06D0-4166-8A03-720418D12352}"/>
    <cellStyle name="supParameterE 2 18 5 2" xfId="46505" xr:uid="{A8504AE0-2378-460F-A084-98C4EAFE80B3}"/>
    <cellStyle name="supParameterE 2 18 6" xfId="46506" xr:uid="{F48F9022-E86A-4140-93D8-09B84EAE2C73}"/>
    <cellStyle name="supParameterE 2 18 6 2" xfId="46507" xr:uid="{86BE57EC-BE2B-4190-87B9-CA98F4727C66}"/>
    <cellStyle name="supParameterE 2 18 7" xfId="46508" xr:uid="{07083A12-552B-4568-A6C1-73CA207052F2}"/>
    <cellStyle name="supParameterE 2 18 7 2" xfId="46509" xr:uid="{244A230F-1F86-4C33-8778-CB5B81411960}"/>
    <cellStyle name="supParameterE 2 18 8" xfId="46510" xr:uid="{3B201C72-E361-4573-AB26-3E31203183B5}"/>
    <cellStyle name="supParameterE 2 18 8 2" xfId="46511" xr:uid="{13B3BA6B-6575-4BE3-A0A3-F2DB940726AF}"/>
    <cellStyle name="supParameterE 2 18 9" xfId="46512" xr:uid="{007EA959-FD71-4A12-9628-B7F339F6EB1E}"/>
    <cellStyle name="supParameterE 2 18 9 2" xfId="46513" xr:uid="{3670D474-D2F2-47D6-A987-89FAAA19DC16}"/>
    <cellStyle name="supParameterE 2 19" xfId="46514" xr:uid="{7CE4929E-AF66-43C1-B647-11CAF385A2EA}"/>
    <cellStyle name="supParameterE 2 19 10" xfId="46515" xr:uid="{11A39D6E-043D-4C92-BE33-260EC905C1EC}"/>
    <cellStyle name="supParameterE 2 19 10 2" xfId="46516" xr:uid="{CAF57776-20E5-4123-8B61-1456CDDED2DF}"/>
    <cellStyle name="supParameterE 2 19 11" xfId="46517" xr:uid="{56753488-D6F3-433E-BC60-A1044D580BD1}"/>
    <cellStyle name="supParameterE 2 19 11 2" xfId="46518" xr:uid="{571E8E10-7961-4381-9DF3-3A820DC5B22A}"/>
    <cellStyle name="supParameterE 2 19 12" xfId="46519" xr:uid="{B0DCCF09-2A85-4149-B6D2-E5A666C5F91B}"/>
    <cellStyle name="supParameterE 2 19 12 2" xfId="46520" xr:uid="{46487395-5C6D-437C-8A67-580BD44829AF}"/>
    <cellStyle name="supParameterE 2 19 13" xfId="46521" xr:uid="{D58D801D-6FF4-48FC-943E-ED79FC4AB53B}"/>
    <cellStyle name="supParameterE 2 19 13 2" xfId="46522" xr:uid="{4DE97841-AF0A-41D2-84A3-6C8EF919C1D5}"/>
    <cellStyle name="supParameterE 2 19 14" xfId="46523" xr:uid="{948DD00F-C0A3-4ACE-B3D3-F7E38E0ACC7C}"/>
    <cellStyle name="supParameterE 2 19 14 2" xfId="46524" xr:uid="{3E5D368A-0EC7-4424-950A-C86B71726F5D}"/>
    <cellStyle name="supParameterE 2 19 15" xfId="46525" xr:uid="{FAD437AE-CAC5-42D3-8937-C377308EE681}"/>
    <cellStyle name="supParameterE 2 19 2" xfId="46526" xr:uid="{8BCF8B20-3657-43B0-8771-916EB378EB5B}"/>
    <cellStyle name="supParameterE 2 19 2 2" xfId="46527" xr:uid="{B2E2406F-1ACA-4D12-B8D9-FDC44E15F9F4}"/>
    <cellStyle name="supParameterE 2 19 3" xfId="46528" xr:uid="{44EC8454-04F8-4F2C-AD6F-CD300AD088D0}"/>
    <cellStyle name="supParameterE 2 19 3 2" xfId="46529" xr:uid="{C2174C02-EAC9-4FBD-969E-A7685E52CA56}"/>
    <cellStyle name="supParameterE 2 19 4" xfId="46530" xr:uid="{7FB6FBAD-FCE9-4573-BF13-4FDD2F688940}"/>
    <cellStyle name="supParameterE 2 19 4 2" xfId="46531" xr:uid="{437B59FC-AD29-419E-A8B3-693519A6BF13}"/>
    <cellStyle name="supParameterE 2 19 5" xfId="46532" xr:uid="{D721B961-5893-4B6B-B7DA-EC21DB9E41CC}"/>
    <cellStyle name="supParameterE 2 19 5 2" xfId="46533" xr:uid="{6573FC49-B73E-48F4-A7AB-5A63435F3496}"/>
    <cellStyle name="supParameterE 2 19 6" xfId="46534" xr:uid="{39A74643-DDE0-47D7-B7AD-3B8C64FBB4EE}"/>
    <cellStyle name="supParameterE 2 19 6 2" xfId="46535" xr:uid="{854FF937-B77F-4B29-8B89-82C70EA53C18}"/>
    <cellStyle name="supParameterE 2 19 7" xfId="46536" xr:uid="{587D727C-A5EB-4C1F-89A8-980F9A88553C}"/>
    <cellStyle name="supParameterE 2 19 7 2" xfId="46537" xr:uid="{B4A4A6B9-CC66-4DCB-90AF-4A91AB0BD426}"/>
    <cellStyle name="supParameterE 2 19 8" xfId="46538" xr:uid="{3FF5DA35-D4B7-43C1-8021-A30AC77F49AE}"/>
    <cellStyle name="supParameterE 2 19 8 2" xfId="46539" xr:uid="{2F62E59E-8CEF-4ADA-ABC2-D31EB9328C11}"/>
    <cellStyle name="supParameterE 2 19 9" xfId="46540" xr:uid="{50A7C4B2-74CC-4A00-B886-E423B15B19A5}"/>
    <cellStyle name="supParameterE 2 19 9 2" xfId="46541" xr:uid="{E44A13D8-000B-4D3E-8B8D-5DF2962AB68B}"/>
    <cellStyle name="supParameterE 2 2" xfId="46542" xr:uid="{C11E897F-777D-4EC6-944C-ABBD051BA3D9}"/>
    <cellStyle name="supParameterE 2 2 10" xfId="46543" xr:uid="{D52B21BC-F426-4988-B24D-EB4FD8AF89EB}"/>
    <cellStyle name="supParameterE 2 2 10 2" xfId="46544" xr:uid="{920913C0-CEDF-4C75-99BB-47BE92D15E29}"/>
    <cellStyle name="supParameterE 2 2 11" xfId="46545" xr:uid="{AF72F78B-5539-468F-AAB0-EE1D83FD0239}"/>
    <cellStyle name="supParameterE 2 2 11 2" xfId="46546" xr:uid="{DE88762F-3CBF-4BE2-821D-D29EBC4C69F6}"/>
    <cellStyle name="supParameterE 2 2 12" xfId="46547" xr:uid="{B4D8C41B-C722-4BF8-B8A5-B234FA4F362A}"/>
    <cellStyle name="supParameterE 2 2 12 2" xfId="46548" xr:uid="{167B85B8-1636-4109-9666-9CDE92C7F649}"/>
    <cellStyle name="supParameterE 2 2 13" xfId="46549" xr:uid="{45BB0695-41B6-48B9-95F8-F28C6D2C0F4A}"/>
    <cellStyle name="supParameterE 2 2 13 2" xfId="46550" xr:uid="{256C6EF4-D39F-4724-9034-9B44C489B062}"/>
    <cellStyle name="supParameterE 2 2 14" xfId="46551" xr:uid="{919F44A4-4373-469F-9AD3-BEF407D2DC2A}"/>
    <cellStyle name="supParameterE 2 2 14 2" xfId="46552" xr:uid="{202891DC-8F6D-4147-9DD3-790F4DB4D81E}"/>
    <cellStyle name="supParameterE 2 2 15" xfId="46553" xr:uid="{95432D25-AB45-462D-A450-ACA108C81960}"/>
    <cellStyle name="supParameterE 2 2 2" xfId="46554" xr:uid="{74B7B336-DB0F-4E0F-951E-A81BF77077F9}"/>
    <cellStyle name="supParameterE 2 2 2 2" xfId="46555" xr:uid="{BA5293EC-5452-425C-93EB-74995CC5DC12}"/>
    <cellStyle name="supParameterE 2 2 3" xfId="46556" xr:uid="{4A4AEA07-1E8F-4ED7-A474-35A8BBE97896}"/>
    <cellStyle name="supParameterE 2 2 3 2" xfId="46557" xr:uid="{5EC1C5F8-ECF2-44B0-AD55-E2483F6D4326}"/>
    <cellStyle name="supParameterE 2 2 4" xfId="46558" xr:uid="{026E9C16-5447-4E80-BD69-683D78A50DE1}"/>
    <cellStyle name="supParameterE 2 2 4 2" xfId="46559" xr:uid="{B0C51F3D-1263-45A1-8D34-102100E55407}"/>
    <cellStyle name="supParameterE 2 2 5" xfId="46560" xr:uid="{F32E912F-A74D-454E-8599-8B9B1E241CE5}"/>
    <cellStyle name="supParameterE 2 2 5 2" xfId="46561" xr:uid="{2B100B10-3CE3-45C3-A785-6609426B1479}"/>
    <cellStyle name="supParameterE 2 2 6" xfId="46562" xr:uid="{523773FB-A10E-4553-A50A-CEDC5CD8FEB0}"/>
    <cellStyle name="supParameterE 2 2 6 2" xfId="46563" xr:uid="{FC462F32-AF83-40CC-AFE7-05F467F3A204}"/>
    <cellStyle name="supParameterE 2 2 7" xfId="46564" xr:uid="{5CA540B3-8F47-4ED3-B509-B2FCA018FA44}"/>
    <cellStyle name="supParameterE 2 2 7 2" xfId="46565" xr:uid="{5B95CF9A-AE79-40BA-8A10-6AB0E98C546D}"/>
    <cellStyle name="supParameterE 2 2 8" xfId="46566" xr:uid="{7DEEAC6E-64E3-4E3D-8C03-9352A6DFE866}"/>
    <cellStyle name="supParameterE 2 2 8 2" xfId="46567" xr:uid="{BE37213C-D8E6-4AE0-8BE5-EAE8BBEE7344}"/>
    <cellStyle name="supParameterE 2 2 9" xfId="46568" xr:uid="{66FD4BA3-2079-456B-89FD-B17CD3D6EA02}"/>
    <cellStyle name="supParameterE 2 2 9 2" xfId="46569" xr:uid="{A5208A9F-DDD8-46C7-B6CD-A453BDA678AE}"/>
    <cellStyle name="supParameterE 2 20" xfId="46570" xr:uid="{F6C414E9-F5F9-4E99-87DE-C6B593337701}"/>
    <cellStyle name="supParameterE 2 20 10" xfId="46571" xr:uid="{747CD336-1B25-473C-949D-4B3C408EBAE6}"/>
    <cellStyle name="supParameterE 2 20 10 2" xfId="46572" xr:uid="{A9CF6D26-9123-4C17-A310-9BE9685A981E}"/>
    <cellStyle name="supParameterE 2 20 11" xfId="46573" xr:uid="{2D451232-F840-4860-8643-7DE6ED8FA6B5}"/>
    <cellStyle name="supParameterE 2 20 11 2" xfId="46574" xr:uid="{BEE7FDB9-4D00-4EA8-8C85-453194D2A397}"/>
    <cellStyle name="supParameterE 2 20 12" xfId="46575" xr:uid="{850DBA1D-6A75-4382-9995-012954500559}"/>
    <cellStyle name="supParameterE 2 20 12 2" xfId="46576" xr:uid="{7611B051-7DAA-4E49-8802-D8F6EA4EAEDC}"/>
    <cellStyle name="supParameterE 2 20 13" xfId="46577" xr:uid="{F19FAEEE-09B3-4B08-80AB-58E15061BECD}"/>
    <cellStyle name="supParameterE 2 20 13 2" xfId="46578" xr:uid="{74F77168-1A70-46A2-A059-C9D8E5AF9978}"/>
    <cellStyle name="supParameterE 2 20 14" xfId="46579" xr:uid="{4C5F42AC-36DA-46A3-B5F3-C8B9AD26A760}"/>
    <cellStyle name="supParameterE 2 20 14 2" xfId="46580" xr:uid="{F78356F2-3075-4AE4-BA86-D69D601F3EB6}"/>
    <cellStyle name="supParameterE 2 20 15" xfId="46581" xr:uid="{CF58CFE2-F430-4748-B1AA-AF29F1898D0E}"/>
    <cellStyle name="supParameterE 2 20 2" xfId="46582" xr:uid="{837DF2D6-AE8B-4387-9B0C-3C179A86B9AF}"/>
    <cellStyle name="supParameterE 2 20 2 2" xfId="46583" xr:uid="{79CA01A2-2AB1-46EE-B867-32956287FD43}"/>
    <cellStyle name="supParameterE 2 20 3" xfId="46584" xr:uid="{83E02C94-8F2C-4E75-B7B4-AC2A1C4BB6D6}"/>
    <cellStyle name="supParameterE 2 20 3 2" xfId="46585" xr:uid="{8468BFFA-6510-49F3-91DD-13D925216B40}"/>
    <cellStyle name="supParameterE 2 20 4" xfId="46586" xr:uid="{71B9E399-7167-42E0-B244-0A6F9B4485E9}"/>
    <cellStyle name="supParameterE 2 20 4 2" xfId="46587" xr:uid="{0FA46869-71BF-44D3-BF03-9E5F4DB962DC}"/>
    <cellStyle name="supParameterE 2 20 5" xfId="46588" xr:uid="{D40CE4E7-FD66-41A7-955C-DB94DA6B438A}"/>
    <cellStyle name="supParameterE 2 20 5 2" xfId="46589" xr:uid="{6A7FC2BF-5B4E-4FA5-B951-C4B314AD5DD9}"/>
    <cellStyle name="supParameterE 2 20 6" xfId="46590" xr:uid="{488F1B27-0868-43DA-80F8-7B2FE918095B}"/>
    <cellStyle name="supParameterE 2 20 6 2" xfId="46591" xr:uid="{A21181D4-3FA3-402E-A7C2-CEE199C26062}"/>
    <cellStyle name="supParameterE 2 20 7" xfId="46592" xr:uid="{746A59CA-15E0-46C3-818F-A3069D5A2583}"/>
    <cellStyle name="supParameterE 2 20 7 2" xfId="46593" xr:uid="{F6E89F95-3088-4065-8596-F3F73747BCA2}"/>
    <cellStyle name="supParameterE 2 20 8" xfId="46594" xr:uid="{79D2DFDD-ABB0-472B-8503-3E3CF4E1DADE}"/>
    <cellStyle name="supParameterE 2 20 8 2" xfId="46595" xr:uid="{D77948B8-237F-4A03-A08E-A7B0E80362D6}"/>
    <cellStyle name="supParameterE 2 20 9" xfId="46596" xr:uid="{DBE79F82-8494-4AE7-B619-3EE6962E7445}"/>
    <cellStyle name="supParameterE 2 20 9 2" xfId="46597" xr:uid="{E27AE900-DBBA-492A-80EB-F7C5180C0EF3}"/>
    <cellStyle name="supParameterE 2 21" xfId="46598" xr:uid="{79E29D33-D5C8-47B5-AF4C-638DE9C2B3D7}"/>
    <cellStyle name="supParameterE 2 21 10" xfId="46599" xr:uid="{72C264FF-65C6-4871-9AF6-717182E529B0}"/>
    <cellStyle name="supParameterE 2 21 10 2" xfId="46600" xr:uid="{D138BB89-5126-4985-BE94-1885A1B77A0F}"/>
    <cellStyle name="supParameterE 2 21 11" xfId="46601" xr:uid="{D39BF90B-5078-49F6-9421-4D544FBC697A}"/>
    <cellStyle name="supParameterE 2 21 11 2" xfId="46602" xr:uid="{B02C176A-8833-45CF-8CB1-50EF84F1228B}"/>
    <cellStyle name="supParameterE 2 21 12" xfId="46603" xr:uid="{D0D121DB-3EE7-45F7-BFF0-D27BE043D799}"/>
    <cellStyle name="supParameterE 2 21 12 2" xfId="46604" xr:uid="{7BB04998-7FD1-44BA-8E7B-151BD4022516}"/>
    <cellStyle name="supParameterE 2 21 13" xfId="46605" xr:uid="{1A506156-052B-44B1-AD95-3240591AC9DA}"/>
    <cellStyle name="supParameterE 2 21 13 2" xfId="46606" xr:uid="{28B43D07-C94F-45EA-BB17-C2669C742F4D}"/>
    <cellStyle name="supParameterE 2 21 14" xfId="46607" xr:uid="{F2E6992D-9248-4526-A3B7-787B9CB6C27D}"/>
    <cellStyle name="supParameterE 2 21 14 2" xfId="46608" xr:uid="{CAE90C81-8D3A-4551-977D-7B504725075F}"/>
    <cellStyle name="supParameterE 2 21 15" xfId="46609" xr:uid="{D32B3E04-996F-444A-B90E-18972FAB7A04}"/>
    <cellStyle name="supParameterE 2 21 2" xfId="46610" xr:uid="{3E6DFBB1-1B3D-4789-8397-97BEAB299929}"/>
    <cellStyle name="supParameterE 2 21 2 2" xfId="46611" xr:uid="{3FB5E021-A915-47E2-B65E-605A85EC613E}"/>
    <cellStyle name="supParameterE 2 21 3" xfId="46612" xr:uid="{96DEB149-2970-4D75-B10D-0B49394BA9E7}"/>
    <cellStyle name="supParameterE 2 21 3 2" xfId="46613" xr:uid="{351260F1-F263-4BA4-9389-F3A8D0CF0380}"/>
    <cellStyle name="supParameterE 2 21 4" xfId="46614" xr:uid="{3A5B223B-BB00-4D0F-96C4-2BDF6D2F18FA}"/>
    <cellStyle name="supParameterE 2 21 4 2" xfId="46615" xr:uid="{D9114338-ED4F-482A-8535-F1AD4B558359}"/>
    <cellStyle name="supParameterE 2 21 5" xfId="46616" xr:uid="{6D478916-7393-4869-8112-6264BB84A497}"/>
    <cellStyle name="supParameterE 2 21 5 2" xfId="46617" xr:uid="{8CB191FD-47B8-4DAE-8D4A-F6D980D99411}"/>
    <cellStyle name="supParameterE 2 21 6" xfId="46618" xr:uid="{2DD70479-ECD2-42D0-B8B2-FD5ABE5CA835}"/>
    <cellStyle name="supParameterE 2 21 6 2" xfId="46619" xr:uid="{D947CAC3-7B2E-46D8-A589-D0F435FA2C76}"/>
    <cellStyle name="supParameterE 2 21 7" xfId="46620" xr:uid="{DA12BB12-1B23-464D-AC7F-924623B62AB1}"/>
    <cellStyle name="supParameterE 2 21 7 2" xfId="46621" xr:uid="{68FF0C9F-1803-4215-A81D-FF1CEC450CB5}"/>
    <cellStyle name="supParameterE 2 21 8" xfId="46622" xr:uid="{13AC450F-1FFB-45C9-B7E6-90C09894099A}"/>
    <cellStyle name="supParameterE 2 21 8 2" xfId="46623" xr:uid="{2FB6C286-81C8-4E80-8762-5EBA0B58BE48}"/>
    <cellStyle name="supParameterE 2 21 9" xfId="46624" xr:uid="{DDADD0C5-759F-495F-B364-56249C32E63C}"/>
    <cellStyle name="supParameterE 2 21 9 2" xfId="46625" xr:uid="{7FADA857-943C-4F59-BFAF-3277DF786450}"/>
    <cellStyle name="supParameterE 2 22" xfId="46626" xr:uid="{19191B46-85C5-4859-8FC6-78F362BB33F0}"/>
    <cellStyle name="supParameterE 2 22 10" xfId="46627" xr:uid="{79161BE6-B8E1-430A-9F3F-4888348DAE4F}"/>
    <cellStyle name="supParameterE 2 22 10 2" xfId="46628" xr:uid="{8CC842FB-E46E-4990-8129-2A6D838EE670}"/>
    <cellStyle name="supParameterE 2 22 11" xfId="46629" xr:uid="{28E94AD1-C02B-475A-BDFE-EDAD88165FF6}"/>
    <cellStyle name="supParameterE 2 22 11 2" xfId="46630" xr:uid="{53168525-56CA-4AD4-9C08-AB3DA3C89807}"/>
    <cellStyle name="supParameterE 2 22 12" xfId="46631" xr:uid="{53D1210A-B733-4399-BE6A-8B12A54B6293}"/>
    <cellStyle name="supParameterE 2 22 12 2" xfId="46632" xr:uid="{97F69CC7-9C35-4F54-95EE-1A506EBC63B7}"/>
    <cellStyle name="supParameterE 2 22 13" xfId="46633" xr:uid="{6F7EB773-C334-4423-AFAD-B9062475BEF7}"/>
    <cellStyle name="supParameterE 2 22 13 2" xfId="46634" xr:uid="{4A6FB66E-20E4-454F-953C-8BE7FB0F005B}"/>
    <cellStyle name="supParameterE 2 22 14" xfId="46635" xr:uid="{E3944A7D-8EF8-4911-B217-B8E2EA1A41D8}"/>
    <cellStyle name="supParameterE 2 22 14 2" xfId="46636" xr:uid="{76EE0A01-4995-45B5-BC1C-0371585E61C3}"/>
    <cellStyle name="supParameterE 2 22 15" xfId="46637" xr:uid="{DE2A9009-484A-4136-B50E-4B7FDF0441E1}"/>
    <cellStyle name="supParameterE 2 22 2" xfId="46638" xr:uid="{7416B862-B833-4621-B357-8C9D946CC1C1}"/>
    <cellStyle name="supParameterE 2 22 2 2" xfId="46639" xr:uid="{E617B2E1-F658-449E-A322-FF11FDF6E288}"/>
    <cellStyle name="supParameterE 2 22 3" xfId="46640" xr:uid="{4A4EDCD5-3987-4AD3-8C23-9458EBCD8A3B}"/>
    <cellStyle name="supParameterE 2 22 3 2" xfId="46641" xr:uid="{D7C61AD0-D75D-43C1-A234-7DA3AB259A68}"/>
    <cellStyle name="supParameterE 2 22 4" xfId="46642" xr:uid="{ECA7AC50-6FB7-4713-9928-7B9BEDFCAE60}"/>
    <cellStyle name="supParameterE 2 22 4 2" xfId="46643" xr:uid="{1399D273-457D-4E16-979E-2E5257A84DCF}"/>
    <cellStyle name="supParameterE 2 22 5" xfId="46644" xr:uid="{47B769AE-DDC0-4F66-B5D6-63145954F935}"/>
    <cellStyle name="supParameterE 2 22 5 2" xfId="46645" xr:uid="{3AE8C3DC-3502-445E-B3D3-DFF1863BCD36}"/>
    <cellStyle name="supParameterE 2 22 6" xfId="46646" xr:uid="{010CC06F-874B-40EF-862D-5C72F1165851}"/>
    <cellStyle name="supParameterE 2 22 6 2" xfId="46647" xr:uid="{B664F480-D5B6-44D4-9802-A6F6EB0EC26E}"/>
    <cellStyle name="supParameterE 2 22 7" xfId="46648" xr:uid="{C8758D7A-A00A-4FB4-977F-37087B73164E}"/>
    <cellStyle name="supParameterE 2 22 7 2" xfId="46649" xr:uid="{3DA1AAED-D12F-4D1C-910E-8491C44A7CA0}"/>
    <cellStyle name="supParameterE 2 22 8" xfId="46650" xr:uid="{DFEA6180-BC24-4575-BA63-E1722C4F3C09}"/>
    <cellStyle name="supParameterE 2 22 8 2" xfId="46651" xr:uid="{8B665957-B889-4889-8D42-159275AB75A9}"/>
    <cellStyle name="supParameterE 2 22 9" xfId="46652" xr:uid="{E348B66C-0936-4C62-984B-6B8991EFFFBF}"/>
    <cellStyle name="supParameterE 2 22 9 2" xfId="46653" xr:uid="{88E32EF3-E723-41FC-8529-6C61DD429DEB}"/>
    <cellStyle name="supParameterE 2 23" xfId="46654" xr:uid="{8CA13684-C465-4498-9142-E7E724EC5B35}"/>
    <cellStyle name="supParameterE 2 23 10" xfId="46655" xr:uid="{3AFB300D-D99C-4AB7-A2CC-B5C24AE3C3F6}"/>
    <cellStyle name="supParameterE 2 23 10 2" xfId="46656" xr:uid="{ED13840D-ACFB-4B40-9FC8-D901F40BA830}"/>
    <cellStyle name="supParameterE 2 23 11" xfId="46657" xr:uid="{6EB45F3F-8FD0-439A-BF12-6BEF10E7DA24}"/>
    <cellStyle name="supParameterE 2 23 11 2" xfId="46658" xr:uid="{E4203F37-511F-4F7A-BE7E-5A66C1761740}"/>
    <cellStyle name="supParameterE 2 23 12" xfId="46659" xr:uid="{99A188D7-00AC-4269-81A4-3B1FB1A4A34C}"/>
    <cellStyle name="supParameterE 2 23 12 2" xfId="46660" xr:uid="{08F348B9-231B-4CDA-A039-C305B87BD7D0}"/>
    <cellStyle name="supParameterE 2 23 13" xfId="46661" xr:uid="{D63FE499-E857-4A09-BA40-CA873DC01BB6}"/>
    <cellStyle name="supParameterE 2 23 13 2" xfId="46662" xr:uid="{CA949C28-379F-475F-B454-988FBE182165}"/>
    <cellStyle name="supParameterE 2 23 14" xfId="46663" xr:uid="{E35C7B03-67B8-468F-A3C4-DDDA1C660BFE}"/>
    <cellStyle name="supParameterE 2 23 14 2" xfId="46664" xr:uid="{008319E0-7A78-498A-BDD0-1A1B223F7514}"/>
    <cellStyle name="supParameterE 2 23 15" xfId="46665" xr:uid="{87210A3A-6477-423B-AA56-14C5912497B7}"/>
    <cellStyle name="supParameterE 2 23 2" xfId="46666" xr:uid="{A50D1D6A-F3EE-4681-A962-428067012374}"/>
    <cellStyle name="supParameterE 2 23 2 2" xfId="46667" xr:uid="{5BDBCD33-CB72-4FEA-A3CE-4FCF0806794C}"/>
    <cellStyle name="supParameterE 2 23 3" xfId="46668" xr:uid="{783E2D77-A279-4CBA-BD61-883D5C694C4B}"/>
    <cellStyle name="supParameterE 2 23 3 2" xfId="46669" xr:uid="{242DE3F8-E593-464E-AA1C-E06C2DC676E6}"/>
    <cellStyle name="supParameterE 2 23 4" xfId="46670" xr:uid="{F5193F96-FB10-4C6D-8DCF-F554A8A539C2}"/>
    <cellStyle name="supParameterE 2 23 4 2" xfId="46671" xr:uid="{B8994D5F-F55F-44C0-8EF3-4447B2484F1D}"/>
    <cellStyle name="supParameterE 2 23 5" xfId="46672" xr:uid="{977FB2E3-67D3-4DEE-AE5E-5204AB44FCCC}"/>
    <cellStyle name="supParameterE 2 23 5 2" xfId="46673" xr:uid="{9B3034B8-E6F7-4965-BBAF-547CD6C09104}"/>
    <cellStyle name="supParameterE 2 23 6" xfId="46674" xr:uid="{0B7C2502-45ED-474B-B255-53B7ED511FCF}"/>
    <cellStyle name="supParameterE 2 23 6 2" xfId="46675" xr:uid="{AC47B143-FA59-4CB7-B133-01101D172FA1}"/>
    <cellStyle name="supParameterE 2 23 7" xfId="46676" xr:uid="{018EABAB-840F-4C34-AE55-C9DABF9D08B7}"/>
    <cellStyle name="supParameterE 2 23 7 2" xfId="46677" xr:uid="{6187F98C-A018-47B8-AF4E-305D724F3A0C}"/>
    <cellStyle name="supParameterE 2 23 8" xfId="46678" xr:uid="{1AA61779-9D55-4D37-B29A-AFE631E37078}"/>
    <cellStyle name="supParameterE 2 23 8 2" xfId="46679" xr:uid="{F3EFBCFD-5680-40A8-B583-EFA44A1A8A85}"/>
    <cellStyle name="supParameterE 2 23 9" xfId="46680" xr:uid="{54CB4D57-0627-426E-97D7-7CC47404677A}"/>
    <cellStyle name="supParameterE 2 23 9 2" xfId="46681" xr:uid="{4CD22606-FB78-4386-B678-877A0AF34A67}"/>
    <cellStyle name="supParameterE 2 24" xfId="46682" xr:uid="{610A5D96-307D-49E0-AF26-E18B7391008D}"/>
    <cellStyle name="supParameterE 2 24 10" xfId="46683" xr:uid="{2992A23E-68F7-4C15-9F8C-7E5ABB5A3B7B}"/>
    <cellStyle name="supParameterE 2 24 10 2" xfId="46684" xr:uid="{8073B21E-C6D8-4D00-A386-B0A5CF6A4DB2}"/>
    <cellStyle name="supParameterE 2 24 11" xfId="46685" xr:uid="{AC57C700-B27D-4476-A62B-9AF5AABD7A03}"/>
    <cellStyle name="supParameterE 2 24 11 2" xfId="46686" xr:uid="{5C806D35-5B3F-48E3-87F2-A3211639AFCD}"/>
    <cellStyle name="supParameterE 2 24 12" xfId="46687" xr:uid="{6689F792-7A73-46A4-B8C7-0F53354B5777}"/>
    <cellStyle name="supParameterE 2 24 12 2" xfId="46688" xr:uid="{4E2D5371-8D13-48AA-BA4F-4019EAE46D84}"/>
    <cellStyle name="supParameterE 2 24 13" xfId="46689" xr:uid="{389E1FBA-E667-4935-9F80-B47A8AE3E4E1}"/>
    <cellStyle name="supParameterE 2 24 13 2" xfId="46690" xr:uid="{FEB1B00F-F398-41B0-A92B-5C1E1611C937}"/>
    <cellStyle name="supParameterE 2 24 14" xfId="46691" xr:uid="{F2D555F3-DC63-4DAA-9DD1-B2934D1ECEB1}"/>
    <cellStyle name="supParameterE 2 24 14 2" xfId="46692" xr:uid="{841A1290-CA35-451A-AED6-F94B3E6DB8A2}"/>
    <cellStyle name="supParameterE 2 24 15" xfId="46693" xr:uid="{693B6162-4386-4706-954F-DE94EAFC0437}"/>
    <cellStyle name="supParameterE 2 24 2" xfId="46694" xr:uid="{D058AE8F-0FF4-409A-A4AE-06BD98291673}"/>
    <cellStyle name="supParameterE 2 24 2 2" xfId="46695" xr:uid="{A7CFA77A-6447-4E09-81CA-13F901E54E66}"/>
    <cellStyle name="supParameterE 2 24 3" xfId="46696" xr:uid="{FFF23B7E-3AD7-43B4-8FAA-14C55FE7FA98}"/>
    <cellStyle name="supParameterE 2 24 3 2" xfId="46697" xr:uid="{5A325E50-DB94-43E4-A7E9-A8BC09BB94D9}"/>
    <cellStyle name="supParameterE 2 24 4" xfId="46698" xr:uid="{8E95E392-E702-4CC5-BF7C-2D9F7777CB73}"/>
    <cellStyle name="supParameterE 2 24 4 2" xfId="46699" xr:uid="{0D51D4B8-6C71-4202-AC35-811D28B9BCF0}"/>
    <cellStyle name="supParameterE 2 24 5" xfId="46700" xr:uid="{A16D640F-3F84-4DFF-A348-7984773F0865}"/>
    <cellStyle name="supParameterE 2 24 5 2" xfId="46701" xr:uid="{E7C55C2D-7379-4999-B3C8-0BA189E252E1}"/>
    <cellStyle name="supParameterE 2 24 6" xfId="46702" xr:uid="{45638700-F928-4309-8CA7-250D49108E34}"/>
    <cellStyle name="supParameterE 2 24 6 2" xfId="46703" xr:uid="{CCE02ED5-CD31-412E-9CF5-6A40B15115D3}"/>
    <cellStyle name="supParameterE 2 24 7" xfId="46704" xr:uid="{C18CADB0-4E90-4F30-98E5-63F1748BE5FF}"/>
    <cellStyle name="supParameterE 2 24 7 2" xfId="46705" xr:uid="{6E281379-C860-494C-AC13-3E730B77810C}"/>
    <cellStyle name="supParameterE 2 24 8" xfId="46706" xr:uid="{56B2DE46-86C0-4244-963D-CDF88C494519}"/>
    <cellStyle name="supParameterE 2 24 8 2" xfId="46707" xr:uid="{F2AB8985-5E2D-44CF-B375-B001E601A19A}"/>
    <cellStyle name="supParameterE 2 24 9" xfId="46708" xr:uid="{6813ECA9-10E3-41BF-BDFF-2502512BAD64}"/>
    <cellStyle name="supParameterE 2 24 9 2" xfId="46709" xr:uid="{9E563396-D1F4-4860-8726-90758717F75C}"/>
    <cellStyle name="supParameterE 2 25" xfId="46710" xr:uid="{2CEF643D-261C-4C2F-A693-8D69363877B7}"/>
    <cellStyle name="supParameterE 2 25 10" xfId="46711" xr:uid="{8AC716AD-0BE3-4003-AA80-A4295DA66B0D}"/>
    <cellStyle name="supParameterE 2 25 10 2" xfId="46712" xr:uid="{ED5DF664-D6D5-4F63-A6E3-92F152C713D8}"/>
    <cellStyle name="supParameterE 2 25 11" xfId="46713" xr:uid="{62A45998-0EE5-4081-8798-9262C9950F00}"/>
    <cellStyle name="supParameterE 2 25 11 2" xfId="46714" xr:uid="{62883DFB-A95B-4873-8081-CAB02B0B5A70}"/>
    <cellStyle name="supParameterE 2 25 12" xfId="46715" xr:uid="{69751467-C49D-4B21-B045-BD7A94A49F9E}"/>
    <cellStyle name="supParameterE 2 25 12 2" xfId="46716" xr:uid="{A01FFEA6-3D72-46C7-9DE0-B65730017D09}"/>
    <cellStyle name="supParameterE 2 25 13" xfId="46717" xr:uid="{CDA52E80-BF26-4A25-9C17-2592AFA12EB4}"/>
    <cellStyle name="supParameterE 2 25 13 2" xfId="46718" xr:uid="{536CC525-4960-4323-A027-4D1B0BFF3A16}"/>
    <cellStyle name="supParameterE 2 25 14" xfId="46719" xr:uid="{760D50A8-704B-46D8-87F0-FCC24EBD3F9E}"/>
    <cellStyle name="supParameterE 2 25 2" xfId="46720" xr:uid="{94BA1CD4-31BC-43B1-8F1C-594C55A9D97E}"/>
    <cellStyle name="supParameterE 2 25 2 2" xfId="46721" xr:uid="{902B1DFD-4614-4237-8C20-EA37D5FBC13D}"/>
    <cellStyle name="supParameterE 2 25 3" xfId="46722" xr:uid="{72E04139-2CC2-4FC1-A629-B0FC0E42360E}"/>
    <cellStyle name="supParameterE 2 25 3 2" xfId="46723" xr:uid="{AE47BCD5-AD10-4CC0-B16F-2D547236EC94}"/>
    <cellStyle name="supParameterE 2 25 4" xfId="46724" xr:uid="{2DF39004-500F-4670-80F6-58545117675B}"/>
    <cellStyle name="supParameterE 2 25 4 2" xfId="46725" xr:uid="{85D8F07A-E33B-4791-836E-0E7466F4D000}"/>
    <cellStyle name="supParameterE 2 25 5" xfId="46726" xr:uid="{27B95070-0339-4E86-85D6-D054A61F8A1A}"/>
    <cellStyle name="supParameterE 2 25 5 2" xfId="46727" xr:uid="{F1F519A1-7FB5-49F8-98A6-78DCCD97A438}"/>
    <cellStyle name="supParameterE 2 25 6" xfId="46728" xr:uid="{A45DF46C-5CA9-4DB4-A769-21D81B653376}"/>
    <cellStyle name="supParameterE 2 25 6 2" xfId="46729" xr:uid="{F3FC28EC-3789-40DD-AF70-13FD6E5E5008}"/>
    <cellStyle name="supParameterE 2 25 7" xfId="46730" xr:uid="{4337ECA3-8B22-4A91-83E7-D9A123B9ADFB}"/>
    <cellStyle name="supParameterE 2 25 7 2" xfId="46731" xr:uid="{DCDEC830-E067-49B2-9FDD-03285DB4EF62}"/>
    <cellStyle name="supParameterE 2 25 8" xfId="46732" xr:uid="{1779984B-9093-4A17-B79B-8BE62C87E367}"/>
    <cellStyle name="supParameterE 2 25 8 2" xfId="46733" xr:uid="{7A8A3998-8D91-4ECD-B72B-76B30354EDE5}"/>
    <cellStyle name="supParameterE 2 25 9" xfId="46734" xr:uid="{8E044793-2AED-4F2F-A000-06909421AB8A}"/>
    <cellStyle name="supParameterE 2 25 9 2" xfId="46735" xr:uid="{C060DD89-63C4-4690-91FD-D66E37B3451A}"/>
    <cellStyle name="supParameterE 2 26" xfId="46736" xr:uid="{132FB281-CC86-4A9D-8733-45C56153B738}"/>
    <cellStyle name="supParameterE 2 26 10" xfId="46737" xr:uid="{BC8A660A-6D34-4DD6-ADC1-A17189B906B3}"/>
    <cellStyle name="supParameterE 2 26 10 2" xfId="46738" xr:uid="{C711017B-EAF2-48A2-A9FC-334D4C41BC96}"/>
    <cellStyle name="supParameterE 2 26 11" xfId="46739" xr:uid="{7E20A3E3-BC54-4664-9CFB-D66F1F9E8A05}"/>
    <cellStyle name="supParameterE 2 26 11 2" xfId="46740" xr:uid="{05423348-7447-4643-A081-5AFCBDB52B39}"/>
    <cellStyle name="supParameterE 2 26 12" xfId="46741" xr:uid="{4C0A3666-205D-411A-8B30-401CE1518A3E}"/>
    <cellStyle name="supParameterE 2 26 12 2" xfId="46742" xr:uid="{A83CC33E-9BB7-44CD-A2EB-A0A47AA7A34B}"/>
    <cellStyle name="supParameterE 2 26 13" xfId="46743" xr:uid="{7C34E891-524C-4A81-BD91-097AF72C16DD}"/>
    <cellStyle name="supParameterE 2 26 13 2" xfId="46744" xr:uid="{3615499D-1F59-4C5B-9750-4176065C5312}"/>
    <cellStyle name="supParameterE 2 26 14" xfId="46745" xr:uid="{A3FFD169-E2E6-4400-9B7E-97B0C87B1C81}"/>
    <cellStyle name="supParameterE 2 26 2" xfId="46746" xr:uid="{36F072CF-F528-40E4-A70B-F26D4750F6A0}"/>
    <cellStyle name="supParameterE 2 26 2 2" xfId="46747" xr:uid="{DC94EC08-C99F-4A29-8203-1583FC6E6922}"/>
    <cellStyle name="supParameterE 2 26 3" xfId="46748" xr:uid="{891F8F10-17C3-420E-883A-EFC143045B4A}"/>
    <cellStyle name="supParameterE 2 26 3 2" xfId="46749" xr:uid="{0AE99DA8-4B43-4746-82CD-D05C878FED04}"/>
    <cellStyle name="supParameterE 2 26 4" xfId="46750" xr:uid="{3960FEE7-9A5B-44F9-AE99-C372ABAB5961}"/>
    <cellStyle name="supParameterE 2 26 4 2" xfId="46751" xr:uid="{9BE75D29-07EA-48CB-B353-B71B48CE4744}"/>
    <cellStyle name="supParameterE 2 26 5" xfId="46752" xr:uid="{0B170287-D4E0-4C48-AB8E-8ED78A401911}"/>
    <cellStyle name="supParameterE 2 26 5 2" xfId="46753" xr:uid="{E28C4D8E-3BFB-411A-BB38-F0E94CFA6CE7}"/>
    <cellStyle name="supParameterE 2 26 6" xfId="46754" xr:uid="{A872C394-8E5B-4034-94C8-2A912B23EC39}"/>
    <cellStyle name="supParameterE 2 26 6 2" xfId="46755" xr:uid="{16D0F87F-E715-400E-8A02-0F8C2BD277C4}"/>
    <cellStyle name="supParameterE 2 26 7" xfId="46756" xr:uid="{7655D0D0-EC94-48F3-9EDC-034CB8B4DB4B}"/>
    <cellStyle name="supParameterE 2 26 7 2" xfId="46757" xr:uid="{FA47FD4A-2716-45C7-87FA-843772148B42}"/>
    <cellStyle name="supParameterE 2 26 8" xfId="46758" xr:uid="{F1695287-7FD0-4A8E-A117-44BE73FE5C55}"/>
    <cellStyle name="supParameterE 2 26 8 2" xfId="46759" xr:uid="{D17FEC96-F858-4D67-8490-7F3457BF2382}"/>
    <cellStyle name="supParameterE 2 26 9" xfId="46760" xr:uid="{C7FB63FD-AFA5-4C7A-937E-6701E461B848}"/>
    <cellStyle name="supParameterE 2 26 9 2" xfId="46761" xr:uid="{7B01EE1D-8014-4572-8966-0563996E72B5}"/>
    <cellStyle name="supParameterE 2 27" xfId="46762" xr:uid="{F34CC71D-BD75-483A-A953-22001D2BD68D}"/>
    <cellStyle name="supParameterE 2 27 10" xfId="46763" xr:uid="{33D4DA53-98F5-4886-9B55-346F084295EC}"/>
    <cellStyle name="supParameterE 2 27 10 2" xfId="46764" xr:uid="{464D25FF-C4A7-4A7B-BC8E-E83C0F5318D2}"/>
    <cellStyle name="supParameterE 2 27 11" xfId="46765" xr:uid="{03CD63CB-3276-46EB-8071-74218C37AD56}"/>
    <cellStyle name="supParameterE 2 27 11 2" xfId="46766" xr:uid="{B3DAA846-A524-4C18-808A-8B8D871DE323}"/>
    <cellStyle name="supParameterE 2 27 12" xfId="46767" xr:uid="{C2A39F8D-AA59-4B33-9FEB-07E926D79440}"/>
    <cellStyle name="supParameterE 2 27 12 2" xfId="46768" xr:uid="{1E359A1E-905F-41D8-ACAA-235B3E7AB427}"/>
    <cellStyle name="supParameterE 2 27 13" xfId="46769" xr:uid="{1996A9BE-CAE9-4727-944E-BA5512413132}"/>
    <cellStyle name="supParameterE 2 27 13 2" xfId="46770" xr:uid="{4A0B7F18-3B0D-41F1-A86C-C3CA75AC7CD0}"/>
    <cellStyle name="supParameterE 2 27 14" xfId="46771" xr:uid="{DB597C45-B2B3-4474-9F7F-4411E75D265C}"/>
    <cellStyle name="supParameterE 2 27 2" xfId="46772" xr:uid="{09A7BA87-E2E1-40EF-A84C-20A7DE640AA4}"/>
    <cellStyle name="supParameterE 2 27 2 2" xfId="46773" xr:uid="{79F743E0-7D46-445D-B924-238A0F583083}"/>
    <cellStyle name="supParameterE 2 27 3" xfId="46774" xr:uid="{4C2A13C0-F933-4666-B242-F8DE3ABBE7A2}"/>
    <cellStyle name="supParameterE 2 27 3 2" xfId="46775" xr:uid="{9257245D-7153-404B-B2E3-5F97BD2AAD53}"/>
    <cellStyle name="supParameterE 2 27 4" xfId="46776" xr:uid="{7FDF7DED-F3B8-47FF-A9CF-0F1DF3CEDA99}"/>
    <cellStyle name="supParameterE 2 27 4 2" xfId="46777" xr:uid="{F18DC323-689E-4E8F-8763-00302FC12CDB}"/>
    <cellStyle name="supParameterE 2 27 5" xfId="46778" xr:uid="{799A064F-68ED-474D-99E7-B38EA47BEC6E}"/>
    <cellStyle name="supParameterE 2 27 5 2" xfId="46779" xr:uid="{42B66000-725A-42F5-B46B-FF41DF0D3832}"/>
    <cellStyle name="supParameterE 2 27 6" xfId="46780" xr:uid="{87D7E0D4-30F9-438C-A135-FFCD664398CF}"/>
    <cellStyle name="supParameterE 2 27 6 2" xfId="46781" xr:uid="{2419BE89-4A2F-4B0A-812E-3B62B2B2B285}"/>
    <cellStyle name="supParameterE 2 27 7" xfId="46782" xr:uid="{EA0329E2-F425-4EF0-993C-9022B60E9BEE}"/>
    <cellStyle name="supParameterE 2 27 7 2" xfId="46783" xr:uid="{CACEFB7B-6703-4492-9515-44781BFDC33E}"/>
    <cellStyle name="supParameterE 2 27 8" xfId="46784" xr:uid="{7A5BD628-2808-4667-BB76-E04E74C58BC5}"/>
    <cellStyle name="supParameterE 2 27 8 2" xfId="46785" xr:uid="{65FFC364-DD50-430B-9A2D-1E56143A8D3A}"/>
    <cellStyle name="supParameterE 2 27 9" xfId="46786" xr:uid="{0663B106-6C53-439E-ADDC-2F7800EA7427}"/>
    <cellStyle name="supParameterE 2 27 9 2" xfId="46787" xr:uid="{0A3028C2-4D47-4BA7-A1CB-D4BB072B8FAE}"/>
    <cellStyle name="supParameterE 2 28" xfId="46788" xr:uid="{317AF9BA-A237-4B73-84CE-B9B108BF2F02}"/>
    <cellStyle name="supParameterE 2 28 10" xfId="46789" xr:uid="{FEF0415B-AC05-4383-8FE9-05EEE45E6BE5}"/>
    <cellStyle name="supParameterE 2 28 10 2" xfId="46790" xr:uid="{4755A1FE-A442-41DD-89B6-FFCE11E24FAC}"/>
    <cellStyle name="supParameterE 2 28 11" xfId="46791" xr:uid="{79600F3D-C51E-4019-9ACE-914F8E5E471A}"/>
    <cellStyle name="supParameterE 2 28 11 2" xfId="46792" xr:uid="{4C8D5089-948F-4186-8D9E-90402A5A4590}"/>
    <cellStyle name="supParameterE 2 28 12" xfId="46793" xr:uid="{AF85A962-42F9-4218-AC62-52147D877948}"/>
    <cellStyle name="supParameterE 2 28 12 2" xfId="46794" xr:uid="{84A98CF2-18F8-483A-8EA2-0F9730352129}"/>
    <cellStyle name="supParameterE 2 28 13" xfId="46795" xr:uid="{86BF7041-1A3F-40A9-BF03-64124EE74671}"/>
    <cellStyle name="supParameterE 2 28 13 2" xfId="46796" xr:uid="{8EA073F4-D5A0-42D4-88BD-6E900823C6CD}"/>
    <cellStyle name="supParameterE 2 28 14" xfId="46797" xr:uid="{A25E1F31-BD96-4958-9B9F-924670694FC3}"/>
    <cellStyle name="supParameterE 2 28 2" xfId="46798" xr:uid="{E4C50C20-11A3-4F2C-9CFA-48245BC7C219}"/>
    <cellStyle name="supParameterE 2 28 2 2" xfId="46799" xr:uid="{0A5406B5-9E4C-466F-A2D7-4F467F978AA0}"/>
    <cellStyle name="supParameterE 2 28 3" xfId="46800" xr:uid="{303BC4A5-9D67-4542-A3E1-318B0C668FAE}"/>
    <cellStyle name="supParameterE 2 28 3 2" xfId="46801" xr:uid="{F1107999-A0B1-4220-BEBC-B1BF9C01EF6A}"/>
    <cellStyle name="supParameterE 2 28 4" xfId="46802" xr:uid="{3E112CC0-EDD9-4020-8D5D-DEA912AF27F8}"/>
    <cellStyle name="supParameterE 2 28 4 2" xfId="46803" xr:uid="{07DDB568-29B7-478B-A59A-DEF206381FEA}"/>
    <cellStyle name="supParameterE 2 28 5" xfId="46804" xr:uid="{1A52C965-8A26-48F4-AA69-C5C3BA0452F2}"/>
    <cellStyle name="supParameterE 2 28 5 2" xfId="46805" xr:uid="{4088BA6D-3462-48BE-B025-D55EA360E178}"/>
    <cellStyle name="supParameterE 2 28 6" xfId="46806" xr:uid="{439AFC29-79A1-4BF0-8DC8-27A65976E8A7}"/>
    <cellStyle name="supParameterE 2 28 6 2" xfId="46807" xr:uid="{D972C0EA-ECE6-40A8-ADCF-7282EA0D3F47}"/>
    <cellStyle name="supParameterE 2 28 7" xfId="46808" xr:uid="{B668E0D0-A73E-4356-A5DE-7704BD79F696}"/>
    <cellStyle name="supParameterE 2 28 7 2" xfId="46809" xr:uid="{F97A0EEF-63C8-4CE3-96F6-AD2B5AC76243}"/>
    <cellStyle name="supParameterE 2 28 8" xfId="46810" xr:uid="{2D93551F-66AC-4953-A7F6-431AD04968A9}"/>
    <cellStyle name="supParameterE 2 28 8 2" xfId="46811" xr:uid="{347A7602-84A5-45DD-9B47-B7237B5930D1}"/>
    <cellStyle name="supParameterE 2 28 9" xfId="46812" xr:uid="{BE528DFB-2D71-49D8-9259-801019B12D35}"/>
    <cellStyle name="supParameterE 2 28 9 2" xfId="46813" xr:uid="{BEBDC386-16C7-4155-912D-1914436915F9}"/>
    <cellStyle name="supParameterE 2 29" xfId="46814" xr:uid="{C02D3CD2-8F3C-4A4A-8D90-18C364205632}"/>
    <cellStyle name="supParameterE 2 29 10" xfId="46815" xr:uid="{AF8D1033-164C-42D2-9D24-5D18663A8ADC}"/>
    <cellStyle name="supParameterE 2 29 10 2" xfId="46816" xr:uid="{DCD16434-7A99-4BF0-9C07-5DA04E1795D3}"/>
    <cellStyle name="supParameterE 2 29 11" xfId="46817" xr:uid="{89D9E2E1-EDF5-4E3C-864E-D4D0B1E2144E}"/>
    <cellStyle name="supParameterE 2 29 11 2" xfId="46818" xr:uid="{01743034-88FB-46D6-B3C4-9DC574183F08}"/>
    <cellStyle name="supParameterE 2 29 12" xfId="46819" xr:uid="{13A4D619-3651-4A35-862D-106762ECE842}"/>
    <cellStyle name="supParameterE 2 29 12 2" xfId="46820" xr:uid="{999743D7-322B-4C63-9654-7179DDE3FEE5}"/>
    <cellStyle name="supParameterE 2 29 13" xfId="46821" xr:uid="{9C68B050-4049-4B63-A16E-3D24F79C5A5D}"/>
    <cellStyle name="supParameterE 2 29 13 2" xfId="46822" xr:uid="{618CB9A5-2609-443D-BADA-7A2B7364EBE3}"/>
    <cellStyle name="supParameterE 2 29 14" xfId="46823" xr:uid="{2C28C6FD-0558-4C4B-AEDA-72836A6F5293}"/>
    <cellStyle name="supParameterE 2 29 2" xfId="46824" xr:uid="{73BA9F6C-517C-4401-9A25-15F18A07C2D3}"/>
    <cellStyle name="supParameterE 2 29 2 2" xfId="46825" xr:uid="{AA49039F-587A-4E24-83C1-CB180CE80D8A}"/>
    <cellStyle name="supParameterE 2 29 3" xfId="46826" xr:uid="{CD7DEBB5-2CDA-4B87-AFD0-C201A5DEA6E4}"/>
    <cellStyle name="supParameterE 2 29 3 2" xfId="46827" xr:uid="{F9F5B07C-677E-4FF0-A27B-F43BF2B5C126}"/>
    <cellStyle name="supParameterE 2 29 4" xfId="46828" xr:uid="{F19A65CA-618E-47DB-BF82-94F4FEE02C7D}"/>
    <cellStyle name="supParameterE 2 29 4 2" xfId="46829" xr:uid="{DC69445B-270E-4DE3-AF14-8753426BD827}"/>
    <cellStyle name="supParameterE 2 29 5" xfId="46830" xr:uid="{83B77382-583A-4EFE-B033-04526F110039}"/>
    <cellStyle name="supParameterE 2 29 5 2" xfId="46831" xr:uid="{6A580697-1182-4DF4-99F5-4D060C184E00}"/>
    <cellStyle name="supParameterE 2 29 6" xfId="46832" xr:uid="{578C6A3F-2153-4AF4-86BC-303ABA1CF2F2}"/>
    <cellStyle name="supParameterE 2 29 6 2" xfId="46833" xr:uid="{4B67E34C-EC13-4B77-B100-A5A5190C7992}"/>
    <cellStyle name="supParameterE 2 29 7" xfId="46834" xr:uid="{DAB57918-F2B7-4125-852B-D83636A1A360}"/>
    <cellStyle name="supParameterE 2 29 7 2" xfId="46835" xr:uid="{9272F855-B23B-4FFC-B361-A637002E22CE}"/>
    <cellStyle name="supParameterE 2 29 8" xfId="46836" xr:uid="{6DC41D29-1666-4550-8CEE-F4A50740767E}"/>
    <cellStyle name="supParameterE 2 29 8 2" xfId="46837" xr:uid="{E2ADBC23-9FFF-4081-A0FB-E55BCEB3DA10}"/>
    <cellStyle name="supParameterE 2 29 9" xfId="46838" xr:uid="{1C9AC4CA-0EF6-45E6-AF95-B7B6B538FE73}"/>
    <cellStyle name="supParameterE 2 29 9 2" xfId="46839" xr:uid="{42417FB8-87B3-4850-87FC-11E57F3B8A9C}"/>
    <cellStyle name="supParameterE 2 3" xfId="46840" xr:uid="{B5588BDD-00D0-444B-B329-E2A498C78EF8}"/>
    <cellStyle name="supParameterE 2 3 10" xfId="46841" xr:uid="{1D5DEC28-7D98-44DD-9CE7-F98B3BB66813}"/>
    <cellStyle name="supParameterE 2 3 10 2" xfId="46842" xr:uid="{30F12344-F80B-49F0-9961-13B1923FFAAD}"/>
    <cellStyle name="supParameterE 2 3 11" xfId="46843" xr:uid="{C6236E8B-FDFB-4584-B9FC-D5B0C9DAEFE6}"/>
    <cellStyle name="supParameterE 2 3 11 2" xfId="46844" xr:uid="{B32267FD-EDFC-4413-89AD-37D806157AF0}"/>
    <cellStyle name="supParameterE 2 3 12" xfId="46845" xr:uid="{87B4393B-1DD4-455D-89BF-14A974B82C5B}"/>
    <cellStyle name="supParameterE 2 3 12 2" xfId="46846" xr:uid="{13301D51-4C0F-48E0-A312-1E855AA92D7E}"/>
    <cellStyle name="supParameterE 2 3 13" xfId="46847" xr:uid="{C0DEFCAD-61BF-436B-B71A-43887B9C315D}"/>
    <cellStyle name="supParameterE 2 3 13 2" xfId="46848" xr:uid="{3B9E6B32-60CD-4918-BD33-CB360C6A7E99}"/>
    <cellStyle name="supParameterE 2 3 14" xfId="46849" xr:uid="{3103716B-112C-4BD1-B4A6-E3C078765A3D}"/>
    <cellStyle name="supParameterE 2 3 14 2" xfId="46850" xr:uid="{53F40F03-02A7-4281-91C8-B62BE7D033EE}"/>
    <cellStyle name="supParameterE 2 3 15" xfId="46851" xr:uid="{76818F2A-0D84-4C3D-B3EF-576F6D20CD04}"/>
    <cellStyle name="supParameterE 2 3 2" xfId="46852" xr:uid="{A6B30100-A9CD-46C1-A17F-B14721A1F94F}"/>
    <cellStyle name="supParameterE 2 3 2 2" xfId="46853" xr:uid="{8AF8CC79-8DF7-47EC-89B6-7E08197AE390}"/>
    <cellStyle name="supParameterE 2 3 3" xfId="46854" xr:uid="{2D486B7C-EFC9-470F-92E8-509D0C2CEC57}"/>
    <cellStyle name="supParameterE 2 3 3 2" xfId="46855" xr:uid="{7B144F28-5E33-4050-BABD-38CBDB307F54}"/>
    <cellStyle name="supParameterE 2 3 4" xfId="46856" xr:uid="{14E5F6D6-036A-44A8-A459-856A57194E04}"/>
    <cellStyle name="supParameterE 2 3 4 2" xfId="46857" xr:uid="{FC2C63D2-5AE1-452A-B82E-8FD11CBFB756}"/>
    <cellStyle name="supParameterE 2 3 5" xfId="46858" xr:uid="{10FBB5CA-FA88-4E30-A513-08EFE57DD263}"/>
    <cellStyle name="supParameterE 2 3 5 2" xfId="46859" xr:uid="{FFFE4DFB-1379-4957-8298-BEAAB4BE06E9}"/>
    <cellStyle name="supParameterE 2 3 6" xfId="46860" xr:uid="{19F8E2D3-3D95-4987-814F-FB833B6EC166}"/>
    <cellStyle name="supParameterE 2 3 6 2" xfId="46861" xr:uid="{D8062CB1-1CDA-473A-9304-C0C95B6FB2B9}"/>
    <cellStyle name="supParameterE 2 3 7" xfId="46862" xr:uid="{2A0566F9-5CF8-4092-B644-DAB73ED19926}"/>
    <cellStyle name="supParameterE 2 3 7 2" xfId="46863" xr:uid="{1EB22DB2-D2D1-42BB-AECB-BCA71C793EAD}"/>
    <cellStyle name="supParameterE 2 3 8" xfId="46864" xr:uid="{7EF111CA-604C-47CA-AA44-4F8BC887525C}"/>
    <cellStyle name="supParameterE 2 3 8 2" xfId="46865" xr:uid="{EA4B8D56-966D-47CD-99B2-9DF2079D8178}"/>
    <cellStyle name="supParameterE 2 3 9" xfId="46866" xr:uid="{17544745-29EA-47E7-AE04-20A4149C4FD2}"/>
    <cellStyle name="supParameterE 2 3 9 2" xfId="46867" xr:uid="{25C7AEAB-9D05-45B0-AF0D-62FD8B259321}"/>
    <cellStyle name="supParameterE 2 30" xfId="46868" xr:uid="{21348522-6433-4B5B-B011-8702FC9249E9}"/>
    <cellStyle name="supParameterE 2 30 10" xfId="46869" xr:uid="{2CFC1BBA-C2B7-4797-A7D5-425D5C5AAA3E}"/>
    <cellStyle name="supParameterE 2 30 10 2" xfId="46870" xr:uid="{01DC1D67-3CA6-4264-9B58-66C270E970AB}"/>
    <cellStyle name="supParameterE 2 30 11" xfId="46871" xr:uid="{2EE2166B-4497-49DA-8E6E-4B47BB3C7159}"/>
    <cellStyle name="supParameterE 2 30 11 2" xfId="46872" xr:uid="{B8277AC1-A975-4620-8758-CA60AAB45379}"/>
    <cellStyle name="supParameterE 2 30 12" xfId="46873" xr:uid="{806C7036-021E-4AB8-9703-853FB57626CB}"/>
    <cellStyle name="supParameterE 2 30 12 2" xfId="46874" xr:uid="{85E69AD4-5DD9-4630-B559-2F31F6A2C086}"/>
    <cellStyle name="supParameterE 2 30 13" xfId="46875" xr:uid="{10F59DCE-40D1-4A64-9178-BD948DECA987}"/>
    <cellStyle name="supParameterE 2 30 13 2" xfId="46876" xr:uid="{2566DA80-C072-490D-A83C-80684E1F3484}"/>
    <cellStyle name="supParameterE 2 30 14" xfId="46877" xr:uid="{7364B793-64CD-4C42-9AB7-90768FB24E7C}"/>
    <cellStyle name="supParameterE 2 30 2" xfId="46878" xr:uid="{48D2A779-469C-4411-B34E-BF5031E6ADBC}"/>
    <cellStyle name="supParameterE 2 30 2 2" xfId="46879" xr:uid="{9DE2CCDB-114A-4CB4-84CA-B2CE2F92C2C2}"/>
    <cellStyle name="supParameterE 2 30 3" xfId="46880" xr:uid="{4E8F541E-F4C7-4CBF-853C-6690F237D3DD}"/>
    <cellStyle name="supParameterE 2 30 3 2" xfId="46881" xr:uid="{08A7CC4B-9F98-4F72-9C5D-64D95DBE8650}"/>
    <cellStyle name="supParameterE 2 30 4" xfId="46882" xr:uid="{6CD9F66D-518E-44B3-9CC1-B6F0A0A9BA3F}"/>
    <cellStyle name="supParameterE 2 30 4 2" xfId="46883" xr:uid="{71096C89-309C-4B8C-9D28-10FAE27CB444}"/>
    <cellStyle name="supParameterE 2 30 5" xfId="46884" xr:uid="{7E5A56DA-3B85-497A-8389-65A4D0361DE2}"/>
    <cellStyle name="supParameterE 2 30 5 2" xfId="46885" xr:uid="{E7133912-7225-413D-8FE8-8E9039B8AEB7}"/>
    <cellStyle name="supParameterE 2 30 6" xfId="46886" xr:uid="{8BB50C56-4CCA-4F1F-9093-55AD92633CB7}"/>
    <cellStyle name="supParameterE 2 30 6 2" xfId="46887" xr:uid="{53D0E4FB-7898-4518-9B69-FCD6900D2491}"/>
    <cellStyle name="supParameterE 2 30 7" xfId="46888" xr:uid="{D71A6E09-06C4-49CD-BD1A-B2A49959B3A7}"/>
    <cellStyle name="supParameterE 2 30 7 2" xfId="46889" xr:uid="{8D71EF97-7EE7-4476-964F-923254CA6736}"/>
    <cellStyle name="supParameterE 2 30 8" xfId="46890" xr:uid="{F786AEDB-7248-4CF2-B365-4BB84126D22A}"/>
    <cellStyle name="supParameterE 2 30 8 2" xfId="46891" xr:uid="{90EA80C5-4BAD-4B37-A551-94A4201BED45}"/>
    <cellStyle name="supParameterE 2 30 9" xfId="46892" xr:uid="{FA710FDE-C019-4598-875A-1BAB6FBD5C58}"/>
    <cellStyle name="supParameterE 2 30 9 2" xfId="46893" xr:uid="{1E5A9BA6-DBF1-410C-AE5C-1C095D41853C}"/>
    <cellStyle name="supParameterE 2 31" xfId="46894" xr:uid="{B2A7C44A-194B-4556-9AF1-7B4CAEDBC711}"/>
    <cellStyle name="supParameterE 2 31 10" xfId="46895" xr:uid="{F2A315D3-D627-4760-A412-047C184D9D07}"/>
    <cellStyle name="supParameterE 2 31 10 2" xfId="46896" xr:uid="{2374F79B-0984-4A07-AB8E-5EB254DD1832}"/>
    <cellStyle name="supParameterE 2 31 11" xfId="46897" xr:uid="{4BBE844F-A54D-4213-9FCF-9987F3438D29}"/>
    <cellStyle name="supParameterE 2 31 11 2" xfId="46898" xr:uid="{8B32B05C-E70B-4702-AA1B-659898593FDA}"/>
    <cellStyle name="supParameterE 2 31 12" xfId="46899" xr:uid="{DC57EDB4-4C55-4700-A806-2397BC23F34E}"/>
    <cellStyle name="supParameterE 2 31 12 2" xfId="46900" xr:uid="{941B58A5-587D-4D96-B274-997E9FB3D0A3}"/>
    <cellStyle name="supParameterE 2 31 13" xfId="46901" xr:uid="{C20644B0-E5FC-4507-B5A6-74C5092C4537}"/>
    <cellStyle name="supParameterE 2 31 13 2" xfId="46902" xr:uid="{16554552-640A-4B95-AF08-AAC623F86D3B}"/>
    <cellStyle name="supParameterE 2 31 14" xfId="46903" xr:uid="{76A2A0B3-F83E-4577-8DF3-6351383490E2}"/>
    <cellStyle name="supParameterE 2 31 2" xfId="46904" xr:uid="{E222B080-374E-4805-8F92-F6B56E430B27}"/>
    <cellStyle name="supParameterE 2 31 2 2" xfId="46905" xr:uid="{DCA495CC-268D-42C5-BD32-115CD3CA5A1A}"/>
    <cellStyle name="supParameterE 2 31 3" xfId="46906" xr:uid="{5A7CDB62-FAD4-4FC3-9DA9-0BD644962ADE}"/>
    <cellStyle name="supParameterE 2 31 3 2" xfId="46907" xr:uid="{98E592C8-A933-4E06-9EF7-4C35496DD165}"/>
    <cellStyle name="supParameterE 2 31 4" xfId="46908" xr:uid="{E065572B-49F4-4ED7-B8B9-94C005B454CD}"/>
    <cellStyle name="supParameterE 2 31 4 2" xfId="46909" xr:uid="{36C8711B-EF0C-41B8-809E-034C8BA90718}"/>
    <cellStyle name="supParameterE 2 31 5" xfId="46910" xr:uid="{60C45BD9-79D7-44A1-8A74-B98C8AAA2F73}"/>
    <cellStyle name="supParameterE 2 31 5 2" xfId="46911" xr:uid="{C6998844-1302-4259-8CE7-E9AE0894D8C8}"/>
    <cellStyle name="supParameterE 2 31 6" xfId="46912" xr:uid="{573A3436-6E75-4400-9AD7-5450F45807C7}"/>
    <cellStyle name="supParameterE 2 31 6 2" xfId="46913" xr:uid="{66537EF9-3D6D-4573-8F67-174ACF8B07AF}"/>
    <cellStyle name="supParameterE 2 31 7" xfId="46914" xr:uid="{6F7756FF-E9D5-438B-9F12-E3BD4FACE42A}"/>
    <cellStyle name="supParameterE 2 31 7 2" xfId="46915" xr:uid="{77BD8F96-FAFF-4E19-875C-8929C1802C73}"/>
    <cellStyle name="supParameterE 2 31 8" xfId="46916" xr:uid="{ED93653F-469A-4891-9A59-7893A0C26162}"/>
    <cellStyle name="supParameterE 2 31 8 2" xfId="46917" xr:uid="{9CBA7904-D5FD-4F50-A376-BA5269FA3F6C}"/>
    <cellStyle name="supParameterE 2 31 9" xfId="46918" xr:uid="{7DCF839F-DA22-4410-BBD3-43D1B59717D2}"/>
    <cellStyle name="supParameterE 2 31 9 2" xfId="46919" xr:uid="{60AD1C0C-46F4-4B94-A73A-4284DBAE51D0}"/>
    <cellStyle name="supParameterE 2 32" xfId="46920" xr:uid="{7B20C8FD-222F-4681-A902-943C14C6CD41}"/>
    <cellStyle name="supParameterE 2 32 10" xfId="46921" xr:uid="{5A47F4E4-DE88-437B-BA52-DA23041486A3}"/>
    <cellStyle name="supParameterE 2 32 10 2" xfId="46922" xr:uid="{68AC0538-A926-43C6-9445-D2AC7F257DAD}"/>
    <cellStyle name="supParameterE 2 32 11" xfId="46923" xr:uid="{5C543C21-0D17-41A6-86CE-818E2074C374}"/>
    <cellStyle name="supParameterE 2 32 11 2" xfId="46924" xr:uid="{25B81A7E-52CA-4D1A-AA58-9EF6BDEF2218}"/>
    <cellStyle name="supParameterE 2 32 12" xfId="46925" xr:uid="{780339F2-47F4-4DEE-9704-6F4ECE266936}"/>
    <cellStyle name="supParameterE 2 32 12 2" xfId="46926" xr:uid="{42C185D0-2617-445D-8CD0-F0B470AB0583}"/>
    <cellStyle name="supParameterE 2 32 13" xfId="46927" xr:uid="{E86EE707-D7F0-4C98-BF43-E5EA476A5646}"/>
    <cellStyle name="supParameterE 2 32 13 2" xfId="46928" xr:uid="{D365C463-FEE1-4F1B-81F2-4B04C2FB4C2E}"/>
    <cellStyle name="supParameterE 2 32 14" xfId="46929" xr:uid="{30D4B71E-F8CC-40D5-9113-CBB991266F03}"/>
    <cellStyle name="supParameterE 2 32 2" xfId="46930" xr:uid="{AC718EF5-4CCF-4278-902D-CDE03EFF0544}"/>
    <cellStyle name="supParameterE 2 32 2 2" xfId="46931" xr:uid="{2B52E98C-6BDE-4F94-8F42-F5D8973D0E3A}"/>
    <cellStyle name="supParameterE 2 32 3" xfId="46932" xr:uid="{9196F468-3E24-4216-949E-7948102D4B95}"/>
    <cellStyle name="supParameterE 2 32 3 2" xfId="46933" xr:uid="{C1E79C0D-9747-4416-936D-ADEA97466811}"/>
    <cellStyle name="supParameterE 2 32 4" xfId="46934" xr:uid="{14026444-0DCE-426C-8CA9-ADAC041DC771}"/>
    <cellStyle name="supParameterE 2 32 4 2" xfId="46935" xr:uid="{7F050DBD-7F2D-4C6E-AA1B-6C62245F96D4}"/>
    <cellStyle name="supParameterE 2 32 5" xfId="46936" xr:uid="{92E9CD91-3527-44A2-B7A9-2309F1EC40CD}"/>
    <cellStyle name="supParameterE 2 32 5 2" xfId="46937" xr:uid="{D4123B1F-1503-47DC-898F-63AC98C49CEA}"/>
    <cellStyle name="supParameterE 2 32 6" xfId="46938" xr:uid="{BDC54679-4984-4ED6-998A-74CAF9E03F9F}"/>
    <cellStyle name="supParameterE 2 32 6 2" xfId="46939" xr:uid="{EC19DE34-5BEB-446A-A4DF-68ACB0534974}"/>
    <cellStyle name="supParameterE 2 32 7" xfId="46940" xr:uid="{E0E6F3B8-FBB5-4934-A8AE-788D4FCB9369}"/>
    <cellStyle name="supParameterE 2 32 7 2" xfId="46941" xr:uid="{DF826A45-7B54-4A0B-9ADC-F232769DA297}"/>
    <cellStyle name="supParameterE 2 32 8" xfId="46942" xr:uid="{B9119710-1171-4296-AF53-3D34A3DE1F41}"/>
    <cellStyle name="supParameterE 2 32 8 2" xfId="46943" xr:uid="{2562DE82-1EE8-42FB-B4E2-9EFE1887AFB9}"/>
    <cellStyle name="supParameterE 2 32 9" xfId="46944" xr:uid="{5EFCE21D-5392-4AE6-A39F-CDCCBAA0FE82}"/>
    <cellStyle name="supParameterE 2 32 9 2" xfId="46945" xr:uid="{19DCC010-0BC8-493E-B7C3-1FD5892C0366}"/>
    <cellStyle name="supParameterE 2 33" xfId="46946" xr:uid="{7DFE04AA-50F5-448F-A0D9-DEE6AD4F805F}"/>
    <cellStyle name="supParameterE 2 33 10" xfId="46947" xr:uid="{6DA7B820-772F-4FC9-9434-2EEAC76E28CD}"/>
    <cellStyle name="supParameterE 2 33 10 2" xfId="46948" xr:uid="{E4F2AE50-48E8-40FE-A897-C3AA61FABC83}"/>
    <cellStyle name="supParameterE 2 33 11" xfId="46949" xr:uid="{1FEF20EF-3F1D-4A29-B438-57502AD3E9CD}"/>
    <cellStyle name="supParameterE 2 33 11 2" xfId="46950" xr:uid="{20370215-6CD1-4074-9F07-A9482202A426}"/>
    <cellStyle name="supParameterE 2 33 12" xfId="46951" xr:uid="{DF3B7D3F-0599-4FCC-86B4-9290EC7EBF11}"/>
    <cellStyle name="supParameterE 2 33 12 2" xfId="46952" xr:uid="{F8E4B724-9946-4F09-9B98-0AA4248D4455}"/>
    <cellStyle name="supParameterE 2 33 13" xfId="46953" xr:uid="{5F41B4FF-3D68-4483-9D0A-55151B5A07A8}"/>
    <cellStyle name="supParameterE 2 33 2" xfId="46954" xr:uid="{6E2AB1D5-B154-4070-B0AE-EA4517E1D1B4}"/>
    <cellStyle name="supParameterE 2 33 2 2" xfId="46955" xr:uid="{FBB85D4C-1AD3-4CB9-B398-E3A02F961B10}"/>
    <cellStyle name="supParameterE 2 33 3" xfId="46956" xr:uid="{F6EAACFB-656C-475E-8354-2DB9CB43C556}"/>
    <cellStyle name="supParameterE 2 33 3 2" xfId="46957" xr:uid="{BE7AD02E-E062-4B38-A138-CB0A8B8EEA87}"/>
    <cellStyle name="supParameterE 2 33 4" xfId="46958" xr:uid="{CD1D7291-32B7-4962-80CE-CD8BC06BDB0F}"/>
    <cellStyle name="supParameterE 2 33 4 2" xfId="46959" xr:uid="{F31FEE8E-7E6A-4914-A2F1-205F8A954F0A}"/>
    <cellStyle name="supParameterE 2 33 5" xfId="46960" xr:uid="{F5367B07-9835-4A94-936E-D6EDAA6D9A44}"/>
    <cellStyle name="supParameterE 2 33 5 2" xfId="46961" xr:uid="{DE8F51A6-62B5-4CAE-BFA7-08813AF8BC0D}"/>
    <cellStyle name="supParameterE 2 33 6" xfId="46962" xr:uid="{F18F187C-CAED-460A-985B-9D2E7E697F86}"/>
    <cellStyle name="supParameterE 2 33 6 2" xfId="46963" xr:uid="{40860AA3-932A-4071-87FB-622390BA839D}"/>
    <cellStyle name="supParameterE 2 33 7" xfId="46964" xr:uid="{24D9110F-E06D-41FC-BC02-3D6F69966C66}"/>
    <cellStyle name="supParameterE 2 33 7 2" xfId="46965" xr:uid="{5730A980-1C92-4ECA-A144-C2067F86D8C5}"/>
    <cellStyle name="supParameterE 2 33 8" xfId="46966" xr:uid="{02792E62-4923-442D-8DB3-1059212326D7}"/>
    <cellStyle name="supParameterE 2 33 8 2" xfId="46967" xr:uid="{B8F9F947-0AC5-4DA5-A905-513E0FC7CA7E}"/>
    <cellStyle name="supParameterE 2 33 9" xfId="46968" xr:uid="{103981F8-E728-4449-9614-3B9CF15ED8AC}"/>
    <cellStyle name="supParameterE 2 33 9 2" xfId="46969" xr:uid="{EC78BC50-3D51-49DD-84E3-7A8D4632B974}"/>
    <cellStyle name="supParameterE 2 34" xfId="46970" xr:uid="{9E0E77FD-154D-47DE-8FD3-063F4577127C}"/>
    <cellStyle name="supParameterE 2 34 10" xfId="46971" xr:uid="{A322496C-F098-4462-9607-53D5FCBCFF3E}"/>
    <cellStyle name="supParameterE 2 34 10 2" xfId="46972" xr:uid="{26A7E882-0178-445E-9690-C1C7255A6CF9}"/>
    <cellStyle name="supParameterE 2 34 11" xfId="46973" xr:uid="{0DAB02A1-9ADE-4948-989E-30E42AB1D59C}"/>
    <cellStyle name="supParameterE 2 34 11 2" xfId="46974" xr:uid="{8E9CA7C1-B396-4E12-835B-7484B2A55BC4}"/>
    <cellStyle name="supParameterE 2 34 12" xfId="46975" xr:uid="{3D0FEF86-4A84-4772-8822-A031A57565E5}"/>
    <cellStyle name="supParameterE 2 34 12 2" xfId="46976" xr:uid="{AFDFB8B2-03CF-44B6-9A31-615533FE2B58}"/>
    <cellStyle name="supParameterE 2 34 13" xfId="46977" xr:uid="{A6FED198-E9AC-43D0-A442-C21377711E33}"/>
    <cellStyle name="supParameterE 2 34 2" xfId="46978" xr:uid="{3B82A17D-D1A5-4FEC-9E33-BF91FC4EA34E}"/>
    <cellStyle name="supParameterE 2 34 2 2" xfId="46979" xr:uid="{A25FC7E2-2BDA-4F6D-A74E-0FBFE4C84F43}"/>
    <cellStyle name="supParameterE 2 34 3" xfId="46980" xr:uid="{41F4936E-7EBD-47E5-A6E6-C837F8DA8526}"/>
    <cellStyle name="supParameterE 2 34 3 2" xfId="46981" xr:uid="{2398D564-15D8-42C3-8C5A-99B7E9B11DFF}"/>
    <cellStyle name="supParameterE 2 34 4" xfId="46982" xr:uid="{ABC1E75E-1916-4DB4-A99B-1EC384B186F0}"/>
    <cellStyle name="supParameterE 2 34 4 2" xfId="46983" xr:uid="{75528AF3-48E4-4522-9599-56D27CC1BCC2}"/>
    <cellStyle name="supParameterE 2 34 5" xfId="46984" xr:uid="{73FC22A7-D1E7-4397-BC2A-6661DB79ECCA}"/>
    <cellStyle name="supParameterE 2 34 5 2" xfId="46985" xr:uid="{885E605F-26B7-4DEB-BA34-CC8265A72E2B}"/>
    <cellStyle name="supParameterE 2 34 6" xfId="46986" xr:uid="{08CA1401-B4CB-4334-BA58-E3D658856B87}"/>
    <cellStyle name="supParameterE 2 34 6 2" xfId="46987" xr:uid="{EB47FDBC-E21C-4F85-8490-414E6617D5A9}"/>
    <cellStyle name="supParameterE 2 34 7" xfId="46988" xr:uid="{2DC131E8-C6D0-4914-B00C-65CB2C902B6C}"/>
    <cellStyle name="supParameterE 2 34 7 2" xfId="46989" xr:uid="{55EE10DF-643F-4D39-967F-BBF788C34FD1}"/>
    <cellStyle name="supParameterE 2 34 8" xfId="46990" xr:uid="{19AB661A-683B-41D2-862F-5057A365FA0B}"/>
    <cellStyle name="supParameterE 2 34 8 2" xfId="46991" xr:uid="{1D0317C5-E9D5-4085-8967-000AA1ECB782}"/>
    <cellStyle name="supParameterE 2 34 9" xfId="46992" xr:uid="{28308F59-4E9C-4989-A7FF-2C4391BFC447}"/>
    <cellStyle name="supParameterE 2 34 9 2" xfId="46993" xr:uid="{21474A4F-11A7-4493-9104-1253E25CEFBC}"/>
    <cellStyle name="supParameterE 2 35" xfId="46994" xr:uid="{F6D990CA-187E-4B79-AC56-3E57F832F31D}"/>
    <cellStyle name="supParameterE 2 35 2" xfId="46995" xr:uid="{F3329B12-8B98-4F97-A498-815200392E4A}"/>
    <cellStyle name="supParameterE 2 4" xfId="46996" xr:uid="{6461F1E1-8BD0-486B-9747-7A46FC03C2BA}"/>
    <cellStyle name="supParameterE 2 4 10" xfId="46997" xr:uid="{428F52F5-D815-4A4F-BA3F-3145C700091D}"/>
    <cellStyle name="supParameterE 2 4 10 2" xfId="46998" xr:uid="{B44E42C6-32D6-40A5-BB2A-5F84587C47A6}"/>
    <cellStyle name="supParameterE 2 4 11" xfId="46999" xr:uid="{D439AA1C-D52C-48B1-8279-9716C1E051AA}"/>
    <cellStyle name="supParameterE 2 4 11 2" xfId="47000" xr:uid="{CDF85F91-040E-4B1B-AB8B-0EE6D29EE1CD}"/>
    <cellStyle name="supParameterE 2 4 12" xfId="47001" xr:uid="{E87DEEE4-892E-47A1-8FE0-4741B022DB61}"/>
    <cellStyle name="supParameterE 2 4 12 2" xfId="47002" xr:uid="{B144C105-6F0B-44DE-989C-310C6AF131DD}"/>
    <cellStyle name="supParameterE 2 4 13" xfId="47003" xr:uid="{96EB4913-7F9D-4B77-B327-4AAB41EFC9E4}"/>
    <cellStyle name="supParameterE 2 4 13 2" xfId="47004" xr:uid="{A2B9969E-051A-4DF2-8E33-13E5AE362D65}"/>
    <cellStyle name="supParameterE 2 4 14" xfId="47005" xr:uid="{42E42462-2726-44DF-87F8-0E6D0B532F91}"/>
    <cellStyle name="supParameterE 2 4 14 2" xfId="47006" xr:uid="{02E9BF11-118A-4EE7-9917-2160F4365F43}"/>
    <cellStyle name="supParameterE 2 4 15" xfId="47007" xr:uid="{EF5C14BB-17E0-47B3-AD5A-0A25BFBDFEEC}"/>
    <cellStyle name="supParameterE 2 4 2" xfId="47008" xr:uid="{82A02375-90A9-4526-9B33-7B4094E201E8}"/>
    <cellStyle name="supParameterE 2 4 2 2" xfId="47009" xr:uid="{85CE48C4-E96A-4637-A216-F008A78D6933}"/>
    <cellStyle name="supParameterE 2 4 3" xfId="47010" xr:uid="{42FAC27A-3F56-44BE-BFC4-F06BF2B0467C}"/>
    <cellStyle name="supParameterE 2 4 3 2" xfId="47011" xr:uid="{1429042E-E9F0-4E88-8FC6-B8F3188CD1A5}"/>
    <cellStyle name="supParameterE 2 4 4" xfId="47012" xr:uid="{618020DC-209A-47A4-ABD4-864976B0BF5D}"/>
    <cellStyle name="supParameterE 2 4 4 2" xfId="47013" xr:uid="{0A78AF15-2CAE-428D-834D-77222C97C4D9}"/>
    <cellStyle name="supParameterE 2 4 5" xfId="47014" xr:uid="{1B45D2A9-AA45-4E83-8A82-63AA6C7513B6}"/>
    <cellStyle name="supParameterE 2 4 5 2" xfId="47015" xr:uid="{7A19E0C6-DFBC-4F03-BB71-AD93A8499350}"/>
    <cellStyle name="supParameterE 2 4 6" xfId="47016" xr:uid="{AFE98B32-6935-4CF5-9D55-8E6B02BBEA9D}"/>
    <cellStyle name="supParameterE 2 4 6 2" xfId="47017" xr:uid="{5A069666-3174-4A87-9908-6CC1D462832B}"/>
    <cellStyle name="supParameterE 2 4 7" xfId="47018" xr:uid="{8E8CEB21-E939-4025-94FB-F6544E6948A6}"/>
    <cellStyle name="supParameterE 2 4 7 2" xfId="47019" xr:uid="{CC767A32-1325-4187-A5B7-8E61E69450B7}"/>
    <cellStyle name="supParameterE 2 4 8" xfId="47020" xr:uid="{E31DB978-5A0F-4662-9EED-28DD3CB1A3DC}"/>
    <cellStyle name="supParameterE 2 4 8 2" xfId="47021" xr:uid="{3B33B01C-344C-4CE7-8FCC-1DE67A5D8057}"/>
    <cellStyle name="supParameterE 2 4 9" xfId="47022" xr:uid="{019E2E67-9EB1-4124-A09F-49E7D7AE151A}"/>
    <cellStyle name="supParameterE 2 4 9 2" xfId="47023" xr:uid="{656C346B-BA8D-4D51-ABFA-C48A1F8F4EB1}"/>
    <cellStyle name="supParameterE 2 5" xfId="47024" xr:uid="{06D2278B-F3B8-4118-9A28-59251E4109E7}"/>
    <cellStyle name="supParameterE 2 5 10" xfId="47025" xr:uid="{C2EE2B73-DF5B-42A9-8494-2794DCBC5C31}"/>
    <cellStyle name="supParameterE 2 5 10 2" xfId="47026" xr:uid="{6A90A4C8-FA29-47AB-804F-514E70D28AFA}"/>
    <cellStyle name="supParameterE 2 5 11" xfId="47027" xr:uid="{94DA1E98-A870-42A8-A8A3-A814DD4FA03E}"/>
    <cellStyle name="supParameterE 2 5 11 2" xfId="47028" xr:uid="{A963F36E-BFED-4E58-9956-3B43F2DA87D1}"/>
    <cellStyle name="supParameterE 2 5 12" xfId="47029" xr:uid="{825C11F4-53FA-4DD8-94B9-7D90027E5C9B}"/>
    <cellStyle name="supParameterE 2 5 12 2" xfId="47030" xr:uid="{6ED03257-F92C-40EF-963D-BBF0B6C51033}"/>
    <cellStyle name="supParameterE 2 5 13" xfId="47031" xr:uid="{E1D3CDF3-DAC5-4391-BDCE-CC4B835B00C5}"/>
    <cellStyle name="supParameterE 2 5 13 2" xfId="47032" xr:uid="{81D4178B-6FAF-43C5-8851-146ED55D676A}"/>
    <cellStyle name="supParameterE 2 5 14" xfId="47033" xr:uid="{49CF6531-228D-4E66-B07B-12D822C971BC}"/>
    <cellStyle name="supParameterE 2 5 14 2" xfId="47034" xr:uid="{01727F8C-113B-4B59-9855-70AA900119D5}"/>
    <cellStyle name="supParameterE 2 5 15" xfId="47035" xr:uid="{445C2192-D6E3-46CF-8A60-B37D86A38BAC}"/>
    <cellStyle name="supParameterE 2 5 2" xfId="47036" xr:uid="{E9349B86-2E47-487D-B92C-1D841D3C70D0}"/>
    <cellStyle name="supParameterE 2 5 2 2" xfId="47037" xr:uid="{20E2C86E-FA55-4DE6-87AE-80FC37565478}"/>
    <cellStyle name="supParameterE 2 5 3" xfId="47038" xr:uid="{78F6A619-BAB5-4743-9323-F71DD90B0F1A}"/>
    <cellStyle name="supParameterE 2 5 3 2" xfId="47039" xr:uid="{3EC9AE17-459C-405A-B90E-0F64BD09359F}"/>
    <cellStyle name="supParameterE 2 5 4" xfId="47040" xr:uid="{A70500D6-1BAF-4A31-8F93-7789F54FC421}"/>
    <cellStyle name="supParameterE 2 5 4 2" xfId="47041" xr:uid="{6EDC5FC2-5CE0-46C5-875A-0BC2F3775D89}"/>
    <cellStyle name="supParameterE 2 5 5" xfId="47042" xr:uid="{80A3A0C3-E1C2-4EB6-93A7-4B0A1985E84D}"/>
    <cellStyle name="supParameterE 2 5 5 2" xfId="47043" xr:uid="{40FC1C2C-0DAF-4C2D-88C3-708D37DC1E1C}"/>
    <cellStyle name="supParameterE 2 5 6" xfId="47044" xr:uid="{7DB29641-DBD6-4902-9C59-DF376C2FB459}"/>
    <cellStyle name="supParameterE 2 5 6 2" xfId="47045" xr:uid="{36665F7B-79C8-4DD1-883B-F543D3260804}"/>
    <cellStyle name="supParameterE 2 5 7" xfId="47046" xr:uid="{6E209E4D-9800-4852-A4ED-D8C906D0885C}"/>
    <cellStyle name="supParameterE 2 5 7 2" xfId="47047" xr:uid="{7711318E-B90B-4D32-801C-37155E1E36BB}"/>
    <cellStyle name="supParameterE 2 5 8" xfId="47048" xr:uid="{FBAC8FFE-98D2-4BF5-B83C-F4B6022294E7}"/>
    <cellStyle name="supParameterE 2 5 8 2" xfId="47049" xr:uid="{6D2B32D2-3D39-42E3-8211-F21AFD39A5AF}"/>
    <cellStyle name="supParameterE 2 5 9" xfId="47050" xr:uid="{2A59036A-660B-4027-8911-4DB21D401D66}"/>
    <cellStyle name="supParameterE 2 5 9 2" xfId="47051" xr:uid="{7505D83C-AE6F-4C50-81C8-15374470B214}"/>
    <cellStyle name="supParameterE 2 6" xfId="47052" xr:uid="{4714AABD-F3F6-4D72-9CED-EE0177F78CBE}"/>
    <cellStyle name="supParameterE 2 6 10" xfId="47053" xr:uid="{0CF30613-824C-4563-99CF-00164CD7B482}"/>
    <cellStyle name="supParameterE 2 6 10 2" xfId="47054" xr:uid="{0CE33C3E-6E6A-485B-A6EB-09B35ECC3292}"/>
    <cellStyle name="supParameterE 2 6 11" xfId="47055" xr:uid="{A231604B-8B2D-4073-9A7A-E1A5D9FE4F47}"/>
    <cellStyle name="supParameterE 2 6 11 2" xfId="47056" xr:uid="{32079A58-8768-4D78-919D-6D2B19045582}"/>
    <cellStyle name="supParameterE 2 6 12" xfId="47057" xr:uid="{3696A608-CBAB-4E91-AE1C-E12136A7772D}"/>
    <cellStyle name="supParameterE 2 6 12 2" xfId="47058" xr:uid="{7E5052D5-EBB9-4261-BE23-34C4652C65BB}"/>
    <cellStyle name="supParameterE 2 6 13" xfId="47059" xr:uid="{9372A953-CD65-4527-A07F-EEDC7046D0BB}"/>
    <cellStyle name="supParameterE 2 6 13 2" xfId="47060" xr:uid="{D25A2ED1-277A-4554-A123-A40F584AE056}"/>
    <cellStyle name="supParameterE 2 6 14" xfId="47061" xr:uid="{34F439A4-4C59-4A1D-BF58-FB0D0700C761}"/>
    <cellStyle name="supParameterE 2 6 14 2" xfId="47062" xr:uid="{0042787B-B634-4E07-91A5-BEC149E84416}"/>
    <cellStyle name="supParameterE 2 6 15" xfId="47063" xr:uid="{CD8F87BA-FDA2-4B7A-9E5C-75166884B8A2}"/>
    <cellStyle name="supParameterE 2 6 2" xfId="47064" xr:uid="{368E2456-6C90-4F02-B742-98F4836426E0}"/>
    <cellStyle name="supParameterE 2 6 2 2" xfId="47065" xr:uid="{9748E95E-4924-43FA-9B19-E522AC4A087B}"/>
    <cellStyle name="supParameterE 2 6 3" xfId="47066" xr:uid="{1986BB2B-9270-4785-BDC7-122876625FEE}"/>
    <cellStyle name="supParameterE 2 6 3 2" xfId="47067" xr:uid="{C255F81E-8F8B-402C-A54A-D2390703384A}"/>
    <cellStyle name="supParameterE 2 6 4" xfId="47068" xr:uid="{C35C5EAE-0442-41A6-906E-9A8FDC8483B0}"/>
    <cellStyle name="supParameterE 2 6 4 2" xfId="47069" xr:uid="{EE94012D-4320-4185-84F9-DEBBAFBBA346}"/>
    <cellStyle name="supParameterE 2 6 5" xfId="47070" xr:uid="{1751181B-4428-41F6-9726-8D78C07589DC}"/>
    <cellStyle name="supParameterE 2 6 5 2" xfId="47071" xr:uid="{7C3FE5BD-1B77-4E99-8D65-85244053721D}"/>
    <cellStyle name="supParameterE 2 6 6" xfId="47072" xr:uid="{2B6BBE24-6D76-47C6-841C-33173EE87D8D}"/>
    <cellStyle name="supParameterE 2 6 6 2" xfId="47073" xr:uid="{4EAD27F3-7FAC-4668-9529-829C9D1494E6}"/>
    <cellStyle name="supParameterE 2 6 7" xfId="47074" xr:uid="{C164D8AD-1285-4E97-A35B-D3379411F22B}"/>
    <cellStyle name="supParameterE 2 6 7 2" xfId="47075" xr:uid="{C235FE53-5229-49FF-A693-34BF3E9A6105}"/>
    <cellStyle name="supParameterE 2 6 8" xfId="47076" xr:uid="{3DCBE1FD-CBAC-4176-9401-F9809E3BC723}"/>
    <cellStyle name="supParameterE 2 6 8 2" xfId="47077" xr:uid="{B55A2789-58E0-40E4-AADC-5189EB943B01}"/>
    <cellStyle name="supParameterE 2 6 9" xfId="47078" xr:uid="{563FC485-AB3E-4039-B917-32DFC78D2B72}"/>
    <cellStyle name="supParameterE 2 6 9 2" xfId="47079" xr:uid="{0058DC4C-7A3F-4472-810A-10EA268CB28F}"/>
    <cellStyle name="supParameterE 2 7" xfId="47080" xr:uid="{D350F086-D1EC-4E19-8DBB-6968E0EE3145}"/>
    <cellStyle name="supParameterE 2 7 10" xfId="47081" xr:uid="{6C0BF617-4DB3-4CB4-9A66-EA365F97E63E}"/>
    <cellStyle name="supParameterE 2 7 10 2" xfId="47082" xr:uid="{53074D70-4812-4407-AF0B-EE6FFFE048E5}"/>
    <cellStyle name="supParameterE 2 7 11" xfId="47083" xr:uid="{EB5D2D2A-DA83-4CCE-AC2A-BDE5FF6F546E}"/>
    <cellStyle name="supParameterE 2 7 11 2" xfId="47084" xr:uid="{EA231300-4B11-4114-8973-B2CA63F29EF2}"/>
    <cellStyle name="supParameterE 2 7 12" xfId="47085" xr:uid="{A56082A1-D7FB-41F4-AEA7-851BAE168156}"/>
    <cellStyle name="supParameterE 2 7 12 2" xfId="47086" xr:uid="{204486E3-87A6-40E0-967E-24A64194A1C8}"/>
    <cellStyle name="supParameterE 2 7 13" xfId="47087" xr:uid="{4FE03B24-1676-4F4A-9ECA-75A4B15AA3D1}"/>
    <cellStyle name="supParameterE 2 7 13 2" xfId="47088" xr:uid="{631EEA00-33FD-42AF-BAA0-CAD37EFC8BF3}"/>
    <cellStyle name="supParameterE 2 7 14" xfId="47089" xr:uid="{570E1814-3341-48B2-B888-86B799F55C9B}"/>
    <cellStyle name="supParameterE 2 7 14 2" xfId="47090" xr:uid="{773A5F94-B7EA-42EE-8024-2366E5A54462}"/>
    <cellStyle name="supParameterE 2 7 15" xfId="47091" xr:uid="{7BF31940-5F3F-4090-BF95-FAEB60F5C2FE}"/>
    <cellStyle name="supParameterE 2 7 2" xfId="47092" xr:uid="{B10C7BBB-F9DB-4ED8-ACAC-8923829BF431}"/>
    <cellStyle name="supParameterE 2 7 2 2" xfId="47093" xr:uid="{A46D2C4D-7EA2-4476-9CBF-8289D9F5267A}"/>
    <cellStyle name="supParameterE 2 7 3" xfId="47094" xr:uid="{00849DB7-6384-49B5-9878-8787E73B57C4}"/>
    <cellStyle name="supParameterE 2 7 3 2" xfId="47095" xr:uid="{E7CAF718-2D6B-4E60-81C4-D431D79981D9}"/>
    <cellStyle name="supParameterE 2 7 4" xfId="47096" xr:uid="{955F9480-3FA3-4B81-81D0-D15979EDA0AC}"/>
    <cellStyle name="supParameterE 2 7 4 2" xfId="47097" xr:uid="{67701D6B-52D2-4456-9106-D11616308002}"/>
    <cellStyle name="supParameterE 2 7 5" xfId="47098" xr:uid="{0B582CD4-2004-4F71-BBD4-5C433AE99319}"/>
    <cellStyle name="supParameterE 2 7 5 2" xfId="47099" xr:uid="{A2B3BD63-B013-4A0B-B2C4-B5820D3A6C7F}"/>
    <cellStyle name="supParameterE 2 7 6" xfId="47100" xr:uid="{2DB52B2B-E43C-48D6-B1A5-3366F7250909}"/>
    <cellStyle name="supParameterE 2 7 6 2" xfId="47101" xr:uid="{15AE14FA-9D58-40E9-9CC9-BCEF3D05D2B8}"/>
    <cellStyle name="supParameterE 2 7 7" xfId="47102" xr:uid="{661C872F-FFDC-42D1-AAC4-0AEAC08D0DB3}"/>
    <cellStyle name="supParameterE 2 7 7 2" xfId="47103" xr:uid="{4DD81925-7304-4952-9539-C3B9822BC788}"/>
    <cellStyle name="supParameterE 2 7 8" xfId="47104" xr:uid="{92C9241D-A3EF-4C46-828A-56F7EAE98DE7}"/>
    <cellStyle name="supParameterE 2 7 8 2" xfId="47105" xr:uid="{3806E62D-1C20-4A98-81BF-D1792C076FF7}"/>
    <cellStyle name="supParameterE 2 7 9" xfId="47106" xr:uid="{93C41C80-74F1-4C99-8168-77911E9BD96F}"/>
    <cellStyle name="supParameterE 2 7 9 2" xfId="47107" xr:uid="{DF9EEB65-D364-4663-BB63-213E5A6A706B}"/>
    <cellStyle name="supParameterE 2 8" xfId="47108" xr:uid="{471621B1-B3EC-4F26-A964-14F19EE7ECB8}"/>
    <cellStyle name="supParameterE 2 8 10" xfId="47109" xr:uid="{2FCA9647-A442-400D-BDDF-AA40506D2687}"/>
    <cellStyle name="supParameterE 2 8 10 2" xfId="47110" xr:uid="{9A61689D-C229-43FB-BEB7-ECB3294A2744}"/>
    <cellStyle name="supParameterE 2 8 11" xfId="47111" xr:uid="{EF90B38E-4663-41A3-8DDF-008D77E1C3DF}"/>
    <cellStyle name="supParameterE 2 8 11 2" xfId="47112" xr:uid="{A715F910-39D7-492F-ABFA-3DD978DB4129}"/>
    <cellStyle name="supParameterE 2 8 12" xfId="47113" xr:uid="{941C054C-01DE-4D92-A778-A8F7CC4CEE08}"/>
    <cellStyle name="supParameterE 2 8 12 2" xfId="47114" xr:uid="{AC7158EE-56DB-4210-B890-5D2828D62AD4}"/>
    <cellStyle name="supParameterE 2 8 13" xfId="47115" xr:uid="{78D33439-F5D1-4392-835B-5A694E9F6AEE}"/>
    <cellStyle name="supParameterE 2 8 13 2" xfId="47116" xr:uid="{AD49FDD6-8C16-4EC3-9784-FF8D16BCBE40}"/>
    <cellStyle name="supParameterE 2 8 14" xfId="47117" xr:uid="{8F56AE46-9AD3-4BE2-B92F-F571B869E082}"/>
    <cellStyle name="supParameterE 2 8 14 2" xfId="47118" xr:uid="{16A0DDF6-1543-4163-B7B7-D4680E85EC79}"/>
    <cellStyle name="supParameterE 2 8 15" xfId="47119" xr:uid="{666AF47D-F37B-428D-915B-3FB80BBFB838}"/>
    <cellStyle name="supParameterE 2 8 2" xfId="47120" xr:uid="{1DBAC5A0-4FA8-43BF-8128-927C45CC76E3}"/>
    <cellStyle name="supParameterE 2 8 2 2" xfId="47121" xr:uid="{77589443-839E-4338-9C02-B114ECCEB7DA}"/>
    <cellStyle name="supParameterE 2 8 3" xfId="47122" xr:uid="{46E7B338-C98C-413F-81B5-9E1F40E5C42C}"/>
    <cellStyle name="supParameterE 2 8 3 2" xfId="47123" xr:uid="{63910BB7-8F44-4BB8-9D81-247C96D64F1E}"/>
    <cellStyle name="supParameterE 2 8 4" xfId="47124" xr:uid="{64C4BFAA-2BC6-4BEA-957F-D757B248BF4E}"/>
    <cellStyle name="supParameterE 2 8 4 2" xfId="47125" xr:uid="{FEE465EC-E973-4096-B423-F850B2C549AA}"/>
    <cellStyle name="supParameterE 2 8 5" xfId="47126" xr:uid="{8320EBD4-61BF-48CD-BD40-F4075E21FF8F}"/>
    <cellStyle name="supParameterE 2 8 5 2" xfId="47127" xr:uid="{C8666E7B-5209-424A-9F4C-982160316F74}"/>
    <cellStyle name="supParameterE 2 8 6" xfId="47128" xr:uid="{20769EA5-0FB6-4E16-8997-D30C2D4F9363}"/>
    <cellStyle name="supParameterE 2 8 6 2" xfId="47129" xr:uid="{E0B6FF75-DD88-4319-B96C-B545B560E1C7}"/>
    <cellStyle name="supParameterE 2 8 7" xfId="47130" xr:uid="{C9F535CC-A1A4-403C-B188-96765C9EC30B}"/>
    <cellStyle name="supParameterE 2 8 7 2" xfId="47131" xr:uid="{31CADF10-CA30-43BE-A6DF-E3F7C78A7CF4}"/>
    <cellStyle name="supParameterE 2 8 8" xfId="47132" xr:uid="{EA5ABBAE-4798-47CE-B255-3B86EAF74F93}"/>
    <cellStyle name="supParameterE 2 8 8 2" xfId="47133" xr:uid="{BE3821EE-EAE3-46E5-B50A-B582C7D92390}"/>
    <cellStyle name="supParameterE 2 8 9" xfId="47134" xr:uid="{F2E3D28E-24C2-4AA8-93CA-742EB73786E9}"/>
    <cellStyle name="supParameterE 2 8 9 2" xfId="47135" xr:uid="{FD946029-E8AA-4D10-BE25-2D366AB84EC5}"/>
    <cellStyle name="supParameterE 2 9" xfId="47136" xr:uid="{963547EE-B296-4A5A-B6CD-A72833EA7589}"/>
    <cellStyle name="supParameterE 2 9 10" xfId="47137" xr:uid="{C6E7B719-20B0-470B-BA74-3A5D0BC0F6C2}"/>
    <cellStyle name="supParameterE 2 9 10 2" xfId="47138" xr:uid="{5C42FF4A-0479-49A1-B367-49BB77388550}"/>
    <cellStyle name="supParameterE 2 9 11" xfId="47139" xr:uid="{350C582D-832D-4496-898D-DFBA698860A9}"/>
    <cellStyle name="supParameterE 2 9 11 2" xfId="47140" xr:uid="{85676656-8280-400D-ACB3-26B20BC78060}"/>
    <cellStyle name="supParameterE 2 9 12" xfId="47141" xr:uid="{DE18EDF8-77E1-4029-9F9A-1B2D0675C685}"/>
    <cellStyle name="supParameterE 2 9 12 2" xfId="47142" xr:uid="{82D815E0-3A81-49F7-BE6A-91CADF2B7A7F}"/>
    <cellStyle name="supParameterE 2 9 13" xfId="47143" xr:uid="{E5979CCA-E39B-411D-8B9C-60332935E8E2}"/>
    <cellStyle name="supParameterE 2 9 13 2" xfId="47144" xr:uid="{422A8753-42F3-403C-A669-F82E74B10CE8}"/>
    <cellStyle name="supParameterE 2 9 14" xfId="47145" xr:uid="{A24D15A8-35AC-4117-865F-209E52742CFB}"/>
    <cellStyle name="supParameterE 2 9 14 2" xfId="47146" xr:uid="{C88D1ABF-DEFC-4690-8FC5-C3679A7F1983}"/>
    <cellStyle name="supParameterE 2 9 15" xfId="47147" xr:uid="{A13B498B-DB5D-4FA0-9CE2-EF50F7B54D5B}"/>
    <cellStyle name="supParameterE 2 9 2" xfId="47148" xr:uid="{DBBBD225-AE58-41CA-84FC-7D1DDCF6E035}"/>
    <cellStyle name="supParameterE 2 9 2 2" xfId="47149" xr:uid="{65B42269-B600-406E-9996-3F13983C3A1D}"/>
    <cellStyle name="supParameterE 2 9 3" xfId="47150" xr:uid="{60567508-9DEE-404E-8469-7475C440B75D}"/>
    <cellStyle name="supParameterE 2 9 3 2" xfId="47151" xr:uid="{64921CC3-3C6D-4126-8F59-AEB084B096D6}"/>
    <cellStyle name="supParameterE 2 9 4" xfId="47152" xr:uid="{D1F498E2-DF4E-4405-9E4A-84626D31EC62}"/>
    <cellStyle name="supParameterE 2 9 4 2" xfId="47153" xr:uid="{1460F2FE-3380-434E-92CB-E31E99C0C8EB}"/>
    <cellStyle name="supParameterE 2 9 5" xfId="47154" xr:uid="{DF0013E0-797B-42B5-B163-333369574BCA}"/>
    <cellStyle name="supParameterE 2 9 5 2" xfId="47155" xr:uid="{DFD9451F-FE7D-45D5-A63F-3D54B8C5EB49}"/>
    <cellStyle name="supParameterE 2 9 6" xfId="47156" xr:uid="{D14866DB-97C8-4028-8801-3C82832224D2}"/>
    <cellStyle name="supParameterE 2 9 6 2" xfId="47157" xr:uid="{C8A64BAA-2ADF-4A1C-8AC9-CDB8666EBC3B}"/>
    <cellStyle name="supParameterE 2 9 7" xfId="47158" xr:uid="{53FEB51D-9958-4536-B5BF-F18C7EFCE541}"/>
    <cellStyle name="supParameterE 2 9 7 2" xfId="47159" xr:uid="{98027A23-ED0B-4CF3-BC34-B5D300EB95EA}"/>
    <cellStyle name="supParameterE 2 9 8" xfId="47160" xr:uid="{2100AA6D-741A-4071-B484-3CEEAF7EA2EC}"/>
    <cellStyle name="supParameterE 2 9 8 2" xfId="47161" xr:uid="{AB5AF3F6-32B9-4F80-B885-BC854D81565F}"/>
    <cellStyle name="supParameterE 2 9 9" xfId="47162" xr:uid="{E1604C6A-85AA-4C0B-9BFF-44B205B40ABE}"/>
    <cellStyle name="supParameterE 2 9 9 2" xfId="47163" xr:uid="{CFE0102C-4E3F-4EF5-A7BF-F98594B0F089}"/>
    <cellStyle name="supParameterE 20" xfId="47164" xr:uid="{AD785E26-6404-47FD-B6BD-A8336398EAC4}"/>
    <cellStyle name="supParameterE 20 10" xfId="47165" xr:uid="{3BCB3CF4-F63A-4392-B2B2-7FD1BF4BACE5}"/>
    <cellStyle name="supParameterE 20 10 2" xfId="47166" xr:uid="{C31906CD-F665-4F15-B666-19B946292C54}"/>
    <cellStyle name="supParameterE 20 11" xfId="47167" xr:uid="{81D3D2D5-D63A-42CE-9334-86E2B84C17DB}"/>
    <cellStyle name="supParameterE 20 11 2" xfId="47168" xr:uid="{365E6D2C-47D3-4E17-AF33-B9AABC0A0F00}"/>
    <cellStyle name="supParameterE 20 12" xfId="47169" xr:uid="{7A5BD9F0-BF79-4D63-8D83-FDF06A06EBE0}"/>
    <cellStyle name="supParameterE 20 12 2" xfId="47170" xr:uid="{25406434-92E7-4A93-BDC4-4BD9558688B1}"/>
    <cellStyle name="supParameterE 20 13" xfId="47171" xr:uid="{6B4B6323-613E-40B6-94F3-185B68F0D449}"/>
    <cellStyle name="supParameterE 20 13 2" xfId="47172" xr:uid="{0EE4812F-8148-4CF3-B196-A5824D6047BA}"/>
    <cellStyle name="supParameterE 20 14" xfId="47173" xr:uid="{DB56DC0A-7969-4D61-8106-5AAF36E07D84}"/>
    <cellStyle name="supParameterE 20 14 2" xfId="47174" xr:uid="{F3BADBC0-9127-4E48-875B-42B5233394E8}"/>
    <cellStyle name="supParameterE 20 15" xfId="47175" xr:uid="{7830AEFA-DB81-4F32-80DC-3320222E1070}"/>
    <cellStyle name="supParameterE 20 2" xfId="47176" xr:uid="{4B1741A7-60ED-43A1-A250-BA698064821F}"/>
    <cellStyle name="supParameterE 20 2 2" xfId="47177" xr:uid="{AC1A3B82-C353-4B71-A6FA-F869FEBDF881}"/>
    <cellStyle name="supParameterE 20 3" xfId="47178" xr:uid="{EC413237-0315-46AD-8BE7-2980A26B8BA6}"/>
    <cellStyle name="supParameterE 20 3 2" xfId="47179" xr:uid="{6AB06236-A9E2-4374-9443-A9624F803D5C}"/>
    <cellStyle name="supParameterE 20 4" xfId="47180" xr:uid="{9F15C6C9-B904-44E1-A7AF-D4C308A4FDF5}"/>
    <cellStyle name="supParameterE 20 4 2" xfId="47181" xr:uid="{F547758B-9683-4A44-B55D-52467B601B20}"/>
    <cellStyle name="supParameterE 20 5" xfId="47182" xr:uid="{2E5D4D1B-2DD2-47E4-A8BE-BD592C8C8392}"/>
    <cellStyle name="supParameterE 20 5 2" xfId="47183" xr:uid="{C0359461-5E1B-46E9-9393-BF27F4636C77}"/>
    <cellStyle name="supParameterE 20 6" xfId="47184" xr:uid="{4D8FE003-EE1F-464C-90D3-40F8CFF171FA}"/>
    <cellStyle name="supParameterE 20 6 2" xfId="47185" xr:uid="{BD6B11F0-4E92-49B1-991A-D20E71C5B36A}"/>
    <cellStyle name="supParameterE 20 7" xfId="47186" xr:uid="{B7BAFF01-2DB2-417E-AF9A-C076D754AACC}"/>
    <cellStyle name="supParameterE 20 7 2" xfId="47187" xr:uid="{16C2669E-A444-42EE-95BD-49F3E33611EC}"/>
    <cellStyle name="supParameterE 20 8" xfId="47188" xr:uid="{54FE71D8-18B1-4AF7-9E2B-1B0F23C21304}"/>
    <cellStyle name="supParameterE 20 8 2" xfId="47189" xr:uid="{E3F3077A-E18D-4456-8697-3BACEC3EEA4E}"/>
    <cellStyle name="supParameterE 20 9" xfId="47190" xr:uid="{A0EA4F0C-FE80-42CB-8C61-31367B088036}"/>
    <cellStyle name="supParameterE 20 9 2" xfId="47191" xr:uid="{0F28E01A-6D0A-4B87-A4C0-A8032B77F14C}"/>
    <cellStyle name="supParameterE 21" xfId="47192" xr:uid="{19AD59E0-67DA-4EA2-B013-02B480495CE4}"/>
    <cellStyle name="supParameterE 21 10" xfId="47193" xr:uid="{DFA9DF66-DBEC-4BB9-954E-F6AEB75A9222}"/>
    <cellStyle name="supParameterE 21 10 2" xfId="47194" xr:uid="{814755D8-E712-4F46-93C0-15A5790994D1}"/>
    <cellStyle name="supParameterE 21 11" xfId="47195" xr:uid="{AE7D82E0-A77E-4540-9333-A1F8AEA1FAC5}"/>
    <cellStyle name="supParameterE 21 11 2" xfId="47196" xr:uid="{958A4A47-5525-40B8-A1D8-54A1363E824C}"/>
    <cellStyle name="supParameterE 21 12" xfId="47197" xr:uid="{4A6A8D34-38C1-48F5-83E0-0202D736FC5C}"/>
    <cellStyle name="supParameterE 21 12 2" xfId="47198" xr:uid="{4CF5EFCB-727A-4A67-B615-43D81B3098FA}"/>
    <cellStyle name="supParameterE 21 13" xfId="47199" xr:uid="{B28958A4-50A2-4542-A038-419FBAA1B983}"/>
    <cellStyle name="supParameterE 21 13 2" xfId="47200" xr:uid="{4FC8EEA6-6127-4223-9907-59E7A2883262}"/>
    <cellStyle name="supParameterE 21 14" xfId="47201" xr:uid="{D2990B17-72F0-4E69-903F-F5E1CE6F032A}"/>
    <cellStyle name="supParameterE 21 14 2" xfId="47202" xr:uid="{3641A145-D315-4E7D-82E8-4DBC600AA200}"/>
    <cellStyle name="supParameterE 21 15" xfId="47203" xr:uid="{8DE592A5-DA5C-405B-A5AE-BD435116EB04}"/>
    <cellStyle name="supParameterE 21 2" xfId="47204" xr:uid="{BFFBCA90-168F-43D9-81C5-26E9E9037141}"/>
    <cellStyle name="supParameterE 21 2 2" xfId="47205" xr:uid="{8CD5C7D3-2432-445F-B624-E720CA69CC73}"/>
    <cellStyle name="supParameterE 21 3" xfId="47206" xr:uid="{0620AA2C-CB4E-41E2-ACB1-FA195D02C8DA}"/>
    <cellStyle name="supParameterE 21 3 2" xfId="47207" xr:uid="{09AD5846-C698-4041-86EA-738C391E5B5E}"/>
    <cellStyle name="supParameterE 21 4" xfId="47208" xr:uid="{2952BA32-7CA2-48AD-8B30-CBE1DF173E32}"/>
    <cellStyle name="supParameterE 21 4 2" xfId="47209" xr:uid="{E18CC667-080D-4032-AF34-FD979850F24B}"/>
    <cellStyle name="supParameterE 21 5" xfId="47210" xr:uid="{04C3B526-BFA8-4DD3-902F-E91179FD412D}"/>
    <cellStyle name="supParameterE 21 5 2" xfId="47211" xr:uid="{AEA0C501-CF79-4A3A-AD53-85DCEB5A2C6B}"/>
    <cellStyle name="supParameterE 21 6" xfId="47212" xr:uid="{5D785E19-442A-4BD1-AA33-7914A737CBF7}"/>
    <cellStyle name="supParameterE 21 6 2" xfId="47213" xr:uid="{0EB99DA4-2A0D-4974-A838-48040F639AB3}"/>
    <cellStyle name="supParameterE 21 7" xfId="47214" xr:uid="{3F75B023-7BEC-45C9-A1DA-05D62FF69539}"/>
    <cellStyle name="supParameterE 21 7 2" xfId="47215" xr:uid="{FDC1C35E-8559-4D89-9F3D-AD980CFB573F}"/>
    <cellStyle name="supParameterE 21 8" xfId="47216" xr:uid="{F59D0A5F-EAE6-4EC4-9DFA-0CA117E0E542}"/>
    <cellStyle name="supParameterE 21 8 2" xfId="47217" xr:uid="{37FF4D9E-0712-451D-8BF2-D565EAF91B80}"/>
    <cellStyle name="supParameterE 21 9" xfId="47218" xr:uid="{59A7054C-B29C-43C7-A75C-21EF8B3E43E6}"/>
    <cellStyle name="supParameterE 21 9 2" xfId="47219" xr:uid="{9C88B277-6449-4798-B7C0-7FBEEA8D3A5A}"/>
    <cellStyle name="supParameterE 22" xfId="47220" xr:uid="{1B4BDF11-52F1-4FE2-829E-44B7992A7875}"/>
    <cellStyle name="supParameterE 22 10" xfId="47221" xr:uid="{CDBDFA19-88AD-4E3F-8CD1-6EE2551C2B9D}"/>
    <cellStyle name="supParameterE 22 10 2" xfId="47222" xr:uid="{A05D46AD-9B63-4A4E-B59B-9545C1064677}"/>
    <cellStyle name="supParameterE 22 11" xfId="47223" xr:uid="{FEBA0FBA-A013-43E5-8E23-A70C4D302389}"/>
    <cellStyle name="supParameterE 22 11 2" xfId="47224" xr:uid="{C0D77B79-C834-4787-9B9E-3EB41FB4D1E8}"/>
    <cellStyle name="supParameterE 22 12" xfId="47225" xr:uid="{CEAA6912-AB11-4921-92A4-EF7B2321493B}"/>
    <cellStyle name="supParameterE 22 12 2" xfId="47226" xr:uid="{A550802B-4131-4905-94DA-187C1E3CA5E6}"/>
    <cellStyle name="supParameterE 22 13" xfId="47227" xr:uid="{8A70E9C3-7C55-4205-8880-2FA8CA82E8C7}"/>
    <cellStyle name="supParameterE 22 13 2" xfId="47228" xr:uid="{D29729B4-0003-4A25-AB68-D7F73A1DA9EF}"/>
    <cellStyle name="supParameterE 22 14" xfId="47229" xr:uid="{DD05F249-B027-4323-8F3D-10FBE34788BF}"/>
    <cellStyle name="supParameterE 22 14 2" xfId="47230" xr:uid="{C016788D-D087-44FD-9CC2-2E10BC5877CE}"/>
    <cellStyle name="supParameterE 22 15" xfId="47231" xr:uid="{37413025-8952-44E7-AAAD-57F41934755E}"/>
    <cellStyle name="supParameterE 22 2" xfId="47232" xr:uid="{C3802CB0-7319-4D34-B4C8-504428E7660D}"/>
    <cellStyle name="supParameterE 22 2 2" xfId="47233" xr:uid="{BAF2333F-C33E-4704-9EB7-11BC7A658BC5}"/>
    <cellStyle name="supParameterE 22 3" xfId="47234" xr:uid="{73F1314A-0937-4D86-B99A-F0F4A9A2E39C}"/>
    <cellStyle name="supParameterE 22 3 2" xfId="47235" xr:uid="{B6DA6AB7-C49C-4706-BA1C-4CCB0E0A807A}"/>
    <cellStyle name="supParameterE 22 4" xfId="47236" xr:uid="{9F24AE2F-F88A-4DDE-989B-B5A5744E0B5D}"/>
    <cellStyle name="supParameterE 22 4 2" xfId="47237" xr:uid="{E99BF5B6-55FD-4DE8-8216-8E7838B89B99}"/>
    <cellStyle name="supParameterE 22 5" xfId="47238" xr:uid="{33C3DBDC-7502-4A2E-A8FA-31D7BDFC4F1B}"/>
    <cellStyle name="supParameterE 22 5 2" xfId="47239" xr:uid="{5BF55807-0613-48A8-A887-F6C77489E857}"/>
    <cellStyle name="supParameterE 22 6" xfId="47240" xr:uid="{06552C57-A4B1-4476-A298-34CC24622B6C}"/>
    <cellStyle name="supParameterE 22 6 2" xfId="47241" xr:uid="{1FD2199B-B181-4277-A22C-89E40B547AA1}"/>
    <cellStyle name="supParameterE 22 7" xfId="47242" xr:uid="{42CD85AD-1C38-4BA8-9F39-9C54C84B687A}"/>
    <cellStyle name="supParameterE 22 7 2" xfId="47243" xr:uid="{D72B1F9A-3FF5-45AD-84C1-07AD9E75E927}"/>
    <cellStyle name="supParameterE 22 8" xfId="47244" xr:uid="{3FCB54B3-14A6-4102-91B9-BC9F86B79C31}"/>
    <cellStyle name="supParameterE 22 8 2" xfId="47245" xr:uid="{BEE9B48C-8AD9-4136-940C-778C819515C8}"/>
    <cellStyle name="supParameterE 22 9" xfId="47246" xr:uid="{12178C66-9BCC-429E-9FB3-BD4AAE665C8F}"/>
    <cellStyle name="supParameterE 22 9 2" xfId="47247" xr:uid="{A487DAF8-D190-4D04-ABC0-02DEB21BA4D4}"/>
    <cellStyle name="supParameterE 23" xfId="47248" xr:uid="{8493F2FF-525A-44D6-988E-06DCF239B38D}"/>
    <cellStyle name="supParameterE 23 10" xfId="47249" xr:uid="{FAED2DC2-566F-4517-BF0D-CA26A47964F0}"/>
    <cellStyle name="supParameterE 23 10 2" xfId="47250" xr:uid="{B326ABE3-AF64-416D-AA39-2C416A2DD434}"/>
    <cellStyle name="supParameterE 23 11" xfId="47251" xr:uid="{0CCB5C7D-BCBE-44CE-B196-6E29B4D703BC}"/>
    <cellStyle name="supParameterE 23 11 2" xfId="47252" xr:uid="{1AC2250E-4A66-4D67-A4B0-27FDD5024CD1}"/>
    <cellStyle name="supParameterE 23 12" xfId="47253" xr:uid="{CB731B45-48EE-42E9-921E-9FB3D7BCDD5A}"/>
    <cellStyle name="supParameterE 23 12 2" xfId="47254" xr:uid="{E50DCD5C-A905-4D39-8683-4BF844B72868}"/>
    <cellStyle name="supParameterE 23 13" xfId="47255" xr:uid="{4F8D6E0D-529A-4245-A01E-5F54933A63C0}"/>
    <cellStyle name="supParameterE 23 13 2" xfId="47256" xr:uid="{9A75D301-CB26-4F21-A88C-843A36BE2916}"/>
    <cellStyle name="supParameterE 23 14" xfId="47257" xr:uid="{5B76F95F-93BC-4E43-961B-EB0BB72A42CD}"/>
    <cellStyle name="supParameterE 23 14 2" xfId="47258" xr:uid="{B69F0D82-78E8-4617-B178-784144DFABD4}"/>
    <cellStyle name="supParameterE 23 15" xfId="47259" xr:uid="{435260EF-B86F-4395-9273-28C093F1AE0F}"/>
    <cellStyle name="supParameterE 23 2" xfId="47260" xr:uid="{7829AC58-3865-4C63-AB2C-EC3708712F48}"/>
    <cellStyle name="supParameterE 23 2 2" xfId="47261" xr:uid="{98E630F6-8625-4274-B27A-0D0B90DB02F8}"/>
    <cellStyle name="supParameterE 23 3" xfId="47262" xr:uid="{76DE35FF-8E81-4F02-8AB7-96A1C67AC473}"/>
    <cellStyle name="supParameterE 23 3 2" xfId="47263" xr:uid="{05D8A499-2053-4B1C-B974-3C023AB81E31}"/>
    <cellStyle name="supParameterE 23 4" xfId="47264" xr:uid="{5A1F0B61-9EA1-4F95-87E5-90F50770AE1D}"/>
    <cellStyle name="supParameterE 23 4 2" xfId="47265" xr:uid="{9F66CC48-2CDB-4472-BBDB-22E54705960C}"/>
    <cellStyle name="supParameterE 23 5" xfId="47266" xr:uid="{DD6C6519-4BCE-4A67-8E7D-F8932D5CEF4D}"/>
    <cellStyle name="supParameterE 23 5 2" xfId="47267" xr:uid="{42CC6CCB-050B-4306-9442-2A7199E608F5}"/>
    <cellStyle name="supParameterE 23 6" xfId="47268" xr:uid="{4E3F8C8A-807D-4B25-8E76-2DE0BD30A1BB}"/>
    <cellStyle name="supParameterE 23 6 2" xfId="47269" xr:uid="{227C1289-B06C-4A64-96DA-5FF46CF53B69}"/>
    <cellStyle name="supParameterE 23 7" xfId="47270" xr:uid="{F8AE27AB-5D91-4C42-ACDF-D75C2CB923FE}"/>
    <cellStyle name="supParameterE 23 7 2" xfId="47271" xr:uid="{BB4FC7D3-6AE4-4098-970F-B4B45E0044DB}"/>
    <cellStyle name="supParameterE 23 8" xfId="47272" xr:uid="{396F09F8-56C3-44D1-A196-00DCE3DBF469}"/>
    <cellStyle name="supParameterE 23 8 2" xfId="47273" xr:uid="{BA4BDD94-8166-4E7F-9F8F-CA4B86EC5424}"/>
    <cellStyle name="supParameterE 23 9" xfId="47274" xr:uid="{96824001-CF73-4F3C-81C9-EC4C3B6ED27D}"/>
    <cellStyle name="supParameterE 23 9 2" xfId="47275" xr:uid="{8350A07A-7FAB-43C4-AB87-E5126546E1D0}"/>
    <cellStyle name="supParameterE 24" xfId="47276" xr:uid="{30E44F44-43F2-4A93-B4F1-D04A0B97C7F6}"/>
    <cellStyle name="supParameterE 24 10" xfId="47277" xr:uid="{1DC7FC24-9A73-4314-A2E5-96B437691AAF}"/>
    <cellStyle name="supParameterE 24 10 2" xfId="47278" xr:uid="{F2C64E1F-F20A-446F-9AEF-EB7CEDEC4DE6}"/>
    <cellStyle name="supParameterE 24 11" xfId="47279" xr:uid="{15D02FAB-C4B6-4042-A35A-ADD608CA60ED}"/>
    <cellStyle name="supParameterE 24 11 2" xfId="47280" xr:uid="{20E15500-CFEC-45B7-AF41-0978ED3A0F0C}"/>
    <cellStyle name="supParameterE 24 12" xfId="47281" xr:uid="{80DF7386-0139-4B8A-AEF0-E18E511746C5}"/>
    <cellStyle name="supParameterE 24 12 2" xfId="47282" xr:uid="{784ED39F-9C31-437B-8B3F-86F13DFAA3FE}"/>
    <cellStyle name="supParameterE 24 13" xfId="47283" xr:uid="{08AA9938-BEE4-4612-887A-756BB676E596}"/>
    <cellStyle name="supParameterE 24 13 2" xfId="47284" xr:uid="{76523522-5421-4506-8DD7-0DB451C0222F}"/>
    <cellStyle name="supParameterE 24 14" xfId="47285" xr:uid="{C60644E5-C9A8-416E-9A96-FF28C7A22FB7}"/>
    <cellStyle name="supParameterE 24 14 2" xfId="47286" xr:uid="{BB2C1309-741B-4939-92B1-82350C89BB6D}"/>
    <cellStyle name="supParameterE 24 15" xfId="47287" xr:uid="{8ED6E3FC-890C-4997-83AF-47869E3013D1}"/>
    <cellStyle name="supParameterE 24 2" xfId="47288" xr:uid="{CC4DD06C-5F9B-4786-B8D0-94FDA63B60F3}"/>
    <cellStyle name="supParameterE 24 2 2" xfId="47289" xr:uid="{986C3B5B-9D01-435B-9E7B-B72D72A7798A}"/>
    <cellStyle name="supParameterE 24 3" xfId="47290" xr:uid="{195BE870-0BDB-431C-B58A-AC564C66786E}"/>
    <cellStyle name="supParameterE 24 3 2" xfId="47291" xr:uid="{6EA821EA-6A60-4D9C-8E17-F5BAE21DB3C2}"/>
    <cellStyle name="supParameterE 24 4" xfId="47292" xr:uid="{E131DC82-70D6-42CF-AF24-7A2044208EA6}"/>
    <cellStyle name="supParameterE 24 4 2" xfId="47293" xr:uid="{E84A7F08-B265-47C3-9ECD-789FCBAD2A52}"/>
    <cellStyle name="supParameterE 24 5" xfId="47294" xr:uid="{533B8FA7-FAEA-48AB-952A-E635A3A12E82}"/>
    <cellStyle name="supParameterE 24 5 2" xfId="47295" xr:uid="{74E6FAB5-7BE2-43BD-81A9-528D9FAC10FB}"/>
    <cellStyle name="supParameterE 24 6" xfId="47296" xr:uid="{755550E1-1639-4A3A-A5A0-AAB489BA6A2E}"/>
    <cellStyle name="supParameterE 24 6 2" xfId="47297" xr:uid="{CBCDFE0A-0DE5-444C-9EAA-368EC5295499}"/>
    <cellStyle name="supParameterE 24 7" xfId="47298" xr:uid="{22081075-D354-4974-9C4E-453496FAADBB}"/>
    <cellStyle name="supParameterE 24 7 2" xfId="47299" xr:uid="{F6A233C4-D746-4D21-860B-07EE4E945BC2}"/>
    <cellStyle name="supParameterE 24 8" xfId="47300" xr:uid="{269F5F41-AEE2-4EF3-AA42-B1DCB2594A58}"/>
    <cellStyle name="supParameterE 24 8 2" xfId="47301" xr:uid="{4B0D436A-A0C7-4E10-B5C0-F4722F6AE2FF}"/>
    <cellStyle name="supParameterE 24 9" xfId="47302" xr:uid="{F86FC674-1EBE-4283-8F51-940148681EF7}"/>
    <cellStyle name="supParameterE 24 9 2" xfId="47303" xr:uid="{AA06580D-A90B-48AE-8F64-37544680C754}"/>
    <cellStyle name="supParameterE 25" xfId="47304" xr:uid="{904AC150-9A6D-4A12-BE48-B8EB343495A9}"/>
    <cellStyle name="supParameterE 25 10" xfId="47305" xr:uid="{DEB984C8-4F68-41ED-A223-33645D72C6CE}"/>
    <cellStyle name="supParameterE 25 10 2" xfId="47306" xr:uid="{241DE223-34AA-4601-BB84-8E9A1A09B490}"/>
    <cellStyle name="supParameterE 25 11" xfId="47307" xr:uid="{89E96A8B-ABBA-47C1-AD52-3501A8501FAB}"/>
    <cellStyle name="supParameterE 25 11 2" xfId="47308" xr:uid="{5384DB58-97FC-4699-8FA0-4A8596881B01}"/>
    <cellStyle name="supParameterE 25 12" xfId="47309" xr:uid="{9F781F8D-89C9-4E42-A8BA-9F82686AA163}"/>
    <cellStyle name="supParameterE 25 12 2" xfId="47310" xr:uid="{7950AD24-F952-42F9-A083-49B398333FC2}"/>
    <cellStyle name="supParameterE 25 13" xfId="47311" xr:uid="{B644FE60-C157-45E3-BDE0-D0AB16D8F22D}"/>
    <cellStyle name="supParameterE 25 13 2" xfId="47312" xr:uid="{5C7CFB35-F406-414E-9346-703DF938D0E4}"/>
    <cellStyle name="supParameterE 25 14" xfId="47313" xr:uid="{FF88C4A2-B4C2-4645-895D-1E6A2EB20E94}"/>
    <cellStyle name="supParameterE 25 14 2" xfId="47314" xr:uid="{F79D47B0-607A-407F-855D-CD55717B6D8D}"/>
    <cellStyle name="supParameterE 25 15" xfId="47315" xr:uid="{68A16B3E-DB53-47A4-AB20-91428FF7AF78}"/>
    <cellStyle name="supParameterE 25 2" xfId="47316" xr:uid="{A64DE0CF-8854-4B0E-8E6F-D61C25AC46ED}"/>
    <cellStyle name="supParameterE 25 2 2" xfId="47317" xr:uid="{DCA40B96-1C4B-4890-A122-F270A797F7B4}"/>
    <cellStyle name="supParameterE 25 3" xfId="47318" xr:uid="{27E26F18-DAD5-489B-9824-4F57B30B0D57}"/>
    <cellStyle name="supParameterE 25 3 2" xfId="47319" xr:uid="{726FA4D8-3956-496B-817E-859D4B589FC7}"/>
    <cellStyle name="supParameterE 25 4" xfId="47320" xr:uid="{2DEEA78B-0980-4E88-BE92-B17C496E410F}"/>
    <cellStyle name="supParameterE 25 4 2" xfId="47321" xr:uid="{4F7370E8-CF57-49A6-AAA8-0BA1B7788A1E}"/>
    <cellStyle name="supParameterE 25 5" xfId="47322" xr:uid="{C7693555-9EB0-459E-AE2E-44B4BC74B790}"/>
    <cellStyle name="supParameterE 25 5 2" xfId="47323" xr:uid="{5DA0E067-973A-453C-B2EF-AC4D4F392800}"/>
    <cellStyle name="supParameterE 25 6" xfId="47324" xr:uid="{69E86692-54E0-4A76-B62A-3CD7F36D3D18}"/>
    <cellStyle name="supParameterE 25 6 2" xfId="47325" xr:uid="{310E3C6F-08CA-4F0E-974A-FE910D4F5EDC}"/>
    <cellStyle name="supParameterE 25 7" xfId="47326" xr:uid="{B851B991-1CF6-41E4-96E4-4F8A1108B219}"/>
    <cellStyle name="supParameterE 25 7 2" xfId="47327" xr:uid="{2DC465CD-6968-4104-8E44-12AB57CF8FF8}"/>
    <cellStyle name="supParameterE 25 8" xfId="47328" xr:uid="{2D6D42BA-CCB2-48CA-A9F1-FFC43FF56F12}"/>
    <cellStyle name="supParameterE 25 8 2" xfId="47329" xr:uid="{26C0B05B-D39D-42F8-9386-4A3E7DB5A627}"/>
    <cellStyle name="supParameterE 25 9" xfId="47330" xr:uid="{057B171B-4D4A-45B8-8856-0B34CE30C78A}"/>
    <cellStyle name="supParameterE 25 9 2" xfId="47331" xr:uid="{6CA4C1C2-6C5A-4844-9A6F-D519C0F793FE}"/>
    <cellStyle name="supParameterE 26" xfId="47332" xr:uid="{F70F5713-EC9E-407E-9E20-F5762EF3F442}"/>
    <cellStyle name="supParameterE 26 10" xfId="47333" xr:uid="{C197607F-1E5F-4742-900F-5687DD26A597}"/>
    <cellStyle name="supParameterE 26 10 2" xfId="47334" xr:uid="{A013EEB6-AD4E-4055-ABDB-9D36E54A2ADA}"/>
    <cellStyle name="supParameterE 26 11" xfId="47335" xr:uid="{8CBE6C6E-9D0E-41AB-BFB0-827BF9ED13F7}"/>
    <cellStyle name="supParameterE 26 11 2" xfId="47336" xr:uid="{44E596B1-006F-4F3F-B288-2BCA721CB8A7}"/>
    <cellStyle name="supParameterE 26 12" xfId="47337" xr:uid="{9F574429-CA9E-4E5E-8752-D8348472F36A}"/>
    <cellStyle name="supParameterE 26 12 2" xfId="47338" xr:uid="{2612C119-2AE1-4DF7-A935-E4929FCF4C7B}"/>
    <cellStyle name="supParameterE 26 13" xfId="47339" xr:uid="{47DDDC29-8703-429C-85D5-0D8DF5DAB55D}"/>
    <cellStyle name="supParameterE 26 13 2" xfId="47340" xr:uid="{DFE94A00-1B74-49FE-BEF5-6795F40C3515}"/>
    <cellStyle name="supParameterE 26 14" xfId="47341" xr:uid="{E1E8AA2D-5EF0-4576-B39E-6F726CD24FAF}"/>
    <cellStyle name="supParameterE 26 2" xfId="47342" xr:uid="{E72E53D5-177D-4943-8CBB-1A3BDEDD58CF}"/>
    <cellStyle name="supParameterE 26 2 2" xfId="47343" xr:uid="{A045B0F3-F43B-478D-87F0-3DC77FE08AAE}"/>
    <cellStyle name="supParameterE 26 3" xfId="47344" xr:uid="{0B1A8E2A-EBDE-4C95-A91A-1512C388528E}"/>
    <cellStyle name="supParameterE 26 3 2" xfId="47345" xr:uid="{9774F984-FDFF-4AD6-B007-09D8DDE8FC0F}"/>
    <cellStyle name="supParameterE 26 4" xfId="47346" xr:uid="{638C06E2-78F6-4B19-B98A-A12D9888285C}"/>
    <cellStyle name="supParameterE 26 4 2" xfId="47347" xr:uid="{1AFE7D39-F8EA-4D2B-9200-6E5B23F487B9}"/>
    <cellStyle name="supParameterE 26 5" xfId="47348" xr:uid="{792551F0-1363-4FDA-AEA7-678E1875A04D}"/>
    <cellStyle name="supParameterE 26 5 2" xfId="47349" xr:uid="{26814F9E-45F4-48C0-99F1-A38BE3A4372F}"/>
    <cellStyle name="supParameterE 26 6" xfId="47350" xr:uid="{8EA582C0-CFEB-42E3-9902-CF75B396A278}"/>
    <cellStyle name="supParameterE 26 6 2" xfId="47351" xr:uid="{9934EEF0-68A1-4CC9-B799-625260E1AAB4}"/>
    <cellStyle name="supParameterE 26 7" xfId="47352" xr:uid="{409627BC-CAC8-401C-8B1B-E4591A6B13BC}"/>
    <cellStyle name="supParameterE 26 7 2" xfId="47353" xr:uid="{FB5B7746-54E3-4D38-80C3-5F39DD1752BF}"/>
    <cellStyle name="supParameterE 26 8" xfId="47354" xr:uid="{0906721E-0DAC-45CC-B2C1-ED33233D63E1}"/>
    <cellStyle name="supParameterE 26 8 2" xfId="47355" xr:uid="{13CA7643-339C-4B4E-812B-0CDADC428800}"/>
    <cellStyle name="supParameterE 26 9" xfId="47356" xr:uid="{417C980D-C42B-4552-8E21-4578DB509052}"/>
    <cellStyle name="supParameterE 26 9 2" xfId="47357" xr:uid="{05D4F098-9689-46A7-8AE9-4CC733C7DFC2}"/>
    <cellStyle name="supParameterE 27" xfId="47358" xr:uid="{235AA897-8E4F-4C1F-9369-8F28C9F26155}"/>
    <cellStyle name="supParameterE 27 10" xfId="47359" xr:uid="{B7BDCD8D-7941-4559-BC41-0FB0DDF38B02}"/>
    <cellStyle name="supParameterE 27 10 2" xfId="47360" xr:uid="{E19F8283-E9B5-4F27-9E77-76E93667CBAB}"/>
    <cellStyle name="supParameterE 27 11" xfId="47361" xr:uid="{EE7A37DC-FCFC-4632-A76E-6048EB992CD9}"/>
    <cellStyle name="supParameterE 27 11 2" xfId="47362" xr:uid="{5DDB89FD-4B83-41E7-9CD4-72F6B4BF60CB}"/>
    <cellStyle name="supParameterE 27 12" xfId="47363" xr:uid="{6CF07BC5-C77B-433F-8FA9-6C4D1539991A}"/>
    <cellStyle name="supParameterE 27 12 2" xfId="47364" xr:uid="{03C74089-47E8-41F3-9FA1-81C86D631438}"/>
    <cellStyle name="supParameterE 27 13" xfId="47365" xr:uid="{500A53EB-76DF-4475-98BA-BB07A90F7143}"/>
    <cellStyle name="supParameterE 27 13 2" xfId="47366" xr:uid="{28F12AED-4214-4149-814A-5E8E8F5D27AB}"/>
    <cellStyle name="supParameterE 27 14" xfId="47367" xr:uid="{D2B4DA5F-F4A8-49C6-BA00-098934F0A8F8}"/>
    <cellStyle name="supParameterE 27 2" xfId="47368" xr:uid="{A127757B-0AC5-42AE-A0AD-A6C2B296BE10}"/>
    <cellStyle name="supParameterE 27 2 2" xfId="47369" xr:uid="{9306DA25-27C2-4AF8-84CB-06213353C472}"/>
    <cellStyle name="supParameterE 27 3" xfId="47370" xr:uid="{2D61C310-3AE4-488F-8FA1-7A98CE80F4D3}"/>
    <cellStyle name="supParameterE 27 3 2" xfId="47371" xr:uid="{2EAE3990-79D7-4016-9D0C-C818439DCFC6}"/>
    <cellStyle name="supParameterE 27 4" xfId="47372" xr:uid="{3AEB8EC6-AF5F-4652-ADB3-E2946D7E5B5C}"/>
    <cellStyle name="supParameterE 27 4 2" xfId="47373" xr:uid="{35C1B028-A206-43B2-B4EE-A68F02B850F8}"/>
    <cellStyle name="supParameterE 27 5" xfId="47374" xr:uid="{AF49ADBF-2E56-4AA7-92EC-23539B06AE52}"/>
    <cellStyle name="supParameterE 27 5 2" xfId="47375" xr:uid="{0DD80B4B-940F-43E5-8EAF-59C33F3BD8AC}"/>
    <cellStyle name="supParameterE 27 6" xfId="47376" xr:uid="{7FD5B111-20FA-42BC-9CBA-5243FC75B51D}"/>
    <cellStyle name="supParameterE 27 6 2" xfId="47377" xr:uid="{FAC6BB91-2E1E-4122-B9BC-30F77F8EB1DE}"/>
    <cellStyle name="supParameterE 27 7" xfId="47378" xr:uid="{052615B8-8D78-4DA2-8D2E-759308184ABB}"/>
    <cellStyle name="supParameterE 27 7 2" xfId="47379" xr:uid="{82A73A9C-F11C-4D2F-A46A-A61FDCB2FA90}"/>
    <cellStyle name="supParameterE 27 8" xfId="47380" xr:uid="{593E8C4B-1EAF-4EEB-ABC1-F5982DEB35E7}"/>
    <cellStyle name="supParameterE 27 8 2" xfId="47381" xr:uid="{E090B63A-30B0-474E-9C57-2A6257B73904}"/>
    <cellStyle name="supParameterE 27 9" xfId="47382" xr:uid="{7D229A3A-D48F-4BA0-B711-0201203F308F}"/>
    <cellStyle name="supParameterE 27 9 2" xfId="47383" xr:uid="{79BCB021-F46B-48D5-8574-A4FAEDF3E258}"/>
    <cellStyle name="supParameterE 28" xfId="47384" xr:uid="{9E4B9B40-55C0-458A-996E-EAE5C4DBF1FB}"/>
    <cellStyle name="supParameterE 28 10" xfId="47385" xr:uid="{5C413DE9-3CDE-41FD-958B-B68A9E71CA1D}"/>
    <cellStyle name="supParameterE 28 10 2" xfId="47386" xr:uid="{0954BADC-1914-44BC-91BB-88F65EC5D61E}"/>
    <cellStyle name="supParameterE 28 11" xfId="47387" xr:uid="{4CD93CA0-E86E-4D86-86EE-73A8DCB7AF63}"/>
    <cellStyle name="supParameterE 28 11 2" xfId="47388" xr:uid="{37AE3483-EB97-412D-A4EA-82E9CEED0AAD}"/>
    <cellStyle name="supParameterE 28 12" xfId="47389" xr:uid="{BDA7C6B6-167C-4365-B1A5-903088ADED05}"/>
    <cellStyle name="supParameterE 28 12 2" xfId="47390" xr:uid="{D8EF1F69-30E7-431F-AEF2-53E87BBBC86D}"/>
    <cellStyle name="supParameterE 28 13" xfId="47391" xr:uid="{5D221E77-6E1B-4802-9B40-6F8CEFD9C928}"/>
    <cellStyle name="supParameterE 28 13 2" xfId="47392" xr:uid="{A303FEB3-EF56-453C-A27F-C3FB864D0392}"/>
    <cellStyle name="supParameterE 28 14" xfId="47393" xr:uid="{18780D34-8089-4334-8A30-5D8CB131F75B}"/>
    <cellStyle name="supParameterE 28 2" xfId="47394" xr:uid="{57C4238C-0C2B-4250-A5A6-F7B3F0B73F65}"/>
    <cellStyle name="supParameterE 28 2 2" xfId="47395" xr:uid="{A5DCC791-7E46-4174-9012-669B7018EC88}"/>
    <cellStyle name="supParameterE 28 3" xfId="47396" xr:uid="{028BA6BE-E36E-4EC8-BE7B-B028DECB4294}"/>
    <cellStyle name="supParameterE 28 3 2" xfId="47397" xr:uid="{66F7F951-7692-4ABB-BFE8-D5B5DF4DFC58}"/>
    <cellStyle name="supParameterE 28 4" xfId="47398" xr:uid="{A9BA63E7-8534-4BDE-9213-E2C677FFDD7F}"/>
    <cellStyle name="supParameterE 28 4 2" xfId="47399" xr:uid="{9F5108A0-1943-4E9C-B859-91BB95B3571D}"/>
    <cellStyle name="supParameterE 28 5" xfId="47400" xr:uid="{92ECE963-C5D0-4EDD-8854-3786FB96F43C}"/>
    <cellStyle name="supParameterE 28 5 2" xfId="47401" xr:uid="{B3FC79FB-0D1D-4137-8208-931DBCEC30C4}"/>
    <cellStyle name="supParameterE 28 6" xfId="47402" xr:uid="{77A2C2A1-A962-45D0-820A-A32EBBE47384}"/>
    <cellStyle name="supParameterE 28 6 2" xfId="47403" xr:uid="{98833D34-AE90-476F-9F6D-1904EECF7BDA}"/>
    <cellStyle name="supParameterE 28 7" xfId="47404" xr:uid="{7EA8B875-937D-492A-9B52-F9B5C57E1FC2}"/>
    <cellStyle name="supParameterE 28 7 2" xfId="47405" xr:uid="{6A583501-461C-4F6A-AAE5-925374136A4B}"/>
    <cellStyle name="supParameterE 28 8" xfId="47406" xr:uid="{392BB22B-3AA2-46B1-B2CD-F2E876DB424E}"/>
    <cellStyle name="supParameterE 28 8 2" xfId="47407" xr:uid="{2DD2D522-3BF4-446D-BF7E-D875EA560179}"/>
    <cellStyle name="supParameterE 28 9" xfId="47408" xr:uid="{C7D315FB-239C-4FE0-B60E-69CE3EB55D9C}"/>
    <cellStyle name="supParameterE 28 9 2" xfId="47409" xr:uid="{C8746615-204C-4E7C-94F5-777FB13BDFC6}"/>
    <cellStyle name="supParameterE 29" xfId="47410" xr:uid="{2F0D109C-AAD4-4D02-B9B4-0E237E10F57B}"/>
    <cellStyle name="supParameterE 29 10" xfId="47411" xr:uid="{E39A13A4-9A69-40EB-B0BE-3DD604C94203}"/>
    <cellStyle name="supParameterE 29 10 2" xfId="47412" xr:uid="{0AAE024D-5A3A-4CE6-99F7-2826EDE2EFD9}"/>
    <cellStyle name="supParameterE 29 11" xfId="47413" xr:uid="{41A633F1-C496-4EB5-B345-B3F6A0845031}"/>
    <cellStyle name="supParameterE 29 11 2" xfId="47414" xr:uid="{9D2799EB-DD6B-4A7A-AE1A-085087D402AF}"/>
    <cellStyle name="supParameterE 29 12" xfId="47415" xr:uid="{7F4D94F9-3898-43DA-849F-9169F8BF8EC0}"/>
    <cellStyle name="supParameterE 29 12 2" xfId="47416" xr:uid="{A8AA07DD-F1AE-4177-BAE3-778F381ADCA2}"/>
    <cellStyle name="supParameterE 29 13" xfId="47417" xr:uid="{C469092F-7548-4669-8B75-E9A60D62134C}"/>
    <cellStyle name="supParameterE 29 13 2" xfId="47418" xr:uid="{73C0DECE-1F1C-4C3C-A02E-B9BFF86AB683}"/>
    <cellStyle name="supParameterE 29 14" xfId="47419" xr:uid="{3BA255A7-B2E3-4791-AB74-BBFD6BDF1230}"/>
    <cellStyle name="supParameterE 29 2" xfId="47420" xr:uid="{C2991F2B-F913-47AF-8BF2-6B8A78201A26}"/>
    <cellStyle name="supParameterE 29 2 2" xfId="47421" xr:uid="{7A351C83-11B6-40EE-A1DE-3F969B0A2FFE}"/>
    <cellStyle name="supParameterE 29 3" xfId="47422" xr:uid="{BDD653AF-9F6B-4130-B0CA-B7700C979B31}"/>
    <cellStyle name="supParameterE 29 3 2" xfId="47423" xr:uid="{F3DF3136-37A8-491D-A455-0FFCBD9FE603}"/>
    <cellStyle name="supParameterE 29 4" xfId="47424" xr:uid="{2CC3B734-159E-4171-96E6-B00ADBC34723}"/>
    <cellStyle name="supParameterE 29 4 2" xfId="47425" xr:uid="{940561A4-30DE-4D1E-BE91-1C8E8E3D0449}"/>
    <cellStyle name="supParameterE 29 5" xfId="47426" xr:uid="{C92EBC3F-2DD2-4C47-836B-0C912E7D202B}"/>
    <cellStyle name="supParameterE 29 5 2" xfId="47427" xr:uid="{7F0289F8-7F3D-4FC9-8842-CB36EFB3EBA0}"/>
    <cellStyle name="supParameterE 29 6" xfId="47428" xr:uid="{6384DEEB-DAF9-440F-8015-FA56F6F8071E}"/>
    <cellStyle name="supParameterE 29 6 2" xfId="47429" xr:uid="{AD27191B-523E-4D29-B383-36184B89DD4D}"/>
    <cellStyle name="supParameterE 29 7" xfId="47430" xr:uid="{7C75FB60-0015-4425-8330-B7BF4DD8A8D9}"/>
    <cellStyle name="supParameterE 29 7 2" xfId="47431" xr:uid="{FDD2E33F-7F76-43BF-A99A-998515528B69}"/>
    <cellStyle name="supParameterE 29 8" xfId="47432" xr:uid="{0E2E9F68-9771-4DB1-8ACD-334788599829}"/>
    <cellStyle name="supParameterE 29 8 2" xfId="47433" xr:uid="{D93E97E1-6371-4B85-9B79-E0B691B15BCF}"/>
    <cellStyle name="supParameterE 29 9" xfId="47434" xr:uid="{EA9F4E7E-A133-4712-9374-577A9643FE24}"/>
    <cellStyle name="supParameterE 29 9 2" xfId="47435" xr:uid="{00E2811D-3665-4518-8873-F59951C40167}"/>
    <cellStyle name="supParameterE 3" xfId="47436" xr:uid="{4D51335E-2AEA-4FF1-8843-5CACECC75098}"/>
    <cellStyle name="supParameterE 3 10" xfId="47437" xr:uid="{170E5346-2678-4A53-902B-EA9C6C4E7983}"/>
    <cellStyle name="supParameterE 3 10 2" xfId="47438" xr:uid="{96719AC4-7AAE-4AB5-85F0-E993836439C7}"/>
    <cellStyle name="supParameterE 3 11" xfId="47439" xr:uid="{E00D3179-7362-4BFB-ADD7-4CD57FCE20E5}"/>
    <cellStyle name="supParameterE 3 11 2" xfId="47440" xr:uid="{CB760DDF-10F7-4F31-AE5C-905BB42C1E58}"/>
    <cellStyle name="supParameterE 3 12" xfId="47441" xr:uid="{CF9823FB-3979-4CC9-8264-0D1864994446}"/>
    <cellStyle name="supParameterE 3 12 2" xfId="47442" xr:uid="{7B8F3E8E-E13D-4D4F-ADCF-038AC7876E2B}"/>
    <cellStyle name="supParameterE 3 13" xfId="47443" xr:uid="{F0B53CC1-9CF5-4099-ABE7-B5989EBDA7EA}"/>
    <cellStyle name="supParameterE 3 13 2" xfId="47444" xr:uid="{5FA540F4-FAD9-4A52-8CD6-5FAF03B086C8}"/>
    <cellStyle name="supParameterE 3 14" xfId="47445" xr:uid="{4C6607D5-E286-4688-8952-8FA70575A875}"/>
    <cellStyle name="supParameterE 3 14 2" xfId="47446" xr:uid="{47187EB9-82D1-49AF-AC5E-2F39764857F4}"/>
    <cellStyle name="supParameterE 3 15" xfId="47447" xr:uid="{4B9804A3-EC2E-4BA8-8F97-B5F18F821CB4}"/>
    <cellStyle name="supParameterE 3 2" xfId="47448" xr:uid="{F3A20665-EFFE-47F3-B0E0-9A2689002C0B}"/>
    <cellStyle name="supParameterE 3 2 2" xfId="47449" xr:uid="{268D8444-4699-4972-A58F-A2829880E188}"/>
    <cellStyle name="supParameterE 3 3" xfId="47450" xr:uid="{0BC2FADF-7043-474F-BF77-20A6FBE80214}"/>
    <cellStyle name="supParameterE 3 3 2" xfId="47451" xr:uid="{72917C64-289A-46E7-91B4-E5AB98922653}"/>
    <cellStyle name="supParameterE 3 4" xfId="47452" xr:uid="{CA302D76-CC36-491F-A449-057B99B906E4}"/>
    <cellStyle name="supParameterE 3 4 2" xfId="47453" xr:uid="{A2E4838F-A80E-45A2-AB02-1E5D363E7BDD}"/>
    <cellStyle name="supParameterE 3 5" xfId="47454" xr:uid="{4BC030D1-0FDF-45F7-822A-2859A4712B7E}"/>
    <cellStyle name="supParameterE 3 5 2" xfId="47455" xr:uid="{58413BA0-C4B6-428A-8532-91C31339EE2D}"/>
    <cellStyle name="supParameterE 3 6" xfId="47456" xr:uid="{62AC2212-BF48-401E-849E-F0AB89CB6530}"/>
    <cellStyle name="supParameterE 3 6 2" xfId="47457" xr:uid="{76B06AEF-B1F5-4722-956B-AA216A1DF9C2}"/>
    <cellStyle name="supParameterE 3 7" xfId="47458" xr:uid="{CC1314E8-DA82-48D5-9C4D-2B76925D4C37}"/>
    <cellStyle name="supParameterE 3 7 2" xfId="47459" xr:uid="{95082D07-A446-430D-93C2-A38BB796BD9E}"/>
    <cellStyle name="supParameterE 3 8" xfId="47460" xr:uid="{DFEC67F7-ED76-47E5-B8B2-20E3AB379882}"/>
    <cellStyle name="supParameterE 3 8 2" xfId="47461" xr:uid="{317D2F2B-B463-48A9-A06D-712BAD0D7B2D}"/>
    <cellStyle name="supParameterE 3 9" xfId="47462" xr:uid="{DFBE7C66-808E-4A43-9FF0-A25479E611EB}"/>
    <cellStyle name="supParameterE 3 9 2" xfId="47463" xr:uid="{39FEF1DA-B3E6-4F1D-8B0A-37654BEF0B95}"/>
    <cellStyle name="supParameterE 30" xfId="47464" xr:uid="{6A1A1099-D24B-43E0-A65F-081BC40DB8AE}"/>
    <cellStyle name="supParameterE 30 10" xfId="47465" xr:uid="{DE601649-D805-4248-B33A-699F36C5B712}"/>
    <cellStyle name="supParameterE 30 10 2" xfId="47466" xr:uid="{90B760C8-A483-471F-8E12-9E46EE82C770}"/>
    <cellStyle name="supParameterE 30 11" xfId="47467" xr:uid="{0EF38538-1B00-4E4B-80D0-0AF10420F4ED}"/>
    <cellStyle name="supParameterE 30 11 2" xfId="47468" xr:uid="{000CE5F5-FA25-4BDD-9D31-C3CAA685B5F2}"/>
    <cellStyle name="supParameterE 30 12" xfId="47469" xr:uid="{B40E39D4-E09B-486C-B94C-295DC663BF94}"/>
    <cellStyle name="supParameterE 30 12 2" xfId="47470" xr:uid="{D8A547C4-D0C5-4E6C-ABA6-BD5F153D6492}"/>
    <cellStyle name="supParameterE 30 13" xfId="47471" xr:uid="{B0A170BF-C4E9-4AF9-8744-C2772EAAAC32}"/>
    <cellStyle name="supParameterE 30 13 2" xfId="47472" xr:uid="{85003D3D-4F9E-430E-88AC-33CE52EB6366}"/>
    <cellStyle name="supParameterE 30 14" xfId="47473" xr:uid="{9E268F64-44BD-4699-9FCC-AAE9ED2D2168}"/>
    <cellStyle name="supParameterE 30 2" xfId="47474" xr:uid="{B734D062-E93E-4065-8B98-C22697C9A179}"/>
    <cellStyle name="supParameterE 30 2 2" xfId="47475" xr:uid="{5F65DD57-517F-4A97-AA8C-54C4DF68EBFB}"/>
    <cellStyle name="supParameterE 30 3" xfId="47476" xr:uid="{6E40F28C-95E3-40B1-949C-2C2B89A6061B}"/>
    <cellStyle name="supParameterE 30 3 2" xfId="47477" xr:uid="{6D7F6E14-80A1-4C81-805F-9EF97A1A55A2}"/>
    <cellStyle name="supParameterE 30 4" xfId="47478" xr:uid="{98F66CF1-AB91-4844-B8CE-2BC8253A8CEC}"/>
    <cellStyle name="supParameterE 30 4 2" xfId="47479" xr:uid="{059942E2-A781-4F68-B081-1043F5E36687}"/>
    <cellStyle name="supParameterE 30 5" xfId="47480" xr:uid="{214AC39F-9340-44F2-A372-3290D7D280F0}"/>
    <cellStyle name="supParameterE 30 5 2" xfId="47481" xr:uid="{17EACFFD-8B28-49BC-B1C1-6564DD34FE5A}"/>
    <cellStyle name="supParameterE 30 6" xfId="47482" xr:uid="{5B349743-02BC-469D-A63E-5B1FE81B9F69}"/>
    <cellStyle name="supParameterE 30 6 2" xfId="47483" xr:uid="{B68B3B10-3842-4D14-BF43-55B832CCA0B4}"/>
    <cellStyle name="supParameterE 30 7" xfId="47484" xr:uid="{0B84FC05-CBDD-4E3B-87D3-58DD9537B339}"/>
    <cellStyle name="supParameterE 30 7 2" xfId="47485" xr:uid="{802D99DF-94BE-4046-A017-A153848B2C2C}"/>
    <cellStyle name="supParameterE 30 8" xfId="47486" xr:uid="{49D0543C-9BF6-4B61-A7C5-A15119331EC3}"/>
    <cellStyle name="supParameterE 30 8 2" xfId="47487" xr:uid="{31A0CFA4-9AEF-4782-943D-D1EB7456A5F3}"/>
    <cellStyle name="supParameterE 30 9" xfId="47488" xr:uid="{CFE12C54-7936-4017-9F99-E6DE1F014FEB}"/>
    <cellStyle name="supParameterE 30 9 2" xfId="47489" xr:uid="{EAE97D5D-1E81-42EB-BD74-C38CC63536C1}"/>
    <cellStyle name="supParameterE 31" xfId="47490" xr:uid="{DFE48921-06C9-4CF0-BDE6-B3AC34829972}"/>
    <cellStyle name="supParameterE 31 10" xfId="47491" xr:uid="{B7AEE73E-5C30-4A72-83BB-576326A2DE39}"/>
    <cellStyle name="supParameterE 31 10 2" xfId="47492" xr:uid="{5FC7EBBF-9AA9-4CFA-B6FF-653EFB368514}"/>
    <cellStyle name="supParameterE 31 11" xfId="47493" xr:uid="{807C043D-03E6-42C5-B4C2-186CC6ECBFEF}"/>
    <cellStyle name="supParameterE 31 11 2" xfId="47494" xr:uid="{AFBA73EC-05CA-48AC-BA10-8148899BD2DD}"/>
    <cellStyle name="supParameterE 31 12" xfId="47495" xr:uid="{035777DA-D46F-4C5B-BCD2-C33F61A69506}"/>
    <cellStyle name="supParameterE 31 12 2" xfId="47496" xr:uid="{9C911CA6-8F88-43E9-BF72-A6C6F56F48D0}"/>
    <cellStyle name="supParameterE 31 13" xfId="47497" xr:uid="{5C339D03-E741-4404-A88B-4A6953688731}"/>
    <cellStyle name="supParameterE 31 13 2" xfId="47498" xr:uid="{BF352BCF-0F13-4772-A312-ED7D8F811342}"/>
    <cellStyle name="supParameterE 31 14" xfId="47499" xr:uid="{0BDE44B1-BF5F-4CA3-A958-4D02B3536DBC}"/>
    <cellStyle name="supParameterE 31 2" xfId="47500" xr:uid="{16E3F796-3B90-468A-BF0D-40F33FE8FE31}"/>
    <cellStyle name="supParameterE 31 2 2" xfId="47501" xr:uid="{F8918118-1C6B-4C0E-ACFC-F3E452BC7FC2}"/>
    <cellStyle name="supParameterE 31 3" xfId="47502" xr:uid="{B202CC46-D44F-49B6-8679-A5C2C8669016}"/>
    <cellStyle name="supParameterE 31 3 2" xfId="47503" xr:uid="{57144311-213F-47DF-96BE-2AA7D5119BC3}"/>
    <cellStyle name="supParameterE 31 4" xfId="47504" xr:uid="{FBF1F07E-BFD1-43E4-A8BB-307E641AF1F6}"/>
    <cellStyle name="supParameterE 31 4 2" xfId="47505" xr:uid="{6D5CBA59-E622-44D6-9565-0A991C86C63C}"/>
    <cellStyle name="supParameterE 31 5" xfId="47506" xr:uid="{72618859-0753-4477-9032-44BCC4E3CA75}"/>
    <cellStyle name="supParameterE 31 5 2" xfId="47507" xr:uid="{BD6BE626-9094-4A5A-9CB2-9D985759A956}"/>
    <cellStyle name="supParameterE 31 6" xfId="47508" xr:uid="{220B0F9B-39B9-4445-9066-CB6F8527C9CF}"/>
    <cellStyle name="supParameterE 31 6 2" xfId="47509" xr:uid="{22A423AE-2921-4C04-A5E2-CC620CC6168C}"/>
    <cellStyle name="supParameterE 31 7" xfId="47510" xr:uid="{72C7FA83-5D95-4EF7-93F2-D9BF1E370697}"/>
    <cellStyle name="supParameterE 31 7 2" xfId="47511" xr:uid="{D0FBB401-25A0-4C75-AB65-8BDC6D7E0C46}"/>
    <cellStyle name="supParameterE 31 8" xfId="47512" xr:uid="{BE632766-913C-4FB8-A5F2-8EA19D1A57E7}"/>
    <cellStyle name="supParameterE 31 8 2" xfId="47513" xr:uid="{80811AE0-E053-48C9-890C-F931CA62D6FD}"/>
    <cellStyle name="supParameterE 31 9" xfId="47514" xr:uid="{88864F91-38CC-443B-9517-B38E237CB8A3}"/>
    <cellStyle name="supParameterE 31 9 2" xfId="47515" xr:uid="{0898B19C-C393-4DEE-B33A-A4DEAC5AEBE8}"/>
    <cellStyle name="supParameterE 32" xfId="47516" xr:uid="{47F5C545-7C8B-4C7E-B91F-9E6F6D167E7D}"/>
    <cellStyle name="supParameterE 32 10" xfId="47517" xr:uid="{27B47491-AB5C-4435-A0DD-B9CAD25C1F24}"/>
    <cellStyle name="supParameterE 32 10 2" xfId="47518" xr:uid="{A93C0493-A394-44CF-B4A6-73BB3FE856C6}"/>
    <cellStyle name="supParameterE 32 11" xfId="47519" xr:uid="{96CAC653-B9AB-49B9-9DBF-7FD05FF70871}"/>
    <cellStyle name="supParameterE 32 11 2" xfId="47520" xr:uid="{B835CFB8-AB86-4BA7-BE35-7FD8817D7675}"/>
    <cellStyle name="supParameterE 32 12" xfId="47521" xr:uid="{FF55A309-E9AD-49B7-93E7-9C037040D696}"/>
    <cellStyle name="supParameterE 32 12 2" xfId="47522" xr:uid="{4968E305-8598-43DC-8C20-828F922F11E8}"/>
    <cellStyle name="supParameterE 32 13" xfId="47523" xr:uid="{B7AF4C92-418A-4F72-88E4-91BF46CA0719}"/>
    <cellStyle name="supParameterE 32 13 2" xfId="47524" xr:uid="{A8ED2BD7-05C2-44B2-896E-27A71876E110}"/>
    <cellStyle name="supParameterE 32 14" xfId="47525" xr:uid="{BF611FE6-2CE9-4EF9-8BA1-190DCE7C08EB}"/>
    <cellStyle name="supParameterE 32 2" xfId="47526" xr:uid="{F4866FEF-F91E-4F37-AD54-95100BEEDD91}"/>
    <cellStyle name="supParameterE 32 2 2" xfId="47527" xr:uid="{AA4FAEE4-934C-47F0-8C86-995B60D0A6C6}"/>
    <cellStyle name="supParameterE 32 3" xfId="47528" xr:uid="{0686EEFF-ED4A-49EF-B814-97BD2526136B}"/>
    <cellStyle name="supParameterE 32 3 2" xfId="47529" xr:uid="{9051A82C-E480-4E9D-876A-044CB5FC453F}"/>
    <cellStyle name="supParameterE 32 4" xfId="47530" xr:uid="{0EBF6DFB-4D0B-4A70-ADF8-3170AA09A414}"/>
    <cellStyle name="supParameterE 32 4 2" xfId="47531" xr:uid="{1E4ACF2E-0714-445E-803E-CE109F47B6BC}"/>
    <cellStyle name="supParameterE 32 5" xfId="47532" xr:uid="{814C5DAC-58FE-4ECC-94F2-6EBA45ED6860}"/>
    <cellStyle name="supParameterE 32 5 2" xfId="47533" xr:uid="{CA45BDF3-FA1A-434B-96C1-473BEA7C4BFB}"/>
    <cellStyle name="supParameterE 32 6" xfId="47534" xr:uid="{4B722D33-2891-42DA-AACF-F40CA3B83FD8}"/>
    <cellStyle name="supParameterE 32 6 2" xfId="47535" xr:uid="{7B9C980E-017C-45B8-9AE5-797F22EFB5EE}"/>
    <cellStyle name="supParameterE 32 7" xfId="47536" xr:uid="{90CF2E1B-CE91-4988-8761-8BF50D4BCEED}"/>
    <cellStyle name="supParameterE 32 7 2" xfId="47537" xr:uid="{6D6B2BDB-877B-4C90-8057-47706ABF39CA}"/>
    <cellStyle name="supParameterE 32 8" xfId="47538" xr:uid="{20F616A9-62FE-4777-851A-F46DAD77A5EA}"/>
    <cellStyle name="supParameterE 32 8 2" xfId="47539" xr:uid="{57E19E50-E68B-4C11-B55C-227AB20C9F40}"/>
    <cellStyle name="supParameterE 32 9" xfId="47540" xr:uid="{B6852DBD-CADA-4FEE-94D3-997D01A08222}"/>
    <cellStyle name="supParameterE 32 9 2" xfId="47541" xr:uid="{6AE8C80A-21D2-4C90-97F8-A87C545FACCF}"/>
    <cellStyle name="supParameterE 33" xfId="47542" xr:uid="{BD6425AE-22D8-48DF-A949-6183CA167FAE}"/>
    <cellStyle name="supParameterE 33 10" xfId="47543" xr:uid="{F175E112-33B8-4D75-B80D-51352248BB8C}"/>
    <cellStyle name="supParameterE 33 10 2" xfId="47544" xr:uid="{BAF3D31B-6741-49C4-9009-E974E27D77B9}"/>
    <cellStyle name="supParameterE 33 11" xfId="47545" xr:uid="{0D5D1EDC-CC80-4DC8-80BF-172EE4F9A2B9}"/>
    <cellStyle name="supParameterE 33 11 2" xfId="47546" xr:uid="{FBD883A3-7959-409E-B472-4BC6ACD6624C}"/>
    <cellStyle name="supParameterE 33 12" xfId="47547" xr:uid="{E28470A5-091C-4C08-9574-40BF50DEAA6F}"/>
    <cellStyle name="supParameterE 33 12 2" xfId="47548" xr:uid="{4F519BC5-8716-418E-B1BB-52DD2C4BBC5C}"/>
    <cellStyle name="supParameterE 33 13" xfId="47549" xr:uid="{A1D4A6BF-0387-414C-A613-974FDA854D46}"/>
    <cellStyle name="supParameterE 33 13 2" xfId="47550" xr:uid="{BD01E3CD-B8C1-4D07-8F68-A82AE4A67DA4}"/>
    <cellStyle name="supParameterE 33 14" xfId="47551" xr:uid="{1A91A4DC-8E42-48EA-A334-DBF2045828DC}"/>
    <cellStyle name="supParameterE 33 2" xfId="47552" xr:uid="{D0427BB2-C790-4F9B-AA2D-F0AFA2D5B92F}"/>
    <cellStyle name="supParameterE 33 2 2" xfId="47553" xr:uid="{1EAA474E-FD21-4D36-B3F4-175FA7CD0289}"/>
    <cellStyle name="supParameterE 33 3" xfId="47554" xr:uid="{814596A0-442D-4EAC-9F32-B909554443C1}"/>
    <cellStyle name="supParameterE 33 3 2" xfId="47555" xr:uid="{205453FD-5A36-4759-909F-D71F83A45F84}"/>
    <cellStyle name="supParameterE 33 4" xfId="47556" xr:uid="{1ABD3894-0369-4C7C-B905-E7635E313839}"/>
    <cellStyle name="supParameterE 33 4 2" xfId="47557" xr:uid="{35797EF0-1A5C-41D8-8905-1907691CA791}"/>
    <cellStyle name="supParameterE 33 5" xfId="47558" xr:uid="{10930867-F60F-44D4-9B21-E231BE662067}"/>
    <cellStyle name="supParameterE 33 5 2" xfId="47559" xr:uid="{E61FB7DB-401E-4173-9450-4A6E23CD1539}"/>
    <cellStyle name="supParameterE 33 6" xfId="47560" xr:uid="{B6BF0314-4188-442C-AD21-A3D72F388295}"/>
    <cellStyle name="supParameterE 33 6 2" xfId="47561" xr:uid="{AE558F29-064F-4A43-AC45-352F3F5A7B85}"/>
    <cellStyle name="supParameterE 33 7" xfId="47562" xr:uid="{A777F3E4-95A7-4FF3-A186-0B4C59F2D274}"/>
    <cellStyle name="supParameterE 33 7 2" xfId="47563" xr:uid="{78608799-D0FB-4795-896E-3ACA13322464}"/>
    <cellStyle name="supParameterE 33 8" xfId="47564" xr:uid="{AC2E8783-B026-4831-B47C-5F07EF48BF76}"/>
    <cellStyle name="supParameterE 33 8 2" xfId="47565" xr:uid="{7F4144A6-B610-469A-861F-5A21FAA67E59}"/>
    <cellStyle name="supParameterE 33 9" xfId="47566" xr:uid="{98FBF4AD-4758-429A-8B4A-48CE518695B2}"/>
    <cellStyle name="supParameterE 33 9 2" xfId="47567" xr:uid="{849C5566-49BD-4459-8ABD-D4A2F22D4A04}"/>
    <cellStyle name="supParameterE 34" xfId="47568" xr:uid="{49FA8F36-BA2B-4097-A5BE-8E2ED67E3BDA}"/>
    <cellStyle name="supParameterE 34 10" xfId="47569" xr:uid="{069AE8A8-C750-4291-8C31-84608F71C887}"/>
    <cellStyle name="supParameterE 34 10 2" xfId="47570" xr:uid="{9D7067CB-E09C-46BA-BF90-272D669C0A03}"/>
    <cellStyle name="supParameterE 34 11" xfId="47571" xr:uid="{FA0A1CCB-289E-4A98-A808-3B993BD0F7A3}"/>
    <cellStyle name="supParameterE 34 11 2" xfId="47572" xr:uid="{15E7B2C4-A417-4D34-ACDE-241FB7E2EBF4}"/>
    <cellStyle name="supParameterE 34 12" xfId="47573" xr:uid="{E96A7D9D-73B8-4C6E-905B-4EE5FAB8EC9A}"/>
    <cellStyle name="supParameterE 34 12 2" xfId="47574" xr:uid="{018BA992-2E2B-45D3-BDBC-1C9DCA98687C}"/>
    <cellStyle name="supParameterE 34 13" xfId="47575" xr:uid="{6C8AD218-FC9E-4A75-BBAF-6E5FAC35246C}"/>
    <cellStyle name="supParameterE 34 2" xfId="47576" xr:uid="{540A3E36-2D0A-4608-A1B3-A73131CA74C9}"/>
    <cellStyle name="supParameterE 34 2 2" xfId="47577" xr:uid="{BBFD5DCE-A5A0-4410-93ED-51B4DC2CA79E}"/>
    <cellStyle name="supParameterE 34 3" xfId="47578" xr:uid="{F3801216-0C17-4AD5-BA09-C03F23E2125B}"/>
    <cellStyle name="supParameterE 34 3 2" xfId="47579" xr:uid="{3E069EF2-3029-4568-8880-3C282093453C}"/>
    <cellStyle name="supParameterE 34 4" xfId="47580" xr:uid="{FD0CFCA8-F452-45C3-B3CE-DDE6AD5A6F32}"/>
    <cellStyle name="supParameterE 34 4 2" xfId="47581" xr:uid="{6CE20731-1A12-415F-8072-EBD4AB26B094}"/>
    <cellStyle name="supParameterE 34 5" xfId="47582" xr:uid="{32A1C081-45AA-4E76-8DFB-0254FC07BA9C}"/>
    <cellStyle name="supParameterE 34 5 2" xfId="47583" xr:uid="{F4E16D6C-D214-4B17-88FF-B7C709BAF5C5}"/>
    <cellStyle name="supParameterE 34 6" xfId="47584" xr:uid="{DAD23AC6-C625-4B53-8831-E90F844A2F9D}"/>
    <cellStyle name="supParameterE 34 6 2" xfId="47585" xr:uid="{F72C792E-1FA0-4A70-898E-AF17E740848F}"/>
    <cellStyle name="supParameterE 34 7" xfId="47586" xr:uid="{29788289-6B12-4E9D-920A-3B0929B4C1FD}"/>
    <cellStyle name="supParameterE 34 7 2" xfId="47587" xr:uid="{78E2C3E1-2FB1-4C50-B36A-5D68F1A26533}"/>
    <cellStyle name="supParameterE 34 8" xfId="47588" xr:uid="{0B9ABFE7-AAF9-40DD-BCAC-AE5F50FB3406}"/>
    <cellStyle name="supParameterE 34 8 2" xfId="47589" xr:uid="{5BB2628F-5DFE-4AE5-AF49-C5F6004114DE}"/>
    <cellStyle name="supParameterE 34 9" xfId="47590" xr:uid="{E2E72101-8FC2-440C-B7F7-3501082FB77C}"/>
    <cellStyle name="supParameterE 34 9 2" xfId="47591" xr:uid="{E7F311C4-BCC2-477C-AB5F-F155FA09A1CB}"/>
    <cellStyle name="supParameterE 35" xfId="47592" xr:uid="{5EC258E0-FDDD-4FA2-9AC2-2FB876890355}"/>
    <cellStyle name="supParameterE 35 10" xfId="47593" xr:uid="{E0969BCA-B578-4F72-AACE-840BA45B70A7}"/>
    <cellStyle name="supParameterE 35 10 2" xfId="47594" xr:uid="{67505B9D-F307-4AC4-BA6A-8B234DE54D54}"/>
    <cellStyle name="supParameterE 35 11" xfId="47595" xr:uid="{2B36D347-DB2C-498F-9CA3-09491002F759}"/>
    <cellStyle name="supParameterE 35 11 2" xfId="47596" xr:uid="{3DE6182B-AB99-41B8-B4F6-68396AFF50A8}"/>
    <cellStyle name="supParameterE 35 12" xfId="47597" xr:uid="{7DC62D29-6142-41E9-8650-CA882120F6FA}"/>
    <cellStyle name="supParameterE 35 12 2" xfId="47598" xr:uid="{145F6C3A-2122-4C70-9768-67BC1DD0541B}"/>
    <cellStyle name="supParameterE 35 13" xfId="47599" xr:uid="{090DC3D0-E539-4AC1-AA71-3C533EBAAED7}"/>
    <cellStyle name="supParameterE 35 2" xfId="47600" xr:uid="{B6099008-FC8A-47DF-9200-711419F4AF80}"/>
    <cellStyle name="supParameterE 35 2 2" xfId="47601" xr:uid="{50C963BC-2298-4DF5-88CE-426E326967A3}"/>
    <cellStyle name="supParameterE 35 3" xfId="47602" xr:uid="{9A04E4EB-BC2E-4220-BC63-15BE82E4F3FA}"/>
    <cellStyle name="supParameterE 35 3 2" xfId="47603" xr:uid="{F07D7E7E-9E5D-465B-96AA-4AAC3FD68300}"/>
    <cellStyle name="supParameterE 35 4" xfId="47604" xr:uid="{47377DD4-6742-42DC-AD91-4A25A5BA79AD}"/>
    <cellStyle name="supParameterE 35 4 2" xfId="47605" xr:uid="{67C04F63-F1DE-432D-A642-006C7F0AFD8E}"/>
    <cellStyle name="supParameterE 35 5" xfId="47606" xr:uid="{8AA3DE81-4365-48DA-946C-E4D8DF2CAAF0}"/>
    <cellStyle name="supParameterE 35 5 2" xfId="47607" xr:uid="{3A9A34D3-C4C5-47E7-B62C-0766F758BB8C}"/>
    <cellStyle name="supParameterE 35 6" xfId="47608" xr:uid="{CBEC8EBB-283A-4476-9156-C283BF560E5B}"/>
    <cellStyle name="supParameterE 35 6 2" xfId="47609" xr:uid="{15DC3D94-A6D5-4DDF-887E-EA3653649A01}"/>
    <cellStyle name="supParameterE 35 7" xfId="47610" xr:uid="{984AFE24-DB9B-4902-9711-BFE4B5612D73}"/>
    <cellStyle name="supParameterE 35 7 2" xfId="47611" xr:uid="{B4EDFC1D-0A0F-41A0-8BA8-B71C8487FA44}"/>
    <cellStyle name="supParameterE 35 8" xfId="47612" xr:uid="{7B3DEFB8-B2AA-4E71-8CD5-A88BE224086E}"/>
    <cellStyle name="supParameterE 35 8 2" xfId="47613" xr:uid="{5D655691-4818-43BB-BEA0-5A424B174E65}"/>
    <cellStyle name="supParameterE 35 9" xfId="47614" xr:uid="{1A4D17CE-D00E-4B55-BE61-7FA737658277}"/>
    <cellStyle name="supParameterE 35 9 2" xfId="47615" xr:uid="{E026FFC0-B9AB-403A-97FA-CDEFA5F71632}"/>
    <cellStyle name="supParameterE 36" xfId="47616" xr:uid="{1C0B677C-38E6-45E2-9BF2-1A8B9DF750B6}"/>
    <cellStyle name="supParameterE 36 2" xfId="47617" xr:uid="{6390C1F9-49EA-4DED-B349-4D76BB591CA1}"/>
    <cellStyle name="supParameterE 4" xfId="47618" xr:uid="{B75C3892-78CA-47F3-A6CC-F6CD418EADA9}"/>
    <cellStyle name="supParameterE 4 10" xfId="47619" xr:uid="{09542BED-FF83-4235-A5CD-1AF7200422F7}"/>
    <cellStyle name="supParameterE 4 10 2" xfId="47620" xr:uid="{1AA90C5E-18DB-4CDD-9CA9-471CBD6B4E18}"/>
    <cellStyle name="supParameterE 4 11" xfId="47621" xr:uid="{8EF0A515-D060-466D-9F4E-E6AE4D8AC8B7}"/>
    <cellStyle name="supParameterE 4 11 2" xfId="47622" xr:uid="{B8FF8CD8-FC58-4D78-BC1F-CB63BE53BA86}"/>
    <cellStyle name="supParameterE 4 12" xfId="47623" xr:uid="{7495BF1C-4D70-44AA-BD48-B6AD71BFF199}"/>
    <cellStyle name="supParameterE 4 12 2" xfId="47624" xr:uid="{36D2F124-41A1-4ED8-A985-96B3B752E688}"/>
    <cellStyle name="supParameterE 4 13" xfId="47625" xr:uid="{3A4CCA80-8B93-4B87-B062-5689E4D27782}"/>
    <cellStyle name="supParameterE 4 13 2" xfId="47626" xr:uid="{EAD6A264-5FC9-4E10-A2A4-4169250B4A8E}"/>
    <cellStyle name="supParameterE 4 14" xfId="47627" xr:uid="{3874A8B6-8D80-4AE0-80BC-25766F7E05F4}"/>
    <cellStyle name="supParameterE 4 14 2" xfId="47628" xr:uid="{2A538C21-3AD5-4606-8366-7885B7352D8B}"/>
    <cellStyle name="supParameterE 4 15" xfId="47629" xr:uid="{E3F2343F-6097-4385-8102-2E9D5BF885B7}"/>
    <cellStyle name="supParameterE 4 2" xfId="47630" xr:uid="{418D71F1-8522-4030-8BE6-C87BB862D96D}"/>
    <cellStyle name="supParameterE 4 2 2" xfId="47631" xr:uid="{9815A0A0-F02B-4F0F-A5A1-B02658CCB6CD}"/>
    <cellStyle name="supParameterE 4 3" xfId="47632" xr:uid="{1753D1FC-21F4-4B2A-A614-23C7642893E2}"/>
    <cellStyle name="supParameterE 4 3 2" xfId="47633" xr:uid="{D98A0AE6-229A-46FF-BBAE-431C0D20EF32}"/>
    <cellStyle name="supParameterE 4 4" xfId="47634" xr:uid="{B4214F58-066B-4C14-B540-A38D982694C2}"/>
    <cellStyle name="supParameterE 4 4 2" xfId="47635" xr:uid="{F489D262-9440-4C13-93B2-9346A32C8128}"/>
    <cellStyle name="supParameterE 4 5" xfId="47636" xr:uid="{DD30F0DE-3B31-41DF-8D65-802BA2CE7B66}"/>
    <cellStyle name="supParameterE 4 5 2" xfId="47637" xr:uid="{53AE758E-4A1C-4DFC-9710-10FAB843F453}"/>
    <cellStyle name="supParameterE 4 6" xfId="47638" xr:uid="{B4711AEB-6AA1-4CAE-A42F-4DE6D7734F3B}"/>
    <cellStyle name="supParameterE 4 6 2" xfId="47639" xr:uid="{23DC6D4E-326A-42D0-A340-ABB292BE8C3B}"/>
    <cellStyle name="supParameterE 4 7" xfId="47640" xr:uid="{4D6D9EA4-E781-48EC-AB46-DE71D350829A}"/>
    <cellStyle name="supParameterE 4 7 2" xfId="47641" xr:uid="{773D3526-080B-4A65-8F7A-5B6DFAFC80DA}"/>
    <cellStyle name="supParameterE 4 8" xfId="47642" xr:uid="{50B5FD23-B568-42DE-AADF-ABF8036F8C34}"/>
    <cellStyle name="supParameterE 4 8 2" xfId="47643" xr:uid="{C2F54060-D4E1-40B5-B39F-2BBC798ADA5D}"/>
    <cellStyle name="supParameterE 4 9" xfId="47644" xr:uid="{4A053273-916E-4A00-96A6-0540ED21912F}"/>
    <cellStyle name="supParameterE 4 9 2" xfId="47645" xr:uid="{3AB014D2-A2B9-4B45-9792-148C656BCDE0}"/>
    <cellStyle name="supParameterE 5" xfId="47646" xr:uid="{A8C53B4D-A468-49D0-8A67-2CC7BF9DAD93}"/>
    <cellStyle name="supParameterE 5 10" xfId="47647" xr:uid="{00BB0CAF-078C-4348-BA54-FCD7A8431E75}"/>
    <cellStyle name="supParameterE 5 10 2" xfId="47648" xr:uid="{9148D2DA-DFD9-4B5D-923F-60066B0DC9B1}"/>
    <cellStyle name="supParameterE 5 11" xfId="47649" xr:uid="{662E18B9-29AD-4FEE-8C96-DADA62421050}"/>
    <cellStyle name="supParameterE 5 11 2" xfId="47650" xr:uid="{5B3D329E-C04C-4652-9E01-D8CC3E17FDAD}"/>
    <cellStyle name="supParameterE 5 12" xfId="47651" xr:uid="{DF184951-1A77-4E69-907E-4DC5CF4E0D3E}"/>
    <cellStyle name="supParameterE 5 12 2" xfId="47652" xr:uid="{8E7D972B-331E-42D8-BB31-EE5C27DE7F72}"/>
    <cellStyle name="supParameterE 5 13" xfId="47653" xr:uid="{86FAFD24-1C0F-4E59-9EA4-4416C82C2641}"/>
    <cellStyle name="supParameterE 5 13 2" xfId="47654" xr:uid="{99161D47-EB3A-4BC5-9C5A-BA204B9FB7D0}"/>
    <cellStyle name="supParameterE 5 14" xfId="47655" xr:uid="{59D212A4-A2D0-41EF-AA94-D975A292AF7E}"/>
    <cellStyle name="supParameterE 5 14 2" xfId="47656" xr:uid="{94DE7000-2630-4B70-B82B-E87D136291D0}"/>
    <cellStyle name="supParameterE 5 15" xfId="47657" xr:uid="{44202961-217E-4E66-807D-5CE18A2FA6AD}"/>
    <cellStyle name="supParameterE 5 2" xfId="47658" xr:uid="{D1081178-B641-43A3-9921-254F888CC12C}"/>
    <cellStyle name="supParameterE 5 2 2" xfId="47659" xr:uid="{D574A516-6F08-4721-931D-8E4D82B2481F}"/>
    <cellStyle name="supParameterE 5 3" xfId="47660" xr:uid="{9742EC00-2755-4B9F-BA6E-514751B37B93}"/>
    <cellStyle name="supParameterE 5 3 2" xfId="47661" xr:uid="{DD02796D-9BA4-4300-BA76-6B4E95673692}"/>
    <cellStyle name="supParameterE 5 4" xfId="47662" xr:uid="{BE03C906-D317-4A0F-B636-E43CCB3628BF}"/>
    <cellStyle name="supParameterE 5 4 2" xfId="47663" xr:uid="{672B6E91-6F51-4AA5-AB14-68EF621CBC42}"/>
    <cellStyle name="supParameterE 5 5" xfId="47664" xr:uid="{9FC7AB96-38A9-42BF-8D06-9FF917706882}"/>
    <cellStyle name="supParameterE 5 5 2" xfId="47665" xr:uid="{E1FFF23C-588C-4935-9000-6FF78423E9B2}"/>
    <cellStyle name="supParameterE 5 6" xfId="47666" xr:uid="{80040AB7-7450-4ADF-B577-B0630D54074C}"/>
    <cellStyle name="supParameterE 5 6 2" xfId="47667" xr:uid="{CAD3A0E4-FAFA-404A-9391-9875AE0D4027}"/>
    <cellStyle name="supParameterE 5 7" xfId="47668" xr:uid="{A2FE299C-6F45-47BA-9899-6737199554AB}"/>
    <cellStyle name="supParameterE 5 7 2" xfId="47669" xr:uid="{16426A6C-E5FD-4B75-BDD4-61FB3ED68289}"/>
    <cellStyle name="supParameterE 5 8" xfId="47670" xr:uid="{882F2F69-3F25-4F6A-809E-7FFF2306DB01}"/>
    <cellStyle name="supParameterE 5 8 2" xfId="47671" xr:uid="{60BFD277-6B4C-42EA-89CE-15FB3F94E551}"/>
    <cellStyle name="supParameterE 5 9" xfId="47672" xr:uid="{BCFF7309-E784-42AB-BC69-06BD9C38E4F7}"/>
    <cellStyle name="supParameterE 5 9 2" xfId="47673" xr:uid="{045B51B7-4DC8-4604-9021-D27FD9695943}"/>
    <cellStyle name="supParameterE 6" xfId="47674" xr:uid="{1872493C-0FBC-4B2D-A1AC-6D0032925AED}"/>
    <cellStyle name="supParameterE 6 10" xfId="47675" xr:uid="{8B5932F0-A23F-445B-B911-CD93F417C95B}"/>
    <cellStyle name="supParameterE 6 10 2" xfId="47676" xr:uid="{30996FDD-7B0B-47BC-910D-A61318E51F8D}"/>
    <cellStyle name="supParameterE 6 11" xfId="47677" xr:uid="{8FC07E1C-6694-4324-8BBE-8B7C6AD9CDA7}"/>
    <cellStyle name="supParameterE 6 11 2" xfId="47678" xr:uid="{7B0CF02C-0DE1-41C9-A81C-346F82C77BDE}"/>
    <cellStyle name="supParameterE 6 12" xfId="47679" xr:uid="{7C8D37AB-A012-437C-9D06-D5E5FA99E3D5}"/>
    <cellStyle name="supParameterE 6 12 2" xfId="47680" xr:uid="{44D18FDD-2ED3-46E8-8001-5A3217FF44E1}"/>
    <cellStyle name="supParameterE 6 13" xfId="47681" xr:uid="{B2AB74CD-EADE-4FB7-A2AD-001F4C992717}"/>
    <cellStyle name="supParameterE 6 13 2" xfId="47682" xr:uid="{1B6B1A91-B3DF-49EE-80CD-FCC4C192D955}"/>
    <cellStyle name="supParameterE 6 14" xfId="47683" xr:uid="{EE6ED7FB-D316-4067-9CE7-853516BF4D05}"/>
    <cellStyle name="supParameterE 6 14 2" xfId="47684" xr:uid="{F2F3463A-47B7-460C-8C7E-DA8E94E28189}"/>
    <cellStyle name="supParameterE 6 15" xfId="47685" xr:uid="{9A556F1F-3B6B-4C28-A484-99F4033CFA0D}"/>
    <cellStyle name="supParameterE 6 2" xfId="47686" xr:uid="{05CD78A0-22A2-4122-A916-3A4461CEAF29}"/>
    <cellStyle name="supParameterE 6 2 2" xfId="47687" xr:uid="{82F9F101-7494-4AF6-AC7B-4E7239408F0A}"/>
    <cellStyle name="supParameterE 6 3" xfId="47688" xr:uid="{54C132D8-0726-41A6-96F0-79D90AD8C994}"/>
    <cellStyle name="supParameterE 6 3 2" xfId="47689" xr:uid="{89BC13C4-D07D-443B-AFB6-CA3157F6D92B}"/>
    <cellStyle name="supParameterE 6 4" xfId="47690" xr:uid="{43DC0B0B-8CE1-486D-8876-D9496804E2FF}"/>
    <cellStyle name="supParameterE 6 4 2" xfId="47691" xr:uid="{54434188-61E3-4532-A331-54B8CE7A3CCD}"/>
    <cellStyle name="supParameterE 6 5" xfId="47692" xr:uid="{35399A49-9DD6-4966-B0FA-10F972CEC7D0}"/>
    <cellStyle name="supParameterE 6 5 2" xfId="47693" xr:uid="{1F1CAB26-8E3A-4B84-9C41-BE04B74C67C1}"/>
    <cellStyle name="supParameterE 6 6" xfId="47694" xr:uid="{77FA771A-B6EE-46CF-94C3-7F38ED74D687}"/>
    <cellStyle name="supParameterE 6 6 2" xfId="47695" xr:uid="{5C97EFCD-AEF3-46E1-BE29-8FE13FD72973}"/>
    <cellStyle name="supParameterE 6 7" xfId="47696" xr:uid="{8E3B462E-934F-4EE1-A7FE-3D2442F9E670}"/>
    <cellStyle name="supParameterE 6 7 2" xfId="47697" xr:uid="{895FB106-A432-4795-BC85-E98D8A43D05F}"/>
    <cellStyle name="supParameterE 6 8" xfId="47698" xr:uid="{DE622859-91A7-46BE-98FA-473D6591F876}"/>
    <cellStyle name="supParameterE 6 8 2" xfId="47699" xr:uid="{6248E8AF-0F6B-4853-A055-447C73C53795}"/>
    <cellStyle name="supParameterE 6 9" xfId="47700" xr:uid="{A1C61C95-4831-43F0-A20D-11DF2036E677}"/>
    <cellStyle name="supParameterE 6 9 2" xfId="47701" xr:uid="{A4344C80-40AA-4234-AA94-F7E499AD7002}"/>
    <cellStyle name="supParameterE 7" xfId="47702" xr:uid="{489191D1-8561-4F5D-AF0B-AF28E7AE8465}"/>
    <cellStyle name="supParameterE 7 10" xfId="47703" xr:uid="{E72ABFFE-B381-400F-AB79-C1185C7C552F}"/>
    <cellStyle name="supParameterE 7 10 2" xfId="47704" xr:uid="{5730A4B7-2B49-4CEE-9124-4EB0CFE2E0EC}"/>
    <cellStyle name="supParameterE 7 11" xfId="47705" xr:uid="{A30DF98C-DADD-46C5-85CD-1F1C11A727B9}"/>
    <cellStyle name="supParameterE 7 11 2" xfId="47706" xr:uid="{06B6A855-997E-4F0C-9C4D-8690E5E578BB}"/>
    <cellStyle name="supParameterE 7 12" xfId="47707" xr:uid="{F43A8E3D-E928-4754-9DBA-EF5992DC1FBA}"/>
    <cellStyle name="supParameterE 7 12 2" xfId="47708" xr:uid="{A4528908-3B43-451E-A451-9905E0D7B17F}"/>
    <cellStyle name="supParameterE 7 13" xfId="47709" xr:uid="{F9AA8149-E6D0-45A9-94EF-355306C308D0}"/>
    <cellStyle name="supParameterE 7 13 2" xfId="47710" xr:uid="{3F56C117-37DA-4F45-AE1F-5878FBC92549}"/>
    <cellStyle name="supParameterE 7 14" xfId="47711" xr:uid="{00EB49C8-C93B-4274-8315-7EE515CD9B45}"/>
    <cellStyle name="supParameterE 7 14 2" xfId="47712" xr:uid="{C0043852-C396-48D8-97CF-2F6B41CC0394}"/>
    <cellStyle name="supParameterE 7 15" xfId="47713" xr:uid="{C1D16862-FD9D-4743-924B-9FFC6BBEE516}"/>
    <cellStyle name="supParameterE 7 2" xfId="47714" xr:uid="{638A622E-3BFB-443D-BAA9-AC5868D58906}"/>
    <cellStyle name="supParameterE 7 2 2" xfId="47715" xr:uid="{D3C7E6CD-3731-40AC-84CB-0353B5F2DD78}"/>
    <cellStyle name="supParameterE 7 3" xfId="47716" xr:uid="{B20A9B23-AC66-45E6-9AFE-27BE3F1AF2DE}"/>
    <cellStyle name="supParameterE 7 3 2" xfId="47717" xr:uid="{C1E5DC18-3580-4872-935B-703D94B16B1F}"/>
    <cellStyle name="supParameterE 7 4" xfId="47718" xr:uid="{BA862394-E564-456D-B867-CCF5E814287E}"/>
    <cellStyle name="supParameterE 7 4 2" xfId="47719" xr:uid="{7B7AFE2D-0857-4766-852F-0C2BBFF57519}"/>
    <cellStyle name="supParameterE 7 5" xfId="47720" xr:uid="{35B6DFD8-4AF1-42AD-8CF4-8C4CC9E294DF}"/>
    <cellStyle name="supParameterE 7 5 2" xfId="47721" xr:uid="{981FEB6F-3BE4-4E41-872C-C5AE50A5BD3B}"/>
    <cellStyle name="supParameterE 7 6" xfId="47722" xr:uid="{3033C0C3-5477-4D7B-80C9-7D96A9BEC67B}"/>
    <cellStyle name="supParameterE 7 6 2" xfId="47723" xr:uid="{17349F6A-BE35-4B87-B2B6-6B15F043791E}"/>
    <cellStyle name="supParameterE 7 7" xfId="47724" xr:uid="{B12F867E-17A8-4BC1-8DD7-6AE408772203}"/>
    <cellStyle name="supParameterE 7 7 2" xfId="47725" xr:uid="{94E2219C-1BE7-4D8B-86E7-FC64577494E5}"/>
    <cellStyle name="supParameterE 7 8" xfId="47726" xr:uid="{9267A741-4383-4E1A-81A6-CB164D89E4FB}"/>
    <cellStyle name="supParameterE 7 8 2" xfId="47727" xr:uid="{9965DBC5-2FB9-4C83-A3E2-E668F67333B6}"/>
    <cellStyle name="supParameterE 7 9" xfId="47728" xr:uid="{D17944F0-FD74-4289-A1D8-30531181775B}"/>
    <cellStyle name="supParameterE 7 9 2" xfId="47729" xr:uid="{9C1F80ED-CA41-445D-8F35-193FD8FB540D}"/>
    <cellStyle name="supParameterE 8" xfId="47730" xr:uid="{CDB202A4-9E75-44A1-8CE4-29024A39C65F}"/>
    <cellStyle name="supParameterE 8 10" xfId="47731" xr:uid="{62620646-C1A4-4D05-8935-604D17B120B4}"/>
    <cellStyle name="supParameterE 8 10 2" xfId="47732" xr:uid="{9D2B85A1-40F3-47B0-8ECF-6F31970CD718}"/>
    <cellStyle name="supParameterE 8 11" xfId="47733" xr:uid="{FFEA67F2-614B-45FD-A953-F0E110FFF6EE}"/>
    <cellStyle name="supParameterE 8 11 2" xfId="47734" xr:uid="{BFE0AA5D-4725-467E-89C6-A93694BD6EE2}"/>
    <cellStyle name="supParameterE 8 12" xfId="47735" xr:uid="{AB832634-D214-408D-A914-4FCE426227A9}"/>
    <cellStyle name="supParameterE 8 12 2" xfId="47736" xr:uid="{EEBEB824-2840-43C9-B15C-4253801643E5}"/>
    <cellStyle name="supParameterE 8 13" xfId="47737" xr:uid="{5D65302C-DE1C-4747-BD5E-DF8248DFDBD9}"/>
    <cellStyle name="supParameterE 8 13 2" xfId="47738" xr:uid="{DFCD276C-08A2-434A-B814-BC0EC13C4222}"/>
    <cellStyle name="supParameterE 8 14" xfId="47739" xr:uid="{CC1238B7-DF4A-406E-84DB-376FE243757E}"/>
    <cellStyle name="supParameterE 8 14 2" xfId="47740" xr:uid="{EE337664-3B4B-4027-9E6C-C73BE0EA59D7}"/>
    <cellStyle name="supParameterE 8 15" xfId="47741" xr:uid="{FD6F37AE-223D-478C-BF0A-C3F03C5E9242}"/>
    <cellStyle name="supParameterE 8 2" xfId="47742" xr:uid="{7F0932F0-5B49-40BD-8B42-4A39FE95A344}"/>
    <cellStyle name="supParameterE 8 2 2" xfId="47743" xr:uid="{57C5C3A5-14C6-430E-9EC8-B1BE31B4CE6C}"/>
    <cellStyle name="supParameterE 8 3" xfId="47744" xr:uid="{38D3EB08-CD0D-47A5-B999-64A43A8905BB}"/>
    <cellStyle name="supParameterE 8 3 2" xfId="47745" xr:uid="{8CC06941-F30B-4E57-84D9-9DA1833590BE}"/>
    <cellStyle name="supParameterE 8 4" xfId="47746" xr:uid="{920BCD61-8D1C-4D25-BD62-FFF67C04C55E}"/>
    <cellStyle name="supParameterE 8 4 2" xfId="47747" xr:uid="{322C9CD3-C7D7-4F07-BFC2-4D195FA8486D}"/>
    <cellStyle name="supParameterE 8 5" xfId="47748" xr:uid="{C800505D-4F00-456F-A541-D7F0B3CB9EFB}"/>
    <cellStyle name="supParameterE 8 5 2" xfId="47749" xr:uid="{31D02A7F-96DD-40C2-B560-EC1677A69BC1}"/>
    <cellStyle name="supParameterE 8 6" xfId="47750" xr:uid="{44077DFD-D30E-4140-BD6A-74B4E8028FE1}"/>
    <cellStyle name="supParameterE 8 6 2" xfId="47751" xr:uid="{13353F92-BF2A-468B-91AF-ABB4BDA36B1A}"/>
    <cellStyle name="supParameterE 8 7" xfId="47752" xr:uid="{50A33C00-C527-4FE1-B583-793F84B43D28}"/>
    <cellStyle name="supParameterE 8 7 2" xfId="47753" xr:uid="{79C1D39D-10F4-4CFC-9D1C-192AEDDADE3E}"/>
    <cellStyle name="supParameterE 8 8" xfId="47754" xr:uid="{83502EEC-1AC2-4AEA-A1EA-6FFE2A6B73D2}"/>
    <cellStyle name="supParameterE 8 8 2" xfId="47755" xr:uid="{7006B805-6C00-4D96-9EB9-EDAF3A8EACE6}"/>
    <cellStyle name="supParameterE 8 9" xfId="47756" xr:uid="{19A08D86-0388-413A-BA50-E0F9DF69B063}"/>
    <cellStyle name="supParameterE 8 9 2" xfId="47757" xr:uid="{7AEDF7ED-9246-41AC-9AE7-0563425D6C86}"/>
    <cellStyle name="supParameterE 9" xfId="47758" xr:uid="{336134EA-CC7E-48FF-8317-F18610957698}"/>
    <cellStyle name="supParameterE 9 10" xfId="47759" xr:uid="{8564DA78-8ADF-49D5-9174-7636E42F3100}"/>
    <cellStyle name="supParameterE 9 10 2" xfId="47760" xr:uid="{B67CE436-0383-48F5-9801-AF40DC6C6004}"/>
    <cellStyle name="supParameterE 9 11" xfId="47761" xr:uid="{28FC6691-4F8E-470F-842E-55E57529C2D3}"/>
    <cellStyle name="supParameterE 9 11 2" xfId="47762" xr:uid="{A87F5B62-705B-4562-BE22-A5ACE8878BC3}"/>
    <cellStyle name="supParameterE 9 12" xfId="47763" xr:uid="{C91038B2-61AD-4287-B7B8-77D6E5502D82}"/>
    <cellStyle name="supParameterE 9 12 2" xfId="47764" xr:uid="{01C94422-BA2A-409A-AF02-B1D0F17850FB}"/>
    <cellStyle name="supParameterE 9 13" xfId="47765" xr:uid="{04C23B01-B412-4614-B8FC-E35730556BC2}"/>
    <cellStyle name="supParameterE 9 13 2" xfId="47766" xr:uid="{835359B7-5766-4FD1-A9B4-FCD76A333F26}"/>
    <cellStyle name="supParameterE 9 14" xfId="47767" xr:uid="{99075800-553E-4FD7-A32F-C27421A12D83}"/>
    <cellStyle name="supParameterE 9 14 2" xfId="47768" xr:uid="{E7069BBA-DD1F-4913-A602-864BA4B30157}"/>
    <cellStyle name="supParameterE 9 15" xfId="47769" xr:uid="{97937CAB-B3CA-40EE-B610-133519E3D2CD}"/>
    <cellStyle name="supParameterE 9 2" xfId="47770" xr:uid="{8FF56341-40C2-4B8D-814C-C7B5A4E8230B}"/>
    <cellStyle name="supParameterE 9 2 2" xfId="47771" xr:uid="{5FD66796-D1B8-427A-9F89-277D44593F46}"/>
    <cellStyle name="supParameterE 9 3" xfId="47772" xr:uid="{8393C794-142F-449C-A6B4-B179E11A37B8}"/>
    <cellStyle name="supParameterE 9 3 2" xfId="47773" xr:uid="{CBD083A8-5604-46E7-8196-247C8FCA0095}"/>
    <cellStyle name="supParameterE 9 4" xfId="47774" xr:uid="{EAC0356B-C668-4FA1-81CE-CE83B5DA6303}"/>
    <cellStyle name="supParameterE 9 4 2" xfId="47775" xr:uid="{CD323B67-D853-4E70-A2C7-4EEAA82C178D}"/>
    <cellStyle name="supParameterE 9 5" xfId="47776" xr:uid="{9BFACEF6-A749-4540-A739-EEF3F68061FD}"/>
    <cellStyle name="supParameterE 9 5 2" xfId="47777" xr:uid="{17DBFB57-C6B5-4E6C-A55B-82C09DC1C831}"/>
    <cellStyle name="supParameterE 9 6" xfId="47778" xr:uid="{22CE328A-2950-44E8-9A02-34D90188E794}"/>
    <cellStyle name="supParameterE 9 6 2" xfId="47779" xr:uid="{73346420-2AAF-42BD-849F-716F7123AD67}"/>
    <cellStyle name="supParameterE 9 7" xfId="47780" xr:uid="{A2BFA732-223D-44F7-9FE4-B12361940FBB}"/>
    <cellStyle name="supParameterE 9 7 2" xfId="47781" xr:uid="{7837FBFF-3E79-4475-B969-8887818C9567}"/>
    <cellStyle name="supParameterE 9 8" xfId="47782" xr:uid="{D17675B0-B676-4B51-A716-43915CE0830F}"/>
    <cellStyle name="supParameterE 9 8 2" xfId="47783" xr:uid="{630E2B5E-DD3C-435C-BB81-C9F87A799FF5}"/>
    <cellStyle name="supParameterE 9 9" xfId="47784" xr:uid="{66613226-1D9E-4BCA-998F-762CDC0ADD6E}"/>
    <cellStyle name="supParameterE 9 9 2" xfId="47785" xr:uid="{0BA94D0B-0994-401E-B7D9-FE321152267E}"/>
    <cellStyle name="supParameterS" xfId="47786" xr:uid="{8C395909-9D7C-4138-B0D5-2CAFB8DC588C}"/>
    <cellStyle name="supParameterS 10" xfId="47787" xr:uid="{5C1E6DBB-29E8-4078-ADA7-3B57591313B8}"/>
    <cellStyle name="supParameterS 10 10" xfId="47788" xr:uid="{91BBF8E2-B767-4CA7-845C-BEDF5BE90C24}"/>
    <cellStyle name="supParameterS 10 10 2" xfId="47789" xr:uid="{85B5C464-1F70-4575-8EA9-2C31F9BC1880}"/>
    <cellStyle name="supParameterS 10 11" xfId="47790" xr:uid="{EC6C3D56-C708-43FC-810E-2BE098D4E03F}"/>
    <cellStyle name="supParameterS 10 11 2" xfId="47791" xr:uid="{C99F085E-19F8-43B5-B87A-A8BCF7C95258}"/>
    <cellStyle name="supParameterS 10 12" xfId="47792" xr:uid="{0B57D36E-9ADF-4B16-828C-8C3ED244D6EC}"/>
    <cellStyle name="supParameterS 10 12 2" xfId="47793" xr:uid="{775A94DE-99A8-43C2-A132-EC45E9F08584}"/>
    <cellStyle name="supParameterS 10 13" xfId="47794" xr:uid="{A6DFE9FA-BAC5-4D33-B717-9ECF782D02F7}"/>
    <cellStyle name="supParameterS 10 13 2" xfId="47795" xr:uid="{8032C79F-6CA2-4AC0-9B00-FAC70E18C7B4}"/>
    <cellStyle name="supParameterS 10 14" xfId="47796" xr:uid="{E3CCF5DE-5969-4513-BF7D-9FCE73FB2FF2}"/>
    <cellStyle name="supParameterS 10 14 2" xfId="47797" xr:uid="{3CFCC161-64BF-4A1D-AB8D-CDE75503E49B}"/>
    <cellStyle name="supParameterS 10 15" xfId="47798" xr:uid="{8276BBCE-04FE-46FB-83B5-CE30D557DF31}"/>
    <cellStyle name="supParameterS 10 2" xfId="47799" xr:uid="{6C6BA869-FA70-4AB5-957F-36CA7226BF5D}"/>
    <cellStyle name="supParameterS 10 2 2" xfId="47800" xr:uid="{ACF68A4D-EE6F-491C-9698-0A3C6EF46C32}"/>
    <cellStyle name="supParameterS 10 3" xfId="47801" xr:uid="{42463248-497B-4193-A406-F54FD10BBC86}"/>
    <cellStyle name="supParameterS 10 3 2" xfId="47802" xr:uid="{2E60DE1D-6224-4002-AD6A-4CD33A7731E1}"/>
    <cellStyle name="supParameterS 10 4" xfId="47803" xr:uid="{A957CAF5-B30F-41ED-ACB4-EF7E8EB0527A}"/>
    <cellStyle name="supParameterS 10 4 2" xfId="47804" xr:uid="{2DD16541-D289-412C-8F66-7928C68F551D}"/>
    <cellStyle name="supParameterS 10 5" xfId="47805" xr:uid="{59749705-5316-4B40-9C71-02EDA8FE5314}"/>
    <cellStyle name="supParameterS 10 5 2" xfId="47806" xr:uid="{3A9B330F-B65D-4C62-8031-28B689F5DD80}"/>
    <cellStyle name="supParameterS 10 6" xfId="47807" xr:uid="{6FB9A070-3578-45E7-9E25-BCB5C312733A}"/>
    <cellStyle name="supParameterS 10 6 2" xfId="47808" xr:uid="{D566DB2F-A6C0-40B5-B1BE-18D4E50F16AB}"/>
    <cellStyle name="supParameterS 10 7" xfId="47809" xr:uid="{11AE1CA2-F420-4148-9D8E-675B6319441D}"/>
    <cellStyle name="supParameterS 10 7 2" xfId="47810" xr:uid="{BBC32D87-2577-45EE-991B-F47FDB2B47C0}"/>
    <cellStyle name="supParameterS 10 8" xfId="47811" xr:uid="{D204C24D-FF77-4969-B126-3F556FB0FB52}"/>
    <cellStyle name="supParameterS 10 8 2" xfId="47812" xr:uid="{BAFB2529-6138-4BCE-8E57-44BDC14CC77D}"/>
    <cellStyle name="supParameterS 10 9" xfId="47813" xr:uid="{6D26E6DB-5AB0-40B6-A55D-2EC9FFF6A1A3}"/>
    <cellStyle name="supParameterS 10 9 2" xfId="47814" xr:uid="{150FC637-7D5E-44EF-923D-C9FC3AC4E8ED}"/>
    <cellStyle name="supParameterS 11" xfId="47815" xr:uid="{6CB2ECB9-C2B8-49D8-A4C9-0CC275E1154F}"/>
    <cellStyle name="supParameterS 11 10" xfId="47816" xr:uid="{EDEB92D8-3D3D-4A05-8D4E-B358DBD099F0}"/>
    <cellStyle name="supParameterS 11 10 2" xfId="47817" xr:uid="{12D39F94-A1BC-46A7-8B69-41B6D0CF9A21}"/>
    <cellStyle name="supParameterS 11 11" xfId="47818" xr:uid="{537EE5FA-6098-4678-A38A-790CB3BB665F}"/>
    <cellStyle name="supParameterS 11 11 2" xfId="47819" xr:uid="{4CE375A1-0430-4BBF-8C39-50200C2C45DC}"/>
    <cellStyle name="supParameterS 11 12" xfId="47820" xr:uid="{05AAFF6A-628B-461A-87CF-115AB79EF640}"/>
    <cellStyle name="supParameterS 11 12 2" xfId="47821" xr:uid="{4FD6267E-B80E-4951-A876-D2BDB20A06D7}"/>
    <cellStyle name="supParameterS 11 13" xfId="47822" xr:uid="{6908E5E3-6FB9-42FA-BB0C-154FF3A38B24}"/>
    <cellStyle name="supParameterS 11 13 2" xfId="47823" xr:uid="{35C19B50-3524-4794-BC19-1987C31194D7}"/>
    <cellStyle name="supParameterS 11 14" xfId="47824" xr:uid="{BF50601D-4AFA-45AD-864E-2E9F8C7EF87E}"/>
    <cellStyle name="supParameterS 11 14 2" xfId="47825" xr:uid="{464FA525-0EEB-43BA-A8D7-ECA979F34A49}"/>
    <cellStyle name="supParameterS 11 15" xfId="47826" xr:uid="{DF1CD05B-07F2-4E7E-93D6-1E1F58C9161C}"/>
    <cellStyle name="supParameterS 11 2" xfId="47827" xr:uid="{68AB079A-AF23-40AF-850B-DAD694E11CBE}"/>
    <cellStyle name="supParameterS 11 2 2" xfId="47828" xr:uid="{B3D3DCBD-F873-417E-A406-7DAE0B9E939B}"/>
    <cellStyle name="supParameterS 11 3" xfId="47829" xr:uid="{16860972-0ADA-4FA2-A0F4-B8143E5E9A3F}"/>
    <cellStyle name="supParameterS 11 3 2" xfId="47830" xr:uid="{F83DB489-872A-439F-8583-84BD1819E8B7}"/>
    <cellStyle name="supParameterS 11 4" xfId="47831" xr:uid="{210723D2-0E14-43E0-AFB8-78D24EAE6260}"/>
    <cellStyle name="supParameterS 11 4 2" xfId="47832" xr:uid="{17A49D00-895F-413B-BD51-11448C6C86DE}"/>
    <cellStyle name="supParameterS 11 5" xfId="47833" xr:uid="{2B8715D1-31D1-4B81-B9FE-8A11E31BD3F0}"/>
    <cellStyle name="supParameterS 11 5 2" xfId="47834" xr:uid="{E3DBBE98-98BE-4A88-884E-AA9693F46AC3}"/>
    <cellStyle name="supParameterS 11 6" xfId="47835" xr:uid="{FB85D365-377B-4376-8ABE-F5B649BB1195}"/>
    <cellStyle name="supParameterS 11 6 2" xfId="47836" xr:uid="{EF254D46-EE59-480C-9704-AD3516C12FB0}"/>
    <cellStyle name="supParameterS 11 7" xfId="47837" xr:uid="{D027CF9A-4099-45BF-8960-97557ECCBE9E}"/>
    <cellStyle name="supParameterS 11 7 2" xfId="47838" xr:uid="{326C2353-E7F9-4D17-892E-49D9410FC594}"/>
    <cellStyle name="supParameterS 11 8" xfId="47839" xr:uid="{4F72C60A-78E5-4A34-9DE8-E00C8FAFE266}"/>
    <cellStyle name="supParameterS 11 8 2" xfId="47840" xr:uid="{27BB0F16-3E59-44F6-B2B6-EFEC2C84084A}"/>
    <cellStyle name="supParameterS 11 9" xfId="47841" xr:uid="{0AB48332-41D8-44B2-B216-23F516282B8F}"/>
    <cellStyle name="supParameterS 11 9 2" xfId="47842" xr:uid="{1C16E617-D06A-458F-A96A-28280BC4D0EB}"/>
    <cellStyle name="supParameterS 12" xfId="47843" xr:uid="{DC8BF943-807B-4587-9FE3-08E698CB338E}"/>
    <cellStyle name="supParameterS 12 10" xfId="47844" xr:uid="{AA12CA72-7367-48A0-9253-D50993A24E16}"/>
    <cellStyle name="supParameterS 12 10 2" xfId="47845" xr:uid="{629575D0-F49A-471C-843E-B5D3CF8BD1E2}"/>
    <cellStyle name="supParameterS 12 11" xfId="47846" xr:uid="{51BE7228-5B7F-46E0-ABB4-7FC20BDFE72C}"/>
    <cellStyle name="supParameterS 12 11 2" xfId="47847" xr:uid="{CC580D6E-DBFB-4422-A4BA-DC3A7EA50B09}"/>
    <cellStyle name="supParameterS 12 12" xfId="47848" xr:uid="{B58ECA43-DE82-496E-BD5A-39D033C90CDC}"/>
    <cellStyle name="supParameterS 12 12 2" xfId="47849" xr:uid="{D82B25CA-43CB-422C-8553-949AB81C0A39}"/>
    <cellStyle name="supParameterS 12 13" xfId="47850" xr:uid="{AFCB3FFD-925D-4946-AA3B-C022E1530A8A}"/>
    <cellStyle name="supParameterS 12 13 2" xfId="47851" xr:uid="{E5E66021-8673-4BB0-ACD0-2C6715352EEA}"/>
    <cellStyle name="supParameterS 12 14" xfId="47852" xr:uid="{578607EC-5681-4D3A-B00E-8ED0A47C4AD6}"/>
    <cellStyle name="supParameterS 12 14 2" xfId="47853" xr:uid="{0DF48D69-A954-4F74-9066-C6E48AF0B50B}"/>
    <cellStyle name="supParameterS 12 15" xfId="47854" xr:uid="{ADB1BECD-9B09-4076-86F0-CE3FA925F609}"/>
    <cellStyle name="supParameterS 12 2" xfId="47855" xr:uid="{B6AC2A58-F143-4904-8BED-09F1808FB0C4}"/>
    <cellStyle name="supParameterS 12 2 2" xfId="47856" xr:uid="{AD73E486-1B06-430E-9179-6856DC2ED515}"/>
    <cellStyle name="supParameterS 12 3" xfId="47857" xr:uid="{DAA45392-4910-4C55-812F-1409A6A5F4BF}"/>
    <cellStyle name="supParameterS 12 3 2" xfId="47858" xr:uid="{0C9D15A5-421D-4347-B7BB-55995B135783}"/>
    <cellStyle name="supParameterS 12 4" xfId="47859" xr:uid="{F170A06D-1943-413F-A400-5B1FFE7E6232}"/>
    <cellStyle name="supParameterS 12 4 2" xfId="47860" xr:uid="{C6E35946-79D2-4DFF-BC4B-4098584B5FD5}"/>
    <cellStyle name="supParameterS 12 5" xfId="47861" xr:uid="{7B4C5F6C-013C-4280-80B2-BE5D0C5AE697}"/>
    <cellStyle name="supParameterS 12 5 2" xfId="47862" xr:uid="{F4200838-E4D9-48F9-A2ED-16D1727AA2D3}"/>
    <cellStyle name="supParameterS 12 6" xfId="47863" xr:uid="{A1EB744B-9257-4081-B96C-DE93E43871C1}"/>
    <cellStyle name="supParameterS 12 6 2" xfId="47864" xr:uid="{ACC7500E-5A5C-48D3-81A5-094F2F30A697}"/>
    <cellStyle name="supParameterS 12 7" xfId="47865" xr:uid="{A8DA42CA-13F5-468F-8E05-DEA3407DD26C}"/>
    <cellStyle name="supParameterS 12 7 2" xfId="47866" xr:uid="{E15F5284-3B49-4113-9CFC-23215A9EC19B}"/>
    <cellStyle name="supParameterS 12 8" xfId="47867" xr:uid="{9A14390D-D8D8-4F00-9E9E-AD1DD7CE09CD}"/>
    <cellStyle name="supParameterS 12 8 2" xfId="47868" xr:uid="{A2344CB3-5F11-496D-A08C-FD08737D8464}"/>
    <cellStyle name="supParameterS 12 9" xfId="47869" xr:uid="{E24E921E-B9A6-4FE0-A3DB-FA9023568F34}"/>
    <cellStyle name="supParameterS 12 9 2" xfId="47870" xr:uid="{56433BAB-965C-4AC7-844B-3DEA31A0EB68}"/>
    <cellStyle name="supParameterS 13" xfId="47871" xr:uid="{19627179-97AD-4D17-A342-517383E91FB9}"/>
    <cellStyle name="supParameterS 13 10" xfId="47872" xr:uid="{678B5E1D-78CC-421B-A280-B4D745D5E4EA}"/>
    <cellStyle name="supParameterS 13 10 2" xfId="47873" xr:uid="{25D14617-4491-4FB4-9642-B25A60227631}"/>
    <cellStyle name="supParameterS 13 11" xfId="47874" xr:uid="{BD35CE26-4ECC-49DF-A562-79B9B328A96A}"/>
    <cellStyle name="supParameterS 13 11 2" xfId="47875" xr:uid="{DE6ABF58-75D0-4589-9C75-5D0B8FC2922E}"/>
    <cellStyle name="supParameterS 13 12" xfId="47876" xr:uid="{48A5BD86-422E-42E3-BB4B-95B3EFE6C64F}"/>
    <cellStyle name="supParameterS 13 12 2" xfId="47877" xr:uid="{4102E09D-230B-4008-A238-7C29E8486D2F}"/>
    <cellStyle name="supParameterS 13 13" xfId="47878" xr:uid="{F47F9461-E460-493E-92DF-C64E63606A24}"/>
    <cellStyle name="supParameterS 13 13 2" xfId="47879" xr:uid="{A0ACA05D-8AAD-4D4D-917E-F60F3E369A0C}"/>
    <cellStyle name="supParameterS 13 14" xfId="47880" xr:uid="{04D0D091-9C91-42F7-A8DC-FAC4BE8B15D9}"/>
    <cellStyle name="supParameterS 13 14 2" xfId="47881" xr:uid="{B20860A1-7776-4F4B-9153-98CF661FA0D9}"/>
    <cellStyle name="supParameterS 13 15" xfId="47882" xr:uid="{F315FB79-4213-4224-AE10-81B82E92B1EF}"/>
    <cellStyle name="supParameterS 13 2" xfId="47883" xr:uid="{6E4553E0-E989-4EC4-9FC9-14A4A79F21B3}"/>
    <cellStyle name="supParameterS 13 2 2" xfId="47884" xr:uid="{9A0FEC55-1BE0-4C7D-B4C9-CCB6EACA5327}"/>
    <cellStyle name="supParameterS 13 3" xfId="47885" xr:uid="{8A21083B-3149-451D-9314-A7419C728CC5}"/>
    <cellStyle name="supParameterS 13 3 2" xfId="47886" xr:uid="{AD4883D9-9AA7-40DC-930B-D47D90B90984}"/>
    <cellStyle name="supParameterS 13 4" xfId="47887" xr:uid="{FCB7E079-E5F7-44FF-94A5-BDA4A19EC67F}"/>
    <cellStyle name="supParameterS 13 4 2" xfId="47888" xr:uid="{2D8CF802-7690-4F63-A240-384B3C714619}"/>
    <cellStyle name="supParameterS 13 5" xfId="47889" xr:uid="{A0A8268D-2F9E-4711-92DF-25FAD22E5AEA}"/>
    <cellStyle name="supParameterS 13 5 2" xfId="47890" xr:uid="{78EF726F-433B-49A3-8717-3E1037F98731}"/>
    <cellStyle name="supParameterS 13 6" xfId="47891" xr:uid="{FFB0FDD2-7709-44A8-B1A8-BDCC999C3AF3}"/>
    <cellStyle name="supParameterS 13 6 2" xfId="47892" xr:uid="{1AAFC893-2CC4-4E13-BF26-BBA618F44825}"/>
    <cellStyle name="supParameterS 13 7" xfId="47893" xr:uid="{2A93BA5B-9832-4521-BD8E-0621C9DB4A90}"/>
    <cellStyle name="supParameterS 13 7 2" xfId="47894" xr:uid="{03C8E6CE-620F-4369-8010-C4AB470EB237}"/>
    <cellStyle name="supParameterS 13 8" xfId="47895" xr:uid="{28BCBBBA-ACB3-4FC7-AAA7-EDA443FD5FFF}"/>
    <cellStyle name="supParameterS 13 8 2" xfId="47896" xr:uid="{3E35190C-25D5-4A41-9425-BE5C5E155F1E}"/>
    <cellStyle name="supParameterS 13 9" xfId="47897" xr:uid="{F1E33048-6237-4FDB-9C64-B1A65E9C79B4}"/>
    <cellStyle name="supParameterS 13 9 2" xfId="47898" xr:uid="{8A8CA609-AD61-4D61-A289-F358FE992FFF}"/>
    <cellStyle name="supParameterS 14" xfId="47899" xr:uid="{E6E0BCE1-0ED7-48BA-ABD3-E0FEC571F63B}"/>
    <cellStyle name="supParameterS 14 10" xfId="47900" xr:uid="{5CBAB66D-3629-4B00-9543-3AF0F05B7928}"/>
    <cellStyle name="supParameterS 14 10 2" xfId="47901" xr:uid="{CA1FE961-E459-46A4-A225-FE17BA548C08}"/>
    <cellStyle name="supParameterS 14 11" xfId="47902" xr:uid="{F4761B55-6B02-4869-8D45-07FE8D3B3CFC}"/>
    <cellStyle name="supParameterS 14 11 2" xfId="47903" xr:uid="{0448FD76-6B1B-42F8-A953-0ACA1B3A4963}"/>
    <cellStyle name="supParameterS 14 12" xfId="47904" xr:uid="{B49E19D0-600A-46AD-A3C9-69ECE3785D19}"/>
    <cellStyle name="supParameterS 14 12 2" xfId="47905" xr:uid="{A559FDE0-8EB2-4129-9EE7-90D3AF439513}"/>
    <cellStyle name="supParameterS 14 13" xfId="47906" xr:uid="{97CD2CBE-A9DF-4754-B3F5-DE7B47FD3F03}"/>
    <cellStyle name="supParameterS 14 13 2" xfId="47907" xr:uid="{3E7A6B04-1498-4DFE-B8E8-CA51CE8EE6CD}"/>
    <cellStyle name="supParameterS 14 14" xfId="47908" xr:uid="{9960F669-3743-4E96-AF1A-7CE95E8F59D3}"/>
    <cellStyle name="supParameterS 14 14 2" xfId="47909" xr:uid="{17DB9F03-DA18-4F4E-B3BF-7E5C4F09B037}"/>
    <cellStyle name="supParameterS 14 15" xfId="47910" xr:uid="{BC39081E-F8A9-462F-8632-06F0F4F3D67F}"/>
    <cellStyle name="supParameterS 14 2" xfId="47911" xr:uid="{650A933F-2E07-4131-B261-4911C303648C}"/>
    <cellStyle name="supParameterS 14 2 2" xfId="47912" xr:uid="{90DA0AC0-5536-4AB3-85FF-C8AFBCF31194}"/>
    <cellStyle name="supParameterS 14 3" xfId="47913" xr:uid="{755D7DA2-DC31-4425-BD8C-896812FE5790}"/>
    <cellStyle name="supParameterS 14 3 2" xfId="47914" xr:uid="{3CD02990-3F02-4E5F-B7A9-94EB38DD9989}"/>
    <cellStyle name="supParameterS 14 4" xfId="47915" xr:uid="{ED3596ED-A407-4613-B12B-2547ED0C6684}"/>
    <cellStyle name="supParameterS 14 4 2" xfId="47916" xr:uid="{A65C2D8C-61A8-443B-BC77-FCB3E95EEDF1}"/>
    <cellStyle name="supParameterS 14 5" xfId="47917" xr:uid="{B02555A9-FB0D-46D5-AA87-AF5B203E8AEF}"/>
    <cellStyle name="supParameterS 14 5 2" xfId="47918" xr:uid="{4AF1F9DF-9FAB-4824-BAA1-AD9184A330FC}"/>
    <cellStyle name="supParameterS 14 6" xfId="47919" xr:uid="{A778B3BD-AE8D-4D44-94BA-F6265EA001CC}"/>
    <cellStyle name="supParameterS 14 6 2" xfId="47920" xr:uid="{644AE98E-B51F-43C8-BFC1-C3E2EA474187}"/>
    <cellStyle name="supParameterS 14 7" xfId="47921" xr:uid="{3AC1C940-0CEF-4B64-9D60-49F0952F38DA}"/>
    <cellStyle name="supParameterS 14 7 2" xfId="47922" xr:uid="{A3097376-8158-40BE-BE2E-ED4501CC5C7C}"/>
    <cellStyle name="supParameterS 14 8" xfId="47923" xr:uid="{A86BCC3D-091B-414E-8EED-4CCC6649A3E8}"/>
    <cellStyle name="supParameterS 14 8 2" xfId="47924" xr:uid="{296B2301-813D-48FD-999F-27FF32E5CB57}"/>
    <cellStyle name="supParameterS 14 9" xfId="47925" xr:uid="{2988A799-09E8-4348-A284-52123145062E}"/>
    <cellStyle name="supParameterS 14 9 2" xfId="47926" xr:uid="{6CE495DB-F2F5-486D-9A97-53D89708BDD6}"/>
    <cellStyle name="supParameterS 15" xfId="47927" xr:uid="{DED490D0-D30D-4BDD-8A2B-CE554B063226}"/>
    <cellStyle name="supParameterS 15 10" xfId="47928" xr:uid="{995AEED6-0C31-4689-BA3E-3806F858178D}"/>
    <cellStyle name="supParameterS 15 10 2" xfId="47929" xr:uid="{09B786AB-4D21-4151-B77F-4E6BEABE768E}"/>
    <cellStyle name="supParameterS 15 11" xfId="47930" xr:uid="{EABD5561-6C44-48E5-AFBA-ADEA3BB5D51F}"/>
    <cellStyle name="supParameterS 15 11 2" xfId="47931" xr:uid="{62962D52-07C9-4E08-8DAD-C0CA2C7DFB55}"/>
    <cellStyle name="supParameterS 15 12" xfId="47932" xr:uid="{401E715A-089A-4042-80A2-1FD5D8D3742D}"/>
    <cellStyle name="supParameterS 15 12 2" xfId="47933" xr:uid="{B57CC7BA-A530-46F4-9450-BF39C66903C5}"/>
    <cellStyle name="supParameterS 15 13" xfId="47934" xr:uid="{1E783297-D792-419C-A7B1-610BC13424FD}"/>
    <cellStyle name="supParameterS 15 13 2" xfId="47935" xr:uid="{41EB1558-4BF7-4BC8-8BBC-6F5C8F622501}"/>
    <cellStyle name="supParameterS 15 14" xfId="47936" xr:uid="{905BEABC-9412-4474-98D6-E50E1846A35F}"/>
    <cellStyle name="supParameterS 15 14 2" xfId="47937" xr:uid="{6C03F260-1092-422B-B971-D72837F2C9BF}"/>
    <cellStyle name="supParameterS 15 15" xfId="47938" xr:uid="{7ED98D82-EA58-4C20-9D74-5171E3EC0A2E}"/>
    <cellStyle name="supParameterS 15 2" xfId="47939" xr:uid="{F9AB3ACD-1680-475D-8CBD-2DC5EBD5DC5E}"/>
    <cellStyle name="supParameterS 15 2 2" xfId="47940" xr:uid="{4A06E54C-6324-401C-839C-457C932215FF}"/>
    <cellStyle name="supParameterS 15 3" xfId="47941" xr:uid="{565D0866-6A9C-4318-A5B8-FE449D4BC0FD}"/>
    <cellStyle name="supParameterS 15 3 2" xfId="47942" xr:uid="{016CE06A-884D-487A-8F5E-254DCFDE6A9E}"/>
    <cellStyle name="supParameterS 15 4" xfId="47943" xr:uid="{CAB9642E-F5C0-42F8-BF25-4B6AC329B726}"/>
    <cellStyle name="supParameterS 15 4 2" xfId="47944" xr:uid="{05334E9A-1E7F-430A-B929-F08A0355D9A4}"/>
    <cellStyle name="supParameterS 15 5" xfId="47945" xr:uid="{BC2AA970-DC30-4BC3-80FB-84ADB13B441C}"/>
    <cellStyle name="supParameterS 15 5 2" xfId="47946" xr:uid="{3D867F3F-C62C-4E5F-9E69-8DB54361F7B6}"/>
    <cellStyle name="supParameterS 15 6" xfId="47947" xr:uid="{0D4A6243-8FB9-46A6-B204-599A92D6FAE3}"/>
    <cellStyle name="supParameterS 15 6 2" xfId="47948" xr:uid="{02D3537C-83E7-4112-8195-213C84EC8905}"/>
    <cellStyle name="supParameterS 15 7" xfId="47949" xr:uid="{3FA0D687-72C1-48E7-AA1B-E9375CD80DB6}"/>
    <cellStyle name="supParameterS 15 7 2" xfId="47950" xr:uid="{5E861A83-2D81-463A-9BFC-0A5C98AE016E}"/>
    <cellStyle name="supParameterS 15 8" xfId="47951" xr:uid="{6FEA5EE6-165E-4311-8528-D1A320628A5B}"/>
    <cellStyle name="supParameterS 15 8 2" xfId="47952" xr:uid="{363AE7CD-926C-4159-AADD-37F4A2723A52}"/>
    <cellStyle name="supParameterS 15 9" xfId="47953" xr:uid="{F2B91767-08DB-4275-B473-6E5360D1DDC1}"/>
    <cellStyle name="supParameterS 15 9 2" xfId="47954" xr:uid="{A76BC1BF-2903-4ACA-9BFB-6247C7B5F023}"/>
    <cellStyle name="supParameterS 16" xfId="47955" xr:uid="{25B346D8-B583-45C0-B82E-F482DF1FEC07}"/>
    <cellStyle name="supParameterS 16 10" xfId="47956" xr:uid="{73E6053A-74F4-4CFE-A1A0-4E6345FE455C}"/>
    <cellStyle name="supParameterS 16 10 2" xfId="47957" xr:uid="{C8B21422-9296-4B13-BDB1-CCFBC5966AED}"/>
    <cellStyle name="supParameterS 16 11" xfId="47958" xr:uid="{A88A7F45-9895-4DCE-99BB-A255998731ED}"/>
    <cellStyle name="supParameterS 16 11 2" xfId="47959" xr:uid="{BE485248-2EE1-4602-B7F9-0A58CD4BE6D2}"/>
    <cellStyle name="supParameterS 16 12" xfId="47960" xr:uid="{9A87382D-74E8-46E5-BEED-753B9E723C7C}"/>
    <cellStyle name="supParameterS 16 12 2" xfId="47961" xr:uid="{A5E4396C-6909-479A-B5E6-D6B002A64302}"/>
    <cellStyle name="supParameterS 16 13" xfId="47962" xr:uid="{6438ABC4-CF4C-4FC9-BF8A-2DF6E0328CB6}"/>
    <cellStyle name="supParameterS 16 13 2" xfId="47963" xr:uid="{076007E4-6422-4802-823C-D69458A0D8D8}"/>
    <cellStyle name="supParameterS 16 14" xfId="47964" xr:uid="{64FA85BB-A804-4F92-B21C-5ABCF9BCE54E}"/>
    <cellStyle name="supParameterS 16 14 2" xfId="47965" xr:uid="{7ADA6FE4-E504-47B1-9687-43E9A6FF36C3}"/>
    <cellStyle name="supParameterS 16 15" xfId="47966" xr:uid="{3FCBAFE8-86B8-4AB6-ACC8-0567F7BD0226}"/>
    <cellStyle name="supParameterS 16 2" xfId="47967" xr:uid="{5B0FFB16-548C-4BBE-93EE-7B7C8275BF4A}"/>
    <cellStyle name="supParameterS 16 2 2" xfId="47968" xr:uid="{7D570107-C64C-473C-B2F6-4FBEA94A9D30}"/>
    <cellStyle name="supParameterS 16 3" xfId="47969" xr:uid="{F2735521-F527-4AF6-96F8-DA388F0EF1EB}"/>
    <cellStyle name="supParameterS 16 3 2" xfId="47970" xr:uid="{72C3AE26-7847-4A31-8C51-B5D32B199472}"/>
    <cellStyle name="supParameterS 16 4" xfId="47971" xr:uid="{13F03DD7-7870-41D4-8ED8-D920CFE22102}"/>
    <cellStyle name="supParameterS 16 4 2" xfId="47972" xr:uid="{17792F9B-E1B7-4255-81B0-F0089EDD1F41}"/>
    <cellStyle name="supParameterS 16 5" xfId="47973" xr:uid="{B545B49A-F3FF-4FBF-B83A-F38BC4F2E4DB}"/>
    <cellStyle name="supParameterS 16 5 2" xfId="47974" xr:uid="{874EE349-46FF-4B6D-8BFC-770E08F93998}"/>
    <cellStyle name="supParameterS 16 6" xfId="47975" xr:uid="{3EDD8F4D-B0BC-4472-87CD-75ABDCC86212}"/>
    <cellStyle name="supParameterS 16 6 2" xfId="47976" xr:uid="{18E34109-7DBC-44AE-8BB0-700970413B99}"/>
    <cellStyle name="supParameterS 16 7" xfId="47977" xr:uid="{75FB243B-9879-4231-B061-52B0E0D1C88C}"/>
    <cellStyle name="supParameterS 16 7 2" xfId="47978" xr:uid="{2B458B44-174E-4E50-BA12-558E9246D58B}"/>
    <cellStyle name="supParameterS 16 8" xfId="47979" xr:uid="{E5619B2E-F58C-4F05-BBB6-AB6970225D81}"/>
    <cellStyle name="supParameterS 16 8 2" xfId="47980" xr:uid="{89BF44B5-FA7D-46A1-AA46-BC3FD1E9A90C}"/>
    <cellStyle name="supParameterS 16 9" xfId="47981" xr:uid="{CE69727A-514D-4E25-9ED0-B87BC19D5767}"/>
    <cellStyle name="supParameterS 16 9 2" xfId="47982" xr:uid="{24AC2C4F-7E40-4C9C-9E4B-6A8FEB31DC0D}"/>
    <cellStyle name="supParameterS 17" xfId="47983" xr:uid="{9B281D34-B606-4F8E-B805-89CC433D8EE5}"/>
    <cellStyle name="supParameterS 17 10" xfId="47984" xr:uid="{3B602E74-99A4-4AE9-9458-E701F068C024}"/>
    <cellStyle name="supParameterS 17 10 2" xfId="47985" xr:uid="{3876FEEE-5244-4F34-B198-DF05213027FC}"/>
    <cellStyle name="supParameterS 17 11" xfId="47986" xr:uid="{A131E47C-319B-4BD7-8273-4C4D846057C6}"/>
    <cellStyle name="supParameterS 17 11 2" xfId="47987" xr:uid="{57820AA6-2D0C-4AF5-95AF-EE5516AA37F6}"/>
    <cellStyle name="supParameterS 17 12" xfId="47988" xr:uid="{AD8A2FAD-D7F0-4AAC-8346-532CE514D4B2}"/>
    <cellStyle name="supParameterS 17 12 2" xfId="47989" xr:uid="{E503C309-4757-40B2-AA33-787A7B4339E7}"/>
    <cellStyle name="supParameterS 17 13" xfId="47990" xr:uid="{5E568BA3-A40B-4D5F-9DB9-6D5465F0B2CD}"/>
    <cellStyle name="supParameterS 17 13 2" xfId="47991" xr:uid="{B0607F96-2DE7-4F6F-8714-1C016BB7FBF5}"/>
    <cellStyle name="supParameterS 17 14" xfId="47992" xr:uid="{DF12A01D-C9A9-477A-AC45-0B8496FF8ACE}"/>
    <cellStyle name="supParameterS 17 14 2" xfId="47993" xr:uid="{D1DEFED9-24D7-4FFE-A616-5655386072A0}"/>
    <cellStyle name="supParameterS 17 15" xfId="47994" xr:uid="{CC6319B0-79AD-4EEA-B333-44E1FD6C939C}"/>
    <cellStyle name="supParameterS 17 2" xfId="47995" xr:uid="{EC659DB3-44A4-459B-A895-2C9FD8506AEE}"/>
    <cellStyle name="supParameterS 17 2 2" xfId="47996" xr:uid="{AD102FF7-408F-479D-90B4-B41751C049C2}"/>
    <cellStyle name="supParameterS 17 3" xfId="47997" xr:uid="{599227DE-5A48-487D-82AB-80E79D9F5B9A}"/>
    <cellStyle name="supParameterS 17 3 2" xfId="47998" xr:uid="{288263E4-B835-42BD-80FF-3BC4611760F2}"/>
    <cellStyle name="supParameterS 17 4" xfId="47999" xr:uid="{0E235064-AA61-4B57-8F8C-9E251B965D75}"/>
    <cellStyle name="supParameterS 17 4 2" xfId="48000" xr:uid="{09B97B9E-A04F-4FFB-B92F-49726D86A6F2}"/>
    <cellStyle name="supParameterS 17 5" xfId="48001" xr:uid="{7852462F-D428-4227-81BA-356615500049}"/>
    <cellStyle name="supParameterS 17 5 2" xfId="48002" xr:uid="{9EFD6F8D-8B1D-4E68-BE48-A5363CFF15AE}"/>
    <cellStyle name="supParameterS 17 6" xfId="48003" xr:uid="{6FB8C107-A8F1-490F-A69E-D0A7D4C1E237}"/>
    <cellStyle name="supParameterS 17 6 2" xfId="48004" xr:uid="{7485CFC4-6033-4347-953B-EEDD51FA3009}"/>
    <cellStyle name="supParameterS 17 7" xfId="48005" xr:uid="{50DF42F6-A673-4FF8-B87C-72F88AD2E3D3}"/>
    <cellStyle name="supParameterS 17 7 2" xfId="48006" xr:uid="{736ED6A2-5C5C-4CC4-8DD9-916F22A8AFA3}"/>
    <cellStyle name="supParameterS 17 8" xfId="48007" xr:uid="{864BF103-7895-46E4-9622-3C34C016AEB3}"/>
    <cellStyle name="supParameterS 17 8 2" xfId="48008" xr:uid="{9F520B5C-C65B-4EA1-849A-31ADD1DAB489}"/>
    <cellStyle name="supParameterS 17 9" xfId="48009" xr:uid="{5BF8A1D7-878A-4345-B07C-FE014C79940B}"/>
    <cellStyle name="supParameterS 17 9 2" xfId="48010" xr:uid="{7BC911A6-9A66-4B62-A613-1E48683F88FE}"/>
    <cellStyle name="supParameterS 18" xfId="48011" xr:uid="{E0380AE8-C7BE-4348-99B9-C88EA4F081F6}"/>
    <cellStyle name="supParameterS 18 10" xfId="48012" xr:uid="{556E31ED-BDCF-438A-A865-26415E51575E}"/>
    <cellStyle name="supParameterS 18 10 2" xfId="48013" xr:uid="{AFE44883-4A62-49BC-813F-EEF42B7E7F15}"/>
    <cellStyle name="supParameterS 18 11" xfId="48014" xr:uid="{EC9E899A-5FFB-4576-8E3C-E527674457DE}"/>
    <cellStyle name="supParameterS 18 11 2" xfId="48015" xr:uid="{0779E4E5-9534-47CA-BA00-E4B94CB8D52D}"/>
    <cellStyle name="supParameterS 18 12" xfId="48016" xr:uid="{633A0E37-5E39-4283-8B3B-58658D755B56}"/>
    <cellStyle name="supParameterS 18 12 2" xfId="48017" xr:uid="{B09B459E-FAC7-4137-B07B-FA08AE14F0BE}"/>
    <cellStyle name="supParameterS 18 13" xfId="48018" xr:uid="{574CF39C-EC41-463A-89EC-3F5206431354}"/>
    <cellStyle name="supParameterS 18 13 2" xfId="48019" xr:uid="{A6953CB7-4C4C-4350-9BED-D72C3A32E829}"/>
    <cellStyle name="supParameterS 18 14" xfId="48020" xr:uid="{24965AC0-CE3D-4442-80E8-CF4D8A10DC10}"/>
    <cellStyle name="supParameterS 18 14 2" xfId="48021" xr:uid="{E929BB09-8924-47FC-808E-9DFFA675FDEA}"/>
    <cellStyle name="supParameterS 18 15" xfId="48022" xr:uid="{35CB2044-54D2-44F5-8214-505E44854C8B}"/>
    <cellStyle name="supParameterS 18 2" xfId="48023" xr:uid="{A8911401-E859-44D8-907B-68BD9EC71DF1}"/>
    <cellStyle name="supParameterS 18 2 2" xfId="48024" xr:uid="{F55CDB4C-9F2D-4CC5-BB01-8EEF62BDC9AA}"/>
    <cellStyle name="supParameterS 18 3" xfId="48025" xr:uid="{A84C2344-EAB2-4838-ADC9-556C672A4270}"/>
    <cellStyle name="supParameterS 18 3 2" xfId="48026" xr:uid="{F69A0496-9425-4F5D-A693-AF5C684F40AA}"/>
    <cellStyle name="supParameterS 18 4" xfId="48027" xr:uid="{997125B5-C174-47F0-B5E2-423498F9D78C}"/>
    <cellStyle name="supParameterS 18 4 2" xfId="48028" xr:uid="{A2215E6B-008E-43AE-8C91-944A5FB22DDB}"/>
    <cellStyle name="supParameterS 18 5" xfId="48029" xr:uid="{0C0003B0-FCFD-4E3D-BE03-C49B30A1CC2B}"/>
    <cellStyle name="supParameterS 18 5 2" xfId="48030" xr:uid="{D85546D4-E0C9-4DA0-BF60-2CC830E876D6}"/>
    <cellStyle name="supParameterS 18 6" xfId="48031" xr:uid="{7A666B0B-299C-4DFA-88BC-A0903E75092D}"/>
    <cellStyle name="supParameterS 18 6 2" xfId="48032" xr:uid="{9EC05728-58C6-4B1C-A67A-8DC58DA30DD3}"/>
    <cellStyle name="supParameterS 18 7" xfId="48033" xr:uid="{02BE4FF1-1D7C-4BDC-BEDC-9049161F67C3}"/>
    <cellStyle name="supParameterS 18 7 2" xfId="48034" xr:uid="{0B829FEF-B2CD-40F4-8BD8-E69CF1FBF2F8}"/>
    <cellStyle name="supParameterS 18 8" xfId="48035" xr:uid="{0EA73F1D-CF48-4DC1-A313-89CFD2E045CF}"/>
    <cellStyle name="supParameterS 18 8 2" xfId="48036" xr:uid="{7E0FAF8C-BBAE-464D-966F-EAC6C32AAF06}"/>
    <cellStyle name="supParameterS 18 9" xfId="48037" xr:uid="{0B92A321-628A-4FA9-96FE-354CB033BBA9}"/>
    <cellStyle name="supParameterS 18 9 2" xfId="48038" xr:uid="{8FA190DD-7954-41F2-A5C7-677963EBFD97}"/>
    <cellStyle name="supParameterS 19" xfId="48039" xr:uid="{965300CD-DB51-432D-8E87-AF7A7BA59279}"/>
    <cellStyle name="supParameterS 19 10" xfId="48040" xr:uid="{F230B87B-F805-440A-9BCA-698E247A478B}"/>
    <cellStyle name="supParameterS 19 10 2" xfId="48041" xr:uid="{AB8BFE2D-BA79-4F3F-95C4-ECA74A987069}"/>
    <cellStyle name="supParameterS 19 11" xfId="48042" xr:uid="{BF79A1A8-8A33-4607-9BE9-5A1A4E5F65FB}"/>
    <cellStyle name="supParameterS 19 11 2" xfId="48043" xr:uid="{E29B447D-00B9-4E50-B3DC-68D543B9A38E}"/>
    <cellStyle name="supParameterS 19 12" xfId="48044" xr:uid="{A23C07E7-59F7-4D5A-BDF9-F8F93D2EE802}"/>
    <cellStyle name="supParameterS 19 12 2" xfId="48045" xr:uid="{0D20A369-CD12-4890-A5CD-ABAAF3614F2A}"/>
    <cellStyle name="supParameterS 19 13" xfId="48046" xr:uid="{3C8D8DC0-CFD1-4C8B-8C65-3D5451618395}"/>
    <cellStyle name="supParameterS 19 13 2" xfId="48047" xr:uid="{4C698BA4-CF75-4C0A-8F87-4537BF819953}"/>
    <cellStyle name="supParameterS 19 14" xfId="48048" xr:uid="{202D2605-CE7C-4BF8-B83B-6737E0C8E7FF}"/>
    <cellStyle name="supParameterS 19 14 2" xfId="48049" xr:uid="{350DA148-F019-4C49-97D3-3A041EEF0051}"/>
    <cellStyle name="supParameterS 19 15" xfId="48050" xr:uid="{F2DB64FA-8DCF-4BCE-BD0F-EC34B70C154B}"/>
    <cellStyle name="supParameterS 19 2" xfId="48051" xr:uid="{4D43F7A7-A3E9-4B9B-B81F-4FEEEA814E51}"/>
    <cellStyle name="supParameterS 19 2 2" xfId="48052" xr:uid="{AA09A5AB-B0DD-4F96-AAF7-74F0ABCDC34D}"/>
    <cellStyle name="supParameterS 19 3" xfId="48053" xr:uid="{5CA54B7F-2657-4099-BD1F-43E1187DD29E}"/>
    <cellStyle name="supParameterS 19 3 2" xfId="48054" xr:uid="{A1B6C07E-6CA3-4B9F-B141-C96D57C579A0}"/>
    <cellStyle name="supParameterS 19 4" xfId="48055" xr:uid="{FCE169E9-0131-4C8B-A91F-EA48CF1840D6}"/>
    <cellStyle name="supParameterS 19 4 2" xfId="48056" xr:uid="{B3531159-BB3E-40E7-8568-9F9D53EA354D}"/>
    <cellStyle name="supParameterS 19 5" xfId="48057" xr:uid="{B391288A-1D3E-4D1C-8037-29AD9910BB88}"/>
    <cellStyle name="supParameterS 19 5 2" xfId="48058" xr:uid="{15834196-F710-4F74-BD13-FAB081EE4778}"/>
    <cellStyle name="supParameterS 19 6" xfId="48059" xr:uid="{F4768D1B-E6B0-40E0-BA6E-DF59C813D985}"/>
    <cellStyle name="supParameterS 19 6 2" xfId="48060" xr:uid="{A7CB373F-D6BB-4F3F-A6BA-B96562AFC263}"/>
    <cellStyle name="supParameterS 19 7" xfId="48061" xr:uid="{1E9ED9EC-344F-42D5-BB63-B68A8B218097}"/>
    <cellStyle name="supParameterS 19 7 2" xfId="48062" xr:uid="{FD819AAE-B6D7-45A1-B4AC-4C8AD53E2285}"/>
    <cellStyle name="supParameterS 19 8" xfId="48063" xr:uid="{9E18A9DA-72E5-48DA-BE83-FAF0CCE342AE}"/>
    <cellStyle name="supParameterS 19 8 2" xfId="48064" xr:uid="{C9331C69-97BD-420D-A376-D4E8CE064CF9}"/>
    <cellStyle name="supParameterS 19 9" xfId="48065" xr:uid="{0E9F5BDE-2E1E-48DA-9C16-5732FC6A2154}"/>
    <cellStyle name="supParameterS 19 9 2" xfId="48066" xr:uid="{D5DE2E59-FAEB-42BF-B83E-46D880AE9E3D}"/>
    <cellStyle name="supParameterS 2" xfId="48067" xr:uid="{9DC8DF77-84E3-4663-A1B5-14DB559ED8BD}"/>
    <cellStyle name="supParameterS 2 10" xfId="48068" xr:uid="{8735FA54-8853-490D-9CC6-0F6E5868A17F}"/>
    <cellStyle name="supParameterS 2 10 2" xfId="48069" xr:uid="{DABF225D-05D5-422A-878B-A69893A56EE8}"/>
    <cellStyle name="supParameterS 2 11" xfId="48070" xr:uid="{EB2B12EE-283A-4FEA-81EB-B154164D6B08}"/>
    <cellStyle name="supParameterS 2 11 2" xfId="48071" xr:uid="{ECB473B5-1CA7-4193-B517-723401C09EB9}"/>
    <cellStyle name="supParameterS 2 12" xfId="48072" xr:uid="{2C6A6D12-32BA-46F0-8DE5-1CE56EA34213}"/>
    <cellStyle name="supParameterS 2 12 2" xfId="48073" xr:uid="{573E6A92-B196-4522-9D4B-B76BA5FA1B91}"/>
    <cellStyle name="supParameterS 2 13" xfId="48074" xr:uid="{FEABB834-0F98-4A95-AF6E-B56274933FF1}"/>
    <cellStyle name="supParameterS 2 13 2" xfId="48075" xr:uid="{47E58D90-E859-4B23-8574-F1163B00328E}"/>
    <cellStyle name="supParameterS 2 14" xfId="48076" xr:uid="{2A5BF5FC-A005-4D42-B260-2E71825DD76A}"/>
    <cellStyle name="supParameterS 2 14 2" xfId="48077" xr:uid="{EDFCA964-CC43-43F7-A5CE-4A010154186E}"/>
    <cellStyle name="supParameterS 2 15" xfId="48078" xr:uid="{9168C3D2-D972-4DDD-B3A0-017FB0AFF18E}"/>
    <cellStyle name="supParameterS 2 2" xfId="48079" xr:uid="{D634AEBC-0E31-4A87-BA20-283EAC6D9EAB}"/>
    <cellStyle name="supParameterS 2 2 2" xfId="48080" xr:uid="{0AFE9F7A-7277-4241-BE7D-1E6402D0C9DD}"/>
    <cellStyle name="supParameterS 2 3" xfId="48081" xr:uid="{F8288959-BC54-4765-A748-B438A3B79AF0}"/>
    <cellStyle name="supParameterS 2 3 2" xfId="48082" xr:uid="{5D4D17D0-B5BC-431D-8B29-1D930514B7AD}"/>
    <cellStyle name="supParameterS 2 4" xfId="48083" xr:uid="{FCEAE787-1CEE-4F5F-98AD-5CE66CD6EAA2}"/>
    <cellStyle name="supParameterS 2 4 2" xfId="48084" xr:uid="{B6348D72-B45A-421E-93DF-612E1B4FEA6A}"/>
    <cellStyle name="supParameterS 2 5" xfId="48085" xr:uid="{08CB883A-8A27-45AE-A35A-ACAF1D425A40}"/>
    <cellStyle name="supParameterS 2 5 2" xfId="48086" xr:uid="{CBCBF808-F6F7-422E-9BE1-1F903D86620D}"/>
    <cellStyle name="supParameterS 2 6" xfId="48087" xr:uid="{4AB71928-E627-43D6-B4DE-F02EBD57017D}"/>
    <cellStyle name="supParameterS 2 6 2" xfId="48088" xr:uid="{051756B0-F89F-4721-946F-AF2BD2A68E04}"/>
    <cellStyle name="supParameterS 2 7" xfId="48089" xr:uid="{1306DB4F-46DA-48D7-A71C-5CB8376A251D}"/>
    <cellStyle name="supParameterS 2 7 2" xfId="48090" xr:uid="{DC33C750-A37A-4BBE-871F-BA0C207884DA}"/>
    <cellStyle name="supParameterS 2 8" xfId="48091" xr:uid="{EC80F590-F709-440E-9BF6-A9E400C2A803}"/>
    <cellStyle name="supParameterS 2 8 2" xfId="48092" xr:uid="{675A9F86-7678-43C9-A0A2-BC2CA8BB0E52}"/>
    <cellStyle name="supParameterS 2 9" xfId="48093" xr:uid="{897B67E3-5AED-4192-A4AC-C39D9C6BCB93}"/>
    <cellStyle name="supParameterS 2 9 2" xfId="48094" xr:uid="{A81C0099-3229-4391-9E71-BB519C88D124}"/>
    <cellStyle name="supParameterS 20" xfId="48095" xr:uid="{35648E09-8C50-4A3A-AA69-0B90B8FD5651}"/>
    <cellStyle name="supParameterS 20 10" xfId="48096" xr:uid="{7C715BFC-514F-4C5F-94F0-C4379062ECDD}"/>
    <cellStyle name="supParameterS 20 10 2" xfId="48097" xr:uid="{831279D1-81E2-4128-8A0C-B0BFC700C0DD}"/>
    <cellStyle name="supParameterS 20 11" xfId="48098" xr:uid="{F4373E33-6299-4A52-AEB3-97CA380878CD}"/>
    <cellStyle name="supParameterS 20 11 2" xfId="48099" xr:uid="{D02A8CEB-4DA3-4178-B9A6-BC3F700CD79C}"/>
    <cellStyle name="supParameterS 20 12" xfId="48100" xr:uid="{4A783669-94F4-43F2-8A19-969703DDC711}"/>
    <cellStyle name="supParameterS 20 12 2" xfId="48101" xr:uid="{856C86B0-12ED-46CB-A5EA-1B0BACEA4DFB}"/>
    <cellStyle name="supParameterS 20 13" xfId="48102" xr:uid="{DF7CF793-4D66-43BA-B312-025023D7661B}"/>
    <cellStyle name="supParameterS 20 13 2" xfId="48103" xr:uid="{B44C1962-F546-4DBF-BA73-1315B5103C40}"/>
    <cellStyle name="supParameterS 20 14" xfId="48104" xr:uid="{DA71A739-08CD-406C-B92D-FEB2D41E4F46}"/>
    <cellStyle name="supParameterS 20 14 2" xfId="48105" xr:uid="{1661B8B1-3B47-4CD9-9951-117A0FE4D7F2}"/>
    <cellStyle name="supParameterS 20 15" xfId="48106" xr:uid="{DFFAB143-9472-4546-9B72-39C9F0E647B6}"/>
    <cellStyle name="supParameterS 20 2" xfId="48107" xr:uid="{17866AC3-A7C4-4C28-B8B1-B1200985425E}"/>
    <cellStyle name="supParameterS 20 2 2" xfId="48108" xr:uid="{7A5DB36E-CAAA-4DA8-A095-76A6F6EFFEA6}"/>
    <cellStyle name="supParameterS 20 3" xfId="48109" xr:uid="{93835806-805D-4759-9DCE-83DA7FB9E543}"/>
    <cellStyle name="supParameterS 20 3 2" xfId="48110" xr:uid="{E5CDA4F7-0A09-4EDB-9B5A-88D5DFEA10EC}"/>
    <cellStyle name="supParameterS 20 4" xfId="48111" xr:uid="{74893B8F-11A5-449D-8B4D-E1F5D418139F}"/>
    <cellStyle name="supParameterS 20 4 2" xfId="48112" xr:uid="{73963FAB-CB64-46E3-9D30-955345A2A5D2}"/>
    <cellStyle name="supParameterS 20 5" xfId="48113" xr:uid="{84B50E29-F443-4D58-B468-6284540DFEA8}"/>
    <cellStyle name="supParameterS 20 5 2" xfId="48114" xr:uid="{DCE5446F-0000-4F28-AA3B-A78A20DF61E0}"/>
    <cellStyle name="supParameterS 20 6" xfId="48115" xr:uid="{7C1EC531-EFF7-40EA-8FFE-6E676C75EF78}"/>
    <cellStyle name="supParameterS 20 6 2" xfId="48116" xr:uid="{B06024C5-60C3-4533-A77D-4016ADA15A09}"/>
    <cellStyle name="supParameterS 20 7" xfId="48117" xr:uid="{6E5DE1BD-EE3B-4F6E-AECA-7D0096AC4214}"/>
    <cellStyle name="supParameterS 20 7 2" xfId="48118" xr:uid="{F0699B51-79CC-4374-A305-B50EF8DBE579}"/>
    <cellStyle name="supParameterS 20 8" xfId="48119" xr:uid="{479FD830-8CA8-4DBF-9B8B-75AAE72EEFF9}"/>
    <cellStyle name="supParameterS 20 8 2" xfId="48120" xr:uid="{F460D1D0-F373-4A17-8ED3-3D2493B8BEE8}"/>
    <cellStyle name="supParameterS 20 9" xfId="48121" xr:uid="{702075A2-DF09-4B4E-B273-F1C972A8B4B1}"/>
    <cellStyle name="supParameterS 20 9 2" xfId="48122" xr:uid="{62096620-7B37-4070-A94D-0A4ECD0EA0B2}"/>
    <cellStyle name="supParameterS 21" xfId="48123" xr:uid="{0D37B8C3-7BED-48AE-9F68-EEA339A27E6E}"/>
    <cellStyle name="supParameterS 21 10" xfId="48124" xr:uid="{AFB77A3E-D834-49AF-97DC-62A9D35B05D1}"/>
    <cellStyle name="supParameterS 21 10 2" xfId="48125" xr:uid="{5BAA60B9-FC26-4604-9134-6C776258C1B4}"/>
    <cellStyle name="supParameterS 21 11" xfId="48126" xr:uid="{83022B3C-5543-4AD3-9A98-DDCAA08CEF2D}"/>
    <cellStyle name="supParameterS 21 11 2" xfId="48127" xr:uid="{2924561D-FFC4-4566-826B-05FDC66E5E80}"/>
    <cellStyle name="supParameterS 21 12" xfId="48128" xr:uid="{7E216D41-D30D-4B4B-89B8-11EB8E236FED}"/>
    <cellStyle name="supParameterS 21 12 2" xfId="48129" xr:uid="{88841713-0B1E-4AC0-96EF-BE7591F16BF1}"/>
    <cellStyle name="supParameterS 21 13" xfId="48130" xr:uid="{6CE2BDF2-1C3B-4BD6-B9F4-B15D344A4925}"/>
    <cellStyle name="supParameterS 21 13 2" xfId="48131" xr:uid="{19611B99-D063-4858-8539-0CCD4F95FFB6}"/>
    <cellStyle name="supParameterS 21 14" xfId="48132" xr:uid="{73BFCF6B-4461-4C39-B040-C96C67D03BC7}"/>
    <cellStyle name="supParameterS 21 14 2" xfId="48133" xr:uid="{0DDD83F9-BA08-4D04-9247-71F00D1A439F}"/>
    <cellStyle name="supParameterS 21 15" xfId="48134" xr:uid="{592CE6BF-BE9D-4BEF-B608-2A36E53B3EE6}"/>
    <cellStyle name="supParameterS 21 2" xfId="48135" xr:uid="{2365DB62-9292-430E-B827-3A98684469E0}"/>
    <cellStyle name="supParameterS 21 2 2" xfId="48136" xr:uid="{BEADB574-DEBD-412F-AED1-5C54BD089CD0}"/>
    <cellStyle name="supParameterS 21 3" xfId="48137" xr:uid="{7257DECC-9831-4D46-8863-A853062D72C5}"/>
    <cellStyle name="supParameterS 21 3 2" xfId="48138" xr:uid="{036C1E45-FE2A-4C3F-AB72-67154D1AB105}"/>
    <cellStyle name="supParameterS 21 4" xfId="48139" xr:uid="{F659D454-26D1-48CC-BBF8-7D6B192DD8D0}"/>
    <cellStyle name="supParameterS 21 4 2" xfId="48140" xr:uid="{373610A2-B36D-44B0-A45E-7E00FA39978C}"/>
    <cellStyle name="supParameterS 21 5" xfId="48141" xr:uid="{A7977FDA-AA10-4E4A-92CF-297A6F5EEC19}"/>
    <cellStyle name="supParameterS 21 5 2" xfId="48142" xr:uid="{B80CE3F5-21B5-4B78-BE03-2B2672270EC0}"/>
    <cellStyle name="supParameterS 21 6" xfId="48143" xr:uid="{6F9B34CD-6E83-4889-A63D-3664CA3023DD}"/>
    <cellStyle name="supParameterS 21 6 2" xfId="48144" xr:uid="{E23CD5D3-A4B9-49A6-9F2F-808B2F5AC1B0}"/>
    <cellStyle name="supParameterS 21 7" xfId="48145" xr:uid="{D26A4441-3143-4BC0-B436-32B8E4D03C27}"/>
    <cellStyle name="supParameterS 21 7 2" xfId="48146" xr:uid="{4E65193F-A734-4F13-BDBE-9FAC8DD75181}"/>
    <cellStyle name="supParameterS 21 8" xfId="48147" xr:uid="{4D6CF77F-AD12-4B78-802C-395E58E2E95D}"/>
    <cellStyle name="supParameterS 21 8 2" xfId="48148" xr:uid="{DEFE5C4D-759F-4761-9777-5814205B63A1}"/>
    <cellStyle name="supParameterS 21 9" xfId="48149" xr:uid="{E13ED669-7944-4311-BBCA-4AA827A25CD3}"/>
    <cellStyle name="supParameterS 21 9 2" xfId="48150" xr:uid="{D1B4096C-ED3A-40D5-B50D-AF3C32C5CF47}"/>
    <cellStyle name="supParameterS 22" xfId="48151" xr:uid="{6E5B69F2-B36D-4E00-8E61-1035EBCFADA3}"/>
    <cellStyle name="supParameterS 22 10" xfId="48152" xr:uid="{B4FC41ED-3134-488A-AF40-655A9FBE58A0}"/>
    <cellStyle name="supParameterS 22 10 2" xfId="48153" xr:uid="{AD054739-BC79-4A6A-86A1-42561DEBA27E}"/>
    <cellStyle name="supParameterS 22 11" xfId="48154" xr:uid="{3870308A-21FA-4151-BEDB-807CDE7A92AE}"/>
    <cellStyle name="supParameterS 22 11 2" xfId="48155" xr:uid="{F948D814-F472-482A-8026-7C1F04F210C3}"/>
    <cellStyle name="supParameterS 22 12" xfId="48156" xr:uid="{2FD910C0-7A9E-4442-8F89-CB4C0FAC8916}"/>
    <cellStyle name="supParameterS 22 12 2" xfId="48157" xr:uid="{B234F3A1-6E82-46DF-8C59-A49FA1C41C36}"/>
    <cellStyle name="supParameterS 22 13" xfId="48158" xr:uid="{C6D3FE3F-B022-4D07-8B14-8E47FB6A2CAA}"/>
    <cellStyle name="supParameterS 22 13 2" xfId="48159" xr:uid="{B00AFF3C-BCDB-4D49-B8CE-0013565416CD}"/>
    <cellStyle name="supParameterS 22 14" xfId="48160" xr:uid="{6A44D369-D82F-4CF4-ADC8-CA1419B34794}"/>
    <cellStyle name="supParameterS 22 14 2" xfId="48161" xr:uid="{A63D0AA6-D7DB-4C15-A1FB-34601F2BEACB}"/>
    <cellStyle name="supParameterS 22 15" xfId="48162" xr:uid="{DDEE526B-E928-4DA2-B1AF-A7DA10F33E02}"/>
    <cellStyle name="supParameterS 22 2" xfId="48163" xr:uid="{08363A37-2EDC-4141-BE91-F6F1B89B09AE}"/>
    <cellStyle name="supParameterS 22 2 2" xfId="48164" xr:uid="{6CCC3A24-69BE-4466-8058-76BE12F21DFE}"/>
    <cellStyle name="supParameterS 22 3" xfId="48165" xr:uid="{4400E772-7A49-4365-BD0E-7D3AFEEFFBC3}"/>
    <cellStyle name="supParameterS 22 3 2" xfId="48166" xr:uid="{EDD85EDE-9C56-451F-A584-CF68D263971F}"/>
    <cellStyle name="supParameterS 22 4" xfId="48167" xr:uid="{5A8BCD10-0D0B-42E4-BBC1-CC143077A293}"/>
    <cellStyle name="supParameterS 22 4 2" xfId="48168" xr:uid="{70ED85DD-D851-419E-A6AE-EF99921AA060}"/>
    <cellStyle name="supParameterS 22 5" xfId="48169" xr:uid="{5FB77B59-3E22-4413-8D83-FFA2BCCB475D}"/>
    <cellStyle name="supParameterS 22 5 2" xfId="48170" xr:uid="{90E3EA16-A058-4A09-8633-CA38F1E68107}"/>
    <cellStyle name="supParameterS 22 6" xfId="48171" xr:uid="{3EF03B7B-794E-4207-B505-EB0A036815C9}"/>
    <cellStyle name="supParameterS 22 6 2" xfId="48172" xr:uid="{AE4D91AD-1AFA-4B45-909D-22FF59AD36AF}"/>
    <cellStyle name="supParameterS 22 7" xfId="48173" xr:uid="{D9501810-1BD1-48FB-8CD8-E0E494319E5F}"/>
    <cellStyle name="supParameterS 22 7 2" xfId="48174" xr:uid="{1E7D5C15-CD32-4D42-9C71-E4F1851D5133}"/>
    <cellStyle name="supParameterS 22 8" xfId="48175" xr:uid="{13513D5E-FF61-46D3-AE52-4837249794D3}"/>
    <cellStyle name="supParameterS 22 8 2" xfId="48176" xr:uid="{5400DBFA-5E95-4273-92FE-4E263039092B}"/>
    <cellStyle name="supParameterS 22 9" xfId="48177" xr:uid="{B675F745-9535-4E21-A0BD-AC9C55CF3CF7}"/>
    <cellStyle name="supParameterS 22 9 2" xfId="48178" xr:uid="{F3CFC139-97C5-4965-9E3D-FE2D3E824C3D}"/>
    <cellStyle name="supParameterS 23" xfId="48179" xr:uid="{3B642304-C961-43AD-AA06-8C95030A1F69}"/>
    <cellStyle name="supParameterS 23 10" xfId="48180" xr:uid="{4578D6B1-2A30-4E48-B53F-454A13609BB1}"/>
    <cellStyle name="supParameterS 23 10 2" xfId="48181" xr:uid="{46D9E8F7-19D2-4B67-AD2A-34E2AC39DEB1}"/>
    <cellStyle name="supParameterS 23 11" xfId="48182" xr:uid="{86B996A7-C60D-4FFE-B48F-B19AB4D3ECFD}"/>
    <cellStyle name="supParameterS 23 11 2" xfId="48183" xr:uid="{95EA0741-42DF-4BAD-A5D9-E855AB44D401}"/>
    <cellStyle name="supParameterS 23 12" xfId="48184" xr:uid="{625BA00B-88F7-4770-AACC-8746BE7DC601}"/>
    <cellStyle name="supParameterS 23 12 2" xfId="48185" xr:uid="{88CE2D72-9287-4B3D-AA21-7D50FA015443}"/>
    <cellStyle name="supParameterS 23 13" xfId="48186" xr:uid="{423D51B8-5A3B-4C4C-9698-7A32FECA20A7}"/>
    <cellStyle name="supParameterS 23 13 2" xfId="48187" xr:uid="{AAFFB871-2997-420A-8974-6FDFF38B0B33}"/>
    <cellStyle name="supParameterS 23 14" xfId="48188" xr:uid="{A36BE97F-D1C4-4D2D-86BB-6C49CA130DEC}"/>
    <cellStyle name="supParameterS 23 14 2" xfId="48189" xr:uid="{CC4EBB02-9730-493C-BAD0-1518198E8E09}"/>
    <cellStyle name="supParameterS 23 15" xfId="48190" xr:uid="{A98B30B0-4D19-4132-8143-E91AB9F74645}"/>
    <cellStyle name="supParameterS 23 2" xfId="48191" xr:uid="{7EF49BD0-67E9-4D5A-9136-2C29464AB456}"/>
    <cellStyle name="supParameterS 23 2 2" xfId="48192" xr:uid="{B165AEA2-8707-47C9-AE3B-992E4204116C}"/>
    <cellStyle name="supParameterS 23 3" xfId="48193" xr:uid="{DDC62E73-0458-4441-A640-E086AF968A6B}"/>
    <cellStyle name="supParameterS 23 3 2" xfId="48194" xr:uid="{C0360764-3D84-42BD-9183-9C8EDA18FF67}"/>
    <cellStyle name="supParameterS 23 4" xfId="48195" xr:uid="{0E271AB8-BC5D-4249-AFC9-1C38C93B8D75}"/>
    <cellStyle name="supParameterS 23 4 2" xfId="48196" xr:uid="{EC2A4871-2F79-45B8-9A71-BE507EF987F0}"/>
    <cellStyle name="supParameterS 23 5" xfId="48197" xr:uid="{CB474BC1-271E-425D-92D1-D5AE33D64FB0}"/>
    <cellStyle name="supParameterS 23 5 2" xfId="48198" xr:uid="{ADEDD114-5D34-45A8-8E1E-E835B71064AF}"/>
    <cellStyle name="supParameterS 23 6" xfId="48199" xr:uid="{F0414A39-5520-4C42-B98A-CF5D50C98A52}"/>
    <cellStyle name="supParameterS 23 6 2" xfId="48200" xr:uid="{FC8449E2-B50A-4AAB-A3CD-EB19067E7BA7}"/>
    <cellStyle name="supParameterS 23 7" xfId="48201" xr:uid="{4FE8A567-F9DC-4FE4-84E4-3F36B2E49C7F}"/>
    <cellStyle name="supParameterS 23 7 2" xfId="48202" xr:uid="{2D19E0B9-7988-4471-96E5-A90D79AAD9BB}"/>
    <cellStyle name="supParameterS 23 8" xfId="48203" xr:uid="{3DC8679B-D0F1-41B8-B0D7-8A80CC8734D2}"/>
    <cellStyle name="supParameterS 23 8 2" xfId="48204" xr:uid="{3B66CB64-BAB6-4C4D-B427-2CFAE03CE4FC}"/>
    <cellStyle name="supParameterS 23 9" xfId="48205" xr:uid="{76A07EB6-8593-4377-9273-8DF99CB093C1}"/>
    <cellStyle name="supParameterS 23 9 2" xfId="48206" xr:uid="{5F1FC7AD-8B5F-4E38-85E9-080501A50638}"/>
    <cellStyle name="supParameterS 24" xfId="48207" xr:uid="{C27F36C5-89A5-4E06-949A-F6175D178FEF}"/>
    <cellStyle name="supParameterS 24 10" xfId="48208" xr:uid="{1469DFD8-C2C0-4449-B389-A3245CF90427}"/>
    <cellStyle name="supParameterS 24 10 2" xfId="48209" xr:uid="{C89A32C8-FF49-430C-812A-3AD8D67C307E}"/>
    <cellStyle name="supParameterS 24 11" xfId="48210" xr:uid="{FFCC63B3-8A43-414B-B8D9-D69EADF1C038}"/>
    <cellStyle name="supParameterS 24 11 2" xfId="48211" xr:uid="{ACFF1907-850C-431C-BD30-BEB8811CAD82}"/>
    <cellStyle name="supParameterS 24 12" xfId="48212" xr:uid="{FE4DDDB9-C9EA-43BC-A0BA-35C1FB803C82}"/>
    <cellStyle name="supParameterS 24 12 2" xfId="48213" xr:uid="{43E870C0-C6B1-4186-8049-11EBAC3221E2}"/>
    <cellStyle name="supParameterS 24 13" xfId="48214" xr:uid="{B47C705F-2098-47D7-A236-BF41EE46AE5E}"/>
    <cellStyle name="supParameterS 24 13 2" xfId="48215" xr:uid="{AFBBBC70-83B9-42B6-8585-FC4D1D017C01}"/>
    <cellStyle name="supParameterS 24 14" xfId="48216" xr:uid="{03D8E2C0-7E3C-4B61-8205-89EE8E4FC518}"/>
    <cellStyle name="supParameterS 24 14 2" xfId="48217" xr:uid="{88CF784B-CA26-47BE-AAAC-7B6C69AC0C5C}"/>
    <cellStyle name="supParameterS 24 15" xfId="48218" xr:uid="{6C2C82A4-F746-408C-9386-99338AAE46C1}"/>
    <cellStyle name="supParameterS 24 2" xfId="48219" xr:uid="{7CF39884-C21F-428E-901E-D6BBD9FD84AE}"/>
    <cellStyle name="supParameterS 24 2 2" xfId="48220" xr:uid="{4AF91CF9-B82E-4BED-A4A1-56DA02FCBC4B}"/>
    <cellStyle name="supParameterS 24 3" xfId="48221" xr:uid="{A4558F59-6597-44C5-9201-F93409305C0A}"/>
    <cellStyle name="supParameterS 24 3 2" xfId="48222" xr:uid="{012860D5-F66E-41F7-8B86-741531C99E24}"/>
    <cellStyle name="supParameterS 24 4" xfId="48223" xr:uid="{4ABE0DD9-9CD7-4ED5-ACAC-FFDA63655C51}"/>
    <cellStyle name="supParameterS 24 4 2" xfId="48224" xr:uid="{A2177208-E92A-465A-9FF9-C72A9E75966F}"/>
    <cellStyle name="supParameterS 24 5" xfId="48225" xr:uid="{D7987699-0A7D-48A5-88FF-DE5269AC874F}"/>
    <cellStyle name="supParameterS 24 5 2" xfId="48226" xr:uid="{15BAF74C-133F-4DF6-A2ED-96E6032C0D79}"/>
    <cellStyle name="supParameterS 24 6" xfId="48227" xr:uid="{8C532B2F-8A37-47DD-B8B3-DC5531B04B8A}"/>
    <cellStyle name="supParameterS 24 6 2" xfId="48228" xr:uid="{18B2C7F3-38B4-4894-9D4C-CE500B0C6BBF}"/>
    <cellStyle name="supParameterS 24 7" xfId="48229" xr:uid="{FB4888A0-BACE-4BFC-A591-34768DED740B}"/>
    <cellStyle name="supParameterS 24 7 2" xfId="48230" xr:uid="{1BE7BBBA-AF98-4F8E-9EA6-B4092C1B721F}"/>
    <cellStyle name="supParameterS 24 8" xfId="48231" xr:uid="{6FD4D387-70FC-4D71-AFA9-26B8D8AC4E04}"/>
    <cellStyle name="supParameterS 24 8 2" xfId="48232" xr:uid="{E2711B61-BE17-43B9-9257-8984459D6132}"/>
    <cellStyle name="supParameterS 24 9" xfId="48233" xr:uid="{179540B7-95CD-4C89-9CCD-5FBB6E7B3187}"/>
    <cellStyle name="supParameterS 24 9 2" xfId="48234" xr:uid="{3D37DC21-95DC-4BEE-B0B8-859D178B0069}"/>
    <cellStyle name="supParameterS 25" xfId="48235" xr:uid="{42125357-D6A9-41A5-88C4-6FAA5EFF2FE5}"/>
    <cellStyle name="supParameterS 25 10" xfId="48236" xr:uid="{ED0C2A3B-7EB3-41FC-BD10-F41FC21D629B}"/>
    <cellStyle name="supParameterS 25 10 2" xfId="48237" xr:uid="{567D2126-32F1-4107-8F17-198699D5EA1B}"/>
    <cellStyle name="supParameterS 25 11" xfId="48238" xr:uid="{76A5F42F-8065-4A27-8FCC-8A0B9032AF14}"/>
    <cellStyle name="supParameterS 25 11 2" xfId="48239" xr:uid="{25498151-61D8-44A4-BE23-6DF6CC3137A8}"/>
    <cellStyle name="supParameterS 25 12" xfId="48240" xr:uid="{BC44A5D4-BF27-4960-A8EA-2F2BE5D1E2C6}"/>
    <cellStyle name="supParameterS 25 12 2" xfId="48241" xr:uid="{1A1823F7-FAFA-4AAF-9E76-8EAAB33D92A2}"/>
    <cellStyle name="supParameterS 25 13" xfId="48242" xr:uid="{6ACD783B-56E6-491F-B1BA-29CC9431D5D0}"/>
    <cellStyle name="supParameterS 25 13 2" xfId="48243" xr:uid="{D3BD6786-C674-4FAA-AFD7-5025F1715804}"/>
    <cellStyle name="supParameterS 25 14" xfId="48244" xr:uid="{6D2D6C5E-BCAC-4588-A367-9B56590295C9}"/>
    <cellStyle name="supParameterS 25 2" xfId="48245" xr:uid="{67B26222-AF18-493E-8554-4A043CE489DD}"/>
    <cellStyle name="supParameterS 25 2 2" xfId="48246" xr:uid="{E47F37E0-D24B-4E4D-8E9E-0167B12B91B0}"/>
    <cellStyle name="supParameterS 25 3" xfId="48247" xr:uid="{41699E5E-E4F3-4239-BAD0-7B82343AB27D}"/>
    <cellStyle name="supParameterS 25 3 2" xfId="48248" xr:uid="{827914B1-01F6-4A68-8AA1-7A82AD50BD60}"/>
    <cellStyle name="supParameterS 25 4" xfId="48249" xr:uid="{363B262C-CE27-4C96-98F1-B7B17CCAB12A}"/>
    <cellStyle name="supParameterS 25 4 2" xfId="48250" xr:uid="{1999CEDC-F875-4AA5-8EE6-09CCBC82E6C8}"/>
    <cellStyle name="supParameterS 25 5" xfId="48251" xr:uid="{399DECA6-17C1-4820-97CD-DC76868C2543}"/>
    <cellStyle name="supParameterS 25 5 2" xfId="48252" xr:uid="{8A0A591B-B31F-4DA3-B22B-728C1E59AE21}"/>
    <cellStyle name="supParameterS 25 6" xfId="48253" xr:uid="{E26E09DD-AE6A-4525-AC6F-16695E8C3341}"/>
    <cellStyle name="supParameterS 25 6 2" xfId="48254" xr:uid="{F4CDF93F-8127-4A81-84CC-23563A42F152}"/>
    <cellStyle name="supParameterS 25 7" xfId="48255" xr:uid="{440A33B1-A9EF-4B54-BD96-846DD095A971}"/>
    <cellStyle name="supParameterS 25 7 2" xfId="48256" xr:uid="{DE981BE0-6D36-451F-9D8E-AD847A889237}"/>
    <cellStyle name="supParameterS 25 8" xfId="48257" xr:uid="{682B9A14-E200-43E4-A897-9B35EE71BBEA}"/>
    <cellStyle name="supParameterS 25 8 2" xfId="48258" xr:uid="{6A6C38B1-84DF-46FF-A649-9EF36B27AA9A}"/>
    <cellStyle name="supParameterS 25 9" xfId="48259" xr:uid="{902020AA-4780-49D9-BE17-162CE3686C55}"/>
    <cellStyle name="supParameterS 25 9 2" xfId="48260" xr:uid="{1C7593AB-C7A3-4E85-A1D9-1CB110324A3C}"/>
    <cellStyle name="supParameterS 26" xfId="48261" xr:uid="{686C3864-AF7A-445E-B473-3B0CECFE5628}"/>
    <cellStyle name="supParameterS 26 10" xfId="48262" xr:uid="{5F46A5D8-F4AC-4C59-A66C-F8ECD62A17A6}"/>
    <cellStyle name="supParameterS 26 10 2" xfId="48263" xr:uid="{25A3D9D0-5928-4B80-8D4C-3F583F675A84}"/>
    <cellStyle name="supParameterS 26 11" xfId="48264" xr:uid="{79AAF474-9D55-414D-A467-40A4769A6187}"/>
    <cellStyle name="supParameterS 26 11 2" xfId="48265" xr:uid="{55E92F57-818C-4750-8377-C18504C29334}"/>
    <cellStyle name="supParameterS 26 12" xfId="48266" xr:uid="{462CE9D8-1EF2-4CF3-9F94-804C4BB83306}"/>
    <cellStyle name="supParameterS 26 12 2" xfId="48267" xr:uid="{D12EFF72-E537-47BF-A1B7-4FFC36F4F72E}"/>
    <cellStyle name="supParameterS 26 13" xfId="48268" xr:uid="{DFB0E934-1449-483E-BFFB-0171D3627FF6}"/>
    <cellStyle name="supParameterS 26 13 2" xfId="48269" xr:uid="{77A381C7-875D-4694-A87E-334A5BFC0CFE}"/>
    <cellStyle name="supParameterS 26 14" xfId="48270" xr:uid="{566C2831-499F-4BF6-9517-A92CB323FD2C}"/>
    <cellStyle name="supParameterS 26 2" xfId="48271" xr:uid="{E6B89EE1-CA84-42E7-9844-CBAA818C499B}"/>
    <cellStyle name="supParameterS 26 2 2" xfId="48272" xr:uid="{158DF435-AC89-4257-AE41-2E3EE0C7EA5A}"/>
    <cellStyle name="supParameterS 26 3" xfId="48273" xr:uid="{81A2BE49-C7A7-47F5-BBCE-1EA5AA451001}"/>
    <cellStyle name="supParameterS 26 3 2" xfId="48274" xr:uid="{193BA367-CE9F-4CEE-B413-05CB01CFE6F6}"/>
    <cellStyle name="supParameterS 26 4" xfId="48275" xr:uid="{438B2EE6-3FB4-43D5-B4B7-F25A6682AFA0}"/>
    <cellStyle name="supParameterS 26 4 2" xfId="48276" xr:uid="{537B10B3-AC70-4CF5-99A3-F733A602B354}"/>
    <cellStyle name="supParameterS 26 5" xfId="48277" xr:uid="{25F31547-9C00-4E3F-AB4D-06E234D9453E}"/>
    <cellStyle name="supParameterS 26 5 2" xfId="48278" xr:uid="{DA877DFC-BDD9-4FA0-8F4F-5C05FE106474}"/>
    <cellStyle name="supParameterS 26 6" xfId="48279" xr:uid="{C2C827EB-BC6F-49EC-AF6B-6854E124A2FC}"/>
    <cellStyle name="supParameterS 26 6 2" xfId="48280" xr:uid="{B695AEFD-96EC-49B2-93FE-40D63DCBD4BF}"/>
    <cellStyle name="supParameterS 26 7" xfId="48281" xr:uid="{774C8A0A-827E-4FBC-BC46-B516AD644746}"/>
    <cellStyle name="supParameterS 26 7 2" xfId="48282" xr:uid="{B057FD64-78BE-4D94-AF73-999526E84EDB}"/>
    <cellStyle name="supParameterS 26 8" xfId="48283" xr:uid="{E0F32207-67CF-4204-A03C-16E4F04C2F24}"/>
    <cellStyle name="supParameterS 26 8 2" xfId="48284" xr:uid="{C0610BEE-EF7D-4043-B43A-5D1A7EDCB97E}"/>
    <cellStyle name="supParameterS 26 9" xfId="48285" xr:uid="{0600ED4E-68CB-4D4D-83C7-9B8DC36B74A0}"/>
    <cellStyle name="supParameterS 26 9 2" xfId="48286" xr:uid="{EDF31021-9B94-472E-A474-E7FF5B8C75FF}"/>
    <cellStyle name="supParameterS 27" xfId="48287" xr:uid="{ECE0A08F-A354-4CEF-AB4E-36E5CA4B1A11}"/>
    <cellStyle name="supParameterS 27 10" xfId="48288" xr:uid="{5210376F-EDE5-4726-91A9-4CD9ADD81BDA}"/>
    <cellStyle name="supParameterS 27 10 2" xfId="48289" xr:uid="{75CF600E-032A-4F06-97B2-E1553004292B}"/>
    <cellStyle name="supParameterS 27 11" xfId="48290" xr:uid="{3FB30427-8400-43F3-9AAB-84ECD8F3ED32}"/>
    <cellStyle name="supParameterS 27 11 2" xfId="48291" xr:uid="{2E94019D-E9E9-485B-8021-B4D604E57B35}"/>
    <cellStyle name="supParameterS 27 12" xfId="48292" xr:uid="{D3097C86-A40B-42D7-8A77-E6C30A47CE1D}"/>
    <cellStyle name="supParameterS 27 12 2" xfId="48293" xr:uid="{8D803A6F-D2DC-43FC-8B10-171F9B7AAF90}"/>
    <cellStyle name="supParameterS 27 13" xfId="48294" xr:uid="{F4170DB8-C377-4EB9-A38E-F1F3AA00D264}"/>
    <cellStyle name="supParameterS 27 13 2" xfId="48295" xr:uid="{EA70C4E7-E94F-44E9-9875-49EE3FAA5853}"/>
    <cellStyle name="supParameterS 27 14" xfId="48296" xr:uid="{3535100C-E232-4888-8CC6-39B9E18BD693}"/>
    <cellStyle name="supParameterS 27 2" xfId="48297" xr:uid="{E7645135-6EF6-443E-80C4-59523946C339}"/>
    <cellStyle name="supParameterS 27 2 2" xfId="48298" xr:uid="{69B030CD-DDEC-433D-9E56-E8D44DCD6F2F}"/>
    <cellStyle name="supParameterS 27 3" xfId="48299" xr:uid="{94FCEEB6-4E53-444F-A5CE-208D8B6E97D0}"/>
    <cellStyle name="supParameterS 27 3 2" xfId="48300" xr:uid="{1E6EF102-99F6-44EE-A1BB-E3A7D6E03C20}"/>
    <cellStyle name="supParameterS 27 4" xfId="48301" xr:uid="{B027B0E7-701F-493B-BA27-E08FB179A77C}"/>
    <cellStyle name="supParameterS 27 4 2" xfId="48302" xr:uid="{FC839D0A-9B55-490B-936A-308B97C5CC7E}"/>
    <cellStyle name="supParameterS 27 5" xfId="48303" xr:uid="{E57E2BAA-8983-4A13-BCC9-57DCFA8FA9BB}"/>
    <cellStyle name="supParameterS 27 5 2" xfId="48304" xr:uid="{F819CAA5-26FB-4C34-B1F0-EF6B6FE6EF38}"/>
    <cellStyle name="supParameterS 27 6" xfId="48305" xr:uid="{30009C83-D004-4E89-AE5B-AFBCF3BF898C}"/>
    <cellStyle name="supParameterS 27 6 2" xfId="48306" xr:uid="{EBBF6992-C218-40F0-AE5F-05AEED5218BC}"/>
    <cellStyle name="supParameterS 27 7" xfId="48307" xr:uid="{0B5CA42C-3910-42C3-BA54-4FBB65505478}"/>
    <cellStyle name="supParameterS 27 7 2" xfId="48308" xr:uid="{FE6CDAAB-B58D-43C4-A96D-9509DC5E3E85}"/>
    <cellStyle name="supParameterS 27 8" xfId="48309" xr:uid="{D3A18E05-B559-4F77-96B4-9BC5E40F15DF}"/>
    <cellStyle name="supParameterS 27 8 2" xfId="48310" xr:uid="{45C9EC24-286E-4378-B16C-763269654F4D}"/>
    <cellStyle name="supParameterS 27 9" xfId="48311" xr:uid="{CC32AD0C-06CA-4431-9E51-2CFD30A206B9}"/>
    <cellStyle name="supParameterS 27 9 2" xfId="48312" xr:uid="{885E02BD-AAB4-4E22-9577-E24D09AC8F1F}"/>
    <cellStyle name="supParameterS 28" xfId="48313" xr:uid="{8C761751-44A4-488A-813D-DCA0FC74EB4C}"/>
    <cellStyle name="supParameterS 28 10" xfId="48314" xr:uid="{C27AB2DC-0855-4784-9B50-1CDD72D3B262}"/>
    <cellStyle name="supParameterS 28 10 2" xfId="48315" xr:uid="{36FC5D12-7D0B-4512-A7BE-B2B4CF6616E6}"/>
    <cellStyle name="supParameterS 28 11" xfId="48316" xr:uid="{C9C5EC93-6366-4D64-BBE8-7FA42B0F2E69}"/>
    <cellStyle name="supParameterS 28 11 2" xfId="48317" xr:uid="{CF62CA82-062B-4117-84D8-4693E3AE0B56}"/>
    <cellStyle name="supParameterS 28 12" xfId="48318" xr:uid="{013A8094-EC36-4D67-9FF9-F0B9E3D7E4E8}"/>
    <cellStyle name="supParameterS 28 12 2" xfId="48319" xr:uid="{DFD1E616-5CB2-4508-86CA-FBA905693BAF}"/>
    <cellStyle name="supParameterS 28 13" xfId="48320" xr:uid="{E7E8ABBC-1909-446D-8DB2-59F4625F732A}"/>
    <cellStyle name="supParameterS 28 13 2" xfId="48321" xr:uid="{E3498A49-138F-4B33-B84E-16DC83F92553}"/>
    <cellStyle name="supParameterS 28 14" xfId="48322" xr:uid="{0E861DDE-979A-4B4B-89FA-80F8116B2E53}"/>
    <cellStyle name="supParameterS 28 2" xfId="48323" xr:uid="{DE7943FA-B826-4670-9A2D-DC3A826EB87A}"/>
    <cellStyle name="supParameterS 28 2 2" xfId="48324" xr:uid="{5C6BCE0D-2A17-4A13-8B10-7FBC7745C78F}"/>
    <cellStyle name="supParameterS 28 3" xfId="48325" xr:uid="{6F89B24B-7427-4E5B-B117-6C3B5F74C218}"/>
    <cellStyle name="supParameterS 28 3 2" xfId="48326" xr:uid="{796889A3-9A49-4A9F-9B36-8D3EFA1F043A}"/>
    <cellStyle name="supParameterS 28 4" xfId="48327" xr:uid="{7582A6E9-02FB-4A26-A165-5E20C0C032D5}"/>
    <cellStyle name="supParameterS 28 4 2" xfId="48328" xr:uid="{BB5EC2A8-21DD-49E1-B0BD-98957F414C59}"/>
    <cellStyle name="supParameterS 28 5" xfId="48329" xr:uid="{5128A41F-3E99-4B5C-82D4-D93F59BE4764}"/>
    <cellStyle name="supParameterS 28 5 2" xfId="48330" xr:uid="{7D1A3A0B-766D-4FAF-AA97-8319AC0DAEED}"/>
    <cellStyle name="supParameterS 28 6" xfId="48331" xr:uid="{193583DB-13A9-4014-B298-1A80C1D9EBAB}"/>
    <cellStyle name="supParameterS 28 6 2" xfId="48332" xr:uid="{22FD2BE0-D5F9-4B3D-906A-5B659C69651F}"/>
    <cellStyle name="supParameterS 28 7" xfId="48333" xr:uid="{D8A24B04-620C-4A19-A080-3F5953D293F8}"/>
    <cellStyle name="supParameterS 28 7 2" xfId="48334" xr:uid="{9E20E8D1-2840-471C-ADEF-90D7FA7D9863}"/>
    <cellStyle name="supParameterS 28 8" xfId="48335" xr:uid="{5C915E18-C0D7-4D86-93EF-09C609EA47AE}"/>
    <cellStyle name="supParameterS 28 8 2" xfId="48336" xr:uid="{F2B826A7-412C-49F6-90C1-827ADCBA0567}"/>
    <cellStyle name="supParameterS 28 9" xfId="48337" xr:uid="{373B3709-28BD-4BCB-93AD-3093EE8E764A}"/>
    <cellStyle name="supParameterS 28 9 2" xfId="48338" xr:uid="{E94FBDCC-2381-4695-B046-CC3C43FAFD00}"/>
    <cellStyle name="supParameterS 29" xfId="48339" xr:uid="{80E909F5-DFF4-48EF-8100-E973A30F91F6}"/>
    <cellStyle name="supParameterS 29 10" xfId="48340" xr:uid="{5C03E0C8-44DA-4B73-A20E-7A2BB9E1DA85}"/>
    <cellStyle name="supParameterS 29 10 2" xfId="48341" xr:uid="{05A6584D-230D-4FD9-B38C-9DE5BA994547}"/>
    <cellStyle name="supParameterS 29 11" xfId="48342" xr:uid="{7A781623-A61B-4867-A0AB-0430ECE25ADB}"/>
    <cellStyle name="supParameterS 29 11 2" xfId="48343" xr:uid="{EEE2973E-2723-4560-B5CB-D179D7F980C0}"/>
    <cellStyle name="supParameterS 29 12" xfId="48344" xr:uid="{243C6324-3C73-4D1A-989F-FDC0643F4125}"/>
    <cellStyle name="supParameterS 29 12 2" xfId="48345" xr:uid="{0D5CE99D-196D-4218-A6E4-FF12D31562FF}"/>
    <cellStyle name="supParameterS 29 13" xfId="48346" xr:uid="{25DC20A5-C193-4D0F-8A0F-B7FB13B4192D}"/>
    <cellStyle name="supParameterS 29 13 2" xfId="48347" xr:uid="{030FD4AF-28A9-493A-9FDA-F70DD9A1DDAC}"/>
    <cellStyle name="supParameterS 29 14" xfId="48348" xr:uid="{94ABDB0E-E1D0-4939-B11F-4CCF51C65F34}"/>
    <cellStyle name="supParameterS 29 2" xfId="48349" xr:uid="{4C707A7F-EFC4-4C4E-B2AA-DF8F871DBA16}"/>
    <cellStyle name="supParameterS 29 2 2" xfId="48350" xr:uid="{7386602C-BB12-4BB7-B8BA-F90FF07CD19B}"/>
    <cellStyle name="supParameterS 29 3" xfId="48351" xr:uid="{78EC4CFB-69BE-4DB4-9377-89A61850FBD1}"/>
    <cellStyle name="supParameterS 29 3 2" xfId="48352" xr:uid="{8DD9FFA1-70F8-49CF-965D-87E272D19F97}"/>
    <cellStyle name="supParameterS 29 4" xfId="48353" xr:uid="{03552160-C073-4A76-9553-66C84C446ABF}"/>
    <cellStyle name="supParameterS 29 4 2" xfId="48354" xr:uid="{E2DAEA0F-21D0-4A91-A473-3A889F90FBC0}"/>
    <cellStyle name="supParameterS 29 5" xfId="48355" xr:uid="{DB3ADCB2-E47F-4D25-B891-335E02913915}"/>
    <cellStyle name="supParameterS 29 5 2" xfId="48356" xr:uid="{6B94175B-EE2A-4E45-8C20-6F03177900E8}"/>
    <cellStyle name="supParameterS 29 6" xfId="48357" xr:uid="{66B85BFF-D0B3-44CB-9C03-AE235E9AE85F}"/>
    <cellStyle name="supParameterS 29 6 2" xfId="48358" xr:uid="{D69A46FB-DD46-4147-B717-55ABA684E0B3}"/>
    <cellStyle name="supParameterS 29 7" xfId="48359" xr:uid="{2459054C-7385-4CE7-9431-0AB3A7E4C179}"/>
    <cellStyle name="supParameterS 29 7 2" xfId="48360" xr:uid="{501FC2D2-46FA-491B-8AF2-49DFC952E180}"/>
    <cellStyle name="supParameterS 29 8" xfId="48361" xr:uid="{7A3F2402-2635-49F0-842C-4A09BAAEEC1F}"/>
    <cellStyle name="supParameterS 29 8 2" xfId="48362" xr:uid="{38CED57E-7CF2-43DF-8600-F202DEF0D7B2}"/>
    <cellStyle name="supParameterS 29 9" xfId="48363" xr:uid="{8889F4AA-9613-4C3F-838F-9158D60A6171}"/>
    <cellStyle name="supParameterS 29 9 2" xfId="48364" xr:uid="{FA6F4152-D388-4393-9B8C-8682870A46AE}"/>
    <cellStyle name="supParameterS 3" xfId="48365" xr:uid="{9CF74513-47A7-4F67-9817-E83024461F4E}"/>
    <cellStyle name="supParameterS 3 10" xfId="48366" xr:uid="{A04110F2-8241-45C6-82FF-3ECE5920E1D1}"/>
    <cellStyle name="supParameterS 3 10 2" xfId="48367" xr:uid="{F191AF9D-F3B9-485D-817C-2F3C974E7157}"/>
    <cellStyle name="supParameterS 3 11" xfId="48368" xr:uid="{639F9FDC-8E4B-423E-8C90-5E39242696DB}"/>
    <cellStyle name="supParameterS 3 11 2" xfId="48369" xr:uid="{DA88A9E5-A147-43AB-AD34-93182C8BA4A8}"/>
    <cellStyle name="supParameterS 3 12" xfId="48370" xr:uid="{0A63A2FC-5D4E-4AB7-8FE1-C6736F6DB04B}"/>
    <cellStyle name="supParameterS 3 12 2" xfId="48371" xr:uid="{67772760-DCD7-4D76-8738-355BB6CF66E8}"/>
    <cellStyle name="supParameterS 3 13" xfId="48372" xr:uid="{C4101D1E-DC18-4F07-8186-D527382D5573}"/>
    <cellStyle name="supParameterS 3 13 2" xfId="48373" xr:uid="{A7364795-A007-4BBB-97D3-CC27EA046936}"/>
    <cellStyle name="supParameterS 3 14" xfId="48374" xr:uid="{A2E52B65-5CFE-41ED-AA99-CE89C11D479A}"/>
    <cellStyle name="supParameterS 3 14 2" xfId="48375" xr:uid="{5F1A49CD-9930-4769-9E35-B8E1A866B76A}"/>
    <cellStyle name="supParameterS 3 15" xfId="48376" xr:uid="{379AF722-CA3E-4164-9573-380B346A10FD}"/>
    <cellStyle name="supParameterS 3 2" xfId="48377" xr:uid="{306EE6ED-FA3E-4E6D-BF83-A69FE53F8E2C}"/>
    <cellStyle name="supParameterS 3 2 2" xfId="48378" xr:uid="{F3B81BD2-795E-49A3-9907-48EA0B9F2C38}"/>
    <cellStyle name="supParameterS 3 3" xfId="48379" xr:uid="{BE63851D-EA60-4A2E-8D4C-369AA3509A42}"/>
    <cellStyle name="supParameterS 3 3 2" xfId="48380" xr:uid="{C7CE2ED8-46B6-4F84-A19F-BBD397780077}"/>
    <cellStyle name="supParameterS 3 4" xfId="48381" xr:uid="{B460B410-FC8B-494B-AA19-041C5E5ECE6F}"/>
    <cellStyle name="supParameterS 3 4 2" xfId="48382" xr:uid="{D54C40C3-9C67-49FE-BC75-F9CD376ED7EE}"/>
    <cellStyle name="supParameterS 3 5" xfId="48383" xr:uid="{68671CDE-E793-4CC2-918E-7AA196126E86}"/>
    <cellStyle name="supParameterS 3 5 2" xfId="48384" xr:uid="{52581D01-1F97-49B3-9029-9BF76F6CACDA}"/>
    <cellStyle name="supParameterS 3 6" xfId="48385" xr:uid="{3D857C26-4672-4F47-A512-2AD02C1EA088}"/>
    <cellStyle name="supParameterS 3 6 2" xfId="48386" xr:uid="{8C2E28A3-850F-4576-8E99-E0E5DD718781}"/>
    <cellStyle name="supParameterS 3 7" xfId="48387" xr:uid="{B0D1A335-4239-4AF7-93BD-A452BE135878}"/>
    <cellStyle name="supParameterS 3 7 2" xfId="48388" xr:uid="{DC312A11-2AC7-4969-A127-B40BCF54561D}"/>
    <cellStyle name="supParameterS 3 8" xfId="48389" xr:uid="{D876A3FC-3E2E-4F20-B3F4-61744A1E101D}"/>
    <cellStyle name="supParameterS 3 8 2" xfId="48390" xr:uid="{2BD05FF4-41B0-463C-B5BF-FF37BB265218}"/>
    <cellStyle name="supParameterS 3 9" xfId="48391" xr:uid="{BA07D428-854E-413A-8490-7E2BA1C19137}"/>
    <cellStyle name="supParameterS 3 9 2" xfId="48392" xr:uid="{4624D95E-7737-4422-A727-145483017F3C}"/>
    <cellStyle name="supParameterS 30" xfId="48393" xr:uid="{6780A4FB-8E79-42DC-8D94-9D0A4E474351}"/>
    <cellStyle name="supParameterS 30 10" xfId="48394" xr:uid="{F8241257-A8BD-474B-8280-F8FB09284527}"/>
    <cellStyle name="supParameterS 30 10 2" xfId="48395" xr:uid="{088A56CF-C2C1-40E7-908D-223B3148ACD0}"/>
    <cellStyle name="supParameterS 30 11" xfId="48396" xr:uid="{434DE3E3-0F62-497F-9E83-03FF0F8A5B68}"/>
    <cellStyle name="supParameterS 30 11 2" xfId="48397" xr:uid="{0E253FB5-D751-422A-81AB-760417EE216C}"/>
    <cellStyle name="supParameterS 30 12" xfId="48398" xr:uid="{4272DB39-381A-481C-AF65-EF1DE3D9C21F}"/>
    <cellStyle name="supParameterS 30 12 2" xfId="48399" xr:uid="{757946A4-5C52-42AA-81B7-7BCAB9D77AFE}"/>
    <cellStyle name="supParameterS 30 13" xfId="48400" xr:uid="{F0DBA0DE-26A6-4D29-B703-5276382E8D6B}"/>
    <cellStyle name="supParameterS 30 13 2" xfId="48401" xr:uid="{FDA75506-161E-4120-8821-8B35F23EC0A6}"/>
    <cellStyle name="supParameterS 30 14" xfId="48402" xr:uid="{532228F3-541E-41B9-A43F-0A865857D4E3}"/>
    <cellStyle name="supParameterS 30 2" xfId="48403" xr:uid="{AA57E16B-DDF7-47E8-B13C-9B73BC8DD96D}"/>
    <cellStyle name="supParameterS 30 2 2" xfId="48404" xr:uid="{CE51ADD4-E3D4-44D0-B61D-4ACC50E5EBC5}"/>
    <cellStyle name="supParameterS 30 3" xfId="48405" xr:uid="{0D1FA8E8-AEFC-4F05-827E-D60B58FC046B}"/>
    <cellStyle name="supParameterS 30 3 2" xfId="48406" xr:uid="{8F52DB74-8591-476A-8694-31D764A3B8EC}"/>
    <cellStyle name="supParameterS 30 4" xfId="48407" xr:uid="{FA3EDE2B-A771-44F3-BC1D-936500889DD8}"/>
    <cellStyle name="supParameterS 30 4 2" xfId="48408" xr:uid="{EF6DA4D7-152C-432B-B6C2-1DF8C976A808}"/>
    <cellStyle name="supParameterS 30 5" xfId="48409" xr:uid="{D307C03F-9C1D-4859-B102-5CFB7C907948}"/>
    <cellStyle name="supParameterS 30 5 2" xfId="48410" xr:uid="{61330DB7-86D0-4502-A308-DEA6872CFC57}"/>
    <cellStyle name="supParameterS 30 6" xfId="48411" xr:uid="{148025AE-B00B-4D28-A5DA-F55E04AA80C2}"/>
    <cellStyle name="supParameterS 30 6 2" xfId="48412" xr:uid="{BCF06C60-B14C-46B4-82AB-36D5E662DA85}"/>
    <cellStyle name="supParameterS 30 7" xfId="48413" xr:uid="{7F9337A1-1D15-4D45-9D11-A3A82A79E7C4}"/>
    <cellStyle name="supParameterS 30 7 2" xfId="48414" xr:uid="{AC8C9EC0-13F7-4997-9E07-248B2CBB5697}"/>
    <cellStyle name="supParameterS 30 8" xfId="48415" xr:uid="{ABD3D9A0-3E84-4C22-ABF7-0BA5044AD771}"/>
    <cellStyle name="supParameterS 30 8 2" xfId="48416" xr:uid="{FBE28F16-A3D0-44C2-ABFA-951FD5AE8CED}"/>
    <cellStyle name="supParameterS 30 9" xfId="48417" xr:uid="{D4CBF32E-7717-420E-A4CE-5D0449BED7D2}"/>
    <cellStyle name="supParameterS 30 9 2" xfId="48418" xr:uid="{E0DCBBEF-163E-42E3-8D8B-0308CFD99682}"/>
    <cellStyle name="supParameterS 31" xfId="48419" xr:uid="{1BFABA27-23CB-43D2-93FE-A22DDD1BA996}"/>
    <cellStyle name="supParameterS 31 10" xfId="48420" xr:uid="{40ACAF17-A99E-49A7-8C90-14E623A7E099}"/>
    <cellStyle name="supParameterS 31 10 2" xfId="48421" xr:uid="{1A194BD4-714A-4CF4-842D-11E0A00AD72D}"/>
    <cellStyle name="supParameterS 31 11" xfId="48422" xr:uid="{B7ABCF97-1F50-4B8F-BEBF-AEB24120AAF4}"/>
    <cellStyle name="supParameterS 31 11 2" xfId="48423" xr:uid="{EE764C69-67A4-4CB4-98B6-1ABCD65CBF57}"/>
    <cellStyle name="supParameterS 31 12" xfId="48424" xr:uid="{0E9531F4-2D9B-465E-91D9-2E1C885513FD}"/>
    <cellStyle name="supParameterS 31 12 2" xfId="48425" xr:uid="{C4B14B88-47C2-49EE-876F-03FCF38E3D47}"/>
    <cellStyle name="supParameterS 31 13" xfId="48426" xr:uid="{A1427306-2AAB-41E9-8EC8-5057C996AA3F}"/>
    <cellStyle name="supParameterS 31 13 2" xfId="48427" xr:uid="{E9ABD073-9C4E-4880-8E0E-F7B94D991F5C}"/>
    <cellStyle name="supParameterS 31 14" xfId="48428" xr:uid="{6B362B74-9460-46A1-BD6C-DA5854575A7A}"/>
    <cellStyle name="supParameterS 31 2" xfId="48429" xr:uid="{649CA892-1C37-4F6B-BAC1-E1DE6156097F}"/>
    <cellStyle name="supParameterS 31 2 2" xfId="48430" xr:uid="{2DF9542C-2BA2-4C2E-A0FD-481E38533A03}"/>
    <cellStyle name="supParameterS 31 3" xfId="48431" xr:uid="{8158D5DF-848E-406B-9FD4-0B71DB88A223}"/>
    <cellStyle name="supParameterS 31 3 2" xfId="48432" xr:uid="{A4CBB4B2-1B96-4E42-B4C8-76F422F486BA}"/>
    <cellStyle name="supParameterS 31 4" xfId="48433" xr:uid="{FFDC5BD9-CF0D-4D6F-AC60-ADD927479E10}"/>
    <cellStyle name="supParameterS 31 4 2" xfId="48434" xr:uid="{9B61A739-4A59-4ADE-987C-5A9B30772B7F}"/>
    <cellStyle name="supParameterS 31 5" xfId="48435" xr:uid="{039C28FF-00F7-43C2-8643-88695317135C}"/>
    <cellStyle name="supParameterS 31 5 2" xfId="48436" xr:uid="{AEEC74D3-C4E2-4934-956E-0B30BE283E4F}"/>
    <cellStyle name="supParameterS 31 6" xfId="48437" xr:uid="{F784A52D-3DDB-4D2C-BD10-0B50692AB07A}"/>
    <cellStyle name="supParameterS 31 6 2" xfId="48438" xr:uid="{6CA4C569-44D1-4D4C-9D87-30E31D8FC8B5}"/>
    <cellStyle name="supParameterS 31 7" xfId="48439" xr:uid="{8A570D46-C4B3-445C-B4EF-7D18179DE5DC}"/>
    <cellStyle name="supParameterS 31 7 2" xfId="48440" xr:uid="{1BC29613-79C5-4B46-89A7-8F79802FC6DC}"/>
    <cellStyle name="supParameterS 31 8" xfId="48441" xr:uid="{A93C557A-7362-4BE7-AA96-87F064E813DE}"/>
    <cellStyle name="supParameterS 31 8 2" xfId="48442" xr:uid="{A4F040EA-19FC-495F-AA2B-467043B5647F}"/>
    <cellStyle name="supParameterS 31 9" xfId="48443" xr:uid="{3161D1DB-B7E9-42D5-AF71-9D09C4A34796}"/>
    <cellStyle name="supParameterS 31 9 2" xfId="48444" xr:uid="{5CF681BC-4671-447A-AF7D-4F30AB15785F}"/>
    <cellStyle name="supParameterS 32" xfId="48445" xr:uid="{AEF75ECD-AA9E-4A4D-903D-CCFE1826D3CF}"/>
    <cellStyle name="supParameterS 32 10" xfId="48446" xr:uid="{90DAF065-9239-47CB-A7FC-2B38894DB6AA}"/>
    <cellStyle name="supParameterS 32 10 2" xfId="48447" xr:uid="{4F1697DE-97E6-4B56-A36D-C6C3E3386A21}"/>
    <cellStyle name="supParameterS 32 11" xfId="48448" xr:uid="{FB6262FE-6D93-4D45-941B-2D7C80480EE9}"/>
    <cellStyle name="supParameterS 32 11 2" xfId="48449" xr:uid="{D2695137-1F9C-4A70-AB52-5FF8DB460C5E}"/>
    <cellStyle name="supParameterS 32 12" xfId="48450" xr:uid="{A815C4F8-D48A-4844-8882-37D33F2DEBA0}"/>
    <cellStyle name="supParameterS 32 12 2" xfId="48451" xr:uid="{547CFCBB-D4F3-4E72-AB3F-8D5D12AFEF62}"/>
    <cellStyle name="supParameterS 32 13" xfId="48452" xr:uid="{2DC6507E-031E-43FA-96F9-95582DFC2892}"/>
    <cellStyle name="supParameterS 32 13 2" xfId="48453" xr:uid="{5FDC8B68-8A95-46B0-880F-D3FAC8670C1B}"/>
    <cellStyle name="supParameterS 32 14" xfId="48454" xr:uid="{049419AF-CFC6-4E28-807B-974ACBBE0153}"/>
    <cellStyle name="supParameterS 32 2" xfId="48455" xr:uid="{5C068ACC-67D4-4E3F-88E2-00F262761256}"/>
    <cellStyle name="supParameterS 32 2 2" xfId="48456" xr:uid="{2CD34624-7D01-464B-8F3D-783CB57393D1}"/>
    <cellStyle name="supParameterS 32 3" xfId="48457" xr:uid="{0617F030-B5BC-4202-ABD6-48C3BE87330E}"/>
    <cellStyle name="supParameterS 32 3 2" xfId="48458" xr:uid="{99C0C0C3-B90E-47D4-9B7C-75B66877ED58}"/>
    <cellStyle name="supParameterS 32 4" xfId="48459" xr:uid="{CD23C777-C512-4ACA-983B-6F3251EC8F96}"/>
    <cellStyle name="supParameterS 32 4 2" xfId="48460" xr:uid="{3869DE3F-8833-4284-8289-FFFB3050C714}"/>
    <cellStyle name="supParameterS 32 5" xfId="48461" xr:uid="{05EB2875-0C3F-497A-B5BF-8CA05A2FE470}"/>
    <cellStyle name="supParameterS 32 5 2" xfId="48462" xr:uid="{D4730645-A0DC-4D0E-AF36-448182F84125}"/>
    <cellStyle name="supParameterS 32 6" xfId="48463" xr:uid="{75C3BA3F-241B-4B81-9997-8B01D41365D6}"/>
    <cellStyle name="supParameterS 32 6 2" xfId="48464" xr:uid="{9F594A07-7ACE-430F-98C0-7F039F49CED2}"/>
    <cellStyle name="supParameterS 32 7" xfId="48465" xr:uid="{DE4773B6-5D4E-41AD-845B-8904F5865F92}"/>
    <cellStyle name="supParameterS 32 7 2" xfId="48466" xr:uid="{4E2AA873-2903-4F73-AA7C-3FF352781164}"/>
    <cellStyle name="supParameterS 32 8" xfId="48467" xr:uid="{7FB3A3CC-9EA7-40E0-ABD8-EB7211C46222}"/>
    <cellStyle name="supParameterS 32 8 2" xfId="48468" xr:uid="{132643C1-3028-407E-81AB-76E1F7012683}"/>
    <cellStyle name="supParameterS 32 9" xfId="48469" xr:uid="{EFB6438F-7EAA-4DA4-97B1-F2CF943B009E}"/>
    <cellStyle name="supParameterS 32 9 2" xfId="48470" xr:uid="{56142B76-FF5C-48A3-986A-9CA08B44D3DC}"/>
    <cellStyle name="supParameterS 33" xfId="48471" xr:uid="{C76F2E0E-7421-407D-8664-0C262B9E7F5C}"/>
    <cellStyle name="supParameterS 33 10" xfId="48472" xr:uid="{6FD8D5B1-1F8C-48E7-A5A3-F0C93C447BDB}"/>
    <cellStyle name="supParameterS 33 10 2" xfId="48473" xr:uid="{69142EFB-A4F8-4F76-AB77-59EB4EED522E}"/>
    <cellStyle name="supParameterS 33 11" xfId="48474" xr:uid="{464422A8-2BC4-4C07-8AD6-9C5DFC61204E}"/>
    <cellStyle name="supParameterS 33 11 2" xfId="48475" xr:uid="{3BBB4FC1-01D7-43C8-A302-EB5D07A763ED}"/>
    <cellStyle name="supParameterS 33 12" xfId="48476" xr:uid="{F48ED6D8-6C51-4771-B873-9779A77F27BA}"/>
    <cellStyle name="supParameterS 33 12 2" xfId="48477" xr:uid="{740CD494-8823-4007-86ED-5FBA53FA5018}"/>
    <cellStyle name="supParameterS 33 13" xfId="48478" xr:uid="{51F5EE5C-10DA-4F97-B26C-121DC804865D}"/>
    <cellStyle name="supParameterS 33 2" xfId="48479" xr:uid="{FDE7ED61-5C75-45C4-B83B-5CF8C9019FEF}"/>
    <cellStyle name="supParameterS 33 2 2" xfId="48480" xr:uid="{BDC06ABC-22C5-44F2-AAED-D29020D45A26}"/>
    <cellStyle name="supParameterS 33 3" xfId="48481" xr:uid="{E3D351FB-CD2B-4635-8E08-E9870ED16B3F}"/>
    <cellStyle name="supParameterS 33 3 2" xfId="48482" xr:uid="{D09F068F-02C1-4192-A8A7-8BA64F578158}"/>
    <cellStyle name="supParameterS 33 4" xfId="48483" xr:uid="{EFAB5226-7EBF-4DAE-B569-6315F884509B}"/>
    <cellStyle name="supParameterS 33 4 2" xfId="48484" xr:uid="{18B23FB8-AB3F-4FD7-9207-ABA790E57413}"/>
    <cellStyle name="supParameterS 33 5" xfId="48485" xr:uid="{791E8E6E-C105-404E-8A8A-16F681D70919}"/>
    <cellStyle name="supParameterS 33 5 2" xfId="48486" xr:uid="{C0853DFA-5CDE-46C2-96D4-562E135A907A}"/>
    <cellStyle name="supParameterS 33 6" xfId="48487" xr:uid="{77C46AD7-AB65-44EA-91D8-BDA30841BD12}"/>
    <cellStyle name="supParameterS 33 6 2" xfId="48488" xr:uid="{78A4F435-DBE9-4532-8AE4-31885D34C7A1}"/>
    <cellStyle name="supParameterS 33 7" xfId="48489" xr:uid="{CB652772-F1CE-4001-A70C-488E478C7A36}"/>
    <cellStyle name="supParameterS 33 7 2" xfId="48490" xr:uid="{8BB081FD-26BF-4B3C-93A2-524555C1BFFB}"/>
    <cellStyle name="supParameterS 33 8" xfId="48491" xr:uid="{215EE7CD-AEDD-4049-85F7-6B1EF65977CA}"/>
    <cellStyle name="supParameterS 33 8 2" xfId="48492" xr:uid="{30A93662-AA7C-4C1A-9CD3-01D8BFB27533}"/>
    <cellStyle name="supParameterS 33 9" xfId="48493" xr:uid="{FF8E6B90-A79A-4883-AD55-528BCE9A74A7}"/>
    <cellStyle name="supParameterS 33 9 2" xfId="48494" xr:uid="{FD3A7B92-35E4-4F60-930A-732717EAF6A0}"/>
    <cellStyle name="supParameterS 34" xfId="48495" xr:uid="{40122AD8-21F6-4DC0-8023-E877DFFCA802}"/>
    <cellStyle name="supParameterS 34 10" xfId="48496" xr:uid="{E29EA75F-1E87-4E34-9330-9C8815213F56}"/>
    <cellStyle name="supParameterS 34 10 2" xfId="48497" xr:uid="{833397E9-7B68-46CD-AB63-1223509A9B50}"/>
    <cellStyle name="supParameterS 34 11" xfId="48498" xr:uid="{F3868C7B-D236-49F2-89F7-F1C288C0A8FD}"/>
    <cellStyle name="supParameterS 34 11 2" xfId="48499" xr:uid="{A27C1BC2-B4B3-4E7F-8B9B-BCA18CDBCFB2}"/>
    <cellStyle name="supParameterS 34 12" xfId="48500" xr:uid="{C94EE342-D993-4891-94BB-80AEFE06B792}"/>
    <cellStyle name="supParameterS 34 12 2" xfId="48501" xr:uid="{AFDB60A1-271F-4B1B-ABD8-651CFC00F260}"/>
    <cellStyle name="supParameterS 34 13" xfId="48502" xr:uid="{FF55D9B2-2B3C-4AFF-A21C-B52F1D4BFACE}"/>
    <cellStyle name="supParameterS 34 2" xfId="48503" xr:uid="{04E189AD-B00A-461A-A4F8-783D064D7A8B}"/>
    <cellStyle name="supParameterS 34 2 2" xfId="48504" xr:uid="{D81D7926-5A50-4561-9F07-ABEA68C7647D}"/>
    <cellStyle name="supParameterS 34 3" xfId="48505" xr:uid="{4C042E02-A4D5-4CC9-B648-14374732E146}"/>
    <cellStyle name="supParameterS 34 3 2" xfId="48506" xr:uid="{81C9234F-5661-4218-AA72-D1AED0226251}"/>
    <cellStyle name="supParameterS 34 4" xfId="48507" xr:uid="{BA336B7D-09A5-4BAD-BE7A-6779D8AE5468}"/>
    <cellStyle name="supParameterS 34 4 2" xfId="48508" xr:uid="{DA037A1B-4C0F-4341-9ED7-E7E2DA5E3302}"/>
    <cellStyle name="supParameterS 34 5" xfId="48509" xr:uid="{6AB5788E-88B3-4BBC-BAF8-55ABDF64152C}"/>
    <cellStyle name="supParameterS 34 5 2" xfId="48510" xr:uid="{3C3E432B-F9C1-4B81-8670-E5D06D10A71F}"/>
    <cellStyle name="supParameterS 34 6" xfId="48511" xr:uid="{20192EBC-EA40-4DF5-AAA2-22F851C5805E}"/>
    <cellStyle name="supParameterS 34 6 2" xfId="48512" xr:uid="{831BF0F8-0CCA-4EAC-AD84-49E5502E8EFB}"/>
    <cellStyle name="supParameterS 34 7" xfId="48513" xr:uid="{8A7A161D-481D-4666-8A4A-82B669E7E5E2}"/>
    <cellStyle name="supParameterS 34 7 2" xfId="48514" xr:uid="{2691510A-DF5E-48DB-B003-7006A6904A74}"/>
    <cellStyle name="supParameterS 34 8" xfId="48515" xr:uid="{FB3DEDB2-A0BF-41F1-9F6C-C545695B302F}"/>
    <cellStyle name="supParameterS 34 8 2" xfId="48516" xr:uid="{A83A6262-EFF0-4F3B-B483-F90323E6B832}"/>
    <cellStyle name="supParameterS 34 9" xfId="48517" xr:uid="{B648DDAC-91BC-4ED3-A8C2-4C51AE6BC17F}"/>
    <cellStyle name="supParameterS 34 9 2" xfId="48518" xr:uid="{7DF124EA-9DF4-4E8E-AF0E-F883FAB7966F}"/>
    <cellStyle name="supParameterS 35" xfId="48519" xr:uid="{3DC74A6E-A624-4F5A-8EF3-FDCDA19C4FC7}"/>
    <cellStyle name="supParameterS 35 2" xfId="48520" xr:uid="{E885A6A5-8C2E-46D1-B087-4F8671F5DA28}"/>
    <cellStyle name="supParameterS 4" xfId="48521" xr:uid="{7AB3E171-D2C2-454D-8D2C-F2E5159B776A}"/>
    <cellStyle name="supParameterS 4 10" xfId="48522" xr:uid="{3A57DBE1-BCE6-4075-8339-8049BDF99BA5}"/>
    <cellStyle name="supParameterS 4 10 2" xfId="48523" xr:uid="{5BEEEA6A-B24F-4573-B57B-278027BC6967}"/>
    <cellStyle name="supParameterS 4 11" xfId="48524" xr:uid="{FDA09ABC-13F6-4861-8772-EED879C05A1E}"/>
    <cellStyle name="supParameterS 4 11 2" xfId="48525" xr:uid="{D0D3A823-C455-4DBC-8AE9-23A689A6B412}"/>
    <cellStyle name="supParameterS 4 12" xfId="48526" xr:uid="{FB1121EE-D935-4453-9209-3F98ECADF0F6}"/>
    <cellStyle name="supParameterS 4 12 2" xfId="48527" xr:uid="{71898191-1FA2-4B0F-81EE-C6E194A72514}"/>
    <cellStyle name="supParameterS 4 13" xfId="48528" xr:uid="{5DAC731F-192F-4F43-914C-C7D9AFE1315A}"/>
    <cellStyle name="supParameterS 4 13 2" xfId="48529" xr:uid="{A3D0C5E8-9336-4058-BD27-893A9E19752D}"/>
    <cellStyle name="supParameterS 4 14" xfId="48530" xr:uid="{94F7C2F6-C262-4710-AC68-02E46417B9D6}"/>
    <cellStyle name="supParameterS 4 14 2" xfId="48531" xr:uid="{5F2D94CB-5BE9-4FFD-B83E-3A141327DB21}"/>
    <cellStyle name="supParameterS 4 15" xfId="48532" xr:uid="{8753537E-3685-40B8-B8DF-A107442D88B6}"/>
    <cellStyle name="supParameterS 4 2" xfId="48533" xr:uid="{266074E6-2C4F-4D27-9942-8FAA406FCCB6}"/>
    <cellStyle name="supParameterS 4 2 2" xfId="48534" xr:uid="{098DD196-529F-4E3E-ACA0-CC745ED89803}"/>
    <cellStyle name="supParameterS 4 3" xfId="48535" xr:uid="{84BBB62E-70B5-4366-8201-21E83CDABAA8}"/>
    <cellStyle name="supParameterS 4 3 2" xfId="48536" xr:uid="{55CD4760-DEE0-47A6-AA0F-A16E2BE9185E}"/>
    <cellStyle name="supParameterS 4 4" xfId="48537" xr:uid="{35282771-046F-4E09-8B60-41CBFCA0267E}"/>
    <cellStyle name="supParameterS 4 4 2" xfId="48538" xr:uid="{D9EE494C-6D4A-4841-986E-7C142AFFA83F}"/>
    <cellStyle name="supParameterS 4 5" xfId="48539" xr:uid="{BD73F311-AB6E-4B1B-BDEC-156C5DD471A0}"/>
    <cellStyle name="supParameterS 4 5 2" xfId="48540" xr:uid="{5F148CA9-0AA2-4381-9419-1FEB4A6A33CD}"/>
    <cellStyle name="supParameterS 4 6" xfId="48541" xr:uid="{405F7242-5FA5-4069-9F90-B2F0E7CD3F73}"/>
    <cellStyle name="supParameterS 4 6 2" xfId="48542" xr:uid="{84C0FFC9-1606-44EA-BFC7-63D89A5C0FF7}"/>
    <cellStyle name="supParameterS 4 7" xfId="48543" xr:uid="{71615BAB-6FEB-448B-B044-41BEE7A5EF9E}"/>
    <cellStyle name="supParameterS 4 7 2" xfId="48544" xr:uid="{BC19AB31-E2C3-491B-AA05-F404244F4B62}"/>
    <cellStyle name="supParameterS 4 8" xfId="48545" xr:uid="{C9487FB1-C252-4374-8799-87077E7BF06F}"/>
    <cellStyle name="supParameterS 4 8 2" xfId="48546" xr:uid="{E9A782F3-8D5B-4A02-90A5-6787ECA85C02}"/>
    <cellStyle name="supParameterS 4 9" xfId="48547" xr:uid="{E738C98E-501B-4907-80D9-D5E696FF080A}"/>
    <cellStyle name="supParameterS 4 9 2" xfId="48548" xr:uid="{479379D9-826B-4419-A6B1-B86F7A29AC20}"/>
    <cellStyle name="supParameterS 5" xfId="48549" xr:uid="{8FF6D40C-6477-429F-8EBD-617962494515}"/>
    <cellStyle name="supParameterS 5 10" xfId="48550" xr:uid="{27B2EFC6-C483-4D68-8887-23E15C72AAE8}"/>
    <cellStyle name="supParameterS 5 10 2" xfId="48551" xr:uid="{075D7E3F-3328-45B1-8171-54A57930AB65}"/>
    <cellStyle name="supParameterS 5 11" xfId="48552" xr:uid="{4C145514-66B9-40F7-8F39-AB578B3B083A}"/>
    <cellStyle name="supParameterS 5 11 2" xfId="48553" xr:uid="{8025C807-39BA-40A3-BB2B-4CC3EC77ADDB}"/>
    <cellStyle name="supParameterS 5 12" xfId="48554" xr:uid="{07E2005F-7AA4-414E-988C-6E796AD05DF0}"/>
    <cellStyle name="supParameterS 5 12 2" xfId="48555" xr:uid="{B24D6613-6229-4372-BAF9-5CEAA745CD6E}"/>
    <cellStyle name="supParameterS 5 13" xfId="48556" xr:uid="{37630DAC-7F86-46BE-AA1E-5457CAC3F499}"/>
    <cellStyle name="supParameterS 5 13 2" xfId="48557" xr:uid="{71A601DF-1043-4489-B8E4-C07335267496}"/>
    <cellStyle name="supParameterS 5 14" xfId="48558" xr:uid="{4B69F80E-2CBC-4B51-85C8-7054932D8E85}"/>
    <cellStyle name="supParameterS 5 14 2" xfId="48559" xr:uid="{40F52C49-BB85-463D-9BF0-D866BB12E0B2}"/>
    <cellStyle name="supParameterS 5 15" xfId="48560" xr:uid="{AF7C3ADE-47A0-409B-8D73-1D489616CFB9}"/>
    <cellStyle name="supParameterS 5 2" xfId="48561" xr:uid="{8FC0DD8B-8B82-4DE2-9436-1BBDA5C7AA31}"/>
    <cellStyle name="supParameterS 5 2 2" xfId="48562" xr:uid="{E2111EC5-0B70-4AF1-93FD-F48DA1CA9918}"/>
    <cellStyle name="supParameterS 5 3" xfId="48563" xr:uid="{EAB32B92-75E7-4E18-9F8A-F83DFA5EB797}"/>
    <cellStyle name="supParameterS 5 3 2" xfId="48564" xr:uid="{03B28DB6-AAB1-4B79-923F-9ABCE1EABD83}"/>
    <cellStyle name="supParameterS 5 4" xfId="48565" xr:uid="{A45FBD6D-A39B-4867-B3A7-A18A7CDC5AD4}"/>
    <cellStyle name="supParameterS 5 4 2" xfId="48566" xr:uid="{136C8287-732B-47B0-85F9-1949D7B9ADF7}"/>
    <cellStyle name="supParameterS 5 5" xfId="48567" xr:uid="{73E02193-0BA2-410C-BA7B-51D699768902}"/>
    <cellStyle name="supParameterS 5 5 2" xfId="48568" xr:uid="{2A42D37F-5079-429B-B1BC-2C8BF5F19D17}"/>
    <cellStyle name="supParameterS 5 6" xfId="48569" xr:uid="{5962A281-156A-4D17-B99A-55192BF01AE1}"/>
    <cellStyle name="supParameterS 5 6 2" xfId="48570" xr:uid="{DAB7AA38-12EE-4163-9C88-F7D8AF82C8CA}"/>
    <cellStyle name="supParameterS 5 7" xfId="48571" xr:uid="{26169BB2-674D-4EAD-A1C8-AEF4E3F2AB92}"/>
    <cellStyle name="supParameterS 5 7 2" xfId="48572" xr:uid="{420B4E71-D62C-41CD-AD97-DBACC9953A8A}"/>
    <cellStyle name="supParameterS 5 8" xfId="48573" xr:uid="{76AAF583-505D-4C9B-A2B6-BD7904F91587}"/>
    <cellStyle name="supParameterS 5 8 2" xfId="48574" xr:uid="{6CD0C82D-EC75-4D0F-AEC4-9224AF3371C3}"/>
    <cellStyle name="supParameterS 5 9" xfId="48575" xr:uid="{30604DB4-2BF1-4BAB-8E22-48687626EDF1}"/>
    <cellStyle name="supParameterS 5 9 2" xfId="48576" xr:uid="{4808484A-24CC-4DA2-A2D1-B3FE71B40B07}"/>
    <cellStyle name="supParameterS 6" xfId="48577" xr:uid="{2047A51E-9D72-4B0E-BE3F-684C95C0AB7C}"/>
    <cellStyle name="supParameterS 6 10" xfId="48578" xr:uid="{9C267FCF-8945-49C8-A636-9ADD4967E9CD}"/>
    <cellStyle name="supParameterS 6 10 2" xfId="48579" xr:uid="{9D5843C5-10E2-4138-AC28-1E6DC35C898F}"/>
    <cellStyle name="supParameterS 6 11" xfId="48580" xr:uid="{1BBBCD5F-65B5-4B17-B91B-23E75E8117FE}"/>
    <cellStyle name="supParameterS 6 11 2" xfId="48581" xr:uid="{9A3ADA36-5794-443D-926D-3AFB7ADE027A}"/>
    <cellStyle name="supParameterS 6 12" xfId="48582" xr:uid="{51E9B66E-1802-46B3-BCE4-3373EF87FBF5}"/>
    <cellStyle name="supParameterS 6 12 2" xfId="48583" xr:uid="{336D72B5-91C9-4283-8D37-4D55E64220E1}"/>
    <cellStyle name="supParameterS 6 13" xfId="48584" xr:uid="{280E4AC6-EA0C-4E78-B78C-4DA66B892C90}"/>
    <cellStyle name="supParameterS 6 13 2" xfId="48585" xr:uid="{517E0C2A-1FAD-431A-BBA2-F06E55C86936}"/>
    <cellStyle name="supParameterS 6 14" xfId="48586" xr:uid="{0380A070-9BF3-4B8C-8ED1-AC0F1179EEFB}"/>
    <cellStyle name="supParameterS 6 14 2" xfId="48587" xr:uid="{0C6A8B82-CE4E-4E04-90E7-240D4C381748}"/>
    <cellStyle name="supParameterS 6 15" xfId="48588" xr:uid="{9BD8D830-95D1-4690-9B70-B5EEEA985DA6}"/>
    <cellStyle name="supParameterS 6 2" xfId="48589" xr:uid="{73DAF328-DA4E-4094-9970-BDCB6E463C71}"/>
    <cellStyle name="supParameterS 6 2 2" xfId="48590" xr:uid="{1C004ED8-F08E-4C7D-B297-1EB5FDBEA84D}"/>
    <cellStyle name="supParameterS 6 3" xfId="48591" xr:uid="{0BA59679-8CD4-49D1-B335-6E43C95FBBC6}"/>
    <cellStyle name="supParameterS 6 3 2" xfId="48592" xr:uid="{2BEC3D0E-ABD7-4B6F-B7C1-F5E2EB46D145}"/>
    <cellStyle name="supParameterS 6 4" xfId="48593" xr:uid="{6C9B0E25-9E50-4F51-8A2B-A1D04BFA43E9}"/>
    <cellStyle name="supParameterS 6 4 2" xfId="48594" xr:uid="{FB1EFCB0-9290-4CC4-B4A2-A70EF3BD6918}"/>
    <cellStyle name="supParameterS 6 5" xfId="48595" xr:uid="{CBBCB180-E175-49E2-94A9-A34D5EA1ED00}"/>
    <cellStyle name="supParameterS 6 5 2" xfId="48596" xr:uid="{0BAFBBE9-CCA5-4848-A8CF-0BD6762812A7}"/>
    <cellStyle name="supParameterS 6 6" xfId="48597" xr:uid="{C9793F44-FBF0-4B20-AE66-288AFD616B39}"/>
    <cellStyle name="supParameterS 6 6 2" xfId="48598" xr:uid="{CE0CC91B-769D-40FE-9FA1-9581D5E767C2}"/>
    <cellStyle name="supParameterS 6 7" xfId="48599" xr:uid="{587CC88F-C038-4958-9C10-22E09CE81688}"/>
    <cellStyle name="supParameterS 6 7 2" xfId="48600" xr:uid="{A2C69C22-70D0-426C-BEBC-52CF12567D26}"/>
    <cellStyle name="supParameterS 6 8" xfId="48601" xr:uid="{CDB30996-2602-4763-A7CF-5F5445F2D630}"/>
    <cellStyle name="supParameterS 6 8 2" xfId="48602" xr:uid="{ECF9F12E-B5EB-4A6C-A585-CEE01FD70C05}"/>
    <cellStyle name="supParameterS 6 9" xfId="48603" xr:uid="{7690CADB-4745-4D17-8B98-F0E875EC6D35}"/>
    <cellStyle name="supParameterS 6 9 2" xfId="48604" xr:uid="{4036318F-E79D-4E81-8E03-61C3ABDE18A9}"/>
    <cellStyle name="supParameterS 7" xfId="48605" xr:uid="{5BE1B64F-8BDA-42BB-B39D-3BF1BFECFDFA}"/>
    <cellStyle name="supParameterS 7 10" xfId="48606" xr:uid="{EB5037CA-7B71-49EE-AF97-8FE73A93546B}"/>
    <cellStyle name="supParameterS 7 10 2" xfId="48607" xr:uid="{2F815C94-BD29-46CB-8B4E-F5FADB77B054}"/>
    <cellStyle name="supParameterS 7 11" xfId="48608" xr:uid="{E473E1A3-12EF-41FF-915E-8126F1E0DC00}"/>
    <cellStyle name="supParameterS 7 11 2" xfId="48609" xr:uid="{17001ED5-890C-40C5-AAB4-642BD03FCA3B}"/>
    <cellStyle name="supParameterS 7 12" xfId="48610" xr:uid="{717E6BBF-46D8-4670-8F57-E649CCADB8E8}"/>
    <cellStyle name="supParameterS 7 12 2" xfId="48611" xr:uid="{0653A0F7-F624-4A57-90DA-DA36745F886A}"/>
    <cellStyle name="supParameterS 7 13" xfId="48612" xr:uid="{1F9BC2BC-0C25-4DBD-9CD0-205693BE42CC}"/>
    <cellStyle name="supParameterS 7 13 2" xfId="48613" xr:uid="{A30A9C35-1CB6-445E-86C9-B4C47822133E}"/>
    <cellStyle name="supParameterS 7 14" xfId="48614" xr:uid="{E0889691-E818-452F-841B-41BED0A13B64}"/>
    <cellStyle name="supParameterS 7 14 2" xfId="48615" xr:uid="{7AA47F8C-30D2-4D28-9B8B-7409B1710659}"/>
    <cellStyle name="supParameterS 7 15" xfId="48616" xr:uid="{67BDC649-6E65-47F7-9C3D-85827D2A355E}"/>
    <cellStyle name="supParameterS 7 2" xfId="48617" xr:uid="{F995540B-FA51-41CB-A335-E4B9F68DEF64}"/>
    <cellStyle name="supParameterS 7 2 2" xfId="48618" xr:uid="{456A5049-EF67-492C-8665-A9CF3FBDCE62}"/>
    <cellStyle name="supParameterS 7 3" xfId="48619" xr:uid="{51D6BB45-D975-4360-9BD5-CAF683937137}"/>
    <cellStyle name="supParameterS 7 3 2" xfId="48620" xr:uid="{8EB345C5-47B5-4C4C-93EB-21DF3E22F9F5}"/>
    <cellStyle name="supParameterS 7 4" xfId="48621" xr:uid="{C26F73A1-8B8D-40C4-8E71-285496B81AE0}"/>
    <cellStyle name="supParameterS 7 4 2" xfId="48622" xr:uid="{8CD4AA44-AC79-4DFD-A209-6A679E8261A6}"/>
    <cellStyle name="supParameterS 7 5" xfId="48623" xr:uid="{C288D86C-5D2E-426D-9705-AD8635FB21B5}"/>
    <cellStyle name="supParameterS 7 5 2" xfId="48624" xr:uid="{17EF2EFD-7461-4714-B1FA-7496A4C0CD67}"/>
    <cellStyle name="supParameterS 7 6" xfId="48625" xr:uid="{746E4ED2-8DC7-4915-AA4F-EF7A3818310D}"/>
    <cellStyle name="supParameterS 7 6 2" xfId="48626" xr:uid="{7524B11D-597B-478B-AD0E-2CAC803949DB}"/>
    <cellStyle name="supParameterS 7 7" xfId="48627" xr:uid="{BBA849F3-DF82-476A-9314-742FC1F56DAA}"/>
    <cellStyle name="supParameterS 7 7 2" xfId="48628" xr:uid="{1B8A1843-510A-4AA2-AEEC-A1D2018F77B8}"/>
    <cellStyle name="supParameterS 7 8" xfId="48629" xr:uid="{9780E0C7-35E4-46A9-9816-41F2F0F4C0E4}"/>
    <cellStyle name="supParameterS 7 8 2" xfId="48630" xr:uid="{D022D99F-41F4-4E05-A7C4-97D258F98075}"/>
    <cellStyle name="supParameterS 7 9" xfId="48631" xr:uid="{0A181A40-44D6-4B1E-822D-B583BE2F4AA2}"/>
    <cellStyle name="supParameterS 7 9 2" xfId="48632" xr:uid="{F96CEF16-8B31-47DE-874B-6E7E61B309F3}"/>
    <cellStyle name="supParameterS 8" xfId="48633" xr:uid="{7378267C-F542-4864-9D23-0CF77B548623}"/>
    <cellStyle name="supParameterS 8 10" xfId="48634" xr:uid="{F7D8E49D-35C4-458F-987E-AEB530F1F0A5}"/>
    <cellStyle name="supParameterS 8 10 2" xfId="48635" xr:uid="{92C66ED5-87A3-437F-BC92-82C296D6B2F8}"/>
    <cellStyle name="supParameterS 8 11" xfId="48636" xr:uid="{B8FDBDF4-BF93-43EF-83AE-0B2F79C53581}"/>
    <cellStyle name="supParameterS 8 11 2" xfId="48637" xr:uid="{C74113AB-F8E8-4DEA-BB86-2FFB7E9E89BC}"/>
    <cellStyle name="supParameterS 8 12" xfId="48638" xr:uid="{0D7B350D-88AA-41AE-9F02-31B15ADC5982}"/>
    <cellStyle name="supParameterS 8 12 2" xfId="48639" xr:uid="{ACF6FAE3-9E8B-40F6-8558-623321ED85BD}"/>
    <cellStyle name="supParameterS 8 13" xfId="48640" xr:uid="{8A532118-19C4-4CA9-9F73-691001A41177}"/>
    <cellStyle name="supParameterS 8 13 2" xfId="48641" xr:uid="{E4AEBD6E-58DF-4D34-864F-C87681421830}"/>
    <cellStyle name="supParameterS 8 14" xfId="48642" xr:uid="{7A783BBC-E691-4C75-B606-A5D7CCBF47BD}"/>
    <cellStyle name="supParameterS 8 14 2" xfId="48643" xr:uid="{DFA8D088-8C60-44E5-BA0E-CBF40E31C035}"/>
    <cellStyle name="supParameterS 8 15" xfId="48644" xr:uid="{01F580BD-1A53-4B41-8265-03E18E9039CB}"/>
    <cellStyle name="supParameterS 8 2" xfId="48645" xr:uid="{E02B6642-FE0E-4DE1-8324-C703E73EDF8D}"/>
    <cellStyle name="supParameterS 8 2 2" xfId="48646" xr:uid="{D3B52BA7-870F-498F-AC84-A75B24473B8B}"/>
    <cellStyle name="supParameterS 8 3" xfId="48647" xr:uid="{7BCCF24D-20C5-49DB-BDA2-7D087634A807}"/>
    <cellStyle name="supParameterS 8 3 2" xfId="48648" xr:uid="{E9FC5D89-571A-4805-912E-93B5B549A344}"/>
    <cellStyle name="supParameterS 8 4" xfId="48649" xr:uid="{9F347B89-600B-40B7-80D7-188D379731A4}"/>
    <cellStyle name="supParameterS 8 4 2" xfId="48650" xr:uid="{AB8416B0-46E7-4829-8370-BFD10106BF12}"/>
    <cellStyle name="supParameterS 8 5" xfId="48651" xr:uid="{02B8190A-61A7-44CB-B3E9-FDBF5B715921}"/>
    <cellStyle name="supParameterS 8 5 2" xfId="48652" xr:uid="{8B672339-532C-4DFD-B8DA-18FF7752FF5D}"/>
    <cellStyle name="supParameterS 8 6" xfId="48653" xr:uid="{4FF392C8-B49A-475D-882C-E285929F08EA}"/>
    <cellStyle name="supParameterS 8 6 2" xfId="48654" xr:uid="{CB96D817-8D94-4CCE-89D9-ADCDB0C388EE}"/>
    <cellStyle name="supParameterS 8 7" xfId="48655" xr:uid="{827E2ED5-BF55-4116-8E16-AF2EB2357180}"/>
    <cellStyle name="supParameterS 8 7 2" xfId="48656" xr:uid="{50162098-C3FE-4C7B-8ED8-25CDC4BF0120}"/>
    <cellStyle name="supParameterS 8 8" xfId="48657" xr:uid="{1B8445D0-1972-4061-8428-D747E2DA62CF}"/>
    <cellStyle name="supParameterS 8 8 2" xfId="48658" xr:uid="{B380B57E-9B1F-471F-BDEB-0A200484C4B4}"/>
    <cellStyle name="supParameterS 8 9" xfId="48659" xr:uid="{F9216DDE-ACAF-4F21-832F-EE672B77532C}"/>
    <cellStyle name="supParameterS 8 9 2" xfId="48660" xr:uid="{D225BA02-DDCC-4F71-A98F-748F80236F2B}"/>
    <cellStyle name="supParameterS 9" xfId="48661" xr:uid="{AD520305-B69F-42BF-9661-F950366745C9}"/>
    <cellStyle name="supParameterS 9 10" xfId="48662" xr:uid="{6A024DD8-1BAF-479A-A1DC-38629B714500}"/>
    <cellStyle name="supParameterS 9 10 2" xfId="48663" xr:uid="{8D31192D-CCCB-4C3A-AD65-EDE2A6C9E5D2}"/>
    <cellStyle name="supParameterS 9 11" xfId="48664" xr:uid="{FE393176-C652-4421-8CFC-66F78817553B}"/>
    <cellStyle name="supParameterS 9 11 2" xfId="48665" xr:uid="{C239E125-F7F1-4A8F-9492-C6AC03165686}"/>
    <cellStyle name="supParameterS 9 12" xfId="48666" xr:uid="{16311CFA-D9E5-4A24-BFB9-66FF477E9C9D}"/>
    <cellStyle name="supParameterS 9 12 2" xfId="48667" xr:uid="{21927FCB-1D75-493A-927F-AF23E4458432}"/>
    <cellStyle name="supParameterS 9 13" xfId="48668" xr:uid="{A82EC9B0-8033-434C-856B-07A89389AA2C}"/>
    <cellStyle name="supParameterS 9 13 2" xfId="48669" xr:uid="{3D558A8E-4661-451B-B22C-A8B1EC5879C4}"/>
    <cellStyle name="supParameterS 9 14" xfId="48670" xr:uid="{2980231A-A3C0-423A-A8CC-AECE5B1917CD}"/>
    <cellStyle name="supParameterS 9 14 2" xfId="48671" xr:uid="{CF0F67F8-6D3C-43BE-887F-920E3F7935BD}"/>
    <cellStyle name="supParameterS 9 15" xfId="48672" xr:uid="{DFFE766D-C51B-4CA0-850C-514F934ECCAC}"/>
    <cellStyle name="supParameterS 9 2" xfId="48673" xr:uid="{513DCEE1-7EA5-48A8-91FD-FF2DF4737D69}"/>
    <cellStyle name="supParameterS 9 2 2" xfId="48674" xr:uid="{688083BC-4EA9-4A8A-8E9D-AB593AFB8E55}"/>
    <cellStyle name="supParameterS 9 3" xfId="48675" xr:uid="{604BB5EB-0BD9-49F7-B2BB-E904E8ABD285}"/>
    <cellStyle name="supParameterS 9 3 2" xfId="48676" xr:uid="{C65A9DA9-2249-4065-A79E-6ACBD5F3375E}"/>
    <cellStyle name="supParameterS 9 4" xfId="48677" xr:uid="{CF0B6DB0-9FAF-47D0-82EC-D5F4B7C37D0D}"/>
    <cellStyle name="supParameterS 9 4 2" xfId="48678" xr:uid="{B1189302-1CEF-48EB-93D0-8FC464981C4A}"/>
    <cellStyle name="supParameterS 9 5" xfId="48679" xr:uid="{EF5F4DB8-FD3E-4897-A6CE-800C27652540}"/>
    <cellStyle name="supParameterS 9 5 2" xfId="48680" xr:uid="{BEF71712-11E1-4F88-A273-0CCE23E10B53}"/>
    <cellStyle name="supParameterS 9 6" xfId="48681" xr:uid="{370363E1-DDEB-444E-B5EE-E75F53D68C8B}"/>
    <cellStyle name="supParameterS 9 6 2" xfId="48682" xr:uid="{AD3593B3-A650-4625-B12A-26856E96DD71}"/>
    <cellStyle name="supParameterS 9 7" xfId="48683" xr:uid="{C2624E97-BA6D-4DEF-9726-77D49E45C0F3}"/>
    <cellStyle name="supParameterS 9 7 2" xfId="48684" xr:uid="{27213DF2-99B2-4319-BB66-79C9AA8841A6}"/>
    <cellStyle name="supParameterS 9 8" xfId="48685" xr:uid="{E0717E5A-B6C2-4665-A638-9B02FF1C4302}"/>
    <cellStyle name="supParameterS 9 8 2" xfId="48686" xr:uid="{BFD7B84A-0859-4994-95B8-2DCD109515DE}"/>
    <cellStyle name="supParameterS 9 9" xfId="48687" xr:uid="{4059DBC7-E1D8-4479-A4BD-8DC957ECA871}"/>
    <cellStyle name="supParameterS 9 9 2" xfId="48688" xr:uid="{83263829-F8F3-482A-8253-183A8D34D009}"/>
    <cellStyle name="supPD" xfId="48689" xr:uid="{3F507813-865C-4383-89CA-B74FFA6B00C8}"/>
    <cellStyle name="supPD 10" xfId="48690" xr:uid="{871BFA73-415C-4721-BD71-420562FBC7CF}"/>
    <cellStyle name="supPD 10 10" xfId="48691" xr:uid="{50DA4A0F-4EC2-48AB-8E19-447C3CFD1E91}"/>
    <cellStyle name="supPD 10 10 2" xfId="48692" xr:uid="{EBA6977D-272D-4804-8D16-DC10FC6AC858}"/>
    <cellStyle name="supPD 10 11" xfId="48693" xr:uid="{3A669218-C5E9-4076-8AF1-D7A92487C21A}"/>
    <cellStyle name="supPD 10 11 2" xfId="48694" xr:uid="{46A6FA69-B23E-4078-A605-0758E48B9A5D}"/>
    <cellStyle name="supPD 10 12" xfId="48695" xr:uid="{826FDA0F-B52A-493C-818C-6236A2144060}"/>
    <cellStyle name="supPD 10 12 2" xfId="48696" xr:uid="{CB9474BA-BDFA-441C-9DEE-290A8A6B19F2}"/>
    <cellStyle name="supPD 10 13" xfId="48697" xr:uid="{F77F6167-D9D4-4353-BBAA-4DE0CEDDF414}"/>
    <cellStyle name="supPD 10 13 2" xfId="48698" xr:uid="{F8C7CE71-721F-415F-B361-F3EFA01F82CB}"/>
    <cellStyle name="supPD 10 14" xfId="48699" xr:uid="{02AE7634-4BBE-45D6-9C28-1305835B9FE3}"/>
    <cellStyle name="supPD 10 14 2" xfId="48700" xr:uid="{923DD5B3-3CB5-456E-A72D-C66860F85821}"/>
    <cellStyle name="supPD 10 15" xfId="48701" xr:uid="{D0025F45-629C-49AF-A564-B1A19D0E471A}"/>
    <cellStyle name="supPD 10 2" xfId="48702" xr:uid="{2DA947E9-A464-4699-959F-FD8F28B47C6D}"/>
    <cellStyle name="supPD 10 2 2" xfId="48703" xr:uid="{6BCC430C-96D9-43E2-ADE3-517D13E9CB3C}"/>
    <cellStyle name="supPD 10 3" xfId="48704" xr:uid="{4521E891-3E17-4399-B06B-D4E7DF959368}"/>
    <cellStyle name="supPD 10 3 2" xfId="48705" xr:uid="{1E315505-590B-4268-BF04-C5CAE080883B}"/>
    <cellStyle name="supPD 10 4" xfId="48706" xr:uid="{1B46A75C-CFDC-4E58-9763-56EEF2E77DF9}"/>
    <cellStyle name="supPD 10 4 2" xfId="48707" xr:uid="{1F54DDE3-FA0C-4261-9662-9435E635D67F}"/>
    <cellStyle name="supPD 10 5" xfId="48708" xr:uid="{BEC2B79E-3A11-4F74-B97D-5DC8B7748E61}"/>
    <cellStyle name="supPD 10 5 2" xfId="48709" xr:uid="{1F35F590-BEAD-4F8F-8BF2-A0AC7A151075}"/>
    <cellStyle name="supPD 10 6" xfId="48710" xr:uid="{75E2617A-A9AC-4DC5-AB39-708EC4021647}"/>
    <cellStyle name="supPD 10 6 2" xfId="48711" xr:uid="{6FB86ED2-00E9-448E-9FB2-2F50197079C8}"/>
    <cellStyle name="supPD 10 7" xfId="48712" xr:uid="{A7F01269-7485-4FE2-BF11-5BEAC20BEB25}"/>
    <cellStyle name="supPD 10 7 2" xfId="48713" xr:uid="{65BEE3C8-9577-47CF-9583-CF3ECB95323A}"/>
    <cellStyle name="supPD 10 8" xfId="48714" xr:uid="{362102D4-AEAA-4BCB-A2B0-63176A724287}"/>
    <cellStyle name="supPD 10 8 2" xfId="48715" xr:uid="{373797AB-C6D8-4DA8-845A-EFE45963B647}"/>
    <cellStyle name="supPD 10 9" xfId="48716" xr:uid="{7F9BE451-2927-4185-A6AA-1AEF99E01F2D}"/>
    <cellStyle name="supPD 10 9 2" xfId="48717" xr:uid="{B0D9A7FA-08EE-49A8-B9DE-98038BEB5354}"/>
    <cellStyle name="supPD 11" xfId="48718" xr:uid="{03218DA8-F878-483B-81C8-2051E3E2EE6A}"/>
    <cellStyle name="supPD 11 10" xfId="48719" xr:uid="{9A48250E-78E2-4E92-92EC-AA88419E410E}"/>
    <cellStyle name="supPD 11 10 2" xfId="48720" xr:uid="{1CDF364E-4A4A-4413-B3EF-FF63F5A03A4B}"/>
    <cellStyle name="supPD 11 11" xfId="48721" xr:uid="{AEDDB1F5-11DA-4F26-9AE3-13167171271F}"/>
    <cellStyle name="supPD 11 11 2" xfId="48722" xr:uid="{38F5C07C-0829-4DBC-BBBC-743CAC11FDA7}"/>
    <cellStyle name="supPD 11 12" xfId="48723" xr:uid="{5B3C7AB9-F31A-4863-B302-A727C3B61D29}"/>
    <cellStyle name="supPD 11 12 2" xfId="48724" xr:uid="{4C2A08F3-EE98-4FDE-B4B1-C06F7849DE67}"/>
    <cellStyle name="supPD 11 13" xfId="48725" xr:uid="{E9E3436C-1AA7-4F22-810F-EEC284F9EC6F}"/>
    <cellStyle name="supPD 11 13 2" xfId="48726" xr:uid="{E15FA565-64DD-47DB-82DD-5212ABC335D1}"/>
    <cellStyle name="supPD 11 14" xfId="48727" xr:uid="{CC43F844-AD76-4055-83BC-8729ABD67A17}"/>
    <cellStyle name="supPD 11 14 2" xfId="48728" xr:uid="{148EA8B1-2DE7-4D29-AA4C-C7404E01047B}"/>
    <cellStyle name="supPD 11 15" xfId="48729" xr:uid="{66DDF90B-92D5-4270-9560-42253D7792D6}"/>
    <cellStyle name="supPD 11 2" xfId="48730" xr:uid="{9399CE77-CA1B-474C-AF7C-C5753162877E}"/>
    <cellStyle name="supPD 11 2 2" xfId="48731" xr:uid="{4D45F1D6-3AC3-474F-942F-924017561610}"/>
    <cellStyle name="supPD 11 3" xfId="48732" xr:uid="{569C7AEB-E269-4AE0-A1FE-293474816A29}"/>
    <cellStyle name="supPD 11 3 2" xfId="48733" xr:uid="{D4EE659B-6DEA-42B5-B798-A805BA343B25}"/>
    <cellStyle name="supPD 11 4" xfId="48734" xr:uid="{F5F4BDBD-7A47-4F26-9744-87D26C59DD5A}"/>
    <cellStyle name="supPD 11 4 2" xfId="48735" xr:uid="{9D5DB819-397A-4664-BD8F-90DB1D748C18}"/>
    <cellStyle name="supPD 11 5" xfId="48736" xr:uid="{90D7D8CE-50D6-443B-9A5A-FDAB950FA68D}"/>
    <cellStyle name="supPD 11 5 2" xfId="48737" xr:uid="{C9F0D483-132C-4A24-AE1A-980BEEB38F73}"/>
    <cellStyle name="supPD 11 6" xfId="48738" xr:uid="{68E2CD3C-6E46-44D1-A317-544943027BA6}"/>
    <cellStyle name="supPD 11 6 2" xfId="48739" xr:uid="{0BDEF24C-0F38-4A0A-BBB1-FFA66A1B214B}"/>
    <cellStyle name="supPD 11 7" xfId="48740" xr:uid="{E70F49C5-B255-47A1-9EF2-A8C3789A3CE2}"/>
    <cellStyle name="supPD 11 7 2" xfId="48741" xr:uid="{CF0E3244-F11B-485F-AFA1-0F2A771D14E8}"/>
    <cellStyle name="supPD 11 8" xfId="48742" xr:uid="{20029C93-4484-48C9-996A-C93C47412AE5}"/>
    <cellStyle name="supPD 11 8 2" xfId="48743" xr:uid="{129B4BA4-E0F9-4ED4-A5B0-17EB14C99EA3}"/>
    <cellStyle name="supPD 11 9" xfId="48744" xr:uid="{8E2AEE1D-60C2-4EA2-A133-978970C435CA}"/>
    <cellStyle name="supPD 11 9 2" xfId="48745" xr:uid="{D6BC49DC-1E1A-4976-8B8E-0E259C6DAFE9}"/>
    <cellStyle name="supPD 12" xfId="48746" xr:uid="{BECF2A7E-4491-47EB-9022-5A421E937CA0}"/>
    <cellStyle name="supPD 12 10" xfId="48747" xr:uid="{447E62B7-1C0A-4C05-B413-D522B9739C95}"/>
    <cellStyle name="supPD 12 10 2" xfId="48748" xr:uid="{E1697375-A787-4A28-9D13-9CB52B9BA84F}"/>
    <cellStyle name="supPD 12 11" xfId="48749" xr:uid="{2FCD999E-A119-4210-BF4F-BFD5BBD7ECD1}"/>
    <cellStyle name="supPD 12 11 2" xfId="48750" xr:uid="{43181721-BEC5-49F4-9CB4-F3546303A388}"/>
    <cellStyle name="supPD 12 12" xfId="48751" xr:uid="{6565C602-771E-44C6-BB1A-AB35F0886293}"/>
    <cellStyle name="supPD 12 12 2" xfId="48752" xr:uid="{9B6B487E-ECA9-497D-87F2-6A0E0E0ACF2D}"/>
    <cellStyle name="supPD 12 13" xfId="48753" xr:uid="{2E470ED0-5F80-46C2-886A-7971A55D973E}"/>
    <cellStyle name="supPD 12 13 2" xfId="48754" xr:uid="{E950348E-C9FE-4F45-B6F2-377698F36231}"/>
    <cellStyle name="supPD 12 14" xfId="48755" xr:uid="{0FC62C62-FFA8-462C-B03C-6B80819578EE}"/>
    <cellStyle name="supPD 12 14 2" xfId="48756" xr:uid="{25490643-FE00-4611-AC06-12FCB91EA0E3}"/>
    <cellStyle name="supPD 12 15" xfId="48757" xr:uid="{66CFCE87-AF4F-4117-BB6F-F93D95FF9235}"/>
    <cellStyle name="supPD 12 2" xfId="48758" xr:uid="{35DC6F80-ED4D-4F91-B8AB-D54FC9C6E0C5}"/>
    <cellStyle name="supPD 12 2 2" xfId="48759" xr:uid="{4F25DD13-7915-4432-8A69-47D2235D55EC}"/>
    <cellStyle name="supPD 12 3" xfId="48760" xr:uid="{A6B48094-0FEB-4058-9CA9-4BACB349027F}"/>
    <cellStyle name="supPD 12 3 2" xfId="48761" xr:uid="{BAD33CF1-799B-4E6B-B73B-BE2E426EAB6D}"/>
    <cellStyle name="supPD 12 4" xfId="48762" xr:uid="{832449B1-F402-489B-86DC-D921795277D4}"/>
    <cellStyle name="supPD 12 4 2" xfId="48763" xr:uid="{39AF87AF-F654-43E5-A1DF-8D22B9EE2FCA}"/>
    <cellStyle name="supPD 12 5" xfId="48764" xr:uid="{4B3873F9-23FA-405D-9BC4-D9E38E486284}"/>
    <cellStyle name="supPD 12 5 2" xfId="48765" xr:uid="{65865883-3084-43AC-8CF2-8C2BB74097D8}"/>
    <cellStyle name="supPD 12 6" xfId="48766" xr:uid="{26BA2EFD-4140-4AD9-B961-E625E5C508CC}"/>
    <cellStyle name="supPD 12 6 2" xfId="48767" xr:uid="{F0DE7270-CFBC-4313-893B-A8699CC451B5}"/>
    <cellStyle name="supPD 12 7" xfId="48768" xr:uid="{3D906FC7-CDF0-4F94-A5EA-29AE50B9A1D9}"/>
    <cellStyle name="supPD 12 7 2" xfId="48769" xr:uid="{5C0A56DA-2B21-4F70-89BB-7D9369A95D32}"/>
    <cellStyle name="supPD 12 8" xfId="48770" xr:uid="{851102B7-DAD6-43FF-B4BD-6A42C9ABC890}"/>
    <cellStyle name="supPD 12 8 2" xfId="48771" xr:uid="{31F14C7E-9363-4BAD-BB7D-717E23D9B5DC}"/>
    <cellStyle name="supPD 12 9" xfId="48772" xr:uid="{7FE0FB21-35EE-4522-85EC-067BE5026B7D}"/>
    <cellStyle name="supPD 12 9 2" xfId="48773" xr:uid="{390927BF-75F4-41C1-B2D7-9CA9743C974C}"/>
    <cellStyle name="supPD 13" xfId="48774" xr:uid="{65D85090-BD96-4EF8-8E78-F391D16401F1}"/>
    <cellStyle name="supPD 13 10" xfId="48775" xr:uid="{77F5EE94-D6BA-45BB-A1BD-29C45E42A66A}"/>
    <cellStyle name="supPD 13 10 2" xfId="48776" xr:uid="{90113510-8292-4B30-98B2-FA95E85C69A1}"/>
    <cellStyle name="supPD 13 11" xfId="48777" xr:uid="{AC3CDFAC-1ABF-4284-A03E-782986C17001}"/>
    <cellStyle name="supPD 13 11 2" xfId="48778" xr:uid="{FD5A44C3-00F5-490E-B79F-473F4115EBF0}"/>
    <cellStyle name="supPD 13 12" xfId="48779" xr:uid="{4A3BC461-441E-4278-9F82-4A4C21F0804A}"/>
    <cellStyle name="supPD 13 12 2" xfId="48780" xr:uid="{85962605-E08A-4186-BEE8-6B16EA8BD84F}"/>
    <cellStyle name="supPD 13 13" xfId="48781" xr:uid="{29DBF61D-E089-4C9A-9F46-6171BC96A1EF}"/>
    <cellStyle name="supPD 13 13 2" xfId="48782" xr:uid="{B47570EE-6869-4683-9A77-2AC09F817E7E}"/>
    <cellStyle name="supPD 13 14" xfId="48783" xr:uid="{81C9379B-17FA-4850-8A68-39C1E904F978}"/>
    <cellStyle name="supPD 13 14 2" xfId="48784" xr:uid="{02401184-C0F1-46DE-869F-31CE6F1B22B9}"/>
    <cellStyle name="supPD 13 15" xfId="48785" xr:uid="{E6E3D431-2328-470D-B35D-4D75514AD60F}"/>
    <cellStyle name="supPD 13 2" xfId="48786" xr:uid="{5EA80983-9C1E-4660-B6B0-C5247F5F54BB}"/>
    <cellStyle name="supPD 13 2 2" xfId="48787" xr:uid="{35BE0D29-F003-469C-843D-8154566D4C5A}"/>
    <cellStyle name="supPD 13 3" xfId="48788" xr:uid="{8A05B4AA-9D7A-4C98-B632-785BE6205D62}"/>
    <cellStyle name="supPD 13 3 2" xfId="48789" xr:uid="{8F7E78FE-5657-4F72-A70F-64A1903DDB54}"/>
    <cellStyle name="supPD 13 4" xfId="48790" xr:uid="{EB26F01E-F66F-40B7-9F14-B92B1F5D30DD}"/>
    <cellStyle name="supPD 13 4 2" xfId="48791" xr:uid="{6DEE6BBC-65C0-4474-A962-B49314295DCC}"/>
    <cellStyle name="supPD 13 5" xfId="48792" xr:uid="{FC2FA27A-ED60-4B63-982F-1C3FC33E7103}"/>
    <cellStyle name="supPD 13 5 2" xfId="48793" xr:uid="{D8E557DD-4F25-4E26-AE86-DB5C257FBF68}"/>
    <cellStyle name="supPD 13 6" xfId="48794" xr:uid="{31CD3BA8-6E9C-45EB-BB00-A659881AF65B}"/>
    <cellStyle name="supPD 13 6 2" xfId="48795" xr:uid="{9D16403F-DA1F-4109-9E86-5B7996F9AD14}"/>
    <cellStyle name="supPD 13 7" xfId="48796" xr:uid="{67622EB0-7D34-476A-9CB6-F8CE83131FC8}"/>
    <cellStyle name="supPD 13 7 2" xfId="48797" xr:uid="{CA4FD8D8-868F-46FA-9235-281EF736497D}"/>
    <cellStyle name="supPD 13 8" xfId="48798" xr:uid="{6A513146-73C5-4F8F-89AA-37AE7A512A48}"/>
    <cellStyle name="supPD 13 8 2" xfId="48799" xr:uid="{1E56BED4-92CE-4075-BC9F-AE49F42FB3D2}"/>
    <cellStyle name="supPD 13 9" xfId="48800" xr:uid="{79D9FDCE-F265-4B97-9C00-7B00755993EA}"/>
    <cellStyle name="supPD 13 9 2" xfId="48801" xr:uid="{245279E3-53D7-42D1-AA6C-139495B9C7B2}"/>
    <cellStyle name="supPD 14" xfId="48802" xr:uid="{AB32ABA4-FF36-441C-9EDA-7884A1126CC1}"/>
    <cellStyle name="supPD 14 10" xfId="48803" xr:uid="{E16B115A-941C-45D2-9AF4-E39B46DD1CDF}"/>
    <cellStyle name="supPD 14 10 2" xfId="48804" xr:uid="{312F04B6-95E8-446A-B436-F5C671A98B25}"/>
    <cellStyle name="supPD 14 11" xfId="48805" xr:uid="{C9CF2908-3E93-443A-A8F7-29C43DE724AC}"/>
    <cellStyle name="supPD 14 11 2" xfId="48806" xr:uid="{01740F22-C7D4-4D62-B014-37EB4122B039}"/>
    <cellStyle name="supPD 14 12" xfId="48807" xr:uid="{5A1D3C3F-28BC-4A97-9877-981ADC7D652A}"/>
    <cellStyle name="supPD 14 12 2" xfId="48808" xr:uid="{EE2BBAEF-2374-424A-9226-BD99072C759E}"/>
    <cellStyle name="supPD 14 13" xfId="48809" xr:uid="{9C316C70-A8AE-4B81-8D02-0BC3D3E1695B}"/>
    <cellStyle name="supPD 14 13 2" xfId="48810" xr:uid="{B56398A6-5510-49D3-AAD8-CF4F79195D0B}"/>
    <cellStyle name="supPD 14 14" xfId="48811" xr:uid="{A36FAA79-1E1B-4257-9B22-261DC5CBB77B}"/>
    <cellStyle name="supPD 14 14 2" xfId="48812" xr:uid="{ED88DCEF-6BC6-4700-8731-1A322B1F1ACC}"/>
    <cellStyle name="supPD 14 15" xfId="48813" xr:uid="{9496507C-74AE-4991-883A-1988A55BE66A}"/>
    <cellStyle name="supPD 14 2" xfId="48814" xr:uid="{B528D588-4170-49AD-81DE-7FCD80E0C12D}"/>
    <cellStyle name="supPD 14 2 2" xfId="48815" xr:uid="{450F794B-806E-4C97-89AC-FB6636A4D0A0}"/>
    <cellStyle name="supPD 14 3" xfId="48816" xr:uid="{BA494271-1E70-4FF7-8591-2534E4F36764}"/>
    <cellStyle name="supPD 14 3 2" xfId="48817" xr:uid="{2E7CBEC4-7C54-4C71-9899-694243FAD604}"/>
    <cellStyle name="supPD 14 4" xfId="48818" xr:uid="{7A7F1447-9748-4609-B31E-3D75D09855AB}"/>
    <cellStyle name="supPD 14 4 2" xfId="48819" xr:uid="{C7A7EB70-5B5B-4220-89E8-3AE2B216EFC5}"/>
    <cellStyle name="supPD 14 5" xfId="48820" xr:uid="{6E6924A0-1E36-4735-877A-ECB7C4F25FB0}"/>
    <cellStyle name="supPD 14 5 2" xfId="48821" xr:uid="{504D4D8C-27FE-499D-BB7C-CAA7885C8845}"/>
    <cellStyle name="supPD 14 6" xfId="48822" xr:uid="{226845B3-196D-4008-AE36-1241F9C5352D}"/>
    <cellStyle name="supPD 14 6 2" xfId="48823" xr:uid="{0EBCAD18-6C20-4137-AF79-5C0FCAFC61B1}"/>
    <cellStyle name="supPD 14 7" xfId="48824" xr:uid="{A2DE98D0-0F12-4608-B06D-1206669705D1}"/>
    <cellStyle name="supPD 14 7 2" xfId="48825" xr:uid="{B95E3A7B-6629-43A9-846F-B2735F3CC5FE}"/>
    <cellStyle name="supPD 14 8" xfId="48826" xr:uid="{D9437792-5AC3-4CBE-83A9-9DAE328EEE50}"/>
    <cellStyle name="supPD 14 8 2" xfId="48827" xr:uid="{C9CD87BD-7CEB-4E74-B595-DF57853E19FC}"/>
    <cellStyle name="supPD 14 9" xfId="48828" xr:uid="{A27C7C98-CB18-4AAA-87F6-5705F75E730C}"/>
    <cellStyle name="supPD 14 9 2" xfId="48829" xr:uid="{39F11466-72C3-4B8F-85CD-B9C08F8361B6}"/>
    <cellStyle name="supPD 15" xfId="48830" xr:uid="{422779D6-261F-4D0D-85B7-CB5834E89942}"/>
    <cellStyle name="supPD 15 10" xfId="48831" xr:uid="{1A533CEF-4F4F-400B-87B5-9AA87020BB12}"/>
    <cellStyle name="supPD 15 10 2" xfId="48832" xr:uid="{E3877BA8-D9A7-4C7B-94C4-6EA7450B3FD8}"/>
    <cellStyle name="supPD 15 11" xfId="48833" xr:uid="{FC50F1C5-F13E-45A4-9646-BCC5792DB1E1}"/>
    <cellStyle name="supPD 15 11 2" xfId="48834" xr:uid="{BF088B41-FFDD-4CAD-93B2-72521736CFF3}"/>
    <cellStyle name="supPD 15 12" xfId="48835" xr:uid="{F80B5682-2FC7-49A2-A672-DABA881F91C6}"/>
    <cellStyle name="supPD 15 12 2" xfId="48836" xr:uid="{2325468A-D2FE-4776-94E1-03FC974BD626}"/>
    <cellStyle name="supPD 15 13" xfId="48837" xr:uid="{73E50681-087F-4A4C-B20F-B2E3115AAD1C}"/>
    <cellStyle name="supPD 15 13 2" xfId="48838" xr:uid="{1E0D8517-A02F-4079-9A37-8780E3CB5BDE}"/>
    <cellStyle name="supPD 15 14" xfId="48839" xr:uid="{53B79873-9795-4A67-AB53-62D4846C6396}"/>
    <cellStyle name="supPD 15 14 2" xfId="48840" xr:uid="{4A68B454-B3EA-4D45-80FE-1101E37B0A77}"/>
    <cellStyle name="supPD 15 15" xfId="48841" xr:uid="{38403730-BF2F-48B7-AFD4-DE38B832F120}"/>
    <cellStyle name="supPD 15 2" xfId="48842" xr:uid="{D9237E7B-82AA-42D2-B3E3-8E28F70B6972}"/>
    <cellStyle name="supPD 15 2 2" xfId="48843" xr:uid="{2C79C846-4708-4144-B906-B7DAC8D3FF05}"/>
    <cellStyle name="supPD 15 3" xfId="48844" xr:uid="{2583A02F-1742-46F2-A37C-27000012E676}"/>
    <cellStyle name="supPD 15 3 2" xfId="48845" xr:uid="{8227793B-F1D3-40FA-918C-7353EFD29185}"/>
    <cellStyle name="supPD 15 4" xfId="48846" xr:uid="{75391FA4-ABA9-42A5-8689-3516C24381F4}"/>
    <cellStyle name="supPD 15 4 2" xfId="48847" xr:uid="{D10046FC-6DA4-4635-B489-989685876480}"/>
    <cellStyle name="supPD 15 5" xfId="48848" xr:uid="{57BBF509-FD19-4B85-B000-1D4ECAF3B6AB}"/>
    <cellStyle name="supPD 15 5 2" xfId="48849" xr:uid="{30ABDFC8-4388-4271-812D-994A1122F497}"/>
    <cellStyle name="supPD 15 6" xfId="48850" xr:uid="{88FF0595-6D46-4277-B7C9-7E5EF545EE81}"/>
    <cellStyle name="supPD 15 6 2" xfId="48851" xr:uid="{C361ED31-8FA2-4E53-B8C7-A1E92020934F}"/>
    <cellStyle name="supPD 15 7" xfId="48852" xr:uid="{0EBA12FE-8086-42F1-801B-21FB207A4A16}"/>
    <cellStyle name="supPD 15 7 2" xfId="48853" xr:uid="{0180FFD0-513F-480C-AAA6-7F22E799A2DD}"/>
    <cellStyle name="supPD 15 8" xfId="48854" xr:uid="{F624D2C5-B853-45BF-8510-7DA2F3531CDB}"/>
    <cellStyle name="supPD 15 8 2" xfId="48855" xr:uid="{E2CF64E5-8847-4C59-99DD-0104A61B9BE8}"/>
    <cellStyle name="supPD 15 9" xfId="48856" xr:uid="{EA12D133-59C2-4DC9-9445-57A59C447EB0}"/>
    <cellStyle name="supPD 15 9 2" xfId="48857" xr:uid="{8D9F3C4C-43B1-42B3-8AE9-7AF2E48DDDA4}"/>
    <cellStyle name="supPD 16" xfId="48858" xr:uid="{5132EB6D-1442-48E1-B7C7-CF0977109379}"/>
    <cellStyle name="supPD 16 10" xfId="48859" xr:uid="{32267991-8B1A-4FA9-987F-D34F03F1AC42}"/>
    <cellStyle name="supPD 16 10 2" xfId="48860" xr:uid="{81EE06F7-E6C5-4763-A657-08C8FAAE6593}"/>
    <cellStyle name="supPD 16 11" xfId="48861" xr:uid="{FB538F67-5F80-4B2F-8817-CB7724FF6703}"/>
    <cellStyle name="supPD 16 11 2" xfId="48862" xr:uid="{9A3612B6-29B1-427F-899C-3C325F334131}"/>
    <cellStyle name="supPD 16 12" xfId="48863" xr:uid="{54848E38-EEEB-4D8D-9F66-223AE4BC00C2}"/>
    <cellStyle name="supPD 16 12 2" xfId="48864" xr:uid="{6C5770F9-5A60-4DF3-9083-2EC039D27143}"/>
    <cellStyle name="supPD 16 13" xfId="48865" xr:uid="{F166E9D7-C245-48A7-BBF7-804D7E937DF0}"/>
    <cellStyle name="supPD 16 13 2" xfId="48866" xr:uid="{16FEF304-1660-48BE-B0FA-FDE01C8BB7C4}"/>
    <cellStyle name="supPD 16 14" xfId="48867" xr:uid="{FC9F4A48-BB31-48CE-9CFC-D6E56B3E11F2}"/>
    <cellStyle name="supPD 16 14 2" xfId="48868" xr:uid="{01D34A61-2206-43E5-AB18-81A10E4BB8CC}"/>
    <cellStyle name="supPD 16 15" xfId="48869" xr:uid="{0AA7F599-035C-4B75-BE2B-9A74D0A6DCE5}"/>
    <cellStyle name="supPD 16 2" xfId="48870" xr:uid="{EC8487DC-E0AB-4BE5-9540-9F02626C2ED4}"/>
    <cellStyle name="supPD 16 2 2" xfId="48871" xr:uid="{EEF8D3DC-0361-4211-B7B5-063D70AB3599}"/>
    <cellStyle name="supPD 16 3" xfId="48872" xr:uid="{7895D37A-12BC-4197-B653-8805EAA88A3E}"/>
    <cellStyle name="supPD 16 3 2" xfId="48873" xr:uid="{64083579-9CD9-44F2-A3C4-1E9424424136}"/>
    <cellStyle name="supPD 16 4" xfId="48874" xr:uid="{1BC805EA-524A-4D01-987D-6C189A577B38}"/>
    <cellStyle name="supPD 16 4 2" xfId="48875" xr:uid="{5064D5D4-5DD9-4433-80C2-CA9139541A50}"/>
    <cellStyle name="supPD 16 5" xfId="48876" xr:uid="{E66E9EE5-5130-48AC-8B2D-64488D764572}"/>
    <cellStyle name="supPD 16 5 2" xfId="48877" xr:uid="{64E566CF-5F88-4AE2-B7B4-F3AF3388B6BC}"/>
    <cellStyle name="supPD 16 6" xfId="48878" xr:uid="{121CC79A-AA1E-4393-BEA2-E8A3A3FA2318}"/>
    <cellStyle name="supPD 16 6 2" xfId="48879" xr:uid="{81317A35-6541-46E4-B57C-8DD1285960EF}"/>
    <cellStyle name="supPD 16 7" xfId="48880" xr:uid="{9C319DA5-8221-4025-B06B-D125EE822FE8}"/>
    <cellStyle name="supPD 16 7 2" xfId="48881" xr:uid="{FC8A4A21-202E-4580-9C0F-FA0641E301FA}"/>
    <cellStyle name="supPD 16 8" xfId="48882" xr:uid="{2D533279-8C7F-456A-A17D-1F123894E345}"/>
    <cellStyle name="supPD 16 8 2" xfId="48883" xr:uid="{427CEE7F-3608-4801-8178-64C40190AC78}"/>
    <cellStyle name="supPD 16 9" xfId="48884" xr:uid="{F2160A74-EADD-47FC-A8A1-DB93526458FB}"/>
    <cellStyle name="supPD 16 9 2" xfId="48885" xr:uid="{9B82A1CB-2BD0-4E6C-B6AF-BAB6F6C59807}"/>
    <cellStyle name="supPD 17" xfId="48886" xr:uid="{5E27B019-C14D-46A1-B70F-BF82C6B38649}"/>
    <cellStyle name="supPD 17 10" xfId="48887" xr:uid="{F5AD8B43-2100-4246-AAE4-E0AB1A126F3A}"/>
    <cellStyle name="supPD 17 10 2" xfId="48888" xr:uid="{1865554B-15E4-4AD6-A133-07259308900F}"/>
    <cellStyle name="supPD 17 11" xfId="48889" xr:uid="{4AB29BA3-9898-4436-B813-5CF669C7B136}"/>
    <cellStyle name="supPD 17 11 2" xfId="48890" xr:uid="{62257978-F162-45FA-A004-9B3816D7FD33}"/>
    <cellStyle name="supPD 17 12" xfId="48891" xr:uid="{68A51E81-2ABE-4EC4-9FA7-5508483F95BF}"/>
    <cellStyle name="supPD 17 12 2" xfId="48892" xr:uid="{C2E5F8DE-307F-45C4-ADDC-39A81A3F61AF}"/>
    <cellStyle name="supPD 17 13" xfId="48893" xr:uid="{08A6E1C3-713C-47B0-AB3F-5C06EA55F883}"/>
    <cellStyle name="supPD 17 13 2" xfId="48894" xr:uid="{38B7FF74-6FA8-460B-8C06-FBC9E40EB835}"/>
    <cellStyle name="supPD 17 14" xfId="48895" xr:uid="{EF41C6CC-E78D-417F-979A-23E1FC434ECB}"/>
    <cellStyle name="supPD 17 14 2" xfId="48896" xr:uid="{09C42EB4-B7E3-4910-987C-942E0EC557D5}"/>
    <cellStyle name="supPD 17 15" xfId="48897" xr:uid="{E9B16652-BEFE-430F-8AC8-216C8D7631ED}"/>
    <cellStyle name="supPD 17 2" xfId="48898" xr:uid="{02CAFF5A-4AC7-4566-B0B0-4F2C8C000534}"/>
    <cellStyle name="supPD 17 2 2" xfId="48899" xr:uid="{F0F279B4-335E-4935-9057-945C55E9B877}"/>
    <cellStyle name="supPD 17 3" xfId="48900" xr:uid="{AF96D7E5-A86D-4452-B620-31FB598E7C7F}"/>
    <cellStyle name="supPD 17 3 2" xfId="48901" xr:uid="{09E55E1B-CA9B-4C28-A3AF-40690E099EF3}"/>
    <cellStyle name="supPD 17 4" xfId="48902" xr:uid="{4CA57743-D6CF-4337-B7C6-E30D8CB3EC32}"/>
    <cellStyle name="supPD 17 4 2" xfId="48903" xr:uid="{F8669B8C-A822-4FD5-8B70-3BE94326EE3A}"/>
    <cellStyle name="supPD 17 5" xfId="48904" xr:uid="{08E8A88A-ADA1-47BF-B1EA-EE156CB53DAE}"/>
    <cellStyle name="supPD 17 5 2" xfId="48905" xr:uid="{D11539B0-B383-4709-9729-95428CE1B405}"/>
    <cellStyle name="supPD 17 6" xfId="48906" xr:uid="{7E98C321-2840-48AE-B2F3-8FD36842FA87}"/>
    <cellStyle name="supPD 17 6 2" xfId="48907" xr:uid="{73C5BDE3-E7F8-4FF9-8475-CDFBEB3A3F3C}"/>
    <cellStyle name="supPD 17 7" xfId="48908" xr:uid="{21074B63-24C9-4B07-B6D5-B433BE72D5C0}"/>
    <cellStyle name="supPD 17 7 2" xfId="48909" xr:uid="{4B85C05E-283D-4C27-B0CB-22D641B8B793}"/>
    <cellStyle name="supPD 17 8" xfId="48910" xr:uid="{3ABBA161-6D29-4ACD-96C0-DB46C4C66D32}"/>
    <cellStyle name="supPD 17 8 2" xfId="48911" xr:uid="{E869BD3E-8DD3-4F9E-B523-0505E476AF12}"/>
    <cellStyle name="supPD 17 9" xfId="48912" xr:uid="{293DD537-2D9E-4330-8E1B-FF2BC1A5B023}"/>
    <cellStyle name="supPD 17 9 2" xfId="48913" xr:uid="{D8BD898C-1362-4381-A568-F57FE80C228E}"/>
    <cellStyle name="supPD 18" xfId="48914" xr:uid="{07D07231-6DA2-4AFC-87EF-D64B16E9A6B5}"/>
    <cellStyle name="supPD 18 10" xfId="48915" xr:uid="{A952FB63-C264-46C8-BCB2-B8E388FF2559}"/>
    <cellStyle name="supPD 18 10 2" xfId="48916" xr:uid="{0A06CC10-7897-4B20-BBA3-931816BA325E}"/>
    <cellStyle name="supPD 18 11" xfId="48917" xr:uid="{2B28C825-3A75-4099-9FFA-688A55B1C048}"/>
    <cellStyle name="supPD 18 11 2" xfId="48918" xr:uid="{28F92031-75C9-4C9F-BB3D-BA60938DA25F}"/>
    <cellStyle name="supPD 18 12" xfId="48919" xr:uid="{1AFAA852-069B-4101-B715-9A05916C6C0A}"/>
    <cellStyle name="supPD 18 12 2" xfId="48920" xr:uid="{3A0D4B4E-B591-4E0D-AC85-67557F06C2DB}"/>
    <cellStyle name="supPD 18 13" xfId="48921" xr:uid="{90B54038-70F1-4A67-8E1B-2BE77311B40A}"/>
    <cellStyle name="supPD 18 13 2" xfId="48922" xr:uid="{AAE98ED3-795C-4D72-98FF-B470650FC07F}"/>
    <cellStyle name="supPD 18 14" xfId="48923" xr:uid="{6E95D941-6AC5-4D04-A710-EF12A0C30E58}"/>
    <cellStyle name="supPD 18 14 2" xfId="48924" xr:uid="{CB49288C-F07E-46E1-95F0-6D5F731F7A0F}"/>
    <cellStyle name="supPD 18 15" xfId="48925" xr:uid="{D08033F3-CED6-401A-A210-B83D0A622D1B}"/>
    <cellStyle name="supPD 18 2" xfId="48926" xr:uid="{A60BA18D-F095-44D7-A65F-E679A12AEFE9}"/>
    <cellStyle name="supPD 18 2 2" xfId="48927" xr:uid="{A9E57EF5-D50E-4E9F-8348-886907CEAA75}"/>
    <cellStyle name="supPD 18 3" xfId="48928" xr:uid="{A85215FE-219D-40D5-AA61-502216A5F124}"/>
    <cellStyle name="supPD 18 3 2" xfId="48929" xr:uid="{7AA8BF6A-607C-4100-8B14-52E77926B79F}"/>
    <cellStyle name="supPD 18 4" xfId="48930" xr:uid="{133ED9B5-C1BD-42D7-920D-54EC3151D704}"/>
    <cellStyle name="supPD 18 4 2" xfId="48931" xr:uid="{9C915C21-994A-4C9A-8277-A709A3D2E19F}"/>
    <cellStyle name="supPD 18 5" xfId="48932" xr:uid="{A248CCF1-E7D3-40E3-AD65-987F73409C31}"/>
    <cellStyle name="supPD 18 5 2" xfId="48933" xr:uid="{56FAEF85-AE2F-40CF-920A-1921AE079BD2}"/>
    <cellStyle name="supPD 18 6" xfId="48934" xr:uid="{EF96E767-33BC-431F-B279-4BA6559C7592}"/>
    <cellStyle name="supPD 18 6 2" xfId="48935" xr:uid="{55950F8E-B764-4490-BAD4-B43D5CF8755E}"/>
    <cellStyle name="supPD 18 7" xfId="48936" xr:uid="{CF4FC516-6F50-471B-8C40-AEF661C922DC}"/>
    <cellStyle name="supPD 18 7 2" xfId="48937" xr:uid="{4A6E3C74-DD92-4A10-9612-EE2935DE0497}"/>
    <cellStyle name="supPD 18 8" xfId="48938" xr:uid="{892DBFFC-FA5F-4FAF-8D91-A8F11147E210}"/>
    <cellStyle name="supPD 18 8 2" xfId="48939" xr:uid="{C41BE0AD-42DD-468A-B6DD-D9D02EC988C0}"/>
    <cellStyle name="supPD 18 9" xfId="48940" xr:uid="{14D9187B-9ABA-47CE-87B2-F89788DB8AA9}"/>
    <cellStyle name="supPD 18 9 2" xfId="48941" xr:uid="{EECFDB0B-2843-49B8-9258-BFDF2CAC5A4F}"/>
    <cellStyle name="supPD 19" xfId="48942" xr:uid="{C9321CFD-BBD1-48A5-8FE0-DFC771A9E8EE}"/>
    <cellStyle name="supPD 19 10" xfId="48943" xr:uid="{23C040F3-F0B0-4184-9160-24627F38457C}"/>
    <cellStyle name="supPD 19 10 2" xfId="48944" xr:uid="{2A72731E-699E-4474-BE47-E77D69838A67}"/>
    <cellStyle name="supPD 19 11" xfId="48945" xr:uid="{B7A359AD-C1E2-4D82-A852-A29A9AD6B724}"/>
    <cellStyle name="supPD 19 11 2" xfId="48946" xr:uid="{DFB950C2-79D8-4B2D-BB57-82AF2F9F9AF6}"/>
    <cellStyle name="supPD 19 12" xfId="48947" xr:uid="{B4713C13-7727-4F61-B572-B930EA0E03C6}"/>
    <cellStyle name="supPD 19 12 2" xfId="48948" xr:uid="{715C728A-E9D5-4B0D-A011-6DEF45D3BD01}"/>
    <cellStyle name="supPD 19 13" xfId="48949" xr:uid="{2B42CF4E-8F87-421F-8809-5BC309CF515D}"/>
    <cellStyle name="supPD 19 13 2" xfId="48950" xr:uid="{8E437AFB-F7C7-4913-BBBA-C488D3D77A7C}"/>
    <cellStyle name="supPD 19 14" xfId="48951" xr:uid="{709E0449-ABE0-4C62-BF8A-ED3F1D180E5A}"/>
    <cellStyle name="supPD 19 14 2" xfId="48952" xr:uid="{EFC0D5CF-1C88-4604-8469-4953D48967E4}"/>
    <cellStyle name="supPD 19 15" xfId="48953" xr:uid="{9A835C38-7717-434E-B102-FA95AE9EA97C}"/>
    <cellStyle name="supPD 19 2" xfId="48954" xr:uid="{353D3C46-980E-4776-A384-098A0ADE3883}"/>
    <cellStyle name="supPD 19 2 2" xfId="48955" xr:uid="{3DF5052B-9D5A-4BF7-ACBE-6E001E470374}"/>
    <cellStyle name="supPD 19 3" xfId="48956" xr:uid="{14D960D4-6F30-42F4-BD5D-243DAADE51CD}"/>
    <cellStyle name="supPD 19 3 2" xfId="48957" xr:uid="{65C9B740-0B8E-4231-9528-6CA12B3479FD}"/>
    <cellStyle name="supPD 19 4" xfId="48958" xr:uid="{996F8292-88F2-4FFA-B207-03E08A8166DF}"/>
    <cellStyle name="supPD 19 4 2" xfId="48959" xr:uid="{5B094CDB-B5EF-4F6E-B908-A42FC74F4064}"/>
    <cellStyle name="supPD 19 5" xfId="48960" xr:uid="{5C7764B4-1F54-43FB-B0FC-5872822C2D05}"/>
    <cellStyle name="supPD 19 5 2" xfId="48961" xr:uid="{89531835-CDA6-426D-AF5B-38ACA1ED601A}"/>
    <cellStyle name="supPD 19 6" xfId="48962" xr:uid="{A6FD4C53-6A2D-4C56-A4EC-84022E1DF8E7}"/>
    <cellStyle name="supPD 19 6 2" xfId="48963" xr:uid="{CAF56983-5A2B-454B-B276-F5CBA746D609}"/>
    <cellStyle name="supPD 19 7" xfId="48964" xr:uid="{8265F6F9-15B0-4CD1-99F7-547D6CFE8992}"/>
    <cellStyle name="supPD 19 7 2" xfId="48965" xr:uid="{5A5145EF-08CF-4DB2-BCD6-AEF466DAD47E}"/>
    <cellStyle name="supPD 19 8" xfId="48966" xr:uid="{FF5D702C-4D6C-4627-844E-A8D2857BFCA9}"/>
    <cellStyle name="supPD 19 8 2" xfId="48967" xr:uid="{C440DCF1-E884-431E-BCDC-AC7E81C44CA9}"/>
    <cellStyle name="supPD 19 9" xfId="48968" xr:uid="{93AE131B-ABE4-4D8C-8979-A6D88F653211}"/>
    <cellStyle name="supPD 19 9 2" xfId="48969" xr:uid="{43DC24BD-39B7-4585-A5DE-D4863E5561BB}"/>
    <cellStyle name="supPD 2" xfId="48970" xr:uid="{B3829291-A927-480A-9833-EBB9A285E311}"/>
    <cellStyle name="supPD 2 10" xfId="48971" xr:uid="{3E29370E-ACD7-46C3-B9EE-1E0FF460C1A9}"/>
    <cellStyle name="supPD 2 10 2" xfId="48972" xr:uid="{325CF4ED-19B6-42F6-A35D-7DC18813405C}"/>
    <cellStyle name="supPD 2 11" xfId="48973" xr:uid="{F6EDCC1A-B8CC-48E2-93A6-7EE5AFCFD3C4}"/>
    <cellStyle name="supPD 2 11 2" xfId="48974" xr:uid="{31DCFC75-B8B0-4075-95DC-1C39CBBBE844}"/>
    <cellStyle name="supPD 2 12" xfId="48975" xr:uid="{2C708FD4-AB4A-4AE8-8AE3-5691A48231B4}"/>
    <cellStyle name="supPD 2 12 2" xfId="48976" xr:uid="{32D89DD2-64A0-44DC-899A-A993CBEF1B95}"/>
    <cellStyle name="supPD 2 13" xfId="48977" xr:uid="{3847D2C4-04E7-4E3D-8FE0-BF39755B3438}"/>
    <cellStyle name="supPD 2 13 2" xfId="48978" xr:uid="{5526D9C2-2253-42B9-9467-2CDBC4FB736E}"/>
    <cellStyle name="supPD 2 14" xfId="48979" xr:uid="{D0B9BAB3-AAE4-44F1-902E-7A892AEC269A}"/>
    <cellStyle name="supPD 2 14 2" xfId="48980" xr:uid="{A2D567F7-CA52-4F42-A15F-A7C397F4EB00}"/>
    <cellStyle name="supPD 2 15" xfId="48981" xr:uid="{24E65327-47FE-4CBC-905D-2FECACE53A34}"/>
    <cellStyle name="supPD 2 2" xfId="48982" xr:uid="{A2582F29-D0BC-4D94-A2DC-62620FEF935B}"/>
    <cellStyle name="supPD 2 2 2" xfId="48983" xr:uid="{BD077057-5051-4307-B569-5D4BD2CB7040}"/>
    <cellStyle name="supPD 2 3" xfId="48984" xr:uid="{1738B477-AB45-42E3-B5BD-7FFF93D8A46C}"/>
    <cellStyle name="supPD 2 3 2" xfId="48985" xr:uid="{1CBE905A-CEA0-43F5-93B1-B7228097F86C}"/>
    <cellStyle name="supPD 2 4" xfId="48986" xr:uid="{BEF234EB-18A9-4692-B80A-3EB40D8E35C0}"/>
    <cellStyle name="supPD 2 4 2" xfId="48987" xr:uid="{D2CDA203-4D4C-49B9-A2F9-A7EA08019C28}"/>
    <cellStyle name="supPD 2 5" xfId="48988" xr:uid="{D92FB96E-D741-49BB-91A9-07D50F2DD1A1}"/>
    <cellStyle name="supPD 2 5 2" xfId="48989" xr:uid="{EFA9A454-FD19-4E1E-A6C9-339D6A556D80}"/>
    <cellStyle name="supPD 2 6" xfId="48990" xr:uid="{7A1C78B9-118D-482D-AC25-D5FC2ED6E5AC}"/>
    <cellStyle name="supPD 2 6 2" xfId="48991" xr:uid="{3A0C6537-DDD0-43F3-91FF-FD449E4AD2DB}"/>
    <cellStyle name="supPD 2 7" xfId="48992" xr:uid="{6438101A-CE27-46E8-8D37-78730FAC109A}"/>
    <cellStyle name="supPD 2 7 2" xfId="48993" xr:uid="{BB4180F0-08BE-491B-BA5D-47FAA76B2720}"/>
    <cellStyle name="supPD 2 8" xfId="48994" xr:uid="{0323D79A-09C7-4027-A1B0-D95D50622DD3}"/>
    <cellStyle name="supPD 2 8 2" xfId="48995" xr:uid="{677C4788-C574-4D5D-85E5-D2A606FEA57B}"/>
    <cellStyle name="supPD 2 9" xfId="48996" xr:uid="{2B11031E-7769-46C8-B3F8-34021C4746C1}"/>
    <cellStyle name="supPD 2 9 2" xfId="48997" xr:uid="{49F9F0CE-6BB3-4D4D-BC92-796671133E74}"/>
    <cellStyle name="supPD 20" xfId="48998" xr:uid="{5E7D445E-1884-4675-A42F-89E2D4212006}"/>
    <cellStyle name="supPD 20 10" xfId="48999" xr:uid="{4CE08AA1-FFAF-4F9A-B12A-D9C9FD8C3010}"/>
    <cellStyle name="supPD 20 10 2" xfId="49000" xr:uid="{1BCBA092-253E-4294-9FC9-C2B824237C1E}"/>
    <cellStyle name="supPD 20 11" xfId="49001" xr:uid="{E5482FB2-0E74-4762-BA4A-229FFDFD3A94}"/>
    <cellStyle name="supPD 20 11 2" xfId="49002" xr:uid="{7CA3A63C-E29F-4DDC-96F6-A8D7F4ABB6D4}"/>
    <cellStyle name="supPD 20 12" xfId="49003" xr:uid="{053DDA23-607B-4886-B22D-B9D9366A61A1}"/>
    <cellStyle name="supPD 20 12 2" xfId="49004" xr:uid="{75C7322A-0112-44D9-8F5C-442633821988}"/>
    <cellStyle name="supPD 20 13" xfId="49005" xr:uid="{71A9C39B-FAE3-4AC8-9AB7-927951E04492}"/>
    <cellStyle name="supPD 20 13 2" xfId="49006" xr:uid="{072B0E0D-385A-440C-8E3D-1C9124F5AFFD}"/>
    <cellStyle name="supPD 20 14" xfId="49007" xr:uid="{BC44366E-6DA6-4660-94E3-8EA549B2F42B}"/>
    <cellStyle name="supPD 20 14 2" xfId="49008" xr:uid="{EA8579DE-62C7-4233-8B1E-9D540B14FB42}"/>
    <cellStyle name="supPD 20 15" xfId="49009" xr:uid="{7B542ED1-17C0-4D88-841E-099A977ABC58}"/>
    <cellStyle name="supPD 20 2" xfId="49010" xr:uid="{CE7A6773-1591-420E-9679-091802923C4C}"/>
    <cellStyle name="supPD 20 2 2" xfId="49011" xr:uid="{BB192DFA-9465-48E1-A065-B8DA7E338B46}"/>
    <cellStyle name="supPD 20 3" xfId="49012" xr:uid="{C1CF05F1-07B0-4D48-8D01-B785A36B02F5}"/>
    <cellStyle name="supPD 20 3 2" xfId="49013" xr:uid="{C04794F2-D875-4207-8F45-ACAA72FE7945}"/>
    <cellStyle name="supPD 20 4" xfId="49014" xr:uid="{692A20DE-722E-48DF-A9CC-83B24FCA3468}"/>
    <cellStyle name="supPD 20 4 2" xfId="49015" xr:uid="{38CF9407-2460-43AB-9C08-73342C3182A9}"/>
    <cellStyle name="supPD 20 5" xfId="49016" xr:uid="{0D125544-91DC-4373-ADB9-00AAB6E94BB4}"/>
    <cellStyle name="supPD 20 5 2" xfId="49017" xr:uid="{39B7A0B2-2F01-47E0-8485-75C0428DD985}"/>
    <cellStyle name="supPD 20 6" xfId="49018" xr:uid="{CC9C4BB5-2091-4C1B-8787-288A895EDE86}"/>
    <cellStyle name="supPD 20 6 2" xfId="49019" xr:uid="{B20E609B-3837-4585-96CE-2D1D5477250A}"/>
    <cellStyle name="supPD 20 7" xfId="49020" xr:uid="{DF117D22-ABC1-446F-A2B7-361AD51AF62D}"/>
    <cellStyle name="supPD 20 7 2" xfId="49021" xr:uid="{B99BB062-4035-4D5D-B026-87708478CE5F}"/>
    <cellStyle name="supPD 20 8" xfId="49022" xr:uid="{CA6D6D9B-CF4E-4C19-93BF-72408220DCD7}"/>
    <cellStyle name="supPD 20 8 2" xfId="49023" xr:uid="{2EA61E3F-F014-4192-B614-B6E05E660362}"/>
    <cellStyle name="supPD 20 9" xfId="49024" xr:uid="{D4790EE3-9E02-4AF3-BABB-20320D91E98E}"/>
    <cellStyle name="supPD 20 9 2" xfId="49025" xr:uid="{364165D8-DBBC-4F13-A9DC-D6C4DB938084}"/>
    <cellStyle name="supPD 21" xfId="49026" xr:uid="{3E2DAEC0-8068-4B5C-A514-3B43180A0EE6}"/>
    <cellStyle name="supPD 21 10" xfId="49027" xr:uid="{ED9E3C98-8385-4314-A7D9-FD91AE1BA150}"/>
    <cellStyle name="supPD 21 10 2" xfId="49028" xr:uid="{61DF717E-8625-4F37-A4BC-E4B0D7B50E1C}"/>
    <cellStyle name="supPD 21 11" xfId="49029" xr:uid="{65BF2E83-8ADB-4E96-BA5D-C1A6DCA38F0B}"/>
    <cellStyle name="supPD 21 11 2" xfId="49030" xr:uid="{9FFD739A-5B07-4485-A692-080085D80C71}"/>
    <cellStyle name="supPD 21 12" xfId="49031" xr:uid="{914EFA49-5225-43B1-9C71-A81DA601C6FB}"/>
    <cellStyle name="supPD 21 12 2" xfId="49032" xr:uid="{8BFBA9A8-FBA0-4928-8006-73AEE0B81CF6}"/>
    <cellStyle name="supPD 21 13" xfId="49033" xr:uid="{9B49B024-2BB4-4D19-A09F-B55FBF94859F}"/>
    <cellStyle name="supPD 21 13 2" xfId="49034" xr:uid="{B08E8480-A285-470C-8FED-CB74E89B54CC}"/>
    <cellStyle name="supPD 21 14" xfId="49035" xr:uid="{1547D3B5-0370-409E-B76A-D65D81FF522F}"/>
    <cellStyle name="supPD 21 14 2" xfId="49036" xr:uid="{52627055-31E5-48A9-B5F9-42F0DCD3B579}"/>
    <cellStyle name="supPD 21 15" xfId="49037" xr:uid="{D7115EAF-058F-4943-93A9-A1026D73B86B}"/>
    <cellStyle name="supPD 21 2" xfId="49038" xr:uid="{2D59F50C-E5E3-4FAE-973D-12B2AB3CAF0F}"/>
    <cellStyle name="supPD 21 2 2" xfId="49039" xr:uid="{EFF4CCF3-4A28-41B9-93DE-BB87CBA94FD1}"/>
    <cellStyle name="supPD 21 3" xfId="49040" xr:uid="{7887F531-929C-4B1B-A39F-E2A92EFF6CDD}"/>
    <cellStyle name="supPD 21 3 2" xfId="49041" xr:uid="{37ACADEE-2F97-474B-8DBE-7B435F3973F8}"/>
    <cellStyle name="supPD 21 4" xfId="49042" xr:uid="{9D16D288-8918-4143-84F5-6501E6D2927C}"/>
    <cellStyle name="supPD 21 4 2" xfId="49043" xr:uid="{02F2413F-72CB-4207-84D9-D54D14300BBE}"/>
    <cellStyle name="supPD 21 5" xfId="49044" xr:uid="{B74ADED7-25CF-4C42-960E-5EC64AF2AC3F}"/>
    <cellStyle name="supPD 21 5 2" xfId="49045" xr:uid="{A1307CA4-B99F-4C40-A2E3-CF558DF6D3D3}"/>
    <cellStyle name="supPD 21 6" xfId="49046" xr:uid="{B32E5F18-3FFD-47EA-9924-4E550BB0A043}"/>
    <cellStyle name="supPD 21 6 2" xfId="49047" xr:uid="{7AE47ECA-BA87-4649-B2E9-F97F01742EAC}"/>
    <cellStyle name="supPD 21 7" xfId="49048" xr:uid="{6A6FF167-C450-43C8-A683-26670766301A}"/>
    <cellStyle name="supPD 21 7 2" xfId="49049" xr:uid="{C9B54B59-0E76-49EA-A313-AB4ED4C076A2}"/>
    <cellStyle name="supPD 21 8" xfId="49050" xr:uid="{58C57F4F-ED01-4386-A1C7-11CE88CAD475}"/>
    <cellStyle name="supPD 21 8 2" xfId="49051" xr:uid="{FFD7F236-1F58-4F1C-98DD-0E6BCF48716C}"/>
    <cellStyle name="supPD 21 9" xfId="49052" xr:uid="{76131E82-196D-4733-AE90-C4B769C5D250}"/>
    <cellStyle name="supPD 21 9 2" xfId="49053" xr:uid="{D63F53FE-3CD9-4CD6-98AC-F07243C47968}"/>
    <cellStyle name="supPD 22" xfId="49054" xr:uid="{FC9262AE-B292-4CC0-8E73-EB90BC1E93F3}"/>
    <cellStyle name="supPD 22 10" xfId="49055" xr:uid="{F8A33798-A839-4309-B325-B0362D90017F}"/>
    <cellStyle name="supPD 22 10 2" xfId="49056" xr:uid="{B1283D21-5073-4B7E-9942-334B26EA9B82}"/>
    <cellStyle name="supPD 22 11" xfId="49057" xr:uid="{C2D6CE6E-F419-4CBD-B8BD-2D601E7281A9}"/>
    <cellStyle name="supPD 22 11 2" xfId="49058" xr:uid="{CF1F8701-A311-4898-9B73-83E61B9D0119}"/>
    <cellStyle name="supPD 22 12" xfId="49059" xr:uid="{543E9BE0-1CB2-4DC2-86A1-078864449D11}"/>
    <cellStyle name="supPD 22 12 2" xfId="49060" xr:uid="{E120DDC5-F702-4005-807D-CDFBC0A8F6C9}"/>
    <cellStyle name="supPD 22 13" xfId="49061" xr:uid="{F8C2B714-7A8C-48EC-97B9-0B1646F6FAC8}"/>
    <cellStyle name="supPD 22 13 2" xfId="49062" xr:uid="{54E09853-AB1D-4B36-B306-E48C816E65E5}"/>
    <cellStyle name="supPD 22 14" xfId="49063" xr:uid="{1165338C-6F3D-4C1A-8C79-29A7AAE07051}"/>
    <cellStyle name="supPD 22 14 2" xfId="49064" xr:uid="{C5C0B759-7756-4C89-B386-0390B35CB90D}"/>
    <cellStyle name="supPD 22 15" xfId="49065" xr:uid="{CBBFA6AE-075F-463A-AB2F-ECDC5713943C}"/>
    <cellStyle name="supPD 22 2" xfId="49066" xr:uid="{BDDE759C-F663-4776-A1A8-701641A2A5BD}"/>
    <cellStyle name="supPD 22 2 2" xfId="49067" xr:uid="{C2AF75CE-1A8F-4F57-84C7-D17FCE1F991D}"/>
    <cellStyle name="supPD 22 3" xfId="49068" xr:uid="{214E5950-6EAE-4A4A-9183-CE0E05BC8D87}"/>
    <cellStyle name="supPD 22 3 2" xfId="49069" xr:uid="{69C49E2F-DE8A-478A-A341-0A57DEF30731}"/>
    <cellStyle name="supPD 22 4" xfId="49070" xr:uid="{352AB30B-9F9B-42D4-9989-B6E3C3B3E530}"/>
    <cellStyle name="supPD 22 4 2" xfId="49071" xr:uid="{8184A73B-7C02-44CF-B229-091391AB6CE8}"/>
    <cellStyle name="supPD 22 5" xfId="49072" xr:uid="{DE1957DA-DF0E-45F3-A66F-E158274E349D}"/>
    <cellStyle name="supPD 22 5 2" xfId="49073" xr:uid="{34141D2D-1047-4A77-BE5E-4401684F3C8B}"/>
    <cellStyle name="supPD 22 6" xfId="49074" xr:uid="{B2279FFA-082F-4859-8D34-215EE53FAF40}"/>
    <cellStyle name="supPD 22 6 2" xfId="49075" xr:uid="{C5C06B1A-8972-469A-BD2D-3A5DCF35D3CD}"/>
    <cellStyle name="supPD 22 7" xfId="49076" xr:uid="{15829BBC-8D95-4B3C-A605-D8B92F120735}"/>
    <cellStyle name="supPD 22 7 2" xfId="49077" xr:uid="{21D9ED34-A57A-42FE-BCEA-ADB92615469D}"/>
    <cellStyle name="supPD 22 8" xfId="49078" xr:uid="{4E3A46E3-D676-40B5-A819-496DC4412EF8}"/>
    <cellStyle name="supPD 22 8 2" xfId="49079" xr:uid="{623B1C21-251E-4D1B-89B0-D3D64ABB31BB}"/>
    <cellStyle name="supPD 22 9" xfId="49080" xr:uid="{15D97A9B-10F8-4DF4-8A69-1B73AEE72F5D}"/>
    <cellStyle name="supPD 22 9 2" xfId="49081" xr:uid="{8D2E4365-02AF-4B97-B8DC-02FD31CD4BA6}"/>
    <cellStyle name="supPD 23" xfId="49082" xr:uid="{D5EEB981-EBBB-423F-8AC2-5C5699B67BA0}"/>
    <cellStyle name="supPD 23 10" xfId="49083" xr:uid="{D3B199E6-C07A-4A13-8B4B-C1891B97982E}"/>
    <cellStyle name="supPD 23 10 2" xfId="49084" xr:uid="{2330A00C-D702-4904-A045-DFB6C24A029C}"/>
    <cellStyle name="supPD 23 11" xfId="49085" xr:uid="{7BB2978B-D30D-45C2-BBCB-C31F09BFCD40}"/>
    <cellStyle name="supPD 23 11 2" xfId="49086" xr:uid="{48BCA4B6-D452-4510-A2DC-CF9D6C87F07B}"/>
    <cellStyle name="supPD 23 12" xfId="49087" xr:uid="{88B6AE71-77D9-4751-B6F7-F5FFA1E5D49B}"/>
    <cellStyle name="supPD 23 12 2" xfId="49088" xr:uid="{FE0B51BB-7823-4183-938E-10882935A3C5}"/>
    <cellStyle name="supPD 23 13" xfId="49089" xr:uid="{FCE4EDD7-C3AA-4212-A60B-D6D25D7A83A4}"/>
    <cellStyle name="supPD 23 13 2" xfId="49090" xr:uid="{CFDC7FD3-076F-4F5C-B5B1-8CCB9335BFF9}"/>
    <cellStyle name="supPD 23 14" xfId="49091" xr:uid="{06FD4938-8AC3-4ECF-8CC1-9C1F06D12B27}"/>
    <cellStyle name="supPD 23 14 2" xfId="49092" xr:uid="{34C8E017-406C-4439-B134-07A2B2424131}"/>
    <cellStyle name="supPD 23 15" xfId="49093" xr:uid="{BCA45FE3-DEB5-466E-9BBF-EA0E3B256339}"/>
    <cellStyle name="supPD 23 2" xfId="49094" xr:uid="{EB6C2CC0-AF25-401B-B328-8FB7BAB74E37}"/>
    <cellStyle name="supPD 23 2 2" xfId="49095" xr:uid="{FE6AFB69-8BD7-42B8-BAED-BB640E80DCBE}"/>
    <cellStyle name="supPD 23 3" xfId="49096" xr:uid="{82FF54A4-337C-477C-8756-227333D2A528}"/>
    <cellStyle name="supPD 23 3 2" xfId="49097" xr:uid="{1B272937-FEF6-405E-81CD-FF7D7AD1398F}"/>
    <cellStyle name="supPD 23 4" xfId="49098" xr:uid="{2D54F09C-8F1C-4A84-9E93-512B5AD34707}"/>
    <cellStyle name="supPD 23 4 2" xfId="49099" xr:uid="{241CFCCC-165B-45D1-9F2F-063591E767A7}"/>
    <cellStyle name="supPD 23 5" xfId="49100" xr:uid="{10F347F6-6A81-4C7A-AA96-194880747D31}"/>
    <cellStyle name="supPD 23 5 2" xfId="49101" xr:uid="{03A26DA0-5922-4234-81B1-796C4EAAB00A}"/>
    <cellStyle name="supPD 23 6" xfId="49102" xr:uid="{49154F48-6BB4-4C10-8A11-9C01B11A6E46}"/>
    <cellStyle name="supPD 23 6 2" xfId="49103" xr:uid="{0A1E6870-C112-4F24-A2C2-BE91FA005C6F}"/>
    <cellStyle name="supPD 23 7" xfId="49104" xr:uid="{B7E48C0B-68F2-4DCA-B7B7-9E526351B4AF}"/>
    <cellStyle name="supPD 23 7 2" xfId="49105" xr:uid="{FA057910-9DD4-43D4-AB53-ED5A74AD9508}"/>
    <cellStyle name="supPD 23 8" xfId="49106" xr:uid="{79E762CD-3F91-448A-A375-06B6D1F9B31C}"/>
    <cellStyle name="supPD 23 8 2" xfId="49107" xr:uid="{8D3F34CF-47C3-4C3E-8438-4C0C6E731EF8}"/>
    <cellStyle name="supPD 23 9" xfId="49108" xr:uid="{B11D90EB-2F6C-474B-ABCA-3B45B7B8DA6B}"/>
    <cellStyle name="supPD 23 9 2" xfId="49109" xr:uid="{2C4E0475-DDDD-4CF9-B9B7-CB10A399649A}"/>
    <cellStyle name="supPD 24" xfId="49110" xr:uid="{F0F357A7-AA02-417B-A1E1-5AFE72C23090}"/>
    <cellStyle name="supPD 24 10" xfId="49111" xr:uid="{0252FCBA-3FC0-4047-B25B-F4FAB8CA4489}"/>
    <cellStyle name="supPD 24 10 2" xfId="49112" xr:uid="{4D4122AD-D928-4B48-9466-02ACDD9F9E94}"/>
    <cellStyle name="supPD 24 11" xfId="49113" xr:uid="{CAA1D514-ED00-495F-AD26-8F7725A67848}"/>
    <cellStyle name="supPD 24 11 2" xfId="49114" xr:uid="{5DCCB396-4C70-44EE-8FBA-49C45003533D}"/>
    <cellStyle name="supPD 24 12" xfId="49115" xr:uid="{77078A70-0B39-45DF-9E7D-753E08C10370}"/>
    <cellStyle name="supPD 24 12 2" xfId="49116" xr:uid="{D1D8E499-DEA2-41F7-AAD6-C0537E29B338}"/>
    <cellStyle name="supPD 24 13" xfId="49117" xr:uid="{E7A507CF-8964-4010-A35B-3D22FD900E1D}"/>
    <cellStyle name="supPD 24 13 2" xfId="49118" xr:uid="{839FD29F-62D5-46AB-8732-BF877D45EDA8}"/>
    <cellStyle name="supPD 24 14" xfId="49119" xr:uid="{B51C4CCC-AAC3-4E72-B7A4-09A2D33ACE9D}"/>
    <cellStyle name="supPD 24 14 2" xfId="49120" xr:uid="{E9EEC4BC-353D-4EA1-B42E-58DF275228D8}"/>
    <cellStyle name="supPD 24 15" xfId="49121" xr:uid="{26B132C8-FF2A-465D-B19E-4D7FBD646962}"/>
    <cellStyle name="supPD 24 2" xfId="49122" xr:uid="{9A2CC40E-E33D-4DDF-A601-F51E8662F7DF}"/>
    <cellStyle name="supPD 24 2 2" xfId="49123" xr:uid="{CAA9BB8B-9040-448D-85D6-91DA29846BC6}"/>
    <cellStyle name="supPD 24 3" xfId="49124" xr:uid="{FD341302-FD10-44C8-883A-3D48D0E0536D}"/>
    <cellStyle name="supPD 24 3 2" xfId="49125" xr:uid="{CA25AD24-D1E2-4800-994E-AC965D3CBE82}"/>
    <cellStyle name="supPD 24 4" xfId="49126" xr:uid="{660A5B85-F621-4612-A1A6-50676DE23EEA}"/>
    <cellStyle name="supPD 24 4 2" xfId="49127" xr:uid="{FD21747C-4E92-4819-891A-8792D65414C5}"/>
    <cellStyle name="supPD 24 5" xfId="49128" xr:uid="{CE6022E7-9C24-4825-BCF8-2A8D0418C86C}"/>
    <cellStyle name="supPD 24 5 2" xfId="49129" xr:uid="{D117FCF8-4B71-4F37-BB2A-90F22307A6B8}"/>
    <cellStyle name="supPD 24 6" xfId="49130" xr:uid="{77FE8797-62EF-4FD3-9D09-A6EFD3B98355}"/>
    <cellStyle name="supPD 24 6 2" xfId="49131" xr:uid="{BE24D9B2-1F7D-4745-ABB9-490E4378693D}"/>
    <cellStyle name="supPD 24 7" xfId="49132" xr:uid="{9760D4CA-4307-47C2-95AA-C0A4BAC7791C}"/>
    <cellStyle name="supPD 24 7 2" xfId="49133" xr:uid="{BD175EBC-E906-416A-A51E-1C933C622F1F}"/>
    <cellStyle name="supPD 24 8" xfId="49134" xr:uid="{8145956C-BE90-467F-9012-85ED0058A90C}"/>
    <cellStyle name="supPD 24 8 2" xfId="49135" xr:uid="{36DC67D4-286F-4AA8-9CA7-F1390DF54FDE}"/>
    <cellStyle name="supPD 24 9" xfId="49136" xr:uid="{75D019DC-C8D9-42C1-9766-F811B8738B14}"/>
    <cellStyle name="supPD 24 9 2" xfId="49137" xr:uid="{08831B63-8250-496F-8E04-1681D6323214}"/>
    <cellStyle name="supPD 25" xfId="49138" xr:uid="{AB8934CD-BBA8-440A-B0E4-EF7A089E8DC3}"/>
    <cellStyle name="supPD 25 10" xfId="49139" xr:uid="{DFE6E004-452A-429C-A106-091729CB72F5}"/>
    <cellStyle name="supPD 25 10 2" xfId="49140" xr:uid="{BE047A70-E0C7-4904-9199-71AB23506A36}"/>
    <cellStyle name="supPD 25 11" xfId="49141" xr:uid="{144157DF-4E62-4E0B-B847-486E468BA480}"/>
    <cellStyle name="supPD 25 11 2" xfId="49142" xr:uid="{F92CBFF4-3FED-4D2B-9170-7DF1206FD458}"/>
    <cellStyle name="supPD 25 12" xfId="49143" xr:uid="{F3649F2F-AC82-4953-8396-23E7ED9C1651}"/>
    <cellStyle name="supPD 25 12 2" xfId="49144" xr:uid="{08F47860-885F-400F-9B51-52084576E17D}"/>
    <cellStyle name="supPD 25 13" xfId="49145" xr:uid="{670D7FFE-437F-4476-AA01-5B8FDEE98FAC}"/>
    <cellStyle name="supPD 25 13 2" xfId="49146" xr:uid="{6CED56CE-4A54-412B-A989-09465C43129E}"/>
    <cellStyle name="supPD 25 14" xfId="49147" xr:uid="{B4B408CF-11B7-42D7-9A31-DF8DBF071AE7}"/>
    <cellStyle name="supPD 25 2" xfId="49148" xr:uid="{E2FD2B9C-5DE4-4BFD-92DD-2C66E4FC9DC1}"/>
    <cellStyle name="supPD 25 2 2" xfId="49149" xr:uid="{AF8DB715-0ABC-4B30-900F-B88E16FA5A00}"/>
    <cellStyle name="supPD 25 3" xfId="49150" xr:uid="{769A5941-03DC-4010-8511-C888AEF9C053}"/>
    <cellStyle name="supPD 25 3 2" xfId="49151" xr:uid="{EB700E50-3565-4BED-8CD2-2C2311B89EDC}"/>
    <cellStyle name="supPD 25 4" xfId="49152" xr:uid="{3ABD6BF3-E8EE-4624-A9ED-533D3C44C5B3}"/>
    <cellStyle name="supPD 25 4 2" xfId="49153" xr:uid="{71163795-C2EB-4EF7-8876-ADA165DD100A}"/>
    <cellStyle name="supPD 25 5" xfId="49154" xr:uid="{402048F3-BB00-433B-A17B-9D4CC8125833}"/>
    <cellStyle name="supPD 25 5 2" xfId="49155" xr:uid="{D69794C4-2CE0-4DA0-858D-D13CC54AA6F1}"/>
    <cellStyle name="supPD 25 6" xfId="49156" xr:uid="{0FD930D7-E3D7-4FD5-9433-0BC770EFC27F}"/>
    <cellStyle name="supPD 25 6 2" xfId="49157" xr:uid="{86A92F62-E68A-43A7-B754-87FD0E47EC28}"/>
    <cellStyle name="supPD 25 7" xfId="49158" xr:uid="{66478B35-D409-4B74-AA7C-3D242B632B93}"/>
    <cellStyle name="supPD 25 7 2" xfId="49159" xr:uid="{F954193B-02DA-4EB5-8B72-C5B91F1AEED9}"/>
    <cellStyle name="supPD 25 8" xfId="49160" xr:uid="{73DFA267-C5C8-48D5-910E-817B63386404}"/>
    <cellStyle name="supPD 25 8 2" xfId="49161" xr:uid="{39C63D34-6928-4064-857B-A5ADF6071DE7}"/>
    <cellStyle name="supPD 25 9" xfId="49162" xr:uid="{0B429C06-5F18-4717-AAA0-5D7330229035}"/>
    <cellStyle name="supPD 25 9 2" xfId="49163" xr:uid="{012F0276-A492-4D8D-83B6-FBF1E457E767}"/>
    <cellStyle name="supPD 26" xfId="49164" xr:uid="{9A869D69-14AD-4B34-A07B-F89B174D735B}"/>
    <cellStyle name="supPD 26 10" xfId="49165" xr:uid="{20500A56-B339-4538-A503-4359299CAFB5}"/>
    <cellStyle name="supPD 26 10 2" xfId="49166" xr:uid="{7255F27A-AAEB-4D97-9FAC-71631B33984E}"/>
    <cellStyle name="supPD 26 11" xfId="49167" xr:uid="{246A4E63-C74A-458B-A420-7CE744AAB447}"/>
    <cellStyle name="supPD 26 11 2" xfId="49168" xr:uid="{2CC4C7DA-719A-4EB2-86FE-CDF54753F9E8}"/>
    <cellStyle name="supPD 26 12" xfId="49169" xr:uid="{127DC761-81B1-4C93-A321-59D7CEB751B6}"/>
    <cellStyle name="supPD 26 12 2" xfId="49170" xr:uid="{038B8C33-80FE-46D0-917E-D4FAADBEB082}"/>
    <cellStyle name="supPD 26 13" xfId="49171" xr:uid="{3DCF0C93-E084-43E7-952C-BCAD11B06A24}"/>
    <cellStyle name="supPD 26 13 2" xfId="49172" xr:uid="{06840578-5A6D-4D44-99FE-F716B3BF52E9}"/>
    <cellStyle name="supPD 26 14" xfId="49173" xr:uid="{653D7E32-B294-4F50-BED9-AF98950B0D4C}"/>
    <cellStyle name="supPD 26 2" xfId="49174" xr:uid="{CE9AA232-1DE6-400C-B054-598168887FBD}"/>
    <cellStyle name="supPD 26 2 2" xfId="49175" xr:uid="{7A42ACC8-C53D-4DB1-8353-F9509AA6D45E}"/>
    <cellStyle name="supPD 26 3" xfId="49176" xr:uid="{97C4F3E8-F545-4EC6-8E49-5A72CAC01F22}"/>
    <cellStyle name="supPD 26 3 2" xfId="49177" xr:uid="{D2CA0CFD-7127-4CAB-9BE4-C2803C567AD8}"/>
    <cellStyle name="supPD 26 4" xfId="49178" xr:uid="{B209C161-FAC4-4717-BC49-DA9528EDC41B}"/>
    <cellStyle name="supPD 26 4 2" xfId="49179" xr:uid="{E7DE8345-7E00-437E-8BE4-334A347D1263}"/>
    <cellStyle name="supPD 26 5" xfId="49180" xr:uid="{6C843AE3-EC9A-47B5-A4E4-3795180629FA}"/>
    <cellStyle name="supPD 26 5 2" xfId="49181" xr:uid="{DE3AF6F2-782E-4739-BECE-0C2EAA5322C0}"/>
    <cellStyle name="supPD 26 6" xfId="49182" xr:uid="{C259AC6D-80B3-491B-AFE5-1D331C30439E}"/>
    <cellStyle name="supPD 26 6 2" xfId="49183" xr:uid="{FBB4AD41-1842-4470-BC17-E068E4A02C67}"/>
    <cellStyle name="supPD 26 7" xfId="49184" xr:uid="{42FD75C5-EF89-4E00-A56A-7630EFB44C2D}"/>
    <cellStyle name="supPD 26 7 2" xfId="49185" xr:uid="{B5158E14-2636-45CF-B87C-6D88A36EE262}"/>
    <cellStyle name="supPD 26 8" xfId="49186" xr:uid="{7281DA7F-CD54-4A05-ADC0-BB93B272143A}"/>
    <cellStyle name="supPD 26 8 2" xfId="49187" xr:uid="{7FDA3AD4-1644-41EA-8091-67FBC4FA2FC8}"/>
    <cellStyle name="supPD 26 9" xfId="49188" xr:uid="{69D50E1E-A7E0-400C-8421-8C6021406A3D}"/>
    <cellStyle name="supPD 26 9 2" xfId="49189" xr:uid="{B48C7B82-B16B-425B-8ED0-0047970C65FF}"/>
    <cellStyle name="supPD 27" xfId="49190" xr:uid="{10A1042F-8C7D-44D4-8F1F-10D2D04D9C34}"/>
    <cellStyle name="supPD 27 10" xfId="49191" xr:uid="{20652B9F-9F71-4AD6-BBD4-A00640ADF507}"/>
    <cellStyle name="supPD 27 10 2" xfId="49192" xr:uid="{8EC5A7B3-F4F3-4DC0-BF98-B1116D67B64E}"/>
    <cellStyle name="supPD 27 11" xfId="49193" xr:uid="{6918B903-A9A6-455E-BD17-B37218F96BA0}"/>
    <cellStyle name="supPD 27 11 2" xfId="49194" xr:uid="{A76D24BC-CD8C-4A5F-8B7F-F4386A48B8CD}"/>
    <cellStyle name="supPD 27 12" xfId="49195" xr:uid="{B635226B-AF46-4947-B94D-D635DCEBD9E4}"/>
    <cellStyle name="supPD 27 12 2" xfId="49196" xr:uid="{7E5983F7-8039-4F01-92AF-A188A5E7E421}"/>
    <cellStyle name="supPD 27 13" xfId="49197" xr:uid="{A195D8A8-0A57-4F96-B100-A02C3BEBAE8A}"/>
    <cellStyle name="supPD 27 13 2" xfId="49198" xr:uid="{BF018E44-DF3B-4B3A-A49C-35AB769F1323}"/>
    <cellStyle name="supPD 27 14" xfId="49199" xr:uid="{9CCF75FF-7AC5-48BD-AD6B-C1D58858381B}"/>
    <cellStyle name="supPD 27 2" xfId="49200" xr:uid="{32316764-3D67-4570-B374-B87EEB241823}"/>
    <cellStyle name="supPD 27 2 2" xfId="49201" xr:uid="{E3CCC2CB-5436-4C4F-8A89-A4E6C13CA089}"/>
    <cellStyle name="supPD 27 3" xfId="49202" xr:uid="{00FDC8FF-7969-427A-A373-53EC005D17A3}"/>
    <cellStyle name="supPD 27 3 2" xfId="49203" xr:uid="{30B61AFF-981C-4715-AD17-D4DEBCA7D50A}"/>
    <cellStyle name="supPD 27 4" xfId="49204" xr:uid="{A2D64193-FB91-4DCC-A273-36963E0578FE}"/>
    <cellStyle name="supPD 27 4 2" xfId="49205" xr:uid="{E1AC8E86-E3E3-4F75-94F2-6DE72DBF0444}"/>
    <cellStyle name="supPD 27 5" xfId="49206" xr:uid="{3CB795AF-0A50-4FA3-9A94-2A3F37B803B6}"/>
    <cellStyle name="supPD 27 5 2" xfId="49207" xr:uid="{053746C8-2376-49DF-806E-CA052E4D148F}"/>
    <cellStyle name="supPD 27 6" xfId="49208" xr:uid="{3CC0FAF3-37DA-46C8-BE98-0485E62ADF07}"/>
    <cellStyle name="supPD 27 6 2" xfId="49209" xr:uid="{8BFF222C-D5E4-4500-8742-0AC45168AE30}"/>
    <cellStyle name="supPD 27 7" xfId="49210" xr:uid="{B30D5020-6C7F-4CCE-838C-04E69E868F17}"/>
    <cellStyle name="supPD 27 7 2" xfId="49211" xr:uid="{36A93C48-5D0C-47A8-BF5E-B286F0B1ED60}"/>
    <cellStyle name="supPD 27 8" xfId="49212" xr:uid="{3ED34A7A-4549-4004-9EE8-49F69496A94A}"/>
    <cellStyle name="supPD 27 8 2" xfId="49213" xr:uid="{DBD270D4-9603-41A9-A981-D580B6C3ADA5}"/>
    <cellStyle name="supPD 27 9" xfId="49214" xr:uid="{E3FF2A44-68EF-4DC4-96B8-0C650CE0BA32}"/>
    <cellStyle name="supPD 27 9 2" xfId="49215" xr:uid="{BB32250D-C5F3-4A10-AB61-EC4EF88986BC}"/>
    <cellStyle name="supPD 28" xfId="49216" xr:uid="{B8C8607A-43C9-438B-AF2F-E3FC319B98A5}"/>
    <cellStyle name="supPD 28 10" xfId="49217" xr:uid="{A1994E32-E329-45FF-9010-51A4510FC5F0}"/>
    <cellStyle name="supPD 28 10 2" xfId="49218" xr:uid="{4B9A23DA-A6F7-4689-B4E0-2D6AAA8CB27E}"/>
    <cellStyle name="supPD 28 11" xfId="49219" xr:uid="{9B992834-121B-491E-A6AD-5B3D4475E8EA}"/>
    <cellStyle name="supPD 28 11 2" xfId="49220" xr:uid="{AAADF0AD-C488-4054-85A4-E6DFC1B2DE86}"/>
    <cellStyle name="supPD 28 12" xfId="49221" xr:uid="{C70EDF7C-97D7-4096-A1A5-2DF693916B67}"/>
    <cellStyle name="supPD 28 12 2" xfId="49222" xr:uid="{A3AC6EE5-42BC-47DE-9E12-9A3B38117750}"/>
    <cellStyle name="supPD 28 13" xfId="49223" xr:uid="{E625CBCD-C1A2-4AC5-A99F-337878D22B5C}"/>
    <cellStyle name="supPD 28 13 2" xfId="49224" xr:uid="{5E58E520-767B-4357-9E42-7E05B2AD8C49}"/>
    <cellStyle name="supPD 28 14" xfId="49225" xr:uid="{72C9D1E9-0857-47AC-9D64-0662F80DA0CB}"/>
    <cellStyle name="supPD 28 2" xfId="49226" xr:uid="{F531DE0A-AA44-4237-B022-7D064D1BE228}"/>
    <cellStyle name="supPD 28 2 2" xfId="49227" xr:uid="{3536E8A8-A506-44C5-92BA-78C17A9605CE}"/>
    <cellStyle name="supPD 28 3" xfId="49228" xr:uid="{876F1F21-1EF0-4DD3-BCF5-759C902A54DA}"/>
    <cellStyle name="supPD 28 3 2" xfId="49229" xr:uid="{064F85F1-58C9-43D4-A6F9-74F7FB1E4142}"/>
    <cellStyle name="supPD 28 4" xfId="49230" xr:uid="{1A860245-78E9-4E52-8C0B-8A7305E5E0BB}"/>
    <cellStyle name="supPD 28 4 2" xfId="49231" xr:uid="{7636FD88-9CC9-4BC5-9AFF-9037C7C6326A}"/>
    <cellStyle name="supPD 28 5" xfId="49232" xr:uid="{121D0285-CC96-4AD0-9149-56CB9B33344A}"/>
    <cellStyle name="supPD 28 5 2" xfId="49233" xr:uid="{0A4D1BBA-100C-4A32-BAC0-70CADDB260ED}"/>
    <cellStyle name="supPD 28 6" xfId="49234" xr:uid="{A7F0AAC0-B55C-47D0-B5E1-5C150B76DF2C}"/>
    <cellStyle name="supPD 28 6 2" xfId="49235" xr:uid="{7F8FCA24-BE8D-4E1A-9685-E7FCA3AA8AD4}"/>
    <cellStyle name="supPD 28 7" xfId="49236" xr:uid="{28BF7FB5-20CE-415E-AFCC-A83232E3C565}"/>
    <cellStyle name="supPD 28 7 2" xfId="49237" xr:uid="{AFB3D470-888C-4B04-9056-A2102698D15C}"/>
    <cellStyle name="supPD 28 8" xfId="49238" xr:uid="{AEDAA6B8-D482-4E51-BDE6-4A4DF98EA114}"/>
    <cellStyle name="supPD 28 8 2" xfId="49239" xr:uid="{C9605C60-7C81-47D4-B0E4-1F43AAA67C55}"/>
    <cellStyle name="supPD 28 9" xfId="49240" xr:uid="{DB774BF3-A89E-4221-9F79-B1D05136B75B}"/>
    <cellStyle name="supPD 28 9 2" xfId="49241" xr:uid="{DB9A1A80-B275-4739-9662-2EB0891EC567}"/>
    <cellStyle name="supPD 29" xfId="49242" xr:uid="{52DA31B2-8AF5-4B48-86F2-DB3E0023BD00}"/>
    <cellStyle name="supPD 29 10" xfId="49243" xr:uid="{54323490-348B-4E6C-90C9-9E3CE5B7E663}"/>
    <cellStyle name="supPD 29 10 2" xfId="49244" xr:uid="{BB2FED2B-B133-4B2B-8707-D54DC8CB4760}"/>
    <cellStyle name="supPD 29 11" xfId="49245" xr:uid="{60383A2D-441E-41C2-8DC9-BD746F48507B}"/>
    <cellStyle name="supPD 29 11 2" xfId="49246" xr:uid="{5ECF4977-3A40-46BB-90BF-CD20EE248D2B}"/>
    <cellStyle name="supPD 29 12" xfId="49247" xr:uid="{1F112134-52C9-492C-BC0B-4B1E22713DEB}"/>
    <cellStyle name="supPD 29 12 2" xfId="49248" xr:uid="{4AA2BBF7-D676-4C60-8813-BA87AA3E4E85}"/>
    <cellStyle name="supPD 29 13" xfId="49249" xr:uid="{AC219326-B503-4A75-85A9-466748D9A992}"/>
    <cellStyle name="supPD 29 13 2" xfId="49250" xr:uid="{FEAF2BF4-36D8-4E38-A9BB-979D972CA32E}"/>
    <cellStyle name="supPD 29 14" xfId="49251" xr:uid="{1EA651EF-1CB6-41E3-96ED-67076D2CCF76}"/>
    <cellStyle name="supPD 29 2" xfId="49252" xr:uid="{C15C91BF-2578-422D-9223-FE0A2117C23A}"/>
    <cellStyle name="supPD 29 2 2" xfId="49253" xr:uid="{914BD489-28DA-4177-969B-5717A6B472DE}"/>
    <cellStyle name="supPD 29 3" xfId="49254" xr:uid="{F912B2D6-015F-490B-B265-132C78A71007}"/>
    <cellStyle name="supPD 29 3 2" xfId="49255" xr:uid="{7CEE3B26-727E-45FD-8304-A790C87EA9C0}"/>
    <cellStyle name="supPD 29 4" xfId="49256" xr:uid="{CEE616AB-E62B-4FE0-BBFF-59D6272D91E1}"/>
    <cellStyle name="supPD 29 4 2" xfId="49257" xr:uid="{9CD0E3C5-D69A-4C45-800C-FA34917B0863}"/>
    <cellStyle name="supPD 29 5" xfId="49258" xr:uid="{BAF8D876-1A49-4CBC-A8AE-131E9CDD0997}"/>
    <cellStyle name="supPD 29 5 2" xfId="49259" xr:uid="{E777CC3E-1C9D-4F5E-B52D-F3CB8316F5DE}"/>
    <cellStyle name="supPD 29 6" xfId="49260" xr:uid="{77E41E32-53E3-48F7-800C-244E7E9D859E}"/>
    <cellStyle name="supPD 29 6 2" xfId="49261" xr:uid="{8DB67F76-6701-4D9C-871B-5AFBCC285685}"/>
    <cellStyle name="supPD 29 7" xfId="49262" xr:uid="{7CDC7AB6-2526-4409-B75E-538BBD6196B8}"/>
    <cellStyle name="supPD 29 7 2" xfId="49263" xr:uid="{D7585741-6365-40C3-A939-4FF56F4C3A93}"/>
    <cellStyle name="supPD 29 8" xfId="49264" xr:uid="{CAA1645C-BF46-4EC2-BB67-073AD3D2989D}"/>
    <cellStyle name="supPD 29 8 2" xfId="49265" xr:uid="{FAFEBEB1-641E-46A5-A5E5-3C97CD4DAA43}"/>
    <cellStyle name="supPD 29 9" xfId="49266" xr:uid="{6A192454-FA76-451C-B32A-943C1B5A1C69}"/>
    <cellStyle name="supPD 29 9 2" xfId="49267" xr:uid="{703D21BD-E7DA-452A-B048-D49E5B89ED8F}"/>
    <cellStyle name="supPD 3" xfId="49268" xr:uid="{17D42D9B-86CC-4E77-A109-F7FAF7E17B9F}"/>
    <cellStyle name="supPD 3 10" xfId="49269" xr:uid="{B421C6A0-08CC-426A-BF38-22771E82DA32}"/>
    <cellStyle name="supPD 3 10 2" xfId="49270" xr:uid="{21EDE4BF-3247-4C89-ADC3-ED8B88EBACB6}"/>
    <cellStyle name="supPD 3 11" xfId="49271" xr:uid="{388B0176-A2DB-4407-9D91-5C77D9872559}"/>
    <cellStyle name="supPD 3 11 2" xfId="49272" xr:uid="{CF0482EA-D1DF-4826-B602-F0C6609424CB}"/>
    <cellStyle name="supPD 3 12" xfId="49273" xr:uid="{21DA8311-471D-4600-BC7C-0794175914E9}"/>
    <cellStyle name="supPD 3 12 2" xfId="49274" xr:uid="{FBAA08AF-A780-4FB7-9CE6-36971FB0262B}"/>
    <cellStyle name="supPD 3 13" xfId="49275" xr:uid="{4B334110-40F5-4656-9C90-D50E6E15F9E6}"/>
    <cellStyle name="supPD 3 13 2" xfId="49276" xr:uid="{931D8EA1-4D5A-4763-A3BB-0971376C01E1}"/>
    <cellStyle name="supPD 3 14" xfId="49277" xr:uid="{4EC1EE95-B226-4BF0-943C-B8A8FF577D63}"/>
    <cellStyle name="supPD 3 14 2" xfId="49278" xr:uid="{1B773482-849F-4F4B-9EF2-418D219708B4}"/>
    <cellStyle name="supPD 3 15" xfId="49279" xr:uid="{0D3C5301-953D-403B-80E9-D10655FAC21F}"/>
    <cellStyle name="supPD 3 2" xfId="49280" xr:uid="{6D2227E6-E80C-42B6-B6DF-605BFFAD8C30}"/>
    <cellStyle name="supPD 3 2 2" xfId="49281" xr:uid="{073988C6-F645-485A-9496-CCEC79905279}"/>
    <cellStyle name="supPD 3 3" xfId="49282" xr:uid="{941FDF3E-E4D2-40A0-BB16-BDADEF6B8716}"/>
    <cellStyle name="supPD 3 3 2" xfId="49283" xr:uid="{B768C58F-0934-4384-976D-A4754B0B861E}"/>
    <cellStyle name="supPD 3 4" xfId="49284" xr:uid="{2DDFCC5A-1DB1-4917-958A-7EE65B402534}"/>
    <cellStyle name="supPD 3 4 2" xfId="49285" xr:uid="{5458F388-F9D1-4682-9340-680682BF5C25}"/>
    <cellStyle name="supPD 3 5" xfId="49286" xr:uid="{BD4F7FB9-6383-4964-B711-6866CB735BEB}"/>
    <cellStyle name="supPD 3 5 2" xfId="49287" xr:uid="{7C75347A-0F15-422A-840E-E3DA4470AE0E}"/>
    <cellStyle name="supPD 3 6" xfId="49288" xr:uid="{E3078F6D-9B59-4089-910E-5227E3A0A6B3}"/>
    <cellStyle name="supPD 3 6 2" xfId="49289" xr:uid="{0DFC0DB3-5EB0-4DF1-A681-25ED2D722F9E}"/>
    <cellStyle name="supPD 3 7" xfId="49290" xr:uid="{88C13215-71FA-4B1A-AD78-1B6BFE1F0DD9}"/>
    <cellStyle name="supPD 3 7 2" xfId="49291" xr:uid="{7C4E2F6C-E6F6-4D81-AC3D-EFEF754BE666}"/>
    <cellStyle name="supPD 3 8" xfId="49292" xr:uid="{905A9313-42F9-437E-9BB2-EF0DD20900F7}"/>
    <cellStyle name="supPD 3 8 2" xfId="49293" xr:uid="{98DEC6EF-7EE2-4886-A5EC-09EE2285407F}"/>
    <cellStyle name="supPD 3 9" xfId="49294" xr:uid="{9949B1E4-CC54-4D88-85CF-76E6DB10EF03}"/>
    <cellStyle name="supPD 3 9 2" xfId="49295" xr:uid="{6574DA73-D41D-4554-BB9B-74134F0D1911}"/>
    <cellStyle name="supPD 30" xfId="49296" xr:uid="{E7E195B7-179A-4285-BA3A-860F4DBA656D}"/>
    <cellStyle name="supPD 30 10" xfId="49297" xr:uid="{05588F78-E521-42A4-B65B-27B8889C59C5}"/>
    <cellStyle name="supPD 30 10 2" xfId="49298" xr:uid="{713D7F0A-A8D1-4589-9AA9-B1372EEEEFF9}"/>
    <cellStyle name="supPD 30 11" xfId="49299" xr:uid="{1846E5F9-51D1-4B7F-A7B9-5767C6729886}"/>
    <cellStyle name="supPD 30 11 2" xfId="49300" xr:uid="{280F7F32-AE50-42A6-93B8-69232AD2DCA5}"/>
    <cellStyle name="supPD 30 12" xfId="49301" xr:uid="{1944502C-6FCC-468F-AFDF-DC588E20AA7C}"/>
    <cellStyle name="supPD 30 12 2" xfId="49302" xr:uid="{D595951A-3ADE-48ED-876B-165A13221598}"/>
    <cellStyle name="supPD 30 13" xfId="49303" xr:uid="{DAB3515E-00B9-4DE1-B628-FCF3AC5A825D}"/>
    <cellStyle name="supPD 30 13 2" xfId="49304" xr:uid="{52DC53B3-FADB-490C-A3B7-34ED59F62815}"/>
    <cellStyle name="supPD 30 14" xfId="49305" xr:uid="{EE5F8E42-2B62-42A4-B331-8EA790604C58}"/>
    <cellStyle name="supPD 30 2" xfId="49306" xr:uid="{8F930407-CAD6-43EF-8103-B3364A91EDBB}"/>
    <cellStyle name="supPD 30 2 2" xfId="49307" xr:uid="{5B197FA4-7AB8-4886-B1DD-AD40EAF2716F}"/>
    <cellStyle name="supPD 30 3" xfId="49308" xr:uid="{F9C9734F-C82C-496D-AF74-B8D9DFA84122}"/>
    <cellStyle name="supPD 30 3 2" xfId="49309" xr:uid="{43D2113A-7840-44B4-8518-2FC9CF65EF55}"/>
    <cellStyle name="supPD 30 4" xfId="49310" xr:uid="{F4C7B4D0-4BED-49E1-B7B2-31B7706491DD}"/>
    <cellStyle name="supPD 30 4 2" xfId="49311" xr:uid="{A50FCA36-AF73-4C76-B2EE-9A611F8ABED4}"/>
    <cellStyle name="supPD 30 5" xfId="49312" xr:uid="{DD899E7C-717D-4B4E-8AA0-5BD3865A2F96}"/>
    <cellStyle name="supPD 30 5 2" xfId="49313" xr:uid="{10B6ACD7-5348-4E9A-A77C-DD988A1E479D}"/>
    <cellStyle name="supPD 30 6" xfId="49314" xr:uid="{4C131903-CA5A-4E37-8115-7ACAE0EF840F}"/>
    <cellStyle name="supPD 30 6 2" xfId="49315" xr:uid="{A1F435F6-F2A2-43DB-AC1E-D2F56FDA0B88}"/>
    <cellStyle name="supPD 30 7" xfId="49316" xr:uid="{CA4EA3D3-7D02-44F3-87AD-71611E02605F}"/>
    <cellStyle name="supPD 30 7 2" xfId="49317" xr:uid="{25844616-85DB-4C4A-AD2E-702076338255}"/>
    <cellStyle name="supPD 30 8" xfId="49318" xr:uid="{8D2D017A-ABF0-4E68-AEAA-24B687DDBB45}"/>
    <cellStyle name="supPD 30 8 2" xfId="49319" xr:uid="{3D679571-4AA2-447C-9593-49B00CEE28B1}"/>
    <cellStyle name="supPD 30 9" xfId="49320" xr:uid="{267112C6-76B6-4E9B-98E4-B7087BAA4838}"/>
    <cellStyle name="supPD 30 9 2" xfId="49321" xr:uid="{0AEB5853-6FE3-41E2-97B8-E405FFCFCA24}"/>
    <cellStyle name="supPD 31" xfId="49322" xr:uid="{DBC2B246-C4B6-4C08-9A3A-2073229A9CC8}"/>
    <cellStyle name="supPD 31 10" xfId="49323" xr:uid="{57294B2C-A922-4382-9201-AAEF9954EA32}"/>
    <cellStyle name="supPD 31 10 2" xfId="49324" xr:uid="{27E95675-14E1-4C08-91FA-EB2D001D40E8}"/>
    <cellStyle name="supPD 31 11" xfId="49325" xr:uid="{BD840DAC-0EB3-47BF-B15C-626C3FB6CA2E}"/>
    <cellStyle name="supPD 31 11 2" xfId="49326" xr:uid="{5C6853DC-81DE-44C4-93DE-39D031F4011D}"/>
    <cellStyle name="supPD 31 12" xfId="49327" xr:uid="{C23FA3D5-B2A2-4883-B2CC-AE4EB2EEA159}"/>
    <cellStyle name="supPD 31 12 2" xfId="49328" xr:uid="{81CC9C7D-969D-4DF1-B539-C5F791164EEB}"/>
    <cellStyle name="supPD 31 13" xfId="49329" xr:uid="{BB3F8108-ADB7-4BD5-BF30-414F66E0182F}"/>
    <cellStyle name="supPD 31 13 2" xfId="49330" xr:uid="{8EBF549B-8272-4CD8-A840-77993A6FBCFB}"/>
    <cellStyle name="supPD 31 14" xfId="49331" xr:uid="{05490383-2E04-4E44-A7C7-DF21BAB134F4}"/>
    <cellStyle name="supPD 31 2" xfId="49332" xr:uid="{75863033-C07D-4368-9C9D-9075E21A2A4E}"/>
    <cellStyle name="supPD 31 2 2" xfId="49333" xr:uid="{E10BCD08-85B9-4D21-8A0D-E41BF46CBE98}"/>
    <cellStyle name="supPD 31 3" xfId="49334" xr:uid="{3BF91F61-FE05-433E-B7AE-7BD17C66B534}"/>
    <cellStyle name="supPD 31 3 2" xfId="49335" xr:uid="{80638C8B-92F2-40E3-9CC9-64E8C39FE367}"/>
    <cellStyle name="supPD 31 4" xfId="49336" xr:uid="{A6C9FB92-C52B-4CCC-B060-22BB434ED7DA}"/>
    <cellStyle name="supPD 31 4 2" xfId="49337" xr:uid="{A3AA2180-1CC9-4B99-9A26-40B66C693ED3}"/>
    <cellStyle name="supPD 31 5" xfId="49338" xr:uid="{CE53AFBA-DDE4-46F9-9D97-98AB40E98F04}"/>
    <cellStyle name="supPD 31 5 2" xfId="49339" xr:uid="{17E05ECD-67FC-4E8C-ACBF-C3E2BB3361FB}"/>
    <cellStyle name="supPD 31 6" xfId="49340" xr:uid="{D01C518E-4555-42EF-BD14-F9C1A5FCC6EB}"/>
    <cellStyle name="supPD 31 6 2" xfId="49341" xr:uid="{BB69631E-A146-48C2-B2D5-18D42FA52B49}"/>
    <cellStyle name="supPD 31 7" xfId="49342" xr:uid="{509E9255-A833-4A89-8A92-37016AB23AAA}"/>
    <cellStyle name="supPD 31 7 2" xfId="49343" xr:uid="{230D327C-9156-4585-866D-32D0EA86BF4E}"/>
    <cellStyle name="supPD 31 8" xfId="49344" xr:uid="{ABB87C91-16E9-418E-B834-5C69FE89F3C5}"/>
    <cellStyle name="supPD 31 8 2" xfId="49345" xr:uid="{98050499-1460-495F-A113-536C599348E5}"/>
    <cellStyle name="supPD 31 9" xfId="49346" xr:uid="{35754108-FF5C-4EAF-9A5F-E8AB31ACAC09}"/>
    <cellStyle name="supPD 31 9 2" xfId="49347" xr:uid="{4F71C607-46EB-446D-8F74-B6CFE42F2089}"/>
    <cellStyle name="supPD 32" xfId="49348" xr:uid="{AFB2A56A-9DCD-4989-9D4A-F61192FA5765}"/>
    <cellStyle name="supPD 32 10" xfId="49349" xr:uid="{15AE546F-1F43-46CC-BC49-9772715F8C50}"/>
    <cellStyle name="supPD 32 10 2" xfId="49350" xr:uid="{83D0EE4D-0D7D-4835-91E6-6A6BAC05F0D4}"/>
    <cellStyle name="supPD 32 11" xfId="49351" xr:uid="{82E3B93E-B930-43F2-828F-234910DDE392}"/>
    <cellStyle name="supPD 32 11 2" xfId="49352" xr:uid="{8511D601-B0AA-4029-BFC5-A815627B16BE}"/>
    <cellStyle name="supPD 32 12" xfId="49353" xr:uid="{873B5D29-D9DF-44BC-9CC1-7556AE6874AC}"/>
    <cellStyle name="supPD 32 12 2" xfId="49354" xr:uid="{BFAB8917-CA5C-43D1-BCD4-059011D3C99E}"/>
    <cellStyle name="supPD 32 13" xfId="49355" xr:uid="{0A7BD51F-4B0F-4902-B4C6-5471BF52E80F}"/>
    <cellStyle name="supPD 32 13 2" xfId="49356" xr:uid="{1048D249-F0B7-4859-B694-6C77A2C55491}"/>
    <cellStyle name="supPD 32 14" xfId="49357" xr:uid="{C085D59D-39B4-4E0E-B315-A12640E6F581}"/>
    <cellStyle name="supPD 32 2" xfId="49358" xr:uid="{CCCB9D00-E91F-4C40-81AA-2F2A346ED66C}"/>
    <cellStyle name="supPD 32 2 2" xfId="49359" xr:uid="{7079F34F-F0ED-44BF-A5DB-E906494B5EA1}"/>
    <cellStyle name="supPD 32 3" xfId="49360" xr:uid="{9F1CC70E-05F9-48AC-B4C9-C79076FD8C74}"/>
    <cellStyle name="supPD 32 3 2" xfId="49361" xr:uid="{04794E5E-46E1-405C-9E1A-DB395BA124B2}"/>
    <cellStyle name="supPD 32 4" xfId="49362" xr:uid="{050FEEA6-C7A6-4BF2-97BB-92D6ED14F0CC}"/>
    <cellStyle name="supPD 32 4 2" xfId="49363" xr:uid="{58FF395C-CE07-4223-8D47-765D6527ABCC}"/>
    <cellStyle name="supPD 32 5" xfId="49364" xr:uid="{CD5010E3-675F-4C8E-94D0-DE9D2512D56D}"/>
    <cellStyle name="supPD 32 5 2" xfId="49365" xr:uid="{0FF05A3B-BB9D-4832-A917-0B6229ABDDDA}"/>
    <cellStyle name="supPD 32 6" xfId="49366" xr:uid="{C2C30E9B-CA64-4D62-B336-D6E39684C998}"/>
    <cellStyle name="supPD 32 6 2" xfId="49367" xr:uid="{C8082DE9-9BDC-466E-B88D-752DF2C415D5}"/>
    <cellStyle name="supPD 32 7" xfId="49368" xr:uid="{35BD137D-7195-4889-BF2D-6F86A44407EC}"/>
    <cellStyle name="supPD 32 7 2" xfId="49369" xr:uid="{735F9624-F60F-4BDB-9674-AA00DAACDE13}"/>
    <cellStyle name="supPD 32 8" xfId="49370" xr:uid="{5FA36A24-1B9B-4299-9038-736F08206419}"/>
    <cellStyle name="supPD 32 8 2" xfId="49371" xr:uid="{3DFDF336-3819-4AE2-8E79-7EFBD6AC3B3C}"/>
    <cellStyle name="supPD 32 9" xfId="49372" xr:uid="{C7ACD6A7-5B9D-4DF1-ABA7-803FE18FF578}"/>
    <cellStyle name="supPD 32 9 2" xfId="49373" xr:uid="{6AA77A7F-BDCE-4F9D-AFAE-BC2B227097D2}"/>
    <cellStyle name="supPD 33" xfId="49374" xr:uid="{0C15E52F-3E0B-4E33-99BF-04148120CB7C}"/>
    <cellStyle name="supPD 33 10" xfId="49375" xr:uid="{E60A7EEB-855A-443D-A556-160B28BA1214}"/>
    <cellStyle name="supPD 33 10 2" xfId="49376" xr:uid="{83A88495-87F0-4A9E-8E54-0EB4F946408E}"/>
    <cellStyle name="supPD 33 11" xfId="49377" xr:uid="{FEE4B517-1883-44A3-809B-FF35C90C39E9}"/>
    <cellStyle name="supPD 33 11 2" xfId="49378" xr:uid="{41E23D05-C719-4E82-8636-D34CA9D5257A}"/>
    <cellStyle name="supPD 33 12" xfId="49379" xr:uid="{5A45085E-67AB-4549-B45E-996B0F84756A}"/>
    <cellStyle name="supPD 33 12 2" xfId="49380" xr:uid="{274FE579-4086-4489-907C-18FA5ADA6300}"/>
    <cellStyle name="supPD 33 13" xfId="49381" xr:uid="{BF902344-7639-4808-8560-4FE993AA7441}"/>
    <cellStyle name="supPD 33 2" xfId="49382" xr:uid="{74B3DDAB-CED5-4E89-B506-48980DEE1B36}"/>
    <cellStyle name="supPD 33 2 2" xfId="49383" xr:uid="{1017A5EC-0A14-44CD-A4AB-BADD788A1E7E}"/>
    <cellStyle name="supPD 33 3" xfId="49384" xr:uid="{597D40E6-905E-4664-A9E8-ED8983B4FF63}"/>
    <cellStyle name="supPD 33 3 2" xfId="49385" xr:uid="{53BBF485-E44C-4B20-B73F-525DAE42FAAC}"/>
    <cellStyle name="supPD 33 4" xfId="49386" xr:uid="{6726B738-D3E9-4C37-BB9A-CC7FE48BFAD0}"/>
    <cellStyle name="supPD 33 4 2" xfId="49387" xr:uid="{9D9CB56A-90DB-445F-9EE0-3E919CA1DD35}"/>
    <cellStyle name="supPD 33 5" xfId="49388" xr:uid="{84153026-4708-4E37-848D-37B555D06FCE}"/>
    <cellStyle name="supPD 33 5 2" xfId="49389" xr:uid="{E47C0471-D09A-4B22-9739-D4AE3DA9C330}"/>
    <cellStyle name="supPD 33 6" xfId="49390" xr:uid="{DFF173D0-2D52-406C-BC24-B7C0600CD148}"/>
    <cellStyle name="supPD 33 6 2" xfId="49391" xr:uid="{FFBD2058-AB6A-4F5C-94EF-9F51E1444343}"/>
    <cellStyle name="supPD 33 7" xfId="49392" xr:uid="{876C89D1-CED3-497E-A79C-8631D0EEE9D1}"/>
    <cellStyle name="supPD 33 7 2" xfId="49393" xr:uid="{E5990B88-E87A-417C-B106-125FEEF69A9F}"/>
    <cellStyle name="supPD 33 8" xfId="49394" xr:uid="{605B4793-4FD5-43A9-9467-F1FD33663F3C}"/>
    <cellStyle name="supPD 33 8 2" xfId="49395" xr:uid="{530DF34D-4F82-4032-88C6-3C1FD0E4C2C1}"/>
    <cellStyle name="supPD 33 9" xfId="49396" xr:uid="{65442442-4B8E-4E60-97A1-6BEEF99B0116}"/>
    <cellStyle name="supPD 33 9 2" xfId="49397" xr:uid="{7E52CE0C-A594-40B1-8F82-FEDF8B3BB58E}"/>
    <cellStyle name="supPD 34" xfId="49398" xr:uid="{D5142507-6428-4296-8A35-461685A8FC68}"/>
    <cellStyle name="supPD 34 10" xfId="49399" xr:uid="{36155A6F-ADAB-4917-AE4A-8B596097B9CF}"/>
    <cellStyle name="supPD 34 10 2" xfId="49400" xr:uid="{A942B5F0-7D74-4BB4-9A88-6735E101B9A0}"/>
    <cellStyle name="supPD 34 11" xfId="49401" xr:uid="{6FC727BD-7807-49C3-8A5B-E7D09F07BF4C}"/>
    <cellStyle name="supPD 34 11 2" xfId="49402" xr:uid="{7203306B-49BA-4281-BCE2-FE494A10F9E5}"/>
    <cellStyle name="supPD 34 12" xfId="49403" xr:uid="{E4FF21D4-5088-449B-B977-D424217ADE1A}"/>
    <cellStyle name="supPD 34 12 2" xfId="49404" xr:uid="{7603FB0D-5E82-4FF5-AF97-773C34D4F724}"/>
    <cellStyle name="supPD 34 13" xfId="49405" xr:uid="{76437A55-9BB4-4405-B6DF-3F0F7F2D0819}"/>
    <cellStyle name="supPD 34 2" xfId="49406" xr:uid="{85BD23CA-35FC-4D25-AE6D-57296A14333A}"/>
    <cellStyle name="supPD 34 2 2" xfId="49407" xr:uid="{D478C0ED-CBCF-4659-8DE5-8C228CCC4050}"/>
    <cellStyle name="supPD 34 3" xfId="49408" xr:uid="{D65FD2F2-DB77-415B-9B60-D995B24E8A02}"/>
    <cellStyle name="supPD 34 3 2" xfId="49409" xr:uid="{4A9FE1B8-0547-4EA0-9561-F51DB375C79A}"/>
    <cellStyle name="supPD 34 4" xfId="49410" xr:uid="{958CF7BB-2A23-4543-91E7-D58B7FD0A579}"/>
    <cellStyle name="supPD 34 4 2" xfId="49411" xr:uid="{2D06E479-AFA0-4407-AC53-3E8924DC2FF9}"/>
    <cellStyle name="supPD 34 5" xfId="49412" xr:uid="{4EA0F17D-C250-4A30-AFBA-74D01D966F65}"/>
    <cellStyle name="supPD 34 5 2" xfId="49413" xr:uid="{F0C833F5-CF4E-446A-A470-63C2359035A1}"/>
    <cellStyle name="supPD 34 6" xfId="49414" xr:uid="{2927E112-14A1-440E-9264-2FC9271AF800}"/>
    <cellStyle name="supPD 34 6 2" xfId="49415" xr:uid="{304E5919-450C-41B6-8A3F-2E421622E9D6}"/>
    <cellStyle name="supPD 34 7" xfId="49416" xr:uid="{98D1E36D-AAB3-420A-9EE4-3B0DF43515D6}"/>
    <cellStyle name="supPD 34 7 2" xfId="49417" xr:uid="{626AA6F9-18A6-44F8-BE03-68F509C93D06}"/>
    <cellStyle name="supPD 34 8" xfId="49418" xr:uid="{C378C784-596F-4F23-AD1A-4BA18AAA856B}"/>
    <cellStyle name="supPD 34 8 2" xfId="49419" xr:uid="{518952EF-736B-4858-9706-3853EA9B5666}"/>
    <cellStyle name="supPD 34 9" xfId="49420" xr:uid="{021161CE-03BC-4CB2-8FE2-B683C0C46C10}"/>
    <cellStyle name="supPD 34 9 2" xfId="49421" xr:uid="{91A1C5C3-F558-40E8-BC1C-D96191D0F2A8}"/>
    <cellStyle name="supPD 35" xfId="49422" xr:uid="{BFA67AF6-D1D6-402F-A4FB-F2857033C588}"/>
    <cellStyle name="supPD 35 2" xfId="49423" xr:uid="{2ADFA097-8364-4ABC-94E4-9F58B6FF7655}"/>
    <cellStyle name="supPD 4" xfId="49424" xr:uid="{E6F65CA6-8DF3-48E7-A5C7-CC3DBF14624F}"/>
    <cellStyle name="supPD 4 10" xfId="49425" xr:uid="{204E4DD2-B166-4B29-B0CB-36EB87211B7B}"/>
    <cellStyle name="supPD 4 10 2" xfId="49426" xr:uid="{1406FC63-D185-4784-B175-0CC06AE593A1}"/>
    <cellStyle name="supPD 4 11" xfId="49427" xr:uid="{7AF2F7A5-2813-4D65-91D5-1D6CA48C2D66}"/>
    <cellStyle name="supPD 4 11 2" xfId="49428" xr:uid="{8C76A81F-2BD8-4EE9-8FD2-895C66B99A33}"/>
    <cellStyle name="supPD 4 12" xfId="49429" xr:uid="{01AE2E3E-94E3-45EB-95DC-EB2FE4EF359F}"/>
    <cellStyle name="supPD 4 12 2" xfId="49430" xr:uid="{0E2744D4-7F4E-4433-A17A-27F1C40F5383}"/>
    <cellStyle name="supPD 4 13" xfId="49431" xr:uid="{D60DE16D-FC8A-48F9-B013-83E7AD82EDBA}"/>
    <cellStyle name="supPD 4 13 2" xfId="49432" xr:uid="{FBC93759-7725-4FC3-BEC2-CAB6EE339AF4}"/>
    <cellStyle name="supPD 4 14" xfId="49433" xr:uid="{1CBE2D2D-8E65-48AC-BC77-CC5D1554F4B3}"/>
    <cellStyle name="supPD 4 14 2" xfId="49434" xr:uid="{7109854D-8836-42CC-85BA-AFA2689B498D}"/>
    <cellStyle name="supPD 4 15" xfId="49435" xr:uid="{8DE3F98D-1A23-4C51-B0EA-375E56677DDF}"/>
    <cellStyle name="supPD 4 2" xfId="49436" xr:uid="{FAD6A741-2657-45C4-B041-646F9B344B64}"/>
    <cellStyle name="supPD 4 2 2" xfId="49437" xr:uid="{6BA4814D-4342-42CF-BD38-3262C8AA2E58}"/>
    <cellStyle name="supPD 4 3" xfId="49438" xr:uid="{EF3A23AD-402D-4485-9D12-5F5E57AD2476}"/>
    <cellStyle name="supPD 4 3 2" xfId="49439" xr:uid="{29F0FE2D-735B-478B-ACBC-E711C5F24A2F}"/>
    <cellStyle name="supPD 4 4" xfId="49440" xr:uid="{A4DDF1C9-6C95-4C6B-8628-DAA6547CA727}"/>
    <cellStyle name="supPD 4 4 2" xfId="49441" xr:uid="{9EAEE063-0D21-498E-BAA8-A38AB7BAB74A}"/>
    <cellStyle name="supPD 4 5" xfId="49442" xr:uid="{13770CBD-E0F4-402A-A0B9-021422FEC957}"/>
    <cellStyle name="supPD 4 5 2" xfId="49443" xr:uid="{EE521A13-24EA-4A01-83D9-55B4BE0B7A34}"/>
    <cellStyle name="supPD 4 6" xfId="49444" xr:uid="{C4E0E3E1-B442-41D3-B6E6-0CFD2D982754}"/>
    <cellStyle name="supPD 4 6 2" xfId="49445" xr:uid="{5E86AE40-2B39-4F94-B9D1-8FE98CBFC339}"/>
    <cellStyle name="supPD 4 7" xfId="49446" xr:uid="{C4D6B263-156C-4863-B068-B8A040F81319}"/>
    <cellStyle name="supPD 4 7 2" xfId="49447" xr:uid="{F9280213-00A6-495C-AC84-7650C6A96FCF}"/>
    <cellStyle name="supPD 4 8" xfId="49448" xr:uid="{38317049-E99C-4CF1-8AD8-471B24107367}"/>
    <cellStyle name="supPD 4 8 2" xfId="49449" xr:uid="{D49F8F7B-471B-421C-A9A0-DC3C4BA530A5}"/>
    <cellStyle name="supPD 4 9" xfId="49450" xr:uid="{F8F0C9B9-78F9-453E-8722-0CFB0901CA5A}"/>
    <cellStyle name="supPD 4 9 2" xfId="49451" xr:uid="{85D6A4C0-37B3-40C4-9728-238935503B21}"/>
    <cellStyle name="supPD 5" xfId="49452" xr:uid="{ABBF6A7D-1235-4A77-A2E8-A24E5F7098D2}"/>
    <cellStyle name="supPD 5 10" xfId="49453" xr:uid="{861C08DC-D493-455F-A1E6-8849EC289275}"/>
    <cellStyle name="supPD 5 10 2" xfId="49454" xr:uid="{D587C5E5-E0E6-4817-92D9-6524E7A9B8C3}"/>
    <cellStyle name="supPD 5 11" xfId="49455" xr:uid="{D8233448-4E38-43AC-9467-8DBDB7741A22}"/>
    <cellStyle name="supPD 5 11 2" xfId="49456" xr:uid="{EAD87543-DC91-4F38-9F3B-386FFBF306E2}"/>
    <cellStyle name="supPD 5 12" xfId="49457" xr:uid="{723C2633-F954-4127-9383-E14DC7FE7939}"/>
    <cellStyle name="supPD 5 12 2" xfId="49458" xr:uid="{B9E6E3A3-5936-4267-90C0-D96858F0F370}"/>
    <cellStyle name="supPD 5 13" xfId="49459" xr:uid="{055008D5-959E-45EE-AB17-AD64BED27A1B}"/>
    <cellStyle name="supPD 5 13 2" xfId="49460" xr:uid="{DEE68B6F-87D6-4105-A506-9D965F5EACDA}"/>
    <cellStyle name="supPD 5 14" xfId="49461" xr:uid="{7F1F9FCA-992C-4B84-8349-F864992B1F36}"/>
    <cellStyle name="supPD 5 14 2" xfId="49462" xr:uid="{AFC3219F-40ED-4885-AC23-78B7E8D95248}"/>
    <cellStyle name="supPD 5 15" xfId="49463" xr:uid="{284871D5-9A98-4EB1-9468-E38FA844C0C4}"/>
    <cellStyle name="supPD 5 2" xfId="49464" xr:uid="{26E5F990-BD63-4497-94E3-46962306F46A}"/>
    <cellStyle name="supPD 5 2 2" xfId="49465" xr:uid="{34C7D010-5C84-46ED-811E-4D74667746E6}"/>
    <cellStyle name="supPD 5 3" xfId="49466" xr:uid="{3EDD9320-1547-4631-970B-A583600DBBE9}"/>
    <cellStyle name="supPD 5 3 2" xfId="49467" xr:uid="{C976011F-0E86-4F1E-B0D7-3CECC502EFD2}"/>
    <cellStyle name="supPD 5 4" xfId="49468" xr:uid="{877D973D-1817-40AA-9B12-EA2BD7614E3E}"/>
    <cellStyle name="supPD 5 4 2" xfId="49469" xr:uid="{2ECD457E-6BDF-42CD-B700-F33A30F07DED}"/>
    <cellStyle name="supPD 5 5" xfId="49470" xr:uid="{F7F36581-E6C0-41C4-932B-35CB6F080BC1}"/>
    <cellStyle name="supPD 5 5 2" xfId="49471" xr:uid="{3DCDD879-B913-48AE-96E4-6B44F615D336}"/>
    <cellStyle name="supPD 5 6" xfId="49472" xr:uid="{F3900A65-9221-4292-BC26-7B5F5B2932F1}"/>
    <cellStyle name="supPD 5 6 2" xfId="49473" xr:uid="{124305DD-1D35-4C3B-AFC8-C10B6DA15E3C}"/>
    <cellStyle name="supPD 5 7" xfId="49474" xr:uid="{9A68C243-7D37-4B7A-B5EE-07C4396EAF46}"/>
    <cellStyle name="supPD 5 7 2" xfId="49475" xr:uid="{DF24C6A0-A138-4EFF-9E03-45DCB302EE22}"/>
    <cellStyle name="supPD 5 8" xfId="49476" xr:uid="{F1028A7F-4C51-41DD-A0C3-C98DA0E0323C}"/>
    <cellStyle name="supPD 5 8 2" xfId="49477" xr:uid="{08E5B839-3408-401E-97BB-84F89C6931EF}"/>
    <cellStyle name="supPD 5 9" xfId="49478" xr:uid="{A61D80C9-41E2-4141-8A31-03B6062E5196}"/>
    <cellStyle name="supPD 5 9 2" xfId="49479" xr:uid="{5F3CAFA1-885D-4A56-B944-C40BB2CB0EBD}"/>
    <cellStyle name="supPD 6" xfId="49480" xr:uid="{11F6D04B-8E4E-48A1-9ACA-24B8BD0C1884}"/>
    <cellStyle name="supPD 6 10" xfId="49481" xr:uid="{D995ABC1-AAD8-4906-AB54-BF3F47484EF2}"/>
    <cellStyle name="supPD 6 10 2" xfId="49482" xr:uid="{25202740-3730-484C-82B8-91749E6D9FB8}"/>
    <cellStyle name="supPD 6 11" xfId="49483" xr:uid="{31A3F2E7-F261-45A9-97F0-82B020512B4E}"/>
    <cellStyle name="supPD 6 11 2" xfId="49484" xr:uid="{6D4039D6-B5CA-455A-BD09-6B86411E353D}"/>
    <cellStyle name="supPD 6 12" xfId="49485" xr:uid="{990E30C7-BFF5-4C7B-AC81-492AB507ED0C}"/>
    <cellStyle name="supPD 6 12 2" xfId="49486" xr:uid="{40B26FE6-C333-4CD1-831A-59CE0679F780}"/>
    <cellStyle name="supPD 6 13" xfId="49487" xr:uid="{59109D9C-AAA6-4FEC-A584-D607C0471E2E}"/>
    <cellStyle name="supPD 6 13 2" xfId="49488" xr:uid="{48B3EA0F-C2A2-43F8-99C5-1CC140DE6DA3}"/>
    <cellStyle name="supPD 6 14" xfId="49489" xr:uid="{C7ECD9C1-B181-4464-A3D3-53902B6BA6C3}"/>
    <cellStyle name="supPD 6 14 2" xfId="49490" xr:uid="{F8FB1628-867E-4AAE-AE65-5CF549EAC701}"/>
    <cellStyle name="supPD 6 15" xfId="49491" xr:uid="{87005706-971C-4202-AAAE-4D1CA9003E4E}"/>
    <cellStyle name="supPD 6 2" xfId="49492" xr:uid="{90614C26-3D57-4D95-B32E-96CBCA421A7A}"/>
    <cellStyle name="supPD 6 2 2" xfId="49493" xr:uid="{498D42B2-E83C-4367-AA80-A5355301DF4B}"/>
    <cellStyle name="supPD 6 3" xfId="49494" xr:uid="{B44BCC23-F57A-47E0-871E-0E7F474DDBD7}"/>
    <cellStyle name="supPD 6 3 2" xfId="49495" xr:uid="{108683BE-91DE-4748-A4BE-19AA86B48989}"/>
    <cellStyle name="supPD 6 4" xfId="49496" xr:uid="{58E4EE26-95C7-46AD-9FE1-E595F49440C9}"/>
    <cellStyle name="supPD 6 4 2" xfId="49497" xr:uid="{3E88B85C-3D1A-46CD-BB68-AF3E3AEB0E10}"/>
    <cellStyle name="supPD 6 5" xfId="49498" xr:uid="{59B39BE7-B94F-4331-A68C-E28C89760A7D}"/>
    <cellStyle name="supPD 6 5 2" xfId="49499" xr:uid="{0F192C0B-39FB-425F-BA8D-5D10558968BA}"/>
    <cellStyle name="supPD 6 6" xfId="49500" xr:uid="{0554708B-F17B-458B-B0A4-08D527354A87}"/>
    <cellStyle name="supPD 6 6 2" xfId="49501" xr:uid="{0A21CE41-CB99-4E67-85EE-94CBFD7055D0}"/>
    <cellStyle name="supPD 6 7" xfId="49502" xr:uid="{EB36B0B0-2F53-4A3A-B8CF-EE4A0AEDAB9E}"/>
    <cellStyle name="supPD 6 7 2" xfId="49503" xr:uid="{2BB56EE2-6068-411A-814A-C4361C384056}"/>
    <cellStyle name="supPD 6 8" xfId="49504" xr:uid="{D5E6940E-FC4C-4E12-B18A-C20E9979BCBA}"/>
    <cellStyle name="supPD 6 8 2" xfId="49505" xr:uid="{5A5156B2-A389-485F-B3D8-0622AA727EF1}"/>
    <cellStyle name="supPD 6 9" xfId="49506" xr:uid="{69445DCA-DC41-45D4-A9F5-F2692FA76F13}"/>
    <cellStyle name="supPD 6 9 2" xfId="49507" xr:uid="{149F42AF-51D6-4508-8D44-465C8CE2F801}"/>
    <cellStyle name="supPD 7" xfId="49508" xr:uid="{314570CF-3AE8-4B02-B99A-C544ADF4E96E}"/>
    <cellStyle name="supPD 7 10" xfId="49509" xr:uid="{75A930E6-AB28-4587-800E-A96199F3717F}"/>
    <cellStyle name="supPD 7 10 2" xfId="49510" xr:uid="{E883A88E-CE64-4ED3-9A63-C4ED82D5AC69}"/>
    <cellStyle name="supPD 7 11" xfId="49511" xr:uid="{C353B62D-301E-4EF5-B68D-3FEC2D86926A}"/>
    <cellStyle name="supPD 7 11 2" xfId="49512" xr:uid="{20B381C7-A058-4BF1-B45E-F6C6DD7E8686}"/>
    <cellStyle name="supPD 7 12" xfId="49513" xr:uid="{B9BB3797-913B-4836-9593-82874E418444}"/>
    <cellStyle name="supPD 7 12 2" xfId="49514" xr:uid="{A741257C-825A-4A37-A7BE-55F5465B3848}"/>
    <cellStyle name="supPD 7 13" xfId="49515" xr:uid="{EC1177D4-9B5A-48F2-9B73-7FFC3D1B1BB6}"/>
    <cellStyle name="supPD 7 13 2" xfId="49516" xr:uid="{0A8A7580-A59B-4322-B3D0-F90867CEFE60}"/>
    <cellStyle name="supPD 7 14" xfId="49517" xr:uid="{8ACF2973-F508-408D-9C98-A0DB7D6F433B}"/>
    <cellStyle name="supPD 7 14 2" xfId="49518" xr:uid="{B047C771-0520-4E1C-B4E7-DFDBB4C445A4}"/>
    <cellStyle name="supPD 7 15" xfId="49519" xr:uid="{2EAB5FBB-5D58-442F-B5AB-0EF36972B2D5}"/>
    <cellStyle name="supPD 7 2" xfId="49520" xr:uid="{C3398DF9-1C1E-48BD-AC9C-2207063C3D1A}"/>
    <cellStyle name="supPD 7 2 2" xfId="49521" xr:uid="{839B568A-2E51-4088-BB95-5A2F26828F7C}"/>
    <cellStyle name="supPD 7 3" xfId="49522" xr:uid="{6DD49C80-8A3A-4C49-B450-B36B4C4E7638}"/>
    <cellStyle name="supPD 7 3 2" xfId="49523" xr:uid="{B0E26DCE-8A31-4B3E-9045-1B774F90E126}"/>
    <cellStyle name="supPD 7 4" xfId="49524" xr:uid="{7293B7CC-FD72-40EF-9391-85DF46B1ED16}"/>
    <cellStyle name="supPD 7 4 2" xfId="49525" xr:uid="{94771DB0-579D-4E09-987D-8F1586D846B2}"/>
    <cellStyle name="supPD 7 5" xfId="49526" xr:uid="{5E6F6171-326C-43A2-A60A-5F36382CB3A2}"/>
    <cellStyle name="supPD 7 5 2" xfId="49527" xr:uid="{75C49FE5-C6FB-4CBD-BC05-508776D0F7F9}"/>
    <cellStyle name="supPD 7 6" xfId="49528" xr:uid="{106BAB31-FADA-4048-AE0B-D570BCE7578E}"/>
    <cellStyle name="supPD 7 6 2" xfId="49529" xr:uid="{7F7E9E08-E6D1-4B7F-8CED-288190F69C86}"/>
    <cellStyle name="supPD 7 7" xfId="49530" xr:uid="{4E460AED-740D-4CA9-B63B-E4BCA7DF57A3}"/>
    <cellStyle name="supPD 7 7 2" xfId="49531" xr:uid="{FA7215BA-4D99-4261-98D4-8D1556F6167A}"/>
    <cellStyle name="supPD 7 8" xfId="49532" xr:uid="{D54E1075-7F76-4C5F-87E6-1C9DC6B3A1F2}"/>
    <cellStyle name="supPD 7 8 2" xfId="49533" xr:uid="{ED001166-41B8-4DCA-B178-AA8E6C6A009A}"/>
    <cellStyle name="supPD 7 9" xfId="49534" xr:uid="{8EF83A2F-13CB-4D5F-A44E-283500EDF482}"/>
    <cellStyle name="supPD 7 9 2" xfId="49535" xr:uid="{92ABD2B3-08CF-46F5-831C-4245BA3D746F}"/>
    <cellStyle name="supPD 8" xfId="49536" xr:uid="{CF75CA27-0EBD-488C-9A9A-6238C1835964}"/>
    <cellStyle name="supPD 8 10" xfId="49537" xr:uid="{C44BA065-2661-4108-8DF3-7F3D5B7D9210}"/>
    <cellStyle name="supPD 8 10 2" xfId="49538" xr:uid="{20FCB131-70F1-4C7B-99C3-1BE795307D62}"/>
    <cellStyle name="supPD 8 11" xfId="49539" xr:uid="{D39A7A50-FB00-4E45-A680-C582EF3EA52E}"/>
    <cellStyle name="supPD 8 11 2" xfId="49540" xr:uid="{B4DD53B2-D139-4D13-9515-DED3E52A96D8}"/>
    <cellStyle name="supPD 8 12" xfId="49541" xr:uid="{4CAD80DA-5C68-41FC-BA83-E0D43945EF4D}"/>
    <cellStyle name="supPD 8 12 2" xfId="49542" xr:uid="{01ED237F-152B-4D8C-8B03-A72BCC84136B}"/>
    <cellStyle name="supPD 8 13" xfId="49543" xr:uid="{CBE0DC3A-7AEA-4078-BC67-8A8DA7497917}"/>
    <cellStyle name="supPD 8 13 2" xfId="49544" xr:uid="{66D42B7F-1DD7-4964-AF60-10FC08A0EDB2}"/>
    <cellStyle name="supPD 8 14" xfId="49545" xr:uid="{5BC997C1-2F88-47E3-974A-FAE7EEB547A3}"/>
    <cellStyle name="supPD 8 14 2" xfId="49546" xr:uid="{E381FD5F-A02E-462D-827D-9B2BEBF5D511}"/>
    <cellStyle name="supPD 8 15" xfId="49547" xr:uid="{2687BD0F-3A74-400F-B810-47E27D7D0C57}"/>
    <cellStyle name="supPD 8 2" xfId="49548" xr:uid="{13F6A015-11A4-4535-AFEC-BD22B1D7759A}"/>
    <cellStyle name="supPD 8 2 2" xfId="49549" xr:uid="{24186DA7-70E6-4706-9ACA-7DB97FD47861}"/>
    <cellStyle name="supPD 8 3" xfId="49550" xr:uid="{3AECCF66-D322-4334-8CF1-B2EAE6829ABC}"/>
    <cellStyle name="supPD 8 3 2" xfId="49551" xr:uid="{88734865-D8EA-455F-8D5B-D82A8F712B23}"/>
    <cellStyle name="supPD 8 4" xfId="49552" xr:uid="{FA958F04-61E9-4867-B755-1DACF7CC7D6C}"/>
    <cellStyle name="supPD 8 4 2" xfId="49553" xr:uid="{45D4BCB6-4FD3-476B-B414-8AA06A6A4F29}"/>
    <cellStyle name="supPD 8 5" xfId="49554" xr:uid="{7F9E0BD7-A7E1-4421-91F3-F38E6F92033D}"/>
    <cellStyle name="supPD 8 5 2" xfId="49555" xr:uid="{5DAEE999-73DC-4550-B214-EA1A7CB2A392}"/>
    <cellStyle name="supPD 8 6" xfId="49556" xr:uid="{3DCEBD47-BCC3-483B-9D15-466232E4C06C}"/>
    <cellStyle name="supPD 8 6 2" xfId="49557" xr:uid="{2C9B62E6-79F5-4C87-A2EA-49CD7B912A34}"/>
    <cellStyle name="supPD 8 7" xfId="49558" xr:uid="{723B2785-B90C-4FC1-905C-1966780EDA12}"/>
    <cellStyle name="supPD 8 7 2" xfId="49559" xr:uid="{0C4A6E75-6A2A-4D1B-ABBF-0B3A0373B84A}"/>
    <cellStyle name="supPD 8 8" xfId="49560" xr:uid="{ED304CFC-506E-4997-B8D5-7CF1AA49C64B}"/>
    <cellStyle name="supPD 8 8 2" xfId="49561" xr:uid="{5485FE93-3AA0-4F9D-9149-340A2BDB1307}"/>
    <cellStyle name="supPD 8 9" xfId="49562" xr:uid="{A4F684E0-FC92-4BD9-ABAF-21B09C1DCF5C}"/>
    <cellStyle name="supPD 8 9 2" xfId="49563" xr:uid="{126EF56F-F5A4-4A24-909C-F3BA9EE92CEC}"/>
    <cellStyle name="supPD 9" xfId="49564" xr:uid="{ECF97191-452A-4699-925A-8EBAE0FD934B}"/>
    <cellStyle name="supPD 9 10" xfId="49565" xr:uid="{7C4CD2BF-C4A2-4CEC-A211-C5175F0DDBCD}"/>
    <cellStyle name="supPD 9 10 2" xfId="49566" xr:uid="{A8E7B723-D6E0-45BB-8120-E4D35C419ADF}"/>
    <cellStyle name="supPD 9 11" xfId="49567" xr:uid="{EA381099-E785-440A-8E15-14995971E3AC}"/>
    <cellStyle name="supPD 9 11 2" xfId="49568" xr:uid="{FF6D6C93-2BB8-432F-9329-E13E738E8E17}"/>
    <cellStyle name="supPD 9 12" xfId="49569" xr:uid="{FDB17775-64B8-48C2-902F-6138DC009FEA}"/>
    <cellStyle name="supPD 9 12 2" xfId="49570" xr:uid="{88967F36-A453-46C0-80DB-276EC90D5868}"/>
    <cellStyle name="supPD 9 13" xfId="49571" xr:uid="{11592CD7-20AF-46B4-A257-07EB35B69819}"/>
    <cellStyle name="supPD 9 13 2" xfId="49572" xr:uid="{DFFE557C-C31E-4821-9DF3-2B49853A0088}"/>
    <cellStyle name="supPD 9 14" xfId="49573" xr:uid="{04F602AF-1419-42C3-BE49-8B7F1D6C4CFB}"/>
    <cellStyle name="supPD 9 14 2" xfId="49574" xr:uid="{353622CA-E0B0-4731-B51C-D4CD1F396E65}"/>
    <cellStyle name="supPD 9 15" xfId="49575" xr:uid="{26C16B56-C0DF-40FC-AF8A-0033C3CDFDFF}"/>
    <cellStyle name="supPD 9 2" xfId="49576" xr:uid="{0AE2C849-1BDB-4025-B57A-2EA2D0F833D4}"/>
    <cellStyle name="supPD 9 2 2" xfId="49577" xr:uid="{6788C039-9C92-40DE-981E-A67BAAEAD30E}"/>
    <cellStyle name="supPD 9 3" xfId="49578" xr:uid="{D1F00909-4BE9-4DAB-A925-CB713B0351DA}"/>
    <cellStyle name="supPD 9 3 2" xfId="49579" xr:uid="{8464195B-C30E-40E4-8AF6-A9D6FD7FED34}"/>
    <cellStyle name="supPD 9 4" xfId="49580" xr:uid="{1F403503-C0B1-49C0-98AC-E731A56E596E}"/>
    <cellStyle name="supPD 9 4 2" xfId="49581" xr:uid="{EF9058CB-EFA4-4523-9BF8-EF01EBE0577E}"/>
    <cellStyle name="supPD 9 5" xfId="49582" xr:uid="{78878D9F-D0DE-4490-84DA-80193E455770}"/>
    <cellStyle name="supPD 9 5 2" xfId="49583" xr:uid="{2E5B4FB4-FE71-48AB-B3A3-B79EA4CF5605}"/>
    <cellStyle name="supPD 9 6" xfId="49584" xr:uid="{B51BD440-C602-47BA-8744-001AAEDB0942}"/>
    <cellStyle name="supPD 9 6 2" xfId="49585" xr:uid="{D4E6EE84-3D90-4642-B705-CC8AD369067A}"/>
    <cellStyle name="supPD 9 7" xfId="49586" xr:uid="{1066BB70-ED57-4071-BE1D-AC7CBA6ACC70}"/>
    <cellStyle name="supPD 9 7 2" xfId="49587" xr:uid="{46D65C6A-24B9-469D-8A2E-962931C36166}"/>
    <cellStyle name="supPD 9 8" xfId="49588" xr:uid="{6885F63F-5BF7-436B-90F0-D72D4E1591EA}"/>
    <cellStyle name="supPD 9 8 2" xfId="49589" xr:uid="{B2BB5C3F-D557-4680-9DA6-6DBCA76F1B7F}"/>
    <cellStyle name="supPD 9 9" xfId="49590" xr:uid="{FB1E6CA0-A845-4685-A471-75E6AFE21F4D}"/>
    <cellStyle name="supPD 9 9 2" xfId="49591" xr:uid="{3D6E0E1E-05D6-4532-8D6C-409288F22E43}"/>
    <cellStyle name="supPercentage" xfId="49592" xr:uid="{01FF9B77-D39A-47CD-AE71-84EF55C7D287}"/>
    <cellStyle name="supPercentage 10" xfId="49593" xr:uid="{E66E3320-111F-4C85-AFCD-011A4FB0EDAC}"/>
    <cellStyle name="supPercentage 10 10" xfId="49594" xr:uid="{47EE8536-5012-4ED2-ABFF-468990267769}"/>
    <cellStyle name="supPercentage 10 10 2" xfId="49595" xr:uid="{D5FF9B7F-4079-40E9-80E7-4237C654B9F6}"/>
    <cellStyle name="supPercentage 10 11" xfId="49596" xr:uid="{3A28F99D-FEF8-43B0-90D8-15D36002085F}"/>
    <cellStyle name="supPercentage 10 11 2" xfId="49597" xr:uid="{28E87ABB-783E-4C5A-809B-60B4218B0F9B}"/>
    <cellStyle name="supPercentage 10 12" xfId="49598" xr:uid="{587486A3-CB6C-435C-8C70-14A84C149959}"/>
    <cellStyle name="supPercentage 10 12 2" xfId="49599" xr:uid="{0F880B51-86FD-442F-B5A0-11FC1AC245F8}"/>
    <cellStyle name="supPercentage 10 13" xfId="49600" xr:uid="{71479816-1A45-442C-B6AA-AA6F4E444D3C}"/>
    <cellStyle name="supPercentage 10 13 2" xfId="49601" xr:uid="{E60C465C-5633-4843-B556-1056C69204D4}"/>
    <cellStyle name="supPercentage 10 14" xfId="49602" xr:uid="{8AAB04C3-8D0A-464F-BE67-40907E4FB5E3}"/>
    <cellStyle name="supPercentage 10 14 2" xfId="49603" xr:uid="{A81D956A-5543-4883-A4C8-D6890BA960F0}"/>
    <cellStyle name="supPercentage 10 15" xfId="49604" xr:uid="{136FAEC6-2C44-42F5-A33E-BAB1B42B79EF}"/>
    <cellStyle name="supPercentage 10 2" xfId="49605" xr:uid="{3E32A8A1-314E-42CB-B096-126869F2AB61}"/>
    <cellStyle name="supPercentage 10 2 2" xfId="49606" xr:uid="{A20E8240-B175-46FE-AFDC-9F38ECF27C4C}"/>
    <cellStyle name="supPercentage 10 3" xfId="49607" xr:uid="{BF639032-82E3-469A-B1D5-E3AF5006D9C2}"/>
    <cellStyle name="supPercentage 10 3 2" xfId="49608" xr:uid="{85520616-8E5A-4CE8-A668-08772DD20BD5}"/>
    <cellStyle name="supPercentage 10 4" xfId="49609" xr:uid="{7A409B1B-DE95-4DCC-B723-1F09EA80D034}"/>
    <cellStyle name="supPercentage 10 4 2" xfId="49610" xr:uid="{C84602B3-CA7A-48CD-9C26-FBD4C0DEF520}"/>
    <cellStyle name="supPercentage 10 5" xfId="49611" xr:uid="{C37002B0-CF18-494C-8A4C-D994C8498522}"/>
    <cellStyle name="supPercentage 10 5 2" xfId="49612" xr:uid="{96B81713-C907-4BE1-AF4F-B443F65A55D2}"/>
    <cellStyle name="supPercentage 10 6" xfId="49613" xr:uid="{7F8521A2-43DC-4C5C-BB68-F1C041B6D2F4}"/>
    <cellStyle name="supPercentage 10 6 2" xfId="49614" xr:uid="{73D4C6E1-676F-4E22-B7FD-DBC25BF0A7CF}"/>
    <cellStyle name="supPercentage 10 7" xfId="49615" xr:uid="{F5ACFDAC-4621-41EF-8F44-C314064350DF}"/>
    <cellStyle name="supPercentage 10 7 2" xfId="49616" xr:uid="{07EDE002-61E1-4E62-9162-6E0A05A8C4B4}"/>
    <cellStyle name="supPercentage 10 8" xfId="49617" xr:uid="{71DC070F-CC42-4460-B668-5A35DACAD2A0}"/>
    <cellStyle name="supPercentage 10 8 2" xfId="49618" xr:uid="{5E429A45-6701-43EF-9DF6-1EAF2D3E1A36}"/>
    <cellStyle name="supPercentage 10 9" xfId="49619" xr:uid="{5894032F-5A1E-45E7-8C5D-0D72F92771D0}"/>
    <cellStyle name="supPercentage 10 9 2" xfId="49620" xr:uid="{87F74626-B1F1-45DB-8797-7C2374E7DDDE}"/>
    <cellStyle name="supPercentage 11" xfId="49621" xr:uid="{2D3F04E8-2306-41E4-AD39-B3EB55434CEF}"/>
    <cellStyle name="supPercentage 11 10" xfId="49622" xr:uid="{3E8395E8-D39E-4BE7-8338-5A4F39B498B4}"/>
    <cellStyle name="supPercentage 11 10 2" xfId="49623" xr:uid="{BF292AF5-8820-4C70-89F3-D44B5A335065}"/>
    <cellStyle name="supPercentage 11 11" xfId="49624" xr:uid="{E779D969-9D39-41B2-928F-29771DBD8C18}"/>
    <cellStyle name="supPercentage 11 11 2" xfId="49625" xr:uid="{C37B402C-8DD2-41AF-9833-F13E27AAF622}"/>
    <cellStyle name="supPercentage 11 12" xfId="49626" xr:uid="{60E5F068-F73A-4C36-8544-13EE0EFB61D4}"/>
    <cellStyle name="supPercentage 11 12 2" xfId="49627" xr:uid="{0D401144-7776-4589-A727-3D3AF988648D}"/>
    <cellStyle name="supPercentage 11 13" xfId="49628" xr:uid="{9CF3C89C-F354-4F9B-9CD1-084023C252A0}"/>
    <cellStyle name="supPercentage 11 13 2" xfId="49629" xr:uid="{730B83BC-CD20-42CE-B2DF-CB953A9593AA}"/>
    <cellStyle name="supPercentage 11 14" xfId="49630" xr:uid="{C7101565-AC9B-4558-A5E9-2BFA49629DA4}"/>
    <cellStyle name="supPercentage 11 14 2" xfId="49631" xr:uid="{DFCA344B-1732-4E58-9C35-A95026B48878}"/>
    <cellStyle name="supPercentage 11 15" xfId="49632" xr:uid="{8331A6EE-3149-4ABB-A6E2-A156CE015617}"/>
    <cellStyle name="supPercentage 11 2" xfId="49633" xr:uid="{F716655B-9AD1-43FC-BB5F-E5C41D0AA17F}"/>
    <cellStyle name="supPercentage 11 2 2" xfId="49634" xr:uid="{6FD57B53-41B3-49E4-A138-297905B665CE}"/>
    <cellStyle name="supPercentage 11 3" xfId="49635" xr:uid="{0846C015-A0A5-40CE-B68D-FEBB21219EA2}"/>
    <cellStyle name="supPercentage 11 3 2" xfId="49636" xr:uid="{DB1C76C9-E097-4C1A-A644-3AB1D00806B0}"/>
    <cellStyle name="supPercentage 11 4" xfId="49637" xr:uid="{A7724345-0D15-4120-963D-BD0AA02E43C7}"/>
    <cellStyle name="supPercentage 11 4 2" xfId="49638" xr:uid="{FB671BCC-B591-42B4-BFC8-1D235A8E4ED4}"/>
    <cellStyle name="supPercentage 11 5" xfId="49639" xr:uid="{5A412023-A81A-4E2F-893A-ACBEF630913B}"/>
    <cellStyle name="supPercentage 11 5 2" xfId="49640" xr:uid="{8A0E4085-7877-4A0C-9D0F-80F33FDE339A}"/>
    <cellStyle name="supPercentage 11 6" xfId="49641" xr:uid="{2A50EAA6-BD6E-4D52-8F48-BC8DF4D0CFDC}"/>
    <cellStyle name="supPercentage 11 6 2" xfId="49642" xr:uid="{982D6403-C836-4501-AC63-135CF0B92F8C}"/>
    <cellStyle name="supPercentage 11 7" xfId="49643" xr:uid="{90C5604E-61D7-4479-9B72-07AB04AE3341}"/>
    <cellStyle name="supPercentage 11 7 2" xfId="49644" xr:uid="{3F49967A-CBEE-42C8-B717-51A0B32BF4CE}"/>
    <cellStyle name="supPercentage 11 8" xfId="49645" xr:uid="{86A608C0-04BF-43B4-9882-4C6269C8D6C7}"/>
    <cellStyle name="supPercentage 11 8 2" xfId="49646" xr:uid="{A99549C8-3C6B-468C-B646-A696F8D6B6BD}"/>
    <cellStyle name="supPercentage 11 9" xfId="49647" xr:uid="{FEF5C234-62A7-4B27-8411-627377A7F57C}"/>
    <cellStyle name="supPercentage 11 9 2" xfId="49648" xr:uid="{4BB0CFE3-FFA7-43DB-B2CA-BE46390A2BFD}"/>
    <cellStyle name="supPercentage 12" xfId="49649" xr:uid="{F0E46A82-B520-43D4-A185-61BA4D100907}"/>
    <cellStyle name="supPercentage 12 10" xfId="49650" xr:uid="{521FD9DC-C808-42BF-93CD-48623536419C}"/>
    <cellStyle name="supPercentage 12 10 2" xfId="49651" xr:uid="{10C23AD1-1360-4D04-807E-6713AF9304FD}"/>
    <cellStyle name="supPercentage 12 11" xfId="49652" xr:uid="{C7B34D65-8D77-491F-9EF5-A0674E0F34A4}"/>
    <cellStyle name="supPercentage 12 11 2" xfId="49653" xr:uid="{E47E1762-E0C7-4701-988A-016766C46A39}"/>
    <cellStyle name="supPercentage 12 12" xfId="49654" xr:uid="{6C76B63C-FFC1-4718-B754-856C8707E158}"/>
    <cellStyle name="supPercentage 12 12 2" xfId="49655" xr:uid="{C1328164-2E81-4460-9FD1-CC7640C7D117}"/>
    <cellStyle name="supPercentage 12 13" xfId="49656" xr:uid="{5E8DB6C9-4433-4434-8F3F-B37A958386BA}"/>
    <cellStyle name="supPercentage 12 13 2" xfId="49657" xr:uid="{214D0A52-2390-4146-9C60-D113B2EB8A85}"/>
    <cellStyle name="supPercentage 12 14" xfId="49658" xr:uid="{D7C29F38-9508-4837-811F-55763DCA8177}"/>
    <cellStyle name="supPercentage 12 14 2" xfId="49659" xr:uid="{279C2164-B3C1-46DB-B992-F74489C51A46}"/>
    <cellStyle name="supPercentage 12 15" xfId="49660" xr:uid="{6D0D1D6E-B17B-4A97-A5DC-CFDC2CB2A216}"/>
    <cellStyle name="supPercentage 12 2" xfId="49661" xr:uid="{61147A28-5EC9-4978-8E40-C9D5FD205386}"/>
    <cellStyle name="supPercentage 12 2 2" xfId="49662" xr:uid="{01DBCDBB-6161-402E-9B05-D931B063089B}"/>
    <cellStyle name="supPercentage 12 3" xfId="49663" xr:uid="{79390E85-085F-4508-97D0-8A9588C338F9}"/>
    <cellStyle name="supPercentage 12 3 2" xfId="49664" xr:uid="{D1034958-E8A9-490E-8505-41B19ECF17B1}"/>
    <cellStyle name="supPercentage 12 4" xfId="49665" xr:uid="{5C938EA1-BE85-4305-BD72-F4E9F0A73B42}"/>
    <cellStyle name="supPercentage 12 4 2" xfId="49666" xr:uid="{D879C135-CCA7-4444-92D1-CEFC9EAA916D}"/>
    <cellStyle name="supPercentage 12 5" xfId="49667" xr:uid="{9777FFD8-A66F-49BB-BF16-B99CF6A9BFE5}"/>
    <cellStyle name="supPercentage 12 5 2" xfId="49668" xr:uid="{E3B6BBFF-C646-41C8-B890-72CA82978F2F}"/>
    <cellStyle name="supPercentage 12 6" xfId="49669" xr:uid="{66F23481-186B-4B77-A029-557602CD4B6B}"/>
    <cellStyle name="supPercentage 12 6 2" xfId="49670" xr:uid="{4C50A0DE-6B8D-4F15-BAB3-738979FD0676}"/>
    <cellStyle name="supPercentage 12 7" xfId="49671" xr:uid="{0EC4559A-1B85-47F3-93DF-CD3B377A2BA7}"/>
    <cellStyle name="supPercentage 12 7 2" xfId="49672" xr:uid="{5DCB86C4-6CB4-45E4-B600-BE1749049B37}"/>
    <cellStyle name="supPercentage 12 8" xfId="49673" xr:uid="{F1D05EDD-9801-494B-8F4A-89EC27730F70}"/>
    <cellStyle name="supPercentage 12 8 2" xfId="49674" xr:uid="{AB846FB1-7411-482F-ACEF-1ED4CE36BCC6}"/>
    <cellStyle name="supPercentage 12 9" xfId="49675" xr:uid="{15A778DC-FE65-4473-A0C4-B901A6381693}"/>
    <cellStyle name="supPercentage 12 9 2" xfId="49676" xr:uid="{B7737CA2-AF90-4F03-A098-31DD2B54247A}"/>
    <cellStyle name="supPercentage 13" xfId="49677" xr:uid="{63E6DA9B-6337-4A06-9826-3D751EDDF8B9}"/>
    <cellStyle name="supPercentage 13 10" xfId="49678" xr:uid="{86373077-CE63-46AB-A8F6-0C2E2E5389F9}"/>
    <cellStyle name="supPercentage 13 10 2" xfId="49679" xr:uid="{5CDD0EEF-7773-4245-9F93-55AA69E5A981}"/>
    <cellStyle name="supPercentage 13 11" xfId="49680" xr:uid="{BD6ECA0E-6CFE-4990-87A6-0606B9178EA1}"/>
    <cellStyle name="supPercentage 13 11 2" xfId="49681" xr:uid="{622D5F3B-A9F7-4F1A-A9AC-5AAFAA73DA79}"/>
    <cellStyle name="supPercentage 13 12" xfId="49682" xr:uid="{F0476E8D-6991-41B8-8CDC-1EBF60158539}"/>
    <cellStyle name="supPercentage 13 12 2" xfId="49683" xr:uid="{940AA34C-4444-42A0-9EF4-B90EAEEB9B56}"/>
    <cellStyle name="supPercentage 13 13" xfId="49684" xr:uid="{CADA71FB-F85B-4DB7-AFE9-F9B9A7E53964}"/>
    <cellStyle name="supPercentage 13 13 2" xfId="49685" xr:uid="{8EA6B64C-9E13-4BB9-8257-5CF60A5D774C}"/>
    <cellStyle name="supPercentage 13 14" xfId="49686" xr:uid="{6390F837-B112-4B0A-8119-5F1CAD8B333B}"/>
    <cellStyle name="supPercentage 13 14 2" xfId="49687" xr:uid="{59F60C12-DDF0-4189-AAF9-63CB7D9FB35B}"/>
    <cellStyle name="supPercentage 13 15" xfId="49688" xr:uid="{D86A921B-668F-4D77-9B86-8AF6994DB7A6}"/>
    <cellStyle name="supPercentage 13 2" xfId="49689" xr:uid="{3E27230A-47FB-4868-A94C-0A42C04908C3}"/>
    <cellStyle name="supPercentage 13 2 2" xfId="49690" xr:uid="{3F5A86FD-F142-4080-AC89-5E9290F3730B}"/>
    <cellStyle name="supPercentage 13 3" xfId="49691" xr:uid="{2E6C6109-4FDD-4090-8C59-326541AF9D31}"/>
    <cellStyle name="supPercentage 13 3 2" xfId="49692" xr:uid="{0EF8ED7A-9682-4540-9D03-F4947C5F4B53}"/>
    <cellStyle name="supPercentage 13 4" xfId="49693" xr:uid="{5FD7957A-7C07-4042-9DA8-CB0FC78E28FB}"/>
    <cellStyle name="supPercentage 13 4 2" xfId="49694" xr:uid="{2984A48E-0D6C-46E0-9E37-D780B41C976E}"/>
    <cellStyle name="supPercentage 13 5" xfId="49695" xr:uid="{6EE754FB-DEBE-4AB0-BE95-A10901A80044}"/>
    <cellStyle name="supPercentage 13 5 2" xfId="49696" xr:uid="{62F70763-24BA-4D95-B5DD-87E5B0ABF01A}"/>
    <cellStyle name="supPercentage 13 6" xfId="49697" xr:uid="{314CA0FA-F166-42BF-B0FF-76246E33E4B8}"/>
    <cellStyle name="supPercentage 13 6 2" xfId="49698" xr:uid="{BC11DDE5-0666-4B83-AF7F-315C81B9F402}"/>
    <cellStyle name="supPercentage 13 7" xfId="49699" xr:uid="{883532B6-2333-4720-9E5B-3954B6D4A6D9}"/>
    <cellStyle name="supPercentage 13 7 2" xfId="49700" xr:uid="{1F7075ED-8D67-44B1-8AE7-0A33C199B5E3}"/>
    <cellStyle name="supPercentage 13 8" xfId="49701" xr:uid="{1ECE87EC-A82A-47E6-BD40-ED397CE895EE}"/>
    <cellStyle name="supPercentage 13 8 2" xfId="49702" xr:uid="{8E28F5FC-13BC-4653-9E3E-299D4C6D54DB}"/>
    <cellStyle name="supPercentage 13 9" xfId="49703" xr:uid="{0462732E-0832-4A44-B6AE-00367B25B97F}"/>
    <cellStyle name="supPercentage 13 9 2" xfId="49704" xr:uid="{1ED0556A-E10B-4A41-AC35-21A92788BB10}"/>
    <cellStyle name="supPercentage 14" xfId="49705" xr:uid="{B00C21F1-3C6C-4645-9235-5516D76E0221}"/>
    <cellStyle name="supPercentage 14 10" xfId="49706" xr:uid="{95D72A15-40C0-4BA4-9F3A-CA95C9E05DFC}"/>
    <cellStyle name="supPercentage 14 10 2" xfId="49707" xr:uid="{E31721C9-F326-4346-84F9-2B70DD087D03}"/>
    <cellStyle name="supPercentage 14 11" xfId="49708" xr:uid="{AA534B44-9116-43F4-BD58-39945A95E61F}"/>
    <cellStyle name="supPercentage 14 11 2" xfId="49709" xr:uid="{415206D9-4F91-4141-BCC2-B29AAE1664B6}"/>
    <cellStyle name="supPercentage 14 12" xfId="49710" xr:uid="{8CD0B1AB-36A3-41AC-B1A1-4FD2DE27872E}"/>
    <cellStyle name="supPercentage 14 12 2" xfId="49711" xr:uid="{CE07A5DA-28FD-4B22-B888-EDE0F5565608}"/>
    <cellStyle name="supPercentage 14 13" xfId="49712" xr:uid="{428EAF1F-7D35-420F-971A-C3CAA0F324D6}"/>
    <cellStyle name="supPercentage 14 13 2" xfId="49713" xr:uid="{154C86F8-7CDF-419D-8D44-DA2C651BD626}"/>
    <cellStyle name="supPercentage 14 14" xfId="49714" xr:uid="{A7DA4C46-4D12-49BA-BB62-12F8D44865CD}"/>
    <cellStyle name="supPercentage 14 14 2" xfId="49715" xr:uid="{3B61B352-4040-4326-8E7E-81E7D6EB843B}"/>
    <cellStyle name="supPercentage 14 15" xfId="49716" xr:uid="{E87E94AA-CF45-4E13-BE50-51B585757022}"/>
    <cellStyle name="supPercentage 14 2" xfId="49717" xr:uid="{0B8BBAE1-7DD7-4E2A-9E98-36E8A9D391C6}"/>
    <cellStyle name="supPercentage 14 2 2" xfId="49718" xr:uid="{75769441-19D1-47AF-8FB0-B1BBA5F4FB6F}"/>
    <cellStyle name="supPercentage 14 3" xfId="49719" xr:uid="{3DC657E0-C17E-454E-9709-2EE6C638A381}"/>
    <cellStyle name="supPercentage 14 3 2" xfId="49720" xr:uid="{18CBDBEE-84AB-477D-84D8-CFD4A9E82EB6}"/>
    <cellStyle name="supPercentage 14 4" xfId="49721" xr:uid="{1DE3862A-8043-44E8-9834-296C510C6392}"/>
    <cellStyle name="supPercentage 14 4 2" xfId="49722" xr:uid="{BC412A4D-1CB4-485E-B3DA-B3E81BA9D047}"/>
    <cellStyle name="supPercentage 14 5" xfId="49723" xr:uid="{1FAB9D7E-2CA8-474E-86E0-3370DC1F2D0B}"/>
    <cellStyle name="supPercentage 14 5 2" xfId="49724" xr:uid="{C6C2F251-DA64-4A13-97AE-7F47729A2D80}"/>
    <cellStyle name="supPercentage 14 6" xfId="49725" xr:uid="{641CEB73-0BED-471F-B10F-812362A79009}"/>
    <cellStyle name="supPercentage 14 6 2" xfId="49726" xr:uid="{B0659854-6EFD-45AE-9BA0-629A96EC8577}"/>
    <cellStyle name="supPercentage 14 7" xfId="49727" xr:uid="{978C887A-3ED4-492A-8046-003022B04567}"/>
    <cellStyle name="supPercentage 14 7 2" xfId="49728" xr:uid="{A71FC3C9-ED7A-4ADC-82B5-D35CE7190410}"/>
    <cellStyle name="supPercentage 14 8" xfId="49729" xr:uid="{1CB4D0DC-6A78-49E7-A3FC-9D310453FFE1}"/>
    <cellStyle name="supPercentage 14 8 2" xfId="49730" xr:uid="{F122D5C5-68F1-4C26-9BDE-24475D774F60}"/>
    <cellStyle name="supPercentage 14 9" xfId="49731" xr:uid="{C0F8CCF2-F163-4BAA-94BF-13DF12CC123C}"/>
    <cellStyle name="supPercentage 14 9 2" xfId="49732" xr:uid="{00342CB1-C3CF-400A-BCA1-31A234BAB2A7}"/>
    <cellStyle name="supPercentage 15" xfId="49733" xr:uid="{6FEB336F-2C19-4DD7-86B9-E2D73D71484C}"/>
    <cellStyle name="supPercentage 15 10" xfId="49734" xr:uid="{40A8FEF6-BA5E-4B50-A77F-443364B3411D}"/>
    <cellStyle name="supPercentage 15 10 2" xfId="49735" xr:uid="{C464D998-F48E-461C-A8DE-6AD5BE30F9F6}"/>
    <cellStyle name="supPercentage 15 11" xfId="49736" xr:uid="{66FD2A75-98BB-443D-9973-39FDA9483135}"/>
    <cellStyle name="supPercentage 15 11 2" xfId="49737" xr:uid="{2F647E03-E567-4B51-887A-38CC13E8DAD0}"/>
    <cellStyle name="supPercentage 15 12" xfId="49738" xr:uid="{E5339E76-A6E8-42C2-B3D8-3860450ABA42}"/>
    <cellStyle name="supPercentage 15 12 2" xfId="49739" xr:uid="{4BD45FB1-4FC4-4FDE-9E70-BC7E6AFF66C2}"/>
    <cellStyle name="supPercentage 15 13" xfId="49740" xr:uid="{A77B371D-686E-485A-97E4-1AC9BF5AD23A}"/>
    <cellStyle name="supPercentage 15 13 2" xfId="49741" xr:uid="{34A1BBFC-EBA5-479B-9522-0DBBADFA2A7E}"/>
    <cellStyle name="supPercentage 15 14" xfId="49742" xr:uid="{167D66E0-F5DB-4EC4-B673-43F72A809BB0}"/>
    <cellStyle name="supPercentage 15 14 2" xfId="49743" xr:uid="{656FAA38-8BBC-4A59-A1A7-5B49A9617040}"/>
    <cellStyle name="supPercentage 15 15" xfId="49744" xr:uid="{CDE330D1-B96A-4422-889E-B06312583EBC}"/>
    <cellStyle name="supPercentage 15 2" xfId="49745" xr:uid="{61006A95-FB05-4886-A505-50137F5A98AD}"/>
    <cellStyle name="supPercentage 15 2 2" xfId="49746" xr:uid="{B2D47707-2B47-4C7E-A86D-CDC5966E9346}"/>
    <cellStyle name="supPercentage 15 3" xfId="49747" xr:uid="{4B50B43D-1D3E-45C9-8631-16A9149FB93F}"/>
    <cellStyle name="supPercentage 15 3 2" xfId="49748" xr:uid="{67A18A13-AE34-42D7-8B2A-A58365B3C59E}"/>
    <cellStyle name="supPercentage 15 4" xfId="49749" xr:uid="{0AF068E5-049F-489A-ADE3-7D4B0E888420}"/>
    <cellStyle name="supPercentage 15 4 2" xfId="49750" xr:uid="{0DB44732-8557-4AA1-BE15-6EEFEDA91B15}"/>
    <cellStyle name="supPercentage 15 5" xfId="49751" xr:uid="{67C21D86-799B-4B21-AD2D-4F9136931DE5}"/>
    <cellStyle name="supPercentage 15 5 2" xfId="49752" xr:uid="{A87A94A2-E493-4E6B-AC0E-4BE1FAC2848C}"/>
    <cellStyle name="supPercentage 15 6" xfId="49753" xr:uid="{1B934A91-F4D9-413F-A1DF-B7E9E36F31EC}"/>
    <cellStyle name="supPercentage 15 6 2" xfId="49754" xr:uid="{D3263656-7E42-4BBF-95CA-2A96229F026A}"/>
    <cellStyle name="supPercentage 15 7" xfId="49755" xr:uid="{76FDCF1F-B0D3-4CCE-AFE8-E10EAD83DD84}"/>
    <cellStyle name="supPercentage 15 7 2" xfId="49756" xr:uid="{44CD88AC-639F-4673-95A7-4CFAD2C2C7A0}"/>
    <cellStyle name="supPercentage 15 8" xfId="49757" xr:uid="{385C2778-BEC6-40D2-BBBA-B84F50A65F78}"/>
    <cellStyle name="supPercentage 15 8 2" xfId="49758" xr:uid="{A845F4DE-7640-4D80-BC9D-A7629C10689A}"/>
    <cellStyle name="supPercentage 15 9" xfId="49759" xr:uid="{6489FC64-D572-41FB-A2D7-6DB4310DC9B0}"/>
    <cellStyle name="supPercentage 15 9 2" xfId="49760" xr:uid="{B84D0199-AC63-498E-8261-D59E22934655}"/>
    <cellStyle name="supPercentage 16" xfId="49761" xr:uid="{F4B8CDB9-C45E-4F8E-8B1A-1EFDFA066EBD}"/>
    <cellStyle name="supPercentage 16 10" xfId="49762" xr:uid="{46D1ACC6-D58B-40C2-A83C-9A09FE2AE021}"/>
    <cellStyle name="supPercentage 16 10 2" xfId="49763" xr:uid="{F3FCB306-B9D5-4042-9726-87A1CA77FA9D}"/>
    <cellStyle name="supPercentage 16 11" xfId="49764" xr:uid="{5E18766B-4C62-4686-A945-6C424BEE1104}"/>
    <cellStyle name="supPercentage 16 11 2" xfId="49765" xr:uid="{BDB42AC9-08AB-4DFD-A465-82CB74090538}"/>
    <cellStyle name="supPercentage 16 12" xfId="49766" xr:uid="{6143974F-D199-4414-BD37-856086EC39BC}"/>
    <cellStyle name="supPercentage 16 12 2" xfId="49767" xr:uid="{F4D62FC7-2B47-42CB-9189-5A0F9619B69E}"/>
    <cellStyle name="supPercentage 16 13" xfId="49768" xr:uid="{DFB57D09-BD42-476A-A5F0-66DFE066C210}"/>
    <cellStyle name="supPercentage 16 13 2" xfId="49769" xr:uid="{E1537C18-721F-4191-82ED-B3219D8A1B18}"/>
    <cellStyle name="supPercentage 16 14" xfId="49770" xr:uid="{ABC4C040-3A7A-46C0-9F74-5EEEDDB27D65}"/>
    <cellStyle name="supPercentage 16 14 2" xfId="49771" xr:uid="{DE4830ED-4839-4960-BAB1-A2CD943129EF}"/>
    <cellStyle name="supPercentage 16 15" xfId="49772" xr:uid="{3CA0FD5C-B35A-45DE-9143-9F6A3D3D7135}"/>
    <cellStyle name="supPercentage 16 2" xfId="49773" xr:uid="{0F83959D-760E-4E51-BBCA-AD4C700A6412}"/>
    <cellStyle name="supPercentage 16 2 2" xfId="49774" xr:uid="{69508F24-75FF-42C2-A8A0-58525F237288}"/>
    <cellStyle name="supPercentage 16 3" xfId="49775" xr:uid="{6D0D6070-B8C1-4327-98AE-E3EAA974C231}"/>
    <cellStyle name="supPercentage 16 3 2" xfId="49776" xr:uid="{D4C1C4EF-0D18-4259-BA01-D8FCD285462C}"/>
    <cellStyle name="supPercentage 16 4" xfId="49777" xr:uid="{18BE6D68-789F-4CFC-9F85-9BEFE563697B}"/>
    <cellStyle name="supPercentage 16 4 2" xfId="49778" xr:uid="{8E640C59-C474-4B5F-8B2B-C1F9936CDB30}"/>
    <cellStyle name="supPercentage 16 5" xfId="49779" xr:uid="{CF24A46F-62A8-4595-AD91-5A4F61407429}"/>
    <cellStyle name="supPercentage 16 5 2" xfId="49780" xr:uid="{B05ABE98-3A17-4433-9F21-3DC3D2ABD92C}"/>
    <cellStyle name="supPercentage 16 6" xfId="49781" xr:uid="{45FB3D4C-331E-4DE2-BA33-D8B368276E55}"/>
    <cellStyle name="supPercentage 16 6 2" xfId="49782" xr:uid="{CB8ACC4F-DF9E-46C4-8F71-33A600517E25}"/>
    <cellStyle name="supPercentage 16 7" xfId="49783" xr:uid="{5F2D435C-5154-421E-A1E5-31C1E4E6EE79}"/>
    <cellStyle name="supPercentage 16 7 2" xfId="49784" xr:uid="{1921C1AD-B7BF-43C2-907F-307AC5558617}"/>
    <cellStyle name="supPercentage 16 8" xfId="49785" xr:uid="{F8E1D862-D7EF-438B-AA24-35078286F102}"/>
    <cellStyle name="supPercentage 16 8 2" xfId="49786" xr:uid="{8C5878CA-FB37-4EFA-96EB-4FA005EB40C8}"/>
    <cellStyle name="supPercentage 16 9" xfId="49787" xr:uid="{89A43517-1AB7-42E1-B6F8-7D81A49EC049}"/>
    <cellStyle name="supPercentage 16 9 2" xfId="49788" xr:uid="{6199D59A-ED5C-4051-A9B5-9203CEF3BA6C}"/>
    <cellStyle name="supPercentage 17" xfId="49789" xr:uid="{9DFAE5A0-B461-439D-9EA7-11AC110A29DB}"/>
    <cellStyle name="supPercentage 17 10" xfId="49790" xr:uid="{D76134D6-428C-4A73-80F4-226858681FDE}"/>
    <cellStyle name="supPercentage 17 10 2" xfId="49791" xr:uid="{BE0828BE-8992-4F1B-8DC3-EBC56AFFCD74}"/>
    <cellStyle name="supPercentage 17 11" xfId="49792" xr:uid="{67B8EF21-89ED-4AAF-9191-C213D0EDAEE9}"/>
    <cellStyle name="supPercentage 17 11 2" xfId="49793" xr:uid="{713D465A-0446-4C57-9C47-A70684EA694D}"/>
    <cellStyle name="supPercentage 17 12" xfId="49794" xr:uid="{AB1B4E48-B884-43D3-878F-D58CA0D43CAA}"/>
    <cellStyle name="supPercentage 17 12 2" xfId="49795" xr:uid="{ECC945C4-11C1-4291-924D-BD53A66CC290}"/>
    <cellStyle name="supPercentage 17 13" xfId="49796" xr:uid="{071E18FB-A81B-4BD7-97FD-C31234CC0F4C}"/>
    <cellStyle name="supPercentage 17 13 2" xfId="49797" xr:uid="{EFBF5BBA-ABD5-464D-A918-DFBB1697F47F}"/>
    <cellStyle name="supPercentage 17 14" xfId="49798" xr:uid="{216C7013-69C7-4058-813F-2B162841D50D}"/>
    <cellStyle name="supPercentage 17 14 2" xfId="49799" xr:uid="{83ACD62B-FF44-4F16-BDE8-3B2DBAB33605}"/>
    <cellStyle name="supPercentage 17 15" xfId="49800" xr:uid="{B23FD42A-3465-4BBC-A672-CA5BB5A55EEC}"/>
    <cellStyle name="supPercentage 17 2" xfId="49801" xr:uid="{CC0CB83D-A577-477A-8BC2-1A479940C29B}"/>
    <cellStyle name="supPercentage 17 2 2" xfId="49802" xr:uid="{6F5598F1-A2A5-4CDD-AFEC-DC57A67B33F5}"/>
    <cellStyle name="supPercentage 17 3" xfId="49803" xr:uid="{2BFBFF72-342C-464F-B0DF-D5C96745CD60}"/>
    <cellStyle name="supPercentage 17 3 2" xfId="49804" xr:uid="{AECB8AA3-52B7-4A2B-A150-D63A31AFC639}"/>
    <cellStyle name="supPercentage 17 4" xfId="49805" xr:uid="{1C6671DD-6745-417D-926F-D8FB5DE9749E}"/>
    <cellStyle name="supPercentage 17 4 2" xfId="49806" xr:uid="{162C7BBD-9BC6-4948-861D-78A59865832B}"/>
    <cellStyle name="supPercentage 17 5" xfId="49807" xr:uid="{AFCC7FC6-3DCD-4DF5-BB84-4F90DB139E15}"/>
    <cellStyle name="supPercentage 17 5 2" xfId="49808" xr:uid="{BA8BF677-529E-4153-9B86-3B4B314198B3}"/>
    <cellStyle name="supPercentage 17 6" xfId="49809" xr:uid="{41343FA3-DBEA-4D84-8FCE-D8BF342D7B1A}"/>
    <cellStyle name="supPercentage 17 6 2" xfId="49810" xr:uid="{B3A10A14-8B25-49CE-BFB3-86E75A95D292}"/>
    <cellStyle name="supPercentage 17 7" xfId="49811" xr:uid="{BB7FDC18-4A7B-40EC-8618-473510659378}"/>
    <cellStyle name="supPercentage 17 7 2" xfId="49812" xr:uid="{11B22EB1-88D1-4936-B59A-C5D98ABE6F45}"/>
    <cellStyle name="supPercentage 17 8" xfId="49813" xr:uid="{9DBB7E01-92C5-4E79-9D4C-A4B13CCDAB65}"/>
    <cellStyle name="supPercentage 17 8 2" xfId="49814" xr:uid="{AF2C12A9-8B32-40E0-9132-697F120DCCB0}"/>
    <cellStyle name="supPercentage 17 9" xfId="49815" xr:uid="{B4EDBA76-5AB1-47E6-9F9D-E3C912D8140C}"/>
    <cellStyle name="supPercentage 17 9 2" xfId="49816" xr:uid="{EF4A5212-18DF-445D-A30E-B3070A1E8C38}"/>
    <cellStyle name="supPercentage 18" xfId="49817" xr:uid="{188EA0D4-22B2-43F9-998D-49A510F34EC6}"/>
    <cellStyle name="supPercentage 18 10" xfId="49818" xr:uid="{775EDB0E-429B-4211-8C6E-0566BDB2AC18}"/>
    <cellStyle name="supPercentage 18 10 2" xfId="49819" xr:uid="{04627835-362C-4DF1-9276-FB9B48FE097D}"/>
    <cellStyle name="supPercentage 18 11" xfId="49820" xr:uid="{7EA2B70D-877C-495E-9E4A-67085C7706B9}"/>
    <cellStyle name="supPercentage 18 11 2" xfId="49821" xr:uid="{5ED823E5-8343-4281-8257-ECA9C2CB42FD}"/>
    <cellStyle name="supPercentage 18 12" xfId="49822" xr:uid="{A1466ECC-0DF1-4086-A5C2-300ECF8544FA}"/>
    <cellStyle name="supPercentage 18 12 2" xfId="49823" xr:uid="{951A6C80-D108-44D7-A15E-763A08A80B96}"/>
    <cellStyle name="supPercentage 18 13" xfId="49824" xr:uid="{0637B5F1-9FBE-4915-BC24-E89CDBAF24EF}"/>
    <cellStyle name="supPercentage 18 13 2" xfId="49825" xr:uid="{87B1C090-D394-43B2-B7C8-E4C93CDC1849}"/>
    <cellStyle name="supPercentage 18 14" xfId="49826" xr:uid="{E2FD34C1-97E6-4B24-B99B-21E3B8E2C91E}"/>
    <cellStyle name="supPercentage 18 14 2" xfId="49827" xr:uid="{DC05863B-ACAC-4B6E-91FD-9D434B681F1B}"/>
    <cellStyle name="supPercentage 18 15" xfId="49828" xr:uid="{5B94608A-A88D-489D-B51F-62B0C67025BB}"/>
    <cellStyle name="supPercentage 18 2" xfId="49829" xr:uid="{5CC3FFB0-C60D-4D11-9424-F9198DD2A8B8}"/>
    <cellStyle name="supPercentage 18 2 2" xfId="49830" xr:uid="{71F6525F-59B0-49E0-9AB7-E108755FD92F}"/>
    <cellStyle name="supPercentage 18 3" xfId="49831" xr:uid="{88E9AF30-CCF5-4B23-8A9B-17791B3F7904}"/>
    <cellStyle name="supPercentage 18 3 2" xfId="49832" xr:uid="{C992CA2F-ABDA-48CA-AA78-FF5A3641A604}"/>
    <cellStyle name="supPercentage 18 4" xfId="49833" xr:uid="{DB8720FE-91E3-47DD-B792-F7E2F8703F4F}"/>
    <cellStyle name="supPercentage 18 4 2" xfId="49834" xr:uid="{A3A4E709-F21B-4C09-890B-0B4FD8EEE15C}"/>
    <cellStyle name="supPercentage 18 5" xfId="49835" xr:uid="{922DDF4C-B228-41DA-9356-3070A1EDFA2C}"/>
    <cellStyle name="supPercentage 18 5 2" xfId="49836" xr:uid="{B74D401E-FE32-43B1-9235-613E365F65D8}"/>
    <cellStyle name="supPercentage 18 6" xfId="49837" xr:uid="{71C3A5CE-658C-41A0-8168-B2774DD5915B}"/>
    <cellStyle name="supPercentage 18 6 2" xfId="49838" xr:uid="{1D84D0E9-C89C-4EFC-A333-6E843C858DA4}"/>
    <cellStyle name="supPercentage 18 7" xfId="49839" xr:uid="{6C26BAE7-728E-4C33-98AA-EB35E3C36177}"/>
    <cellStyle name="supPercentage 18 7 2" xfId="49840" xr:uid="{269B9B64-81E0-48BF-B7AF-8A6E695A049F}"/>
    <cellStyle name="supPercentage 18 8" xfId="49841" xr:uid="{4C3C7790-1E02-4EBF-8845-1B39F9DE0276}"/>
    <cellStyle name="supPercentage 18 8 2" xfId="49842" xr:uid="{0CA4F8B1-C182-443A-B985-3C70B632976F}"/>
    <cellStyle name="supPercentage 18 9" xfId="49843" xr:uid="{B17CB1A6-A59D-4A99-831E-39F29DE4885F}"/>
    <cellStyle name="supPercentage 18 9 2" xfId="49844" xr:uid="{E57465C8-F3CD-4201-BE0E-DE77111940D3}"/>
    <cellStyle name="supPercentage 19" xfId="49845" xr:uid="{30EE63B2-29E3-4723-B2AF-29CD2D1683E6}"/>
    <cellStyle name="supPercentage 19 10" xfId="49846" xr:uid="{B0D4A956-50C5-4816-B994-4EE81623276F}"/>
    <cellStyle name="supPercentage 19 10 2" xfId="49847" xr:uid="{17C3ECB3-23CC-4911-9788-4BB252186E6B}"/>
    <cellStyle name="supPercentage 19 11" xfId="49848" xr:uid="{8E80F37A-48DC-415D-AF58-62E6F2C16E70}"/>
    <cellStyle name="supPercentage 19 11 2" xfId="49849" xr:uid="{15E927B7-F256-475B-8658-98534AA3B45B}"/>
    <cellStyle name="supPercentage 19 12" xfId="49850" xr:uid="{47B32323-8556-4E32-ADA3-558D0A2DD18A}"/>
    <cellStyle name="supPercentage 19 12 2" xfId="49851" xr:uid="{221E334D-F094-4676-B979-D8E15E8A35B2}"/>
    <cellStyle name="supPercentage 19 13" xfId="49852" xr:uid="{46BB1813-2E7F-46F5-86C9-7CD6E4B4C75B}"/>
    <cellStyle name="supPercentage 19 13 2" xfId="49853" xr:uid="{D6FFC57C-77BF-49C1-A2FF-87FA06DDCCC3}"/>
    <cellStyle name="supPercentage 19 14" xfId="49854" xr:uid="{CBD33434-C467-4326-AAEF-DE1CC0EB9030}"/>
    <cellStyle name="supPercentage 19 14 2" xfId="49855" xr:uid="{4C0BB000-D6BC-4A8F-9C36-7F095916D316}"/>
    <cellStyle name="supPercentage 19 15" xfId="49856" xr:uid="{E61D9F11-BAC1-48BA-95FB-80536FFB3283}"/>
    <cellStyle name="supPercentage 19 2" xfId="49857" xr:uid="{D7AB6B97-C818-4A28-8592-37723229CF70}"/>
    <cellStyle name="supPercentage 19 2 2" xfId="49858" xr:uid="{7776CA31-284B-40A1-9020-DE01319683F3}"/>
    <cellStyle name="supPercentage 19 3" xfId="49859" xr:uid="{5AF30D1E-E9BC-4E80-9210-51FD60B3B1B4}"/>
    <cellStyle name="supPercentage 19 3 2" xfId="49860" xr:uid="{8ECDE022-8855-4137-9D00-9A31AEB91985}"/>
    <cellStyle name="supPercentage 19 4" xfId="49861" xr:uid="{8031F752-879C-4D94-BDDF-7AD5975559E3}"/>
    <cellStyle name="supPercentage 19 4 2" xfId="49862" xr:uid="{01B1886D-759A-489A-9582-6A8C437E8612}"/>
    <cellStyle name="supPercentage 19 5" xfId="49863" xr:uid="{1ADDD52C-5150-4A99-B8F8-C099D3B7725C}"/>
    <cellStyle name="supPercentage 19 5 2" xfId="49864" xr:uid="{7144E37F-1AD9-47B3-BF4D-C232DBF02E85}"/>
    <cellStyle name="supPercentage 19 6" xfId="49865" xr:uid="{DD05E922-36DB-48A8-873B-47C6144A9629}"/>
    <cellStyle name="supPercentage 19 6 2" xfId="49866" xr:uid="{24F275A6-29D1-48D6-89E9-DF931C83B1F0}"/>
    <cellStyle name="supPercentage 19 7" xfId="49867" xr:uid="{53CD4F3D-6EE4-47E4-A629-B87A9E04C542}"/>
    <cellStyle name="supPercentage 19 7 2" xfId="49868" xr:uid="{21AB1E61-D8D2-4009-97E0-CF4BDDCF8F9F}"/>
    <cellStyle name="supPercentage 19 8" xfId="49869" xr:uid="{275E0F04-BD3C-4C0A-9FAC-F6349882096E}"/>
    <cellStyle name="supPercentage 19 8 2" xfId="49870" xr:uid="{DF444362-EBAE-4B27-8FF7-9DEFE8C7AFE1}"/>
    <cellStyle name="supPercentage 19 9" xfId="49871" xr:uid="{B545282B-F8BB-4F5E-AACE-107B6E193FEE}"/>
    <cellStyle name="supPercentage 19 9 2" xfId="49872" xr:uid="{C27EA48E-42F3-4DF7-816E-4E45FC733479}"/>
    <cellStyle name="supPercentage 2" xfId="49873" xr:uid="{FF861000-0D67-43DD-886F-1FFC62E21388}"/>
    <cellStyle name="supPercentage 2 10" xfId="49874" xr:uid="{2003AF67-C8BE-4F50-A427-1F81246F03BF}"/>
    <cellStyle name="supPercentage 2 10 2" xfId="49875" xr:uid="{42B57C60-51A2-45FB-A3C3-642486C74AA7}"/>
    <cellStyle name="supPercentage 2 11" xfId="49876" xr:uid="{1327D4EB-CA99-465B-A011-0D9A6493D1D2}"/>
    <cellStyle name="supPercentage 2 11 2" xfId="49877" xr:uid="{68143AED-4477-42CA-9EBB-91D820560ED4}"/>
    <cellStyle name="supPercentage 2 12" xfId="49878" xr:uid="{B0C35DE9-40E6-4891-B64F-C077CE0DEF25}"/>
    <cellStyle name="supPercentage 2 12 2" xfId="49879" xr:uid="{16E24D2A-31C2-49CF-99E3-F6180E2C88AD}"/>
    <cellStyle name="supPercentage 2 13" xfId="49880" xr:uid="{11C60D46-9F19-403D-969C-1D2729E8C952}"/>
    <cellStyle name="supPercentage 2 13 2" xfId="49881" xr:uid="{02CC7172-80BA-413E-8948-390EEC693E7D}"/>
    <cellStyle name="supPercentage 2 14" xfId="49882" xr:uid="{8979618F-6BE2-4CA0-81E2-F295693F675A}"/>
    <cellStyle name="supPercentage 2 14 2" xfId="49883" xr:uid="{3340084A-E5BD-4877-B53E-2AAC3C6C0FFC}"/>
    <cellStyle name="supPercentage 2 15" xfId="49884" xr:uid="{6286F252-8B1D-4DFC-9BFC-E46301AF1681}"/>
    <cellStyle name="supPercentage 2 2" xfId="49885" xr:uid="{AA28E4B2-2BD5-45BE-9A13-AFB49DC35867}"/>
    <cellStyle name="supPercentage 2 2 2" xfId="49886" xr:uid="{76CB5072-EDFA-496F-A1FA-AC885309873F}"/>
    <cellStyle name="supPercentage 2 3" xfId="49887" xr:uid="{0643F520-111C-41D3-A306-ED4A01DA53C7}"/>
    <cellStyle name="supPercentage 2 3 2" xfId="49888" xr:uid="{4665C538-1B9E-4850-AAB9-39795A73B96D}"/>
    <cellStyle name="supPercentage 2 4" xfId="49889" xr:uid="{8123207A-3FD9-4F18-A164-2F81D8C1B880}"/>
    <cellStyle name="supPercentage 2 4 2" xfId="49890" xr:uid="{24013832-CDEC-4100-BE02-5A3C38608E76}"/>
    <cellStyle name="supPercentage 2 5" xfId="49891" xr:uid="{D50D4A1A-83F3-45AB-AFC0-480355A06E89}"/>
    <cellStyle name="supPercentage 2 5 2" xfId="49892" xr:uid="{EEBBB02B-7A70-40B8-9842-FE81D2515DDF}"/>
    <cellStyle name="supPercentage 2 6" xfId="49893" xr:uid="{CF5A943A-DBEF-4119-98CE-85B8A03780EA}"/>
    <cellStyle name="supPercentage 2 6 2" xfId="49894" xr:uid="{7EEEE677-DDC4-464B-924F-19B13EE253CE}"/>
    <cellStyle name="supPercentage 2 7" xfId="49895" xr:uid="{1CF588DD-70B0-4738-A0AB-B375A16F8394}"/>
    <cellStyle name="supPercentage 2 7 2" xfId="49896" xr:uid="{684ED898-C712-4B09-8659-912672A4D92A}"/>
    <cellStyle name="supPercentage 2 8" xfId="49897" xr:uid="{1A479500-8F51-41D5-9429-0D8413E9736B}"/>
    <cellStyle name="supPercentage 2 8 2" xfId="49898" xr:uid="{76182DEF-9F42-4786-B2BF-6C5B6066B450}"/>
    <cellStyle name="supPercentage 2 9" xfId="49899" xr:uid="{9CC9E9FD-8540-4322-99CC-B908FE924C28}"/>
    <cellStyle name="supPercentage 2 9 2" xfId="49900" xr:uid="{6F67F82E-BB21-4318-B3B3-7DE12F18BFFE}"/>
    <cellStyle name="supPercentage 20" xfId="49901" xr:uid="{B7D87872-B71B-40B4-97AA-1F5AAA00C73E}"/>
    <cellStyle name="supPercentage 20 10" xfId="49902" xr:uid="{5559F07C-5FA5-43BB-B5DB-CBA7617FE139}"/>
    <cellStyle name="supPercentage 20 10 2" xfId="49903" xr:uid="{867EB357-1291-42F8-A49C-C6AC70546170}"/>
    <cellStyle name="supPercentage 20 11" xfId="49904" xr:uid="{581D5FB8-4F91-46B7-9762-969A50A9BD88}"/>
    <cellStyle name="supPercentage 20 11 2" xfId="49905" xr:uid="{C58B91F6-DB63-451A-B716-A444BE3417FB}"/>
    <cellStyle name="supPercentage 20 12" xfId="49906" xr:uid="{11E8733A-A386-4AD1-B14C-C50BC18C8F8D}"/>
    <cellStyle name="supPercentage 20 12 2" xfId="49907" xr:uid="{51D8EE06-B595-4447-B207-BFC1A60AAB6D}"/>
    <cellStyle name="supPercentage 20 13" xfId="49908" xr:uid="{081E8784-F4A6-4C39-BE94-D30C5C7E7A00}"/>
    <cellStyle name="supPercentage 20 13 2" xfId="49909" xr:uid="{9D306DC8-5E3B-409E-AAE3-A8B005207FC6}"/>
    <cellStyle name="supPercentage 20 14" xfId="49910" xr:uid="{6D344B88-8903-4CEA-9C48-61D96F01A885}"/>
    <cellStyle name="supPercentage 20 14 2" xfId="49911" xr:uid="{166FD0B5-F70D-4637-BEE0-149FA0F1B5C6}"/>
    <cellStyle name="supPercentage 20 15" xfId="49912" xr:uid="{4187B486-4D96-4356-B53D-E6BAF66277C4}"/>
    <cellStyle name="supPercentage 20 2" xfId="49913" xr:uid="{C993BB92-4895-4553-AAC8-58EBBFC4A95C}"/>
    <cellStyle name="supPercentage 20 2 2" xfId="49914" xr:uid="{082D3640-B3E6-4379-9170-DEB927CF0151}"/>
    <cellStyle name="supPercentage 20 3" xfId="49915" xr:uid="{6281141E-293B-41CE-ACAD-FC7B3F8306ED}"/>
    <cellStyle name="supPercentage 20 3 2" xfId="49916" xr:uid="{41981965-F439-48BA-A177-D8F407BF3BFE}"/>
    <cellStyle name="supPercentage 20 4" xfId="49917" xr:uid="{E25161AE-DC02-43DB-84C1-A7680F1C3F0F}"/>
    <cellStyle name="supPercentage 20 4 2" xfId="49918" xr:uid="{95313A75-C103-4F81-8999-2471BA7EE896}"/>
    <cellStyle name="supPercentage 20 5" xfId="49919" xr:uid="{8D921108-ED36-46CF-9595-411A110BF7CC}"/>
    <cellStyle name="supPercentage 20 5 2" xfId="49920" xr:uid="{CAFCBC56-84C1-4782-BEB5-ED5BCB185B3A}"/>
    <cellStyle name="supPercentage 20 6" xfId="49921" xr:uid="{AE5CB20D-633B-403A-AB21-1658889B0175}"/>
    <cellStyle name="supPercentage 20 6 2" xfId="49922" xr:uid="{9DF52020-30BB-44E1-9DF2-DCB0A2B4591F}"/>
    <cellStyle name="supPercentage 20 7" xfId="49923" xr:uid="{5C255015-E2ED-481B-93F1-4C472E992BA6}"/>
    <cellStyle name="supPercentage 20 7 2" xfId="49924" xr:uid="{856413AC-FD5F-40DB-96F4-A332954A13BE}"/>
    <cellStyle name="supPercentage 20 8" xfId="49925" xr:uid="{CC0E78F4-2391-4AB6-8B82-1C34917429C2}"/>
    <cellStyle name="supPercentage 20 8 2" xfId="49926" xr:uid="{5616D884-ABFF-488B-8893-B834F0177F32}"/>
    <cellStyle name="supPercentage 20 9" xfId="49927" xr:uid="{F122BECA-4A37-4350-918B-2216DBF11C4E}"/>
    <cellStyle name="supPercentage 20 9 2" xfId="49928" xr:uid="{3CBF4BCA-3F94-4A6C-97F6-70DB29F7F5A1}"/>
    <cellStyle name="supPercentage 21" xfId="49929" xr:uid="{E6C0584C-E1FE-40B7-98BE-DB4711BB7018}"/>
    <cellStyle name="supPercentage 21 10" xfId="49930" xr:uid="{20EEF81F-4C6A-48BA-B943-74DAB75944CD}"/>
    <cellStyle name="supPercentage 21 10 2" xfId="49931" xr:uid="{3985FBA4-2F59-4995-9A95-C4B07E1704E2}"/>
    <cellStyle name="supPercentage 21 11" xfId="49932" xr:uid="{6FC92DCF-848A-43AF-A4E0-20077519B591}"/>
    <cellStyle name="supPercentage 21 11 2" xfId="49933" xr:uid="{70061117-1412-42FC-8BEF-E6CE2A32BBCE}"/>
    <cellStyle name="supPercentage 21 12" xfId="49934" xr:uid="{8FB6EB2C-0AF7-4BE5-A510-389004F2CA8D}"/>
    <cellStyle name="supPercentage 21 12 2" xfId="49935" xr:uid="{CE10A4D0-4CF4-4630-81E0-B3B2F297D913}"/>
    <cellStyle name="supPercentage 21 13" xfId="49936" xr:uid="{12F5A7D4-5D1C-4FE0-B9D7-1A6F550C7F86}"/>
    <cellStyle name="supPercentage 21 13 2" xfId="49937" xr:uid="{FFB82583-4157-49AB-A8E2-C79C7F422A34}"/>
    <cellStyle name="supPercentage 21 14" xfId="49938" xr:uid="{B5A86C14-F4CE-4A96-878E-55FF32E13C7B}"/>
    <cellStyle name="supPercentage 21 14 2" xfId="49939" xr:uid="{C70D8433-37EB-41A0-B49B-DD59FDD13B7F}"/>
    <cellStyle name="supPercentage 21 15" xfId="49940" xr:uid="{3761FD05-C6C3-4143-9491-1859C95EDD5C}"/>
    <cellStyle name="supPercentage 21 2" xfId="49941" xr:uid="{1A5488E3-ADDA-4BA3-ACA5-15E7E4CE9435}"/>
    <cellStyle name="supPercentage 21 2 2" xfId="49942" xr:uid="{51BFDE29-FE32-41DB-8AE5-76972E59392B}"/>
    <cellStyle name="supPercentage 21 3" xfId="49943" xr:uid="{3ADFF5BC-8B87-466A-B468-9D57EF3D7304}"/>
    <cellStyle name="supPercentage 21 3 2" xfId="49944" xr:uid="{1576797F-7A97-4FD7-A239-87B0A218FEBD}"/>
    <cellStyle name="supPercentage 21 4" xfId="49945" xr:uid="{30BA6B57-8DDA-4E5B-AB49-A744E126F3EC}"/>
    <cellStyle name="supPercentage 21 4 2" xfId="49946" xr:uid="{A93B960F-E6E5-42C8-8AA6-F88640F9386D}"/>
    <cellStyle name="supPercentage 21 5" xfId="49947" xr:uid="{FEAFCC27-40A6-4989-A357-5F46F0F35734}"/>
    <cellStyle name="supPercentage 21 5 2" xfId="49948" xr:uid="{5A078B57-62DE-4221-8B52-C1970642E156}"/>
    <cellStyle name="supPercentage 21 6" xfId="49949" xr:uid="{DDA46177-A311-45C7-A012-844B494FA890}"/>
    <cellStyle name="supPercentage 21 6 2" xfId="49950" xr:uid="{1CA9AC25-E396-4912-BC2A-F0CAD23AF243}"/>
    <cellStyle name="supPercentage 21 7" xfId="49951" xr:uid="{5205C4F6-1D8D-46C0-8E29-FA76B0D7515C}"/>
    <cellStyle name="supPercentage 21 7 2" xfId="49952" xr:uid="{44B23795-866C-4594-8F22-6DB315A7B842}"/>
    <cellStyle name="supPercentage 21 8" xfId="49953" xr:uid="{122ACCF2-A44C-4106-8600-670D256912B2}"/>
    <cellStyle name="supPercentage 21 8 2" xfId="49954" xr:uid="{6E9AF419-5E32-4E71-B600-FF425A608B0E}"/>
    <cellStyle name="supPercentage 21 9" xfId="49955" xr:uid="{46136859-6CD4-4520-899A-317252815D89}"/>
    <cellStyle name="supPercentage 21 9 2" xfId="49956" xr:uid="{A6079134-8AE3-4CAF-96F2-94153A1C672D}"/>
    <cellStyle name="supPercentage 22" xfId="49957" xr:uid="{6B6E0A73-4B60-4FDA-8A1F-C98DFD1A221D}"/>
    <cellStyle name="supPercentage 22 10" xfId="49958" xr:uid="{09ECF6F7-D70A-4618-8E86-B622EA73869F}"/>
    <cellStyle name="supPercentage 22 10 2" xfId="49959" xr:uid="{77E1CD03-A610-43E1-91C0-FC5DEB2A9090}"/>
    <cellStyle name="supPercentage 22 11" xfId="49960" xr:uid="{A8C8DA6C-0304-4E37-9627-6252F5C67958}"/>
    <cellStyle name="supPercentage 22 11 2" xfId="49961" xr:uid="{E8F65F3F-0697-4284-98A3-959817961C7F}"/>
    <cellStyle name="supPercentage 22 12" xfId="49962" xr:uid="{F9330D05-22C6-41DB-AB06-8AB1E7AC04C2}"/>
    <cellStyle name="supPercentage 22 12 2" xfId="49963" xr:uid="{6D329D29-A243-4985-9836-2CD90EDC755F}"/>
    <cellStyle name="supPercentage 22 13" xfId="49964" xr:uid="{2569E404-B52E-4D23-B9A2-0531749242A1}"/>
    <cellStyle name="supPercentage 22 13 2" xfId="49965" xr:uid="{C6D78129-663F-4EEF-BF1F-A836E47C603E}"/>
    <cellStyle name="supPercentage 22 14" xfId="49966" xr:uid="{A3D23E16-A4A4-4205-81EB-4C9112E6629E}"/>
    <cellStyle name="supPercentage 22 14 2" xfId="49967" xr:uid="{39BA95F1-4343-49AE-B302-2D05EEAD6622}"/>
    <cellStyle name="supPercentage 22 15" xfId="49968" xr:uid="{9BC25DC0-41F0-4EB7-BD41-F3E6D267FD59}"/>
    <cellStyle name="supPercentage 22 2" xfId="49969" xr:uid="{D64B978B-C8F1-4EDF-90C8-F5B396FC4331}"/>
    <cellStyle name="supPercentage 22 2 2" xfId="49970" xr:uid="{FA4A0BFF-55CE-4A84-A038-5BAC23BA137F}"/>
    <cellStyle name="supPercentage 22 3" xfId="49971" xr:uid="{548837D3-1F1F-41B8-931D-5DDBAC04369A}"/>
    <cellStyle name="supPercentage 22 3 2" xfId="49972" xr:uid="{26777E50-D2BB-4D4E-B00C-718E537A0F46}"/>
    <cellStyle name="supPercentage 22 4" xfId="49973" xr:uid="{7C8B7DAA-7AC3-4B46-AAC8-972630177B3D}"/>
    <cellStyle name="supPercentage 22 4 2" xfId="49974" xr:uid="{E41D6473-AA1A-484D-827A-E47D694CA114}"/>
    <cellStyle name="supPercentage 22 5" xfId="49975" xr:uid="{87F72603-F0B1-4FA7-89D8-002AA501A8EE}"/>
    <cellStyle name="supPercentage 22 5 2" xfId="49976" xr:uid="{09187833-CE51-43DC-831A-C76630D8D9CE}"/>
    <cellStyle name="supPercentage 22 6" xfId="49977" xr:uid="{309221E1-AC5F-4DAE-8161-1FCB6EDE9D71}"/>
    <cellStyle name="supPercentage 22 6 2" xfId="49978" xr:uid="{715A4C78-E2CB-45BE-B9A7-3A562F30AA04}"/>
    <cellStyle name="supPercentage 22 7" xfId="49979" xr:uid="{DF3A8151-A989-41A4-9DBC-BC51BCEF9D62}"/>
    <cellStyle name="supPercentage 22 7 2" xfId="49980" xr:uid="{BC9642FA-3951-445C-AE82-169AB88CFF01}"/>
    <cellStyle name="supPercentage 22 8" xfId="49981" xr:uid="{2E1D83AC-E103-476C-9F74-996EB0515D23}"/>
    <cellStyle name="supPercentage 22 8 2" xfId="49982" xr:uid="{C58AC900-35B1-4212-AEDF-6D6045A21172}"/>
    <cellStyle name="supPercentage 22 9" xfId="49983" xr:uid="{12021BF3-E311-4ADD-950C-FF1A37EC6C9B}"/>
    <cellStyle name="supPercentage 22 9 2" xfId="49984" xr:uid="{9547F182-D375-4BC6-BCDC-312BB431A16E}"/>
    <cellStyle name="supPercentage 23" xfId="49985" xr:uid="{C15BD390-33C3-429A-BCB7-6E71A21F2434}"/>
    <cellStyle name="supPercentage 23 10" xfId="49986" xr:uid="{2F8B6A98-FB8C-4151-97A5-998603D5100F}"/>
    <cellStyle name="supPercentage 23 10 2" xfId="49987" xr:uid="{8A3B3ECB-20AF-4959-AED2-39F40AFA7119}"/>
    <cellStyle name="supPercentage 23 11" xfId="49988" xr:uid="{2AD2C50C-CD49-40BB-8EFD-ED411E5D0B58}"/>
    <cellStyle name="supPercentage 23 11 2" xfId="49989" xr:uid="{7F551A5E-5184-4B0F-8615-19521A042C05}"/>
    <cellStyle name="supPercentage 23 12" xfId="49990" xr:uid="{183EB498-3238-46C0-944A-509C5BBD2C75}"/>
    <cellStyle name="supPercentage 23 12 2" xfId="49991" xr:uid="{3CFD97DA-FC52-4314-A681-CE5A4E9EB23B}"/>
    <cellStyle name="supPercentage 23 13" xfId="49992" xr:uid="{1B5EFA54-547D-439A-9C5E-A316F6AEE5F2}"/>
    <cellStyle name="supPercentage 23 13 2" xfId="49993" xr:uid="{68887349-2BCE-49B3-B989-575941B59089}"/>
    <cellStyle name="supPercentage 23 14" xfId="49994" xr:uid="{1B604981-38CB-4F92-9837-18969C5A3A82}"/>
    <cellStyle name="supPercentage 23 14 2" xfId="49995" xr:uid="{AD3054FD-B310-4FD5-81A5-022EBC63BCF9}"/>
    <cellStyle name="supPercentage 23 15" xfId="49996" xr:uid="{A443733E-D138-4EC0-BBDD-8C74A4A125DF}"/>
    <cellStyle name="supPercentage 23 2" xfId="49997" xr:uid="{F3BA7DC0-CAFA-4744-85A3-52538FE72E6F}"/>
    <cellStyle name="supPercentage 23 2 2" xfId="49998" xr:uid="{84869140-8265-4480-8D0C-FF929EFEF521}"/>
    <cellStyle name="supPercentage 23 3" xfId="49999" xr:uid="{F921D520-2D43-41C0-B7A8-7144734688B8}"/>
    <cellStyle name="supPercentage 23 3 2" xfId="50000" xr:uid="{2A0BAD5D-1783-4BF8-B499-72B16BD0600C}"/>
    <cellStyle name="supPercentage 23 4" xfId="50001" xr:uid="{D76A4818-8665-4136-AB06-5D4A439DC213}"/>
    <cellStyle name="supPercentage 23 4 2" xfId="50002" xr:uid="{E9A5F557-9DC7-449F-A922-ACF7800931BA}"/>
    <cellStyle name="supPercentage 23 5" xfId="50003" xr:uid="{D3817F3A-753D-47A8-86BA-27A5B91DEE5D}"/>
    <cellStyle name="supPercentage 23 5 2" xfId="50004" xr:uid="{D4FED5F3-165D-455A-9602-6725815FF09A}"/>
    <cellStyle name="supPercentage 23 6" xfId="50005" xr:uid="{B6134E76-DBD8-4C13-B336-AA9CA03BD3F1}"/>
    <cellStyle name="supPercentage 23 6 2" xfId="50006" xr:uid="{0D54BF6E-C1D8-4870-AAA9-6A39D4F08D86}"/>
    <cellStyle name="supPercentage 23 7" xfId="50007" xr:uid="{5813A25B-CC08-4000-A763-9ABC8A32420A}"/>
    <cellStyle name="supPercentage 23 7 2" xfId="50008" xr:uid="{9FDBF946-B692-413B-B7BC-D8BF1633E3FE}"/>
    <cellStyle name="supPercentage 23 8" xfId="50009" xr:uid="{CA1CBEB0-F947-4CF1-9915-B81AFE790C1B}"/>
    <cellStyle name="supPercentage 23 8 2" xfId="50010" xr:uid="{AA4997FD-A0B7-498B-9943-48BC35ADBC7C}"/>
    <cellStyle name="supPercentage 23 9" xfId="50011" xr:uid="{4664CEB5-8667-4887-B7E7-1E874393C7F8}"/>
    <cellStyle name="supPercentage 23 9 2" xfId="50012" xr:uid="{828857CD-C78C-4ECA-BD37-80A54BD59135}"/>
    <cellStyle name="supPercentage 24" xfId="50013" xr:uid="{4A88EBAB-2B68-406E-A66E-85361DCD6503}"/>
    <cellStyle name="supPercentage 24 10" xfId="50014" xr:uid="{92ED1F3C-41FD-42D9-B290-011DBCD1832E}"/>
    <cellStyle name="supPercentage 24 10 2" xfId="50015" xr:uid="{C9B2AD99-D8CD-4506-8700-335E69179B28}"/>
    <cellStyle name="supPercentage 24 11" xfId="50016" xr:uid="{3BA25BF6-6955-492C-B524-4FB12DC75E3D}"/>
    <cellStyle name="supPercentage 24 11 2" xfId="50017" xr:uid="{C3F644C3-51B5-42C1-BA12-02223C7F1307}"/>
    <cellStyle name="supPercentage 24 12" xfId="50018" xr:uid="{8E898BB1-7DB5-495E-987C-A30557395556}"/>
    <cellStyle name="supPercentage 24 12 2" xfId="50019" xr:uid="{9AD40DE9-5159-4FF7-9D5B-11BEC072E792}"/>
    <cellStyle name="supPercentage 24 13" xfId="50020" xr:uid="{9941AAB8-CFE6-4CD1-A8CF-6BEA9C9CBFFF}"/>
    <cellStyle name="supPercentage 24 13 2" xfId="50021" xr:uid="{3E3C47EC-FC84-4F9E-999C-E8EBABE81906}"/>
    <cellStyle name="supPercentage 24 14" xfId="50022" xr:uid="{4A90BE99-94F5-41C6-8D56-5D40FF2B8AEA}"/>
    <cellStyle name="supPercentage 24 14 2" xfId="50023" xr:uid="{449B7B4F-69A7-4B83-9A57-9996628B80A0}"/>
    <cellStyle name="supPercentage 24 15" xfId="50024" xr:uid="{D6A017B1-EFEE-426B-8B4E-AD1CEF25FF89}"/>
    <cellStyle name="supPercentage 24 2" xfId="50025" xr:uid="{1328C5F5-A0DD-4AB9-958B-1B130BBEAFAA}"/>
    <cellStyle name="supPercentage 24 2 2" xfId="50026" xr:uid="{E72D3839-8184-4FBC-9971-59D98E24E9EA}"/>
    <cellStyle name="supPercentage 24 3" xfId="50027" xr:uid="{CCF85122-CD03-4F7F-BD18-439F2558C5AB}"/>
    <cellStyle name="supPercentage 24 3 2" xfId="50028" xr:uid="{58FA02F9-40A8-4E6E-BADC-3A1FC7A38DC4}"/>
    <cellStyle name="supPercentage 24 4" xfId="50029" xr:uid="{A756D548-9683-4236-8B32-9E7FB4D864C9}"/>
    <cellStyle name="supPercentage 24 4 2" xfId="50030" xr:uid="{061CFDC5-80F0-4229-A37E-C20B4EE95B1D}"/>
    <cellStyle name="supPercentage 24 5" xfId="50031" xr:uid="{FDF28DC1-8958-474A-B733-60007DE24FB5}"/>
    <cellStyle name="supPercentage 24 5 2" xfId="50032" xr:uid="{0261B768-A18F-4C79-85C3-A3E3B16D48BC}"/>
    <cellStyle name="supPercentage 24 6" xfId="50033" xr:uid="{9044DDB7-A738-4DD3-B50B-C3AB5EEDB87B}"/>
    <cellStyle name="supPercentage 24 6 2" xfId="50034" xr:uid="{55AC160D-8115-4235-A03C-B3A14673DF9A}"/>
    <cellStyle name="supPercentage 24 7" xfId="50035" xr:uid="{50E6DDFF-12DD-46A7-8A11-77CD7A888312}"/>
    <cellStyle name="supPercentage 24 7 2" xfId="50036" xr:uid="{A1B65283-EB8C-43CF-90D0-368D6AF43D31}"/>
    <cellStyle name="supPercentage 24 8" xfId="50037" xr:uid="{3057A3E3-E1A4-4957-BBBA-87EA771042B7}"/>
    <cellStyle name="supPercentage 24 8 2" xfId="50038" xr:uid="{E03E4FAE-46DA-4BB7-A2A4-5DD86F951E5C}"/>
    <cellStyle name="supPercentage 24 9" xfId="50039" xr:uid="{D7B119A5-817F-4FB3-AC81-6C0A4BCACB46}"/>
    <cellStyle name="supPercentage 24 9 2" xfId="50040" xr:uid="{DEB663A2-0EC3-4874-84D7-018874A9EF8F}"/>
    <cellStyle name="supPercentage 25" xfId="50041" xr:uid="{E6AB78E5-EB4C-444C-B200-0058F0D554A7}"/>
    <cellStyle name="supPercentage 25 10" xfId="50042" xr:uid="{B4634F6F-3860-44EA-836D-DDEF5424C880}"/>
    <cellStyle name="supPercentage 25 10 2" xfId="50043" xr:uid="{EC9B1F40-FF98-4AAF-91E1-D03CE713883E}"/>
    <cellStyle name="supPercentage 25 11" xfId="50044" xr:uid="{E627E034-2F91-4EAE-A15F-E8E738B077E0}"/>
    <cellStyle name="supPercentage 25 11 2" xfId="50045" xr:uid="{86B255F6-C224-47D3-895E-3E2E849FF4E8}"/>
    <cellStyle name="supPercentage 25 12" xfId="50046" xr:uid="{1CDEAB07-E3FC-4D78-A3B4-2DF03ED157C3}"/>
    <cellStyle name="supPercentage 25 12 2" xfId="50047" xr:uid="{906A109A-04C8-4318-BAAD-FED2ECAB9567}"/>
    <cellStyle name="supPercentage 25 13" xfId="50048" xr:uid="{9D3F2B4B-1574-4ACE-A948-96C894282C63}"/>
    <cellStyle name="supPercentage 25 13 2" xfId="50049" xr:uid="{287517C9-813A-4862-BD86-4A349A3E81D2}"/>
    <cellStyle name="supPercentage 25 14" xfId="50050" xr:uid="{FA3FA70B-8B0F-4E70-ADAD-ABBCF37A7EED}"/>
    <cellStyle name="supPercentage 25 2" xfId="50051" xr:uid="{E58E545F-5AE6-41A7-98E7-E2B40454BDD5}"/>
    <cellStyle name="supPercentage 25 2 2" xfId="50052" xr:uid="{9DF766DA-9D78-4B96-8A3B-5C9CADE024F2}"/>
    <cellStyle name="supPercentage 25 3" xfId="50053" xr:uid="{4E5C59D2-12A0-4868-85CE-D7CDE7595EF6}"/>
    <cellStyle name="supPercentage 25 3 2" xfId="50054" xr:uid="{BAA03386-09D8-4A48-A660-114CC211A6A9}"/>
    <cellStyle name="supPercentage 25 4" xfId="50055" xr:uid="{3BA00160-9CAA-450F-A13B-119D5A5AE64D}"/>
    <cellStyle name="supPercentage 25 4 2" xfId="50056" xr:uid="{78AA3EA5-6ECB-47D3-86D8-51FF6D80C65A}"/>
    <cellStyle name="supPercentage 25 5" xfId="50057" xr:uid="{589E3FAD-E60A-47DA-AD43-AC3272A6228C}"/>
    <cellStyle name="supPercentage 25 5 2" xfId="50058" xr:uid="{DB0584E4-2C75-4F4D-868C-1C2E623EFF26}"/>
    <cellStyle name="supPercentage 25 6" xfId="50059" xr:uid="{9F1C3E7B-5D27-4F08-AC71-8A800DDC1E06}"/>
    <cellStyle name="supPercentage 25 6 2" xfId="50060" xr:uid="{7A504430-42E3-4CD9-A10F-8EBA8DF69E21}"/>
    <cellStyle name="supPercentage 25 7" xfId="50061" xr:uid="{B6768433-8EAF-4783-A67D-D3C37D87FD3A}"/>
    <cellStyle name="supPercentage 25 7 2" xfId="50062" xr:uid="{6326A5DF-BC13-4D9A-9D9C-E9AD97D2398C}"/>
    <cellStyle name="supPercentage 25 8" xfId="50063" xr:uid="{D697F6D9-8C5F-494A-931C-1418314123DE}"/>
    <cellStyle name="supPercentage 25 8 2" xfId="50064" xr:uid="{E90FE5E3-E5F1-4802-9D1C-1BD2366E79D3}"/>
    <cellStyle name="supPercentage 25 9" xfId="50065" xr:uid="{EEE079ED-151B-4233-8F7F-E7E1115E0485}"/>
    <cellStyle name="supPercentage 25 9 2" xfId="50066" xr:uid="{B09B0664-B8E7-4845-A4F6-576AFE77E221}"/>
    <cellStyle name="supPercentage 26" xfId="50067" xr:uid="{855F233D-7772-4B7B-8662-362375D7FC33}"/>
    <cellStyle name="supPercentage 26 10" xfId="50068" xr:uid="{2E890AE8-07CB-41DA-A585-2E48CB5C89D4}"/>
    <cellStyle name="supPercentage 26 10 2" xfId="50069" xr:uid="{E3B4DF9B-18AD-4C0C-85F0-4A72D13F2FC3}"/>
    <cellStyle name="supPercentage 26 11" xfId="50070" xr:uid="{484847EE-D339-4F89-8AD8-D5FD881D8463}"/>
    <cellStyle name="supPercentage 26 11 2" xfId="50071" xr:uid="{9575466F-8D21-4338-91CD-6D895D9DDCA9}"/>
    <cellStyle name="supPercentage 26 12" xfId="50072" xr:uid="{ED8B7631-FEBA-43D7-A143-2C6FCB7E0B50}"/>
    <cellStyle name="supPercentage 26 12 2" xfId="50073" xr:uid="{FC4864B1-2384-4069-8E18-37FB3CF72DD3}"/>
    <cellStyle name="supPercentage 26 13" xfId="50074" xr:uid="{F414649B-EE23-4A1B-B816-2F41A2E3BF07}"/>
    <cellStyle name="supPercentage 26 13 2" xfId="50075" xr:uid="{77557E55-3CD2-408F-9CB4-267685C949B2}"/>
    <cellStyle name="supPercentage 26 14" xfId="50076" xr:uid="{AC25E6C0-542B-48AF-9B61-CCC27DAB5395}"/>
    <cellStyle name="supPercentage 26 2" xfId="50077" xr:uid="{B49F29F8-A7C4-4152-886C-67C96A646955}"/>
    <cellStyle name="supPercentage 26 2 2" xfId="50078" xr:uid="{3DAC952B-FB51-43CD-ADB6-70126A80C127}"/>
    <cellStyle name="supPercentage 26 3" xfId="50079" xr:uid="{B8EB548A-B8CF-4AA9-8585-61937A80A405}"/>
    <cellStyle name="supPercentage 26 3 2" xfId="50080" xr:uid="{8CD8DB07-3AD5-40B6-B5E0-230BA3E02485}"/>
    <cellStyle name="supPercentage 26 4" xfId="50081" xr:uid="{A6594D48-B239-4BFC-B6EF-DE5350B7C1C2}"/>
    <cellStyle name="supPercentage 26 4 2" xfId="50082" xr:uid="{7072517F-6E2B-4042-8AF4-3BD38A450F4A}"/>
    <cellStyle name="supPercentage 26 5" xfId="50083" xr:uid="{E8487972-DAC5-4DD0-8377-2083FD273628}"/>
    <cellStyle name="supPercentage 26 5 2" xfId="50084" xr:uid="{FDEC7CD6-4133-4BE5-971F-7AF8F13A3CCC}"/>
    <cellStyle name="supPercentage 26 6" xfId="50085" xr:uid="{B9B3E41E-1105-443B-ACA7-2C6E1B49FBD2}"/>
    <cellStyle name="supPercentage 26 6 2" xfId="50086" xr:uid="{CC308BD6-F2F3-46AF-8C2F-C38F26E74D87}"/>
    <cellStyle name="supPercentage 26 7" xfId="50087" xr:uid="{1678EE05-2462-4094-BF5C-DE431389ABE2}"/>
    <cellStyle name="supPercentage 26 7 2" xfId="50088" xr:uid="{3928FA9D-F6C5-447B-8125-9183D5D5A8C7}"/>
    <cellStyle name="supPercentage 26 8" xfId="50089" xr:uid="{3E6F614E-380B-4A72-A45C-B21BD81D4E67}"/>
    <cellStyle name="supPercentage 26 8 2" xfId="50090" xr:uid="{C446B775-1CE8-4504-8525-FFE4408F8A2D}"/>
    <cellStyle name="supPercentage 26 9" xfId="50091" xr:uid="{E059F02A-1AA3-4D83-A753-A9249BEEA437}"/>
    <cellStyle name="supPercentage 26 9 2" xfId="50092" xr:uid="{CCEABF41-BB25-4361-B57F-48927A82E2A3}"/>
    <cellStyle name="supPercentage 27" xfId="50093" xr:uid="{6125F1DD-4AE2-43C4-B303-8136B551E346}"/>
    <cellStyle name="supPercentage 27 10" xfId="50094" xr:uid="{9B5A769C-E5E3-4B7E-A9C1-2CFBD44780B4}"/>
    <cellStyle name="supPercentage 27 10 2" xfId="50095" xr:uid="{DE31217B-F7E8-40C4-87A0-907FA9D7A83D}"/>
    <cellStyle name="supPercentage 27 11" xfId="50096" xr:uid="{12FAB0F5-1D5E-487F-A636-57D9C125ADF8}"/>
    <cellStyle name="supPercentage 27 11 2" xfId="50097" xr:uid="{80D61737-B36C-4D8A-BB85-A0CAF6359472}"/>
    <cellStyle name="supPercentage 27 12" xfId="50098" xr:uid="{20D5F11C-89AC-444E-826A-153ACFFD3BB3}"/>
    <cellStyle name="supPercentage 27 12 2" xfId="50099" xr:uid="{7AD5837C-772D-44EA-9B75-B4C9AFDFBCAD}"/>
    <cellStyle name="supPercentage 27 13" xfId="50100" xr:uid="{E3F3C33E-902F-43A2-B150-5501843D0B37}"/>
    <cellStyle name="supPercentage 27 13 2" xfId="50101" xr:uid="{4A4CBF37-956A-4C61-BA26-03FA55847356}"/>
    <cellStyle name="supPercentage 27 14" xfId="50102" xr:uid="{7939999F-2458-46AD-B543-F190C4446487}"/>
    <cellStyle name="supPercentage 27 2" xfId="50103" xr:uid="{FC60D9A2-F193-491F-A1D0-8B49917F9D8F}"/>
    <cellStyle name="supPercentage 27 2 2" xfId="50104" xr:uid="{52154D16-134E-4D37-92B3-CE41C3CDB0EA}"/>
    <cellStyle name="supPercentage 27 3" xfId="50105" xr:uid="{19BF36F3-AE77-4426-94B4-CB1015725BB7}"/>
    <cellStyle name="supPercentage 27 3 2" xfId="50106" xr:uid="{A20C40DE-50B5-4395-9657-C62C2D1D6556}"/>
    <cellStyle name="supPercentage 27 4" xfId="50107" xr:uid="{C6347309-CD90-40EE-A8B9-8939A2EA30A7}"/>
    <cellStyle name="supPercentage 27 4 2" xfId="50108" xr:uid="{C02BF10E-FE8E-4AAD-AC4A-8C59FF6F7516}"/>
    <cellStyle name="supPercentage 27 5" xfId="50109" xr:uid="{28D544A0-8D69-49B3-9939-17E818F02D9E}"/>
    <cellStyle name="supPercentage 27 5 2" xfId="50110" xr:uid="{6BB57578-BBEA-4603-83C2-BC18A9FE1BC9}"/>
    <cellStyle name="supPercentage 27 6" xfId="50111" xr:uid="{65774707-0A07-4698-A647-94DD87AF38EB}"/>
    <cellStyle name="supPercentage 27 6 2" xfId="50112" xr:uid="{14279E73-099C-4730-B220-7237D2195260}"/>
    <cellStyle name="supPercentage 27 7" xfId="50113" xr:uid="{69B74BEC-7B1E-4FFB-AEF2-75FE309E5DDF}"/>
    <cellStyle name="supPercentage 27 7 2" xfId="50114" xr:uid="{D656465D-E2B7-4E42-8E2E-B5709E0E5686}"/>
    <cellStyle name="supPercentage 27 8" xfId="50115" xr:uid="{AA47E5A2-8AB1-4CFC-94A1-9C794D9CFCDE}"/>
    <cellStyle name="supPercentage 27 8 2" xfId="50116" xr:uid="{9A85D336-935A-49C2-A74E-46ECA6A5708B}"/>
    <cellStyle name="supPercentage 27 9" xfId="50117" xr:uid="{C077987C-50DB-4FB5-B48C-FEFBDCBA828C}"/>
    <cellStyle name="supPercentage 27 9 2" xfId="50118" xr:uid="{84503D55-4785-4E0D-85E2-C9B5D4E12C4F}"/>
    <cellStyle name="supPercentage 28" xfId="50119" xr:uid="{4033F0F9-12A7-4918-B657-5AF6E1F46F6E}"/>
    <cellStyle name="supPercentage 28 10" xfId="50120" xr:uid="{C2E3BCC6-528F-40DF-B5FD-3991F4F70561}"/>
    <cellStyle name="supPercentage 28 10 2" xfId="50121" xr:uid="{87941876-B670-42D8-BCAA-585A0AB518FB}"/>
    <cellStyle name="supPercentage 28 11" xfId="50122" xr:uid="{637F2112-BECF-423A-A9CC-9EA462C93D47}"/>
    <cellStyle name="supPercentage 28 11 2" xfId="50123" xr:uid="{099F3B1F-71B2-42E5-A6E5-590EA935DE39}"/>
    <cellStyle name="supPercentage 28 12" xfId="50124" xr:uid="{4FEC0B70-E409-4372-BC6D-FAE5A554AED0}"/>
    <cellStyle name="supPercentage 28 12 2" xfId="50125" xr:uid="{E891F179-49C5-4DB3-B1F9-83357C8B48FA}"/>
    <cellStyle name="supPercentage 28 13" xfId="50126" xr:uid="{C5338722-DC53-4684-A62B-40D0995BBDC0}"/>
    <cellStyle name="supPercentage 28 13 2" xfId="50127" xr:uid="{73485A3D-7C7A-49E2-B2AF-086986F0D6B9}"/>
    <cellStyle name="supPercentage 28 14" xfId="50128" xr:uid="{2A827975-F6CA-4E10-B1FD-A4D321DA900A}"/>
    <cellStyle name="supPercentage 28 2" xfId="50129" xr:uid="{7A8B6853-8791-4D0C-A7DD-D39BC0DC673A}"/>
    <cellStyle name="supPercentage 28 2 2" xfId="50130" xr:uid="{EBC2FE1D-1627-426A-9108-8AC26212B79D}"/>
    <cellStyle name="supPercentage 28 3" xfId="50131" xr:uid="{8C923BDB-4C7A-46E0-A37E-48C8E0DF1756}"/>
    <cellStyle name="supPercentage 28 3 2" xfId="50132" xr:uid="{0C33F3A1-4D94-48F0-93CA-888FA1E3AB10}"/>
    <cellStyle name="supPercentage 28 4" xfId="50133" xr:uid="{1C442A53-79AF-4C3A-8D76-781300D85733}"/>
    <cellStyle name="supPercentage 28 4 2" xfId="50134" xr:uid="{CFA28831-EDC9-4EE9-866A-333CC18AF096}"/>
    <cellStyle name="supPercentage 28 5" xfId="50135" xr:uid="{C41ECED3-41E2-40FA-92F8-87D8E2563444}"/>
    <cellStyle name="supPercentage 28 5 2" xfId="50136" xr:uid="{C972B26E-6E89-494E-847F-AD2BAABD236C}"/>
    <cellStyle name="supPercentage 28 6" xfId="50137" xr:uid="{3969473D-9CFC-459B-A0E5-7B030326D8C3}"/>
    <cellStyle name="supPercentage 28 6 2" xfId="50138" xr:uid="{B8CA6B57-DCD2-4972-80CE-ECD401C0A9CE}"/>
    <cellStyle name="supPercentage 28 7" xfId="50139" xr:uid="{3A3E7F27-C3BC-4846-B789-0B205BDA27A3}"/>
    <cellStyle name="supPercentage 28 7 2" xfId="50140" xr:uid="{004E81D4-D6A2-4E4F-876C-D772C1F05CB9}"/>
    <cellStyle name="supPercentage 28 8" xfId="50141" xr:uid="{31BB5BE8-0495-4652-BB67-CABE029AEB4E}"/>
    <cellStyle name="supPercentage 28 8 2" xfId="50142" xr:uid="{5F4095BD-C182-4A5A-AAC0-D50E8AFC1FA8}"/>
    <cellStyle name="supPercentage 28 9" xfId="50143" xr:uid="{5702B72D-F928-4D9F-9F6F-0268300522E3}"/>
    <cellStyle name="supPercentage 28 9 2" xfId="50144" xr:uid="{C862089F-20F4-4063-9B3F-14675186C843}"/>
    <cellStyle name="supPercentage 29" xfId="50145" xr:uid="{07FFE4D2-CF9B-4856-B895-2155C4ED59D9}"/>
    <cellStyle name="supPercentage 29 10" xfId="50146" xr:uid="{DE9E1CC5-4874-4384-86B5-5FFF8CFE8C85}"/>
    <cellStyle name="supPercentage 29 10 2" xfId="50147" xr:uid="{F18DC6F6-D951-4581-B333-1A46DA44F528}"/>
    <cellStyle name="supPercentage 29 11" xfId="50148" xr:uid="{CBCC5EB2-6A79-4CBD-827B-0222C8912D3D}"/>
    <cellStyle name="supPercentage 29 11 2" xfId="50149" xr:uid="{962CE53C-C6EA-43F4-B95F-06B715E8855B}"/>
    <cellStyle name="supPercentage 29 12" xfId="50150" xr:uid="{1485CA83-C9F4-479A-BE22-6E8F670319E3}"/>
    <cellStyle name="supPercentage 29 12 2" xfId="50151" xr:uid="{07E07511-1E18-462E-884B-5F5825B68D79}"/>
    <cellStyle name="supPercentage 29 13" xfId="50152" xr:uid="{197FFDA1-2014-427B-B733-6A51AEA16C29}"/>
    <cellStyle name="supPercentage 29 13 2" xfId="50153" xr:uid="{5EA77FFE-12B4-47CF-83BB-BEE2BC8899D4}"/>
    <cellStyle name="supPercentage 29 14" xfId="50154" xr:uid="{983A3E09-A8CD-4DD7-852F-6D24D18EB837}"/>
    <cellStyle name="supPercentage 29 2" xfId="50155" xr:uid="{9CAB96FE-8AAE-4301-8668-4DBB1230E2FD}"/>
    <cellStyle name="supPercentage 29 2 2" xfId="50156" xr:uid="{5EDCB628-86F8-459B-9E97-A85CE8170D2E}"/>
    <cellStyle name="supPercentage 29 3" xfId="50157" xr:uid="{BE447658-EFB2-417E-B7CE-E3C48909608D}"/>
    <cellStyle name="supPercentage 29 3 2" xfId="50158" xr:uid="{D5FE3685-DEAB-4E93-851D-E32F3B046D78}"/>
    <cellStyle name="supPercentage 29 4" xfId="50159" xr:uid="{891DB85B-E200-4FF6-BD35-0BE49CBAB42A}"/>
    <cellStyle name="supPercentage 29 4 2" xfId="50160" xr:uid="{9C95F5FF-8C01-483F-BA2D-1DCB26F88129}"/>
    <cellStyle name="supPercentage 29 5" xfId="50161" xr:uid="{E8E7C379-0146-4E2E-91A6-0959C7793CC8}"/>
    <cellStyle name="supPercentage 29 5 2" xfId="50162" xr:uid="{B9C796E9-0FC3-4E3B-A3BB-C12258BABFD3}"/>
    <cellStyle name="supPercentage 29 6" xfId="50163" xr:uid="{375B1D22-E91D-41F1-830E-5C1453DDB937}"/>
    <cellStyle name="supPercentage 29 6 2" xfId="50164" xr:uid="{A2FDAFF1-E729-449E-BF28-ECFBD087EC32}"/>
    <cellStyle name="supPercentage 29 7" xfId="50165" xr:uid="{32B4EC89-661F-4D14-90AC-41BC7361D66E}"/>
    <cellStyle name="supPercentage 29 7 2" xfId="50166" xr:uid="{9C13C547-83E7-49D9-8BAB-A54E1D4CD077}"/>
    <cellStyle name="supPercentage 29 8" xfId="50167" xr:uid="{4D0239EA-1B85-4709-9307-CB24958AD5A2}"/>
    <cellStyle name="supPercentage 29 8 2" xfId="50168" xr:uid="{BF864BE1-1865-4F25-94FD-F303C8845EB3}"/>
    <cellStyle name="supPercentage 29 9" xfId="50169" xr:uid="{36C171B7-57DD-4FB9-B264-94A3B22EEDA7}"/>
    <cellStyle name="supPercentage 29 9 2" xfId="50170" xr:uid="{05A06025-3A9C-46A8-BBA1-E629A3E68134}"/>
    <cellStyle name="supPercentage 3" xfId="50171" xr:uid="{82A849BA-EEEC-46BE-B704-CAC2C3444FC3}"/>
    <cellStyle name="supPercentage 3 10" xfId="50172" xr:uid="{5AEA736D-2A79-4F21-819F-66844AF588A1}"/>
    <cellStyle name="supPercentage 3 10 2" xfId="50173" xr:uid="{E92D983A-8588-4ABA-8433-AA7BBDFDF8BB}"/>
    <cellStyle name="supPercentage 3 11" xfId="50174" xr:uid="{99B3895F-A7D6-49CA-BACF-62BA226E8D5E}"/>
    <cellStyle name="supPercentage 3 11 2" xfId="50175" xr:uid="{29239EC5-231A-4C7C-AED7-A2528625FA30}"/>
    <cellStyle name="supPercentage 3 12" xfId="50176" xr:uid="{ED712CF1-E6C3-4377-A55B-960A5AC4A858}"/>
    <cellStyle name="supPercentage 3 12 2" xfId="50177" xr:uid="{22B01C12-3574-4525-903C-C7A1799E7C87}"/>
    <cellStyle name="supPercentage 3 13" xfId="50178" xr:uid="{3FE1B622-D8AB-4656-B536-861A55DD5199}"/>
    <cellStyle name="supPercentage 3 13 2" xfId="50179" xr:uid="{965307E7-97D2-4958-B834-4B4449DE7324}"/>
    <cellStyle name="supPercentage 3 14" xfId="50180" xr:uid="{8DB00C17-A39A-4EE9-B5ED-B594FA4A1C2C}"/>
    <cellStyle name="supPercentage 3 14 2" xfId="50181" xr:uid="{C96EE6E2-D0EE-4EBA-8F05-3977C0975FC8}"/>
    <cellStyle name="supPercentage 3 15" xfId="50182" xr:uid="{34FB81B6-5329-43A4-B245-0076E656AB9D}"/>
    <cellStyle name="supPercentage 3 2" xfId="50183" xr:uid="{6BFC26EE-0A94-439C-88D4-EBE7ABE08A0F}"/>
    <cellStyle name="supPercentage 3 2 2" xfId="50184" xr:uid="{DD497795-7B38-469A-B1A9-FF2FCCC875C1}"/>
    <cellStyle name="supPercentage 3 3" xfId="50185" xr:uid="{262B5A41-B2C2-4295-B8F1-9D70527AE126}"/>
    <cellStyle name="supPercentage 3 3 2" xfId="50186" xr:uid="{7661C410-3A62-4794-9677-2F36F9604F0B}"/>
    <cellStyle name="supPercentage 3 4" xfId="50187" xr:uid="{073651D1-B700-4B23-87B6-A0CD7A530A6F}"/>
    <cellStyle name="supPercentage 3 4 2" xfId="50188" xr:uid="{0F55ADB8-A795-45F3-8FA6-E97012802A7D}"/>
    <cellStyle name="supPercentage 3 5" xfId="50189" xr:uid="{2464869A-7704-49DB-A4B1-3295BF78B3F6}"/>
    <cellStyle name="supPercentage 3 5 2" xfId="50190" xr:uid="{7163DCB9-851F-4DF7-86E1-D7F9435B4C99}"/>
    <cellStyle name="supPercentage 3 6" xfId="50191" xr:uid="{24B885D0-55EF-4726-9E6A-E15D1B249AB7}"/>
    <cellStyle name="supPercentage 3 6 2" xfId="50192" xr:uid="{06BBA4BE-8BFC-49AB-8179-CC5BE2CB33BD}"/>
    <cellStyle name="supPercentage 3 7" xfId="50193" xr:uid="{110EF3AF-2946-4C3E-8F74-C35E2AFE27B3}"/>
    <cellStyle name="supPercentage 3 7 2" xfId="50194" xr:uid="{429EB3E8-61A2-4E42-A08C-28578D4ACA17}"/>
    <cellStyle name="supPercentage 3 8" xfId="50195" xr:uid="{5CFEB1F8-5719-4130-A1C1-17092935506A}"/>
    <cellStyle name="supPercentage 3 8 2" xfId="50196" xr:uid="{FCF78CC2-3920-4DC0-A655-79386F71B146}"/>
    <cellStyle name="supPercentage 3 9" xfId="50197" xr:uid="{8E23F868-80CA-45EE-9820-A14CE1E22805}"/>
    <cellStyle name="supPercentage 3 9 2" xfId="50198" xr:uid="{1926835A-3497-49C0-9A0A-69B757ABF890}"/>
    <cellStyle name="supPercentage 30" xfId="50199" xr:uid="{FF7EFCC9-5407-41D1-83D5-40A627BEA234}"/>
    <cellStyle name="supPercentage 30 10" xfId="50200" xr:uid="{A4D18164-7CD7-4A70-A741-5FAAC8DF3248}"/>
    <cellStyle name="supPercentage 30 10 2" xfId="50201" xr:uid="{00F08443-6B3B-4A89-8584-4DA820ACE77B}"/>
    <cellStyle name="supPercentage 30 11" xfId="50202" xr:uid="{3024168A-F760-48F7-A0AE-AE6B21AD7F43}"/>
    <cellStyle name="supPercentage 30 11 2" xfId="50203" xr:uid="{F36113C2-E1D5-4125-934C-31C372BD30CC}"/>
    <cellStyle name="supPercentage 30 12" xfId="50204" xr:uid="{E8E53C39-0EBE-4888-B98D-611C5C1426CE}"/>
    <cellStyle name="supPercentage 30 12 2" xfId="50205" xr:uid="{396C3A5A-71A0-431D-9B7C-263E29874A04}"/>
    <cellStyle name="supPercentage 30 13" xfId="50206" xr:uid="{83584EBF-048A-40DE-A921-6F88E9EDDB07}"/>
    <cellStyle name="supPercentage 30 13 2" xfId="50207" xr:uid="{E6184EE6-A6CE-4E9B-90DD-CB863591DA1B}"/>
    <cellStyle name="supPercentage 30 14" xfId="50208" xr:uid="{79BB0169-8845-4BC7-B539-F02A31F36DE0}"/>
    <cellStyle name="supPercentage 30 2" xfId="50209" xr:uid="{649E728F-9AF5-47F9-A3D2-F524F092C3DF}"/>
    <cellStyle name="supPercentage 30 2 2" xfId="50210" xr:uid="{90C502A1-6F56-4372-84A3-19F540ECBB40}"/>
    <cellStyle name="supPercentage 30 3" xfId="50211" xr:uid="{8A9C7356-8A58-47A1-9BCA-85A6986DA1BC}"/>
    <cellStyle name="supPercentage 30 3 2" xfId="50212" xr:uid="{0CB341D6-17E5-4CB1-84F6-7F75F40CC511}"/>
    <cellStyle name="supPercentage 30 4" xfId="50213" xr:uid="{1E565919-6AB4-42EE-AC7F-2245935210A9}"/>
    <cellStyle name="supPercentage 30 4 2" xfId="50214" xr:uid="{1E2C9E36-F393-42E6-9699-A3FA61957F32}"/>
    <cellStyle name="supPercentage 30 5" xfId="50215" xr:uid="{19ABA3FF-C532-4CA5-AA7F-50DB4385219B}"/>
    <cellStyle name="supPercentage 30 5 2" xfId="50216" xr:uid="{DCA831E6-4993-47CF-954B-6FE8B25AE76D}"/>
    <cellStyle name="supPercentage 30 6" xfId="50217" xr:uid="{E6B07653-B728-467E-8366-91A1614078DB}"/>
    <cellStyle name="supPercentage 30 6 2" xfId="50218" xr:uid="{D1FE6A37-5AB0-4C1A-8C63-A4EBA92A4315}"/>
    <cellStyle name="supPercentage 30 7" xfId="50219" xr:uid="{4F7D0A76-2ABA-4C7C-A366-5DBD46626F26}"/>
    <cellStyle name="supPercentage 30 7 2" xfId="50220" xr:uid="{E03A29C0-56B3-4677-8C6E-CED764F50335}"/>
    <cellStyle name="supPercentage 30 8" xfId="50221" xr:uid="{A51DAE61-6ADE-4026-9CC4-5C1F34667236}"/>
    <cellStyle name="supPercentage 30 8 2" xfId="50222" xr:uid="{A54E282D-E346-47A8-B5DF-C1D803130ABE}"/>
    <cellStyle name="supPercentage 30 9" xfId="50223" xr:uid="{0094F1E3-25AE-4D47-A1F5-BD963079A07A}"/>
    <cellStyle name="supPercentage 30 9 2" xfId="50224" xr:uid="{DBBF48B9-8809-47A4-BA25-7BCDFF021D3F}"/>
    <cellStyle name="supPercentage 31" xfId="50225" xr:uid="{B5BE0166-72B0-488E-9BA6-F7EAAA9437A5}"/>
    <cellStyle name="supPercentage 31 10" xfId="50226" xr:uid="{E187342B-FB3A-4CDB-B9A1-A80014516FBF}"/>
    <cellStyle name="supPercentage 31 10 2" xfId="50227" xr:uid="{9B3F6D98-8639-4DA5-B866-8575A2540527}"/>
    <cellStyle name="supPercentage 31 11" xfId="50228" xr:uid="{F00DD8F2-5E5C-4F6E-ADA9-A6E79D161E06}"/>
    <cellStyle name="supPercentage 31 11 2" xfId="50229" xr:uid="{B767B092-11F1-4395-90DC-386D986D1A31}"/>
    <cellStyle name="supPercentage 31 12" xfId="50230" xr:uid="{354A84C8-39CB-49BE-93FE-25F30A0CC7D1}"/>
    <cellStyle name="supPercentage 31 12 2" xfId="50231" xr:uid="{4FF2683C-F97C-467E-A390-DF78CFE31AE5}"/>
    <cellStyle name="supPercentage 31 13" xfId="50232" xr:uid="{80AAE288-EF71-4035-8224-38D62F55428F}"/>
    <cellStyle name="supPercentage 31 13 2" xfId="50233" xr:uid="{9CC7BF48-61CE-496C-8ACF-A8E3C919654B}"/>
    <cellStyle name="supPercentage 31 14" xfId="50234" xr:uid="{56334273-69D0-4E72-BA43-D7952BC6B99E}"/>
    <cellStyle name="supPercentage 31 2" xfId="50235" xr:uid="{6BC75720-45E8-4A36-8C1B-E6A1C14ABDA6}"/>
    <cellStyle name="supPercentage 31 2 2" xfId="50236" xr:uid="{72F04DB4-D3C0-4BFC-9752-EDA3C872843D}"/>
    <cellStyle name="supPercentage 31 3" xfId="50237" xr:uid="{2A59C810-A2A7-4BE3-A62D-517C9DED6B7C}"/>
    <cellStyle name="supPercentage 31 3 2" xfId="50238" xr:uid="{C471E6BA-9CC3-4667-85B8-621A506CB60E}"/>
    <cellStyle name="supPercentage 31 4" xfId="50239" xr:uid="{A7F266C5-3079-4EEB-8FCA-6317E38DB962}"/>
    <cellStyle name="supPercentage 31 4 2" xfId="50240" xr:uid="{2FAB1576-6055-4F62-B1C5-153CF4D3D21F}"/>
    <cellStyle name="supPercentage 31 5" xfId="50241" xr:uid="{AEB75D12-2F87-4A7D-94FB-592D7DE62960}"/>
    <cellStyle name="supPercentage 31 5 2" xfId="50242" xr:uid="{93FF4689-295D-48A3-B940-BD8B1E7D3D5E}"/>
    <cellStyle name="supPercentage 31 6" xfId="50243" xr:uid="{2C20EA15-C229-4CF2-A1DB-2A2548279A2C}"/>
    <cellStyle name="supPercentage 31 6 2" xfId="50244" xr:uid="{B9FA73FC-BF59-4FD3-A3C8-60D9C602288E}"/>
    <cellStyle name="supPercentage 31 7" xfId="50245" xr:uid="{C078F67B-65F2-44B7-BFFB-6A748D9EFE84}"/>
    <cellStyle name="supPercentage 31 7 2" xfId="50246" xr:uid="{6F7E2897-81F4-4856-913A-48CFED37B598}"/>
    <cellStyle name="supPercentage 31 8" xfId="50247" xr:uid="{9D98DA9F-CCAB-4626-A876-B63E4A260382}"/>
    <cellStyle name="supPercentage 31 8 2" xfId="50248" xr:uid="{09E4AC37-F22C-4300-9659-164FE8F36E2F}"/>
    <cellStyle name="supPercentage 31 9" xfId="50249" xr:uid="{B4D93D3A-B0E9-4DB0-9F40-B542A7FB5C7B}"/>
    <cellStyle name="supPercentage 31 9 2" xfId="50250" xr:uid="{96225830-4209-417A-ABDC-2F6B64986B3E}"/>
    <cellStyle name="supPercentage 32" xfId="50251" xr:uid="{A085F3F7-B6A2-4EA1-B69B-62B495CCD673}"/>
    <cellStyle name="supPercentage 32 10" xfId="50252" xr:uid="{80F44556-D16F-44D3-ABDA-82E70C314BDD}"/>
    <cellStyle name="supPercentage 32 10 2" xfId="50253" xr:uid="{C394F791-DC89-4B93-8013-C5CCC48E72DF}"/>
    <cellStyle name="supPercentage 32 11" xfId="50254" xr:uid="{460AC571-5369-4105-9457-37D9DFF5C684}"/>
    <cellStyle name="supPercentage 32 11 2" xfId="50255" xr:uid="{46B79B83-BF2C-462C-9A7A-6133CC2108ED}"/>
    <cellStyle name="supPercentage 32 12" xfId="50256" xr:uid="{65B7C9B9-35D3-48B6-88DA-C8BF39606B8A}"/>
    <cellStyle name="supPercentage 32 12 2" xfId="50257" xr:uid="{FDBB7DB7-513A-4D1E-8C44-52CE3CA3FB2A}"/>
    <cellStyle name="supPercentage 32 13" xfId="50258" xr:uid="{F6B36C6B-B682-4E7F-896F-55E8AB40CCD7}"/>
    <cellStyle name="supPercentage 32 13 2" xfId="50259" xr:uid="{A4E76302-9F0E-479D-9D31-A9ADF966EB76}"/>
    <cellStyle name="supPercentage 32 14" xfId="50260" xr:uid="{C58BA4EE-A38E-4C10-B083-2EAEA8AE659D}"/>
    <cellStyle name="supPercentage 32 2" xfId="50261" xr:uid="{8B2666B4-EA26-432B-9DDC-B8200A2B1372}"/>
    <cellStyle name="supPercentage 32 2 2" xfId="50262" xr:uid="{CE39B083-7554-4B37-8960-3CD8CE0383D1}"/>
    <cellStyle name="supPercentage 32 3" xfId="50263" xr:uid="{5290ACDA-9533-4140-9C03-9CA9CAB75EA4}"/>
    <cellStyle name="supPercentage 32 3 2" xfId="50264" xr:uid="{A83E4A29-8EBE-4A7E-8430-6E6DCC9548AC}"/>
    <cellStyle name="supPercentage 32 4" xfId="50265" xr:uid="{838DDF88-50CF-4A47-8B85-451374C1659C}"/>
    <cellStyle name="supPercentage 32 4 2" xfId="50266" xr:uid="{9FCDE73E-11A7-4C8E-9B09-F941FAD3CC41}"/>
    <cellStyle name="supPercentage 32 5" xfId="50267" xr:uid="{C0044A06-7EDC-47BF-A8D6-58084B35A858}"/>
    <cellStyle name="supPercentage 32 5 2" xfId="50268" xr:uid="{E4388337-33A0-4B17-969C-5057710579A0}"/>
    <cellStyle name="supPercentage 32 6" xfId="50269" xr:uid="{4D8D9ED5-5EE7-4061-8215-C25AF11C7FEB}"/>
    <cellStyle name="supPercentage 32 6 2" xfId="50270" xr:uid="{BD5F168C-7D1B-4170-BB3F-81B7A6A817E8}"/>
    <cellStyle name="supPercentage 32 7" xfId="50271" xr:uid="{F0764C2C-922A-4670-8504-EBDCA3C2C4F2}"/>
    <cellStyle name="supPercentage 32 7 2" xfId="50272" xr:uid="{C11A2083-D08D-44F5-9A12-8AC24925F301}"/>
    <cellStyle name="supPercentage 32 8" xfId="50273" xr:uid="{AF94146D-9835-4702-983E-49DD1448CD74}"/>
    <cellStyle name="supPercentage 32 8 2" xfId="50274" xr:uid="{B1795B5C-147B-4135-B819-02D7B9071AC5}"/>
    <cellStyle name="supPercentage 32 9" xfId="50275" xr:uid="{A479D9A0-F873-4A12-B53B-0D51F2B3152E}"/>
    <cellStyle name="supPercentage 32 9 2" xfId="50276" xr:uid="{014A0577-864A-45D9-932B-0B6317B60DBF}"/>
    <cellStyle name="supPercentage 33" xfId="50277" xr:uid="{50D16614-A956-4C60-85FB-CF9D48618F6B}"/>
    <cellStyle name="supPercentage 33 10" xfId="50278" xr:uid="{39DFF921-10D1-4F93-A25E-938BF8C73B8A}"/>
    <cellStyle name="supPercentage 33 10 2" xfId="50279" xr:uid="{A4DE183E-B914-4823-B4D1-0E239867AA4F}"/>
    <cellStyle name="supPercentage 33 11" xfId="50280" xr:uid="{3CD00ED0-ABEA-49CE-8A02-27F39C46AA52}"/>
    <cellStyle name="supPercentage 33 11 2" xfId="50281" xr:uid="{1E9D5512-AEEF-475E-9B2A-7402FEF9231C}"/>
    <cellStyle name="supPercentage 33 12" xfId="50282" xr:uid="{F3306A27-9FA7-4B32-8859-6E2663807914}"/>
    <cellStyle name="supPercentage 33 12 2" xfId="50283" xr:uid="{FB4CFF99-6FD2-46B2-AD80-4217BC19BE49}"/>
    <cellStyle name="supPercentage 33 13" xfId="50284" xr:uid="{FD15C01A-1DAE-4C4B-9FA7-B6ACB2F1A23D}"/>
    <cellStyle name="supPercentage 33 2" xfId="50285" xr:uid="{47F1F892-FA3C-4B9D-A367-E6A7AED0A5ED}"/>
    <cellStyle name="supPercentage 33 2 2" xfId="50286" xr:uid="{B2793729-107E-4D4F-B3CB-48DB9E465F6A}"/>
    <cellStyle name="supPercentage 33 3" xfId="50287" xr:uid="{186D23CE-1642-4EAE-8D63-BACDE3B2BE4B}"/>
    <cellStyle name="supPercentage 33 3 2" xfId="50288" xr:uid="{BE1AB84D-9DFE-4183-88D3-4CD9B16BF366}"/>
    <cellStyle name="supPercentage 33 4" xfId="50289" xr:uid="{98BD141B-F95C-4B48-B283-987BB1ECCBFF}"/>
    <cellStyle name="supPercentage 33 4 2" xfId="50290" xr:uid="{81455740-84A9-4920-B3F7-AE4E1A91DE03}"/>
    <cellStyle name="supPercentage 33 5" xfId="50291" xr:uid="{676EDA0C-71B3-4C54-90FB-B2EECF8930C7}"/>
    <cellStyle name="supPercentage 33 5 2" xfId="50292" xr:uid="{F2F7BC31-A383-4886-BADC-D6F5A4797EC1}"/>
    <cellStyle name="supPercentage 33 6" xfId="50293" xr:uid="{EA19E151-F880-47B8-8750-228654147A3B}"/>
    <cellStyle name="supPercentage 33 6 2" xfId="50294" xr:uid="{02D2A8B4-C06A-4BAC-B791-736DDF6C5175}"/>
    <cellStyle name="supPercentage 33 7" xfId="50295" xr:uid="{7F37D1D9-FD50-4476-A1E8-3E35B8C8BEF6}"/>
    <cellStyle name="supPercentage 33 7 2" xfId="50296" xr:uid="{429C6079-F97C-49C7-9D41-34A34FB08882}"/>
    <cellStyle name="supPercentage 33 8" xfId="50297" xr:uid="{05343CB7-E935-4678-91DD-00B7E93C5FA6}"/>
    <cellStyle name="supPercentage 33 8 2" xfId="50298" xr:uid="{87A7BC2A-D252-4082-8033-919772BD62BC}"/>
    <cellStyle name="supPercentage 33 9" xfId="50299" xr:uid="{8D788D13-7B2B-4C2F-8BF2-124E1DDE694F}"/>
    <cellStyle name="supPercentage 33 9 2" xfId="50300" xr:uid="{3DD5CB05-CCB1-4D7C-8D42-BBFC57705F0A}"/>
    <cellStyle name="supPercentage 34" xfId="50301" xr:uid="{E1040B52-1B09-441D-8E9E-87B00C247E84}"/>
    <cellStyle name="supPercentage 34 10" xfId="50302" xr:uid="{DE3B9807-3C51-4D68-A691-2CD516E9931D}"/>
    <cellStyle name="supPercentage 34 10 2" xfId="50303" xr:uid="{0223C953-5026-4ABA-9BEE-F3D62AF252C7}"/>
    <cellStyle name="supPercentage 34 11" xfId="50304" xr:uid="{7EDEAAE9-2580-450D-9FE1-D9889DC08C44}"/>
    <cellStyle name="supPercentage 34 11 2" xfId="50305" xr:uid="{631DDD0F-8551-4C40-8F22-540E528A982F}"/>
    <cellStyle name="supPercentage 34 12" xfId="50306" xr:uid="{5C23ED32-EAF5-470F-83BC-F90C5B2CBBE4}"/>
    <cellStyle name="supPercentage 34 12 2" xfId="50307" xr:uid="{B6D56BF8-72CE-4EB9-8939-6730899252BF}"/>
    <cellStyle name="supPercentage 34 13" xfId="50308" xr:uid="{9234B83F-F670-49EE-AE8D-6B721CF979F0}"/>
    <cellStyle name="supPercentage 34 2" xfId="50309" xr:uid="{A2588F0C-5192-4356-8549-460AD5CCAE74}"/>
    <cellStyle name="supPercentage 34 2 2" xfId="50310" xr:uid="{FB4F7679-4708-4152-85F9-8B2ED1F39EA8}"/>
    <cellStyle name="supPercentage 34 3" xfId="50311" xr:uid="{03555C02-105F-45AC-A888-B43A45B4F68B}"/>
    <cellStyle name="supPercentage 34 3 2" xfId="50312" xr:uid="{BAB341D5-7526-4B18-9646-1CDEC6DF520B}"/>
    <cellStyle name="supPercentage 34 4" xfId="50313" xr:uid="{F28D673B-9907-4755-9AB8-6154135F532A}"/>
    <cellStyle name="supPercentage 34 4 2" xfId="50314" xr:uid="{1C8C6762-F9F4-4DAA-86F2-E165D64A35E6}"/>
    <cellStyle name="supPercentage 34 5" xfId="50315" xr:uid="{2DD7D9BF-A7CF-41C1-8F7A-66F096DB631F}"/>
    <cellStyle name="supPercentage 34 5 2" xfId="50316" xr:uid="{E1103750-DBA5-49C9-B007-D0B107FACCCC}"/>
    <cellStyle name="supPercentage 34 6" xfId="50317" xr:uid="{426EC205-431F-4EB8-9498-17E0D76E2CDF}"/>
    <cellStyle name="supPercentage 34 6 2" xfId="50318" xr:uid="{D0CCCB03-ADC0-49B8-A915-4E1C1B189585}"/>
    <cellStyle name="supPercentage 34 7" xfId="50319" xr:uid="{B661D016-DD61-467B-97F4-759BB763BC18}"/>
    <cellStyle name="supPercentage 34 7 2" xfId="50320" xr:uid="{7ADBC513-3DB6-4158-A145-4F4C2346AA6D}"/>
    <cellStyle name="supPercentage 34 8" xfId="50321" xr:uid="{5A6C8869-2395-407F-9923-4F18CBAE7D3A}"/>
    <cellStyle name="supPercentage 34 8 2" xfId="50322" xr:uid="{2EFDAF71-600E-45F0-9DC2-9C7041573D6C}"/>
    <cellStyle name="supPercentage 34 9" xfId="50323" xr:uid="{3DFFCC5B-AB85-4E16-8201-DA650039100D}"/>
    <cellStyle name="supPercentage 34 9 2" xfId="50324" xr:uid="{27DC231A-7992-4A9D-B242-C480B62FDAD1}"/>
    <cellStyle name="supPercentage 35" xfId="50325" xr:uid="{D3347251-0BF1-4619-9404-E44783056791}"/>
    <cellStyle name="supPercentage 35 2" xfId="50326" xr:uid="{1256B3C4-ABB1-48DA-BD8B-5F444DF14CB4}"/>
    <cellStyle name="supPercentage 4" xfId="50327" xr:uid="{BF06BFF3-393E-4DCE-B59D-D05CE6FF39B7}"/>
    <cellStyle name="supPercentage 4 10" xfId="50328" xr:uid="{EC6B69DF-2A4B-4613-8B1E-83D16B5D70F4}"/>
    <cellStyle name="supPercentage 4 10 2" xfId="50329" xr:uid="{79085180-CC50-4E00-82AB-51C04B8B0CF5}"/>
    <cellStyle name="supPercentage 4 11" xfId="50330" xr:uid="{EEE16FE3-201B-48FC-AA1F-018399F2EED9}"/>
    <cellStyle name="supPercentage 4 11 2" xfId="50331" xr:uid="{24AFA1AC-C045-42B3-AE41-7C4700DCFEC9}"/>
    <cellStyle name="supPercentage 4 12" xfId="50332" xr:uid="{25624EDB-D035-471B-9E79-9D2323E2EA76}"/>
    <cellStyle name="supPercentage 4 12 2" xfId="50333" xr:uid="{DBFCF5A2-CDFC-4CA6-975B-72469D2F748D}"/>
    <cellStyle name="supPercentage 4 13" xfId="50334" xr:uid="{D814FB2F-6A5B-40E0-B31E-6A5E9FF49575}"/>
    <cellStyle name="supPercentage 4 13 2" xfId="50335" xr:uid="{8B43E193-FD33-45A3-A1FD-5C1F2F65F323}"/>
    <cellStyle name="supPercentage 4 14" xfId="50336" xr:uid="{943A9EB6-896A-426E-BB62-CAD5E891850E}"/>
    <cellStyle name="supPercentage 4 14 2" xfId="50337" xr:uid="{016A11A4-C840-414B-850B-E8852CA1D6EC}"/>
    <cellStyle name="supPercentage 4 15" xfId="50338" xr:uid="{B7A35E93-7D2B-4E6E-AE08-D08234036B71}"/>
    <cellStyle name="supPercentage 4 2" xfId="50339" xr:uid="{A2C8FBAB-3345-4272-AA39-AE445AD39200}"/>
    <cellStyle name="supPercentage 4 2 2" xfId="50340" xr:uid="{CC7EF324-964F-410C-BAA7-E1E4BE82CEB7}"/>
    <cellStyle name="supPercentage 4 3" xfId="50341" xr:uid="{CED8C189-7587-4EA5-AA73-44C752E08FB1}"/>
    <cellStyle name="supPercentage 4 3 2" xfId="50342" xr:uid="{93CD0465-996B-448D-9F13-AC369F17B566}"/>
    <cellStyle name="supPercentage 4 4" xfId="50343" xr:uid="{BF197055-2E9E-4896-9856-0E130FD4AA04}"/>
    <cellStyle name="supPercentage 4 4 2" xfId="50344" xr:uid="{9EE1B06A-CD14-43AA-A3FE-9B8CB559D0DA}"/>
    <cellStyle name="supPercentage 4 5" xfId="50345" xr:uid="{F6E74010-4944-4446-AF27-51E5D0575264}"/>
    <cellStyle name="supPercentage 4 5 2" xfId="50346" xr:uid="{47F4C1AE-9160-47E5-A012-E368DA572683}"/>
    <cellStyle name="supPercentage 4 6" xfId="50347" xr:uid="{A86D624E-A362-4D4B-90CB-066F78E1FD11}"/>
    <cellStyle name="supPercentage 4 6 2" xfId="50348" xr:uid="{86E32A9E-D3A9-4502-AACC-206795B26B4A}"/>
    <cellStyle name="supPercentage 4 7" xfId="50349" xr:uid="{AA1EDDDF-52D2-41E2-A1D5-1D6BC98C650E}"/>
    <cellStyle name="supPercentage 4 7 2" xfId="50350" xr:uid="{050583D2-0D76-491C-89AC-83A02E645C43}"/>
    <cellStyle name="supPercentage 4 8" xfId="50351" xr:uid="{F81EB57C-6606-478C-849D-8912C6AA7964}"/>
    <cellStyle name="supPercentage 4 8 2" xfId="50352" xr:uid="{F568A714-8AAF-462B-BA5A-F6F646D119CF}"/>
    <cellStyle name="supPercentage 4 9" xfId="50353" xr:uid="{E8ADD107-4496-4FDC-8DE3-D97533E7E201}"/>
    <cellStyle name="supPercentage 4 9 2" xfId="50354" xr:uid="{F75C30CA-8E58-44A8-B65A-BBDB6993ED7D}"/>
    <cellStyle name="supPercentage 5" xfId="50355" xr:uid="{E3E7ADFF-59AB-4B09-8325-CAB59DF7F360}"/>
    <cellStyle name="supPercentage 5 10" xfId="50356" xr:uid="{7964E7E6-8A30-4CAE-9F9B-1E1E74487A81}"/>
    <cellStyle name="supPercentage 5 10 2" xfId="50357" xr:uid="{36FABD85-20A0-4F84-B671-2090F7D5D38C}"/>
    <cellStyle name="supPercentage 5 11" xfId="50358" xr:uid="{98EEF894-F6D3-48F3-AE2A-EE6E67C45BC4}"/>
    <cellStyle name="supPercentage 5 11 2" xfId="50359" xr:uid="{D25A9FCF-8D23-4F38-B5C7-1C0F68D85D23}"/>
    <cellStyle name="supPercentage 5 12" xfId="50360" xr:uid="{5816E0F7-CBBD-4BA9-8844-73D289C0FA70}"/>
    <cellStyle name="supPercentage 5 12 2" xfId="50361" xr:uid="{6FBA75BF-BAEE-4A3A-B3D5-BE949532D73C}"/>
    <cellStyle name="supPercentage 5 13" xfId="50362" xr:uid="{6532C4A4-F84E-45CE-B24E-B078762DE0D9}"/>
    <cellStyle name="supPercentage 5 13 2" xfId="50363" xr:uid="{ED70CF4A-8B94-4FA1-A875-4EFD2ACA1056}"/>
    <cellStyle name="supPercentage 5 14" xfId="50364" xr:uid="{EFC999A7-4BBA-4A01-97D3-451FAD62DE7F}"/>
    <cellStyle name="supPercentage 5 14 2" xfId="50365" xr:uid="{08376F0E-88C3-46D0-ACF6-E04C2E4B54F3}"/>
    <cellStyle name="supPercentage 5 15" xfId="50366" xr:uid="{520A8055-F1F6-4936-8EF9-154A14AFDAB3}"/>
    <cellStyle name="supPercentage 5 2" xfId="50367" xr:uid="{75A822D0-FFFC-4182-AD41-57AD48ECCCB0}"/>
    <cellStyle name="supPercentage 5 2 2" xfId="50368" xr:uid="{5FDF98A3-D5E1-4B75-8AB9-5434182D31D5}"/>
    <cellStyle name="supPercentage 5 3" xfId="50369" xr:uid="{84E1B64F-990C-437E-8038-969CB3807091}"/>
    <cellStyle name="supPercentage 5 3 2" xfId="50370" xr:uid="{2C56910A-BBB6-429D-80B4-EC82B1A9AA08}"/>
    <cellStyle name="supPercentage 5 4" xfId="50371" xr:uid="{F366D3C5-8B3E-48A2-A07A-5C932C561EFA}"/>
    <cellStyle name="supPercentage 5 4 2" xfId="50372" xr:uid="{F2E1473A-C4FA-4257-8D4F-DC5A338258B3}"/>
    <cellStyle name="supPercentage 5 5" xfId="50373" xr:uid="{FF3C6175-6890-4673-91E3-6DB210118B2E}"/>
    <cellStyle name="supPercentage 5 5 2" xfId="50374" xr:uid="{290CE894-8307-4338-AE8B-E44E9116912A}"/>
    <cellStyle name="supPercentage 5 6" xfId="50375" xr:uid="{6D00C00A-F4DA-423D-AFA3-A5F950E83486}"/>
    <cellStyle name="supPercentage 5 6 2" xfId="50376" xr:uid="{6B29D703-B226-4524-984F-83A09923598D}"/>
    <cellStyle name="supPercentage 5 7" xfId="50377" xr:uid="{636DA7AE-B5E2-4A6C-B73C-E7A19403A0DB}"/>
    <cellStyle name="supPercentage 5 7 2" xfId="50378" xr:uid="{B3766B53-AE3D-4886-8651-FB6F7A5E3620}"/>
    <cellStyle name="supPercentage 5 8" xfId="50379" xr:uid="{FD8AD140-63EF-4C8B-990E-E2BB00F07389}"/>
    <cellStyle name="supPercentage 5 8 2" xfId="50380" xr:uid="{92FFCB81-9F03-4545-AE69-17BEFCC96F4B}"/>
    <cellStyle name="supPercentage 5 9" xfId="50381" xr:uid="{EBF9B1B8-48EE-4005-A232-60C52E1411F6}"/>
    <cellStyle name="supPercentage 5 9 2" xfId="50382" xr:uid="{B0385EF2-09B7-4606-A246-CFAB8B5ADD47}"/>
    <cellStyle name="supPercentage 6" xfId="50383" xr:uid="{5EC9D2A4-A4AD-47B6-B40A-D68996EE64E6}"/>
    <cellStyle name="supPercentage 6 10" xfId="50384" xr:uid="{6292145B-F08A-42D2-8138-B306E42D7401}"/>
    <cellStyle name="supPercentage 6 10 2" xfId="50385" xr:uid="{D1F7DA95-1BE2-4FE7-9ADD-C23068D16CE5}"/>
    <cellStyle name="supPercentage 6 11" xfId="50386" xr:uid="{3E1D1EE6-F2A5-4397-95D7-9279A821B701}"/>
    <cellStyle name="supPercentage 6 11 2" xfId="50387" xr:uid="{C44E2C94-BC44-4CDF-9037-E4D22519C303}"/>
    <cellStyle name="supPercentage 6 12" xfId="50388" xr:uid="{6C6431F0-ADE8-4D80-A825-589F00C24E50}"/>
    <cellStyle name="supPercentage 6 12 2" xfId="50389" xr:uid="{E3EE9524-91C4-4C54-BD29-3A051B02F602}"/>
    <cellStyle name="supPercentage 6 13" xfId="50390" xr:uid="{2DAE22C2-8006-45F2-927B-70E4B429EBDA}"/>
    <cellStyle name="supPercentage 6 13 2" xfId="50391" xr:uid="{18FEB408-F2C1-4995-922D-2E07A1FBEE2F}"/>
    <cellStyle name="supPercentage 6 14" xfId="50392" xr:uid="{6F033499-EC9E-46AC-839C-739AEDF4059C}"/>
    <cellStyle name="supPercentage 6 14 2" xfId="50393" xr:uid="{143A752D-D59A-4B88-9E5B-1F62BB4F163E}"/>
    <cellStyle name="supPercentage 6 15" xfId="50394" xr:uid="{1D9945AD-8D0C-4444-BFF5-38F861E1EA45}"/>
    <cellStyle name="supPercentage 6 2" xfId="50395" xr:uid="{48BD5300-72A2-4463-84F3-F250F04E1C1B}"/>
    <cellStyle name="supPercentage 6 2 2" xfId="50396" xr:uid="{3C289AB6-8626-43C9-B541-C065D8AC2396}"/>
    <cellStyle name="supPercentage 6 3" xfId="50397" xr:uid="{88FDDA07-E692-48B7-8AA8-F36766EEBEEB}"/>
    <cellStyle name="supPercentage 6 3 2" xfId="50398" xr:uid="{E5EE5196-99C0-47C2-B845-E055667096E3}"/>
    <cellStyle name="supPercentage 6 4" xfId="50399" xr:uid="{D53ECC60-C436-4045-859A-434E5147F6B3}"/>
    <cellStyle name="supPercentage 6 4 2" xfId="50400" xr:uid="{BD350B2A-73AA-43CF-BE4C-A21DE90520EB}"/>
    <cellStyle name="supPercentage 6 5" xfId="50401" xr:uid="{A476CE53-BAE5-485C-AC2E-C4F2D04221D0}"/>
    <cellStyle name="supPercentage 6 5 2" xfId="50402" xr:uid="{C66F62EA-43C0-49CA-94EB-820BC90C127A}"/>
    <cellStyle name="supPercentage 6 6" xfId="50403" xr:uid="{E1790BDB-8886-462C-9F53-7EC021F44107}"/>
    <cellStyle name="supPercentage 6 6 2" xfId="50404" xr:uid="{4482920B-8A7B-4D92-9AB3-21BF32A32BC4}"/>
    <cellStyle name="supPercentage 6 7" xfId="50405" xr:uid="{652821D9-5CE3-4BE0-BD90-60DA86D4ED6C}"/>
    <cellStyle name="supPercentage 6 7 2" xfId="50406" xr:uid="{B7B5107F-BDBC-4338-8925-53774A134440}"/>
    <cellStyle name="supPercentage 6 8" xfId="50407" xr:uid="{A1D9A83B-A62A-457B-845B-F57480558BF3}"/>
    <cellStyle name="supPercentage 6 8 2" xfId="50408" xr:uid="{6F569F9E-F38C-431F-8CC7-98080BF30914}"/>
    <cellStyle name="supPercentage 6 9" xfId="50409" xr:uid="{C7EF4A5D-EE57-4738-97D1-B935EC3FD06E}"/>
    <cellStyle name="supPercentage 6 9 2" xfId="50410" xr:uid="{CE4A2FBD-CC83-414E-9947-8A57C8B49D1C}"/>
    <cellStyle name="supPercentage 7" xfId="50411" xr:uid="{99B1EE34-BBF6-4F6D-B01B-AC792A326F1C}"/>
    <cellStyle name="supPercentage 7 10" xfId="50412" xr:uid="{BA59DEB7-45F3-4B75-AC21-18B5C7D73413}"/>
    <cellStyle name="supPercentage 7 10 2" xfId="50413" xr:uid="{8BD98EA4-4299-4F88-9961-876A1FB72185}"/>
    <cellStyle name="supPercentage 7 11" xfId="50414" xr:uid="{60EFEA65-F6FA-4017-A53E-92CC6039D612}"/>
    <cellStyle name="supPercentage 7 11 2" xfId="50415" xr:uid="{5FBA06DE-CF82-4D94-8929-E2BB449E2C42}"/>
    <cellStyle name="supPercentage 7 12" xfId="50416" xr:uid="{E79CACE4-3D7B-4A64-8C35-F9169756A717}"/>
    <cellStyle name="supPercentage 7 12 2" xfId="50417" xr:uid="{B4B4925D-716F-4EF6-A702-10FBF9D661FE}"/>
    <cellStyle name="supPercentage 7 13" xfId="50418" xr:uid="{8ED5E528-2D6D-4CEC-A5D2-ADA395E4D44A}"/>
    <cellStyle name="supPercentage 7 13 2" xfId="50419" xr:uid="{FCA3C840-6F33-4997-BD42-32FBE26AE0B6}"/>
    <cellStyle name="supPercentage 7 14" xfId="50420" xr:uid="{2ED8A87F-21B1-4FB8-A9CB-3ECFB550D7B3}"/>
    <cellStyle name="supPercentage 7 14 2" xfId="50421" xr:uid="{AC94A675-F4DC-4309-A373-F4AB445E69A6}"/>
    <cellStyle name="supPercentage 7 15" xfId="50422" xr:uid="{F66B2713-F9B8-4242-975C-7B607A0A4165}"/>
    <cellStyle name="supPercentage 7 2" xfId="50423" xr:uid="{17679F08-65B6-4E65-8E73-E9964F3F98D3}"/>
    <cellStyle name="supPercentage 7 2 2" xfId="50424" xr:uid="{B1140805-1DCB-4C8A-A5D8-A0111A9B618C}"/>
    <cellStyle name="supPercentage 7 3" xfId="50425" xr:uid="{D44C90EC-C9BB-4BAC-BDCB-2643FC49F4B0}"/>
    <cellStyle name="supPercentage 7 3 2" xfId="50426" xr:uid="{58E7CF76-DB6A-4A86-8679-8E603EEC6034}"/>
    <cellStyle name="supPercentage 7 4" xfId="50427" xr:uid="{D9CC10C4-8EA4-4764-8487-984BC803871E}"/>
    <cellStyle name="supPercentage 7 4 2" xfId="50428" xr:uid="{807A4E4C-24DB-48A1-A795-8A707FB45991}"/>
    <cellStyle name="supPercentage 7 5" xfId="50429" xr:uid="{72B404E3-F9DD-4B84-B38D-BD9AEFBC6EC5}"/>
    <cellStyle name="supPercentage 7 5 2" xfId="50430" xr:uid="{9EF7532D-8996-44D9-952D-2EF6336093AB}"/>
    <cellStyle name="supPercentage 7 6" xfId="50431" xr:uid="{57416C86-7AA1-4379-96C4-AF4D82CA00FA}"/>
    <cellStyle name="supPercentage 7 6 2" xfId="50432" xr:uid="{FC006371-EAAC-48B3-8F1E-D7482C02CA2D}"/>
    <cellStyle name="supPercentage 7 7" xfId="50433" xr:uid="{AD6C1800-EF37-4CD3-8366-82946FF66B9F}"/>
    <cellStyle name="supPercentage 7 7 2" xfId="50434" xr:uid="{9F45D35D-EB2A-4E09-BD3D-3534A72BB32A}"/>
    <cellStyle name="supPercentage 7 8" xfId="50435" xr:uid="{7DC56DB3-3F4D-4895-8572-68B146B11FC7}"/>
    <cellStyle name="supPercentage 7 8 2" xfId="50436" xr:uid="{1E1F1256-FA93-4D78-951C-DD96CEA4503C}"/>
    <cellStyle name="supPercentage 7 9" xfId="50437" xr:uid="{C78A8FEB-460E-425E-AD88-3650D4D19C26}"/>
    <cellStyle name="supPercentage 7 9 2" xfId="50438" xr:uid="{52AD3056-D301-4314-8950-FA98F84D1125}"/>
    <cellStyle name="supPercentage 8" xfId="50439" xr:uid="{2A4BB304-DBBD-4804-9EE8-EFFC9173052B}"/>
    <cellStyle name="supPercentage 8 10" xfId="50440" xr:uid="{9514FD6D-AE51-4B65-B31D-E5F3C4AE016B}"/>
    <cellStyle name="supPercentage 8 10 2" xfId="50441" xr:uid="{A3A11FAD-072D-4990-B968-992421D88B56}"/>
    <cellStyle name="supPercentage 8 11" xfId="50442" xr:uid="{D254D759-5D09-45BB-A9A7-C64CFB089CC4}"/>
    <cellStyle name="supPercentage 8 11 2" xfId="50443" xr:uid="{918E5486-543F-450B-99A1-2383FFE2E71B}"/>
    <cellStyle name="supPercentage 8 12" xfId="50444" xr:uid="{009CBB36-7003-4A52-9531-029D4D187803}"/>
    <cellStyle name="supPercentage 8 12 2" xfId="50445" xr:uid="{5B2EEDDE-3D35-4B7B-9954-F614DD8C6339}"/>
    <cellStyle name="supPercentage 8 13" xfId="50446" xr:uid="{B215A28A-AD9A-4DAB-8A9C-A31B7B0A4155}"/>
    <cellStyle name="supPercentage 8 13 2" xfId="50447" xr:uid="{21E641AA-B1F8-4A16-A96D-F68FBFFAFFD7}"/>
    <cellStyle name="supPercentage 8 14" xfId="50448" xr:uid="{92C63974-4B07-4260-A28F-53FA782EA2F4}"/>
    <cellStyle name="supPercentage 8 14 2" xfId="50449" xr:uid="{B14115F5-4A94-4DE2-B233-1676F8ECC13C}"/>
    <cellStyle name="supPercentage 8 15" xfId="50450" xr:uid="{E658E03C-CE41-43F4-8656-34CE8AB5F01C}"/>
    <cellStyle name="supPercentage 8 2" xfId="50451" xr:uid="{D010C1E1-5C3F-4B6F-96EB-157AB2135EEE}"/>
    <cellStyle name="supPercentage 8 2 2" xfId="50452" xr:uid="{774B99B9-A2F3-4628-90C6-029D8818CAA8}"/>
    <cellStyle name="supPercentage 8 3" xfId="50453" xr:uid="{7839D700-44AC-47D7-841C-F6BAADECEF11}"/>
    <cellStyle name="supPercentage 8 3 2" xfId="50454" xr:uid="{1E62E086-39FB-4CF5-B0F6-0ACF0398F3CA}"/>
    <cellStyle name="supPercentage 8 4" xfId="50455" xr:uid="{90E6234D-E207-471B-B4FA-B3D2A2D61DD2}"/>
    <cellStyle name="supPercentage 8 4 2" xfId="50456" xr:uid="{69C4B072-F499-443F-A921-DF2F0ABA7C7A}"/>
    <cellStyle name="supPercentage 8 5" xfId="50457" xr:uid="{8902D79C-0B9A-4A82-BA6E-4791F8BD554D}"/>
    <cellStyle name="supPercentage 8 5 2" xfId="50458" xr:uid="{4148CBB4-06ED-4149-A963-7DBC441223B5}"/>
    <cellStyle name="supPercentage 8 6" xfId="50459" xr:uid="{9EDC6907-1FE0-465D-85B9-597D8D87384D}"/>
    <cellStyle name="supPercentage 8 6 2" xfId="50460" xr:uid="{435E0C01-4042-462C-965B-D91835AC60FE}"/>
    <cellStyle name="supPercentage 8 7" xfId="50461" xr:uid="{C115D1A6-37D8-49DC-AFD9-7DE4C57E2647}"/>
    <cellStyle name="supPercentage 8 7 2" xfId="50462" xr:uid="{3541288E-94CA-4600-8A6D-4CE66F960E89}"/>
    <cellStyle name="supPercentage 8 8" xfId="50463" xr:uid="{4A4A5C6B-2CEA-427F-A31B-0F63A583558D}"/>
    <cellStyle name="supPercentage 8 8 2" xfId="50464" xr:uid="{D78C4AFE-A4A4-4B8E-813A-2E69F3FC47B1}"/>
    <cellStyle name="supPercentage 8 9" xfId="50465" xr:uid="{6F5593DD-2088-4775-B96C-57F0ECE3E07F}"/>
    <cellStyle name="supPercentage 8 9 2" xfId="50466" xr:uid="{8BCE2AFE-E464-459B-921F-CCEDA216228D}"/>
    <cellStyle name="supPercentage 9" xfId="50467" xr:uid="{D9B9E567-732C-49C7-ADF1-7A1EB1AB8EDA}"/>
    <cellStyle name="supPercentage 9 10" xfId="50468" xr:uid="{6FF60F16-5FDB-4846-BFF4-9F83C5062DC6}"/>
    <cellStyle name="supPercentage 9 10 2" xfId="50469" xr:uid="{B975669B-67C7-45F1-9D72-AFB78B70BC17}"/>
    <cellStyle name="supPercentage 9 11" xfId="50470" xr:uid="{B374F124-7E83-4F17-8E89-C57803CD6024}"/>
    <cellStyle name="supPercentage 9 11 2" xfId="50471" xr:uid="{7973256F-B49A-4187-879D-C8719E6281E0}"/>
    <cellStyle name="supPercentage 9 12" xfId="50472" xr:uid="{7A06243E-3EE2-4165-AA63-E2348A4A91BF}"/>
    <cellStyle name="supPercentage 9 12 2" xfId="50473" xr:uid="{DC5F8097-092F-4731-BCE6-2629F476867D}"/>
    <cellStyle name="supPercentage 9 13" xfId="50474" xr:uid="{35D29BD2-30A8-4E7D-B8A4-4B466C01C5C4}"/>
    <cellStyle name="supPercentage 9 13 2" xfId="50475" xr:uid="{F8B5694F-C794-4CCD-8910-409AFC817F2F}"/>
    <cellStyle name="supPercentage 9 14" xfId="50476" xr:uid="{FD60C910-469F-4E33-9281-CACD51E74D65}"/>
    <cellStyle name="supPercentage 9 14 2" xfId="50477" xr:uid="{BE39D697-EA2E-433E-85C0-825C45D37EC1}"/>
    <cellStyle name="supPercentage 9 15" xfId="50478" xr:uid="{ED6B9EE9-DC57-4333-9E6A-E5020634521C}"/>
    <cellStyle name="supPercentage 9 2" xfId="50479" xr:uid="{270DEB8A-12BB-4D8E-8E2E-5FEFDBC44142}"/>
    <cellStyle name="supPercentage 9 2 2" xfId="50480" xr:uid="{40EA6D3F-7828-489A-8A80-63E9F2054EA8}"/>
    <cellStyle name="supPercentage 9 3" xfId="50481" xr:uid="{3207AECB-597F-4D8B-91ED-1BA61CB0F045}"/>
    <cellStyle name="supPercentage 9 3 2" xfId="50482" xr:uid="{E9067E6D-CB5A-4A12-B2C9-3555973233F8}"/>
    <cellStyle name="supPercentage 9 4" xfId="50483" xr:uid="{B0C0CE0A-C71B-483C-9AC0-252E6E74DF46}"/>
    <cellStyle name="supPercentage 9 4 2" xfId="50484" xr:uid="{A8B5CB49-1EEE-4474-BC49-ED1538840AC7}"/>
    <cellStyle name="supPercentage 9 5" xfId="50485" xr:uid="{0292E75A-A7ED-4C71-A72F-E8DF72A08D11}"/>
    <cellStyle name="supPercentage 9 5 2" xfId="50486" xr:uid="{51C02F00-020C-4AEB-9AE6-A6ED908FD1C5}"/>
    <cellStyle name="supPercentage 9 6" xfId="50487" xr:uid="{EBA1958C-86AB-44A8-BBB1-B5B61EAFA868}"/>
    <cellStyle name="supPercentage 9 6 2" xfId="50488" xr:uid="{3A941C19-AFC3-49F6-8663-5CB5C48846EF}"/>
    <cellStyle name="supPercentage 9 7" xfId="50489" xr:uid="{FB64E1E2-FCDF-4AC9-BAD9-FC0A3E3CFF6E}"/>
    <cellStyle name="supPercentage 9 7 2" xfId="50490" xr:uid="{0376EC51-15D7-481F-81CC-863276CEA343}"/>
    <cellStyle name="supPercentage 9 8" xfId="50491" xr:uid="{F93084E5-D133-4A74-ACEF-BD87D73D8A61}"/>
    <cellStyle name="supPercentage 9 8 2" xfId="50492" xr:uid="{67EBC03E-D3E5-4EC8-B2E7-2B6C97B7F7AB}"/>
    <cellStyle name="supPercentage 9 9" xfId="50493" xr:uid="{994C57F8-D7C5-449E-A397-775E524A18D4}"/>
    <cellStyle name="supPercentage 9 9 2" xfId="50494" xr:uid="{761764CB-4F93-4048-B5FD-ADE1A1861587}"/>
    <cellStyle name="supPercentageL" xfId="50495" xr:uid="{1299AFE6-5232-4E4E-899B-014A42CE3E2B}"/>
    <cellStyle name="supPercentageL 10" xfId="50496" xr:uid="{80473B25-3256-40E6-A474-FC78206C3ECD}"/>
    <cellStyle name="supPercentageL 10 10" xfId="50497" xr:uid="{3880284A-0ED9-4927-A57B-2857B5989325}"/>
    <cellStyle name="supPercentageL 10 10 2" xfId="50498" xr:uid="{6F4B1B85-3B5A-47E4-984B-C0BED3F0527C}"/>
    <cellStyle name="supPercentageL 10 11" xfId="50499" xr:uid="{E6DF236D-403A-4CF9-B04A-C6984ABA712F}"/>
    <cellStyle name="supPercentageL 10 11 2" xfId="50500" xr:uid="{288E9D0D-53A3-421B-949F-85DCA9EB0943}"/>
    <cellStyle name="supPercentageL 10 12" xfId="50501" xr:uid="{41722CF4-677F-43B7-8EFB-9AA193D134AA}"/>
    <cellStyle name="supPercentageL 10 12 2" xfId="50502" xr:uid="{27ABFA4C-E378-4D67-A7D5-399282BC8AD3}"/>
    <cellStyle name="supPercentageL 10 13" xfId="50503" xr:uid="{A775DAFB-915A-4022-B4B8-4096FC45DD8F}"/>
    <cellStyle name="supPercentageL 10 13 2" xfId="50504" xr:uid="{5D5862F6-FCCB-4FEE-8C2C-F1FB8B91A18C}"/>
    <cellStyle name="supPercentageL 10 14" xfId="50505" xr:uid="{23CC1666-F66A-4652-9949-16B6E0F23748}"/>
    <cellStyle name="supPercentageL 10 14 2" xfId="50506" xr:uid="{35744C18-7B66-46A6-B8AB-34F2F10F1D4B}"/>
    <cellStyle name="supPercentageL 10 15" xfId="50507" xr:uid="{46BD33F2-A6C6-483D-86F7-A73A2811C1EC}"/>
    <cellStyle name="supPercentageL 10 2" xfId="50508" xr:uid="{9BC58234-A063-4994-8BD8-E9D6FD5ECBA3}"/>
    <cellStyle name="supPercentageL 10 2 2" xfId="50509" xr:uid="{8DA98C1F-D177-4341-8E82-AD41EF7F5E72}"/>
    <cellStyle name="supPercentageL 10 3" xfId="50510" xr:uid="{F1D15751-7C46-40EF-A1C9-C254EB2D8E06}"/>
    <cellStyle name="supPercentageL 10 3 2" xfId="50511" xr:uid="{055F5960-9386-4C7A-A97A-9EDE2B5B159D}"/>
    <cellStyle name="supPercentageL 10 4" xfId="50512" xr:uid="{282C0283-5D11-48FE-9FA2-A2D9A111E17D}"/>
    <cellStyle name="supPercentageL 10 4 2" xfId="50513" xr:uid="{C349A67C-56B1-47D6-93BC-084F6C82CD32}"/>
    <cellStyle name="supPercentageL 10 5" xfId="50514" xr:uid="{B019FE9A-79A0-488C-A3FF-E01244F547A9}"/>
    <cellStyle name="supPercentageL 10 5 2" xfId="50515" xr:uid="{12D9A7BC-DF4D-4C09-8C47-1DEA9DFBC1AC}"/>
    <cellStyle name="supPercentageL 10 6" xfId="50516" xr:uid="{6AC8418B-521D-4424-8203-7277B0B46212}"/>
    <cellStyle name="supPercentageL 10 6 2" xfId="50517" xr:uid="{5352A422-5568-47B3-8C5D-80E634C57EBB}"/>
    <cellStyle name="supPercentageL 10 7" xfId="50518" xr:uid="{75357388-C2B2-4C5B-9901-EEDC61C57185}"/>
    <cellStyle name="supPercentageL 10 7 2" xfId="50519" xr:uid="{ACEC00F8-B724-439A-BE1A-C61D11A59264}"/>
    <cellStyle name="supPercentageL 10 8" xfId="50520" xr:uid="{6A4AF306-C20B-48C7-8CD0-0590F037B324}"/>
    <cellStyle name="supPercentageL 10 8 2" xfId="50521" xr:uid="{362E771E-9A75-44C4-863D-19B47731CA1E}"/>
    <cellStyle name="supPercentageL 10 9" xfId="50522" xr:uid="{CFFFF121-C172-4E65-91AF-44ADF5E36EBE}"/>
    <cellStyle name="supPercentageL 10 9 2" xfId="50523" xr:uid="{169788BC-9BB0-49AC-8F63-45636DC07B6F}"/>
    <cellStyle name="supPercentageL 11" xfId="50524" xr:uid="{CFC2597D-4FB8-4065-A098-4EF3EC76EDE4}"/>
    <cellStyle name="supPercentageL 11 10" xfId="50525" xr:uid="{9D6ECC92-8616-4B2E-BC75-EDD79355CF61}"/>
    <cellStyle name="supPercentageL 11 10 2" xfId="50526" xr:uid="{FC8E81F4-8166-41FC-9302-E7BE7E702A08}"/>
    <cellStyle name="supPercentageL 11 11" xfId="50527" xr:uid="{7C4A2C5A-63F8-4931-9795-B7E6E5FE0D09}"/>
    <cellStyle name="supPercentageL 11 11 2" xfId="50528" xr:uid="{AC28FBA2-CC53-47F2-98B3-E360245DEE6D}"/>
    <cellStyle name="supPercentageL 11 12" xfId="50529" xr:uid="{0D2F617B-02FD-4AE0-A3CA-BD5F482E5DF2}"/>
    <cellStyle name="supPercentageL 11 12 2" xfId="50530" xr:uid="{BA42BB15-F289-4822-9642-3751B5DD35BF}"/>
    <cellStyle name="supPercentageL 11 13" xfId="50531" xr:uid="{C223AA78-F12F-4614-860A-17E71F73279B}"/>
    <cellStyle name="supPercentageL 11 13 2" xfId="50532" xr:uid="{D83CF3CD-8090-4D04-965D-719DEF70C0BF}"/>
    <cellStyle name="supPercentageL 11 14" xfId="50533" xr:uid="{6A37E2A4-A3DF-457C-B2C7-0AB3AE483ABC}"/>
    <cellStyle name="supPercentageL 11 14 2" xfId="50534" xr:uid="{4400E6BE-F4DF-4590-B1CA-6B5B719D8031}"/>
    <cellStyle name="supPercentageL 11 15" xfId="50535" xr:uid="{EE68F7C7-1E35-4305-9863-7AED55579860}"/>
    <cellStyle name="supPercentageL 11 2" xfId="50536" xr:uid="{2578B484-823E-4EA1-ADD6-A03AEF7414A8}"/>
    <cellStyle name="supPercentageL 11 2 2" xfId="50537" xr:uid="{CFE8CE0A-8DB8-48A7-B8CB-F2DDA1978E0D}"/>
    <cellStyle name="supPercentageL 11 3" xfId="50538" xr:uid="{8C004265-F96C-4668-9F77-68AEF2E4ADDA}"/>
    <cellStyle name="supPercentageL 11 3 2" xfId="50539" xr:uid="{DDA94D24-DCB5-42B5-84C4-D9AEA9433175}"/>
    <cellStyle name="supPercentageL 11 4" xfId="50540" xr:uid="{17BE130D-2596-4C76-B664-DDFFB3DE61A1}"/>
    <cellStyle name="supPercentageL 11 4 2" xfId="50541" xr:uid="{E356110D-8456-43C2-AAF1-A0CC94E77C09}"/>
    <cellStyle name="supPercentageL 11 5" xfId="50542" xr:uid="{44CCD8F6-061C-46A1-8CEF-1AB8DCF713A1}"/>
    <cellStyle name="supPercentageL 11 5 2" xfId="50543" xr:uid="{7D5AEAA6-B4D4-4E8C-AD89-0552374BF21F}"/>
    <cellStyle name="supPercentageL 11 6" xfId="50544" xr:uid="{FE641551-8E58-4AD4-89EB-9EADA28688AE}"/>
    <cellStyle name="supPercentageL 11 6 2" xfId="50545" xr:uid="{88EB1873-1D06-43BC-A0CC-41A81738947A}"/>
    <cellStyle name="supPercentageL 11 7" xfId="50546" xr:uid="{F47D1CAE-99A6-4FCA-9C2C-0C043E23116A}"/>
    <cellStyle name="supPercentageL 11 7 2" xfId="50547" xr:uid="{AF3CA151-7727-44A3-B149-E1AA3B42E0E2}"/>
    <cellStyle name="supPercentageL 11 8" xfId="50548" xr:uid="{41362B46-DD90-427A-AEC7-04820055EBA5}"/>
    <cellStyle name="supPercentageL 11 8 2" xfId="50549" xr:uid="{F5C8BAB4-E056-4511-B13A-1FD98A8B7DE6}"/>
    <cellStyle name="supPercentageL 11 9" xfId="50550" xr:uid="{2C8207CC-F979-49E4-812E-923A394D3E96}"/>
    <cellStyle name="supPercentageL 11 9 2" xfId="50551" xr:uid="{8CB34FDF-F970-47B6-ABB5-82AD21D8B4E7}"/>
    <cellStyle name="supPercentageL 12" xfId="50552" xr:uid="{C8264060-5D09-411B-8FAC-90C7E887E2A2}"/>
    <cellStyle name="supPercentageL 12 10" xfId="50553" xr:uid="{BE26171B-2345-47CC-98D0-97193BCE7F47}"/>
    <cellStyle name="supPercentageL 12 10 2" xfId="50554" xr:uid="{97AC78E3-9124-49FC-922E-C10CC89065A0}"/>
    <cellStyle name="supPercentageL 12 11" xfId="50555" xr:uid="{484597F6-1FA9-410E-A68A-F98C263F0184}"/>
    <cellStyle name="supPercentageL 12 11 2" xfId="50556" xr:uid="{99EAD7F3-D741-4268-9704-07F0AED1C2C8}"/>
    <cellStyle name="supPercentageL 12 12" xfId="50557" xr:uid="{1BA70883-0347-4156-ADB5-9B5EE6F7FA0E}"/>
    <cellStyle name="supPercentageL 12 12 2" xfId="50558" xr:uid="{14893445-B6A1-4688-B111-70A93BC46DD3}"/>
    <cellStyle name="supPercentageL 12 13" xfId="50559" xr:uid="{8C224E78-EFEF-4539-858D-61CEEAD6D79A}"/>
    <cellStyle name="supPercentageL 12 13 2" xfId="50560" xr:uid="{5548CF80-E6DD-40C9-9EE4-D648A1ED12A2}"/>
    <cellStyle name="supPercentageL 12 14" xfId="50561" xr:uid="{C11F4E96-0268-4896-A9F5-242E611AE960}"/>
    <cellStyle name="supPercentageL 12 14 2" xfId="50562" xr:uid="{F564223E-BA99-4242-A4F2-6B63698D3E57}"/>
    <cellStyle name="supPercentageL 12 15" xfId="50563" xr:uid="{6494008B-D42D-458F-AFFF-A01718F7F076}"/>
    <cellStyle name="supPercentageL 12 2" xfId="50564" xr:uid="{A54824AF-01C4-4E73-BF22-963C827A2896}"/>
    <cellStyle name="supPercentageL 12 2 2" xfId="50565" xr:uid="{6B61A129-8282-40C0-8A94-BBF35A2BA6D1}"/>
    <cellStyle name="supPercentageL 12 3" xfId="50566" xr:uid="{48D0AFB5-30EF-4B9B-BA0B-EC5719654F9E}"/>
    <cellStyle name="supPercentageL 12 3 2" xfId="50567" xr:uid="{3BB8BC36-6A86-4C0D-8ED9-A50E53F25217}"/>
    <cellStyle name="supPercentageL 12 4" xfId="50568" xr:uid="{A1910080-93AF-4BEB-BEF0-CC97504A7ABB}"/>
    <cellStyle name="supPercentageL 12 4 2" xfId="50569" xr:uid="{03C2ABB1-6C7B-4465-82E6-F8796BC23077}"/>
    <cellStyle name="supPercentageL 12 5" xfId="50570" xr:uid="{75F12B7B-0A14-4E89-A9A7-B96F648C683B}"/>
    <cellStyle name="supPercentageL 12 5 2" xfId="50571" xr:uid="{4A14526F-61F1-4E3C-99EF-117A862B37B4}"/>
    <cellStyle name="supPercentageL 12 6" xfId="50572" xr:uid="{B082BD02-CD9D-45DB-85E4-D6072A25A28C}"/>
    <cellStyle name="supPercentageL 12 6 2" xfId="50573" xr:uid="{B3EFDC88-746C-4151-87AB-D5544F1C0ACC}"/>
    <cellStyle name="supPercentageL 12 7" xfId="50574" xr:uid="{3ACDD3D9-35C1-47AB-926D-4A4E01F0AAB2}"/>
    <cellStyle name="supPercentageL 12 7 2" xfId="50575" xr:uid="{15B7906B-8717-4735-9C45-0E3DF024A25F}"/>
    <cellStyle name="supPercentageL 12 8" xfId="50576" xr:uid="{FD067EDD-D95E-48ED-9CEC-D6EC56C2F9EC}"/>
    <cellStyle name="supPercentageL 12 8 2" xfId="50577" xr:uid="{22F3E26E-3AD6-4256-BD4C-4795D4756442}"/>
    <cellStyle name="supPercentageL 12 9" xfId="50578" xr:uid="{16EECE03-37B1-4FFC-A87E-DCB667F38CC9}"/>
    <cellStyle name="supPercentageL 12 9 2" xfId="50579" xr:uid="{F51BBFCE-7695-401F-9BC1-3CAAD6FB7873}"/>
    <cellStyle name="supPercentageL 13" xfId="50580" xr:uid="{6356919E-5266-4A8D-AB6F-D1D2E4AB7E4F}"/>
    <cellStyle name="supPercentageL 13 10" xfId="50581" xr:uid="{6CBF6AE0-EBC6-47B0-BBDC-FDDE5AFE893C}"/>
    <cellStyle name="supPercentageL 13 10 2" xfId="50582" xr:uid="{0AC3372D-EC5D-4689-9284-125840E0BB9D}"/>
    <cellStyle name="supPercentageL 13 11" xfId="50583" xr:uid="{0CF83F02-FE37-4474-8CFB-6DDAB583169B}"/>
    <cellStyle name="supPercentageL 13 11 2" xfId="50584" xr:uid="{53D61612-F28D-405A-9FED-2E559004CD9C}"/>
    <cellStyle name="supPercentageL 13 12" xfId="50585" xr:uid="{19E77B67-BC6A-4316-8D13-F658DC7A6936}"/>
    <cellStyle name="supPercentageL 13 12 2" xfId="50586" xr:uid="{5179782B-8F92-4DA0-A2E5-210130D6997C}"/>
    <cellStyle name="supPercentageL 13 13" xfId="50587" xr:uid="{3A791B53-469C-4B5A-A192-432C509FB006}"/>
    <cellStyle name="supPercentageL 13 13 2" xfId="50588" xr:uid="{5153EE78-20AE-4A44-B223-855F073F8449}"/>
    <cellStyle name="supPercentageL 13 14" xfId="50589" xr:uid="{0B99A8C1-6B2A-4910-8544-5191B90F39C3}"/>
    <cellStyle name="supPercentageL 13 14 2" xfId="50590" xr:uid="{5773C0B1-46DD-4E85-BE95-D6ADA08BBD9A}"/>
    <cellStyle name="supPercentageL 13 15" xfId="50591" xr:uid="{38093ACE-2746-47F2-A316-AB0F1937E79C}"/>
    <cellStyle name="supPercentageL 13 2" xfId="50592" xr:uid="{D540E0EC-82B8-4EF4-A713-A08B05EB58EE}"/>
    <cellStyle name="supPercentageL 13 2 2" xfId="50593" xr:uid="{6308A6C3-F266-47B1-954B-45E714906399}"/>
    <cellStyle name="supPercentageL 13 3" xfId="50594" xr:uid="{D9B05106-1845-4A7D-8E41-D50346AE1382}"/>
    <cellStyle name="supPercentageL 13 3 2" xfId="50595" xr:uid="{4736C8E2-01C0-4F42-A2DB-57DA1425FF9A}"/>
    <cellStyle name="supPercentageL 13 4" xfId="50596" xr:uid="{B2F48DE0-44E4-4749-B97C-4AFA56F58470}"/>
    <cellStyle name="supPercentageL 13 4 2" xfId="50597" xr:uid="{4327E59D-A3EE-4D99-A8D1-B9F40498AD30}"/>
    <cellStyle name="supPercentageL 13 5" xfId="50598" xr:uid="{8F3A7EC9-AD1A-4130-8C29-A9BED9B99E16}"/>
    <cellStyle name="supPercentageL 13 5 2" xfId="50599" xr:uid="{2CE196CA-5629-446B-8F97-40A4579D7C5D}"/>
    <cellStyle name="supPercentageL 13 6" xfId="50600" xr:uid="{C7CCE0C3-FB17-4606-BD0B-F862DF5FCB56}"/>
    <cellStyle name="supPercentageL 13 6 2" xfId="50601" xr:uid="{3D3804FA-813C-474B-999A-22611EA6C174}"/>
    <cellStyle name="supPercentageL 13 7" xfId="50602" xr:uid="{F867A75D-6B93-42F1-B952-4AC3A42BF00A}"/>
    <cellStyle name="supPercentageL 13 7 2" xfId="50603" xr:uid="{94374C77-E1AD-4752-868B-2C9A258D3DC9}"/>
    <cellStyle name="supPercentageL 13 8" xfId="50604" xr:uid="{F9604109-0BCA-401A-B46E-5C9DF42340C9}"/>
    <cellStyle name="supPercentageL 13 8 2" xfId="50605" xr:uid="{009732FC-868B-4F85-B5DA-E3B1B1EA704D}"/>
    <cellStyle name="supPercentageL 13 9" xfId="50606" xr:uid="{6CA35A9B-881E-4CD9-8766-286FF6D29C8B}"/>
    <cellStyle name="supPercentageL 13 9 2" xfId="50607" xr:uid="{2D3FEC88-D621-4171-BE1E-476019E9431B}"/>
    <cellStyle name="supPercentageL 14" xfId="50608" xr:uid="{69F7E52D-9A89-47DC-8080-02D5CE877C48}"/>
    <cellStyle name="supPercentageL 14 10" xfId="50609" xr:uid="{A40569A0-480F-4548-8CCD-73CFD36E40EA}"/>
    <cellStyle name="supPercentageL 14 10 2" xfId="50610" xr:uid="{E8765864-57FA-4962-9463-B84A0D68578F}"/>
    <cellStyle name="supPercentageL 14 11" xfId="50611" xr:uid="{36FC76AB-2A21-4ECF-B3E4-ACAB44957055}"/>
    <cellStyle name="supPercentageL 14 11 2" xfId="50612" xr:uid="{80D9E80C-064E-4E0E-B6AD-DF3C66666B4B}"/>
    <cellStyle name="supPercentageL 14 12" xfId="50613" xr:uid="{7AB6BD75-C1FC-4F89-8D6D-B3368EE37E72}"/>
    <cellStyle name="supPercentageL 14 12 2" xfId="50614" xr:uid="{604F6CED-4B5B-4791-B88F-2C23EDD05ADB}"/>
    <cellStyle name="supPercentageL 14 13" xfId="50615" xr:uid="{D81186D8-4D9B-4156-8C68-BA49DAE1B474}"/>
    <cellStyle name="supPercentageL 14 13 2" xfId="50616" xr:uid="{6365F9A0-9B82-48D0-BC66-A3C74409C4FD}"/>
    <cellStyle name="supPercentageL 14 14" xfId="50617" xr:uid="{6017680B-54D4-4D9F-AC0B-296D4339515E}"/>
    <cellStyle name="supPercentageL 14 14 2" xfId="50618" xr:uid="{11D31448-7B35-457D-B22F-2CBF03CB3152}"/>
    <cellStyle name="supPercentageL 14 15" xfId="50619" xr:uid="{3B925220-9669-47AA-A47B-133AC350DF09}"/>
    <cellStyle name="supPercentageL 14 2" xfId="50620" xr:uid="{9E719C09-F094-4AB1-A2BE-87F1C38EEC60}"/>
    <cellStyle name="supPercentageL 14 2 2" xfId="50621" xr:uid="{BB3D2413-9C3F-42AB-AB47-A6299FEE55AD}"/>
    <cellStyle name="supPercentageL 14 3" xfId="50622" xr:uid="{3FECC946-B136-4EFB-960F-54CE407A4719}"/>
    <cellStyle name="supPercentageL 14 3 2" xfId="50623" xr:uid="{E8D373B1-4171-4545-8FB2-AAFAE394E6BC}"/>
    <cellStyle name="supPercentageL 14 4" xfId="50624" xr:uid="{7B31A25C-797C-4E08-8FED-3E81D63073E2}"/>
    <cellStyle name="supPercentageL 14 4 2" xfId="50625" xr:uid="{D9478735-F7D8-403D-BF6B-A9A58B616A10}"/>
    <cellStyle name="supPercentageL 14 5" xfId="50626" xr:uid="{803CF06D-F3EC-40B9-9057-5A6DC49E6F67}"/>
    <cellStyle name="supPercentageL 14 5 2" xfId="50627" xr:uid="{03E15D40-F990-495F-9B53-F55D7F2A6E29}"/>
    <cellStyle name="supPercentageL 14 6" xfId="50628" xr:uid="{A16AC265-B1C1-4D64-87C1-A7182570C205}"/>
    <cellStyle name="supPercentageL 14 6 2" xfId="50629" xr:uid="{3C248BA1-AE51-4AEA-8A82-2822A05AAD00}"/>
    <cellStyle name="supPercentageL 14 7" xfId="50630" xr:uid="{D7512C09-F7CF-4BD9-92DB-CF3F476F499E}"/>
    <cellStyle name="supPercentageL 14 7 2" xfId="50631" xr:uid="{26C96539-8768-42FF-87EF-51892465BC94}"/>
    <cellStyle name="supPercentageL 14 8" xfId="50632" xr:uid="{ADE204E2-200A-45E8-BF73-703A8B19C7B1}"/>
    <cellStyle name="supPercentageL 14 8 2" xfId="50633" xr:uid="{1B37416E-472A-43A0-AC22-F47535FB0E49}"/>
    <cellStyle name="supPercentageL 14 9" xfId="50634" xr:uid="{554ABA1D-B97D-475D-B90B-E79248180C17}"/>
    <cellStyle name="supPercentageL 14 9 2" xfId="50635" xr:uid="{A2423EE7-B699-4014-9DD9-AEC57F316483}"/>
    <cellStyle name="supPercentageL 15" xfId="50636" xr:uid="{4ADAA6A7-243B-476F-89D6-1F2B1F424BF2}"/>
    <cellStyle name="supPercentageL 15 10" xfId="50637" xr:uid="{96531798-CB19-4158-9232-6C77BD1C2ED5}"/>
    <cellStyle name="supPercentageL 15 10 2" xfId="50638" xr:uid="{811918C1-342E-4DCC-94FA-52445EE386E6}"/>
    <cellStyle name="supPercentageL 15 11" xfId="50639" xr:uid="{95905C88-302F-4784-8BF2-46E1572AD482}"/>
    <cellStyle name="supPercentageL 15 11 2" xfId="50640" xr:uid="{A87C1586-1019-4870-8982-3559FAEEB086}"/>
    <cellStyle name="supPercentageL 15 12" xfId="50641" xr:uid="{A46906F7-9AD4-489C-A3D9-3B05DD68BA3A}"/>
    <cellStyle name="supPercentageL 15 12 2" xfId="50642" xr:uid="{2B9B95FC-24C5-4CD4-BE57-5E48E2C17A50}"/>
    <cellStyle name="supPercentageL 15 13" xfId="50643" xr:uid="{1A4E0F93-66EF-4EBA-9BC5-576401D03D2E}"/>
    <cellStyle name="supPercentageL 15 13 2" xfId="50644" xr:uid="{CD5EA9AC-66BD-44D7-B596-2BD618B18D84}"/>
    <cellStyle name="supPercentageL 15 14" xfId="50645" xr:uid="{EBED407F-6178-4B65-A7E1-C487611CEA25}"/>
    <cellStyle name="supPercentageL 15 14 2" xfId="50646" xr:uid="{D025EDE2-4FF0-452D-BC5A-78691C4BE224}"/>
    <cellStyle name="supPercentageL 15 15" xfId="50647" xr:uid="{7E00DC52-569A-4337-82F4-5F168EA45FDF}"/>
    <cellStyle name="supPercentageL 15 2" xfId="50648" xr:uid="{24C05A07-23A7-4236-B3E9-1FECDC936C3C}"/>
    <cellStyle name="supPercentageL 15 2 2" xfId="50649" xr:uid="{037145B8-DDCE-4920-BCFF-AD60B7649D03}"/>
    <cellStyle name="supPercentageL 15 3" xfId="50650" xr:uid="{E4D1D2DF-8DAD-443C-A6C5-E2D85456BE6A}"/>
    <cellStyle name="supPercentageL 15 3 2" xfId="50651" xr:uid="{1CA9621F-CC0B-4DC0-B2B0-7C96C237E982}"/>
    <cellStyle name="supPercentageL 15 4" xfId="50652" xr:uid="{9807BD7D-FE42-4B34-A8A8-9B39D4A8C4BB}"/>
    <cellStyle name="supPercentageL 15 4 2" xfId="50653" xr:uid="{A190B797-179F-4752-BDD1-AC7FB159B488}"/>
    <cellStyle name="supPercentageL 15 5" xfId="50654" xr:uid="{0B179C7B-0CE6-4F2C-846E-718D26170906}"/>
    <cellStyle name="supPercentageL 15 5 2" xfId="50655" xr:uid="{5266B6A0-709B-4165-8EAA-0159EA186FD7}"/>
    <cellStyle name="supPercentageL 15 6" xfId="50656" xr:uid="{3370D873-B7BA-4200-91C2-1CCD1C9C15A0}"/>
    <cellStyle name="supPercentageL 15 6 2" xfId="50657" xr:uid="{EE69134A-B30F-4408-9B63-A02D66918C1E}"/>
    <cellStyle name="supPercentageL 15 7" xfId="50658" xr:uid="{7515066A-501E-4CA0-BF42-0A0D389AE199}"/>
    <cellStyle name="supPercentageL 15 7 2" xfId="50659" xr:uid="{916B8C4B-5EF9-45F1-83C8-3BE977EC5A3A}"/>
    <cellStyle name="supPercentageL 15 8" xfId="50660" xr:uid="{FF10E7C8-1F9F-4D49-B198-D4353A9003C5}"/>
    <cellStyle name="supPercentageL 15 8 2" xfId="50661" xr:uid="{DD08BA53-D665-4848-ADC2-90A73E9ECD4D}"/>
    <cellStyle name="supPercentageL 15 9" xfId="50662" xr:uid="{8016AC9E-1787-4E4C-B805-CDED2CE44366}"/>
    <cellStyle name="supPercentageL 15 9 2" xfId="50663" xr:uid="{6188434D-D979-4E30-911A-E02EF4296C51}"/>
    <cellStyle name="supPercentageL 16" xfId="50664" xr:uid="{0CF73F7F-054B-407B-82B2-9EFF2F0C1F84}"/>
    <cellStyle name="supPercentageL 16 10" xfId="50665" xr:uid="{F9AF95BB-5C77-4828-ACF5-DBEC5ACF7CD0}"/>
    <cellStyle name="supPercentageL 16 10 2" xfId="50666" xr:uid="{AAD07DFA-DE69-4400-9FEF-77AD9BD4B146}"/>
    <cellStyle name="supPercentageL 16 11" xfId="50667" xr:uid="{98DC41DB-BEC1-447C-8D68-DEF0117B63BA}"/>
    <cellStyle name="supPercentageL 16 11 2" xfId="50668" xr:uid="{0A0D74AA-598B-495B-9C1E-961D03E7C207}"/>
    <cellStyle name="supPercentageL 16 12" xfId="50669" xr:uid="{0C0A0606-9AE1-4ADA-A371-B516D7BFCF6C}"/>
    <cellStyle name="supPercentageL 16 12 2" xfId="50670" xr:uid="{984968AB-5A46-4D80-811B-0F53BF506DD6}"/>
    <cellStyle name="supPercentageL 16 13" xfId="50671" xr:uid="{54D2950D-8728-41FF-B28C-E4775414B13B}"/>
    <cellStyle name="supPercentageL 16 13 2" xfId="50672" xr:uid="{696F902B-EFED-46F5-B045-77CB90CB348A}"/>
    <cellStyle name="supPercentageL 16 14" xfId="50673" xr:uid="{8BBAA5CE-2374-4934-9FB3-53881C7C86AB}"/>
    <cellStyle name="supPercentageL 16 14 2" xfId="50674" xr:uid="{0EDF50FD-A542-4C32-B306-7D9D3517C4BE}"/>
    <cellStyle name="supPercentageL 16 15" xfId="50675" xr:uid="{7C5013BB-F477-4897-89B8-0457BCDC373E}"/>
    <cellStyle name="supPercentageL 16 2" xfId="50676" xr:uid="{B6D0C63C-A8B0-424E-B937-FAC15EAFA785}"/>
    <cellStyle name="supPercentageL 16 2 2" xfId="50677" xr:uid="{B9A59DD0-DF6B-4602-8656-6302CBEE86D2}"/>
    <cellStyle name="supPercentageL 16 3" xfId="50678" xr:uid="{BCF222E1-2BC8-416B-BD60-4120A181C5CB}"/>
    <cellStyle name="supPercentageL 16 3 2" xfId="50679" xr:uid="{ED1FF78C-670E-4226-944D-858AC23499E8}"/>
    <cellStyle name="supPercentageL 16 4" xfId="50680" xr:uid="{FF1E4F8A-D3AA-4C54-BFB3-EAF41AACC7ED}"/>
    <cellStyle name="supPercentageL 16 4 2" xfId="50681" xr:uid="{2340121F-1C5C-42CD-8FE0-15B1FB46BEDB}"/>
    <cellStyle name="supPercentageL 16 5" xfId="50682" xr:uid="{6BC50B75-3627-4522-BEF9-7C260943A480}"/>
    <cellStyle name="supPercentageL 16 5 2" xfId="50683" xr:uid="{49D3CF18-F98C-4E18-A1DB-A74B4AF0E1A1}"/>
    <cellStyle name="supPercentageL 16 6" xfId="50684" xr:uid="{1B0E2D5B-263F-4512-90D0-F9B98D4185B7}"/>
    <cellStyle name="supPercentageL 16 6 2" xfId="50685" xr:uid="{2CF1CD6D-869D-45D0-A2D1-7B5F673B420E}"/>
    <cellStyle name="supPercentageL 16 7" xfId="50686" xr:uid="{1C98C2D5-E6FE-4332-87C2-5C65093013FD}"/>
    <cellStyle name="supPercentageL 16 7 2" xfId="50687" xr:uid="{5A743E89-88E9-4D71-859D-632136D49AD1}"/>
    <cellStyle name="supPercentageL 16 8" xfId="50688" xr:uid="{81D3BA29-B4F7-4590-897E-0A9BC09B1A36}"/>
    <cellStyle name="supPercentageL 16 8 2" xfId="50689" xr:uid="{0B894BC4-9161-45A8-A82D-11C5A0D489AC}"/>
    <cellStyle name="supPercentageL 16 9" xfId="50690" xr:uid="{081CBBB5-7EF5-4EED-8317-727C977C54A0}"/>
    <cellStyle name="supPercentageL 16 9 2" xfId="50691" xr:uid="{09504171-D5CB-4C55-82BD-1F01D78EA7C8}"/>
    <cellStyle name="supPercentageL 17" xfId="50692" xr:uid="{075973DE-361C-416F-BCE3-F0986B9E4CE5}"/>
    <cellStyle name="supPercentageL 17 10" xfId="50693" xr:uid="{3F5AB0E0-C7EC-45EB-85FD-5E58CCAFC1D0}"/>
    <cellStyle name="supPercentageL 17 10 2" xfId="50694" xr:uid="{3C3B7D1E-8A0A-47B9-97EF-9611E38335EA}"/>
    <cellStyle name="supPercentageL 17 11" xfId="50695" xr:uid="{6E8D86D5-3F43-4BB4-B345-5DB0EFB9CDC0}"/>
    <cellStyle name="supPercentageL 17 11 2" xfId="50696" xr:uid="{76E08BB9-ED2C-47CE-9494-6F751E1CB168}"/>
    <cellStyle name="supPercentageL 17 12" xfId="50697" xr:uid="{BFD75F9F-6815-495E-90C3-BD622A9058C7}"/>
    <cellStyle name="supPercentageL 17 12 2" xfId="50698" xr:uid="{4C82F45C-9C7C-445B-8C08-AEF77FB11F48}"/>
    <cellStyle name="supPercentageL 17 13" xfId="50699" xr:uid="{812D04BA-7355-4B06-AC05-A38E4F0190C3}"/>
    <cellStyle name="supPercentageL 17 13 2" xfId="50700" xr:uid="{A4FC47DB-ACD0-413F-BC47-48102A3504AF}"/>
    <cellStyle name="supPercentageL 17 14" xfId="50701" xr:uid="{6D698EF7-6302-438C-8C25-9EE8AD4E73B7}"/>
    <cellStyle name="supPercentageL 17 14 2" xfId="50702" xr:uid="{525113FC-4E93-4EF6-B6D5-3350C96360AC}"/>
    <cellStyle name="supPercentageL 17 15" xfId="50703" xr:uid="{1D282803-ADA6-48A1-B93F-50B062E3BD96}"/>
    <cellStyle name="supPercentageL 17 2" xfId="50704" xr:uid="{BF905BC7-215B-46E5-AB4E-F9EB646B6C4D}"/>
    <cellStyle name="supPercentageL 17 2 2" xfId="50705" xr:uid="{B5274AB9-2794-4A9D-A781-3639473B7F65}"/>
    <cellStyle name="supPercentageL 17 3" xfId="50706" xr:uid="{FAFC3484-952B-4E27-A7C4-8D9C6B33E679}"/>
    <cellStyle name="supPercentageL 17 3 2" xfId="50707" xr:uid="{B202A421-D356-44BA-BC88-7B36E5A20D33}"/>
    <cellStyle name="supPercentageL 17 4" xfId="50708" xr:uid="{D7FAB083-96E8-4A35-81DA-16A968817CB4}"/>
    <cellStyle name="supPercentageL 17 4 2" xfId="50709" xr:uid="{6F8806D8-6DD1-4C83-B290-6C942C84EC20}"/>
    <cellStyle name="supPercentageL 17 5" xfId="50710" xr:uid="{A3160B64-37BB-45A5-B78A-AACE28270AE1}"/>
    <cellStyle name="supPercentageL 17 5 2" xfId="50711" xr:uid="{CE5921B5-1C84-4467-83A7-9F31692DE11E}"/>
    <cellStyle name="supPercentageL 17 6" xfId="50712" xr:uid="{2C5DF067-3363-4E93-B3A1-CC453878610B}"/>
    <cellStyle name="supPercentageL 17 6 2" xfId="50713" xr:uid="{E254A293-6833-4EB3-94D6-4E7CD0E4441E}"/>
    <cellStyle name="supPercentageL 17 7" xfId="50714" xr:uid="{C1BD70F0-C408-4CA0-80C7-0B07DB180899}"/>
    <cellStyle name="supPercentageL 17 7 2" xfId="50715" xr:uid="{2A4B9C2C-49C3-4AD3-8A60-DD028230942D}"/>
    <cellStyle name="supPercentageL 17 8" xfId="50716" xr:uid="{3560C62E-C747-4D6C-A2B7-1A207BF87E5E}"/>
    <cellStyle name="supPercentageL 17 8 2" xfId="50717" xr:uid="{E07B8258-8840-4665-880A-3F9437F85F91}"/>
    <cellStyle name="supPercentageL 17 9" xfId="50718" xr:uid="{542A096C-EEE2-45C0-841B-0F324D78CA87}"/>
    <cellStyle name="supPercentageL 17 9 2" xfId="50719" xr:uid="{24B69443-C917-42B6-9A89-2994AC80C8C2}"/>
    <cellStyle name="supPercentageL 18" xfId="50720" xr:uid="{F0A2EE69-126A-45CD-A1CB-5FCA7C8806F4}"/>
    <cellStyle name="supPercentageL 18 10" xfId="50721" xr:uid="{9937C273-9067-4F52-A9AA-A358401E65C6}"/>
    <cellStyle name="supPercentageL 18 10 2" xfId="50722" xr:uid="{A9849047-8AAD-4D4B-AA9C-D4DFBFC30B0B}"/>
    <cellStyle name="supPercentageL 18 11" xfId="50723" xr:uid="{51755B5B-08ED-4F22-ADDB-8143C67EB9A4}"/>
    <cellStyle name="supPercentageL 18 11 2" xfId="50724" xr:uid="{36529567-1083-4118-9B29-FC77BD4FF286}"/>
    <cellStyle name="supPercentageL 18 12" xfId="50725" xr:uid="{38AA1800-FF79-4FC4-9B90-D920110DAC05}"/>
    <cellStyle name="supPercentageL 18 12 2" xfId="50726" xr:uid="{E4B3DF0E-5B00-4D63-B28B-BEEC5AD0192E}"/>
    <cellStyle name="supPercentageL 18 13" xfId="50727" xr:uid="{95C50E4F-5992-4A25-8D39-972668A5B53F}"/>
    <cellStyle name="supPercentageL 18 13 2" xfId="50728" xr:uid="{6F31FD38-A6D0-438F-95BF-FF03CE765A48}"/>
    <cellStyle name="supPercentageL 18 14" xfId="50729" xr:uid="{242BF615-B404-4B6A-A2BA-D945110A7E9B}"/>
    <cellStyle name="supPercentageL 18 14 2" xfId="50730" xr:uid="{A2895EE0-1DA9-4E60-9D42-A6C99AA311A3}"/>
    <cellStyle name="supPercentageL 18 15" xfId="50731" xr:uid="{E880FE18-E01F-4831-9EF7-303105628967}"/>
    <cellStyle name="supPercentageL 18 2" xfId="50732" xr:uid="{66C4AA4A-AD07-45B0-99BF-A3D8286837A8}"/>
    <cellStyle name="supPercentageL 18 2 2" xfId="50733" xr:uid="{7B93AC94-D81F-4121-9712-1E696355526F}"/>
    <cellStyle name="supPercentageL 18 3" xfId="50734" xr:uid="{06FBA35E-23B8-40A9-9B54-885C5BBC7607}"/>
    <cellStyle name="supPercentageL 18 3 2" xfId="50735" xr:uid="{9A1D7847-F4C5-45AA-B70C-D7A4AEC70DA8}"/>
    <cellStyle name="supPercentageL 18 4" xfId="50736" xr:uid="{C5ACEABF-F53D-41EC-87D1-36C929C438F2}"/>
    <cellStyle name="supPercentageL 18 4 2" xfId="50737" xr:uid="{065A4902-40DC-427C-AF7B-16E6BBC680BE}"/>
    <cellStyle name="supPercentageL 18 5" xfId="50738" xr:uid="{32296833-917E-4FEA-B2EA-62B37DCAF098}"/>
    <cellStyle name="supPercentageL 18 5 2" xfId="50739" xr:uid="{59838DE2-6788-4C6F-BD7F-76096F6AE9DB}"/>
    <cellStyle name="supPercentageL 18 6" xfId="50740" xr:uid="{957F2A14-687B-4514-B95B-2EC95F9B6649}"/>
    <cellStyle name="supPercentageL 18 6 2" xfId="50741" xr:uid="{05D12D68-D8F9-4D61-B25C-401BD65027D3}"/>
    <cellStyle name="supPercentageL 18 7" xfId="50742" xr:uid="{35500E41-396C-4CA4-BF4D-00AE7D13EDAB}"/>
    <cellStyle name="supPercentageL 18 7 2" xfId="50743" xr:uid="{BB15C81E-405A-4B0D-B6B8-1CDC7FF1B5C1}"/>
    <cellStyle name="supPercentageL 18 8" xfId="50744" xr:uid="{F834D58C-18D1-4EE0-BD02-15149BCDAB88}"/>
    <cellStyle name="supPercentageL 18 8 2" xfId="50745" xr:uid="{5735DD05-2288-415E-99D3-AA56ECDEA5EB}"/>
    <cellStyle name="supPercentageL 18 9" xfId="50746" xr:uid="{D505FEDB-DA21-4150-BEE6-F72AF87C765C}"/>
    <cellStyle name="supPercentageL 18 9 2" xfId="50747" xr:uid="{7FFAD185-FD7A-4A18-B197-998B8A16A905}"/>
    <cellStyle name="supPercentageL 19" xfId="50748" xr:uid="{B69F2694-91BD-4AFF-B73A-6B3B550B3618}"/>
    <cellStyle name="supPercentageL 19 10" xfId="50749" xr:uid="{D8BC28A3-375A-4E31-804C-ED519BA4B579}"/>
    <cellStyle name="supPercentageL 19 10 2" xfId="50750" xr:uid="{79D23D66-EEC8-498C-A736-40BE487E3EAA}"/>
    <cellStyle name="supPercentageL 19 11" xfId="50751" xr:uid="{F88DBAE3-73AE-4D06-A2F0-4FF1CBE8A7B7}"/>
    <cellStyle name="supPercentageL 19 11 2" xfId="50752" xr:uid="{B2F41993-5DFA-4746-A3CF-31981AEFD309}"/>
    <cellStyle name="supPercentageL 19 12" xfId="50753" xr:uid="{D8959C3E-CF08-4A2F-88FE-0911E5C395FF}"/>
    <cellStyle name="supPercentageL 19 12 2" xfId="50754" xr:uid="{5050F6DD-BCFA-417E-A0A1-F2B94AA46833}"/>
    <cellStyle name="supPercentageL 19 13" xfId="50755" xr:uid="{737D84CF-1111-40F5-B6BF-D8F214222B1C}"/>
    <cellStyle name="supPercentageL 19 13 2" xfId="50756" xr:uid="{1D5FBD56-430E-4214-ACBB-484980C301E6}"/>
    <cellStyle name="supPercentageL 19 14" xfId="50757" xr:uid="{E2BDF910-F30D-48F7-BB61-EB5111AD5CC1}"/>
    <cellStyle name="supPercentageL 19 14 2" xfId="50758" xr:uid="{8BE02CC6-0F2F-4647-9B89-8161745E316B}"/>
    <cellStyle name="supPercentageL 19 15" xfId="50759" xr:uid="{0E4E7ADF-C514-472A-8CC4-C5F04DA7E837}"/>
    <cellStyle name="supPercentageL 19 2" xfId="50760" xr:uid="{DEC5287F-4ABB-44D6-B8ED-9F61788F6CEF}"/>
    <cellStyle name="supPercentageL 19 2 2" xfId="50761" xr:uid="{B75F9659-14FC-40D8-BC38-A22209E3FFB0}"/>
    <cellStyle name="supPercentageL 19 3" xfId="50762" xr:uid="{7A4834E8-66F3-424D-88B8-C46E7E786837}"/>
    <cellStyle name="supPercentageL 19 3 2" xfId="50763" xr:uid="{12F91288-9A2E-4B04-9F6F-D2A2BD29EFB3}"/>
    <cellStyle name="supPercentageL 19 4" xfId="50764" xr:uid="{C07A894D-1243-4F29-9089-5EBF5E5F703C}"/>
    <cellStyle name="supPercentageL 19 4 2" xfId="50765" xr:uid="{EC1A9B61-EACC-4C6C-90CC-A3B14C306FC5}"/>
    <cellStyle name="supPercentageL 19 5" xfId="50766" xr:uid="{6C3DFB56-CB5C-4F77-BFC9-F4DA2F345B44}"/>
    <cellStyle name="supPercentageL 19 5 2" xfId="50767" xr:uid="{A957D198-00F7-43BE-AE70-871EDA2CE5D4}"/>
    <cellStyle name="supPercentageL 19 6" xfId="50768" xr:uid="{BAE7A24B-152A-415D-BF23-43ED0FC537BE}"/>
    <cellStyle name="supPercentageL 19 6 2" xfId="50769" xr:uid="{267F9D64-C330-417C-ABC9-8C9D192F6DCA}"/>
    <cellStyle name="supPercentageL 19 7" xfId="50770" xr:uid="{F8872733-5183-4F40-BC01-0BF523223E1F}"/>
    <cellStyle name="supPercentageL 19 7 2" xfId="50771" xr:uid="{565F4AC1-3176-47CE-ADDD-ECBFCD8EA11F}"/>
    <cellStyle name="supPercentageL 19 8" xfId="50772" xr:uid="{3FAF823A-9915-4AFE-83B1-344DE8A17C1E}"/>
    <cellStyle name="supPercentageL 19 8 2" xfId="50773" xr:uid="{810D89DF-51DF-4CD8-880C-DE50207173D8}"/>
    <cellStyle name="supPercentageL 19 9" xfId="50774" xr:uid="{B49FE776-8CF1-4AC4-8407-CB6DD42451DE}"/>
    <cellStyle name="supPercentageL 19 9 2" xfId="50775" xr:uid="{C5B298B7-530B-4279-9C2F-4488944AF1AB}"/>
    <cellStyle name="supPercentageL 2" xfId="50776" xr:uid="{F9B9C979-D07E-4030-A9A0-818AD978D03D}"/>
    <cellStyle name="supPercentageL 2 10" xfId="50777" xr:uid="{3DCD3AC8-6443-495B-BD52-501D5224F9D5}"/>
    <cellStyle name="supPercentageL 2 10 2" xfId="50778" xr:uid="{257DB1F7-E59E-4D37-8FDC-A36EEB56DCBB}"/>
    <cellStyle name="supPercentageL 2 11" xfId="50779" xr:uid="{27349493-8A50-4553-B33D-113A7667C788}"/>
    <cellStyle name="supPercentageL 2 11 2" xfId="50780" xr:uid="{9D354ED6-359D-4381-8D70-E383C784DF61}"/>
    <cellStyle name="supPercentageL 2 12" xfId="50781" xr:uid="{53CFC0AB-83B5-4284-9248-ACF12F5D8E81}"/>
    <cellStyle name="supPercentageL 2 12 2" xfId="50782" xr:uid="{FB466B40-0EBE-454F-8A06-F27B00990D44}"/>
    <cellStyle name="supPercentageL 2 13" xfId="50783" xr:uid="{60A90827-0B15-4B3C-B6D4-3B8E930B8C58}"/>
    <cellStyle name="supPercentageL 2 13 2" xfId="50784" xr:uid="{322B5452-708A-482B-84CB-01D2BA2C6931}"/>
    <cellStyle name="supPercentageL 2 14" xfId="50785" xr:uid="{5A357E14-B303-409B-9C41-BD115B509D30}"/>
    <cellStyle name="supPercentageL 2 14 2" xfId="50786" xr:uid="{6A2F3B92-F26E-4023-9062-C17A73F833CE}"/>
    <cellStyle name="supPercentageL 2 15" xfId="50787" xr:uid="{0A666C6A-2E7E-4312-B0CC-D2850481B94B}"/>
    <cellStyle name="supPercentageL 2 2" xfId="50788" xr:uid="{89AC23DB-F19D-4D7C-8F8C-480DBAF8C044}"/>
    <cellStyle name="supPercentageL 2 2 2" xfId="50789" xr:uid="{58D2D646-BC32-4B0D-89C5-F690027DCCA8}"/>
    <cellStyle name="supPercentageL 2 3" xfId="50790" xr:uid="{303FFD0D-7113-4196-A840-2C3C8F4DE924}"/>
    <cellStyle name="supPercentageL 2 3 2" xfId="50791" xr:uid="{4BF16D4C-960E-4ECF-A3B3-8BFF94A0CC0E}"/>
    <cellStyle name="supPercentageL 2 4" xfId="50792" xr:uid="{36538298-2C69-40D9-9336-78B31855BD4B}"/>
    <cellStyle name="supPercentageL 2 4 2" xfId="50793" xr:uid="{589B5CBF-F97D-4A81-8785-C2521C800CF5}"/>
    <cellStyle name="supPercentageL 2 5" xfId="50794" xr:uid="{2F665AC0-98BA-49DE-8E18-D01EAD825705}"/>
    <cellStyle name="supPercentageL 2 5 2" xfId="50795" xr:uid="{C4238515-C332-4A7E-B0D4-AA4F165DDAB7}"/>
    <cellStyle name="supPercentageL 2 6" xfId="50796" xr:uid="{8B2CCB2E-0DDC-4A8C-BBDF-CD49D8DEDA33}"/>
    <cellStyle name="supPercentageL 2 6 2" xfId="50797" xr:uid="{8E16F638-037B-4909-8926-9CEF5E38FFB8}"/>
    <cellStyle name="supPercentageL 2 7" xfId="50798" xr:uid="{1922517F-BD25-46B9-A073-66C54A5D9FBB}"/>
    <cellStyle name="supPercentageL 2 7 2" xfId="50799" xr:uid="{874B695D-A2F4-4817-BCC5-3E0CF6E9E125}"/>
    <cellStyle name="supPercentageL 2 8" xfId="50800" xr:uid="{65C92A08-E40B-4689-954A-810237BB72E2}"/>
    <cellStyle name="supPercentageL 2 8 2" xfId="50801" xr:uid="{D385EE1C-AB57-4BB9-B61E-953E935FFFF6}"/>
    <cellStyle name="supPercentageL 2 9" xfId="50802" xr:uid="{D2B29420-7C7E-4F1A-A312-E16E153D5155}"/>
    <cellStyle name="supPercentageL 2 9 2" xfId="50803" xr:uid="{C3C98F5B-FCEB-475A-AE7F-D7E3A818432A}"/>
    <cellStyle name="supPercentageL 20" xfId="50804" xr:uid="{766C171B-CF44-473F-A513-E6E854F03CB2}"/>
    <cellStyle name="supPercentageL 20 10" xfId="50805" xr:uid="{D1C9803A-09EC-44DE-B2B6-DF924D051100}"/>
    <cellStyle name="supPercentageL 20 10 2" xfId="50806" xr:uid="{01D7647B-D240-4610-A152-150C73AA4610}"/>
    <cellStyle name="supPercentageL 20 11" xfId="50807" xr:uid="{74346DA1-BF20-4F89-83D9-7A4EDC52FF4C}"/>
    <cellStyle name="supPercentageL 20 11 2" xfId="50808" xr:uid="{E1C65282-51F6-4DE4-B467-6694FDDA079B}"/>
    <cellStyle name="supPercentageL 20 12" xfId="50809" xr:uid="{EB7F7E10-261F-4C2E-9758-C380E915DA92}"/>
    <cellStyle name="supPercentageL 20 12 2" xfId="50810" xr:uid="{7D2C2BC7-3968-4EDB-BD95-4DE3EF35BB2A}"/>
    <cellStyle name="supPercentageL 20 13" xfId="50811" xr:uid="{DA7D9C8B-97F1-4A50-BBA6-2D4469B07452}"/>
    <cellStyle name="supPercentageL 20 13 2" xfId="50812" xr:uid="{61993916-51FA-4437-A49D-52358CC852BA}"/>
    <cellStyle name="supPercentageL 20 14" xfId="50813" xr:uid="{5FB64D07-956E-41C8-8DF2-AFB7155475F1}"/>
    <cellStyle name="supPercentageL 20 14 2" xfId="50814" xr:uid="{49AA6D9B-6809-466A-9236-DCE559E8680E}"/>
    <cellStyle name="supPercentageL 20 15" xfId="50815" xr:uid="{2FE9D623-E7CF-4181-B45F-7BADE518010A}"/>
    <cellStyle name="supPercentageL 20 2" xfId="50816" xr:uid="{F62BDDBC-D756-4228-AE2E-8980BDEA7C6A}"/>
    <cellStyle name="supPercentageL 20 2 2" xfId="50817" xr:uid="{0435965E-5DD0-4F7D-B003-79AAEA4DD760}"/>
    <cellStyle name="supPercentageL 20 3" xfId="50818" xr:uid="{142C3893-FD86-4986-B5B7-8EA30D257A2C}"/>
    <cellStyle name="supPercentageL 20 3 2" xfId="50819" xr:uid="{89167C6A-0F01-44A5-A9B3-3B69D9B0412C}"/>
    <cellStyle name="supPercentageL 20 4" xfId="50820" xr:uid="{2675513C-D6FC-4C48-AF6A-E8B81F1FB54E}"/>
    <cellStyle name="supPercentageL 20 4 2" xfId="50821" xr:uid="{A1389EC2-CA42-4B29-8F5F-4A2F133A5E42}"/>
    <cellStyle name="supPercentageL 20 5" xfId="50822" xr:uid="{B0190D21-45ED-40BC-8C20-A2D75C36D12D}"/>
    <cellStyle name="supPercentageL 20 5 2" xfId="50823" xr:uid="{3688BBC4-212F-4613-8A23-820BF1E3E00C}"/>
    <cellStyle name="supPercentageL 20 6" xfId="50824" xr:uid="{ED0D045D-EF61-4356-A580-7BB93BB24A5A}"/>
    <cellStyle name="supPercentageL 20 6 2" xfId="50825" xr:uid="{7232AE89-5FA0-4210-B0F7-41624916FE87}"/>
    <cellStyle name="supPercentageL 20 7" xfId="50826" xr:uid="{005C7C78-E650-4C9E-A2A2-2BB6CFD60EA4}"/>
    <cellStyle name="supPercentageL 20 7 2" xfId="50827" xr:uid="{F58125D8-4381-44F7-B211-783CE9EEE467}"/>
    <cellStyle name="supPercentageL 20 8" xfId="50828" xr:uid="{1272E633-7A3A-4B89-BE7B-529093DB2E78}"/>
    <cellStyle name="supPercentageL 20 8 2" xfId="50829" xr:uid="{6FD0608D-C8BA-4ADD-AA0F-0CF04E4BE2A6}"/>
    <cellStyle name="supPercentageL 20 9" xfId="50830" xr:uid="{E1D16D7D-E3F8-4D56-8D75-FD4224085C1B}"/>
    <cellStyle name="supPercentageL 20 9 2" xfId="50831" xr:uid="{196731E5-5E3A-4F32-B05C-1C95267EC533}"/>
    <cellStyle name="supPercentageL 21" xfId="50832" xr:uid="{16B73C2B-44B4-42C1-A5C0-2940A0C4BCD6}"/>
    <cellStyle name="supPercentageL 21 10" xfId="50833" xr:uid="{1A6639AA-E9AA-4C31-8316-434F5CC105C5}"/>
    <cellStyle name="supPercentageL 21 10 2" xfId="50834" xr:uid="{9E78684A-2116-4D58-9FE6-9146ACDA2C08}"/>
    <cellStyle name="supPercentageL 21 11" xfId="50835" xr:uid="{EA989644-42BD-48BC-9046-4CFD5EF84D6C}"/>
    <cellStyle name="supPercentageL 21 11 2" xfId="50836" xr:uid="{DBC92C94-10D8-4B70-8E98-D3065FE7AA46}"/>
    <cellStyle name="supPercentageL 21 12" xfId="50837" xr:uid="{1E8A1008-2C74-4470-9369-8110267D7E79}"/>
    <cellStyle name="supPercentageL 21 12 2" xfId="50838" xr:uid="{88CCB1EC-8E83-467C-8D03-273FC1A666E6}"/>
    <cellStyle name="supPercentageL 21 13" xfId="50839" xr:uid="{A3C687A7-37C3-424C-98C0-829F275360C7}"/>
    <cellStyle name="supPercentageL 21 13 2" xfId="50840" xr:uid="{98894F76-C145-49C6-8F16-80C2EF48FFB0}"/>
    <cellStyle name="supPercentageL 21 14" xfId="50841" xr:uid="{E7CDAACA-BCBC-48BA-9C19-6479BA8FC1BF}"/>
    <cellStyle name="supPercentageL 21 14 2" xfId="50842" xr:uid="{CD09A9FF-0C3B-4B3F-AA44-DEF4F53208DB}"/>
    <cellStyle name="supPercentageL 21 15" xfId="50843" xr:uid="{63236FEA-8F79-4286-B104-EE96AD4F650F}"/>
    <cellStyle name="supPercentageL 21 2" xfId="50844" xr:uid="{D92698E6-2587-4BC9-9DFD-22AEB32B2343}"/>
    <cellStyle name="supPercentageL 21 2 2" xfId="50845" xr:uid="{37330BB4-9F80-40A2-997A-C2F2893780C6}"/>
    <cellStyle name="supPercentageL 21 3" xfId="50846" xr:uid="{2097683E-ED47-485E-B096-3BA6C4EFD9C5}"/>
    <cellStyle name="supPercentageL 21 3 2" xfId="50847" xr:uid="{E6270F06-F40F-4F94-8636-0095F72B5474}"/>
    <cellStyle name="supPercentageL 21 4" xfId="50848" xr:uid="{AAFDA2DC-153A-4BC9-B5CE-3109C6BF2F22}"/>
    <cellStyle name="supPercentageL 21 4 2" xfId="50849" xr:uid="{05DA5A72-AF27-4246-9647-804E89E0432C}"/>
    <cellStyle name="supPercentageL 21 5" xfId="50850" xr:uid="{A7B877A9-D966-43BC-B62C-2275E3863909}"/>
    <cellStyle name="supPercentageL 21 5 2" xfId="50851" xr:uid="{C852E1BC-D628-45C5-9A0F-803CA202EA0D}"/>
    <cellStyle name="supPercentageL 21 6" xfId="50852" xr:uid="{EE710F4D-8EEA-4C7F-9490-26077050CD0E}"/>
    <cellStyle name="supPercentageL 21 6 2" xfId="50853" xr:uid="{B835F86A-4A29-42C0-A593-DDE035144FE4}"/>
    <cellStyle name="supPercentageL 21 7" xfId="50854" xr:uid="{9544B7FF-EA97-4754-B7F2-AD9D62AE745D}"/>
    <cellStyle name="supPercentageL 21 7 2" xfId="50855" xr:uid="{42E94A45-73AA-4562-B9F2-0206B7D2B03A}"/>
    <cellStyle name="supPercentageL 21 8" xfId="50856" xr:uid="{B07FCA27-0496-40CE-BB72-35D91A6BAA79}"/>
    <cellStyle name="supPercentageL 21 8 2" xfId="50857" xr:uid="{7538B6D5-4238-4395-87BC-6F242C629BC0}"/>
    <cellStyle name="supPercentageL 21 9" xfId="50858" xr:uid="{6575146C-CA5D-4DF7-8A71-284401B1FE90}"/>
    <cellStyle name="supPercentageL 21 9 2" xfId="50859" xr:uid="{BBF65FE2-DFF4-4560-A370-19EE52CED8F5}"/>
    <cellStyle name="supPercentageL 22" xfId="50860" xr:uid="{0E0558A5-6888-4DDC-AC93-6DCC284B58F0}"/>
    <cellStyle name="supPercentageL 22 10" xfId="50861" xr:uid="{9541152D-FFD1-492A-BDDA-C2AAC5E3D5B6}"/>
    <cellStyle name="supPercentageL 22 10 2" xfId="50862" xr:uid="{31049B20-D64E-4CC1-95D1-AA76D3104285}"/>
    <cellStyle name="supPercentageL 22 11" xfId="50863" xr:uid="{3580AC9D-1D96-49F3-ADC2-2B2F05A32D6C}"/>
    <cellStyle name="supPercentageL 22 11 2" xfId="50864" xr:uid="{D2FDE099-1A3D-4E39-B958-AE8CC5602BF5}"/>
    <cellStyle name="supPercentageL 22 12" xfId="50865" xr:uid="{AB5A26C2-8998-4CB5-BD6F-18702A56ABE5}"/>
    <cellStyle name="supPercentageL 22 12 2" xfId="50866" xr:uid="{F15B14C7-715A-49A0-A9FA-D6B1428AE3DA}"/>
    <cellStyle name="supPercentageL 22 13" xfId="50867" xr:uid="{6C4A16F1-A88F-427C-9F22-887FA7379136}"/>
    <cellStyle name="supPercentageL 22 13 2" xfId="50868" xr:uid="{3F1A2AC6-50E9-423C-BFA2-8085D1FEEAD8}"/>
    <cellStyle name="supPercentageL 22 14" xfId="50869" xr:uid="{150ECCDD-FB66-4EED-97FF-3CFD85AC9CFD}"/>
    <cellStyle name="supPercentageL 22 14 2" xfId="50870" xr:uid="{3D7FDA21-2857-4B6E-9D17-5ABE48363C18}"/>
    <cellStyle name="supPercentageL 22 15" xfId="50871" xr:uid="{4AFB1E7C-8AEC-403F-BA92-4729DCD57CB0}"/>
    <cellStyle name="supPercentageL 22 2" xfId="50872" xr:uid="{01223CD5-3B34-4169-8831-07D62C5B5A35}"/>
    <cellStyle name="supPercentageL 22 2 2" xfId="50873" xr:uid="{227A0322-FF14-4170-8D09-0FBE581268A6}"/>
    <cellStyle name="supPercentageL 22 3" xfId="50874" xr:uid="{A657D721-2207-4C5A-8CE0-960984DF2F93}"/>
    <cellStyle name="supPercentageL 22 3 2" xfId="50875" xr:uid="{18434E54-1390-452F-BA5C-FD33047C4A75}"/>
    <cellStyle name="supPercentageL 22 4" xfId="50876" xr:uid="{8055FA44-F505-4662-A16D-57BA2F5DAEFF}"/>
    <cellStyle name="supPercentageL 22 4 2" xfId="50877" xr:uid="{D2AA1700-9195-432A-83EC-B4264E40155E}"/>
    <cellStyle name="supPercentageL 22 5" xfId="50878" xr:uid="{91178568-89B4-4CBD-96FA-A42CD8D8257D}"/>
    <cellStyle name="supPercentageL 22 5 2" xfId="50879" xr:uid="{19C749ED-A59F-4428-9E9C-E27651BC07BC}"/>
    <cellStyle name="supPercentageL 22 6" xfId="50880" xr:uid="{D65502A2-99AD-47F8-9001-31A01AF2387A}"/>
    <cellStyle name="supPercentageL 22 6 2" xfId="50881" xr:uid="{0635BDD2-B56B-484D-8AFD-6CA9F425626F}"/>
    <cellStyle name="supPercentageL 22 7" xfId="50882" xr:uid="{32C266BA-EE04-4ADF-8E27-BE5CFE9331C4}"/>
    <cellStyle name="supPercentageL 22 7 2" xfId="50883" xr:uid="{491CF4CB-777F-456E-B6C4-AA70FF929E41}"/>
    <cellStyle name="supPercentageL 22 8" xfId="50884" xr:uid="{1176C556-B63F-4B90-81CB-7043B29B850A}"/>
    <cellStyle name="supPercentageL 22 8 2" xfId="50885" xr:uid="{30148F5F-42A0-4FEB-816A-C6163422E5A9}"/>
    <cellStyle name="supPercentageL 22 9" xfId="50886" xr:uid="{8BAE029B-DB3D-4DEB-A62C-2220D277F669}"/>
    <cellStyle name="supPercentageL 22 9 2" xfId="50887" xr:uid="{840CD6D1-2573-4B28-B9EE-12C6513DECC5}"/>
    <cellStyle name="supPercentageL 23" xfId="50888" xr:uid="{3C35D9B8-CE39-4FB3-A025-DE365BA2F30C}"/>
    <cellStyle name="supPercentageL 23 10" xfId="50889" xr:uid="{6C2F1EC5-32E1-4E28-BB23-F911A89DEBB0}"/>
    <cellStyle name="supPercentageL 23 10 2" xfId="50890" xr:uid="{65FF3A7C-AB17-4C41-ABAA-BA71C3563143}"/>
    <cellStyle name="supPercentageL 23 11" xfId="50891" xr:uid="{31D6F77F-8835-4F57-8A27-3DBE6D331810}"/>
    <cellStyle name="supPercentageL 23 11 2" xfId="50892" xr:uid="{9E09DC18-E979-4759-B9BF-75192FC1D152}"/>
    <cellStyle name="supPercentageL 23 12" xfId="50893" xr:uid="{6CB85521-FF0C-4A18-9C89-BECE27FA41FF}"/>
    <cellStyle name="supPercentageL 23 12 2" xfId="50894" xr:uid="{A4D380D7-5D35-4AE8-B5B1-24E4ABFC9BA6}"/>
    <cellStyle name="supPercentageL 23 13" xfId="50895" xr:uid="{6EBEC41F-6B45-4CD1-9E9D-3708FE2198D3}"/>
    <cellStyle name="supPercentageL 23 13 2" xfId="50896" xr:uid="{B7CBFA44-F008-40D7-A908-50B5151BE5F1}"/>
    <cellStyle name="supPercentageL 23 14" xfId="50897" xr:uid="{82B3DECF-2170-461A-BCAB-3CE376122BEE}"/>
    <cellStyle name="supPercentageL 23 14 2" xfId="50898" xr:uid="{0D7769A3-746B-4081-9775-E9D7780DE5C7}"/>
    <cellStyle name="supPercentageL 23 15" xfId="50899" xr:uid="{9F923A86-8C03-4554-A2E1-3026564B111C}"/>
    <cellStyle name="supPercentageL 23 2" xfId="50900" xr:uid="{8FEEC280-00BE-4699-B4A1-C485C08F43B2}"/>
    <cellStyle name="supPercentageL 23 2 2" xfId="50901" xr:uid="{E24163A2-4E26-4E7D-9DE5-8A36795A78CB}"/>
    <cellStyle name="supPercentageL 23 3" xfId="50902" xr:uid="{A9862A2E-8820-4452-AF86-63A2AB00627B}"/>
    <cellStyle name="supPercentageL 23 3 2" xfId="50903" xr:uid="{EAC652E9-093E-48FA-B498-21A8B37B310E}"/>
    <cellStyle name="supPercentageL 23 4" xfId="50904" xr:uid="{EB31EC64-86C0-4E5F-93B1-9FE8C7619DD6}"/>
    <cellStyle name="supPercentageL 23 4 2" xfId="50905" xr:uid="{530BAC72-FF97-4981-9DAA-E221DE29866E}"/>
    <cellStyle name="supPercentageL 23 5" xfId="50906" xr:uid="{BADB5C99-899C-44F2-8795-D70614F64B73}"/>
    <cellStyle name="supPercentageL 23 5 2" xfId="50907" xr:uid="{9B66760A-EC3F-42B4-A09B-23B640325D68}"/>
    <cellStyle name="supPercentageL 23 6" xfId="50908" xr:uid="{90420AA1-0D90-4EB5-BE90-62099D278CA1}"/>
    <cellStyle name="supPercentageL 23 6 2" xfId="50909" xr:uid="{1F3B7EF2-ADDE-4A6F-926F-FC2E92DD6D7D}"/>
    <cellStyle name="supPercentageL 23 7" xfId="50910" xr:uid="{1B225D25-D46B-4394-BACA-FC0EE17E41E2}"/>
    <cellStyle name="supPercentageL 23 7 2" xfId="50911" xr:uid="{180F03F7-835C-4402-8F85-6DE31179ADA1}"/>
    <cellStyle name="supPercentageL 23 8" xfId="50912" xr:uid="{754B82DA-EC55-4D9F-81CA-2A0402F2192E}"/>
    <cellStyle name="supPercentageL 23 8 2" xfId="50913" xr:uid="{06614E6F-7AAE-4DCE-A566-215A72713BA6}"/>
    <cellStyle name="supPercentageL 23 9" xfId="50914" xr:uid="{DF2F9678-1843-4B04-9BE0-BA4A441F6516}"/>
    <cellStyle name="supPercentageL 23 9 2" xfId="50915" xr:uid="{BA2D88BA-8404-493D-8F64-CD45CF6CFF10}"/>
    <cellStyle name="supPercentageL 24" xfId="50916" xr:uid="{39C3F1F5-E126-4854-89E4-FFF4930C2A60}"/>
    <cellStyle name="supPercentageL 24 10" xfId="50917" xr:uid="{400614C6-0B17-4F3A-A774-A7F7B3741A4D}"/>
    <cellStyle name="supPercentageL 24 10 2" xfId="50918" xr:uid="{60046037-6CAE-42F5-8D65-B1115B766DDD}"/>
    <cellStyle name="supPercentageL 24 11" xfId="50919" xr:uid="{52C896FE-2D5F-40CF-97CE-49D399923110}"/>
    <cellStyle name="supPercentageL 24 11 2" xfId="50920" xr:uid="{B379DBC3-9EFE-45E6-B4DA-0680B4AE18BB}"/>
    <cellStyle name="supPercentageL 24 12" xfId="50921" xr:uid="{A494A6BF-CD66-44A6-B79C-A762E3DEB87A}"/>
    <cellStyle name="supPercentageL 24 12 2" xfId="50922" xr:uid="{7DFECE70-A0F8-4AC3-8A37-86382BF1DF0F}"/>
    <cellStyle name="supPercentageL 24 13" xfId="50923" xr:uid="{2A5AA0B9-F50B-4719-A207-01EB3870CBCF}"/>
    <cellStyle name="supPercentageL 24 13 2" xfId="50924" xr:uid="{230F1C57-0B2D-4E7A-9C95-E38496004329}"/>
    <cellStyle name="supPercentageL 24 14" xfId="50925" xr:uid="{682AADE6-4CA3-4381-A3F8-B223302CE087}"/>
    <cellStyle name="supPercentageL 24 14 2" xfId="50926" xr:uid="{56FB761B-FA56-4C30-B568-0037AE510200}"/>
    <cellStyle name="supPercentageL 24 15" xfId="50927" xr:uid="{80947B6D-8AC2-47E2-A33B-9DA14157E327}"/>
    <cellStyle name="supPercentageL 24 2" xfId="50928" xr:uid="{C36705C7-42D2-49B5-B442-428476743772}"/>
    <cellStyle name="supPercentageL 24 2 2" xfId="50929" xr:uid="{4640037A-587E-4D9B-B8E5-D48F2A4C2CC2}"/>
    <cellStyle name="supPercentageL 24 3" xfId="50930" xr:uid="{658D9466-05B8-4126-91FD-3111998FCEAA}"/>
    <cellStyle name="supPercentageL 24 3 2" xfId="50931" xr:uid="{7BA89B01-F7F0-46BE-AF86-8823F43B6EAB}"/>
    <cellStyle name="supPercentageL 24 4" xfId="50932" xr:uid="{F615C3CB-2C8E-42AA-A001-821F7BBF1F3E}"/>
    <cellStyle name="supPercentageL 24 4 2" xfId="50933" xr:uid="{47BA945B-0B9E-488C-9802-D17067979730}"/>
    <cellStyle name="supPercentageL 24 5" xfId="50934" xr:uid="{E544EB8E-68C8-475A-BBD4-DF6C2EE1D964}"/>
    <cellStyle name="supPercentageL 24 5 2" xfId="50935" xr:uid="{7A44D629-FEB8-4C98-A8CF-B314321C1D06}"/>
    <cellStyle name="supPercentageL 24 6" xfId="50936" xr:uid="{120FBEB2-8D53-44A1-8F8E-95B2547B3101}"/>
    <cellStyle name="supPercentageL 24 6 2" xfId="50937" xr:uid="{30E5BBE1-51C3-44B4-91B7-287E2745AF50}"/>
    <cellStyle name="supPercentageL 24 7" xfId="50938" xr:uid="{38F0F793-3299-4C74-A48D-10EFFDB5C268}"/>
    <cellStyle name="supPercentageL 24 7 2" xfId="50939" xr:uid="{0D6A686D-9021-443A-B73A-E09F566B17F8}"/>
    <cellStyle name="supPercentageL 24 8" xfId="50940" xr:uid="{2639937B-B968-40B6-B9BA-30C04CB6DABD}"/>
    <cellStyle name="supPercentageL 24 8 2" xfId="50941" xr:uid="{AD03310F-53E7-42A3-A043-91ED7FD2872F}"/>
    <cellStyle name="supPercentageL 24 9" xfId="50942" xr:uid="{796D765C-113D-440B-9BFA-0C0B2B7D29FB}"/>
    <cellStyle name="supPercentageL 24 9 2" xfId="50943" xr:uid="{F07DE1E2-0CDA-4F1C-BDED-3711C5C883BA}"/>
    <cellStyle name="supPercentageL 25" xfId="50944" xr:uid="{160938C8-05F2-4A1F-AD2F-E8E8C3DBC71E}"/>
    <cellStyle name="supPercentageL 25 10" xfId="50945" xr:uid="{2506016A-06C3-4CAF-A744-A89C1436849F}"/>
    <cellStyle name="supPercentageL 25 10 2" xfId="50946" xr:uid="{1C713A24-DDAF-4CDA-A9CD-90702AA1A687}"/>
    <cellStyle name="supPercentageL 25 11" xfId="50947" xr:uid="{BA804DB4-FE1B-4806-9B29-43CCCE07FC54}"/>
    <cellStyle name="supPercentageL 25 11 2" xfId="50948" xr:uid="{768BACF0-A357-4A49-99D3-E9E9C58DCC4E}"/>
    <cellStyle name="supPercentageL 25 12" xfId="50949" xr:uid="{611C0AEC-A74B-4A9B-83EA-0480E8E44BC0}"/>
    <cellStyle name="supPercentageL 25 12 2" xfId="50950" xr:uid="{CE32CEDC-675C-407C-82A5-7109DA82EB29}"/>
    <cellStyle name="supPercentageL 25 13" xfId="50951" xr:uid="{D253A024-A875-47CC-91A1-E1DE1E51FE83}"/>
    <cellStyle name="supPercentageL 25 13 2" xfId="50952" xr:uid="{2D05651B-2C6F-4B09-AF65-40A335344798}"/>
    <cellStyle name="supPercentageL 25 14" xfId="50953" xr:uid="{C0838429-229C-4B33-BC73-2F7AEC64EBAE}"/>
    <cellStyle name="supPercentageL 25 2" xfId="50954" xr:uid="{299F2135-496C-43D3-8D5E-2761941897EB}"/>
    <cellStyle name="supPercentageL 25 2 2" xfId="50955" xr:uid="{2EB7C1EF-043D-4B42-8D1C-AFCA13CEB439}"/>
    <cellStyle name="supPercentageL 25 3" xfId="50956" xr:uid="{F6EF89F3-45C3-4BF6-9B03-D5A65A134F16}"/>
    <cellStyle name="supPercentageL 25 3 2" xfId="50957" xr:uid="{56F32852-4A40-4C82-ADFB-D72A04FFF553}"/>
    <cellStyle name="supPercentageL 25 4" xfId="50958" xr:uid="{7D6CF805-C7C2-4858-B6DB-E7F1B2AAED8C}"/>
    <cellStyle name="supPercentageL 25 4 2" xfId="50959" xr:uid="{A03FAEE1-8D05-4CE6-90A6-19F0CBF79AEF}"/>
    <cellStyle name="supPercentageL 25 5" xfId="50960" xr:uid="{CE0AB8CE-8E60-44D7-8C1D-7F9DC757005F}"/>
    <cellStyle name="supPercentageL 25 5 2" xfId="50961" xr:uid="{DE6ABC62-531F-412D-B9ED-B934D3C310A2}"/>
    <cellStyle name="supPercentageL 25 6" xfId="50962" xr:uid="{6B4F5661-A4A5-45AC-A3D1-D502225DBA79}"/>
    <cellStyle name="supPercentageL 25 6 2" xfId="50963" xr:uid="{5BB4BAAF-F448-489A-85D8-BECDD476ACEC}"/>
    <cellStyle name="supPercentageL 25 7" xfId="50964" xr:uid="{9C18FDA7-A2AE-4499-941C-E73039C35FB0}"/>
    <cellStyle name="supPercentageL 25 7 2" xfId="50965" xr:uid="{C66A9C5C-0C71-4847-BC83-BAB710549D31}"/>
    <cellStyle name="supPercentageL 25 8" xfId="50966" xr:uid="{3CD61A64-DB92-42D1-9666-B1F7270CA2A9}"/>
    <cellStyle name="supPercentageL 25 8 2" xfId="50967" xr:uid="{C73C1A49-06BE-4C7F-A960-25C3D8FBA996}"/>
    <cellStyle name="supPercentageL 25 9" xfId="50968" xr:uid="{07347F8C-CEEC-49E4-A379-D6F7D3A095E6}"/>
    <cellStyle name="supPercentageL 25 9 2" xfId="50969" xr:uid="{ED898DFB-F0E0-401F-B94E-17D51C8F4384}"/>
    <cellStyle name="supPercentageL 26" xfId="50970" xr:uid="{2FBF4206-845F-474F-BF8C-D95B23FC8340}"/>
    <cellStyle name="supPercentageL 26 10" xfId="50971" xr:uid="{AA00815B-F2CB-44ED-9E16-CAE968545DE8}"/>
    <cellStyle name="supPercentageL 26 10 2" xfId="50972" xr:uid="{231990F3-6D44-44C9-BE99-513FDE98A519}"/>
    <cellStyle name="supPercentageL 26 11" xfId="50973" xr:uid="{C920F806-1519-40CE-917F-E30306B25B9F}"/>
    <cellStyle name="supPercentageL 26 11 2" xfId="50974" xr:uid="{982D5509-9186-4D9A-821F-290E17410500}"/>
    <cellStyle name="supPercentageL 26 12" xfId="50975" xr:uid="{46874738-E263-4D3B-A0F1-C2FD0FE1AD73}"/>
    <cellStyle name="supPercentageL 26 12 2" xfId="50976" xr:uid="{C0B50D48-509A-4C92-98E1-7AC7C6764249}"/>
    <cellStyle name="supPercentageL 26 13" xfId="50977" xr:uid="{64A2F535-7D8E-4B4B-AC7A-BB8AFA21AF79}"/>
    <cellStyle name="supPercentageL 26 13 2" xfId="50978" xr:uid="{B4106607-5385-46E9-826F-DA7A076CBB0C}"/>
    <cellStyle name="supPercentageL 26 14" xfId="50979" xr:uid="{ADDDBA49-A91C-43B4-AECB-3BDAA6B6F9B0}"/>
    <cellStyle name="supPercentageL 26 2" xfId="50980" xr:uid="{69617275-2BD1-4437-871C-2EA597AFD3BE}"/>
    <cellStyle name="supPercentageL 26 2 2" xfId="50981" xr:uid="{A7569071-D9E6-49D2-9203-AA28F321D1F4}"/>
    <cellStyle name="supPercentageL 26 3" xfId="50982" xr:uid="{7BAF55F7-AF02-423B-81C9-8896896C2C98}"/>
    <cellStyle name="supPercentageL 26 3 2" xfId="50983" xr:uid="{14AEB5DE-E655-4E18-8255-070EDFD220D4}"/>
    <cellStyle name="supPercentageL 26 4" xfId="50984" xr:uid="{B8D25DF3-8D94-4C14-90CD-CD89CF19357E}"/>
    <cellStyle name="supPercentageL 26 4 2" xfId="50985" xr:uid="{2167E646-E229-4B58-AD92-ABF5D11719E1}"/>
    <cellStyle name="supPercentageL 26 5" xfId="50986" xr:uid="{627224DB-8C9C-4693-B844-AE65431AD506}"/>
    <cellStyle name="supPercentageL 26 5 2" xfId="50987" xr:uid="{70219216-F37C-4E86-BB86-9243886A47F9}"/>
    <cellStyle name="supPercentageL 26 6" xfId="50988" xr:uid="{AAADAE53-D37B-492F-BE25-8F6F3024441F}"/>
    <cellStyle name="supPercentageL 26 6 2" xfId="50989" xr:uid="{1F7CD09C-E765-4688-B5DD-40A485485C41}"/>
    <cellStyle name="supPercentageL 26 7" xfId="50990" xr:uid="{E717FFD8-BAFB-4921-86C1-D8A84B461CAF}"/>
    <cellStyle name="supPercentageL 26 7 2" xfId="50991" xr:uid="{CD8A633B-30D8-451C-ACB7-6F1CC5C4C38A}"/>
    <cellStyle name="supPercentageL 26 8" xfId="50992" xr:uid="{0A8C52A8-7843-41CE-A5BA-6CC3825C5476}"/>
    <cellStyle name="supPercentageL 26 8 2" xfId="50993" xr:uid="{CC48631C-EE7D-4165-8B7A-6343BBC4F704}"/>
    <cellStyle name="supPercentageL 26 9" xfId="50994" xr:uid="{36828DF1-3A98-4284-A9E2-8DF6F9826457}"/>
    <cellStyle name="supPercentageL 26 9 2" xfId="50995" xr:uid="{F78445BB-B938-468E-951C-C919B4A77307}"/>
    <cellStyle name="supPercentageL 27" xfId="50996" xr:uid="{989BFB26-75CE-4EA2-9A1E-0D8B1E9D398E}"/>
    <cellStyle name="supPercentageL 27 10" xfId="50997" xr:uid="{F854BB84-A947-46B4-892A-60BEA168E2A8}"/>
    <cellStyle name="supPercentageL 27 10 2" xfId="50998" xr:uid="{AF108321-1821-40DE-B6A7-78CC5ED5E28D}"/>
    <cellStyle name="supPercentageL 27 11" xfId="50999" xr:uid="{95E75942-AA17-4684-9D5C-29084628F3A6}"/>
    <cellStyle name="supPercentageL 27 11 2" xfId="51000" xr:uid="{A8A14D9E-68D9-498F-9991-A54809E2317A}"/>
    <cellStyle name="supPercentageL 27 12" xfId="51001" xr:uid="{CD99E0B3-1F04-4EB9-8463-25F20C4CD5D8}"/>
    <cellStyle name="supPercentageL 27 12 2" xfId="51002" xr:uid="{725E8D17-1FDF-4D92-ACA4-DD0162E27B9A}"/>
    <cellStyle name="supPercentageL 27 13" xfId="51003" xr:uid="{A96E77CC-8C77-4F21-AA46-207F3EBB592B}"/>
    <cellStyle name="supPercentageL 27 13 2" xfId="51004" xr:uid="{1B54C12D-7CA4-4E7D-975C-59EAC3500182}"/>
    <cellStyle name="supPercentageL 27 14" xfId="51005" xr:uid="{6B7F7DA1-3242-439A-996B-80C445B2DAEB}"/>
    <cellStyle name="supPercentageL 27 2" xfId="51006" xr:uid="{35C3C998-DBCE-4D97-A479-38F6488622BF}"/>
    <cellStyle name="supPercentageL 27 2 2" xfId="51007" xr:uid="{6179FA4F-7EAA-4FDF-A151-D03E9FE73458}"/>
    <cellStyle name="supPercentageL 27 3" xfId="51008" xr:uid="{CFDC8F78-D948-4B18-82CA-D3B4CDB8A6B3}"/>
    <cellStyle name="supPercentageL 27 3 2" xfId="51009" xr:uid="{6B48585A-B6FE-41DD-958A-078ED9E3C845}"/>
    <cellStyle name="supPercentageL 27 4" xfId="51010" xr:uid="{E3F825B0-F315-4522-A59F-4B8AE6A3483F}"/>
    <cellStyle name="supPercentageL 27 4 2" xfId="51011" xr:uid="{494238F4-5777-4375-B4C0-84EEA3832A96}"/>
    <cellStyle name="supPercentageL 27 5" xfId="51012" xr:uid="{21347C45-4C8E-4672-902E-364F501E3E27}"/>
    <cellStyle name="supPercentageL 27 5 2" xfId="51013" xr:uid="{1A2992DD-DE6E-4E87-B85B-84FDFFD951AA}"/>
    <cellStyle name="supPercentageL 27 6" xfId="51014" xr:uid="{C0FB4E2C-3FFE-425A-A392-EF926A51BC6B}"/>
    <cellStyle name="supPercentageL 27 6 2" xfId="51015" xr:uid="{95BC7546-FFE8-440E-A66C-B9E3093E0541}"/>
    <cellStyle name="supPercentageL 27 7" xfId="51016" xr:uid="{3C376065-D717-4238-9273-4BDFD4318FA7}"/>
    <cellStyle name="supPercentageL 27 7 2" xfId="51017" xr:uid="{F5B43E62-3D9B-444A-B035-9174107D34F8}"/>
    <cellStyle name="supPercentageL 27 8" xfId="51018" xr:uid="{B688342B-6F24-4C43-B1CB-801420667464}"/>
    <cellStyle name="supPercentageL 27 8 2" xfId="51019" xr:uid="{F054D029-23B2-4421-8B1B-8A5BCAB05C49}"/>
    <cellStyle name="supPercentageL 27 9" xfId="51020" xr:uid="{72908175-3149-4C43-A5FE-60A34F9271D4}"/>
    <cellStyle name="supPercentageL 27 9 2" xfId="51021" xr:uid="{8533D216-051F-4B79-8A4B-82191C426921}"/>
    <cellStyle name="supPercentageL 28" xfId="51022" xr:uid="{1E988B3E-A01E-4D83-AE4D-0F7F4750BAB0}"/>
    <cellStyle name="supPercentageL 28 10" xfId="51023" xr:uid="{A19DC898-C111-4205-B628-E97917319EB7}"/>
    <cellStyle name="supPercentageL 28 10 2" xfId="51024" xr:uid="{12F3DEC8-0109-407D-ACB8-87424C2EC293}"/>
    <cellStyle name="supPercentageL 28 11" xfId="51025" xr:uid="{B435E227-BA2A-443A-B82E-518DADB8C7E1}"/>
    <cellStyle name="supPercentageL 28 11 2" xfId="51026" xr:uid="{83ADDA34-DEF8-4911-A858-0EDC761AD7A3}"/>
    <cellStyle name="supPercentageL 28 12" xfId="51027" xr:uid="{9AA63A16-4552-4954-AE0B-C1CEB253B141}"/>
    <cellStyle name="supPercentageL 28 12 2" xfId="51028" xr:uid="{C7651930-EF42-435C-B1F4-5364015D04EB}"/>
    <cellStyle name="supPercentageL 28 13" xfId="51029" xr:uid="{AB30AF21-17BD-4258-8E9E-D7EAD37A31F6}"/>
    <cellStyle name="supPercentageL 28 13 2" xfId="51030" xr:uid="{C33C4BD4-29CD-49E3-8C55-F76D0B2CEA54}"/>
    <cellStyle name="supPercentageL 28 14" xfId="51031" xr:uid="{C0405D33-5923-401B-9B71-2CCEA8EEA097}"/>
    <cellStyle name="supPercentageL 28 2" xfId="51032" xr:uid="{96AA36CC-E1A6-42A8-B1FA-A26201A81E68}"/>
    <cellStyle name="supPercentageL 28 2 2" xfId="51033" xr:uid="{B59C71FB-4751-4CC1-99CC-DFA277062911}"/>
    <cellStyle name="supPercentageL 28 3" xfId="51034" xr:uid="{33A57430-52E2-4EFB-93A1-377D1A093CEA}"/>
    <cellStyle name="supPercentageL 28 3 2" xfId="51035" xr:uid="{44A0E444-A18F-479E-974F-A474A085C81D}"/>
    <cellStyle name="supPercentageL 28 4" xfId="51036" xr:uid="{06BBA233-39EE-4B9D-A47E-271FC731C082}"/>
    <cellStyle name="supPercentageL 28 4 2" xfId="51037" xr:uid="{42EEEF2C-11E1-4056-8D6E-312B73998FDE}"/>
    <cellStyle name="supPercentageL 28 5" xfId="51038" xr:uid="{E7CB91DB-0954-4814-80EC-A5D15F77D07A}"/>
    <cellStyle name="supPercentageL 28 5 2" xfId="51039" xr:uid="{CCE470CE-F8E3-4AF2-B7C9-43D781723AAB}"/>
    <cellStyle name="supPercentageL 28 6" xfId="51040" xr:uid="{430A6A2E-E42A-4513-A344-164AC819D27A}"/>
    <cellStyle name="supPercentageL 28 6 2" xfId="51041" xr:uid="{7B989E35-3BEB-45BB-A22B-D9F69C3C5701}"/>
    <cellStyle name="supPercentageL 28 7" xfId="51042" xr:uid="{B62BEE97-9ED1-42BD-8A2F-4515230C2F19}"/>
    <cellStyle name="supPercentageL 28 7 2" xfId="51043" xr:uid="{AEBEE249-A366-464A-B883-AC938505379C}"/>
    <cellStyle name="supPercentageL 28 8" xfId="51044" xr:uid="{9F420177-3A7D-438D-AEE1-936BB24B93CC}"/>
    <cellStyle name="supPercentageL 28 8 2" xfId="51045" xr:uid="{0BFF55F7-4CBF-44DE-A1E9-DAA6EA227039}"/>
    <cellStyle name="supPercentageL 28 9" xfId="51046" xr:uid="{B4627884-1105-4BB7-9771-36387D40C4D4}"/>
    <cellStyle name="supPercentageL 28 9 2" xfId="51047" xr:uid="{D13841A2-C0E6-48E0-9F3C-4BCCE72D34A0}"/>
    <cellStyle name="supPercentageL 29" xfId="51048" xr:uid="{63EA7096-D1B6-4835-82A2-DE08960CF112}"/>
    <cellStyle name="supPercentageL 29 10" xfId="51049" xr:uid="{F1D0CA9A-20E2-49D2-8EFC-901EF4AB79CF}"/>
    <cellStyle name="supPercentageL 29 10 2" xfId="51050" xr:uid="{BBE63B00-BE93-43E1-B788-F24E7D2375E2}"/>
    <cellStyle name="supPercentageL 29 11" xfId="51051" xr:uid="{0605A010-ADE1-439E-8D3D-F07D3D75D84F}"/>
    <cellStyle name="supPercentageL 29 11 2" xfId="51052" xr:uid="{34B7D6A8-12C5-4F00-9036-135F969AED51}"/>
    <cellStyle name="supPercentageL 29 12" xfId="51053" xr:uid="{5B79B7D1-3954-456C-B064-B40488110C5F}"/>
    <cellStyle name="supPercentageL 29 12 2" xfId="51054" xr:uid="{E9EF2A51-E4B5-49FF-ADFA-E4CD8E4174A1}"/>
    <cellStyle name="supPercentageL 29 13" xfId="51055" xr:uid="{A1931983-9419-43E0-B626-A5B929C143A8}"/>
    <cellStyle name="supPercentageL 29 13 2" xfId="51056" xr:uid="{AE371DF4-AF37-425F-A6B0-BFD3874538D0}"/>
    <cellStyle name="supPercentageL 29 14" xfId="51057" xr:uid="{6AED15AC-2527-472A-AF53-C9D82C42E80F}"/>
    <cellStyle name="supPercentageL 29 2" xfId="51058" xr:uid="{5A9F4391-8382-4E83-B51F-4BBDD7B1B12A}"/>
    <cellStyle name="supPercentageL 29 2 2" xfId="51059" xr:uid="{A6B411F0-1565-44BC-A09F-A6CAE7ABAF44}"/>
    <cellStyle name="supPercentageL 29 3" xfId="51060" xr:uid="{B9EE09A9-4D90-488E-9270-B6DE67EB275D}"/>
    <cellStyle name="supPercentageL 29 3 2" xfId="51061" xr:uid="{77B8D4FC-618B-4F45-B296-BBA06F4D20CF}"/>
    <cellStyle name="supPercentageL 29 4" xfId="51062" xr:uid="{A7083721-C4C3-409D-A32D-CC85FA24AAC3}"/>
    <cellStyle name="supPercentageL 29 4 2" xfId="51063" xr:uid="{0C33EB9E-DECD-402D-9CDB-C0FC52454DBB}"/>
    <cellStyle name="supPercentageL 29 5" xfId="51064" xr:uid="{B6E11748-612B-4515-8585-7463C40D9C43}"/>
    <cellStyle name="supPercentageL 29 5 2" xfId="51065" xr:uid="{A007C040-77EC-4AF9-97BF-97A4E7C3F957}"/>
    <cellStyle name="supPercentageL 29 6" xfId="51066" xr:uid="{7542353A-B125-4BD1-978A-C92BF30B559D}"/>
    <cellStyle name="supPercentageL 29 6 2" xfId="51067" xr:uid="{34C194FE-C50F-483B-A8AA-FC39318DCE6C}"/>
    <cellStyle name="supPercentageL 29 7" xfId="51068" xr:uid="{085AE8FC-6D71-4132-83CA-9F1899310F17}"/>
    <cellStyle name="supPercentageL 29 7 2" xfId="51069" xr:uid="{9B956049-ABDE-4155-AB9E-EAB956308E2E}"/>
    <cellStyle name="supPercentageL 29 8" xfId="51070" xr:uid="{5DC3A3BD-CDBB-4BB2-9C7A-97EDB643389B}"/>
    <cellStyle name="supPercentageL 29 8 2" xfId="51071" xr:uid="{CC4A2285-00F3-4DE6-9017-CE3EAD109941}"/>
    <cellStyle name="supPercentageL 29 9" xfId="51072" xr:uid="{8425D014-0402-45F0-9F76-897C65B7B935}"/>
    <cellStyle name="supPercentageL 29 9 2" xfId="51073" xr:uid="{13C9F76C-8C90-4593-994E-B1B4E24D428D}"/>
    <cellStyle name="supPercentageL 3" xfId="51074" xr:uid="{95F377C3-7371-4EFD-8047-47A446E41ABF}"/>
    <cellStyle name="supPercentageL 3 10" xfId="51075" xr:uid="{6B504CB1-199F-4FAD-9349-8898E07AB1FF}"/>
    <cellStyle name="supPercentageL 3 10 2" xfId="51076" xr:uid="{9776CE55-0AEC-45A8-B0C9-0178B7526A79}"/>
    <cellStyle name="supPercentageL 3 11" xfId="51077" xr:uid="{DF808791-7649-43CF-9666-25A0DBE7A03A}"/>
    <cellStyle name="supPercentageL 3 11 2" xfId="51078" xr:uid="{45E70F0B-8559-4031-886C-3913BD94504A}"/>
    <cellStyle name="supPercentageL 3 12" xfId="51079" xr:uid="{6D75870C-F7AE-418E-ABE5-818630C04D13}"/>
    <cellStyle name="supPercentageL 3 12 2" xfId="51080" xr:uid="{36EB8CE7-5482-47E2-B4B0-EC7F04AFA430}"/>
    <cellStyle name="supPercentageL 3 13" xfId="51081" xr:uid="{08BDC2F3-C516-48A0-9469-0084BCDCD8BF}"/>
    <cellStyle name="supPercentageL 3 13 2" xfId="51082" xr:uid="{578D70DA-743A-4AF4-A46A-B1E2D61C0B27}"/>
    <cellStyle name="supPercentageL 3 14" xfId="51083" xr:uid="{300D8FD6-30C1-4A07-BE76-645C87AA1515}"/>
    <cellStyle name="supPercentageL 3 14 2" xfId="51084" xr:uid="{4CECAAE8-9E12-46B1-8E98-6215C13F2112}"/>
    <cellStyle name="supPercentageL 3 15" xfId="51085" xr:uid="{9D3EB475-0051-434D-8F4D-60CE6BBCCC75}"/>
    <cellStyle name="supPercentageL 3 2" xfId="51086" xr:uid="{399C5CF6-30C7-4D97-B053-A5B5BB851995}"/>
    <cellStyle name="supPercentageL 3 2 2" xfId="51087" xr:uid="{C5EDB680-9291-4E1E-80BF-BA131D93C8D6}"/>
    <cellStyle name="supPercentageL 3 3" xfId="51088" xr:uid="{DBCD5B1D-E2BF-42B0-9ED2-8C71D6A0986F}"/>
    <cellStyle name="supPercentageL 3 3 2" xfId="51089" xr:uid="{6DC357E6-28AB-446D-B052-386B9CE4DCCC}"/>
    <cellStyle name="supPercentageL 3 4" xfId="51090" xr:uid="{E57C0124-F335-42F7-956E-60979774DEA3}"/>
    <cellStyle name="supPercentageL 3 4 2" xfId="51091" xr:uid="{D6FC2F91-7C5A-4907-B157-AC1E6143111F}"/>
    <cellStyle name="supPercentageL 3 5" xfId="51092" xr:uid="{654EC06C-91AC-4D8E-A917-9F0009503CEF}"/>
    <cellStyle name="supPercentageL 3 5 2" xfId="51093" xr:uid="{8B37F81C-F82B-4017-AB2E-26D2D2FBE7F9}"/>
    <cellStyle name="supPercentageL 3 6" xfId="51094" xr:uid="{8E9A5FA1-EBBE-40EA-897E-2252D547EACA}"/>
    <cellStyle name="supPercentageL 3 6 2" xfId="51095" xr:uid="{270FCD17-154C-4F71-9DE9-630DE4294D19}"/>
    <cellStyle name="supPercentageL 3 7" xfId="51096" xr:uid="{B87272AF-ED5E-41AA-998E-A460B41B049C}"/>
    <cellStyle name="supPercentageL 3 7 2" xfId="51097" xr:uid="{4524B742-1B55-40A2-B502-90088459B4A2}"/>
    <cellStyle name="supPercentageL 3 8" xfId="51098" xr:uid="{5F872D8E-5AF8-4456-8B25-1B85D8B26B6E}"/>
    <cellStyle name="supPercentageL 3 8 2" xfId="51099" xr:uid="{31AE6E9D-001C-4C5D-B616-E68630F06F2C}"/>
    <cellStyle name="supPercentageL 3 9" xfId="51100" xr:uid="{10910AE8-41FA-4CB7-8438-694873B67283}"/>
    <cellStyle name="supPercentageL 3 9 2" xfId="51101" xr:uid="{09720FC8-F143-41D2-87FA-9D9A757AB65C}"/>
    <cellStyle name="supPercentageL 30" xfId="51102" xr:uid="{B90CA3A5-3904-4F3A-95C7-E517F5FC1E06}"/>
    <cellStyle name="supPercentageL 30 10" xfId="51103" xr:uid="{7C3C9DBA-A272-4D5E-9F8C-AFD42868BE23}"/>
    <cellStyle name="supPercentageL 30 10 2" xfId="51104" xr:uid="{CE5AB803-E226-4EB6-97BF-3F2B363E304F}"/>
    <cellStyle name="supPercentageL 30 11" xfId="51105" xr:uid="{620FBF36-C3FB-4ACD-BFB8-B480AFDB1B65}"/>
    <cellStyle name="supPercentageL 30 11 2" xfId="51106" xr:uid="{8568FBB8-F97B-404E-B376-D25040348FEE}"/>
    <cellStyle name="supPercentageL 30 12" xfId="51107" xr:uid="{FB697639-98D1-4DA3-B589-3289B2F9E2ED}"/>
    <cellStyle name="supPercentageL 30 12 2" xfId="51108" xr:uid="{F060CA3F-74BD-433F-AAD2-5A76B1DE30B4}"/>
    <cellStyle name="supPercentageL 30 13" xfId="51109" xr:uid="{EB562626-3AC0-4C0A-8C9B-A6E04CC4119F}"/>
    <cellStyle name="supPercentageL 30 13 2" xfId="51110" xr:uid="{387B2653-692C-4F6F-8C49-F723EA90E449}"/>
    <cellStyle name="supPercentageL 30 14" xfId="51111" xr:uid="{D33EEA05-59D3-41D4-BEE2-5C3DF48DF8D4}"/>
    <cellStyle name="supPercentageL 30 2" xfId="51112" xr:uid="{BEDE867F-B0F6-4FCE-89C4-D8C09DD25381}"/>
    <cellStyle name="supPercentageL 30 2 2" xfId="51113" xr:uid="{B38CB45C-B605-4F0D-B625-74B117940814}"/>
    <cellStyle name="supPercentageL 30 3" xfId="51114" xr:uid="{37B1D020-A5E5-4739-8FEA-BEA9F66EFDF1}"/>
    <cellStyle name="supPercentageL 30 3 2" xfId="51115" xr:uid="{633458FB-72C8-4A88-98C4-5C04A5DCBAB7}"/>
    <cellStyle name="supPercentageL 30 4" xfId="51116" xr:uid="{410A6AD6-38E5-4A82-A851-565D48461E75}"/>
    <cellStyle name="supPercentageL 30 4 2" xfId="51117" xr:uid="{2920CD8A-E0C6-4A5E-90B6-846DB84618F1}"/>
    <cellStyle name="supPercentageL 30 5" xfId="51118" xr:uid="{5545DDEC-DCAC-47A2-8DF8-10C9E0A841CC}"/>
    <cellStyle name="supPercentageL 30 5 2" xfId="51119" xr:uid="{55AA6B59-FB3E-4AD1-96AA-B49EDE55146B}"/>
    <cellStyle name="supPercentageL 30 6" xfId="51120" xr:uid="{72A8977D-5B7A-432D-A63D-32F489A4B4C7}"/>
    <cellStyle name="supPercentageL 30 6 2" xfId="51121" xr:uid="{EA7F8856-C201-40AC-A63B-5DBA60E78CE3}"/>
    <cellStyle name="supPercentageL 30 7" xfId="51122" xr:uid="{6F54A19B-CE77-468E-A8DD-C9DF9670DC6F}"/>
    <cellStyle name="supPercentageL 30 7 2" xfId="51123" xr:uid="{EA2E1BA5-0FB9-4441-AEBD-2F40204E1D2F}"/>
    <cellStyle name="supPercentageL 30 8" xfId="51124" xr:uid="{9A9B90B5-43DB-436D-BE1A-076C9DA07B6B}"/>
    <cellStyle name="supPercentageL 30 8 2" xfId="51125" xr:uid="{B1413227-B7CB-4273-8FCA-1CD5127C730D}"/>
    <cellStyle name="supPercentageL 30 9" xfId="51126" xr:uid="{A385227C-7E9D-4FCF-B431-A1CAF21E7E99}"/>
    <cellStyle name="supPercentageL 30 9 2" xfId="51127" xr:uid="{28F5A709-632B-4E53-996D-1C7B52F1A516}"/>
    <cellStyle name="supPercentageL 31" xfId="51128" xr:uid="{56118A48-4075-45FD-9E3D-0ACC636B491C}"/>
    <cellStyle name="supPercentageL 31 10" xfId="51129" xr:uid="{17DDBCF1-63ED-4BEE-9D55-4D76E2F0548B}"/>
    <cellStyle name="supPercentageL 31 10 2" xfId="51130" xr:uid="{F2BEB23D-FDDA-4C23-B8CA-73AD9D431CFC}"/>
    <cellStyle name="supPercentageL 31 11" xfId="51131" xr:uid="{F208BC78-66AB-494A-9048-835FC39AAC0B}"/>
    <cellStyle name="supPercentageL 31 11 2" xfId="51132" xr:uid="{96BEAF04-CCC1-42C1-8F35-87A8C6EF2912}"/>
    <cellStyle name="supPercentageL 31 12" xfId="51133" xr:uid="{4C906800-F127-42C8-9AF9-DBC88C1BAF2E}"/>
    <cellStyle name="supPercentageL 31 12 2" xfId="51134" xr:uid="{426F3883-692B-4F1D-97BE-70568CF251EF}"/>
    <cellStyle name="supPercentageL 31 13" xfId="51135" xr:uid="{1E4622E8-BB87-4A81-BF25-B925D9952974}"/>
    <cellStyle name="supPercentageL 31 13 2" xfId="51136" xr:uid="{17704464-22AF-4C76-BD24-AD81582FDB29}"/>
    <cellStyle name="supPercentageL 31 14" xfId="51137" xr:uid="{EA0DE059-A708-41DF-8DF7-8C585920DD75}"/>
    <cellStyle name="supPercentageL 31 2" xfId="51138" xr:uid="{95FDD969-6EF6-47B2-BBB0-605441E47BF4}"/>
    <cellStyle name="supPercentageL 31 2 2" xfId="51139" xr:uid="{8F594CA3-CD17-4F60-A6B5-447D2A564F93}"/>
    <cellStyle name="supPercentageL 31 3" xfId="51140" xr:uid="{18D6AEE6-3150-48F7-8E4A-E63994473DDB}"/>
    <cellStyle name="supPercentageL 31 3 2" xfId="51141" xr:uid="{0140C446-3A60-491A-BBD2-9179320BA346}"/>
    <cellStyle name="supPercentageL 31 4" xfId="51142" xr:uid="{E596B61B-C7BC-44C4-A74C-000952D5416B}"/>
    <cellStyle name="supPercentageL 31 4 2" xfId="51143" xr:uid="{7B170AB1-D1BB-4F6B-AE7F-4E44CBB6D191}"/>
    <cellStyle name="supPercentageL 31 5" xfId="51144" xr:uid="{A96A7736-1F13-4AFF-8F35-4FEEFD52639E}"/>
    <cellStyle name="supPercentageL 31 5 2" xfId="51145" xr:uid="{D2D9E3E1-F49F-4C74-BEC0-FA500117689F}"/>
    <cellStyle name="supPercentageL 31 6" xfId="51146" xr:uid="{21D455B5-3207-4CC8-9E9A-A7D50A107385}"/>
    <cellStyle name="supPercentageL 31 6 2" xfId="51147" xr:uid="{A0A6B1F0-DFF7-4D50-AF2D-C6C68149F4E4}"/>
    <cellStyle name="supPercentageL 31 7" xfId="51148" xr:uid="{FF7E5E1D-2F0D-44EA-B115-DEBDA3E7284F}"/>
    <cellStyle name="supPercentageL 31 7 2" xfId="51149" xr:uid="{50A25F31-D94F-44F3-A1BF-5CCA85CD9B4F}"/>
    <cellStyle name="supPercentageL 31 8" xfId="51150" xr:uid="{37AC1644-458C-47BF-9AC1-57F7F7E40374}"/>
    <cellStyle name="supPercentageL 31 8 2" xfId="51151" xr:uid="{2DA7C724-4766-41DC-977C-456AC4EA7071}"/>
    <cellStyle name="supPercentageL 31 9" xfId="51152" xr:uid="{F2C4967D-6AC3-4561-8283-55658FCEAFB2}"/>
    <cellStyle name="supPercentageL 31 9 2" xfId="51153" xr:uid="{C689A539-85FC-4322-98C2-7F570055AFCD}"/>
    <cellStyle name="supPercentageL 32" xfId="51154" xr:uid="{2BD92D7C-5857-4399-A353-0C2DCB581874}"/>
    <cellStyle name="supPercentageL 32 10" xfId="51155" xr:uid="{8A36FFD2-8A2C-42EF-894D-FC8225D262D3}"/>
    <cellStyle name="supPercentageL 32 10 2" xfId="51156" xr:uid="{70438AED-4F8C-46C5-875C-31A4D8B52FEE}"/>
    <cellStyle name="supPercentageL 32 11" xfId="51157" xr:uid="{1176618C-39AD-4A01-82D1-196CE5A3112D}"/>
    <cellStyle name="supPercentageL 32 11 2" xfId="51158" xr:uid="{E7E91CC2-96DA-44AA-9826-320A35286449}"/>
    <cellStyle name="supPercentageL 32 12" xfId="51159" xr:uid="{D7C74284-584F-4177-9D29-17B80C94F4AE}"/>
    <cellStyle name="supPercentageL 32 12 2" xfId="51160" xr:uid="{F6253673-F2DF-47BD-B9FC-EE4515113823}"/>
    <cellStyle name="supPercentageL 32 13" xfId="51161" xr:uid="{924BE891-FF1D-4CC5-9F5E-46EAA0702427}"/>
    <cellStyle name="supPercentageL 32 13 2" xfId="51162" xr:uid="{0D2E450B-D388-4820-93D3-9A11795933A3}"/>
    <cellStyle name="supPercentageL 32 14" xfId="51163" xr:uid="{DB27B4F9-6AEB-40C2-8ABD-8E0676B36DAC}"/>
    <cellStyle name="supPercentageL 32 2" xfId="51164" xr:uid="{0BC26DBA-7E2E-4AFE-98CB-3E33133D6510}"/>
    <cellStyle name="supPercentageL 32 2 2" xfId="51165" xr:uid="{9C972392-F4D6-4815-B4A7-E3497E5F7844}"/>
    <cellStyle name="supPercentageL 32 3" xfId="51166" xr:uid="{D8A2A0D2-2370-485D-8B1F-7EE485BD2AFD}"/>
    <cellStyle name="supPercentageL 32 3 2" xfId="51167" xr:uid="{8CB088DF-D731-43E6-AF4C-99E4E380BA47}"/>
    <cellStyle name="supPercentageL 32 4" xfId="51168" xr:uid="{950B4BC8-F93C-40F3-8965-0C4B171B4236}"/>
    <cellStyle name="supPercentageL 32 4 2" xfId="51169" xr:uid="{19EEC54F-E161-44D2-9271-98A460A49620}"/>
    <cellStyle name="supPercentageL 32 5" xfId="51170" xr:uid="{01270FE4-3692-4E76-A7BE-8F007265A8F2}"/>
    <cellStyle name="supPercentageL 32 5 2" xfId="51171" xr:uid="{B2679FC7-ADF0-444C-A42E-CA7F256F13BB}"/>
    <cellStyle name="supPercentageL 32 6" xfId="51172" xr:uid="{51E478A0-4695-40D9-BEF1-42FAC76808A8}"/>
    <cellStyle name="supPercentageL 32 6 2" xfId="51173" xr:uid="{5777E069-1B20-4465-AF7F-C6D5EC9FB952}"/>
    <cellStyle name="supPercentageL 32 7" xfId="51174" xr:uid="{F851C3A2-C00D-4E9D-9EDD-DBCE98F6610C}"/>
    <cellStyle name="supPercentageL 32 7 2" xfId="51175" xr:uid="{97B1CE93-7DC5-4006-B605-AB87A1C15A58}"/>
    <cellStyle name="supPercentageL 32 8" xfId="51176" xr:uid="{DE516F0F-70AA-4852-9A84-2C7BDEEC52BB}"/>
    <cellStyle name="supPercentageL 32 8 2" xfId="51177" xr:uid="{0678ECC1-7EB7-4259-8083-BAEB2973B43A}"/>
    <cellStyle name="supPercentageL 32 9" xfId="51178" xr:uid="{B4C520FD-3BFD-4BE6-979C-466B1B6AB897}"/>
    <cellStyle name="supPercentageL 32 9 2" xfId="51179" xr:uid="{74A08D09-CBCD-4139-99F7-9A56599E5CA7}"/>
    <cellStyle name="supPercentageL 33" xfId="51180" xr:uid="{4169FD1B-9E49-49DE-9043-949A39E44090}"/>
    <cellStyle name="supPercentageL 33 10" xfId="51181" xr:uid="{3ACCBEF6-BE7C-409A-BF20-83EC5250DE08}"/>
    <cellStyle name="supPercentageL 33 10 2" xfId="51182" xr:uid="{662DD53B-3DB2-4146-BC63-11E15E613F8A}"/>
    <cellStyle name="supPercentageL 33 11" xfId="51183" xr:uid="{66CA6EF3-1314-4720-81FC-8B7C7BF5C756}"/>
    <cellStyle name="supPercentageL 33 11 2" xfId="51184" xr:uid="{12DCA569-D32C-4D52-8881-C306D2CE9377}"/>
    <cellStyle name="supPercentageL 33 12" xfId="51185" xr:uid="{A2AC5784-BB02-46EE-9E01-F7524A35A84D}"/>
    <cellStyle name="supPercentageL 33 12 2" xfId="51186" xr:uid="{1DC89B00-3C42-4D2A-A399-A6E19385A47F}"/>
    <cellStyle name="supPercentageL 33 13" xfId="51187" xr:uid="{F5DF369F-6F3C-4021-B4D5-DD836A9E9CC7}"/>
    <cellStyle name="supPercentageL 33 2" xfId="51188" xr:uid="{90B13D71-AAC4-44CB-926F-66268CD523BF}"/>
    <cellStyle name="supPercentageL 33 2 2" xfId="51189" xr:uid="{07461A54-876A-48E4-84E2-3D71614533E5}"/>
    <cellStyle name="supPercentageL 33 3" xfId="51190" xr:uid="{C5704142-4CB8-444F-B061-5128A09954EB}"/>
    <cellStyle name="supPercentageL 33 3 2" xfId="51191" xr:uid="{E27E8E3D-979D-43D5-96BA-46F503C63C15}"/>
    <cellStyle name="supPercentageL 33 4" xfId="51192" xr:uid="{502BF4B3-9082-4E50-AB26-054DB67D7F03}"/>
    <cellStyle name="supPercentageL 33 4 2" xfId="51193" xr:uid="{843E633E-30BC-450D-BD8F-A275DF7A325B}"/>
    <cellStyle name="supPercentageL 33 5" xfId="51194" xr:uid="{EAADC319-F21D-40A4-8FA8-04801A4B69E2}"/>
    <cellStyle name="supPercentageL 33 5 2" xfId="51195" xr:uid="{A1F01804-7FA2-4187-8A98-F37F95982EFB}"/>
    <cellStyle name="supPercentageL 33 6" xfId="51196" xr:uid="{E1501AC5-3E13-41B2-9F96-D1E8870A8E5A}"/>
    <cellStyle name="supPercentageL 33 6 2" xfId="51197" xr:uid="{88A9B31B-38C5-446B-BCEF-94FCD71C70BA}"/>
    <cellStyle name="supPercentageL 33 7" xfId="51198" xr:uid="{C179B263-1FA5-4B6F-A728-2F6C04777552}"/>
    <cellStyle name="supPercentageL 33 7 2" xfId="51199" xr:uid="{1F769174-658F-432C-80F9-2539B88DEC05}"/>
    <cellStyle name="supPercentageL 33 8" xfId="51200" xr:uid="{A83DA668-E934-4FAE-AAFF-D0BA89B06D8A}"/>
    <cellStyle name="supPercentageL 33 8 2" xfId="51201" xr:uid="{4B517FD6-5098-4D74-B009-EC57F4118744}"/>
    <cellStyle name="supPercentageL 33 9" xfId="51202" xr:uid="{E1C4796B-07E9-4028-ADDF-9978287F023F}"/>
    <cellStyle name="supPercentageL 33 9 2" xfId="51203" xr:uid="{F559018E-C6EF-498F-9BC1-677811A5EC88}"/>
    <cellStyle name="supPercentageL 34" xfId="51204" xr:uid="{BB8EB9BE-85F8-4796-849B-1BBD16FAD977}"/>
    <cellStyle name="supPercentageL 34 10" xfId="51205" xr:uid="{72D1ECD0-7FF6-494D-B4F2-3B8E0A53CAA1}"/>
    <cellStyle name="supPercentageL 34 10 2" xfId="51206" xr:uid="{7D226631-A04C-4C3D-AF19-FD720F0E3A8C}"/>
    <cellStyle name="supPercentageL 34 11" xfId="51207" xr:uid="{D9B730C5-BC68-4E37-A54C-C0252B887DDA}"/>
    <cellStyle name="supPercentageL 34 11 2" xfId="51208" xr:uid="{A69555FE-74AE-452C-AE3D-9A7952D28AC9}"/>
    <cellStyle name="supPercentageL 34 12" xfId="51209" xr:uid="{DF5DED7F-7E30-492B-9EDD-A2ADAB40D773}"/>
    <cellStyle name="supPercentageL 34 12 2" xfId="51210" xr:uid="{ABBED0DA-685F-49B4-A40F-F4083245CDDE}"/>
    <cellStyle name="supPercentageL 34 13" xfId="51211" xr:uid="{103E80E0-D0DC-4ADE-AEF0-4EDE73B75B7D}"/>
    <cellStyle name="supPercentageL 34 2" xfId="51212" xr:uid="{AD0BFB3A-149A-4879-9A1E-90E2D4C1AAC3}"/>
    <cellStyle name="supPercentageL 34 2 2" xfId="51213" xr:uid="{C8301592-BA6F-40E0-BC2D-50D968CA3436}"/>
    <cellStyle name="supPercentageL 34 3" xfId="51214" xr:uid="{41287369-80E9-46FC-9279-A8ACE5F213F9}"/>
    <cellStyle name="supPercentageL 34 3 2" xfId="51215" xr:uid="{A2A6D0D3-56EF-4C98-AD38-71DCC9DE219A}"/>
    <cellStyle name="supPercentageL 34 4" xfId="51216" xr:uid="{CFE55165-102E-4CA3-B678-371EC6C98890}"/>
    <cellStyle name="supPercentageL 34 4 2" xfId="51217" xr:uid="{6DA3072A-02CE-4003-BA0D-C9ECCE86A4CC}"/>
    <cellStyle name="supPercentageL 34 5" xfId="51218" xr:uid="{82405C90-6A53-433A-852D-AF65DD1C574A}"/>
    <cellStyle name="supPercentageL 34 5 2" xfId="51219" xr:uid="{8B5C9BF5-56AB-450E-9AF5-8290640454C1}"/>
    <cellStyle name="supPercentageL 34 6" xfId="51220" xr:uid="{651EA0CF-1B90-4A94-96B2-68B005FD45CD}"/>
    <cellStyle name="supPercentageL 34 6 2" xfId="51221" xr:uid="{BDE71B35-14DE-4445-B71D-2D2E3C1A13A7}"/>
    <cellStyle name="supPercentageL 34 7" xfId="51222" xr:uid="{8A3C46E0-8394-4A77-9D9C-12BAC7D20430}"/>
    <cellStyle name="supPercentageL 34 7 2" xfId="51223" xr:uid="{DA733746-5589-4D7D-9D5F-F14833DCC9E5}"/>
    <cellStyle name="supPercentageL 34 8" xfId="51224" xr:uid="{E9F6F14A-3873-49E8-BE52-20FDB43B587D}"/>
    <cellStyle name="supPercentageL 34 8 2" xfId="51225" xr:uid="{7D62958C-75FD-4935-AD8A-8427A7B8F271}"/>
    <cellStyle name="supPercentageL 34 9" xfId="51226" xr:uid="{6F8256A4-AAE4-44C1-9B74-6D63020010AB}"/>
    <cellStyle name="supPercentageL 34 9 2" xfId="51227" xr:uid="{23A81F11-FB4E-45C1-A9D1-5C6801075ADF}"/>
    <cellStyle name="supPercentageL 35" xfId="51228" xr:uid="{20E4E0D7-D464-4610-9B18-165948CB3601}"/>
    <cellStyle name="supPercentageL 35 2" xfId="51229" xr:uid="{B2989FDF-DEF8-4C46-9507-CC0D3FBF389A}"/>
    <cellStyle name="supPercentageL 4" xfId="51230" xr:uid="{3278DDFC-75BA-4C70-BA80-E9E896357120}"/>
    <cellStyle name="supPercentageL 4 10" xfId="51231" xr:uid="{3CFD6E74-5B5F-4274-8532-DDFEFC1F9EEB}"/>
    <cellStyle name="supPercentageL 4 10 2" xfId="51232" xr:uid="{AE5E7001-6AF6-41DF-9F47-A5A63077BAB5}"/>
    <cellStyle name="supPercentageL 4 11" xfId="51233" xr:uid="{F716B85D-9F7A-4968-811F-3B30A50FD7BE}"/>
    <cellStyle name="supPercentageL 4 11 2" xfId="51234" xr:uid="{E88CAC4B-0B05-4261-862D-8F2984099965}"/>
    <cellStyle name="supPercentageL 4 12" xfId="51235" xr:uid="{ECB3880E-E547-410C-BADE-118B033091DE}"/>
    <cellStyle name="supPercentageL 4 12 2" xfId="51236" xr:uid="{E22D7076-866D-4B7D-BF96-88FE37416386}"/>
    <cellStyle name="supPercentageL 4 13" xfId="51237" xr:uid="{9709C045-C94A-44D7-AA9D-1DB356950E42}"/>
    <cellStyle name="supPercentageL 4 13 2" xfId="51238" xr:uid="{D3B5901F-0F92-468D-9F4B-510B1996B8DF}"/>
    <cellStyle name="supPercentageL 4 14" xfId="51239" xr:uid="{E1C333A0-3E7D-42E2-B55F-316A56D33883}"/>
    <cellStyle name="supPercentageL 4 14 2" xfId="51240" xr:uid="{A6A1B465-AC12-4BE6-835E-EA734AFCE973}"/>
    <cellStyle name="supPercentageL 4 15" xfId="51241" xr:uid="{55FDAB23-7DF3-46A1-BBDD-402982941AD4}"/>
    <cellStyle name="supPercentageL 4 2" xfId="51242" xr:uid="{D6599783-5313-43BF-A3D0-47944574A319}"/>
    <cellStyle name="supPercentageL 4 2 2" xfId="51243" xr:uid="{3EFDEC6C-B9F6-47DE-9033-C5FA9225277D}"/>
    <cellStyle name="supPercentageL 4 3" xfId="51244" xr:uid="{51C46F9A-D79A-48ED-AF31-C9BA5173F6EF}"/>
    <cellStyle name="supPercentageL 4 3 2" xfId="51245" xr:uid="{DA131160-35C1-4A16-895F-AE873A6F07C8}"/>
    <cellStyle name="supPercentageL 4 4" xfId="51246" xr:uid="{2331FAA2-8C8C-496A-8419-F006B4034A10}"/>
    <cellStyle name="supPercentageL 4 4 2" xfId="51247" xr:uid="{A96B8E70-C905-481D-9101-0E74C5C10989}"/>
    <cellStyle name="supPercentageL 4 5" xfId="51248" xr:uid="{3524D973-2716-4323-B37D-65566928C615}"/>
    <cellStyle name="supPercentageL 4 5 2" xfId="51249" xr:uid="{4300DB39-8461-4D1F-86E8-1249B0684959}"/>
    <cellStyle name="supPercentageL 4 6" xfId="51250" xr:uid="{3807074E-AD16-4D0D-9B60-D92A6FFDA6C7}"/>
    <cellStyle name="supPercentageL 4 6 2" xfId="51251" xr:uid="{13EA690C-F2EB-4DB2-8FBB-E50B460C094A}"/>
    <cellStyle name="supPercentageL 4 7" xfId="51252" xr:uid="{F2B8F3B1-07E1-48D2-BC45-6196F3BB86EF}"/>
    <cellStyle name="supPercentageL 4 7 2" xfId="51253" xr:uid="{8B9638D6-A41C-4399-AAFF-10ECA50F2271}"/>
    <cellStyle name="supPercentageL 4 8" xfId="51254" xr:uid="{FD8141DB-B4FF-4F63-8E11-75CC395F368F}"/>
    <cellStyle name="supPercentageL 4 8 2" xfId="51255" xr:uid="{1CED9DF7-5682-42FA-9A89-2B3003B8CCC7}"/>
    <cellStyle name="supPercentageL 4 9" xfId="51256" xr:uid="{242DEA37-F91C-4D4E-A819-6AAA6F65C3B2}"/>
    <cellStyle name="supPercentageL 4 9 2" xfId="51257" xr:uid="{E3025FE3-B2DB-432C-B0AA-855F61F7B668}"/>
    <cellStyle name="supPercentageL 5" xfId="51258" xr:uid="{3BF18A4A-0EE5-4013-8B8A-DF49D61BC392}"/>
    <cellStyle name="supPercentageL 5 10" xfId="51259" xr:uid="{D309EDE8-ADF7-4420-B041-B338CEB255A8}"/>
    <cellStyle name="supPercentageL 5 10 2" xfId="51260" xr:uid="{6F1A48CA-0212-4513-8EDF-15083571FA3C}"/>
    <cellStyle name="supPercentageL 5 11" xfId="51261" xr:uid="{FD6FD6C7-6A43-4306-992A-ADFCF237EE2D}"/>
    <cellStyle name="supPercentageL 5 11 2" xfId="51262" xr:uid="{86DF8765-1C9D-4550-BF14-14ABCDF52BCC}"/>
    <cellStyle name="supPercentageL 5 12" xfId="51263" xr:uid="{45C5A5E8-6F91-4915-BBCE-C7606DE4D4F1}"/>
    <cellStyle name="supPercentageL 5 12 2" xfId="51264" xr:uid="{006F1C82-372A-4EFA-A5C1-04AB5E7DB119}"/>
    <cellStyle name="supPercentageL 5 13" xfId="51265" xr:uid="{77F7A557-F912-47DB-B128-95BCFEE65D2E}"/>
    <cellStyle name="supPercentageL 5 13 2" xfId="51266" xr:uid="{47AED637-DB83-490C-AC81-D67A7465D823}"/>
    <cellStyle name="supPercentageL 5 14" xfId="51267" xr:uid="{5C0854FE-CF76-471A-8655-52005EB46B8E}"/>
    <cellStyle name="supPercentageL 5 14 2" xfId="51268" xr:uid="{7F857CAD-D683-4C75-BA57-EC5FA9DC74CE}"/>
    <cellStyle name="supPercentageL 5 15" xfId="51269" xr:uid="{CEF1D40C-4F98-4E88-B7A1-9AF87D86DBFE}"/>
    <cellStyle name="supPercentageL 5 2" xfId="51270" xr:uid="{8F749F4A-56CB-450D-BE2D-9EAFBB8E2914}"/>
    <cellStyle name="supPercentageL 5 2 2" xfId="51271" xr:uid="{4BDB087C-6F1E-4493-BDEA-0A61EF35200E}"/>
    <cellStyle name="supPercentageL 5 3" xfId="51272" xr:uid="{9AC4F28B-F0A4-4FCC-8647-7398C2923199}"/>
    <cellStyle name="supPercentageL 5 3 2" xfId="51273" xr:uid="{A1CDD8D2-612C-4BC7-B28C-5D3C9DA2C51D}"/>
    <cellStyle name="supPercentageL 5 4" xfId="51274" xr:uid="{8FB3E903-56C3-4626-BB6D-6FA1E5A15A96}"/>
    <cellStyle name="supPercentageL 5 4 2" xfId="51275" xr:uid="{E7329B65-6CEE-43D0-9919-1FE8C5D01B57}"/>
    <cellStyle name="supPercentageL 5 5" xfId="51276" xr:uid="{C5CE0A27-4FFB-4106-8187-61ACE0AD55AB}"/>
    <cellStyle name="supPercentageL 5 5 2" xfId="51277" xr:uid="{B454969F-608A-48FF-BCCF-5FB27968A39D}"/>
    <cellStyle name="supPercentageL 5 6" xfId="51278" xr:uid="{DD8D5BBA-709E-4D0A-BC2E-FC4884E1FF3D}"/>
    <cellStyle name="supPercentageL 5 6 2" xfId="51279" xr:uid="{C1C50E0F-C456-4BA0-A0E3-47ED9AAD7337}"/>
    <cellStyle name="supPercentageL 5 7" xfId="51280" xr:uid="{7BBA3C20-748B-4F7F-9849-700E91AD6D2C}"/>
    <cellStyle name="supPercentageL 5 7 2" xfId="51281" xr:uid="{3BF0D869-6500-41AD-BC07-CF4C42F17D00}"/>
    <cellStyle name="supPercentageL 5 8" xfId="51282" xr:uid="{783F3862-E6BF-4238-820F-87664749FD45}"/>
    <cellStyle name="supPercentageL 5 8 2" xfId="51283" xr:uid="{254AC989-BAAB-4003-8934-C421C543A5CF}"/>
    <cellStyle name="supPercentageL 5 9" xfId="51284" xr:uid="{C5C306D8-B84B-4578-A2E3-11B6D9676DC5}"/>
    <cellStyle name="supPercentageL 5 9 2" xfId="51285" xr:uid="{4F83DCE8-90FA-40D9-ACBF-C86C59CBF35D}"/>
    <cellStyle name="supPercentageL 6" xfId="51286" xr:uid="{F04C76E9-DC6C-4BAF-88A6-023F02C42DDC}"/>
    <cellStyle name="supPercentageL 6 10" xfId="51287" xr:uid="{014B0A9C-A758-4437-83E3-DE6DA6B714F1}"/>
    <cellStyle name="supPercentageL 6 10 2" xfId="51288" xr:uid="{420DE73E-55B8-4C59-A273-ACCFAE67320C}"/>
    <cellStyle name="supPercentageL 6 11" xfId="51289" xr:uid="{9D52913A-5E25-4494-A451-6312AAC758BE}"/>
    <cellStyle name="supPercentageL 6 11 2" xfId="51290" xr:uid="{84281941-847B-4940-B496-6598D96098C8}"/>
    <cellStyle name="supPercentageL 6 12" xfId="51291" xr:uid="{C823ADC7-591B-4B3E-915C-B922B6220782}"/>
    <cellStyle name="supPercentageL 6 12 2" xfId="51292" xr:uid="{E12DD337-792F-4FB5-BBCC-F7E5047EA6E3}"/>
    <cellStyle name="supPercentageL 6 13" xfId="51293" xr:uid="{8F111D87-EC06-43C6-90E4-45EE0090BECD}"/>
    <cellStyle name="supPercentageL 6 13 2" xfId="51294" xr:uid="{3C3BF819-8E1E-44FF-B258-1FE2F507CF40}"/>
    <cellStyle name="supPercentageL 6 14" xfId="51295" xr:uid="{3EFABFDD-6322-4846-8844-8C4D48CD4179}"/>
    <cellStyle name="supPercentageL 6 14 2" xfId="51296" xr:uid="{4601206A-864F-4AB1-B783-887EBE5270B0}"/>
    <cellStyle name="supPercentageL 6 15" xfId="51297" xr:uid="{B8924D5C-E64D-4DA6-9737-B977094E88CB}"/>
    <cellStyle name="supPercentageL 6 2" xfId="51298" xr:uid="{DA834EE6-2F37-4600-9837-21381C01981A}"/>
    <cellStyle name="supPercentageL 6 2 2" xfId="51299" xr:uid="{4E8CA959-CE4D-43C2-8F5C-65CF106E88DE}"/>
    <cellStyle name="supPercentageL 6 3" xfId="51300" xr:uid="{5D50E1CF-DDAD-44C2-A419-49DA1FE197A1}"/>
    <cellStyle name="supPercentageL 6 3 2" xfId="51301" xr:uid="{72F317FB-CDE6-42A9-BF0D-751986639414}"/>
    <cellStyle name="supPercentageL 6 4" xfId="51302" xr:uid="{40EA0B77-169E-4598-B709-43C602BE6B81}"/>
    <cellStyle name="supPercentageL 6 4 2" xfId="51303" xr:uid="{8FC88061-5C0B-475D-AD1C-7C0588A9776E}"/>
    <cellStyle name="supPercentageL 6 5" xfId="51304" xr:uid="{FC91DCFD-7AA6-4EC6-9700-77FF3138DDA3}"/>
    <cellStyle name="supPercentageL 6 5 2" xfId="51305" xr:uid="{C14B2E45-7B36-4F92-899D-9D0DB7C18225}"/>
    <cellStyle name="supPercentageL 6 6" xfId="51306" xr:uid="{76A7FE89-EB1E-40D2-858A-1EE3E54647F8}"/>
    <cellStyle name="supPercentageL 6 6 2" xfId="51307" xr:uid="{0DF5A3D0-19D6-46DB-AEFE-E49C875AC969}"/>
    <cellStyle name="supPercentageL 6 7" xfId="51308" xr:uid="{26C21956-A6D2-4020-B626-33DFB18A7D27}"/>
    <cellStyle name="supPercentageL 6 7 2" xfId="51309" xr:uid="{7990FA62-392B-4FEE-8192-719F9F2E6917}"/>
    <cellStyle name="supPercentageL 6 8" xfId="51310" xr:uid="{1DCC314A-C23D-4BB1-B2CA-1DD1A4092299}"/>
    <cellStyle name="supPercentageL 6 8 2" xfId="51311" xr:uid="{AD64FFFA-3CF8-4D7E-93E9-1951A7AB50B2}"/>
    <cellStyle name="supPercentageL 6 9" xfId="51312" xr:uid="{A483C0BD-7109-4B90-BF6C-1FB54AA8657A}"/>
    <cellStyle name="supPercentageL 6 9 2" xfId="51313" xr:uid="{145FBC72-4B50-4FA2-BADC-30B48EDD6895}"/>
    <cellStyle name="supPercentageL 7" xfId="51314" xr:uid="{B7865C56-CE19-4C40-8F87-FD83233CD1D9}"/>
    <cellStyle name="supPercentageL 7 10" xfId="51315" xr:uid="{3863A76C-133E-4BC1-9884-CCAA335EB9BD}"/>
    <cellStyle name="supPercentageL 7 10 2" xfId="51316" xr:uid="{248993C9-1DD7-4D28-A933-22250D27536E}"/>
    <cellStyle name="supPercentageL 7 11" xfId="51317" xr:uid="{885607D6-BABC-4C99-B7C8-29743D859F62}"/>
    <cellStyle name="supPercentageL 7 11 2" xfId="51318" xr:uid="{94AFFF07-7A1B-4C08-8C18-00AB64CE338C}"/>
    <cellStyle name="supPercentageL 7 12" xfId="51319" xr:uid="{CD6D3AE9-A310-4124-8EE1-FC130752ADFB}"/>
    <cellStyle name="supPercentageL 7 12 2" xfId="51320" xr:uid="{E6B15005-49A4-4BB4-A76A-D08D171E44D7}"/>
    <cellStyle name="supPercentageL 7 13" xfId="51321" xr:uid="{6D087002-ACD4-47D0-8795-F4FDE1DE8BC2}"/>
    <cellStyle name="supPercentageL 7 13 2" xfId="51322" xr:uid="{97F93FAB-5A80-46DC-BB09-7228AC2BBACE}"/>
    <cellStyle name="supPercentageL 7 14" xfId="51323" xr:uid="{A161B988-4F60-4EE5-9A47-E208A8C9B356}"/>
    <cellStyle name="supPercentageL 7 14 2" xfId="51324" xr:uid="{D5E5C91C-C108-4F7C-AD5E-F1BF4E8CEC9E}"/>
    <cellStyle name="supPercentageL 7 15" xfId="51325" xr:uid="{933FFDE0-B9B8-4D1E-84BA-EC940695F447}"/>
    <cellStyle name="supPercentageL 7 2" xfId="51326" xr:uid="{4FD799C6-BA81-4CBD-AEE7-85D7296A238F}"/>
    <cellStyle name="supPercentageL 7 2 2" xfId="51327" xr:uid="{EDEC0CD6-9E96-488E-92DF-D44050264B0F}"/>
    <cellStyle name="supPercentageL 7 3" xfId="51328" xr:uid="{CF767EF6-8FF8-4333-A992-9E53E8392ED9}"/>
    <cellStyle name="supPercentageL 7 3 2" xfId="51329" xr:uid="{224412A3-B8E4-4D00-BA71-9B72B1ECAE4C}"/>
    <cellStyle name="supPercentageL 7 4" xfId="51330" xr:uid="{19B5F914-650F-42F1-B304-F5F8542C07F6}"/>
    <cellStyle name="supPercentageL 7 4 2" xfId="51331" xr:uid="{09DAA87C-C5F2-43D3-A303-8D5996F8A0A1}"/>
    <cellStyle name="supPercentageL 7 5" xfId="51332" xr:uid="{FBF5AC17-28A3-47CD-8316-04B5A63FBC15}"/>
    <cellStyle name="supPercentageL 7 5 2" xfId="51333" xr:uid="{7D40EDF4-6092-4E5C-B81F-A2AAB249BD39}"/>
    <cellStyle name="supPercentageL 7 6" xfId="51334" xr:uid="{FE9D47E2-0019-49F7-B34D-BDD7CF204442}"/>
    <cellStyle name="supPercentageL 7 6 2" xfId="51335" xr:uid="{6F32C80D-2155-4BED-84EF-62E4069AD442}"/>
    <cellStyle name="supPercentageL 7 7" xfId="51336" xr:uid="{EB771820-1634-4D43-B968-070EBFDA398B}"/>
    <cellStyle name="supPercentageL 7 7 2" xfId="51337" xr:uid="{2985BDA0-8D9A-4BAA-8C7F-A77E52485576}"/>
    <cellStyle name="supPercentageL 7 8" xfId="51338" xr:uid="{BCF56923-83D1-4565-B8C7-7D60B58EF279}"/>
    <cellStyle name="supPercentageL 7 8 2" xfId="51339" xr:uid="{9B1A4A61-80F6-40C6-BE23-43045F88C9AD}"/>
    <cellStyle name="supPercentageL 7 9" xfId="51340" xr:uid="{8CE6B220-9DB7-45C5-8860-06393DC247F7}"/>
    <cellStyle name="supPercentageL 7 9 2" xfId="51341" xr:uid="{B275FC2E-4E32-4A9C-8B0E-BF88F44B2385}"/>
    <cellStyle name="supPercentageL 8" xfId="51342" xr:uid="{55CEC7CC-FAB5-45B9-93C1-B4005E6807E6}"/>
    <cellStyle name="supPercentageL 8 10" xfId="51343" xr:uid="{614989B5-20BA-439A-B52F-153702B16A22}"/>
    <cellStyle name="supPercentageL 8 10 2" xfId="51344" xr:uid="{B61D724C-AF05-4AF9-B9BC-A77E45399874}"/>
    <cellStyle name="supPercentageL 8 11" xfId="51345" xr:uid="{35ADA65F-84FA-49FC-ABD0-EEDF1BE35318}"/>
    <cellStyle name="supPercentageL 8 11 2" xfId="51346" xr:uid="{A42BF637-8B89-47AC-B7A6-F30D2EFBC4AC}"/>
    <cellStyle name="supPercentageL 8 12" xfId="51347" xr:uid="{0629077C-1B72-49C6-8E26-7EB01AB5CAAE}"/>
    <cellStyle name="supPercentageL 8 12 2" xfId="51348" xr:uid="{F247C168-B5E2-430B-A74A-F389F01C7E03}"/>
    <cellStyle name="supPercentageL 8 13" xfId="51349" xr:uid="{9F9D8D2C-196D-49F8-AD93-FB6851F1C7A6}"/>
    <cellStyle name="supPercentageL 8 13 2" xfId="51350" xr:uid="{6EA8A853-6A40-4E1B-A79A-B69C6BC5D90F}"/>
    <cellStyle name="supPercentageL 8 14" xfId="51351" xr:uid="{A50A95ED-4F5C-4E1F-BCB8-DA50D238C322}"/>
    <cellStyle name="supPercentageL 8 14 2" xfId="51352" xr:uid="{018930F7-E80A-408F-9D08-7A7A583667BC}"/>
    <cellStyle name="supPercentageL 8 15" xfId="51353" xr:uid="{E1CEE6E3-E7BC-467F-8614-F5060E0FA026}"/>
    <cellStyle name="supPercentageL 8 2" xfId="51354" xr:uid="{5996BD3A-6D74-4D70-98F2-3364616B0509}"/>
    <cellStyle name="supPercentageL 8 2 2" xfId="51355" xr:uid="{9521E95D-DE34-4A12-944D-AA4C3226F918}"/>
    <cellStyle name="supPercentageL 8 3" xfId="51356" xr:uid="{8BE5A804-6194-4AC7-B5E0-EFFD817B9DCE}"/>
    <cellStyle name="supPercentageL 8 3 2" xfId="51357" xr:uid="{981F93C0-A3B4-4B13-8EDB-215CCE502080}"/>
    <cellStyle name="supPercentageL 8 4" xfId="51358" xr:uid="{BC1800C6-6463-4133-89D9-5E8CE416EE27}"/>
    <cellStyle name="supPercentageL 8 4 2" xfId="51359" xr:uid="{8B68ED67-632D-4315-9488-13B24A32D17D}"/>
    <cellStyle name="supPercentageL 8 5" xfId="51360" xr:uid="{A0EBCF72-9101-45B1-9A2E-FF74820C7F1E}"/>
    <cellStyle name="supPercentageL 8 5 2" xfId="51361" xr:uid="{3156DD36-A932-4A3C-9820-5A7F1D3F5E11}"/>
    <cellStyle name="supPercentageL 8 6" xfId="51362" xr:uid="{973D8888-48DF-4C74-BD34-E456E26C40AC}"/>
    <cellStyle name="supPercentageL 8 6 2" xfId="51363" xr:uid="{644EBE24-45F8-4430-B27D-405A6101E11D}"/>
    <cellStyle name="supPercentageL 8 7" xfId="51364" xr:uid="{5C105AFF-497D-4573-9C2D-BADD369293CD}"/>
    <cellStyle name="supPercentageL 8 7 2" xfId="51365" xr:uid="{F978C72A-D22F-4CED-8E59-B25848423136}"/>
    <cellStyle name="supPercentageL 8 8" xfId="51366" xr:uid="{8F85CB67-396E-466D-BC02-221CE70C934A}"/>
    <cellStyle name="supPercentageL 8 8 2" xfId="51367" xr:uid="{0236976A-9332-4A11-A11B-6F511E79402A}"/>
    <cellStyle name="supPercentageL 8 9" xfId="51368" xr:uid="{35F5B67F-7D64-4344-8A19-8FF5FA4D5379}"/>
    <cellStyle name="supPercentageL 8 9 2" xfId="51369" xr:uid="{CF78EC10-D5E1-41D9-A9FE-7FC3087F69D8}"/>
    <cellStyle name="supPercentageL 9" xfId="51370" xr:uid="{080EC4A1-443B-47C4-AF8A-7875247F2D75}"/>
    <cellStyle name="supPercentageL 9 10" xfId="51371" xr:uid="{DCEB21BE-6416-4B8D-8E84-A009A74516F7}"/>
    <cellStyle name="supPercentageL 9 10 2" xfId="51372" xr:uid="{42DCF988-B6E8-469B-A552-1D4F8A333AE6}"/>
    <cellStyle name="supPercentageL 9 11" xfId="51373" xr:uid="{8B840514-39E6-4D4C-AAFC-F22D713A9923}"/>
    <cellStyle name="supPercentageL 9 11 2" xfId="51374" xr:uid="{9D0464D4-9265-4317-846A-E5F4C6E06B19}"/>
    <cellStyle name="supPercentageL 9 12" xfId="51375" xr:uid="{41B7A798-48CB-4D76-8009-882CA403C503}"/>
    <cellStyle name="supPercentageL 9 12 2" xfId="51376" xr:uid="{A6A91601-5027-44A2-B52E-3EAB47D8E36B}"/>
    <cellStyle name="supPercentageL 9 13" xfId="51377" xr:uid="{9635A532-412E-4D03-B58B-DC6D6F9C237A}"/>
    <cellStyle name="supPercentageL 9 13 2" xfId="51378" xr:uid="{6B72572B-D5E8-4754-AB98-D3FABE0A0AA5}"/>
    <cellStyle name="supPercentageL 9 14" xfId="51379" xr:uid="{A59FA427-6468-4B4C-936E-8F78535AD093}"/>
    <cellStyle name="supPercentageL 9 14 2" xfId="51380" xr:uid="{D6B197A8-F0E4-4EA2-88E2-0073643A909A}"/>
    <cellStyle name="supPercentageL 9 15" xfId="51381" xr:uid="{79671C3D-7D95-4EF4-85BA-C2D9094F5C07}"/>
    <cellStyle name="supPercentageL 9 2" xfId="51382" xr:uid="{057F470C-1B38-4BC6-B901-742375393851}"/>
    <cellStyle name="supPercentageL 9 2 2" xfId="51383" xr:uid="{3218902F-5D4F-4FBF-B248-E72662DAE971}"/>
    <cellStyle name="supPercentageL 9 3" xfId="51384" xr:uid="{B60AA2AE-5847-487E-A2AA-4BB253FB7DC0}"/>
    <cellStyle name="supPercentageL 9 3 2" xfId="51385" xr:uid="{46ACBB19-6712-4587-A5B2-E9FEED0ADE4A}"/>
    <cellStyle name="supPercentageL 9 4" xfId="51386" xr:uid="{1B6562E7-1730-4768-B7BD-FC751CA29306}"/>
    <cellStyle name="supPercentageL 9 4 2" xfId="51387" xr:uid="{2E63461A-1A7F-4A63-9D7D-53973388A553}"/>
    <cellStyle name="supPercentageL 9 5" xfId="51388" xr:uid="{EDD3A43F-F4E1-4FC5-B4D1-893BCC28AF15}"/>
    <cellStyle name="supPercentageL 9 5 2" xfId="51389" xr:uid="{43846E98-47C7-4600-AB6E-A8C303F968F4}"/>
    <cellStyle name="supPercentageL 9 6" xfId="51390" xr:uid="{BA1737C7-217C-49E2-93A4-2D042E2D44F8}"/>
    <cellStyle name="supPercentageL 9 6 2" xfId="51391" xr:uid="{8A6A5920-0A98-42C7-927B-0D53DE6E9E2D}"/>
    <cellStyle name="supPercentageL 9 7" xfId="51392" xr:uid="{F1551DB9-EF48-4B13-8A06-DE747288D532}"/>
    <cellStyle name="supPercentageL 9 7 2" xfId="51393" xr:uid="{6667AE39-59AA-48ED-BC93-0E189B1F912A}"/>
    <cellStyle name="supPercentageL 9 8" xfId="51394" xr:uid="{53F991EF-BB0B-413A-89B5-6934C983953C}"/>
    <cellStyle name="supPercentageL 9 8 2" xfId="51395" xr:uid="{0CA52B8C-62D9-4A8B-B99B-4E83DAE91B97}"/>
    <cellStyle name="supPercentageL 9 9" xfId="51396" xr:uid="{6F2E94D4-CA06-48A6-8CED-A7792A872503}"/>
    <cellStyle name="supPercentageL 9 9 2" xfId="51397" xr:uid="{3D7AC0CD-EAB6-4A8C-AC2C-011ACD299EAF}"/>
    <cellStyle name="supPercentageM" xfId="51398" xr:uid="{25F0AA03-5DB4-4F9C-A2BF-0997001D76D4}"/>
    <cellStyle name="supPercentageM 10" xfId="51399" xr:uid="{B042C546-EE40-4122-A026-272F9232C587}"/>
    <cellStyle name="supPercentageM 10 10" xfId="51400" xr:uid="{BA61DAFC-1FB8-4E24-8FC0-FF16BE55E4D0}"/>
    <cellStyle name="supPercentageM 10 10 2" xfId="51401" xr:uid="{B902DF74-B229-464E-A743-4CF1B551EF9E}"/>
    <cellStyle name="supPercentageM 10 11" xfId="51402" xr:uid="{DE571DFE-3B87-4DD8-BA5B-474F49DDCA7F}"/>
    <cellStyle name="supPercentageM 10 11 2" xfId="51403" xr:uid="{3F5FE4BC-D65C-4F45-B516-35820AA7D0A0}"/>
    <cellStyle name="supPercentageM 10 12" xfId="51404" xr:uid="{49B361CB-3CA6-4DCB-8A52-2CA54A3CCACA}"/>
    <cellStyle name="supPercentageM 10 12 2" xfId="51405" xr:uid="{219A3FF1-80A2-4B83-916C-4A2275499645}"/>
    <cellStyle name="supPercentageM 10 13" xfId="51406" xr:uid="{923A9E23-C171-4816-824C-66F00D56F9BE}"/>
    <cellStyle name="supPercentageM 10 13 2" xfId="51407" xr:uid="{74084BB0-66D9-48ED-B042-4A2F4ECA06A6}"/>
    <cellStyle name="supPercentageM 10 14" xfId="51408" xr:uid="{C59E84D4-2431-43E0-AB07-7986EA816340}"/>
    <cellStyle name="supPercentageM 10 14 2" xfId="51409" xr:uid="{4E608869-B42D-4FA6-8D2E-3B435D0BD2F1}"/>
    <cellStyle name="supPercentageM 10 15" xfId="51410" xr:uid="{69171B18-49D7-4006-910A-35932FF8EC4D}"/>
    <cellStyle name="supPercentageM 10 2" xfId="51411" xr:uid="{2BFA2C54-F107-4D1C-A6E0-96C8C3F972E6}"/>
    <cellStyle name="supPercentageM 10 2 2" xfId="51412" xr:uid="{5417BB1B-5D9E-41AB-8D72-4E3ABBA6DD4A}"/>
    <cellStyle name="supPercentageM 10 3" xfId="51413" xr:uid="{266DBA06-AD89-4561-9D3F-6EADC82670FB}"/>
    <cellStyle name="supPercentageM 10 3 2" xfId="51414" xr:uid="{019BCDDE-4534-414F-B8B7-D2CABE6FC024}"/>
    <cellStyle name="supPercentageM 10 4" xfId="51415" xr:uid="{E6E58319-560A-46DE-80A6-2308167559D2}"/>
    <cellStyle name="supPercentageM 10 4 2" xfId="51416" xr:uid="{17A6C63A-9F0F-4DD5-AFD2-78F3D7F7534F}"/>
    <cellStyle name="supPercentageM 10 5" xfId="51417" xr:uid="{00A59688-7F36-47DE-9513-65B3A3FC5FE5}"/>
    <cellStyle name="supPercentageM 10 5 2" xfId="51418" xr:uid="{1B9009BE-11A9-402A-8A13-05A98CC2F7D4}"/>
    <cellStyle name="supPercentageM 10 6" xfId="51419" xr:uid="{75ED67B0-A232-4E1E-94D2-9FAF8A77A05F}"/>
    <cellStyle name="supPercentageM 10 6 2" xfId="51420" xr:uid="{4ED091AF-05D5-4A68-B157-35507DC9D817}"/>
    <cellStyle name="supPercentageM 10 7" xfId="51421" xr:uid="{EF749970-33EF-4196-84B3-0AA8CDE5CD0F}"/>
    <cellStyle name="supPercentageM 10 7 2" xfId="51422" xr:uid="{4971B88A-8FE3-4A47-8970-C2D4D9B05CEA}"/>
    <cellStyle name="supPercentageM 10 8" xfId="51423" xr:uid="{9A792DC7-2464-4095-A86F-20D9CC3B3474}"/>
    <cellStyle name="supPercentageM 10 8 2" xfId="51424" xr:uid="{2A7CEAB0-6BD3-4CF3-9ADC-F40F913200F7}"/>
    <cellStyle name="supPercentageM 10 9" xfId="51425" xr:uid="{83BBC4D8-0B0F-44FD-BEC1-D98B6FEA1864}"/>
    <cellStyle name="supPercentageM 10 9 2" xfId="51426" xr:uid="{D78D4D00-6BB1-4B68-AD7C-D607CC8C5695}"/>
    <cellStyle name="supPercentageM 11" xfId="51427" xr:uid="{F40E926E-9939-4139-B05A-E7B64C7250D8}"/>
    <cellStyle name="supPercentageM 11 10" xfId="51428" xr:uid="{0A34EF65-90D9-4342-A6A2-458D9EBB19CE}"/>
    <cellStyle name="supPercentageM 11 10 2" xfId="51429" xr:uid="{FE56369B-07BF-408A-BC38-4B63838620AD}"/>
    <cellStyle name="supPercentageM 11 11" xfId="51430" xr:uid="{949586A7-D0A9-4ED5-8AE0-73C86857CDD2}"/>
    <cellStyle name="supPercentageM 11 11 2" xfId="51431" xr:uid="{57547833-7862-40D5-A29A-65AA97D16E33}"/>
    <cellStyle name="supPercentageM 11 12" xfId="51432" xr:uid="{55A3BF0C-9A6E-4D5C-B587-1EA7955FDBD6}"/>
    <cellStyle name="supPercentageM 11 12 2" xfId="51433" xr:uid="{0D7E98A6-E910-4C9B-9782-2E6B8898E61D}"/>
    <cellStyle name="supPercentageM 11 13" xfId="51434" xr:uid="{F7A55DFC-2BB7-4703-9E67-20E85B337E25}"/>
    <cellStyle name="supPercentageM 11 13 2" xfId="51435" xr:uid="{358CC168-607E-46F7-9DE7-E550D0759B04}"/>
    <cellStyle name="supPercentageM 11 14" xfId="51436" xr:uid="{2DA7B8E5-895C-4793-B16F-38B1B9779EC8}"/>
    <cellStyle name="supPercentageM 11 14 2" xfId="51437" xr:uid="{04794F7D-B282-4ED3-8DE4-16F695D093E5}"/>
    <cellStyle name="supPercentageM 11 15" xfId="51438" xr:uid="{D3AD0AF5-5160-4F79-84AE-4BC18739CFC1}"/>
    <cellStyle name="supPercentageM 11 2" xfId="51439" xr:uid="{5D525A2D-D4B2-46C1-A867-F528FB66BF99}"/>
    <cellStyle name="supPercentageM 11 2 2" xfId="51440" xr:uid="{29D18CEF-CA40-4391-8068-0D4C52962695}"/>
    <cellStyle name="supPercentageM 11 3" xfId="51441" xr:uid="{F77AB2EE-F986-40B3-A9A9-404262E6862A}"/>
    <cellStyle name="supPercentageM 11 3 2" xfId="51442" xr:uid="{5F31B3BE-A639-4C9C-95F2-0A3209BB77E2}"/>
    <cellStyle name="supPercentageM 11 4" xfId="51443" xr:uid="{376363BC-BC48-4063-B570-6DF81700FD1A}"/>
    <cellStyle name="supPercentageM 11 4 2" xfId="51444" xr:uid="{4C177EBF-E5C8-4F7D-8A83-9A7457DE68CE}"/>
    <cellStyle name="supPercentageM 11 5" xfId="51445" xr:uid="{80AD00F1-2E08-4D02-BF06-91544DF9DB0D}"/>
    <cellStyle name="supPercentageM 11 5 2" xfId="51446" xr:uid="{BD093D11-BB59-4FFC-BAFE-4CBCEA773C46}"/>
    <cellStyle name="supPercentageM 11 6" xfId="51447" xr:uid="{E469E594-5F07-48BC-A706-E04941E8B169}"/>
    <cellStyle name="supPercentageM 11 6 2" xfId="51448" xr:uid="{E271C0BF-9B83-49AE-BD2D-E3A193552765}"/>
    <cellStyle name="supPercentageM 11 7" xfId="51449" xr:uid="{CC8A18F3-D197-4CEB-A0CF-4307221C78B4}"/>
    <cellStyle name="supPercentageM 11 7 2" xfId="51450" xr:uid="{EF014309-86BC-450D-AAB7-5B1A2D6412F3}"/>
    <cellStyle name="supPercentageM 11 8" xfId="51451" xr:uid="{16B1E379-209C-41E2-AB40-A751C49C02D0}"/>
    <cellStyle name="supPercentageM 11 8 2" xfId="51452" xr:uid="{75B40D71-70F0-4851-B225-BF61E4A74FD7}"/>
    <cellStyle name="supPercentageM 11 9" xfId="51453" xr:uid="{B13DAE24-14B6-47D5-96CC-995D477C3B99}"/>
    <cellStyle name="supPercentageM 11 9 2" xfId="51454" xr:uid="{90C75DF5-FE29-4652-AD57-FA60AC858CDF}"/>
    <cellStyle name="supPercentageM 12" xfId="51455" xr:uid="{395556AE-D96C-4BD7-86FD-A51F2B1C3AF3}"/>
    <cellStyle name="supPercentageM 12 10" xfId="51456" xr:uid="{08804DFE-BCCF-4FEC-9A32-0E5374DEDD97}"/>
    <cellStyle name="supPercentageM 12 10 2" xfId="51457" xr:uid="{9E5AA21A-2557-4619-9E45-D8DED0F3CD2F}"/>
    <cellStyle name="supPercentageM 12 11" xfId="51458" xr:uid="{8C2A2A2E-7940-488A-8D08-1E814F428825}"/>
    <cellStyle name="supPercentageM 12 11 2" xfId="51459" xr:uid="{75DDC424-761D-4444-B324-8E2A36C813FA}"/>
    <cellStyle name="supPercentageM 12 12" xfId="51460" xr:uid="{39D1CBA0-C21F-4F37-984C-A95B8417AD09}"/>
    <cellStyle name="supPercentageM 12 12 2" xfId="51461" xr:uid="{F2A0CC56-31A8-4996-953D-754C56A0BCAF}"/>
    <cellStyle name="supPercentageM 12 13" xfId="51462" xr:uid="{60CE5742-1243-42AF-B8E9-A5F47970A2B6}"/>
    <cellStyle name="supPercentageM 12 13 2" xfId="51463" xr:uid="{08BFA1AC-C059-42C8-91A2-708B17528A60}"/>
    <cellStyle name="supPercentageM 12 14" xfId="51464" xr:uid="{7DEEBD4F-0F3D-42B2-B96D-A5EF1D41004E}"/>
    <cellStyle name="supPercentageM 12 14 2" xfId="51465" xr:uid="{4CB7B044-AA17-4826-A9A8-DAA2FD42BE9C}"/>
    <cellStyle name="supPercentageM 12 15" xfId="51466" xr:uid="{E9CA327F-0FDD-4E1E-95BA-13ACE97341F7}"/>
    <cellStyle name="supPercentageM 12 2" xfId="51467" xr:uid="{C7B0BBD7-6162-4E03-BB77-108E7D04358C}"/>
    <cellStyle name="supPercentageM 12 2 2" xfId="51468" xr:uid="{9BB7C273-3F5E-4C1E-9C94-0D5AA2745F3A}"/>
    <cellStyle name="supPercentageM 12 3" xfId="51469" xr:uid="{C4CEAAF6-D582-443D-9F52-5FDD7E578A5E}"/>
    <cellStyle name="supPercentageM 12 3 2" xfId="51470" xr:uid="{ADB2BC56-C6DC-4AC0-863A-D5D150AEBE07}"/>
    <cellStyle name="supPercentageM 12 4" xfId="51471" xr:uid="{19CE2421-2299-4F32-89F3-5836639F52CB}"/>
    <cellStyle name="supPercentageM 12 4 2" xfId="51472" xr:uid="{51FDAFB4-EFD2-41A9-98F5-3569BC152CC8}"/>
    <cellStyle name="supPercentageM 12 5" xfId="51473" xr:uid="{D799A6C5-0082-4AB3-A988-05CCE4B41E23}"/>
    <cellStyle name="supPercentageM 12 5 2" xfId="51474" xr:uid="{3A699F35-A742-47C7-BAA5-4A7FF6700823}"/>
    <cellStyle name="supPercentageM 12 6" xfId="51475" xr:uid="{37811669-8DA5-44FC-B453-FC25BC77FDC9}"/>
    <cellStyle name="supPercentageM 12 6 2" xfId="51476" xr:uid="{85B8F6E2-62D0-439C-8CE7-117BD9F94F08}"/>
    <cellStyle name="supPercentageM 12 7" xfId="51477" xr:uid="{31586790-4663-4D60-B0D9-6BEA7E7DA75A}"/>
    <cellStyle name="supPercentageM 12 7 2" xfId="51478" xr:uid="{0B55D3D8-A442-463B-93AE-F99FD12C65E2}"/>
    <cellStyle name="supPercentageM 12 8" xfId="51479" xr:uid="{3F1D9146-7D11-43C0-ACDA-EE0BD59AB259}"/>
    <cellStyle name="supPercentageM 12 8 2" xfId="51480" xr:uid="{A6EB54E3-2075-4907-A5C6-1C7AFE521804}"/>
    <cellStyle name="supPercentageM 12 9" xfId="51481" xr:uid="{33E1C2B7-41B4-4DA3-AAF1-7E08AAA60DC1}"/>
    <cellStyle name="supPercentageM 12 9 2" xfId="51482" xr:uid="{6CE1A179-0952-4D4B-BD94-9897CBD8194D}"/>
    <cellStyle name="supPercentageM 13" xfId="51483" xr:uid="{5BF19C44-6D96-44AD-979A-DB9BE543E82F}"/>
    <cellStyle name="supPercentageM 13 10" xfId="51484" xr:uid="{B15A2D41-5314-4D70-9E34-25EBAF9E301F}"/>
    <cellStyle name="supPercentageM 13 10 2" xfId="51485" xr:uid="{58CFC9A3-A0E9-4CF3-A84A-8B3E64562DE3}"/>
    <cellStyle name="supPercentageM 13 11" xfId="51486" xr:uid="{517511D7-FA6F-4DBD-8002-62F57DE0BFB0}"/>
    <cellStyle name="supPercentageM 13 11 2" xfId="51487" xr:uid="{80D87BB8-8194-48AA-82A0-64CEDE64DEC2}"/>
    <cellStyle name="supPercentageM 13 12" xfId="51488" xr:uid="{F93B33F1-4792-4229-BE18-416524C8C9A0}"/>
    <cellStyle name="supPercentageM 13 12 2" xfId="51489" xr:uid="{24D48492-4D0A-40FE-B6A3-08F9052AF653}"/>
    <cellStyle name="supPercentageM 13 13" xfId="51490" xr:uid="{05CA51CE-BD45-4811-A851-229992DFA995}"/>
    <cellStyle name="supPercentageM 13 13 2" xfId="51491" xr:uid="{E67CD629-85C4-44BC-AF6A-BBF1869702EB}"/>
    <cellStyle name="supPercentageM 13 14" xfId="51492" xr:uid="{BEABFBF8-D8F6-4E0C-A28C-F0B6E588AD3F}"/>
    <cellStyle name="supPercentageM 13 14 2" xfId="51493" xr:uid="{22150CEC-456A-4DE5-BA9B-D52BB00B33FA}"/>
    <cellStyle name="supPercentageM 13 15" xfId="51494" xr:uid="{FEDA64C6-4AF9-4BC8-9EB2-6072F059822C}"/>
    <cellStyle name="supPercentageM 13 2" xfId="51495" xr:uid="{F368AD52-A622-4126-B777-4393BC0C70CF}"/>
    <cellStyle name="supPercentageM 13 2 2" xfId="51496" xr:uid="{5F977432-2BA4-4E9C-A980-15E8FA34D768}"/>
    <cellStyle name="supPercentageM 13 3" xfId="51497" xr:uid="{CFC6124A-064F-4A49-91F8-F99885460F61}"/>
    <cellStyle name="supPercentageM 13 3 2" xfId="51498" xr:uid="{7134E792-B89E-4E18-857C-C9CD0EA2111F}"/>
    <cellStyle name="supPercentageM 13 4" xfId="51499" xr:uid="{EE68077E-9B4D-4FC0-B997-C0B2226A4672}"/>
    <cellStyle name="supPercentageM 13 4 2" xfId="51500" xr:uid="{8205E1AB-F815-42DF-9D07-4EE17A549696}"/>
    <cellStyle name="supPercentageM 13 5" xfId="51501" xr:uid="{D38F8902-AC04-42A4-8CB7-E139845B8DC6}"/>
    <cellStyle name="supPercentageM 13 5 2" xfId="51502" xr:uid="{5548D152-708C-4BE9-90F8-610AC4440FED}"/>
    <cellStyle name="supPercentageM 13 6" xfId="51503" xr:uid="{03380ACC-6323-4CBF-9927-6EF562B784DC}"/>
    <cellStyle name="supPercentageM 13 6 2" xfId="51504" xr:uid="{67F900A1-678B-4EBE-9C3A-0B37D9EE2B2A}"/>
    <cellStyle name="supPercentageM 13 7" xfId="51505" xr:uid="{874282BF-AF6E-431C-ADAB-A772A729174A}"/>
    <cellStyle name="supPercentageM 13 7 2" xfId="51506" xr:uid="{F55E8069-CF9E-4C63-9E14-C3FB79BB226F}"/>
    <cellStyle name="supPercentageM 13 8" xfId="51507" xr:uid="{3DBEF6A6-2F44-4DB3-8F09-1FAB32600343}"/>
    <cellStyle name="supPercentageM 13 8 2" xfId="51508" xr:uid="{B3CEFD4F-7E39-4333-9FB3-0F99F5AF3208}"/>
    <cellStyle name="supPercentageM 13 9" xfId="51509" xr:uid="{3C22ECAB-4CF2-4DC2-955D-DFE24E37968D}"/>
    <cellStyle name="supPercentageM 13 9 2" xfId="51510" xr:uid="{975BEE81-DC21-4C28-BD45-7FCDF9605A9E}"/>
    <cellStyle name="supPercentageM 14" xfId="51511" xr:uid="{1E7A9EB0-5475-4359-91F8-8D57E93CCDB1}"/>
    <cellStyle name="supPercentageM 14 10" xfId="51512" xr:uid="{A8B75E08-9104-44AE-B886-98745DBD3E71}"/>
    <cellStyle name="supPercentageM 14 10 2" xfId="51513" xr:uid="{DB919065-F2AA-45C7-8FC6-7005ADE7B852}"/>
    <cellStyle name="supPercentageM 14 11" xfId="51514" xr:uid="{B1B404F9-BE5A-4B59-8D59-3D8A298DE5B2}"/>
    <cellStyle name="supPercentageM 14 11 2" xfId="51515" xr:uid="{7D589005-A382-4232-9102-1384FA87DD6F}"/>
    <cellStyle name="supPercentageM 14 12" xfId="51516" xr:uid="{2D3B6CDF-8F15-4D5C-949E-AF457C8FABA5}"/>
    <cellStyle name="supPercentageM 14 12 2" xfId="51517" xr:uid="{4969AAB8-AD6D-43A2-8ECE-3EF36F2CBE22}"/>
    <cellStyle name="supPercentageM 14 13" xfId="51518" xr:uid="{E91E1332-C497-46E6-9355-E79A8E3A18CD}"/>
    <cellStyle name="supPercentageM 14 13 2" xfId="51519" xr:uid="{2D5E0EF6-ACD4-430C-9FAD-008D1DD74CE7}"/>
    <cellStyle name="supPercentageM 14 14" xfId="51520" xr:uid="{D31DB5C4-38DB-4D7E-A24E-C8BE5052F57C}"/>
    <cellStyle name="supPercentageM 14 14 2" xfId="51521" xr:uid="{D4FCDA56-BD23-4B93-83DC-BBA541D3D4AD}"/>
    <cellStyle name="supPercentageM 14 15" xfId="51522" xr:uid="{B5D9AB73-78EC-45C1-B59F-D9E6DFFE5ABE}"/>
    <cellStyle name="supPercentageM 14 2" xfId="51523" xr:uid="{9592E49A-36AD-49CE-A74C-BEA4F31BE599}"/>
    <cellStyle name="supPercentageM 14 2 2" xfId="51524" xr:uid="{004C06FA-5F3D-4892-87EE-DB9406C7EEA9}"/>
    <cellStyle name="supPercentageM 14 3" xfId="51525" xr:uid="{ED2F19AC-4EC1-4CE8-BFA9-4E91F728BD34}"/>
    <cellStyle name="supPercentageM 14 3 2" xfId="51526" xr:uid="{4E6AFE6F-F12F-49A7-A60D-1420D482E60E}"/>
    <cellStyle name="supPercentageM 14 4" xfId="51527" xr:uid="{9E0D403A-E66A-4080-99B2-293E10F31861}"/>
    <cellStyle name="supPercentageM 14 4 2" xfId="51528" xr:uid="{EB2C7777-0BD3-4854-A2E9-DD7C6AC4F72A}"/>
    <cellStyle name="supPercentageM 14 5" xfId="51529" xr:uid="{398AE4B1-C16E-4A61-82FF-35650CA198B0}"/>
    <cellStyle name="supPercentageM 14 5 2" xfId="51530" xr:uid="{C0F0B010-37C0-429A-A320-6E941F8E1A7C}"/>
    <cellStyle name="supPercentageM 14 6" xfId="51531" xr:uid="{5DABA02C-A0A6-40E8-998D-37279D673007}"/>
    <cellStyle name="supPercentageM 14 6 2" xfId="51532" xr:uid="{44B89B25-BA55-4382-9D9C-974D82226F63}"/>
    <cellStyle name="supPercentageM 14 7" xfId="51533" xr:uid="{BC423D93-05C3-4912-BC68-E15003F824AA}"/>
    <cellStyle name="supPercentageM 14 7 2" xfId="51534" xr:uid="{37A790B9-EE0A-4507-AF68-18DCA01E16BC}"/>
    <cellStyle name="supPercentageM 14 8" xfId="51535" xr:uid="{DC6D4226-3221-4329-A968-BA7B16A186E3}"/>
    <cellStyle name="supPercentageM 14 8 2" xfId="51536" xr:uid="{88FA606C-E333-4508-B466-8F215729B74B}"/>
    <cellStyle name="supPercentageM 14 9" xfId="51537" xr:uid="{0D2EC290-7675-4D76-8B38-D42CE29BB633}"/>
    <cellStyle name="supPercentageM 14 9 2" xfId="51538" xr:uid="{D06B6A11-AF14-49B0-AD44-1B015BD9AB45}"/>
    <cellStyle name="supPercentageM 15" xfId="51539" xr:uid="{EFC23D51-DA73-4D80-B157-42B0AA489D9C}"/>
    <cellStyle name="supPercentageM 15 10" xfId="51540" xr:uid="{DF80582E-40EB-4E88-8D78-E750B4AC3F4F}"/>
    <cellStyle name="supPercentageM 15 10 2" xfId="51541" xr:uid="{A588A851-0073-4DDF-805E-A7066442B5F0}"/>
    <cellStyle name="supPercentageM 15 11" xfId="51542" xr:uid="{72E0C364-77CD-41B4-B3D8-3F3615AF8CD1}"/>
    <cellStyle name="supPercentageM 15 11 2" xfId="51543" xr:uid="{97F0A557-9C5E-41CA-98BE-35FEB644FD82}"/>
    <cellStyle name="supPercentageM 15 12" xfId="51544" xr:uid="{088DAFA2-11B1-44D6-B9DC-66EC3EFD7AEB}"/>
    <cellStyle name="supPercentageM 15 12 2" xfId="51545" xr:uid="{4270D9AC-5456-427E-8827-1C8EE0FB042E}"/>
    <cellStyle name="supPercentageM 15 13" xfId="51546" xr:uid="{7DC247C8-5495-4903-8AB8-812C082F6D12}"/>
    <cellStyle name="supPercentageM 15 13 2" xfId="51547" xr:uid="{0A152B4D-90E9-4239-8C6B-CCF5B23EA13E}"/>
    <cellStyle name="supPercentageM 15 14" xfId="51548" xr:uid="{99B51487-D310-44B5-8449-B6A682455736}"/>
    <cellStyle name="supPercentageM 15 14 2" xfId="51549" xr:uid="{A812FEC1-398A-4891-9392-CE39F2191270}"/>
    <cellStyle name="supPercentageM 15 15" xfId="51550" xr:uid="{B2868FD8-1074-4CEF-A4AF-A71EE75EC37D}"/>
    <cellStyle name="supPercentageM 15 2" xfId="51551" xr:uid="{B6DA9DFF-880C-4DD6-9079-91F3D58338B0}"/>
    <cellStyle name="supPercentageM 15 2 2" xfId="51552" xr:uid="{8CCFB43A-619A-4E70-82F3-EB7DF23EB9AD}"/>
    <cellStyle name="supPercentageM 15 3" xfId="51553" xr:uid="{82338FCA-72F7-44F2-9CF4-6B4C377286B0}"/>
    <cellStyle name="supPercentageM 15 3 2" xfId="51554" xr:uid="{8F67A003-B2C2-491D-A807-22C686D10D59}"/>
    <cellStyle name="supPercentageM 15 4" xfId="51555" xr:uid="{92CC2426-9531-4476-AF07-558882C44D2D}"/>
    <cellStyle name="supPercentageM 15 4 2" xfId="51556" xr:uid="{224B8325-E942-4FCD-874F-8A6CEEE49C9E}"/>
    <cellStyle name="supPercentageM 15 5" xfId="51557" xr:uid="{FD2989FC-2883-46BC-84B9-8881ED5ED153}"/>
    <cellStyle name="supPercentageM 15 5 2" xfId="51558" xr:uid="{E2DE5913-B303-43DD-A6C3-718CB23D6742}"/>
    <cellStyle name="supPercentageM 15 6" xfId="51559" xr:uid="{C8E3B81A-3988-4365-98BF-4D42B7430698}"/>
    <cellStyle name="supPercentageM 15 6 2" xfId="51560" xr:uid="{D7982BCF-A23F-4CF8-864F-09393B2A7E57}"/>
    <cellStyle name="supPercentageM 15 7" xfId="51561" xr:uid="{74B4C8A7-FA9E-4BEE-9E02-235963EC1C4C}"/>
    <cellStyle name="supPercentageM 15 7 2" xfId="51562" xr:uid="{6E514CE4-F267-4366-91AF-703E8D672C84}"/>
    <cellStyle name="supPercentageM 15 8" xfId="51563" xr:uid="{C9661940-E63E-4490-B2F9-98E41ABAA83B}"/>
    <cellStyle name="supPercentageM 15 8 2" xfId="51564" xr:uid="{8D7B455A-2D8B-4B88-A24F-97451C4AF6ED}"/>
    <cellStyle name="supPercentageM 15 9" xfId="51565" xr:uid="{6D024EA6-AFBA-42C8-AEC4-2106E0C4D780}"/>
    <cellStyle name="supPercentageM 15 9 2" xfId="51566" xr:uid="{EFB9BE52-1857-4C95-B382-56CCCF8D8095}"/>
    <cellStyle name="supPercentageM 16" xfId="51567" xr:uid="{4646A743-B4D8-4321-A1F0-416E56C3E000}"/>
    <cellStyle name="supPercentageM 16 10" xfId="51568" xr:uid="{D7043DB5-237B-41B3-92EF-FF82FF067A89}"/>
    <cellStyle name="supPercentageM 16 10 2" xfId="51569" xr:uid="{3C965944-8788-42C1-9FF9-349A2C642533}"/>
    <cellStyle name="supPercentageM 16 11" xfId="51570" xr:uid="{E3A5CB2E-7712-4F19-BECD-48373417E7D7}"/>
    <cellStyle name="supPercentageM 16 11 2" xfId="51571" xr:uid="{32A38273-2B7B-4B47-BBE8-B09BD923B3DB}"/>
    <cellStyle name="supPercentageM 16 12" xfId="51572" xr:uid="{EFAA5AE6-A205-41F8-9D06-209A74EA1543}"/>
    <cellStyle name="supPercentageM 16 12 2" xfId="51573" xr:uid="{3BD2F300-875B-4232-A120-C712D9673E31}"/>
    <cellStyle name="supPercentageM 16 13" xfId="51574" xr:uid="{014276D7-3DE0-4749-B3CE-A9F12E1245CC}"/>
    <cellStyle name="supPercentageM 16 13 2" xfId="51575" xr:uid="{E049B8D6-C262-44DF-A675-5C2831A35377}"/>
    <cellStyle name="supPercentageM 16 14" xfId="51576" xr:uid="{236ED999-E9B1-43EA-9FD0-BE53109EBEC0}"/>
    <cellStyle name="supPercentageM 16 14 2" xfId="51577" xr:uid="{6900ADE5-D0B3-491F-8B04-E110C666C4E6}"/>
    <cellStyle name="supPercentageM 16 15" xfId="51578" xr:uid="{4168ECA3-FD28-4D17-9BC6-0EC0978B1678}"/>
    <cellStyle name="supPercentageM 16 2" xfId="51579" xr:uid="{E7DCB1CE-C4CE-4ADB-82F4-3285228FE796}"/>
    <cellStyle name="supPercentageM 16 2 2" xfId="51580" xr:uid="{8DF799E0-5EA3-47FC-A027-240E1B1B75BD}"/>
    <cellStyle name="supPercentageM 16 3" xfId="51581" xr:uid="{37CECCFC-252C-4E07-85D8-8BF079DE8932}"/>
    <cellStyle name="supPercentageM 16 3 2" xfId="51582" xr:uid="{2D571295-1FEA-48C2-ADFB-547628FDDC2B}"/>
    <cellStyle name="supPercentageM 16 4" xfId="51583" xr:uid="{F35E0A15-8A36-4760-8F46-59552D662137}"/>
    <cellStyle name="supPercentageM 16 4 2" xfId="51584" xr:uid="{2868C2CE-2823-4717-A5E6-BBA24D06FBC5}"/>
    <cellStyle name="supPercentageM 16 5" xfId="51585" xr:uid="{2298BBEA-DDDF-475F-B6C2-BE5229AC1752}"/>
    <cellStyle name="supPercentageM 16 5 2" xfId="51586" xr:uid="{241FC67F-9615-45A5-8834-1B304AA576F5}"/>
    <cellStyle name="supPercentageM 16 6" xfId="51587" xr:uid="{26D4E007-F5E3-4A47-AED9-44E7F0424090}"/>
    <cellStyle name="supPercentageM 16 6 2" xfId="51588" xr:uid="{922534E9-B986-49D7-A4CC-39B391D2CA34}"/>
    <cellStyle name="supPercentageM 16 7" xfId="51589" xr:uid="{431363CE-DF10-4871-ABAA-94447040BF73}"/>
    <cellStyle name="supPercentageM 16 7 2" xfId="51590" xr:uid="{4FD1585D-7860-4E26-A4FF-A220B98E1B43}"/>
    <cellStyle name="supPercentageM 16 8" xfId="51591" xr:uid="{54CFEE7E-A482-4F91-BA18-DC53D38E6704}"/>
    <cellStyle name="supPercentageM 16 8 2" xfId="51592" xr:uid="{8120FCF7-075F-44A6-A45E-160867BD0C9E}"/>
    <cellStyle name="supPercentageM 16 9" xfId="51593" xr:uid="{D58351AE-388A-411B-96BA-A94AA5738B1F}"/>
    <cellStyle name="supPercentageM 16 9 2" xfId="51594" xr:uid="{7600F919-0934-49EC-BCE8-C7FD7C6A701E}"/>
    <cellStyle name="supPercentageM 17" xfId="51595" xr:uid="{12191DA0-B8B1-4EC6-AF1D-707FA3BE10C3}"/>
    <cellStyle name="supPercentageM 17 10" xfId="51596" xr:uid="{8E856EC3-51B8-4FEF-8AE4-70BFD5DA2F5A}"/>
    <cellStyle name="supPercentageM 17 10 2" xfId="51597" xr:uid="{C4322C73-FD6E-4586-B39D-38A889F7FEBF}"/>
    <cellStyle name="supPercentageM 17 11" xfId="51598" xr:uid="{18120FE1-4A1D-44EA-B987-826A36AF87E9}"/>
    <cellStyle name="supPercentageM 17 11 2" xfId="51599" xr:uid="{AE8F7661-2500-4A30-A066-B7EDF4D1113D}"/>
    <cellStyle name="supPercentageM 17 12" xfId="51600" xr:uid="{F6A704BF-25FD-4E17-97FF-D4942AAAC09D}"/>
    <cellStyle name="supPercentageM 17 12 2" xfId="51601" xr:uid="{91501813-14CD-4ED1-99A9-66BAFC1FE0F8}"/>
    <cellStyle name="supPercentageM 17 13" xfId="51602" xr:uid="{07007839-5318-4279-8125-5AC00BBB1F2B}"/>
    <cellStyle name="supPercentageM 17 13 2" xfId="51603" xr:uid="{E9715BB9-639A-4F6A-9487-A6A50C27CF7B}"/>
    <cellStyle name="supPercentageM 17 14" xfId="51604" xr:uid="{F5D34F04-B870-4F54-A9A5-2F643F05AF6B}"/>
    <cellStyle name="supPercentageM 17 14 2" xfId="51605" xr:uid="{25B1ECA2-4F9B-4AE6-AF7F-D0C302BB7210}"/>
    <cellStyle name="supPercentageM 17 15" xfId="51606" xr:uid="{ECE12EBD-24F0-4A27-9A4B-4D688673DE74}"/>
    <cellStyle name="supPercentageM 17 2" xfId="51607" xr:uid="{94F4619D-FCC1-48B0-A1F4-5BD6DD717A7B}"/>
    <cellStyle name="supPercentageM 17 2 2" xfId="51608" xr:uid="{E65FD473-4C83-4C8F-9D2F-7332AAE74D84}"/>
    <cellStyle name="supPercentageM 17 3" xfId="51609" xr:uid="{51754C65-4101-4486-9E18-893BB44F1E00}"/>
    <cellStyle name="supPercentageM 17 3 2" xfId="51610" xr:uid="{6FBC87E8-C118-48D7-89AF-12EC8429EEED}"/>
    <cellStyle name="supPercentageM 17 4" xfId="51611" xr:uid="{C7F745C2-E5B6-4ACD-888A-AA3A86297341}"/>
    <cellStyle name="supPercentageM 17 4 2" xfId="51612" xr:uid="{9210B59C-B576-4897-B802-4C64059788D0}"/>
    <cellStyle name="supPercentageM 17 5" xfId="51613" xr:uid="{A8F53817-1F64-4B64-93D6-B189F48D210A}"/>
    <cellStyle name="supPercentageM 17 5 2" xfId="51614" xr:uid="{B3802E38-07C9-45B1-9185-00E0B26F4BC5}"/>
    <cellStyle name="supPercentageM 17 6" xfId="51615" xr:uid="{BEA71EA3-CFAB-47B5-9E29-DB7D3886D8D2}"/>
    <cellStyle name="supPercentageM 17 6 2" xfId="51616" xr:uid="{71252631-156A-4032-9579-2E6509E5C652}"/>
    <cellStyle name="supPercentageM 17 7" xfId="51617" xr:uid="{0FD73906-7B7A-44CC-AF16-9EFFA62F482A}"/>
    <cellStyle name="supPercentageM 17 7 2" xfId="51618" xr:uid="{59B47583-DABD-4B48-A66B-690B978BD5BD}"/>
    <cellStyle name="supPercentageM 17 8" xfId="51619" xr:uid="{90B22817-D29A-4899-AED7-7B68CBBAC441}"/>
    <cellStyle name="supPercentageM 17 8 2" xfId="51620" xr:uid="{9A87BC2D-1B8F-4015-AB75-2D086A4AA671}"/>
    <cellStyle name="supPercentageM 17 9" xfId="51621" xr:uid="{EAC2D92F-B658-4281-9028-B5C90C021C13}"/>
    <cellStyle name="supPercentageM 17 9 2" xfId="51622" xr:uid="{9E5841E7-CC78-4FD5-8F5C-8877DA1C19D3}"/>
    <cellStyle name="supPercentageM 18" xfId="51623" xr:uid="{CF3E4467-1AB3-413B-B518-7442470CBAD9}"/>
    <cellStyle name="supPercentageM 18 10" xfId="51624" xr:uid="{6C4BBB47-82E0-4654-A998-22722F4E6E5A}"/>
    <cellStyle name="supPercentageM 18 10 2" xfId="51625" xr:uid="{9A637997-35FC-4180-AB03-D64D84EBD4E6}"/>
    <cellStyle name="supPercentageM 18 11" xfId="51626" xr:uid="{3D35209D-C7AE-473E-B5AB-95C42FC41348}"/>
    <cellStyle name="supPercentageM 18 11 2" xfId="51627" xr:uid="{41AE0F17-D72E-4B9D-8144-D8345FC88367}"/>
    <cellStyle name="supPercentageM 18 12" xfId="51628" xr:uid="{83A1D9B4-6AF3-49F9-8552-6C9E408A12B9}"/>
    <cellStyle name="supPercentageM 18 12 2" xfId="51629" xr:uid="{E6C6B112-8C18-4200-AA62-26972BE06965}"/>
    <cellStyle name="supPercentageM 18 13" xfId="51630" xr:uid="{0BCE13B5-B61C-444B-8DDB-F5B57D73309E}"/>
    <cellStyle name="supPercentageM 18 13 2" xfId="51631" xr:uid="{E9D92D63-C5E3-4ECC-91CC-E5127498C876}"/>
    <cellStyle name="supPercentageM 18 14" xfId="51632" xr:uid="{A3E3BAC3-4C07-4C7D-AD85-B3D7385ED850}"/>
    <cellStyle name="supPercentageM 18 14 2" xfId="51633" xr:uid="{81BFEEC1-0565-4329-AE52-9DA22337A0A6}"/>
    <cellStyle name="supPercentageM 18 15" xfId="51634" xr:uid="{605872FF-85A0-4125-9871-11231649F8C4}"/>
    <cellStyle name="supPercentageM 18 2" xfId="51635" xr:uid="{E73BE8C3-24DC-47E6-9B15-1F3C08654549}"/>
    <cellStyle name="supPercentageM 18 2 2" xfId="51636" xr:uid="{1E8A17DB-2C64-4BB7-AAE2-4F9426773150}"/>
    <cellStyle name="supPercentageM 18 3" xfId="51637" xr:uid="{4874751C-59F6-4C90-A88A-3F039B144E68}"/>
    <cellStyle name="supPercentageM 18 3 2" xfId="51638" xr:uid="{3B61DAC6-207F-4511-9F37-29D49390F4A6}"/>
    <cellStyle name="supPercentageM 18 4" xfId="51639" xr:uid="{7BEC13B3-AF3B-49F7-9F51-584277AFC08F}"/>
    <cellStyle name="supPercentageM 18 4 2" xfId="51640" xr:uid="{5D24B8C2-012B-4CDF-A061-F99C6BF53625}"/>
    <cellStyle name="supPercentageM 18 5" xfId="51641" xr:uid="{390BA98F-06FC-4294-8840-A8F2DFE3CFAE}"/>
    <cellStyle name="supPercentageM 18 5 2" xfId="51642" xr:uid="{8403DA55-0837-48B6-8EAA-86141D1872D8}"/>
    <cellStyle name="supPercentageM 18 6" xfId="51643" xr:uid="{003A6294-6E28-46DC-B7B7-62805422CD1B}"/>
    <cellStyle name="supPercentageM 18 6 2" xfId="51644" xr:uid="{3A79B91A-7D83-4BA6-9104-7A86506D4B98}"/>
    <cellStyle name="supPercentageM 18 7" xfId="51645" xr:uid="{0303DAC5-344C-4F83-AEF6-5523D7D80686}"/>
    <cellStyle name="supPercentageM 18 7 2" xfId="51646" xr:uid="{DAE5667D-A7C2-4BF2-9C38-94EEBCA03AA4}"/>
    <cellStyle name="supPercentageM 18 8" xfId="51647" xr:uid="{D9892074-C7DE-431A-A54F-ECADB0F70BCD}"/>
    <cellStyle name="supPercentageM 18 8 2" xfId="51648" xr:uid="{8C67CEA7-7F63-4120-834F-159317271A41}"/>
    <cellStyle name="supPercentageM 18 9" xfId="51649" xr:uid="{C31D7180-8231-4053-A7B0-F82643F7A10A}"/>
    <cellStyle name="supPercentageM 18 9 2" xfId="51650" xr:uid="{C09CA821-6BED-4F37-B39A-7B4F2796ACC5}"/>
    <cellStyle name="supPercentageM 19" xfId="51651" xr:uid="{9C518AB5-D321-49F4-B448-D4352B8BC38A}"/>
    <cellStyle name="supPercentageM 19 10" xfId="51652" xr:uid="{FE35FF3B-392F-44B5-808F-9FE1E366902A}"/>
    <cellStyle name="supPercentageM 19 10 2" xfId="51653" xr:uid="{29B03352-0149-4DCD-8E1D-CF1340600D43}"/>
    <cellStyle name="supPercentageM 19 11" xfId="51654" xr:uid="{C66A066F-C98E-400A-956D-F7811160763D}"/>
    <cellStyle name="supPercentageM 19 11 2" xfId="51655" xr:uid="{1224B3A1-6AF2-4CBB-8BA4-853C43E848C0}"/>
    <cellStyle name="supPercentageM 19 12" xfId="51656" xr:uid="{0E17B7BF-B705-4080-A925-545AD1F8C0BF}"/>
    <cellStyle name="supPercentageM 19 12 2" xfId="51657" xr:uid="{6D01B353-6526-406F-B123-8685F950E6DE}"/>
    <cellStyle name="supPercentageM 19 13" xfId="51658" xr:uid="{F2B88553-7AB4-45FF-9635-9D425388DD45}"/>
    <cellStyle name="supPercentageM 19 13 2" xfId="51659" xr:uid="{17D0EAD8-1C9C-4705-B26E-1B7075D3BE6E}"/>
    <cellStyle name="supPercentageM 19 14" xfId="51660" xr:uid="{0745EBA2-23BD-4232-87B1-61063F1788CE}"/>
    <cellStyle name="supPercentageM 19 14 2" xfId="51661" xr:uid="{F4F393C8-E2A0-4B4C-9889-53AD585A0B57}"/>
    <cellStyle name="supPercentageM 19 15" xfId="51662" xr:uid="{1C405EDA-8896-4C69-A982-0B588F63BFFC}"/>
    <cellStyle name="supPercentageM 19 2" xfId="51663" xr:uid="{1C0B559B-BBAD-46A2-B98B-7CF7B044D4E6}"/>
    <cellStyle name="supPercentageM 19 2 2" xfId="51664" xr:uid="{F10CE907-B774-4B5D-89B0-382D31B9B6CA}"/>
    <cellStyle name="supPercentageM 19 3" xfId="51665" xr:uid="{E216A0AA-3B8F-4CEC-A142-25C8DDB6A2A3}"/>
    <cellStyle name="supPercentageM 19 3 2" xfId="51666" xr:uid="{9F71E05C-8FDC-468B-B788-815DA430109D}"/>
    <cellStyle name="supPercentageM 19 4" xfId="51667" xr:uid="{317F3F35-C3CA-4E87-8A4F-0ED0BAA9912D}"/>
    <cellStyle name="supPercentageM 19 4 2" xfId="51668" xr:uid="{2AE3FD18-C797-4200-A273-5ED14E95BF74}"/>
    <cellStyle name="supPercentageM 19 5" xfId="51669" xr:uid="{1E7E3B34-5DFD-4240-A803-4BA106C9C477}"/>
    <cellStyle name="supPercentageM 19 5 2" xfId="51670" xr:uid="{3A8763C1-4E60-452F-90E3-E2F7AA355AE5}"/>
    <cellStyle name="supPercentageM 19 6" xfId="51671" xr:uid="{1CE011D5-ED65-4BC6-BAC0-D5B7A62BBC0D}"/>
    <cellStyle name="supPercentageM 19 6 2" xfId="51672" xr:uid="{99AEE471-D731-4559-815C-EF6DE86E4247}"/>
    <cellStyle name="supPercentageM 19 7" xfId="51673" xr:uid="{D4A95D26-7582-4116-9504-6E7F63B3414B}"/>
    <cellStyle name="supPercentageM 19 7 2" xfId="51674" xr:uid="{90342830-BA48-456F-BE35-733ED10EC826}"/>
    <cellStyle name="supPercentageM 19 8" xfId="51675" xr:uid="{11F23740-3DEB-480C-A747-76813EB748FF}"/>
    <cellStyle name="supPercentageM 19 8 2" xfId="51676" xr:uid="{B6385629-A62C-42A7-8F7C-1B1B3552EB32}"/>
    <cellStyle name="supPercentageM 19 9" xfId="51677" xr:uid="{86A64193-7350-4019-B5FC-733E0CB8BCCD}"/>
    <cellStyle name="supPercentageM 19 9 2" xfId="51678" xr:uid="{F5535253-4227-44B9-86CF-5B31ECDC0C39}"/>
    <cellStyle name="supPercentageM 2" xfId="51679" xr:uid="{C41C4C0F-5F15-42E0-9E9C-6980A96A580E}"/>
    <cellStyle name="supPercentageM 2 10" xfId="51680" xr:uid="{328D0B7A-E1D6-4FB9-8706-B651A4F86574}"/>
    <cellStyle name="supPercentageM 2 10 2" xfId="51681" xr:uid="{84C737DE-9526-4155-A900-4FB11D96C2EA}"/>
    <cellStyle name="supPercentageM 2 11" xfId="51682" xr:uid="{1908C622-C25B-4B85-9C75-D433E5A5C621}"/>
    <cellStyle name="supPercentageM 2 11 2" xfId="51683" xr:uid="{2D6A512C-4BC0-462F-A2D6-A9D77513709B}"/>
    <cellStyle name="supPercentageM 2 12" xfId="51684" xr:uid="{649BF748-A7B6-4ED8-B014-F076A3696146}"/>
    <cellStyle name="supPercentageM 2 12 2" xfId="51685" xr:uid="{2BD0F78D-35FA-4247-A08E-506BA67A772F}"/>
    <cellStyle name="supPercentageM 2 13" xfId="51686" xr:uid="{1290257C-F76D-41CE-B619-C4F375EEC284}"/>
    <cellStyle name="supPercentageM 2 13 2" xfId="51687" xr:uid="{6D588DFD-25BD-4478-85B0-E60C612F36C8}"/>
    <cellStyle name="supPercentageM 2 14" xfId="51688" xr:uid="{92DAC74B-0837-4811-8561-23782837907E}"/>
    <cellStyle name="supPercentageM 2 14 2" xfId="51689" xr:uid="{DE712A97-EE9A-4874-9D95-56919106A221}"/>
    <cellStyle name="supPercentageM 2 15" xfId="51690" xr:uid="{19E40F46-04CB-44AD-8216-957A0F10200B}"/>
    <cellStyle name="supPercentageM 2 2" xfId="51691" xr:uid="{D0B12BDD-4B2E-4FBE-B049-ECC5BCEFC7AD}"/>
    <cellStyle name="supPercentageM 2 2 2" xfId="51692" xr:uid="{9BC78138-BA3F-4165-9C1D-F5DBCE26A505}"/>
    <cellStyle name="supPercentageM 2 3" xfId="51693" xr:uid="{511B6F5C-45FD-4A48-8054-0A196E102264}"/>
    <cellStyle name="supPercentageM 2 3 2" xfId="51694" xr:uid="{44E374A7-D358-42D0-B1D6-B8A35156A794}"/>
    <cellStyle name="supPercentageM 2 4" xfId="51695" xr:uid="{38494A1F-40C0-48BF-92F1-65B925BF697E}"/>
    <cellStyle name="supPercentageM 2 4 2" xfId="51696" xr:uid="{6B50AAEC-BA28-4443-84FF-7C3422A45EAE}"/>
    <cellStyle name="supPercentageM 2 5" xfId="51697" xr:uid="{B1225E8F-13D9-4219-BAC6-BDE0329DF773}"/>
    <cellStyle name="supPercentageM 2 5 2" xfId="51698" xr:uid="{F9CFF6BC-4410-46C3-AD97-019CAD035C55}"/>
    <cellStyle name="supPercentageM 2 6" xfId="51699" xr:uid="{651AC17F-8669-4FD7-9AE0-22C274DE8E1B}"/>
    <cellStyle name="supPercentageM 2 6 2" xfId="51700" xr:uid="{8984623B-E543-4DA3-A736-E0422B118C62}"/>
    <cellStyle name="supPercentageM 2 7" xfId="51701" xr:uid="{439CF7A2-37B0-4B52-845B-889F8043D687}"/>
    <cellStyle name="supPercentageM 2 7 2" xfId="51702" xr:uid="{DABB5007-350E-40F0-B597-A8A8FC9248E6}"/>
    <cellStyle name="supPercentageM 2 8" xfId="51703" xr:uid="{5608BE79-EC38-40C1-80C0-919AA63A36A0}"/>
    <cellStyle name="supPercentageM 2 8 2" xfId="51704" xr:uid="{61CE2BF3-8FCB-406E-B3DD-650A7EB3E03C}"/>
    <cellStyle name="supPercentageM 2 9" xfId="51705" xr:uid="{DF4A2C51-7282-481D-B3E6-9A262B065CB9}"/>
    <cellStyle name="supPercentageM 2 9 2" xfId="51706" xr:uid="{EDEA3508-59D0-4FD3-8812-F3586310B65C}"/>
    <cellStyle name="supPercentageM 20" xfId="51707" xr:uid="{8F562E5D-2D9F-49BE-A30D-B7972C8F931D}"/>
    <cellStyle name="supPercentageM 20 10" xfId="51708" xr:uid="{250D19BA-1E33-4FC8-A50C-35C680B5A013}"/>
    <cellStyle name="supPercentageM 20 10 2" xfId="51709" xr:uid="{520ABFB2-2F8C-41C4-86EE-8005CD5985A5}"/>
    <cellStyle name="supPercentageM 20 11" xfId="51710" xr:uid="{E73D3D72-6E2A-434D-9CB1-FB1CD536FDAD}"/>
    <cellStyle name="supPercentageM 20 11 2" xfId="51711" xr:uid="{9C50225F-4EE8-4DD3-B338-0E55E240CD49}"/>
    <cellStyle name="supPercentageM 20 12" xfId="51712" xr:uid="{66FAF258-4052-4F3F-AF04-3F7BFF085D91}"/>
    <cellStyle name="supPercentageM 20 12 2" xfId="51713" xr:uid="{9EFC0E57-3D3B-409D-A0A6-AE48024B5501}"/>
    <cellStyle name="supPercentageM 20 13" xfId="51714" xr:uid="{322E829F-FC75-4709-A744-DCF393047D5F}"/>
    <cellStyle name="supPercentageM 20 13 2" xfId="51715" xr:uid="{EF89A3EA-D719-4E2D-A6A9-1DBA378D0ACB}"/>
    <cellStyle name="supPercentageM 20 14" xfId="51716" xr:uid="{C985943D-729A-4E64-BAA3-0B755E88088A}"/>
    <cellStyle name="supPercentageM 20 14 2" xfId="51717" xr:uid="{F6D2826E-429E-424F-BB93-50FC8866883D}"/>
    <cellStyle name="supPercentageM 20 15" xfId="51718" xr:uid="{A698B6F6-C880-497A-A2EA-3D57EA03532F}"/>
    <cellStyle name="supPercentageM 20 2" xfId="51719" xr:uid="{4A60A6EC-B271-4D86-94CC-673557B98207}"/>
    <cellStyle name="supPercentageM 20 2 2" xfId="51720" xr:uid="{7254D16D-FAED-45B6-B142-14FABBC96A92}"/>
    <cellStyle name="supPercentageM 20 3" xfId="51721" xr:uid="{1FD0C34A-DD6D-42D1-A335-C7385F051DAD}"/>
    <cellStyle name="supPercentageM 20 3 2" xfId="51722" xr:uid="{44A46ACF-5ADF-43C9-AA01-7C9C2F8296C6}"/>
    <cellStyle name="supPercentageM 20 4" xfId="51723" xr:uid="{17A45BA8-A2DC-401B-8715-573803FD6A90}"/>
    <cellStyle name="supPercentageM 20 4 2" xfId="51724" xr:uid="{05D92A3A-737F-4642-9918-216CA744CA18}"/>
    <cellStyle name="supPercentageM 20 5" xfId="51725" xr:uid="{94ADF029-51F0-45C0-9F81-93441A89CBB6}"/>
    <cellStyle name="supPercentageM 20 5 2" xfId="51726" xr:uid="{3F2F4FE6-52CF-4606-BAE7-28FFB20B0733}"/>
    <cellStyle name="supPercentageM 20 6" xfId="51727" xr:uid="{34DD6818-6C9A-47F7-866A-45B9B3A042ED}"/>
    <cellStyle name="supPercentageM 20 6 2" xfId="51728" xr:uid="{600A0AA0-3463-44B8-B31C-7AEA642E111F}"/>
    <cellStyle name="supPercentageM 20 7" xfId="51729" xr:uid="{4C047E09-3320-44EF-A5A2-A73801B8EDAD}"/>
    <cellStyle name="supPercentageM 20 7 2" xfId="51730" xr:uid="{380EF457-FF5A-4FF8-AABD-513B88E47779}"/>
    <cellStyle name="supPercentageM 20 8" xfId="51731" xr:uid="{4138BD4C-2E16-409A-91E1-2775C08300FE}"/>
    <cellStyle name="supPercentageM 20 8 2" xfId="51732" xr:uid="{BFE2F583-35C0-468A-924D-A360B0BE1754}"/>
    <cellStyle name="supPercentageM 20 9" xfId="51733" xr:uid="{26347F0F-5A5B-4DFD-B10F-F4317A55EB17}"/>
    <cellStyle name="supPercentageM 20 9 2" xfId="51734" xr:uid="{DB3852F5-5999-49BC-B547-4B38793FBD05}"/>
    <cellStyle name="supPercentageM 21" xfId="51735" xr:uid="{B3EF16FD-5447-4CF0-B0A6-C11C47EF3F86}"/>
    <cellStyle name="supPercentageM 21 10" xfId="51736" xr:uid="{3122DC85-68FA-4C0E-8BBC-8A2A70BB4A8E}"/>
    <cellStyle name="supPercentageM 21 10 2" xfId="51737" xr:uid="{C5236CCC-FAD6-497A-BFD7-F5DE086386FD}"/>
    <cellStyle name="supPercentageM 21 11" xfId="51738" xr:uid="{BB35A904-BCF8-435A-9E87-2572B6EF47C4}"/>
    <cellStyle name="supPercentageM 21 11 2" xfId="51739" xr:uid="{56774818-0A81-48CD-8C5B-EDAC665F2109}"/>
    <cellStyle name="supPercentageM 21 12" xfId="51740" xr:uid="{EE13BF5E-DBBE-4834-9784-099F47F3FC1E}"/>
    <cellStyle name="supPercentageM 21 12 2" xfId="51741" xr:uid="{DEE3AF9C-D3D7-4217-86EB-3F7745A52515}"/>
    <cellStyle name="supPercentageM 21 13" xfId="51742" xr:uid="{0B3F9469-E134-427D-91EA-B571D14ABF58}"/>
    <cellStyle name="supPercentageM 21 13 2" xfId="51743" xr:uid="{6DCCC597-07A4-4D8F-AF1E-69FEC34BC979}"/>
    <cellStyle name="supPercentageM 21 14" xfId="51744" xr:uid="{B4547C44-0AE7-406F-8FE1-3C4D5ADD15FC}"/>
    <cellStyle name="supPercentageM 21 14 2" xfId="51745" xr:uid="{8776C1D4-967A-4739-9025-E889A1DC6F81}"/>
    <cellStyle name="supPercentageM 21 15" xfId="51746" xr:uid="{5810D22C-9830-4143-A264-98D369D113A8}"/>
    <cellStyle name="supPercentageM 21 2" xfId="51747" xr:uid="{26F116CC-5D94-4FE1-81C0-C6851A0D0252}"/>
    <cellStyle name="supPercentageM 21 2 2" xfId="51748" xr:uid="{F61542FC-767B-4D67-952D-EC39979AA650}"/>
    <cellStyle name="supPercentageM 21 3" xfId="51749" xr:uid="{663BE2A7-C5BE-49A6-88F1-178CA3206563}"/>
    <cellStyle name="supPercentageM 21 3 2" xfId="51750" xr:uid="{E5120926-9B29-43FA-84E3-3E43AC7126C8}"/>
    <cellStyle name="supPercentageM 21 4" xfId="51751" xr:uid="{DCB4315E-60C5-4F8E-82AA-A199F72CD982}"/>
    <cellStyle name="supPercentageM 21 4 2" xfId="51752" xr:uid="{50AE75F3-2A9D-4A5F-B513-B5EB1D678D3A}"/>
    <cellStyle name="supPercentageM 21 5" xfId="51753" xr:uid="{3F309DFE-E685-4A51-9A96-24331F36207D}"/>
    <cellStyle name="supPercentageM 21 5 2" xfId="51754" xr:uid="{8401D7A8-BBFA-4B4F-9B97-D8B893432DE7}"/>
    <cellStyle name="supPercentageM 21 6" xfId="51755" xr:uid="{A63FCB28-780B-4ECC-B184-E65FA3D6AA88}"/>
    <cellStyle name="supPercentageM 21 6 2" xfId="51756" xr:uid="{7D5A604A-AE1C-44C1-AD97-AB51F4563913}"/>
    <cellStyle name="supPercentageM 21 7" xfId="51757" xr:uid="{BF76102B-F193-48C1-8648-AC09178B4958}"/>
    <cellStyle name="supPercentageM 21 7 2" xfId="51758" xr:uid="{69B28FBA-86D1-486C-9856-1F2303850B74}"/>
    <cellStyle name="supPercentageM 21 8" xfId="51759" xr:uid="{D46D1C5F-1CF0-4ABC-8B63-3C27A517B203}"/>
    <cellStyle name="supPercentageM 21 8 2" xfId="51760" xr:uid="{D62BD5D8-8476-45D2-8DC9-39A1CCF13587}"/>
    <cellStyle name="supPercentageM 21 9" xfId="51761" xr:uid="{3A9B6970-7229-4AD9-997C-6B13BF0686AC}"/>
    <cellStyle name="supPercentageM 21 9 2" xfId="51762" xr:uid="{E0104759-82A5-44A5-82D5-4E90770935DC}"/>
    <cellStyle name="supPercentageM 22" xfId="51763" xr:uid="{385FF91B-7580-4F1B-9EE3-1A9A81203490}"/>
    <cellStyle name="supPercentageM 22 10" xfId="51764" xr:uid="{747845AE-3C13-47DD-8BC8-1008D1F84F8E}"/>
    <cellStyle name="supPercentageM 22 10 2" xfId="51765" xr:uid="{55179EF8-5B94-457D-BCB1-A32275BF31F0}"/>
    <cellStyle name="supPercentageM 22 11" xfId="51766" xr:uid="{779667D7-2053-464F-9432-6333E048A48A}"/>
    <cellStyle name="supPercentageM 22 11 2" xfId="51767" xr:uid="{119D74E4-B128-420F-A3C8-130C104D0BFF}"/>
    <cellStyle name="supPercentageM 22 12" xfId="51768" xr:uid="{5B05F2E8-0525-4FFB-B870-F4D30CD0E51E}"/>
    <cellStyle name="supPercentageM 22 12 2" xfId="51769" xr:uid="{F54D8E87-782A-4E9D-BD81-9250DC1B299E}"/>
    <cellStyle name="supPercentageM 22 13" xfId="51770" xr:uid="{EB50A6C1-A034-4AE7-9A55-8BE2120A374E}"/>
    <cellStyle name="supPercentageM 22 13 2" xfId="51771" xr:uid="{65C81B69-02A4-4EB6-B31C-AFF63DB23D99}"/>
    <cellStyle name="supPercentageM 22 14" xfId="51772" xr:uid="{DF64834A-F50B-4983-ACC6-0B6803936068}"/>
    <cellStyle name="supPercentageM 22 14 2" xfId="51773" xr:uid="{A0B5FD25-4C23-430B-9BC1-F7E1E7292A13}"/>
    <cellStyle name="supPercentageM 22 15" xfId="51774" xr:uid="{CA7635D4-7834-48B6-A6C2-2EEF83A26D82}"/>
    <cellStyle name="supPercentageM 22 2" xfId="51775" xr:uid="{EB774EDF-E3FB-4B6F-8A0E-2575DD983E1C}"/>
    <cellStyle name="supPercentageM 22 2 2" xfId="51776" xr:uid="{D423E414-2782-4141-A173-1B3018B37C8E}"/>
    <cellStyle name="supPercentageM 22 3" xfId="51777" xr:uid="{2B7932D0-4FD0-429E-8B77-0EEF8B72313D}"/>
    <cellStyle name="supPercentageM 22 3 2" xfId="51778" xr:uid="{C2A41428-35A1-474D-908F-C749D09E0A42}"/>
    <cellStyle name="supPercentageM 22 4" xfId="51779" xr:uid="{003A7B09-502E-498E-A9AF-0C0C88DCC6E4}"/>
    <cellStyle name="supPercentageM 22 4 2" xfId="51780" xr:uid="{B4235CD2-76B8-4B93-8A84-38941D97924F}"/>
    <cellStyle name="supPercentageM 22 5" xfId="51781" xr:uid="{0129DA9B-62AD-4CF6-90DE-42453BA703EE}"/>
    <cellStyle name="supPercentageM 22 5 2" xfId="51782" xr:uid="{35112985-6CA7-4DAC-934E-5D94A2E4C42C}"/>
    <cellStyle name="supPercentageM 22 6" xfId="51783" xr:uid="{AD1F0AD5-4C85-4043-ACB5-4E2213D3BC3C}"/>
    <cellStyle name="supPercentageM 22 6 2" xfId="51784" xr:uid="{F5016244-300A-4B89-8227-368FA602844F}"/>
    <cellStyle name="supPercentageM 22 7" xfId="51785" xr:uid="{01163643-53ED-488F-8921-007ACEC5561C}"/>
    <cellStyle name="supPercentageM 22 7 2" xfId="51786" xr:uid="{EA179FAB-163E-4601-A7E8-6B8A90A7D69D}"/>
    <cellStyle name="supPercentageM 22 8" xfId="51787" xr:uid="{CAC184CE-E26F-4E19-A145-7F062C1E31EE}"/>
    <cellStyle name="supPercentageM 22 8 2" xfId="51788" xr:uid="{57BB523D-D6DC-4756-A476-F47133E0039E}"/>
    <cellStyle name="supPercentageM 22 9" xfId="51789" xr:uid="{F853F737-C963-4CF6-A737-8A9B4F30F2A0}"/>
    <cellStyle name="supPercentageM 22 9 2" xfId="51790" xr:uid="{60080858-4006-45D6-B338-5267CD63F94B}"/>
    <cellStyle name="supPercentageM 23" xfId="51791" xr:uid="{472E343D-FDC0-4673-A762-DD6B56C1E56E}"/>
    <cellStyle name="supPercentageM 23 10" xfId="51792" xr:uid="{9DEFD9B2-A092-4FF8-AF0F-A3C9C049B4EC}"/>
    <cellStyle name="supPercentageM 23 10 2" xfId="51793" xr:uid="{280B5C16-0E61-46A2-A95E-A379B1B2A804}"/>
    <cellStyle name="supPercentageM 23 11" xfId="51794" xr:uid="{E5FAF85A-575C-4439-B8E6-14C2E7765142}"/>
    <cellStyle name="supPercentageM 23 11 2" xfId="51795" xr:uid="{CCDCB742-C9A1-4335-9DF9-FB56FAD2ABFC}"/>
    <cellStyle name="supPercentageM 23 12" xfId="51796" xr:uid="{D70CF1C0-3D60-4281-8EE3-D7CFD4706FB4}"/>
    <cellStyle name="supPercentageM 23 12 2" xfId="51797" xr:uid="{5EDADBB1-0D8F-4164-B81E-493614BE93FD}"/>
    <cellStyle name="supPercentageM 23 13" xfId="51798" xr:uid="{0A40BEF1-8EBE-4CB9-B8FE-8F52D38BC012}"/>
    <cellStyle name="supPercentageM 23 13 2" xfId="51799" xr:uid="{4CA91254-88B0-4CDF-8F47-2310D2FE2ACF}"/>
    <cellStyle name="supPercentageM 23 14" xfId="51800" xr:uid="{95C8BDEB-26FE-4421-9465-6C52CA2D9FFD}"/>
    <cellStyle name="supPercentageM 23 14 2" xfId="51801" xr:uid="{5E30990D-66E3-4289-9A83-F6D5442ED7E3}"/>
    <cellStyle name="supPercentageM 23 15" xfId="51802" xr:uid="{543DF1EC-1587-4F5F-9418-8E0E25C31C35}"/>
    <cellStyle name="supPercentageM 23 2" xfId="51803" xr:uid="{3F5DDE89-0B14-40A7-8B97-687E80EA0650}"/>
    <cellStyle name="supPercentageM 23 2 2" xfId="51804" xr:uid="{725C90AD-4674-4441-8E19-A07A3A34C2EB}"/>
    <cellStyle name="supPercentageM 23 3" xfId="51805" xr:uid="{E3C47214-9C3E-4354-BA66-CB1C5C78C6F4}"/>
    <cellStyle name="supPercentageM 23 3 2" xfId="51806" xr:uid="{82F9D262-3AD1-484A-A7D7-54FA80920559}"/>
    <cellStyle name="supPercentageM 23 4" xfId="51807" xr:uid="{EF296B85-2920-4D67-989D-CA67B0575BE2}"/>
    <cellStyle name="supPercentageM 23 4 2" xfId="51808" xr:uid="{602B2F91-3E48-4BE7-9D5A-A76BE12BB546}"/>
    <cellStyle name="supPercentageM 23 5" xfId="51809" xr:uid="{89930398-9510-4D95-A3FF-A71826D963B9}"/>
    <cellStyle name="supPercentageM 23 5 2" xfId="51810" xr:uid="{E648009A-C4DB-455D-8D45-1364ED684DFB}"/>
    <cellStyle name="supPercentageM 23 6" xfId="51811" xr:uid="{66A24DAD-7058-4BBC-8ACA-15FAE901177C}"/>
    <cellStyle name="supPercentageM 23 6 2" xfId="51812" xr:uid="{7995036F-A5BE-485F-A7D0-B2E3E4EE2E73}"/>
    <cellStyle name="supPercentageM 23 7" xfId="51813" xr:uid="{457258FF-5C48-4031-B0FA-BE8B2FD66251}"/>
    <cellStyle name="supPercentageM 23 7 2" xfId="51814" xr:uid="{BBD694BC-C334-4CC2-80F3-2F9E228C7254}"/>
    <cellStyle name="supPercentageM 23 8" xfId="51815" xr:uid="{C23E174B-97CC-4E82-BABD-B476FD08E110}"/>
    <cellStyle name="supPercentageM 23 8 2" xfId="51816" xr:uid="{2BAFE003-C7BF-480F-8513-6E7497B28A4B}"/>
    <cellStyle name="supPercentageM 23 9" xfId="51817" xr:uid="{55FC15AA-BAF4-41E3-9CED-2AFBC6629564}"/>
    <cellStyle name="supPercentageM 23 9 2" xfId="51818" xr:uid="{3C64F1DC-53F2-4CE4-B388-DF4E649C53AF}"/>
    <cellStyle name="supPercentageM 24" xfId="51819" xr:uid="{212504AF-2564-4614-B4C2-C753F2614EB5}"/>
    <cellStyle name="supPercentageM 24 10" xfId="51820" xr:uid="{A7356BD4-5A29-4292-B96E-785E28E23D54}"/>
    <cellStyle name="supPercentageM 24 10 2" xfId="51821" xr:uid="{7EE6FCFD-1D8F-4504-9184-D4A80BB655A0}"/>
    <cellStyle name="supPercentageM 24 11" xfId="51822" xr:uid="{BA970251-C164-4A78-8B5D-2BF08C53BE4D}"/>
    <cellStyle name="supPercentageM 24 11 2" xfId="51823" xr:uid="{61911D48-18BF-4C87-A7D4-334F9A518069}"/>
    <cellStyle name="supPercentageM 24 12" xfId="51824" xr:uid="{A8BC76AB-5BEE-4633-AE66-F30681B6199D}"/>
    <cellStyle name="supPercentageM 24 12 2" xfId="51825" xr:uid="{FCEE3788-5C76-4131-8880-CF6E23C3B435}"/>
    <cellStyle name="supPercentageM 24 13" xfId="51826" xr:uid="{3501495B-ADD0-471B-8063-FB46CF0A1955}"/>
    <cellStyle name="supPercentageM 24 13 2" xfId="51827" xr:uid="{D19BCFF9-EE20-4EB9-8C6E-204DFA744963}"/>
    <cellStyle name="supPercentageM 24 14" xfId="51828" xr:uid="{68756F63-F887-4279-A9C7-751F861D9AF8}"/>
    <cellStyle name="supPercentageM 24 14 2" xfId="51829" xr:uid="{D516F5C7-520D-4CAE-B062-A673CAE214EC}"/>
    <cellStyle name="supPercentageM 24 15" xfId="51830" xr:uid="{20B637C5-EA91-4423-86AE-45F8512822BA}"/>
    <cellStyle name="supPercentageM 24 2" xfId="51831" xr:uid="{BA4136B6-1667-4F59-A75D-01E7DAF7E3A6}"/>
    <cellStyle name="supPercentageM 24 2 2" xfId="51832" xr:uid="{C44B755F-B0FB-45F0-9B70-87C5C57BDD74}"/>
    <cellStyle name="supPercentageM 24 3" xfId="51833" xr:uid="{E1FCE142-0747-44B6-A7F0-91B51B3E993D}"/>
    <cellStyle name="supPercentageM 24 3 2" xfId="51834" xr:uid="{D5FB596E-5977-4A72-867E-829A0A8577A2}"/>
    <cellStyle name="supPercentageM 24 4" xfId="51835" xr:uid="{977116C5-957D-4D19-9228-DF6C2F63ABC4}"/>
    <cellStyle name="supPercentageM 24 4 2" xfId="51836" xr:uid="{15441BCF-3E6E-46B0-95DF-147EA806F0E2}"/>
    <cellStyle name="supPercentageM 24 5" xfId="51837" xr:uid="{EF421E98-4B03-4B5B-BA35-443305EF3B53}"/>
    <cellStyle name="supPercentageM 24 5 2" xfId="51838" xr:uid="{8F957014-5D1F-400B-AF12-AF5338DAD220}"/>
    <cellStyle name="supPercentageM 24 6" xfId="51839" xr:uid="{275F88D6-2DDC-49C8-A31A-76E6AD01B318}"/>
    <cellStyle name="supPercentageM 24 6 2" xfId="51840" xr:uid="{FCBC6160-0402-4FF9-95B6-41771D764FFE}"/>
    <cellStyle name="supPercentageM 24 7" xfId="51841" xr:uid="{CE9CB914-285D-4999-8EC3-828FEEC89650}"/>
    <cellStyle name="supPercentageM 24 7 2" xfId="51842" xr:uid="{804F554E-BD3C-4216-842F-CA702C2878CB}"/>
    <cellStyle name="supPercentageM 24 8" xfId="51843" xr:uid="{5C3BAC86-F99F-46E8-867C-7F09BF9A4B1A}"/>
    <cellStyle name="supPercentageM 24 8 2" xfId="51844" xr:uid="{8367A2F6-F3E4-4284-BF9A-ED11AC991499}"/>
    <cellStyle name="supPercentageM 24 9" xfId="51845" xr:uid="{59225FEB-ED17-4B40-8E0F-C2BFC27A16E8}"/>
    <cellStyle name="supPercentageM 24 9 2" xfId="51846" xr:uid="{74FEA685-DC0E-4F14-B5CE-1403C835EDB5}"/>
    <cellStyle name="supPercentageM 25" xfId="51847" xr:uid="{257A5577-6F65-4506-812A-C0B8978618C3}"/>
    <cellStyle name="supPercentageM 25 10" xfId="51848" xr:uid="{4EECCE71-9933-48A8-8AB4-0E4101D27FAC}"/>
    <cellStyle name="supPercentageM 25 10 2" xfId="51849" xr:uid="{CFC833BA-CB1A-4807-B582-7521E5C3F81A}"/>
    <cellStyle name="supPercentageM 25 11" xfId="51850" xr:uid="{8CA63FDD-F605-48F2-A1F3-7ACE10E9842C}"/>
    <cellStyle name="supPercentageM 25 11 2" xfId="51851" xr:uid="{39DA4CFB-E772-4F8E-87B2-E9F1B164102D}"/>
    <cellStyle name="supPercentageM 25 12" xfId="51852" xr:uid="{B1ACA769-98CD-44B5-AE70-58E64B8167D9}"/>
    <cellStyle name="supPercentageM 25 12 2" xfId="51853" xr:uid="{39B6E6E9-F452-47A5-BE7E-E2A50D4C2A24}"/>
    <cellStyle name="supPercentageM 25 13" xfId="51854" xr:uid="{CB235E9F-7FA5-45A2-B8D4-A0876ABFFD7E}"/>
    <cellStyle name="supPercentageM 25 13 2" xfId="51855" xr:uid="{925623A1-82E6-4160-A369-8826FE426A74}"/>
    <cellStyle name="supPercentageM 25 14" xfId="51856" xr:uid="{245B254B-EE18-4E37-95B6-FB939CAAEFA9}"/>
    <cellStyle name="supPercentageM 25 2" xfId="51857" xr:uid="{919DB93A-87D8-4D69-949A-471123CE4933}"/>
    <cellStyle name="supPercentageM 25 2 2" xfId="51858" xr:uid="{326E6C49-C288-4079-BFCB-07C37D45AC90}"/>
    <cellStyle name="supPercentageM 25 3" xfId="51859" xr:uid="{D6B11635-130C-4455-83CB-5228C3323524}"/>
    <cellStyle name="supPercentageM 25 3 2" xfId="51860" xr:uid="{5C758158-2070-4E61-979D-4F56AF5A0480}"/>
    <cellStyle name="supPercentageM 25 4" xfId="51861" xr:uid="{A8C2A307-C93C-448A-9E1A-6340F39FA042}"/>
    <cellStyle name="supPercentageM 25 4 2" xfId="51862" xr:uid="{F0F85392-A7A0-4D48-A58C-9C84A68761B4}"/>
    <cellStyle name="supPercentageM 25 5" xfId="51863" xr:uid="{C16D0318-F31F-410C-A90C-5DE82AB5247D}"/>
    <cellStyle name="supPercentageM 25 5 2" xfId="51864" xr:uid="{25082C96-B202-47EA-B3B5-A04B8498B669}"/>
    <cellStyle name="supPercentageM 25 6" xfId="51865" xr:uid="{1A920BE3-84D9-4726-B198-9C9B1AE46559}"/>
    <cellStyle name="supPercentageM 25 6 2" xfId="51866" xr:uid="{7353F925-2BCE-4726-AF3E-EF16F891C290}"/>
    <cellStyle name="supPercentageM 25 7" xfId="51867" xr:uid="{DE4ABE42-1816-4779-B35F-4328EAAD28AB}"/>
    <cellStyle name="supPercentageM 25 7 2" xfId="51868" xr:uid="{2C875B22-F3E6-40F8-B506-8F49D18A6FC2}"/>
    <cellStyle name="supPercentageM 25 8" xfId="51869" xr:uid="{68661385-467E-4585-8B80-C9AFEAF30B26}"/>
    <cellStyle name="supPercentageM 25 8 2" xfId="51870" xr:uid="{EB6D346D-D985-4696-A3ED-F56806675BFD}"/>
    <cellStyle name="supPercentageM 25 9" xfId="51871" xr:uid="{4C4CDE29-BBA5-43B0-B11B-AC2F42EA0B24}"/>
    <cellStyle name="supPercentageM 25 9 2" xfId="51872" xr:uid="{33DA27FC-E703-4091-87F3-D1A3FE4CFC3E}"/>
    <cellStyle name="supPercentageM 26" xfId="51873" xr:uid="{393916EE-B3A7-4010-8357-A8114FC9F66A}"/>
    <cellStyle name="supPercentageM 26 10" xfId="51874" xr:uid="{D27ECC47-03F9-4A03-BE7D-80DDC664EAF7}"/>
    <cellStyle name="supPercentageM 26 10 2" xfId="51875" xr:uid="{AD9D15F2-CE93-492F-8D16-F630AABA813A}"/>
    <cellStyle name="supPercentageM 26 11" xfId="51876" xr:uid="{CAB375A5-9DCB-48C4-A3A8-8E5D2A215BDC}"/>
    <cellStyle name="supPercentageM 26 11 2" xfId="51877" xr:uid="{F5EA8DC3-7809-43FC-9C9F-6259F1FC0813}"/>
    <cellStyle name="supPercentageM 26 12" xfId="51878" xr:uid="{55B10494-E56C-4401-9FFE-EEBE3397029E}"/>
    <cellStyle name="supPercentageM 26 12 2" xfId="51879" xr:uid="{FE5116EF-BA67-48D8-B752-4B59BD8E525F}"/>
    <cellStyle name="supPercentageM 26 13" xfId="51880" xr:uid="{64A8C036-7897-4CA7-BB9E-EA2476066A7B}"/>
    <cellStyle name="supPercentageM 26 13 2" xfId="51881" xr:uid="{2BBA527D-D2C0-4ED6-AE5F-5EAFDBDAE5C9}"/>
    <cellStyle name="supPercentageM 26 14" xfId="51882" xr:uid="{E7B69C59-0A1E-4E67-BD18-30342B499B32}"/>
    <cellStyle name="supPercentageM 26 2" xfId="51883" xr:uid="{38E4E130-ED8E-40BC-8068-619FAFD8EF72}"/>
    <cellStyle name="supPercentageM 26 2 2" xfId="51884" xr:uid="{E10F4187-9064-45A9-AB3F-021A1BCAD93C}"/>
    <cellStyle name="supPercentageM 26 3" xfId="51885" xr:uid="{2C63C35F-9B4F-450D-A809-92F15874A34E}"/>
    <cellStyle name="supPercentageM 26 3 2" xfId="51886" xr:uid="{6E50C04C-D820-4A53-BD9F-3DE6D5A9C724}"/>
    <cellStyle name="supPercentageM 26 4" xfId="51887" xr:uid="{DCFD15D1-2C1D-498F-910D-580798896308}"/>
    <cellStyle name="supPercentageM 26 4 2" xfId="51888" xr:uid="{0290E99D-1D83-49DC-A6AB-FE1997A5D62E}"/>
    <cellStyle name="supPercentageM 26 5" xfId="51889" xr:uid="{F768198B-1E55-45D0-B8CE-EB9B9DAF1FE2}"/>
    <cellStyle name="supPercentageM 26 5 2" xfId="51890" xr:uid="{7D6F06B7-2F77-4528-A588-24847B989D4C}"/>
    <cellStyle name="supPercentageM 26 6" xfId="51891" xr:uid="{3AAA5D5C-AAD6-4EAE-9663-DC078DB6494F}"/>
    <cellStyle name="supPercentageM 26 6 2" xfId="51892" xr:uid="{AC313527-A0E8-4AF9-8901-32D4834A1208}"/>
    <cellStyle name="supPercentageM 26 7" xfId="51893" xr:uid="{C9BCD98E-E2AB-450E-8EB0-F219F5F94791}"/>
    <cellStyle name="supPercentageM 26 7 2" xfId="51894" xr:uid="{04AACC38-3A52-476B-86C7-15DEEEAF80A7}"/>
    <cellStyle name="supPercentageM 26 8" xfId="51895" xr:uid="{EE9C7105-5074-492E-88E5-9B4946F93B49}"/>
    <cellStyle name="supPercentageM 26 8 2" xfId="51896" xr:uid="{BCF4F76A-C4B9-4688-8EF5-464EE3033A2D}"/>
    <cellStyle name="supPercentageM 26 9" xfId="51897" xr:uid="{6D759ECC-8813-4BB3-9E41-00BE5855409A}"/>
    <cellStyle name="supPercentageM 26 9 2" xfId="51898" xr:uid="{1F9CE24F-6739-4DE6-A854-1A891078C19D}"/>
    <cellStyle name="supPercentageM 27" xfId="51899" xr:uid="{3E7FF798-5E0E-4F75-81AB-D40B3A3AEA8E}"/>
    <cellStyle name="supPercentageM 27 10" xfId="51900" xr:uid="{FAE331BE-EFA7-4FF3-AC2A-C6A4ADA4F073}"/>
    <cellStyle name="supPercentageM 27 10 2" xfId="51901" xr:uid="{2DCD57E6-15DD-4D04-8BA7-83E54420C214}"/>
    <cellStyle name="supPercentageM 27 11" xfId="51902" xr:uid="{CBB0CE2E-6112-40B6-AA32-CC87E650FEE5}"/>
    <cellStyle name="supPercentageM 27 11 2" xfId="51903" xr:uid="{FD868F4B-1E9A-44BA-ADE7-C8FD9ADF80E5}"/>
    <cellStyle name="supPercentageM 27 12" xfId="51904" xr:uid="{B03C9995-A6D0-41B1-801B-B68DCB9C7CDF}"/>
    <cellStyle name="supPercentageM 27 12 2" xfId="51905" xr:uid="{F2F304A5-C60B-4D75-8131-62A0C912BA3A}"/>
    <cellStyle name="supPercentageM 27 13" xfId="51906" xr:uid="{CD2325A3-37AB-44EC-BB92-519B37827689}"/>
    <cellStyle name="supPercentageM 27 13 2" xfId="51907" xr:uid="{07AF140A-E078-4126-B3B9-680784EB612E}"/>
    <cellStyle name="supPercentageM 27 14" xfId="51908" xr:uid="{995049A4-2445-493F-AD4F-2F26E483280B}"/>
    <cellStyle name="supPercentageM 27 2" xfId="51909" xr:uid="{B93E7698-91F5-4B52-A0A0-3EC87AA6C8CB}"/>
    <cellStyle name="supPercentageM 27 2 2" xfId="51910" xr:uid="{F002BB25-8238-4468-ACEE-CB4D7E8C5D3F}"/>
    <cellStyle name="supPercentageM 27 3" xfId="51911" xr:uid="{C9D0B4CC-75A5-4E23-BA2C-0A39A25A7522}"/>
    <cellStyle name="supPercentageM 27 3 2" xfId="51912" xr:uid="{EE39AF0F-AA88-4BB6-9496-7EE5731A4854}"/>
    <cellStyle name="supPercentageM 27 4" xfId="51913" xr:uid="{F0565CA5-E451-44FC-94FA-E50AE8175B63}"/>
    <cellStyle name="supPercentageM 27 4 2" xfId="51914" xr:uid="{1A81358D-C5CE-4CB8-83EC-90099EA9F52D}"/>
    <cellStyle name="supPercentageM 27 5" xfId="51915" xr:uid="{26FB331D-1536-458C-B14D-B42B40427DB9}"/>
    <cellStyle name="supPercentageM 27 5 2" xfId="51916" xr:uid="{F7681C02-95B2-432E-97AE-29EB97EF324C}"/>
    <cellStyle name="supPercentageM 27 6" xfId="51917" xr:uid="{6EF53895-7626-4304-AEC3-59EC48F77037}"/>
    <cellStyle name="supPercentageM 27 6 2" xfId="51918" xr:uid="{5D4F99F2-557D-4F6B-AD41-5A328A420BB8}"/>
    <cellStyle name="supPercentageM 27 7" xfId="51919" xr:uid="{668BA156-51B6-4F10-8871-8B0D6B7113FE}"/>
    <cellStyle name="supPercentageM 27 7 2" xfId="51920" xr:uid="{2CB18169-7ADA-47A4-A1C4-2AE64B6ADE52}"/>
    <cellStyle name="supPercentageM 27 8" xfId="51921" xr:uid="{3BB0E841-094C-4FA5-B46C-0F942AB5AC25}"/>
    <cellStyle name="supPercentageM 27 8 2" xfId="51922" xr:uid="{B5C2A1D0-1ADF-4741-977F-8909ABC5EECF}"/>
    <cellStyle name="supPercentageM 27 9" xfId="51923" xr:uid="{A0A672C3-DBF2-4797-9C0D-5FEDF4752F83}"/>
    <cellStyle name="supPercentageM 27 9 2" xfId="51924" xr:uid="{D8457455-9DBF-450D-9FB8-3B795C9CC273}"/>
    <cellStyle name="supPercentageM 28" xfId="51925" xr:uid="{57950427-E5DA-43F1-8987-717EBC03975A}"/>
    <cellStyle name="supPercentageM 28 10" xfId="51926" xr:uid="{1531FEBF-077E-49E9-BC4E-61A1E60E8C2D}"/>
    <cellStyle name="supPercentageM 28 10 2" xfId="51927" xr:uid="{3F6D8B67-E154-40F4-A5AB-E37795E7DAC8}"/>
    <cellStyle name="supPercentageM 28 11" xfId="51928" xr:uid="{9DA573FD-0AA6-401D-AEF3-5BA282FA5406}"/>
    <cellStyle name="supPercentageM 28 11 2" xfId="51929" xr:uid="{A8237A9D-E2EE-415C-84C9-4B3669CC76F6}"/>
    <cellStyle name="supPercentageM 28 12" xfId="51930" xr:uid="{0C93217E-259C-4843-9FDF-C77CF7E95B54}"/>
    <cellStyle name="supPercentageM 28 12 2" xfId="51931" xr:uid="{209F4DE7-3648-42FC-B2A1-B4F28A2E2E37}"/>
    <cellStyle name="supPercentageM 28 13" xfId="51932" xr:uid="{77F11839-3754-49D6-B783-8BF143AAAD05}"/>
    <cellStyle name="supPercentageM 28 13 2" xfId="51933" xr:uid="{0E16ADBA-514D-4FDB-B967-293AF024AA2C}"/>
    <cellStyle name="supPercentageM 28 14" xfId="51934" xr:uid="{3E069AFC-3298-4135-8FEC-9B41926436A2}"/>
    <cellStyle name="supPercentageM 28 2" xfId="51935" xr:uid="{B3576477-9462-4764-A2C2-748530B14D99}"/>
    <cellStyle name="supPercentageM 28 2 2" xfId="51936" xr:uid="{DC8CC449-B854-4750-B083-7A1D82E18456}"/>
    <cellStyle name="supPercentageM 28 3" xfId="51937" xr:uid="{068FCB98-0437-48B9-98A0-C8451886B4B8}"/>
    <cellStyle name="supPercentageM 28 3 2" xfId="51938" xr:uid="{AD86D3B1-F131-4724-ACA1-4B1D36ACEEC7}"/>
    <cellStyle name="supPercentageM 28 4" xfId="51939" xr:uid="{6192F30C-BE90-4A42-ACF0-29DA527A1B11}"/>
    <cellStyle name="supPercentageM 28 4 2" xfId="51940" xr:uid="{652FF727-975F-46AE-9BAC-C45CA7367A84}"/>
    <cellStyle name="supPercentageM 28 5" xfId="51941" xr:uid="{AEE8F95A-532C-47D9-841C-A79DD2360E1E}"/>
    <cellStyle name="supPercentageM 28 5 2" xfId="51942" xr:uid="{B5536340-08FA-4565-8F05-6B0D5A897409}"/>
    <cellStyle name="supPercentageM 28 6" xfId="51943" xr:uid="{32C1A166-B9F6-4ABE-BD2A-5207063C3186}"/>
    <cellStyle name="supPercentageM 28 6 2" xfId="51944" xr:uid="{BBE2A70E-5AD6-4B6F-ADF4-729471982E80}"/>
    <cellStyle name="supPercentageM 28 7" xfId="51945" xr:uid="{1FFDBBB8-8CF7-449D-BCB1-44E50816B0AE}"/>
    <cellStyle name="supPercentageM 28 7 2" xfId="51946" xr:uid="{522AD232-56F9-45C8-8213-3D96DA2BADCE}"/>
    <cellStyle name="supPercentageM 28 8" xfId="51947" xr:uid="{7C185FA2-7F8F-48D0-9547-73D01B9E5404}"/>
    <cellStyle name="supPercentageM 28 8 2" xfId="51948" xr:uid="{1FFEFDC3-AD18-44ED-8B11-4195831ED5C7}"/>
    <cellStyle name="supPercentageM 28 9" xfId="51949" xr:uid="{8CB9AAB8-C7DA-436F-8BBE-1BD1EBB91C66}"/>
    <cellStyle name="supPercentageM 28 9 2" xfId="51950" xr:uid="{AC4E8B16-EAD5-40B7-92CD-930C91D77320}"/>
    <cellStyle name="supPercentageM 29" xfId="51951" xr:uid="{4209627D-2CD7-4EF3-A4DC-D5E22FC845F2}"/>
    <cellStyle name="supPercentageM 29 10" xfId="51952" xr:uid="{2126F6B5-FFAD-4ECB-84F3-FB29A540E655}"/>
    <cellStyle name="supPercentageM 29 10 2" xfId="51953" xr:uid="{EA0D6355-15D1-44EE-8672-38FDB68AA351}"/>
    <cellStyle name="supPercentageM 29 11" xfId="51954" xr:uid="{322C5004-A64F-4C53-8F1C-FF1479BCC8D2}"/>
    <cellStyle name="supPercentageM 29 11 2" xfId="51955" xr:uid="{D443D135-BD38-485C-8CA4-89F469605196}"/>
    <cellStyle name="supPercentageM 29 12" xfId="51956" xr:uid="{44CE5EA9-CEFA-4DA8-9037-F5B190E70BB7}"/>
    <cellStyle name="supPercentageM 29 12 2" xfId="51957" xr:uid="{82A41BBE-C179-499A-98E1-F5EDBD19444F}"/>
    <cellStyle name="supPercentageM 29 13" xfId="51958" xr:uid="{0A8264D9-A0FB-48F2-AAFC-0BAFDCD9C374}"/>
    <cellStyle name="supPercentageM 29 13 2" xfId="51959" xr:uid="{7A503AB8-0105-4C5E-AD3C-E306D8A32539}"/>
    <cellStyle name="supPercentageM 29 14" xfId="51960" xr:uid="{4493F131-1110-43A2-9B5A-6B1BDC1FB676}"/>
    <cellStyle name="supPercentageM 29 2" xfId="51961" xr:uid="{1B6755DF-662E-4EF1-8E6A-92726E4F4563}"/>
    <cellStyle name="supPercentageM 29 2 2" xfId="51962" xr:uid="{D8138E7D-1F64-42F3-AFA1-70350AD80CBC}"/>
    <cellStyle name="supPercentageM 29 3" xfId="51963" xr:uid="{DDB20AC6-2D91-4AAC-828D-CFCA9067F8B5}"/>
    <cellStyle name="supPercentageM 29 3 2" xfId="51964" xr:uid="{D14AF06F-B3D5-4439-9F10-95AD399E3374}"/>
    <cellStyle name="supPercentageM 29 4" xfId="51965" xr:uid="{48F39A59-C147-4935-8BC6-E766474594CD}"/>
    <cellStyle name="supPercentageM 29 4 2" xfId="51966" xr:uid="{007E9DE9-06A7-41F0-B2C9-C17222EB72A5}"/>
    <cellStyle name="supPercentageM 29 5" xfId="51967" xr:uid="{BC126F2E-371C-407C-9E4D-475F554C42D8}"/>
    <cellStyle name="supPercentageM 29 5 2" xfId="51968" xr:uid="{E078332E-5323-42A2-9B5C-49C749D97E77}"/>
    <cellStyle name="supPercentageM 29 6" xfId="51969" xr:uid="{D6FC7F29-DF1F-4E9F-87AC-2C69477285B1}"/>
    <cellStyle name="supPercentageM 29 6 2" xfId="51970" xr:uid="{8DDAF23F-D8CF-4523-9BFB-920A42F6E709}"/>
    <cellStyle name="supPercentageM 29 7" xfId="51971" xr:uid="{6F1DA6A8-0979-4FAE-82CB-C918A88EB24E}"/>
    <cellStyle name="supPercentageM 29 7 2" xfId="51972" xr:uid="{ED30DCF2-416C-4D56-982C-3B8458FE2F37}"/>
    <cellStyle name="supPercentageM 29 8" xfId="51973" xr:uid="{F1CF2EB5-72F8-485E-8086-FE41CD890AB2}"/>
    <cellStyle name="supPercentageM 29 8 2" xfId="51974" xr:uid="{423F2666-47D0-477F-9F9D-E214A5C607C9}"/>
    <cellStyle name="supPercentageM 29 9" xfId="51975" xr:uid="{4A69646F-4AA5-4D01-8153-181113C645E7}"/>
    <cellStyle name="supPercentageM 29 9 2" xfId="51976" xr:uid="{4732FB69-F10E-423A-89DB-0D41A25589CF}"/>
    <cellStyle name="supPercentageM 3" xfId="51977" xr:uid="{A016A38F-D8A0-432D-80BD-89EB859D922C}"/>
    <cellStyle name="supPercentageM 3 10" xfId="51978" xr:uid="{CD7D48A0-8E5A-4B16-B2CA-47B4E4C40857}"/>
    <cellStyle name="supPercentageM 3 10 2" xfId="51979" xr:uid="{470B25E7-EC34-405E-AC1B-5F07AB2BB386}"/>
    <cellStyle name="supPercentageM 3 11" xfId="51980" xr:uid="{0AA0D251-9AFD-4024-816F-F806D26C1F5C}"/>
    <cellStyle name="supPercentageM 3 11 2" xfId="51981" xr:uid="{B3CF3002-2D22-4C00-9249-EEB4FEAA9BB9}"/>
    <cellStyle name="supPercentageM 3 12" xfId="51982" xr:uid="{97C2C5AB-9D4E-4F91-9741-5338ADD171BD}"/>
    <cellStyle name="supPercentageM 3 12 2" xfId="51983" xr:uid="{90E7EFD4-1DBD-489D-BB2D-F9BFC8C07A03}"/>
    <cellStyle name="supPercentageM 3 13" xfId="51984" xr:uid="{FA83BA91-F688-4664-A628-D0DEFED8622D}"/>
    <cellStyle name="supPercentageM 3 13 2" xfId="51985" xr:uid="{49F104F6-3024-4276-908D-3F082BAC6193}"/>
    <cellStyle name="supPercentageM 3 14" xfId="51986" xr:uid="{9944C48B-EE10-436D-B009-4698E928EF1E}"/>
    <cellStyle name="supPercentageM 3 14 2" xfId="51987" xr:uid="{BFED2635-C7F9-4139-A927-793F9DF04B0C}"/>
    <cellStyle name="supPercentageM 3 15" xfId="51988" xr:uid="{7786D429-42F5-4A13-BFD3-6D552549A3B8}"/>
    <cellStyle name="supPercentageM 3 2" xfId="51989" xr:uid="{2669AF62-DAB5-4A40-B9AF-BEC0A4EA43B4}"/>
    <cellStyle name="supPercentageM 3 2 2" xfId="51990" xr:uid="{80A9BC85-CD8E-465C-BF17-1E61DC7451BC}"/>
    <cellStyle name="supPercentageM 3 3" xfId="51991" xr:uid="{F35A2945-2505-4E53-97E9-82E6692D33F5}"/>
    <cellStyle name="supPercentageM 3 3 2" xfId="51992" xr:uid="{C91385F7-6D68-4749-AED1-922841873FE8}"/>
    <cellStyle name="supPercentageM 3 4" xfId="51993" xr:uid="{8B2C750B-9148-44FD-BC57-DBE7536463A8}"/>
    <cellStyle name="supPercentageM 3 4 2" xfId="51994" xr:uid="{739BA4BA-77F4-43DC-A051-EC5D305D8473}"/>
    <cellStyle name="supPercentageM 3 5" xfId="51995" xr:uid="{976A57E1-C87F-4CD7-8DC3-8881E0E578E7}"/>
    <cellStyle name="supPercentageM 3 5 2" xfId="51996" xr:uid="{12111AF0-2AAA-491B-B5B7-3A64929FF2DE}"/>
    <cellStyle name="supPercentageM 3 6" xfId="51997" xr:uid="{C8D87089-2162-4F8A-B1CB-ED885F7F4876}"/>
    <cellStyle name="supPercentageM 3 6 2" xfId="51998" xr:uid="{D401D8E8-63EB-4F01-A7CD-1AC3B258F50D}"/>
    <cellStyle name="supPercentageM 3 7" xfId="51999" xr:uid="{2EE2D0AD-1AE0-4BE4-ABC3-2EFBAE1F03FC}"/>
    <cellStyle name="supPercentageM 3 7 2" xfId="52000" xr:uid="{8DAC8CCE-39A6-4C45-AD72-CCDE8D4C9B26}"/>
    <cellStyle name="supPercentageM 3 8" xfId="52001" xr:uid="{CC607885-6509-45B9-B408-F2FCB0D25932}"/>
    <cellStyle name="supPercentageM 3 8 2" xfId="52002" xr:uid="{5598DEBE-6C69-49BD-B7B3-F882F58303E2}"/>
    <cellStyle name="supPercentageM 3 9" xfId="52003" xr:uid="{53F29C36-FB54-4D02-8849-91B54746775E}"/>
    <cellStyle name="supPercentageM 3 9 2" xfId="52004" xr:uid="{4D8B88BA-D103-4F71-B6FE-05BC546F7562}"/>
    <cellStyle name="supPercentageM 30" xfId="52005" xr:uid="{C510113A-05CE-4CA2-B54C-3693B1FF0155}"/>
    <cellStyle name="supPercentageM 30 10" xfId="52006" xr:uid="{5BC1C24B-6696-4F50-880C-F3F8E672DE57}"/>
    <cellStyle name="supPercentageM 30 10 2" xfId="52007" xr:uid="{B6F61F9B-E9DD-4334-9B2E-DE2CF7A84B16}"/>
    <cellStyle name="supPercentageM 30 11" xfId="52008" xr:uid="{A89F0A16-FBCB-4283-AC7E-187A3488A3B9}"/>
    <cellStyle name="supPercentageM 30 11 2" xfId="52009" xr:uid="{94036178-EF22-405D-8521-23F8833D7D90}"/>
    <cellStyle name="supPercentageM 30 12" xfId="52010" xr:uid="{A91B644C-EDCC-4102-BAD7-9A4B4E8FD40D}"/>
    <cellStyle name="supPercentageM 30 12 2" xfId="52011" xr:uid="{A95666F0-1897-418F-A613-066F6AF6D134}"/>
    <cellStyle name="supPercentageM 30 13" xfId="52012" xr:uid="{913FAF72-1517-4C40-A110-073FF5A940CA}"/>
    <cellStyle name="supPercentageM 30 13 2" xfId="52013" xr:uid="{9D050C98-E834-404E-B805-9AD0B83FC177}"/>
    <cellStyle name="supPercentageM 30 14" xfId="52014" xr:uid="{BE8F3877-E29E-4437-A38A-2C5870E0B7A6}"/>
    <cellStyle name="supPercentageM 30 2" xfId="52015" xr:uid="{B4C247BB-4610-4D5D-920A-4A3424280559}"/>
    <cellStyle name="supPercentageM 30 2 2" xfId="52016" xr:uid="{4D574A90-7379-4BC2-8ADB-2AEA143581EF}"/>
    <cellStyle name="supPercentageM 30 3" xfId="52017" xr:uid="{BB8DBA5F-0F12-4F36-9BC3-28222EBEE325}"/>
    <cellStyle name="supPercentageM 30 3 2" xfId="52018" xr:uid="{3280B297-D451-4669-8880-04DCBB1E89AD}"/>
    <cellStyle name="supPercentageM 30 4" xfId="52019" xr:uid="{AC8D7B2B-227A-42FF-80FB-CB3AD77B3D48}"/>
    <cellStyle name="supPercentageM 30 4 2" xfId="52020" xr:uid="{6AABC0DB-C5BF-47D0-887D-603A359C0E45}"/>
    <cellStyle name="supPercentageM 30 5" xfId="52021" xr:uid="{738E815E-1909-4016-AF5B-C7C05910C94A}"/>
    <cellStyle name="supPercentageM 30 5 2" xfId="52022" xr:uid="{FBA34D0D-A948-4BBE-A5A1-52DC5E6B6DFA}"/>
    <cellStyle name="supPercentageM 30 6" xfId="52023" xr:uid="{282A8204-B9C9-44BF-8600-03ACF49D62F8}"/>
    <cellStyle name="supPercentageM 30 6 2" xfId="52024" xr:uid="{AD00899E-2067-435D-83F6-2F4088CD8AD0}"/>
    <cellStyle name="supPercentageM 30 7" xfId="52025" xr:uid="{2FF28FDA-5131-4C84-8916-CA831E149984}"/>
    <cellStyle name="supPercentageM 30 7 2" xfId="52026" xr:uid="{1586F7B7-7F15-41CB-AA51-881F90B01D8C}"/>
    <cellStyle name="supPercentageM 30 8" xfId="52027" xr:uid="{A399973E-B477-4989-BF7A-994D89DE4523}"/>
    <cellStyle name="supPercentageM 30 8 2" xfId="52028" xr:uid="{344EFA00-9F99-476D-AD0C-A4AADC0D1BCD}"/>
    <cellStyle name="supPercentageM 30 9" xfId="52029" xr:uid="{B49B327A-9A01-4015-8BFC-CEECA3821CE2}"/>
    <cellStyle name="supPercentageM 30 9 2" xfId="52030" xr:uid="{E7D20B55-58A9-4C42-A479-48F9CEBAFA11}"/>
    <cellStyle name="supPercentageM 31" xfId="52031" xr:uid="{69DB067D-2D2E-4BCE-B7E2-18C0D5B257AC}"/>
    <cellStyle name="supPercentageM 31 10" xfId="52032" xr:uid="{FFC71283-68CC-4EA2-BCCC-FF93EF58C3AD}"/>
    <cellStyle name="supPercentageM 31 10 2" xfId="52033" xr:uid="{F36285AC-BB01-4555-92DD-C8A1D7E7FA1F}"/>
    <cellStyle name="supPercentageM 31 11" xfId="52034" xr:uid="{7078C116-0164-4D4D-98F2-774B2B78CB42}"/>
    <cellStyle name="supPercentageM 31 11 2" xfId="52035" xr:uid="{D5FC5CE6-7B28-468C-8AF4-7B58DC906B03}"/>
    <cellStyle name="supPercentageM 31 12" xfId="52036" xr:uid="{BF87354B-32CA-46F6-AA4C-C9327DE59D58}"/>
    <cellStyle name="supPercentageM 31 12 2" xfId="52037" xr:uid="{10F989FA-2165-44CB-B03D-BBFC56461C3D}"/>
    <cellStyle name="supPercentageM 31 13" xfId="52038" xr:uid="{5D2E7D50-219B-4946-915B-3FE38C22868C}"/>
    <cellStyle name="supPercentageM 31 13 2" xfId="52039" xr:uid="{FE39DCD6-EAAE-4D00-AF93-B8E87BC9AE91}"/>
    <cellStyle name="supPercentageM 31 14" xfId="52040" xr:uid="{8CE4E45B-D903-4936-B3F8-6D72A0F8C9EE}"/>
    <cellStyle name="supPercentageM 31 2" xfId="52041" xr:uid="{8D019E47-AB62-4072-AC92-5A62A81F7D45}"/>
    <cellStyle name="supPercentageM 31 2 2" xfId="52042" xr:uid="{498A540E-F3B9-443F-BD22-6D843042BDE4}"/>
    <cellStyle name="supPercentageM 31 3" xfId="52043" xr:uid="{E3CF2987-25FF-4DCA-8186-244B3CDEACD5}"/>
    <cellStyle name="supPercentageM 31 3 2" xfId="52044" xr:uid="{09413EC2-013A-4E13-9D70-193F21B3D554}"/>
    <cellStyle name="supPercentageM 31 4" xfId="52045" xr:uid="{73C7306B-DCC1-4C86-8A57-5712373C2D75}"/>
    <cellStyle name="supPercentageM 31 4 2" xfId="52046" xr:uid="{C1C679B5-D758-4182-A997-66B09B29E7C4}"/>
    <cellStyle name="supPercentageM 31 5" xfId="52047" xr:uid="{E4D6BC75-38B3-4B10-972E-B5435ACAD8D4}"/>
    <cellStyle name="supPercentageM 31 5 2" xfId="52048" xr:uid="{BEF16E74-F97D-4FF8-9F10-2BFCF1AF57E3}"/>
    <cellStyle name="supPercentageM 31 6" xfId="52049" xr:uid="{ED9D41B3-1261-4F01-A703-9527D196F708}"/>
    <cellStyle name="supPercentageM 31 6 2" xfId="52050" xr:uid="{A2E54884-905E-4B85-BC4A-34B24202471F}"/>
    <cellStyle name="supPercentageM 31 7" xfId="52051" xr:uid="{6FCE6462-2FAC-4239-9D0E-E65858134282}"/>
    <cellStyle name="supPercentageM 31 7 2" xfId="52052" xr:uid="{6F136F51-AA4C-4A63-B2E3-6668AB3619D1}"/>
    <cellStyle name="supPercentageM 31 8" xfId="52053" xr:uid="{7E0C5BBE-1A0D-4FFF-BA83-991A33E0EF56}"/>
    <cellStyle name="supPercentageM 31 8 2" xfId="52054" xr:uid="{DF974DDC-165E-47D9-AF5F-5D1AA6D60D18}"/>
    <cellStyle name="supPercentageM 31 9" xfId="52055" xr:uid="{5DD68DF7-2022-4C81-8FA3-E7A4EF7F8187}"/>
    <cellStyle name="supPercentageM 31 9 2" xfId="52056" xr:uid="{CD1AEFE6-B306-489E-BE18-3E557551F002}"/>
    <cellStyle name="supPercentageM 32" xfId="52057" xr:uid="{1D8EB832-D214-4EC5-9140-956F02374387}"/>
    <cellStyle name="supPercentageM 32 10" xfId="52058" xr:uid="{E3DAA683-6160-4B78-AA19-CBBEBE86A229}"/>
    <cellStyle name="supPercentageM 32 10 2" xfId="52059" xr:uid="{EBFD22E7-300D-476E-9880-E4FEAB6A23F5}"/>
    <cellStyle name="supPercentageM 32 11" xfId="52060" xr:uid="{4AB04ADB-8B97-4C0B-BF32-B937D4FE38D7}"/>
    <cellStyle name="supPercentageM 32 11 2" xfId="52061" xr:uid="{034F3DB2-F79F-4A83-8A35-8FDA70118854}"/>
    <cellStyle name="supPercentageM 32 12" xfId="52062" xr:uid="{C0DB6308-67E8-4FD0-99F1-43A2238766F7}"/>
    <cellStyle name="supPercentageM 32 12 2" xfId="52063" xr:uid="{B00D8E84-3239-4DD9-899C-3BCFCC54BA23}"/>
    <cellStyle name="supPercentageM 32 13" xfId="52064" xr:uid="{CAE13EA2-8090-454A-A56C-8D229A81BC44}"/>
    <cellStyle name="supPercentageM 32 13 2" xfId="52065" xr:uid="{8191D6F2-2274-4DA9-8DC0-564FA1FC0E6C}"/>
    <cellStyle name="supPercentageM 32 14" xfId="52066" xr:uid="{8818B2D4-4AB0-426C-90FD-AC6104900B46}"/>
    <cellStyle name="supPercentageM 32 2" xfId="52067" xr:uid="{FB43674C-1E75-4DC5-A12A-ED3AC3AF0953}"/>
    <cellStyle name="supPercentageM 32 2 2" xfId="52068" xr:uid="{6F8FB7C3-E163-40E4-9657-A8F9D092DC4F}"/>
    <cellStyle name="supPercentageM 32 3" xfId="52069" xr:uid="{AF003536-C9CC-415B-B242-8B04B6311870}"/>
    <cellStyle name="supPercentageM 32 3 2" xfId="52070" xr:uid="{E9E5D267-B1B9-4AFA-AA11-01428CD6FC79}"/>
    <cellStyle name="supPercentageM 32 4" xfId="52071" xr:uid="{92D2F5D2-9635-44C6-AB38-1D987339395E}"/>
    <cellStyle name="supPercentageM 32 4 2" xfId="52072" xr:uid="{736403E6-F07F-4A8A-8467-AABCF17243C6}"/>
    <cellStyle name="supPercentageM 32 5" xfId="52073" xr:uid="{F06B0995-DF19-40C0-9DBF-411BE1481637}"/>
    <cellStyle name="supPercentageM 32 5 2" xfId="52074" xr:uid="{3E7260BE-1445-4424-BF01-8734795C9F41}"/>
    <cellStyle name="supPercentageM 32 6" xfId="52075" xr:uid="{EC3ECCB1-C2FF-4024-9117-AF5E38DA215B}"/>
    <cellStyle name="supPercentageM 32 6 2" xfId="52076" xr:uid="{8914583F-3A88-4F27-957B-13633C006DC3}"/>
    <cellStyle name="supPercentageM 32 7" xfId="52077" xr:uid="{695D647A-FD23-4E0E-B8DF-4290B8A02E17}"/>
    <cellStyle name="supPercentageM 32 7 2" xfId="52078" xr:uid="{01720B8C-BF7A-4EC0-B94F-CC3D5366FB5D}"/>
    <cellStyle name="supPercentageM 32 8" xfId="52079" xr:uid="{E1E09E85-298E-42FD-918C-2D19A8714520}"/>
    <cellStyle name="supPercentageM 32 8 2" xfId="52080" xr:uid="{44F2BCC3-79C6-4EA6-A882-FC4635A19AFC}"/>
    <cellStyle name="supPercentageM 32 9" xfId="52081" xr:uid="{B0098C12-5528-4690-9FC9-FAD2FA8B4AE5}"/>
    <cellStyle name="supPercentageM 32 9 2" xfId="52082" xr:uid="{55918CF7-25E6-4C97-B260-CD413B4C6BE6}"/>
    <cellStyle name="supPercentageM 33" xfId="52083" xr:uid="{9C14DD7A-448F-4BD9-8C73-6FE8A11F5894}"/>
    <cellStyle name="supPercentageM 33 10" xfId="52084" xr:uid="{3DDB7D57-0C21-4AC7-B298-B064BAE200F5}"/>
    <cellStyle name="supPercentageM 33 10 2" xfId="52085" xr:uid="{F9BCBE36-C683-4EFC-9A68-BCDFB56F4987}"/>
    <cellStyle name="supPercentageM 33 11" xfId="52086" xr:uid="{7F67F144-8180-4488-A0F6-7A315964FE62}"/>
    <cellStyle name="supPercentageM 33 11 2" xfId="52087" xr:uid="{9FA77EA5-53B0-495C-B5CF-D143D1F24170}"/>
    <cellStyle name="supPercentageM 33 12" xfId="52088" xr:uid="{A991FC32-A0CC-48A8-B070-0169035BA69B}"/>
    <cellStyle name="supPercentageM 33 12 2" xfId="52089" xr:uid="{B4F5B8F1-CF97-407F-8760-1945AF01EF53}"/>
    <cellStyle name="supPercentageM 33 13" xfId="52090" xr:uid="{F487EA50-45CB-493A-8C5F-F4A5A322BB77}"/>
    <cellStyle name="supPercentageM 33 13 2" xfId="52091" xr:uid="{94E0E230-97AE-47B5-AEC1-EAE3A5982654}"/>
    <cellStyle name="supPercentageM 33 14" xfId="52092" xr:uid="{C317116E-13A8-4982-B7E8-73950BC876AE}"/>
    <cellStyle name="supPercentageM 33 2" xfId="52093" xr:uid="{198F69F2-DCC2-4941-8229-8C0767C702F7}"/>
    <cellStyle name="supPercentageM 33 2 2" xfId="52094" xr:uid="{375AB628-B5EF-43B1-9B7D-7212AB3BEFD2}"/>
    <cellStyle name="supPercentageM 33 3" xfId="52095" xr:uid="{40552F88-2AA4-4A63-823D-051AD2247D57}"/>
    <cellStyle name="supPercentageM 33 3 2" xfId="52096" xr:uid="{38BDB930-AB10-46D3-A3F8-13A02EB30F67}"/>
    <cellStyle name="supPercentageM 33 4" xfId="52097" xr:uid="{ADFB6C29-8687-47C8-851A-0C8AFAA572E1}"/>
    <cellStyle name="supPercentageM 33 4 2" xfId="52098" xr:uid="{38A2C348-9348-4F3C-8481-80307D65D0FB}"/>
    <cellStyle name="supPercentageM 33 5" xfId="52099" xr:uid="{88FC0A17-F13A-4DA0-9953-3439730C389F}"/>
    <cellStyle name="supPercentageM 33 5 2" xfId="52100" xr:uid="{83D63A6C-7BEA-40C2-B5F7-FA15C3CDECF0}"/>
    <cellStyle name="supPercentageM 33 6" xfId="52101" xr:uid="{77694010-EFFE-47F0-9B7D-3A9B325915F7}"/>
    <cellStyle name="supPercentageM 33 6 2" xfId="52102" xr:uid="{9E32EFC1-97C6-4AA9-A47C-169D804813E3}"/>
    <cellStyle name="supPercentageM 33 7" xfId="52103" xr:uid="{7BB23653-6880-4B12-82A1-2C941F07FCEF}"/>
    <cellStyle name="supPercentageM 33 7 2" xfId="52104" xr:uid="{B7316EF2-81C6-451E-9497-17984C38B84D}"/>
    <cellStyle name="supPercentageM 33 8" xfId="52105" xr:uid="{2124AFBC-3CC2-4B19-88B7-43C3887E0182}"/>
    <cellStyle name="supPercentageM 33 8 2" xfId="52106" xr:uid="{BF559993-29C3-41F6-938D-87F665447621}"/>
    <cellStyle name="supPercentageM 33 9" xfId="52107" xr:uid="{944C37E4-D795-40CB-BD45-DFD09F21FC2A}"/>
    <cellStyle name="supPercentageM 33 9 2" xfId="52108" xr:uid="{D3AC6478-64DC-49F9-BA08-D7BAECD653E0}"/>
    <cellStyle name="supPercentageM 34" xfId="52109" xr:uid="{4018640A-AE98-4E0A-A89E-E7C7AA86D4FB}"/>
    <cellStyle name="supPercentageM 34 10" xfId="52110" xr:uid="{E1EAB4AF-A90C-4FC7-87D7-EB3EC01CB488}"/>
    <cellStyle name="supPercentageM 34 10 2" xfId="52111" xr:uid="{6B73BF72-3E71-4AAA-91E2-212900B040B5}"/>
    <cellStyle name="supPercentageM 34 11" xfId="52112" xr:uid="{B626D0E8-18BA-4829-89A0-D09A03988165}"/>
    <cellStyle name="supPercentageM 34 11 2" xfId="52113" xr:uid="{5C832D0A-ECE6-440A-82E4-E686C9427C68}"/>
    <cellStyle name="supPercentageM 34 12" xfId="52114" xr:uid="{2E69E430-93F4-4008-B9A3-C9B2F17E89F8}"/>
    <cellStyle name="supPercentageM 34 12 2" xfId="52115" xr:uid="{6F6630BA-4DC8-4246-BCC9-1CB5938008A5}"/>
    <cellStyle name="supPercentageM 34 13" xfId="52116" xr:uid="{20A781FC-9B4C-40B0-AD32-9090C0A6913F}"/>
    <cellStyle name="supPercentageM 34 13 2" xfId="52117" xr:uid="{7F2000DB-91D6-4294-8309-8102C5C493BF}"/>
    <cellStyle name="supPercentageM 34 14" xfId="52118" xr:uid="{609A659C-C1AE-4D45-9362-B1194D52E4CB}"/>
    <cellStyle name="supPercentageM 34 2" xfId="52119" xr:uid="{A44407F7-7A6B-42AE-A3DA-C37A7F165A15}"/>
    <cellStyle name="supPercentageM 34 2 2" xfId="52120" xr:uid="{A9142635-D269-4489-BC2A-F85B3211E8BA}"/>
    <cellStyle name="supPercentageM 34 3" xfId="52121" xr:uid="{F0C27FBE-DAA3-49A9-8662-C0708EEE393D}"/>
    <cellStyle name="supPercentageM 34 3 2" xfId="52122" xr:uid="{9D345C4C-F481-4A9A-ABBD-F4BC57F77EF5}"/>
    <cellStyle name="supPercentageM 34 4" xfId="52123" xr:uid="{29AAD612-B4C5-4486-832C-39B8527B65F7}"/>
    <cellStyle name="supPercentageM 34 4 2" xfId="52124" xr:uid="{F3987BE7-A676-41D4-BB36-EE7BC9ECF806}"/>
    <cellStyle name="supPercentageM 34 5" xfId="52125" xr:uid="{7F40B226-39C3-4BCA-A89F-184B4729BBC4}"/>
    <cellStyle name="supPercentageM 34 5 2" xfId="52126" xr:uid="{533C5520-F6E8-4FED-9FE4-710624421E8E}"/>
    <cellStyle name="supPercentageM 34 6" xfId="52127" xr:uid="{09DABC8C-50AF-487E-AAE7-74ABD75F9FB7}"/>
    <cellStyle name="supPercentageM 34 6 2" xfId="52128" xr:uid="{A81B56B7-84F3-4F54-BC6B-E18754134952}"/>
    <cellStyle name="supPercentageM 34 7" xfId="52129" xr:uid="{E5E94C4F-B1DA-4FCD-B398-CB29C5379E57}"/>
    <cellStyle name="supPercentageM 34 7 2" xfId="52130" xr:uid="{17E2049D-32DB-4DAC-8867-0FC65118CB69}"/>
    <cellStyle name="supPercentageM 34 8" xfId="52131" xr:uid="{898B2AE5-4CB9-40DA-B29A-773A8DFE418A}"/>
    <cellStyle name="supPercentageM 34 8 2" xfId="52132" xr:uid="{2D609408-563A-4D2B-AA12-A4110D242438}"/>
    <cellStyle name="supPercentageM 34 9" xfId="52133" xr:uid="{8F2CF15A-19EE-4026-A9EF-E97610A620EC}"/>
    <cellStyle name="supPercentageM 34 9 2" xfId="52134" xr:uid="{C31332F7-5524-4D74-A3ED-FFB96A63724F}"/>
    <cellStyle name="supPercentageM 35" xfId="52135" xr:uid="{40E9F873-92A0-4D68-8B7F-CBA323C355F9}"/>
    <cellStyle name="supPercentageM 35 2" xfId="52136" xr:uid="{9B557F42-0B21-4C49-B826-16C0948E3315}"/>
    <cellStyle name="supPercentageM 4" xfId="52137" xr:uid="{889EA903-9176-4084-B708-503BFE22B6EC}"/>
    <cellStyle name="supPercentageM 4 10" xfId="52138" xr:uid="{494D37E2-2917-4856-80A0-EA56DEC3D012}"/>
    <cellStyle name="supPercentageM 4 10 2" xfId="52139" xr:uid="{4F27F4BB-147C-47F2-A637-20EAB7F91BED}"/>
    <cellStyle name="supPercentageM 4 11" xfId="52140" xr:uid="{0BFE2206-2516-44E8-A2F7-598F69555155}"/>
    <cellStyle name="supPercentageM 4 11 2" xfId="52141" xr:uid="{D946CFD4-F009-44E7-A034-4A26131B9D02}"/>
    <cellStyle name="supPercentageM 4 12" xfId="52142" xr:uid="{4F0882FA-BB73-45AF-B17E-608FD94A0752}"/>
    <cellStyle name="supPercentageM 4 12 2" xfId="52143" xr:uid="{0460F3D6-1195-4C84-B816-521C994736F2}"/>
    <cellStyle name="supPercentageM 4 13" xfId="52144" xr:uid="{A824B754-9E83-4953-A4F9-7F44471B33FA}"/>
    <cellStyle name="supPercentageM 4 13 2" xfId="52145" xr:uid="{F3AF3CCF-774D-4B9C-A51A-1438DDE017F6}"/>
    <cellStyle name="supPercentageM 4 14" xfId="52146" xr:uid="{F52B5CB4-6169-407B-9E66-A49A960884B7}"/>
    <cellStyle name="supPercentageM 4 14 2" xfId="52147" xr:uid="{CC10C4FC-A627-4A6A-815A-46AD6BF0E5C6}"/>
    <cellStyle name="supPercentageM 4 15" xfId="52148" xr:uid="{2A346209-64C2-4E3E-9D0B-50AB56AC28DF}"/>
    <cellStyle name="supPercentageM 4 2" xfId="52149" xr:uid="{34A0401F-061A-41C2-BB38-2848BA618CF8}"/>
    <cellStyle name="supPercentageM 4 2 2" xfId="52150" xr:uid="{2B6EFE85-28E8-4134-A50A-AAA691B9AFDF}"/>
    <cellStyle name="supPercentageM 4 3" xfId="52151" xr:uid="{25F2676C-A4E5-4B81-8FB3-24B3B130DD2F}"/>
    <cellStyle name="supPercentageM 4 3 2" xfId="52152" xr:uid="{55409EA3-3336-4C1F-A122-922F77C040CE}"/>
    <cellStyle name="supPercentageM 4 4" xfId="52153" xr:uid="{09C8AFC4-CB21-41FB-881D-792818DB6E60}"/>
    <cellStyle name="supPercentageM 4 4 2" xfId="52154" xr:uid="{6196FD1B-F138-445C-AF17-68F4E6F4DFE5}"/>
    <cellStyle name="supPercentageM 4 5" xfId="52155" xr:uid="{064A1658-5394-48FD-AFF6-0C7D0E0B16DA}"/>
    <cellStyle name="supPercentageM 4 5 2" xfId="52156" xr:uid="{862B6EEF-1A18-420E-B817-614F6D984240}"/>
    <cellStyle name="supPercentageM 4 6" xfId="52157" xr:uid="{196AE70A-052E-4A31-8A76-67AA2AFF82D2}"/>
    <cellStyle name="supPercentageM 4 6 2" xfId="52158" xr:uid="{CF787F32-E032-483D-BEBB-FAA3CE0EB41B}"/>
    <cellStyle name="supPercentageM 4 7" xfId="52159" xr:uid="{3A08E336-A917-4CCA-A705-104CDFF655B1}"/>
    <cellStyle name="supPercentageM 4 7 2" xfId="52160" xr:uid="{8A26F06D-ED5C-4E12-A2D3-2E753E30ECA9}"/>
    <cellStyle name="supPercentageM 4 8" xfId="52161" xr:uid="{B541F1B7-EAEE-4727-B1BE-BF482078A682}"/>
    <cellStyle name="supPercentageM 4 8 2" xfId="52162" xr:uid="{D014F062-FFE6-41A1-8B3C-71658FC086F1}"/>
    <cellStyle name="supPercentageM 4 9" xfId="52163" xr:uid="{DA2997CA-BC6C-46E0-90F2-99B470F09C2E}"/>
    <cellStyle name="supPercentageM 4 9 2" xfId="52164" xr:uid="{ABCED450-6646-4F64-9BF8-F63C6DA700BF}"/>
    <cellStyle name="supPercentageM 5" xfId="52165" xr:uid="{F1893AA3-7DF7-4295-BC81-A4B0EBF93BA3}"/>
    <cellStyle name="supPercentageM 5 10" xfId="52166" xr:uid="{3BCB9E4F-0D0D-40DE-8FE2-08E461FFE0E0}"/>
    <cellStyle name="supPercentageM 5 10 2" xfId="52167" xr:uid="{FF07543B-B8D4-417E-AD8A-39B0A64B6DAE}"/>
    <cellStyle name="supPercentageM 5 11" xfId="52168" xr:uid="{432BD883-098B-414B-A5F5-71FCB21F7606}"/>
    <cellStyle name="supPercentageM 5 11 2" xfId="52169" xr:uid="{891C5220-956C-4816-97B6-70338A6020EE}"/>
    <cellStyle name="supPercentageM 5 12" xfId="52170" xr:uid="{68173BFB-D318-4807-BF94-28243B78F60B}"/>
    <cellStyle name="supPercentageM 5 12 2" xfId="52171" xr:uid="{1BDC63B4-B20F-45DC-9608-4A3B3C973A12}"/>
    <cellStyle name="supPercentageM 5 13" xfId="52172" xr:uid="{F4D20F70-F409-4669-9A81-AAFDA2C65A9F}"/>
    <cellStyle name="supPercentageM 5 13 2" xfId="52173" xr:uid="{9FE03628-7110-4BA3-BCB5-B13C1F093681}"/>
    <cellStyle name="supPercentageM 5 14" xfId="52174" xr:uid="{4B865401-0466-41C0-B231-D212235A05FD}"/>
    <cellStyle name="supPercentageM 5 14 2" xfId="52175" xr:uid="{A910565C-BD9C-4E4A-8A51-81246F21D293}"/>
    <cellStyle name="supPercentageM 5 15" xfId="52176" xr:uid="{01F2B1E5-D0E4-4FAD-8EEC-DEA501CADD91}"/>
    <cellStyle name="supPercentageM 5 2" xfId="52177" xr:uid="{39B7C3B2-3776-418C-9D69-E2F92CEECBF7}"/>
    <cellStyle name="supPercentageM 5 2 2" xfId="52178" xr:uid="{ECC4231A-17FE-4EBF-92D8-006519AD399D}"/>
    <cellStyle name="supPercentageM 5 3" xfId="52179" xr:uid="{096A9B25-8C08-48F7-B213-76194F9A09BD}"/>
    <cellStyle name="supPercentageM 5 3 2" xfId="52180" xr:uid="{828DEF61-1C02-4B25-80D9-1611AD1529C4}"/>
    <cellStyle name="supPercentageM 5 4" xfId="52181" xr:uid="{A310C009-8616-4E9D-8378-BA1F3F80FB2B}"/>
    <cellStyle name="supPercentageM 5 4 2" xfId="52182" xr:uid="{693B404B-5A62-4D41-9611-4F899E094722}"/>
    <cellStyle name="supPercentageM 5 5" xfId="52183" xr:uid="{66054504-0042-4328-A6E4-EB5E8BC063EE}"/>
    <cellStyle name="supPercentageM 5 5 2" xfId="52184" xr:uid="{77B8FCE3-559C-4D1D-A125-195B3FC98C97}"/>
    <cellStyle name="supPercentageM 5 6" xfId="52185" xr:uid="{414183A7-0392-4787-A403-14AB63B0F0D5}"/>
    <cellStyle name="supPercentageM 5 6 2" xfId="52186" xr:uid="{E1C99565-3262-4EA6-AA58-7A81F56430EF}"/>
    <cellStyle name="supPercentageM 5 7" xfId="52187" xr:uid="{8E16BE6B-99BD-4DC6-8476-05FA57C74BC0}"/>
    <cellStyle name="supPercentageM 5 7 2" xfId="52188" xr:uid="{0EFE9695-8B3D-4547-81E2-B11E9FB0E7A2}"/>
    <cellStyle name="supPercentageM 5 8" xfId="52189" xr:uid="{D4F1B270-583E-4F3C-89AF-D8B00AFCF457}"/>
    <cellStyle name="supPercentageM 5 8 2" xfId="52190" xr:uid="{E6338770-17A5-462B-867C-152E88965908}"/>
    <cellStyle name="supPercentageM 5 9" xfId="52191" xr:uid="{0936AC40-B976-418A-931E-5D5666BB0A29}"/>
    <cellStyle name="supPercentageM 5 9 2" xfId="52192" xr:uid="{BEB9F0C5-D158-4B71-A548-DF590BC891C5}"/>
    <cellStyle name="supPercentageM 6" xfId="52193" xr:uid="{DFCFE332-05D7-4CD8-9F82-88AC243AB4AB}"/>
    <cellStyle name="supPercentageM 6 10" xfId="52194" xr:uid="{AF02FCAD-63CD-4463-88F7-7FB242E7D975}"/>
    <cellStyle name="supPercentageM 6 10 2" xfId="52195" xr:uid="{A66682A0-9FEC-474C-BFB2-FD2C48A4C1D5}"/>
    <cellStyle name="supPercentageM 6 11" xfId="52196" xr:uid="{7BE5ED74-6D8F-49B9-B1FE-49B34FA90D17}"/>
    <cellStyle name="supPercentageM 6 11 2" xfId="52197" xr:uid="{6944CF33-3D50-4563-8F8E-F44E04F5E1BA}"/>
    <cellStyle name="supPercentageM 6 12" xfId="52198" xr:uid="{569E64AF-725F-4115-80BC-6787E4B38361}"/>
    <cellStyle name="supPercentageM 6 12 2" xfId="52199" xr:uid="{5978AB9F-3652-420B-8D05-849271F56A10}"/>
    <cellStyle name="supPercentageM 6 13" xfId="52200" xr:uid="{5BCAA4BE-D53E-4082-9ED8-242774D1F7DA}"/>
    <cellStyle name="supPercentageM 6 13 2" xfId="52201" xr:uid="{F88D87EB-C540-419E-81DA-12D0D177AB2D}"/>
    <cellStyle name="supPercentageM 6 14" xfId="52202" xr:uid="{C4F65A65-5E06-4D82-BFFD-D29E59BB8C63}"/>
    <cellStyle name="supPercentageM 6 14 2" xfId="52203" xr:uid="{6D942526-7A76-47A0-923F-CE4E5EAF1399}"/>
    <cellStyle name="supPercentageM 6 15" xfId="52204" xr:uid="{167C43FA-6117-49C3-8A00-1DB718AF22EB}"/>
    <cellStyle name="supPercentageM 6 2" xfId="52205" xr:uid="{6B04D9E0-013C-4F1C-9A70-3D9447578944}"/>
    <cellStyle name="supPercentageM 6 2 2" xfId="52206" xr:uid="{37F35419-1071-4394-86B8-A0589A776C65}"/>
    <cellStyle name="supPercentageM 6 3" xfId="52207" xr:uid="{C6AD0A20-5D6D-4537-8613-859285E4E778}"/>
    <cellStyle name="supPercentageM 6 3 2" xfId="52208" xr:uid="{37AAC0C2-B16E-4038-9F52-9DD61BA505B3}"/>
    <cellStyle name="supPercentageM 6 4" xfId="52209" xr:uid="{662B4738-3CF7-4E3A-8911-17694DCD37A8}"/>
    <cellStyle name="supPercentageM 6 4 2" xfId="52210" xr:uid="{C7297AEC-1D4F-4406-8B11-E41780545FCD}"/>
    <cellStyle name="supPercentageM 6 5" xfId="52211" xr:uid="{B9CC3EAC-55D5-46AB-A517-8A66B2D1484F}"/>
    <cellStyle name="supPercentageM 6 5 2" xfId="52212" xr:uid="{9D508DD7-FE60-4918-A92D-ADA1B69D45CE}"/>
    <cellStyle name="supPercentageM 6 6" xfId="52213" xr:uid="{F6DDF16B-CFD5-4302-8606-52A0AA9C1A4E}"/>
    <cellStyle name="supPercentageM 6 6 2" xfId="52214" xr:uid="{086A3A8C-828D-4E0A-87C3-B6E2115DF40D}"/>
    <cellStyle name="supPercentageM 6 7" xfId="52215" xr:uid="{5A1FC7E8-7E26-472D-8B8C-5616EDA62F24}"/>
    <cellStyle name="supPercentageM 6 7 2" xfId="52216" xr:uid="{8737EF12-0C07-47C3-92D6-A02D5248149D}"/>
    <cellStyle name="supPercentageM 6 8" xfId="52217" xr:uid="{BF3C88BD-E320-457B-88C1-1C05EB52187F}"/>
    <cellStyle name="supPercentageM 6 8 2" xfId="52218" xr:uid="{C55A32EC-D2B7-41B5-AFB4-51CB1081F569}"/>
    <cellStyle name="supPercentageM 6 9" xfId="52219" xr:uid="{700BD668-7DF8-461B-AF8C-8FEEBA4C0671}"/>
    <cellStyle name="supPercentageM 6 9 2" xfId="52220" xr:uid="{D61D8403-A19E-4C53-9677-325B12B9D325}"/>
    <cellStyle name="supPercentageM 7" xfId="52221" xr:uid="{5DF954BC-D87F-47B5-ABB7-3109BD24AFC5}"/>
    <cellStyle name="supPercentageM 7 10" xfId="52222" xr:uid="{39DDD576-AB82-485A-8FC0-17FBD0514F2D}"/>
    <cellStyle name="supPercentageM 7 10 2" xfId="52223" xr:uid="{68572736-5326-48E4-800C-4BA4E88D9412}"/>
    <cellStyle name="supPercentageM 7 11" xfId="52224" xr:uid="{BDAAAE95-A927-4E93-9C14-AE3D5B1E4EF9}"/>
    <cellStyle name="supPercentageM 7 11 2" xfId="52225" xr:uid="{8CE6A2CA-D149-421B-A2EB-B3581E829496}"/>
    <cellStyle name="supPercentageM 7 12" xfId="52226" xr:uid="{4A90B350-E48D-4C22-878E-7E18B8566853}"/>
    <cellStyle name="supPercentageM 7 12 2" xfId="52227" xr:uid="{3B0F69A1-943E-476E-9D2E-55E5B3167E68}"/>
    <cellStyle name="supPercentageM 7 13" xfId="52228" xr:uid="{864E8567-B0D7-4187-9974-95E12D841639}"/>
    <cellStyle name="supPercentageM 7 13 2" xfId="52229" xr:uid="{67B88BA5-3602-4274-AA3F-AA7DD2BAABE0}"/>
    <cellStyle name="supPercentageM 7 14" xfId="52230" xr:uid="{F13F5339-DCCF-46F0-ABA3-17EEE2E72D05}"/>
    <cellStyle name="supPercentageM 7 14 2" xfId="52231" xr:uid="{6F2667DF-DDB2-4419-9089-5FF0CCA087EB}"/>
    <cellStyle name="supPercentageM 7 15" xfId="52232" xr:uid="{36B3D70F-1D0E-49A8-8AD2-ABE6D2CEB700}"/>
    <cellStyle name="supPercentageM 7 2" xfId="52233" xr:uid="{F9871923-9418-4903-9F61-EC855FEFF18B}"/>
    <cellStyle name="supPercentageM 7 2 2" xfId="52234" xr:uid="{C0B30510-BFE8-400A-BCCC-DE7C97E3A67B}"/>
    <cellStyle name="supPercentageM 7 3" xfId="52235" xr:uid="{6D78080D-6C19-484E-9E6A-DAFC56A10842}"/>
    <cellStyle name="supPercentageM 7 3 2" xfId="52236" xr:uid="{C08B62CF-4C53-4989-91DE-0F0490BABB9D}"/>
    <cellStyle name="supPercentageM 7 4" xfId="52237" xr:uid="{999B0F9F-8C82-4929-B3C7-7B8551A9B7BB}"/>
    <cellStyle name="supPercentageM 7 4 2" xfId="52238" xr:uid="{03693FEF-A854-4DF1-898C-D87F1B3ECE2A}"/>
    <cellStyle name="supPercentageM 7 5" xfId="52239" xr:uid="{7DC6F1BA-964C-405C-AF1C-71C82E25D9DA}"/>
    <cellStyle name="supPercentageM 7 5 2" xfId="52240" xr:uid="{617872BC-C4CA-4B32-8633-71A35518751F}"/>
    <cellStyle name="supPercentageM 7 6" xfId="52241" xr:uid="{EC97209C-5E30-4DB0-8571-484552396C95}"/>
    <cellStyle name="supPercentageM 7 6 2" xfId="52242" xr:uid="{42BE4943-CAE7-4467-8031-78298A8C1FFA}"/>
    <cellStyle name="supPercentageM 7 7" xfId="52243" xr:uid="{9029AB18-D053-42DF-8BD9-F3708A38BFB1}"/>
    <cellStyle name="supPercentageM 7 7 2" xfId="52244" xr:uid="{A6EA0AB3-8BB3-4F99-9770-F6DF0A44EAC0}"/>
    <cellStyle name="supPercentageM 7 8" xfId="52245" xr:uid="{98182543-B97E-4A74-96BD-417019E65AB3}"/>
    <cellStyle name="supPercentageM 7 8 2" xfId="52246" xr:uid="{9AFC3630-8A5F-4FFE-95F7-4F508BF1404B}"/>
    <cellStyle name="supPercentageM 7 9" xfId="52247" xr:uid="{F8B73B01-7AB3-45D1-A4D2-C3B51089EC9D}"/>
    <cellStyle name="supPercentageM 7 9 2" xfId="52248" xr:uid="{12F3E132-131F-4FDB-934A-CF60843B1B98}"/>
    <cellStyle name="supPercentageM 8" xfId="52249" xr:uid="{C99771CA-93BF-4A87-9C51-C3AF7DEDA9F6}"/>
    <cellStyle name="supPercentageM 8 10" xfId="52250" xr:uid="{5910C7BF-0162-4F9D-8B11-50F778849BCF}"/>
    <cellStyle name="supPercentageM 8 10 2" xfId="52251" xr:uid="{1C141A6F-3BBA-4563-93D2-D1B3B8225A90}"/>
    <cellStyle name="supPercentageM 8 11" xfId="52252" xr:uid="{D0160ABF-B2E4-4C12-B884-B4977C3C7A8E}"/>
    <cellStyle name="supPercentageM 8 11 2" xfId="52253" xr:uid="{9993B8F0-3DF9-4702-817D-96323B94FEB7}"/>
    <cellStyle name="supPercentageM 8 12" xfId="52254" xr:uid="{85193FA7-07E6-4783-BF31-18EE82C8A1A1}"/>
    <cellStyle name="supPercentageM 8 12 2" xfId="52255" xr:uid="{9388CF3C-EA27-4C01-BE67-E6ACF15C7A67}"/>
    <cellStyle name="supPercentageM 8 13" xfId="52256" xr:uid="{1647A272-34A4-4BD7-8A18-A6E2707CC929}"/>
    <cellStyle name="supPercentageM 8 13 2" xfId="52257" xr:uid="{872932CE-2BE8-478D-948A-5B68CB75DD53}"/>
    <cellStyle name="supPercentageM 8 14" xfId="52258" xr:uid="{2EE4ADE7-3AAC-41FA-8C5C-8F1E25F2A10B}"/>
    <cellStyle name="supPercentageM 8 14 2" xfId="52259" xr:uid="{46B192D1-6DF9-48DE-8075-94D6C5F7956E}"/>
    <cellStyle name="supPercentageM 8 15" xfId="52260" xr:uid="{3331261D-612D-42CD-ACA6-10BA8FE3A7AB}"/>
    <cellStyle name="supPercentageM 8 2" xfId="52261" xr:uid="{4A7E8FBC-BAE1-4909-B304-48DB1779BF16}"/>
    <cellStyle name="supPercentageM 8 2 2" xfId="52262" xr:uid="{0333C5BC-9AE1-4BD6-A397-903C43B56F39}"/>
    <cellStyle name="supPercentageM 8 3" xfId="52263" xr:uid="{274564E0-88DA-4970-B28B-793B46680948}"/>
    <cellStyle name="supPercentageM 8 3 2" xfId="52264" xr:uid="{BF498609-3A8D-44A4-9B8D-6EE75DC1F37D}"/>
    <cellStyle name="supPercentageM 8 4" xfId="52265" xr:uid="{6A6CE7A5-0157-4D79-A6E7-85A153C67742}"/>
    <cellStyle name="supPercentageM 8 4 2" xfId="52266" xr:uid="{51E579F8-4251-40CF-BE43-6EE7E26DBBD6}"/>
    <cellStyle name="supPercentageM 8 5" xfId="52267" xr:uid="{AC5856EC-48BA-43F6-95CC-7D7EF1A527AA}"/>
    <cellStyle name="supPercentageM 8 5 2" xfId="52268" xr:uid="{B142C6C1-CC10-4A92-A92F-389F0F8C385A}"/>
    <cellStyle name="supPercentageM 8 6" xfId="52269" xr:uid="{D19F8315-2B3C-49C9-A2F4-4D22DAC47F6A}"/>
    <cellStyle name="supPercentageM 8 6 2" xfId="52270" xr:uid="{AC727B10-FDC0-43F6-AAC8-E7735299157E}"/>
    <cellStyle name="supPercentageM 8 7" xfId="52271" xr:uid="{67501E6B-EECF-43A8-8D98-57CDBEDFDED8}"/>
    <cellStyle name="supPercentageM 8 7 2" xfId="52272" xr:uid="{B9371B3D-C13B-43C3-8E0F-7EB84B3BF8A1}"/>
    <cellStyle name="supPercentageM 8 8" xfId="52273" xr:uid="{E0F2D7E8-427A-401A-8BB9-786C1D7BB861}"/>
    <cellStyle name="supPercentageM 8 8 2" xfId="52274" xr:uid="{DC3F5A8F-A01C-4DE7-93DA-97FCB15511B6}"/>
    <cellStyle name="supPercentageM 8 9" xfId="52275" xr:uid="{81F78255-6DCF-4B91-86EC-EC06561DD639}"/>
    <cellStyle name="supPercentageM 8 9 2" xfId="52276" xr:uid="{319D640B-01FC-4236-95E3-8C2DB07A8052}"/>
    <cellStyle name="supPercentageM 9" xfId="52277" xr:uid="{8AECB6C6-5B8E-416B-8C97-2B48A7620B13}"/>
    <cellStyle name="supPercentageM 9 10" xfId="52278" xr:uid="{FB24C607-B820-4110-8E0F-A1C5106B3B5C}"/>
    <cellStyle name="supPercentageM 9 10 2" xfId="52279" xr:uid="{FD6B7B51-8D87-42A6-8DF3-54AFDA99535D}"/>
    <cellStyle name="supPercentageM 9 11" xfId="52280" xr:uid="{D9F2D2AF-11DD-4501-A7AE-BA66E527DC57}"/>
    <cellStyle name="supPercentageM 9 11 2" xfId="52281" xr:uid="{7E319A66-E4D2-40A7-A445-4760AA9865D3}"/>
    <cellStyle name="supPercentageM 9 12" xfId="52282" xr:uid="{99D3B4C5-565D-4F4E-863F-287357A14E44}"/>
    <cellStyle name="supPercentageM 9 12 2" xfId="52283" xr:uid="{FC56D03E-A1C0-43E6-9C22-1310A3472F8E}"/>
    <cellStyle name="supPercentageM 9 13" xfId="52284" xr:uid="{4CCCFDCD-986E-4995-BBC8-32EEBBDE337A}"/>
    <cellStyle name="supPercentageM 9 13 2" xfId="52285" xr:uid="{1C0BC113-07CC-4AF3-8CDB-C9B5CB121922}"/>
    <cellStyle name="supPercentageM 9 14" xfId="52286" xr:uid="{46C43207-4644-4EC4-99D7-25083633AEC3}"/>
    <cellStyle name="supPercentageM 9 14 2" xfId="52287" xr:uid="{5B7BC5F2-68A5-489C-9DB3-7652BF28A26C}"/>
    <cellStyle name="supPercentageM 9 15" xfId="52288" xr:uid="{12A8C3BF-7BDF-432A-8A0A-64CC2014C214}"/>
    <cellStyle name="supPercentageM 9 2" xfId="52289" xr:uid="{A4A012F5-4B4F-4072-B47F-B2C1E649FFF5}"/>
    <cellStyle name="supPercentageM 9 2 2" xfId="52290" xr:uid="{1CE8A04D-8EE4-46F8-9E6A-683591A71CFC}"/>
    <cellStyle name="supPercentageM 9 3" xfId="52291" xr:uid="{DA827A62-4326-4D10-ABD7-79B9959E298F}"/>
    <cellStyle name="supPercentageM 9 3 2" xfId="52292" xr:uid="{A24CE737-C131-4178-9CE4-2184B3647D83}"/>
    <cellStyle name="supPercentageM 9 4" xfId="52293" xr:uid="{A3BDC0DC-B4A5-4479-90B6-708F59A8F8AD}"/>
    <cellStyle name="supPercentageM 9 4 2" xfId="52294" xr:uid="{F2BED595-55C6-4176-BF56-7B800D4572F7}"/>
    <cellStyle name="supPercentageM 9 5" xfId="52295" xr:uid="{342B823F-D8AC-45ED-A324-2BB16F2EEC68}"/>
    <cellStyle name="supPercentageM 9 5 2" xfId="52296" xr:uid="{D821ED51-D0EB-4197-906E-1A2DACB836B3}"/>
    <cellStyle name="supPercentageM 9 6" xfId="52297" xr:uid="{1FE804E0-6AE7-415A-BFA4-04099DEAA4E6}"/>
    <cellStyle name="supPercentageM 9 6 2" xfId="52298" xr:uid="{BDD9F4A0-349E-4C18-A34D-6E4A78116B78}"/>
    <cellStyle name="supPercentageM 9 7" xfId="52299" xr:uid="{61FEF975-494A-4B95-930D-DA37F0AD9AB5}"/>
    <cellStyle name="supPercentageM 9 7 2" xfId="52300" xr:uid="{95929360-2D19-4054-95B9-1DBC18BAD2EA}"/>
    <cellStyle name="supPercentageM 9 8" xfId="52301" xr:uid="{929C68BC-8703-488D-8B67-8CD8F7B679C1}"/>
    <cellStyle name="supPercentageM 9 8 2" xfId="52302" xr:uid="{7027E902-A5D8-4A2B-BB37-C7221E727FA0}"/>
    <cellStyle name="supPercentageM 9 9" xfId="52303" xr:uid="{12D189DB-40E6-4FB0-8F8D-CA02F3CA3C2A}"/>
    <cellStyle name="supPercentageM 9 9 2" xfId="52304" xr:uid="{2ADA986B-5DE2-4732-A461-12DC3FE2C082}"/>
    <cellStyle name="supSelection" xfId="52305" xr:uid="{471907E0-6784-4BAE-93D9-9ECE3C293BC8}"/>
    <cellStyle name="supSelection 10" xfId="52306" xr:uid="{C34C7F31-8983-42AF-978D-8134C2CDEB6E}"/>
    <cellStyle name="supSelection 10 10" xfId="52307" xr:uid="{94DCD145-A432-4A7D-9E93-EB3EAE0769D3}"/>
    <cellStyle name="supSelection 10 10 2" xfId="52308" xr:uid="{8E26F32A-77C1-46E6-A5DD-F8E993540B34}"/>
    <cellStyle name="supSelection 10 11" xfId="52309" xr:uid="{66F2F4FC-1693-405D-9452-6608111684FD}"/>
    <cellStyle name="supSelection 10 11 2" xfId="52310" xr:uid="{BCA46F7B-ABDE-407F-A856-CEBB5D489B46}"/>
    <cellStyle name="supSelection 10 12" xfId="52311" xr:uid="{529B2B73-E7AE-4889-AF80-8DAC06D85D5D}"/>
    <cellStyle name="supSelection 10 12 2" xfId="52312" xr:uid="{FE02BFE0-2367-43B0-BDC9-7B3C54E18837}"/>
    <cellStyle name="supSelection 10 13" xfId="52313" xr:uid="{70443906-975F-4EAE-8289-7243787D0A97}"/>
    <cellStyle name="supSelection 10 13 2" xfId="52314" xr:uid="{5FA8BAF9-1895-43E2-BF92-269D171482DD}"/>
    <cellStyle name="supSelection 10 14" xfId="52315" xr:uid="{80872438-0C9F-4508-844A-9F61C34D4D33}"/>
    <cellStyle name="supSelection 10 14 2" xfId="52316" xr:uid="{C4EB011D-99C6-4A23-A623-9E94E0109396}"/>
    <cellStyle name="supSelection 10 15" xfId="52317" xr:uid="{1C766490-B5E1-4109-AC0E-A0025B0563FB}"/>
    <cellStyle name="supSelection 10 2" xfId="52318" xr:uid="{AD8B7F31-418A-4C02-AC99-B7773C9B3B22}"/>
    <cellStyle name="supSelection 10 2 2" xfId="52319" xr:uid="{118EBC3A-66E9-47D4-A1D3-DFAEF67EA98A}"/>
    <cellStyle name="supSelection 10 3" xfId="52320" xr:uid="{779B3830-4280-419B-B611-9FD315420282}"/>
    <cellStyle name="supSelection 10 3 2" xfId="52321" xr:uid="{AF455B0C-DA12-49ED-94FE-AEDFD626AA99}"/>
    <cellStyle name="supSelection 10 4" xfId="52322" xr:uid="{5E8F1553-5046-497D-A85A-9B57CB299E13}"/>
    <cellStyle name="supSelection 10 4 2" xfId="52323" xr:uid="{91BEFA9E-99A9-419E-ABB0-732DF57CAE0E}"/>
    <cellStyle name="supSelection 10 5" xfId="52324" xr:uid="{D4A803F6-C972-47F3-ADC9-BAF196540915}"/>
    <cellStyle name="supSelection 10 5 2" xfId="52325" xr:uid="{D9B6559B-5FB2-4E16-882E-034A1C3D3AE9}"/>
    <cellStyle name="supSelection 10 6" xfId="52326" xr:uid="{394CFFFC-1531-414A-A48D-C6EC7F788A62}"/>
    <cellStyle name="supSelection 10 6 2" xfId="52327" xr:uid="{2BD00B02-A6A6-4C75-97C7-FD300E55B9AC}"/>
    <cellStyle name="supSelection 10 7" xfId="52328" xr:uid="{6B4D0591-F9BD-4C63-BC45-4DCBAB0525C7}"/>
    <cellStyle name="supSelection 10 7 2" xfId="52329" xr:uid="{177CC8CF-23E5-4F0A-A1D0-006391469C33}"/>
    <cellStyle name="supSelection 10 8" xfId="52330" xr:uid="{10F01119-85F6-4F79-8BF3-B5388319B031}"/>
    <cellStyle name="supSelection 10 8 2" xfId="52331" xr:uid="{DF9FED24-CCF4-45EE-AB5C-784C368C6388}"/>
    <cellStyle name="supSelection 10 9" xfId="52332" xr:uid="{322E8808-8290-4329-AFA9-1B68F75CDFF2}"/>
    <cellStyle name="supSelection 10 9 2" xfId="52333" xr:uid="{F306ACBB-8BF2-4546-AD34-66054405DCD6}"/>
    <cellStyle name="supSelection 11" xfId="52334" xr:uid="{CDCE0715-1EAE-4FB6-85A8-65995D31DA95}"/>
    <cellStyle name="supSelection 11 10" xfId="52335" xr:uid="{5FCEF8C6-5C36-4706-9AA6-DF4F5E04DA70}"/>
    <cellStyle name="supSelection 11 10 2" xfId="52336" xr:uid="{0E5D1DBD-75ED-483B-A939-8DEBD7A9B806}"/>
    <cellStyle name="supSelection 11 11" xfId="52337" xr:uid="{1ECF252A-EC67-46AF-83F9-F04869354669}"/>
    <cellStyle name="supSelection 11 11 2" xfId="52338" xr:uid="{B4CB450F-263D-4DC9-AB3A-403B2D2E49F8}"/>
    <cellStyle name="supSelection 11 12" xfId="52339" xr:uid="{49D6EBDF-77EF-4165-B4C1-F33DCA0D1A44}"/>
    <cellStyle name="supSelection 11 12 2" xfId="52340" xr:uid="{110302C4-38CB-4872-B144-7C1785224D67}"/>
    <cellStyle name="supSelection 11 13" xfId="52341" xr:uid="{8EC443D5-9C46-4F65-B96F-ABDAA828687E}"/>
    <cellStyle name="supSelection 11 13 2" xfId="52342" xr:uid="{74F10958-CA8E-465F-B8F4-510684170FD5}"/>
    <cellStyle name="supSelection 11 14" xfId="52343" xr:uid="{9C07A1AC-F2E7-4644-8DED-6F31BFBD41D1}"/>
    <cellStyle name="supSelection 11 14 2" xfId="52344" xr:uid="{3CBBFE4E-FE7F-42FA-8513-8AE3974EDA45}"/>
    <cellStyle name="supSelection 11 15" xfId="52345" xr:uid="{D3755DFF-DD8D-4570-9A3D-E7B7750C3FA5}"/>
    <cellStyle name="supSelection 11 2" xfId="52346" xr:uid="{FCD3F3BF-B17E-4E98-B1A3-F35B1C054E85}"/>
    <cellStyle name="supSelection 11 2 2" xfId="52347" xr:uid="{E97A0D89-52A0-44E0-99B9-8DF25DAFD83E}"/>
    <cellStyle name="supSelection 11 3" xfId="52348" xr:uid="{F47E32A3-B07C-4F6D-9F69-46B99B419DF3}"/>
    <cellStyle name="supSelection 11 3 2" xfId="52349" xr:uid="{514ED49A-BC9C-4797-997C-1272EB7DCD20}"/>
    <cellStyle name="supSelection 11 4" xfId="52350" xr:uid="{564F131D-39BA-4CF5-AFB5-769F45913A5A}"/>
    <cellStyle name="supSelection 11 4 2" xfId="52351" xr:uid="{90C71D9B-7F7A-476A-ABF9-527F5AEB8C4B}"/>
    <cellStyle name="supSelection 11 5" xfId="52352" xr:uid="{D0E7A97D-4569-4B2E-A87E-CCEAFFEED370}"/>
    <cellStyle name="supSelection 11 5 2" xfId="52353" xr:uid="{4E7CA774-7F34-4F60-96AB-D330C8BB39BB}"/>
    <cellStyle name="supSelection 11 6" xfId="52354" xr:uid="{3DDA26B3-B216-4438-97B7-191EB300BECB}"/>
    <cellStyle name="supSelection 11 6 2" xfId="52355" xr:uid="{3B20B552-27E1-4264-939E-DF746790B7F9}"/>
    <cellStyle name="supSelection 11 7" xfId="52356" xr:uid="{2F3922EE-8EE9-40B8-A6C9-A12CFD78825E}"/>
    <cellStyle name="supSelection 11 7 2" xfId="52357" xr:uid="{52597C96-D58A-4495-9304-CCA7647E31F0}"/>
    <cellStyle name="supSelection 11 8" xfId="52358" xr:uid="{199C80CE-8575-45FB-BDE8-EB40532DBD1D}"/>
    <cellStyle name="supSelection 11 8 2" xfId="52359" xr:uid="{0AB25E17-D555-4EBE-AEAD-FA7E84F9B2D3}"/>
    <cellStyle name="supSelection 11 9" xfId="52360" xr:uid="{9023C0BF-7B23-4CC6-9721-D207F79F6E68}"/>
    <cellStyle name="supSelection 11 9 2" xfId="52361" xr:uid="{A0F0FF37-E67B-4E65-BE6A-C4F6847D9870}"/>
    <cellStyle name="supSelection 12" xfId="52362" xr:uid="{1E2A1AF7-7669-407A-9E15-FCF6B7FDA51D}"/>
    <cellStyle name="supSelection 12 10" xfId="52363" xr:uid="{30C908C4-AF4F-4149-8474-3EE1E43A971C}"/>
    <cellStyle name="supSelection 12 10 2" xfId="52364" xr:uid="{2E59F050-BCF0-4849-BB5B-AC03B01C8481}"/>
    <cellStyle name="supSelection 12 11" xfId="52365" xr:uid="{BD037009-B58A-4670-80FE-AF1D1202AD87}"/>
    <cellStyle name="supSelection 12 11 2" xfId="52366" xr:uid="{9CDD0218-7C96-4ADF-BE8B-CFDC81236AB6}"/>
    <cellStyle name="supSelection 12 12" xfId="52367" xr:uid="{C1C8170B-A7A1-4BB6-95FD-F741A13405FD}"/>
    <cellStyle name="supSelection 12 12 2" xfId="52368" xr:uid="{B0E0E65D-07F4-4F2A-A834-BC255A141F3A}"/>
    <cellStyle name="supSelection 12 13" xfId="52369" xr:uid="{F1C2A75C-8005-428B-882C-E4061FE85B83}"/>
    <cellStyle name="supSelection 12 13 2" xfId="52370" xr:uid="{9AFCFDDF-68F6-4965-BA07-45BADD8A0BC8}"/>
    <cellStyle name="supSelection 12 14" xfId="52371" xr:uid="{BEF3F8BE-998A-495B-A028-E15EB0F88C01}"/>
    <cellStyle name="supSelection 12 14 2" xfId="52372" xr:uid="{B69CA4B4-DA04-4F17-8E13-9110EFE3114C}"/>
    <cellStyle name="supSelection 12 15" xfId="52373" xr:uid="{0ADC7054-3A81-4106-921D-A35935337BDA}"/>
    <cellStyle name="supSelection 12 2" xfId="52374" xr:uid="{D1F7B927-005C-4DB1-9B83-6E5CB630C489}"/>
    <cellStyle name="supSelection 12 2 2" xfId="52375" xr:uid="{8288101F-64DD-4DEF-A8A5-9CC2F76E5D2C}"/>
    <cellStyle name="supSelection 12 3" xfId="52376" xr:uid="{AA2B54A0-71E9-46F8-83F8-C9C7EDC07199}"/>
    <cellStyle name="supSelection 12 3 2" xfId="52377" xr:uid="{30BCAD51-2025-468E-988F-B49404FB8170}"/>
    <cellStyle name="supSelection 12 4" xfId="52378" xr:uid="{6783D0D9-71C2-4270-912B-667851472A83}"/>
    <cellStyle name="supSelection 12 4 2" xfId="52379" xr:uid="{B4FAD2F2-32C5-4F50-A45A-6702755AB5F4}"/>
    <cellStyle name="supSelection 12 5" xfId="52380" xr:uid="{01DA4269-32A7-4BE0-B88C-DEF089F27657}"/>
    <cellStyle name="supSelection 12 5 2" xfId="52381" xr:uid="{94F52914-6841-45B2-BBF4-6D06D13420E4}"/>
    <cellStyle name="supSelection 12 6" xfId="52382" xr:uid="{EE8D8C03-0F40-4E6F-A707-D33144EC2A59}"/>
    <cellStyle name="supSelection 12 6 2" xfId="52383" xr:uid="{8626C2C4-29C7-43C4-A555-9F9B0023B38A}"/>
    <cellStyle name="supSelection 12 7" xfId="52384" xr:uid="{6C437110-742B-4FE5-A28E-852FEFC73C54}"/>
    <cellStyle name="supSelection 12 7 2" xfId="52385" xr:uid="{C70A1F57-1B36-49C8-ADB8-8A56EC7D81D8}"/>
    <cellStyle name="supSelection 12 8" xfId="52386" xr:uid="{FE956648-F0FF-4558-B507-271DE944DE14}"/>
    <cellStyle name="supSelection 12 8 2" xfId="52387" xr:uid="{6E8D6A57-43A2-432A-99C6-6511EA85591E}"/>
    <cellStyle name="supSelection 12 9" xfId="52388" xr:uid="{94A9121D-3599-4C43-B66B-3BCA2A9B0C7E}"/>
    <cellStyle name="supSelection 12 9 2" xfId="52389" xr:uid="{1FCCBEA8-EEC1-4CAE-A854-4020EC6C96E1}"/>
    <cellStyle name="supSelection 13" xfId="52390" xr:uid="{5B3405EB-40F1-458F-B03C-6B00126E6545}"/>
    <cellStyle name="supSelection 13 10" xfId="52391" xr:uid="{3FAD992F-630D-4DB7-AE63-C1F71338BD44}"/>
    <cellStyle name="supSelection 13 10 2" xfId="52392" xr:uid="{5CD6300D-D473-4D80-87E5-6EC1052E450B}"/>
    <cellStyle name="supSelection 13 11" xfId="52393" xr:uid="{CC26E080-C4E1-4279-9F91-30D3F17DD91D}"/>
    <cellStyle name="supSelection 13 11 2" xfId="52394" xr:uid="{BF83A54E-AF70-4AEE-A872-8673CB56DC52}"/>
    <cellStyle name="supSelection 13 12" xfId="52395" xr:uid="{DCEA93DB-7E5F-4F8C-AC64-FFF25C605B02}"/>
    <cellStyle name="supSelection 13 12 2" xfId="52396" xr:uid="{6076413A-6E0B-44D7-B35C-7A894C56BB66}"/>
    <cellStyle name="supSelection 13 13" xfId="52397" xr:uid="{D508ECFF-5252-4E94-B91D-8410EA3CA4CE}"/>
    <cellStyle name="supSelection 13 13 2" xfId="52398" xr:uid="{62699A50-1150-4BB4-8732-A271714F8BDC}"/>
    <cellStyle name="supSelection 13 14" xfId="52399" xr:uid="{29557935-FFB8-4237-8919-5E4EE2064964}"/>
    <cellStyle name="supSelection 13 14 2" xfId="52400" xr:uid="{54E00803-9446-436D-A276-16CF454BBE6F}"/>
    <cellStyle name="supSelection 13 15" xfId="52401" xr:uid="{340FC582-470B-4E0B-9656-97759A130FA8}"/>
    <cellStyle name="supSelection 13 2" xfId="52402" xr:uid="{4C3E620B-1204-40E4-8BBB-3E9209FEA806}"/>
    <cellStyle name="supSelection 13 2 2" xfId="52403" xr:uid="{6CE2FE8D-890C-4E86-A2F4-C364A17932FA}"/>
    <cellStyle name="supSelection 13 3" xfId="52404" xr:uid="{D14E2A03-BA15-4961-98F6-09D184C9085A}"/>
    <cellStyle name="supSelection 13 3 2" xfId="52405" xr:uid="{1BCBA742-8453-4D91-8D96-C2A82C99DA85}"/>
    <cellStyle name="supSelection 13 4" xfId="52406" xr:uid="{DFF94BBB-5AEF-43A4-A6AF-0995448DB41D}"/>
    <cellStyle name="supSelection 13 4 2" xfId="52407" xr:uid="{115F037C-77D4-4C12-95EA-02A19E7DE55D}"/>
    <cellStyle name="supSelection 13 5" xfId="52408" xr:uid="{A16AA9F7-DE6F-4810-95B2-C14CAE9B2468}"/>
    <cellStyle name="supSelection 13 5 2" xfId="52409" xr:uid="{E9DC6EF4-06CA-4C55-BB6B-D73BE592A5BA}"/>
    <cellStyle name="supSelection 13 6" xfId="52410" xr:uid="{958FC3EB-3965-439B-89DC-C47D467F0D79}"/>
    <cellStyle name="supSelection 13 6 2" xfId="52411" xr:uid="{32046FBD-7180-463A-8ACF-6C306FC4F6C1}"/>
    <cellStyle name="supSelection 13 7" xfId="52412" xr:uid="{102903F9-FE73-42D0-B95D-7AAE1E714ED2}"/>
    <cellStyle name="supSelection 13 7 2" xfId="52413" xr:uid="{2D49D96D-712D-446F-A0BF-DA9D7DC25E58}"/>
    <cellStyle name="supSelection 13 8" xfId="52414" xr:uid="{AC6568DF-A819-4F3A-A173-3FAEB6B791E2}"/>
    <cellStyle name="supSelection 13 8 2" xfId="52415" xr:uid="{94905F29-043F-4646-8C99-6AA97B5C0B08}"/>
    <cellStyle name="supSelection 13 9" xfId="52416" xr:uid="{7D06ACC8-4CC6-498A-A278-A662AAAF8C33}"/>
    <cellStyle name="supSelection 13 9 2" xfId="52417" xr:uid="{DF22700A-96D5-4DE5-8A13-6759C83CF126}"/>
    <cellStyle name="supSelection 14" xfId="52418" xr:uid="{A2F4CE52-FA89-4D63-9A26-2FBF0AC2B35F}"/>
    <cellStyle name="supSelection 14 10" xfId="52419" xr:uid="{1DFCE16D-D543-4F68-90E4-FC2CF3A5DB9B}"/>
    <cellStyle name="supSelection 14 10 2" xfId="52420" xr:uid="{B37FDB31-0EA3-438D-91A1-CF00ADAA626F}"/>
    <cellStyle name="supSelection 14 11" xfId="52421" xr:uid="{9B812AB8-9449-48A2-A56D-11A27C00CF34}"/>
    <cellStyle name="supSelection 14 11 2" xfId="52422" xr:uid="{2842B9E2-3066-4EFF-8947-83298E7C8B3E}"/>
    <cellStyle name="supSelection 14 12" xfId="52423" xr:uid="{A5F812CD-D734-4B9A-8D16-157ECC45D3E5}"/>
    <cellStyle name="supSelection 14 12 2" xfId="52424" xr:uid="{51213949-0CAD-4305-841A-4FF52501E2E8}"/>
    <cellStyle name="supSelection 14 13" xfId="52425" xr:uid="{B1738E5A-7EEB-45BB-9A29-A31D4B110F7A}"/>
    <cellStyle name="supSelection 14 13 2" xfId="52426" xr:uid="{D90D84BF-770A-4839-9081-65C713B4C9D5}"/>
    <cellStyle name="supSelection 14 14" xfId="52427" xr:uid="{653C181E-518A-4DB3-9EE1-30003B91B552}"/>
    <cellStyle name="supSelection 14 14 2" xfId="52428" xr:uid="{5FE6CFE2-D911-4744-A20A-894D3D368667}"/>
    <cellStyle name="supSelection 14 15" xfId="52429" xr:uid="{73CCFF0B-7C01-477B-9DF6-1AACE0338D8C}"/>
    <cellStyle name="supSelection 14 2" xfId="52430" xr:uid="{BD9650D6-D2E8-4054-8DB4-9EB4783D4CCC}"/>
    <cellStyle name="supSelection 14 2 2" xfId="52431" xr:uid="{7EB4AA16-362D-48B9-819B-F784AEBC374F}"/>
    <cellStyle name="supSelection 14 3" xfId="52432" xr:uid="{A10D9FC4-E615-4E65-BE8B-72C721924BA4}"/>
    <cellStyle name="supSelection 14 3 2" xfId="52433" xr:uid="{1563CCE6-DD32-462A-8B2F-82AA935D8B14}"/>
    <cellStyle name="supSelection 14 4" xfId="52434" xr:uid="{831E31A5-C630-4CF5-956D-C25F5B8E4E5B}"/>
    <cellStyle name="supSelection 14 4 2" xfId="52435" xr:uid="{0F6EAC49-0C80-46E1-B830-99D22D72F843}"/>
    <cellStyle name="supSelection 14 5" xfId="52436" xr:uid="{9C066544-9F8A-4873-AF94-BF1AB3AD2C63}"/>
    <cellStyle name="supSelection 14 5 2" xfId="52437" xr:uid="{F045B5A7-C308-41ED-974E-97A0E6CAE0F5}"/>
    <cellStyle name="supSelection 14 6" xfId="52438" xr:uid="{3E03D372-3EDC-4F13-8BBA-B56FF82CC7C2}"/>
    <cellStyle name="supSelection 14 6 2" xfId="52439" xr:uid="{16E197C1-D8A6-4FFF-BF68-84ED1415976A}"/>
    <cellStyle name="supSelection 14 7" xfId="52440" xr:uid="{6C466BE4-8C81-43DA-8212-CA5F06FD8ACC}"/>
    <cellStyle name="supSelection 14 7 2" xfId="52441" xr:uid="{C2270F8E-E146-4F92-AF6A-1710397220A4}"/>
    <cellStyle name="supSelection 14 8" xfId="52442" xr:uid="{2157F400-1BDC-4855-B892-2F80BBC3B9A9}"/>
    <cellStyle name="supSelection 14 8 2" xfId="52443" xr:uid="{11251E5A-EDA1-4E2A-B705-D372C4A7AFEB}"/>
    <cellStyle name="supSelection 14 9" xfId="52444" xr:uid="{36875561-CA58-442D-8DBE-E95B8DE21583}"/>
    <cellStyle name="supSelection 14 9 2" xfId="52445" xr:uid="{A100C91C-9D9C-4970-976F-FC3329B555E9}"/>
    <cellStyle name="supSelection 15" xfId="52446" xr:uid="{301618CA-BE06-4F94-8464-B0D676A28738}"/>
    <cellStyle name="supSelection 15 10" xfId="52447" xr:uid="{8569674D-911A-44A1-8781-0FB2779A14CD}"/>
    <cellStyle name="supSelection 15 10 2" xfId="52448" xr:uid="{8367C03F-B1A7-4044-B126-0D2075C1FD02}"/>
    <cellStyle name="supSelection 15 11" xfId="52449" xr:uid="{07AE1240-5917-46E8-A3EB-2C879093E636}"/>
    <cellStyle name="supSelection 15 11 2" xfId="52450" xr:uid="{CEAB8807-24FB-473A-A8EC-8C8B554BC10D}"/>
    <cellStyle name="supSelection 15 12" xfId="52451" xr:uid="{20653CB4-723F-490E-8142-C12EA0CF4598}"/>
    <cellStyle name="supSelection 15 12 2" xfId="52452" xr:uid="{05F35DDF-607D-4B87-966E-DFDAF3A1719C}"/>
    <cellStyle name="supSelection 15 13" xfId="52453" xr:uid="{12B23B6E-8B4F-4160-B7CA-B637F65B5582}"/>
    <cellStyle name="supSelection 15 13 2" xfId="52454" xr:uid="{CC837A18-5E97-446B-A0E8-BE2F4B834606}"/>
    <cellStyle name="supSelection 15 14" xfId="52455" xr:uid="{D293EE18-3B59-42A0-8C05-937A089323AF}"/>
    <cellStyle name="supSelection 15 14 2" xfId="52456" xr:uid="{1EDF48A4-CEB0-4922-A557-A4E22899F5E3}"/>
    <cellStyle name="supSelection 15 15" xfId="52457" xr:uid="{332C9DB9-CFB1-419C-AA50-DD82A4603442}"/>
    <cellStyle name="supSelection 15 2" xfId="52458" xr:uid="{B28950DB-9A60-4242-B453-744E9DE74B55}"/>
    <cellStyle name="supSelection 15 2 2" xfId="52459" xr:uid="{02238648-5E4F-4721-AB65-BDCED444DC88}"/>
    <cellStyle name="supSelection 15 3" xfId="52460" xr:uid="{0F6ACBA6-DB65-4E19-B699-978E26FD8300}"/>
    <cellStyle name="supSelection 15 3 2" xfId="52461" xr:uid="{369E3F66-EE3A-46A2-B160-91790B483DF9}"/>
    <cellStyle name="supSelection 15 4" xfId="52462" xr:uid="{945ABC89-A4EC-4743-AF82-8F3C392FAA80}"/>
    <cellStyle name="supSelection 15 4 2" xfId="52463" xr:uid="{E5B42344-931C-4181-BB10-C0E0CB024679}"/>
    <cellStyle name="supSelection 15 5" xfId="52464" xr:uid="{57E4FDA0-EDF9-4D57-A653-FCDA59C37C04}"/>
    <cellStyle name="supSelection 15 5 2" xfId="52465" xr:uid="{91F92A5A-CA64-4B64-A9E3-35E0FB3394D8}"/>
    <cellStyle name="supSelection 15 6" xfId="52466" xr:uid="{B60188DD-AF8A-411D-957A-D488CB42BE76}"/>
    <cellStyle name="supSelection 15 6 2" xfId="52467" xr:uid="{2876996C-939C-454F-A94A-22E07BCB34A1}"/>
    <cellStyle name="supSelection 15 7" xfId="52468" xr:uid="{1E5F3242-5C42-48D3-9324-C32FFE79F018}"/>
    <cellStyle name="supSelection 15 7 2" xfId="52469" xr:uid="{CC4265DA-90E8-4E9E-9F90-E7C57C930E94}"/>
    <cellStyle name="supSelection 15 8" xfId="52470" xr:uid="{7E8DBD2E-11EE-4094-A1DF-A962F4F646D7}"/>
    <cellStyle name="supSelection 15 8 2" xfId="52471" xr:uid="{EB5BF9AA-C376-4C49-ABD4-6F15EE5BB9BE}"/>
    <cellStyle name="supSelection 15 9" xfId="52472" xr:uid="{41A1DBE8-EB10-497E-ACBD-F7631918A4D6}"/>
    <cellStyle name="supSelection 15 9 2" xfId="52473" xr:uid="{E0F0C20F-1042-4C71-90CC-85DE519E0700}"/>
    <cellStyle name="supSelection 16" xfId="52474" xr:uid="{E783A2DF-BEF9-4959-88D1-F4938A904CFB}"/>
    <cellStyle name="supSelection 16 10" xfId="52475" xr:uid="{82F5B28B-BD5A-49B0-B49B-C67016131099}"/>
    <cellStyle name="supSelection 16 10 2" xfId="52476" xr:uid="{8DBF601F-75F9-4D7E-B0E8-99571DE22FDC}"/>
    <cellStyle name="supSelection 16 11" xfId="52477" xr:uid="{9E8078BB-FD0B-4CBA-AA09-642BF8A0107B}"/>
    <cellStyle name="supSelection 16 11 2" xfId="52478" xr:uid="{69AA8968-185A-4C6D-BE56-81D0D74AC930}"/>
    <cellStyle name="supSelection 16 12" xfId="52479" xr:uid="{24633F66-4F5F-4489-ACDE-F97E938AED35}"/>
    <cellStyle name="supSelection 16 12 2" xfId="52480" xr:uid="{9354FC71-5B1F-4A05-9BF5-87226184FF28}"/>
    <cellStyle name="supSelection 16 13" xfId="52481" xr:uid="{D08C891D-5A73-42ED-B201-4080EF603780}"/>
    <cellStyle name="supSelection 16 13 2" xfId="52482" xr:uid="{3F2053EC-BE34-4CE9-928C-144ADDBDF27C}"/>
    <cellStyle name="supSelection 16 14" xfId="52483" xr:uid="{BA64B6D3-36F7-41BC-8074-A7687ED21447}"/>
    <cellStyle name="supSelection 16 14 2" xfId="52484" xr:uid="{330260CE-AB10-47EE-8DAA-829E0C6E7348}"/>
    <cellStyle name="supSelection 16 15" xfId="52485" xr:uid="{AC8259ED-0BE2-44EA-A458-3FD5CA5B315A}"/>
    <cellStyle name="supSelection 16 2" xfId="52486" xr:uid="{56ECF1DD-BFE7-4504-8153-31B26B9EB006}"/>
    <cellStyle name="supSelection 16 2 2" xfId="52487" xr:uid="{CA2CB08D-6E0A-480A-B2D1-BB0E92CA5D7E}"/>
    <cellStyle name="supSelection 16 3" xfId="52488" xr:uid="{903C0838-D66C-4B6F-B92D-291D35F3C081}"/>
    <cellStyle name="supSelection 16 3 2" xfId="52489" xr:uid="{05B60F60-555E-4CB1-8AF5-7A93E91CB214}"/>
    <cellStyle name="supSelection 16 4" xfId="52490" xr:uid="{B33DB375-0313-4811-9AC4-BE4C975D8B50}"/>
    <cellStyle name="supSelection 16 4 2" xfId="52491" xr:uid="{DD4926B1-04B5-4E40-9978-78D591473F58}"/>
    <cellStyle name="supSelection 16 5" xfId="52492" xr:uid="{421CF603-AE19-4489-9771-9D30EB8B24BE}"/>
    <cellStyle name="supSelection 16 5 2" xfId="52493" xr:uid="{66D12124-C020-4ECB-A4F7-B566516A6CB6}"/>
    <cellStyle name="supSelection 16 6" xfId="52494" xr:uid="{DA5B75B0-89FC-4A81-ADEC-B3AEA4697B62}"/>
    <cellStyle name="supSelection 16 6 2" xfId="52495" xr:uid="{8198F86E-D732-4C62-A100-9FCF02DBB2C5}"/>
    <cellStyle name="supSelection 16 7" xfId="52496" xr:uid="{1D232B8C-55AA-43BD-8E79-53A3AE60A78E}"/>
    <cellStyle name="supSelection 16 7 2" xfId="52497" xr:uid="{5F1BA896-42C1-4283-9F8E-5F04EC5A83EB}"/>
    <cellStyle name="supSelection 16 8" xfId="52498" xr:uid="{520F429C-083F-49AF-A92A-572DAC68FADA}"/>
    <cellStyle name="supSelection 16 8 2" xfId="52499" xr:uid="{3F7DAA3A-2ACA-4DED-980C-4FE354049B53}"/>
    <cellStyle name="supSelection 16 9" xfId="52500" xr:uid="{D4F93976-E8DF-4937-BF52-B1CF9A2D9D4E}"/>
    <cellStyle name="supSelection 16 9 2" xfId="52501" xr:uid="{10169F63-0838-4F6F-9E16-E8465D19674F}"/>
    <cellStyle name="supSelection 17" xfId="52502" xr:uid="{A9DFE2FD-7F73-45A7-A51B-2594BA17CF3B}"/>
    <cellStyle name="supSelection 17 10" xfId="52503" xr:uid="{41AB5BF8-CC32-4622-A150-D240F4F4FE98}"/>
    <cellStyle name="supSelection 17 10 2" xfId="52504" xr:uid="{D81EB13A-A54F-411B-A49F-7685CD48999B}"/>
    <cellStyle name="supSelection 17 11" xfId="52505" xr:uid="{EBEAAC89-E46C-46B9-97C0-7A035AF4831D}"/>
    <cellStyle name="supSelection 17 11 2" xfId="52506" xr:uid="{E5E9EC25-BB76-4DAD-8BA1-2759475CE2C6}"/>
    <cellStyle name="supSelection 17 12" xfId="52507" xr:uid="{92A3F81B-13C8-4276-8BF8-75D0E650BA9B}"/>
    <cellStyle name="supSelection 17 12 2" xfId="52508" xr:uid="{4F60701D-7224-4FFD-A6D4-5808F95C1631}"/>
    <cellStyle name="supSelection 17 13" xfId="52509" xr:uid="{D221FBA9-86BD-4614-9ABB-57D3DF9FA10D}"/>
    <cellStyle name="supSelection 17 13 2" xfId="52510" xr:uid="{04B514D0-BF39-4857-8F44-F4390D6D1302}"/>
    <cellStyle name="supSelection 17 14" xfId="52511" xr:uid="{7B0EFDB0-69F5-485C-867B-F8B28DA60B6F}"/>
    <cellStyle name="supSelection 17 14 2" xfId="52512" xr:uid="{F5AFD03B-8CBC-45E0-83D7-FDC880A6B3CA}"/>
    <cellStyle name="supSelection 17 15" xfId="52513" xr:uid="{0C83B57D-ACF8-49D7-9EE9-159DDEBB5C66}"/>
    <cellStyle name="supSelection 17 2" xfId="52514" xr:uid="{4B16CF25-C81D-49B6-AC3E-8F7B65EFA93D}"/>
    <cellStyle name="supSelection 17 2 2" xfId="52515" xr:uid="{890D5723-7BE0-4E05-8DD2-ED69A7CE49A4}"/>
    <cellStyle name="supSelection 17 3" xfId="52516" xr:uid="{476C18F4-3F41-451C-908C-D19651FFC3FA}"/>
    <cellStyle name="supSelection 17 3 2" xfId="52517" xr:uid="{6CA179EA-1D39-4E01-A047-5A621585B29F}"/>
    <cellStyle name="supSelection 17 4" xfId="52518" xr:uid="{C2790161-258B-4C8E-B005-2753CD0648E0}"/>
    <cellStyle name="supSelection 17 4 2" xfId="52519" xr:uid="{FEC3F96E-1407-4890-A30C-4AF7F128E129}"/>
    <cellStyle name="supSelection 17 5" xfId="52520" xr:uid="{9EF428B5-F4BD-4AC0-BCAF-036412DE5728}"/>
    <cellStyle name="supSelection 17 5 2" xfId="52521" xr:uid="{989F932F-7DEE-47C3-8F1C-CB0941F4EA7C}"/>
    <cellStyle name="supSelection 17 6" xfId="52522" xr:uid="{89E1D423-DFD4-43EB-AF83-7BAFE2657582}"/>
    <cellStyle name="supSelection 17 6 2" xfId="52523" xr:uid="{0960567C-75D7-4B10-A623-5FCE2615BCC6}"/>
    <cellStyle name="supSelection 17 7" xfId="52524" xr:uid="{ED284B1A-BC8F-4D6B-B792-C311351DA91F}"/>
    <cellStyle name="supSelection 17 7 2" xfId="52525" xr:uid="{24696ED5-7AA1-40D1-89C8-757C35247FBB}"/>
    <cellStyle name="supSelection 17 8" xfId="52526" xr:uid="{D7BA7F36-1C18-4AB6-B4A6-C787EF3E1CC6}"/>
    <cellStyle name="supSelection 17 8 2" xfId="52527" xr:uid="{4D52C28A-3830-44AB-95AB-B9487C29CF7B}"/>
    <cellStyle name="supSelection 17 9" xfId="52528" xr:uid="{62A9BEA0-6FFD-4B01-A965-F7BBDA9B4051}"/>
    <cellStyle name="supSelection 17 9 2" xfId="52529" xr:uid="{847ADF19-4E5F-4C27-9920-125E7449533D}"/>
    <cellStyle name="supSelection 18" xfId="52530" xr:uid="{0065A9B7-64AC-4150-ABFA-58BDE8B9F2E8}"/>
    <cellStyle name="supSelection 18 10" xfId="52531" xr:uid="{FA45AA16-25B3-42FF-8C45-801C238D14F8}"/>
    <cellStyle name="supSelection 18 10 2" xfId="52532" xr:uid="{2C2F4DCE-68E6-4F51-B574-94D4E9296761}"/>
    <cellStyle name="supSelection 18 11" xfId="52533" xr:uid="{B2FA1853-6F67-49E8-8E53-6A4F85CFBEE1}"/>
    <cellStyle name="supSelection 18 11 2" xfId="52534" xr:uid="{58CA5318-E08D-4E2F-834B-613F4F048AE7}"/>
    <cellStyle name="supSelection 18 12" xfId="52535" xr:uid="{06A89BC7-9FD2-4F39-A9BB-E185C9ED97CA}"/>
    <cellStyle name="supSelection 18 12 2" xfId="52536" xr:uid="{B1750628-0CF0-4C58-AEA0-E45BEF2C1CFC}"/>
    <cellStyle name="supSelection 18 13" xfId="52537" xr:uid="{2E15315A-3C43-47DC-B22F-74D90CC8AD7D}"/>
    <cellStyle name="supSelection 18 13 2" xfId="52538" xr:uid="{6E9FE92C-7FE9-4488-92F4-36B6AD21D2D1}"/>
    <cellStyle name="supSelection 18 14" xfId="52539" xr:uid="{1DA5AE79-CB53-40E1-9590-E19F4AFCC681}"/>
    <cellStyle name="supSelection 18 14 2" xfId="52540" xr:uid="{16AC3742-B766-46D4-BD1C-7EC38091A919}"/>
    <cellStyle name="supSelection 18 15" xfId="52541" xr:uid="{6F588AFD-4099-4971-8136-026C072BC436}"/>
    <cellStyle name="supSelection 18 2" xfId="52542" xr:uid="{A2C645A6-86BD-44DE-9C97-3DAA3E89D204}"/>
    <cellStyle name="supSelection 18 2 2" xfId="52543" xr:uid="{598C0C0C-51E4-4592-9CB4-88F3ADF52051}"/>
    <cellStyle name="supSelection 18 3" xfId="52544" xr:uid="{9A060116-947E-48C7-9459-00F9A3157F9A}"/>
    <cellStyle name="supSelection 18 3 2" xfId="52545" xr:uid="{44F10930-809B-4A98-9C29-F061914489E9}"/>
    <cellStyle name="supSelection 18 4" xfId="52546" xr:uid="{626FB9B1-E204-42C5-B765-8DD2513490A9}"/>
    <cellStyle name="supSelection 18 4 2" xfId="52547" xr:uid="{DDEC8791-CCE4-446A-A3EF-EA4A8A49B7E5}"/>
    <cellStyle name="supSelection 18 5" xfId="52548" xr:uid="{CD3978C7-4CF2-4828-8847-2632E3D4CD22}"/>
    <cellStyle name="supSelection 18 5 2" xfId="52549" xr:uid="{9FF2CF79-0ED1-4E67-846E-751C80B8ABCF}"/>
    <cellStyle name="supSelection 18 6" xfId="52550" xr:uid="{2AC30B6A-726A-458C-BA19-0DE94835EDA0}"/>
    <cellStyle name="supSelection 18 6 2" xfId="52551" xr:uid="{373A4157-AF00-424D-8AAE-7A720CA62FC1}"/>
    <cellStyle name="supSelection 18 7" xfId="52552" xr:uid="{60A0A4D7-E66E-4B8B-AF35-43C5A6EAC36F}"/>
    <cellStyle name="supSelection 18 7 2" xfId="52553" xr:uid="{09996BAB-25ED-41A8-8E29-04AAA4538317}"/>
    <cellStyle name="supSelection 18 8" xfId="52554" xr:uid="{3E476204-580B-41CB-A647-25537A50E25E}"/>
    <cellStyle name="supSelection 18 8 2" xfId="52555" xr:uid="{3533FA73-E1C8-415F-AE88-90B96F8127DC}"/>
    <cellStyle name="supSelection 18 9" xfId="52556" xr:uid="{4B2CF946-9A67-4ED8-9168-D452627AAB27}"/>
    <cellStyle name="supSelection 18 9 2" xfId="52557" xr:uid="{D89B16E8-AD09-4247-A1BB-DEFBA3551613}"/>
    <cellStyle name="supSelection 19" xfId="52558" xr:uid="{B94FC990-3955-4904-996F-53E17CE84796}"/>
    <cellStyle name="supSelection 19 10" xfId="52559" xr:uid="{BEAB5768-4778-4539-BB4F-6B433E88B040}"/>
    <cellStyle name="supSelection 19 10 2" xfId="52560" xr:uid="{BC680F63-ED92-4E72-98E5-48B0B6A87BA0}"/>
    <cellStyle name="supSelection 19 11" xfId="52561" xr:uid="{031C6E85-C6E7-49D7-9308-7C23F8641BE1}"/>
    <cellStyle name="supSelection 19 11 2" xfId="52562" xr:uid="{DA5653AF-0FB2-461C-B6C0-83645D203AF1}"/>
    <cellStyle name="supSelection 19 12" xfId="52563" xr:uid="{4AF234A6-57E1-4C83-BD21-9D0BDD67BC42}"/>
    <cellStyle name="supSelection 19 12 2" xfId="52564" xr:uid="{35A16AEC-F184-4C0C-AC67-7706388EA08B}"/>
    <cellStyle name="supSelection 19 13" xfId="52565" xr:uid="{F394F260-5004-43A8-BB0D-62868F4637E6}"/>
    <cellStyle name="supSelection 19 13 2" xfId="52566" xr:uid="{37826C5D-7744-4C62-99C4-CEBE4F510E61}"/>
    <cellStyle name="supSelection 19 14" xfId="52567" xr:uid="{7C720783-9C5A-477A-B330-ADACC760AF31}"/>
    <cellStyle name="supSelection 19 14 2" xfId="52568" xr:uid="{F97FC2FF-E6FC-46D4-A28F-EC765D450E6F}"/>
    <cellStyle name="supSelection 19 15" xfId="52569" xr:uid="{BE68D448-6EAC-4E34-9B0B-3DD12583420E}"/>
    <cellStyle name="supSelection 19 2" xfId="52570" xr:uid="{C124D686-29E9-4275-A244-BBD64455FA6B}"/>
    <cellStyle name="supSelection 19 2 2" xfId="52571" xr:uid="{65E7F039-B328-4218-83BF-2179DC105C1D}"/>
    <cellStyle name="supSelection 19 3" xfId="52572" xr:uid="{1A68BF14-8D54-4622-B70A-5B12E5CD9B36}"/>
    <cellStyle name="supSelection 19 3 2" xfId="52573" xr:uid="{6CA98AF8-DA99-41BF-A015-B9A7D7448441}"/>
    <cellStyle name="supSelection 19 4" xfId="52574" xr:uid="{CB0A4EF3-197F-45C3-B64C-364A064E67A5}"/>
    <cellStyle name="supSelection 19 4 2" xfId="52575" xr:uid="{C7F4988E-7956-4BD2-89AA-541F202B8017}"/>
    <cellStyle name="supSelection 19 5" xfId="52576" xr:uid="{FC8E787B-0A3E-4123-A3EF-95F7C6C33EB8}"/>
    <cellStyle name="supSelection 19 5 2" xfId="52577" xr:uid="{54F4C2E5-19D3-40E0-9E43-2C9AD7E2C6E3}"/>
    <cellStyle name="supSelection 19 6" xfId="52578" xr:uid="{AD5C152D-5C6A-414C-8F59-B6C94CFD5BE1}"/>
    <cellStyle name="supSelection 19 6 2" xfId="52579" xr:uid="{5A8A9221-2860-41E3-B484-85E749BC92BF}"/>
    <cellStyle name="supSelection 19 7" xfId="52580" xr:uid="{04C4B2FF-5C08-481A-AFC9-E256351CF1F2}"/>
    <cellStyle name="supSelection 19 7 2" xfId="52581" xr:uid="{78055F6E-D4C0-42C5-943D-4E3F00293580}"/>
    <cellStyle name="supSelection 19 8" xfId="52582" xr:uid="{9AD1FD52-2AD0-4927-87FE-9B750DC2F2DF}"/>
    <cellStyle name="supSelection 19 8 2" xfId="52583" xr:uid="{3319BCDF-7DE5-4C17-8B8D-5DA935AD2C2E}"/>
    <cellStyle name="supSelection 19 9" xfId="52584" xr:uid="{7968CE67-131A-4033-A40B-2828EF132F4B}"/>
    <cellStyle name="supSelection 19 9 2" xfId="52585" xr:uid="{DD7D3223-6146-48C5-970E-28E9CF1F30DC}"/>
    <cellStyle name="supSelection 2" xfId="52586" xr:uid="{39700845-60BA-4738-94BF-457F2CC53F3F}"/>
    <cellStyle name="supSelection 2 10" xfId="52587" xr:uid="{B00B770E-3E43-49D2-ABE7-90FAA5939054}"/>
    <cellStyle name="supSelection 2 10 10" xfId="52588" xr:uid="{F5BC38BB-245D-46DA-84D5-73D208FCDFE9}"/>
    <cellStyle name="supSelection 2 10 10 2" xfId="52589" xr:uid="{8CA4CADD-5D72-49DE-9B8E-9D0B0E54A950}"/>
    <cellStyle name="supSelection 2 10 11" xfId="52590" xr:uid="{944E06BE-E08B-4278-B0C4-ABA41692EC64}"/>
    <cellStyle name="supSelection 2 10 11 2" xfId="52591" xr:uid="{385630E2-BB20-40B8-9C6B-9E66795EEDE9}"/>
    <cellStyle name="supSelection 2 10 12" xfId="52592" xr:uid="{1D190CD0-0B92-47B9-8CB4-AA1D7734D78D}"/>
    <cellStyle name="supSelection 2 10 12 2" xfId="52593" xr:uid="{9709C549-89A3-4C9A-9C85-D9C1BD124981}"/>
    <cellStyle name="supSelection 2 10 13" xfId="52594" xr:uid="{95D1E11C-F412-4054-9EB9-4988B25E627F}"/>
    <cellStyle name="supSelection 2 10 13 2" xfId="52595" xr:uid="{099D3EBD-FCE7-422D-81FA-8E57BD2C25DF}"/>
    <cellStyle name="supSelection 2 10 14" xfId="52596" xr:uid="{5E02E1EE-A174-425A-A928-F58AEFA8E19A}"/>
    <cellStyle name="supSelection 2 10 14 2" xfId="52597" xr:uid="{77B18172-C9DB-4EF8-BC7F-CB08240D90CB}"/>
    <cellStyle name="supSelection 2 10 15" xfId="52598" xr:uid="{48BA2293-BF07-4842-A0E0-02CB57E3847B}"/>
    <cellStyle name="supSelection 2 10 2" xfId="52599" xr:uid="{5D523A3F-3131-4EB9-87FD-FA67DEB69E6A}"/>
    <cellStyle name="supSelection 2 10 2 2" xfId="52600" xr:uid="{8C664176-AB88-4BAE-84FD-1C17C40AEBEC}"/>
    <cellStyle name="supSelection 2 10 3" xfId="52601" xr:uid="{5880DB2C-D57E-440E-8AC1-422026AC280D}"/>
    <cellStyle name="supSelection 2 10 3 2" xfId="52602" xr:uid="{29B4F829-0CAF-4392-8445-AC29C926EA6E}"/>
    <cellStyle name="supSelection 2 10 4" xfId="52603" xr:uid="{6B1A4319-5AA7-46C1-B6C3-59B7A194EE0B}"/>
    <cellStyle name="supSelection 2 10 4 2" xfId="52604" xr:uid="{B3559841-0A9A-4F41-9938-07AF94E3B01E}"/>
    <cellStyle name="supSelection 2 10 5" xfId="52605" xr:uid="{B546363F-5812-47E1-BCE2-212199B7806F}"/>
    <cellStyle name="supSelection 2 10 5 2" xfId="52606" xr:uid="{E1A78BA0-4FEB-4584-979A-ADB8810DA9D7}"/>
    <cellStyle name="supSelection 2 10 6" xfId="52607" xr:uid="{D9EBC7CC-52D6-4080-91AC-DB8C566E4AC0}"/>
    <cellStyle name="supSelection 2 10 6 2" xfId="52608" xr:uid="{0C5AC987-78EA-4BF7-A765-C52405493436}"/>
    <cellStyle name="supSelection 2 10 7" xfId="52609" xr:uid="{E2D6329C-3EBA-4E61-BA4C-AFB0B7ECD9F0}"/>
    <cellStyle name="supSelection 2 10 7 2" xfId="52610" xr:uid="{085C7B45-54CE-4092-8493-4064D98323AA}"/>
    <cellStyle name="supSelection 2 10 8" xfId="52611" xr:uid="{C7FBBC50-32AE-42BE-9147-8C943D4205BF}"/>
    <cellStyle name="supSelection 2 10 8 2" xfId="52612" xr:uid="{45A00ACC-9698-4353-905A-101B13C9056C}"/>
    <cellStyle name="supSelection 2 10 9" xfId="52613" xr:uid="{0952AD1A-0879-4651-ADA5-4EF68487092A}"/>
    <cellStyle name="supSelection 2 10 9 2" xfId="52614" xr:uid="{F0F9B272-1574-4B61-893D-4B8DD6E44F06}"/>
    <cellStyle name="supSelection 2 11" xfId="52615" xr:uid="{A04D315A-0CAB-4530-B62F-826E95CB1D37}"/>
    <cellStyle name="supSelection 2 11 10" xfId="52616" xr:uid="{A93CF9C8-5A02-4CFB-BF92-378C9710267C}"/>
    <cellStyle name="supSelection 2 11 10 2" xfId="52617" xr:uid="{110A978C-F882-4152-A301-B2486F04F3A6}"/>
    <cellStyle name="supSelection 2 11 11" xfId="52618" xr:uid="{2128ED1B-7404-4FB4-8CC8-7B7FB532FCDE}"/>
    <cellStyle name="supSelection 2 11 11 2" xfId="52619" xr:uid="{C31CDE64-5BF1-4444-B1A9-90767E95A964}"/>
    <cellStyle name="supSelection 2 11 12" xfId="52620" xr:uid="{EF2C1844-93D9-4B7F-B5EE-450329AEB221}"/>
    <cellStyle name="supSelection 2 11 12 2" xfId="52621" xr:uid="{39615149-9CE8-4F0B-9100-5E5C44437E9B}"/>
    <cellStyle name="supSelection 2 11 13" xfId="52622" xr:uid="{7D8A1EF8-C572-49CC-9B42-66A5A008564E}"/>
    <cellStyle name="supSelection 2 11 13 2" xfId="52623" xr:uid="{5F19FD4F-166B-4705-BFAA-4BB9CB9FF7AA}"/>
    <cellStyle name="supSelection 2 11 14" xfId="52624" xr:uid="{0F542A85-DEA3-4A54-92FE-3111DAED82A0}"/>
    <cellStyle name="supSelection 2 11 14 2" xfId="52625" xr:uid="{53EA8201-C581-455E-B3A4-DC774E6BD635}"/>
    <cellStyle name="supSelection 2 11 15" xfId="52626" xr:uid="{E00C7574-7EA1-4449-A8F2-13D2ACB865FC}"/>
    <cellStyle name="supSelection 2 11 2" xfId="52627" xr:uid="{7D491B7D-49D9-472C-A5AC-6C8E0ADEF5F2}"/>
    <cellStyle name="supSelection 2 11 2 2" xfId="52628" xr:uid="{0E0CBD9B-E221-451A-A025-A0DE8FD098B3}"/>
    <cellStyle name="supSelection 2 11 3" xfId="52629" xr:uid="{128DA222-7D5E-4510-8E27-4FBFAC824658}"/>
    <cellStyle name="supSelection 2 11 3 2" xfId="52630" xr:uid="{B11CDEAC-6BE5-42CC-AF9C-8C6F003EAE29}"/>
    <cellStyle name="supSelection 2 11 4" xfId="52631" xr:uid="{24825D85-6D25-4437-B2B8-6BD2C1E93D49}"/>
    <cellStyle name="supSelection 2 11 4 2" xfId="52632" xr:uid="{B2AC42D9-C3B2-4EAF-A6D9-7CF958FD7479}"/>
    <cellStyle name="supSelection 2 11 5" xfId="52633" xr:uid="{E79D4CC9-A4D8-4DCA-AC8D-D5B48E4279BD}"/>
    <cellStyle name="supSelection 2 11 5 2" xfId="52634" xr:uid="{2C7EBDC7-D83B-435D-9226-1C674AB26E66}"/>
    <cellStyle name="supSelection 2 11 6" xfId="52635" xr:uid="{1B282407-E836-4799-8775-210A9CAC556E}"/>
    <cellStyle name="supSelection 2 11 6 2" xfId="52636" xr:uid="{70FBA7CE-E422-4F78-B19F-C86F7DFF049A}"/>
    <cellStyle name="supSelection 2 11 7" xfId="52637" xr:uid="{CB2D7E56-B198-4348-A0BD-BEC0902A8866}"/>
    <cellStyle name="supSelection 2 11 7 2" xfId="52638" xr:uid="{727DABFF-13B8-46FA-A2FF-4A14888DB0A1}"/>
    <cellStyle name="supSelection 2 11 8" xfId="52639" xr:uid="{59430A46-098E-4C5B-B59E-70A20A931F92}"/>
    <cellStyle name="supSelection 2 11 8 2" xfId="52640" xr:uid="{C683599D-5AA9-4638-A245-231241BC19E2}"/>
    <cellStyle name="supSelection 2 11 9" xfId="52641" xr:uid="{2133425D-3787-417B-8C73-9F1A3036A99A}"/>
    <cellStyle name="supSelection 2 11 9 2" xfId="52642" xr:uid="{3DEA9AD1-517E-424E-B136-4D1D85C84781}"/>
    <cellStyle name="supSelection 2 12" xfId="52643" xr:uid="{74D41447-82DE-43BC-AF14-D5383A7A94A1}"/>
    <cellStyle name="supSelection 2 12 10" xfId="52644" xr:uid="{E2EA2901-EF87-4694-A2E5-AAACA6C24250}"/>
    <cellStyle name="supSelection 2 12 10 2" xfId="52645" xr:uid="{4A81D82A-9AC0-4825-9218-06786CA2050A}"/>
    <cellStyle name="supSelection 2 12 11" xfId="52646" xr:uid="{FF6E746D-1452-4A7E-803D-CEAAE81B4905}"/>
    <cellStyle name="supSelection 2 12 11 2" xfId="52647" xr:uid="{9B2980AD-533B-49A9-AE1E-7C8BA6CF786A}"/>
    <cellStyle name="supSelection 2 12 12" xfId="52648" xr:uid="{9131F2E3-7FA9-4498-87A8-080D3CC36A79}"/>
    <cellStyle name="supSelection 2 12 12 2" xfId="52649" xr:uid="{AE6092BA-6838-443F-A9AA-FA7BB96A6044}"/>
    <cellStyle name="supSelection 2 12 13" xfId="52650" xr:uid="{44E9FF9E-78F6-496A-992C-FE750CDD7FBE}"/>
    <cellStyle name="supSelection 2 12 13 2" xfId="52651" xr:uid="{298C3379-1306-4CC0-AA5A-B1A2DE194A2E}"/>
    <cellStyle name="supSelection 2 12 14" xfId="52652" xr:uid="{B83A2095-0280-47FF-87A1-03BA35BC7FD9}"/>
    <cellStyle name="supSelection 2 12 14 2" xfId="52653" xr:uid="{E516B93E-FCA9-4D1F-8D29-1D59B26A96F1}"/>
    <cellStyle name="supSelection 2 12 15" xfId="52654" xr:uid="{AEF61D38-73B7-47BC-B02A-B13945B0F8C2}"/>
    <cellStyle name="supSelection 2 12 2" xfId="52655" xr:uid="{0226BF6E-4F12-4B85-AD8C-F8AB539BC46B}"/>
    <cellStyle name="supSelection 2 12 2 2" xfId="52656" xr:uid="{951D76E5-689E-44CE-993A-8874E37489B4}"/>
    <cellStyle name="supSelection 2 12 3" xfId="52657" xr:uid="{D2065784-67CE-4B53-9864-BE71CB905A79}"/>
    <cellStyle name="supSelection 2 12 3 2" xfId="52658" xr:uid="{6674D0C8-A739-4011-968C-EA2AF363DB83}"/>
    <cellStyle name="supSelection 2 12 4" xfId="52659" xr:uid="{EE2D8023-7CCD-4EE4-9069-7CAB62DA4AA2}"/>
    <cellStyle name="supSelection 2 12 4 2" xfId="52660" xr:uid="{797826AD-440A-4F5B-A336-248C1555BD2E}"/>
    <cellStyle name="supSelection 2 12 5" xfId="52661" xr:uid="{E4DE892B-1265-4A43-ACF0-68A34D2E7970}"/>
    <cellStyle name="supSelection 2 12 5 2" xfId="52662" xr:uid="{1C53DA03-DABD-4C0A-B4C7-309AB79E999E}"/>
    <cellStyle name="supSelection 2 12 6" xfId="52663" xr:uid="{2A653AB2-6647-459F-B4CA-61E8F6C1875C}"/>
    <cellStyle name="supSelection 2 12 6 2" xfId="52664" xr:uid="{AD79DDE8-E2F3-4347-9584-D336502A8286}"/>
    <cellStyle name="supSelection 2 12 7" xfId="52665" xr:uid="{815F4E99-3EB9-42F9-8E7D-220E5C47AD37}"/>
    <cellStyle name="supSelection 2 12 7 2" xfId="52666" xr:uid="{1A7E5DA5-CC55-46D7-AE30-B117D860CAC9}"/>
    <cellStyle name="supSelection 2 12 8" xfId="52667" xr:uid="{EE94A45D-F078-4882-9215-D19480E63A66}"/>
    <cellStyle name="supSelection 2 12 8 2" xfId="52668" xr:uid="{F3EEC81F-B1B1-4EC7-8E60-A62C053EFCFB}"/>
    <cellStyle name="supSelection 2 12 9" xfId="52669" xr:uid="{AC98BF49-12A0-430D-A5E4-AF92B6081AC2}"/>
    <cellStyle name="supSelection 2 12 9 2" xfId="52670" xr:uid="{060DFFF3-0B33-456D-BAFD-C1764CC59655}"/>
    <cellStyle name="supSelection 2 13" xfId="52671" xr:uid="{52929C23-674D-41B1-B91C-BA59F4B61213}"/>
    <cellStyle name="supSelection 2 13 10" xfId="52672" xr:uid="{49C4A628-8B58-4A29-8229-C2ADF68FDD22}"/>
    <cellStyle name="supSelection 2 13 10 2" xfId="52673" xr:uid="{ADE63CB7-5295-4303-9A38-ACFB541A7F65}"/>
    <cellStyle name="supSelection 2 13 11" xfId="52674" xr:uid="{B3F09416-A751-4B14-8517-6BE3243CD8FD}"/>
    <cellStyle name="supSelection 2 13 11 2" xfId="52675" xr:uid="{C2FF5194-405B-4B73-A323-2C757B3E8851}"/>
    <cellStyle name="supSelection 2 13 12" xfId="52676" xr:uid="{77A517A1-7B6D-4B98-BAAD-9D447FA816CB}"/>
    <cellStyle name="supSelection 2 13 12 2" xfId="52677" xr:uid="{2E690F52-1C51-44AC-AE94-1315718924B4}"/>
    <cellStyle name="supSelection 2 13 13" xfId="52678" xr:uid="{8A8AC64F-8716-42D0-8B37-26B0093ED15B}"/>
    <cellStyle name="supSelection 2 13 13 2" xfId="52679" xr:uid="{AC6FA49E-A425-49B4-8C93-D8737404B535}"/>
    <cellStyle name="supSelection 2 13 14" xfId="52680" xr:uid="{6A4421E3-E417-4360-AB9A-44F1E596A2AA}"/>
    <cellStyle name="supSelection 2 13 14 2" xfId="52681" xr:uid="{D7380ED6-26CF-4AFA-894B-760596C81CF9}"/>
    <cellStyle name="supSelection 2 13 15" xfId="52682" xr:uid="{0C2DD908-4188-4BA7-B618-DD5F9864484D}"/>
    <cellStyle name="supSelection 2 13 2" xfId="52683" xr:uid="{D73C08A9-4467-4760-95CE-B9ED584F16C5}"/>
    <cellStyle name="supSelection 2 13 2 2" xfId="52684" xr:uid="{8CDE61A1-EBB0-43BF-BE60-4700229E69A2}"/>
    <cellStyle name="supSelection 2 13 3" xfId="52685" xr:uid="{601047BB-A32C-4613-99BA-C5DCA04B0330}"/>
    <cellStyle name="supSelection 2 13 3 2" xfId="52686" xr:uid="{A3626B6A-DD93-4065-BB3D-E2DA8779FDCF}"/>
    <cellStyle name="supSelection 2 13 4" xfId="52687" xr:uid="{6ED308D7-DF28-454F-97F8-E585E33869FB}"/>
    <cellStyle name="supSelection 2 13 4 2" xfId="52688" xr:uid="{872A8B1A-70CA-46EF-A553-F3967CF6C1BC}"/>
    <cellStyle name="supSelection 2 13 5" xfId="52689" xr:uid="{BB0A32C4-0BC3-4B2F-8B3D-E3BCEDBC828C}"/>
    <cellStyle name="supSelection 2 13 5 2" xfId="52690" xr:uid="{B3FF65C7-6A8B-4130-BD25-9C661C16B4F9}"/>
    <cellStyle name="supSelection 2 13 6" xfId="52691" xr:uid="{AB74DF82-0C46-454E-B4A7-61822F318041}"/>
    <cellStyle name="supSelection 2 13 6 2" xfId="52692" xr:uid="{5CF59EE3-199B-47CA-9017-0572A09F4DE8}"/>
    <cellStyle name="supSelection 2 13 7" xfId="52693" xr:uid="{B58065CB-01A0-4B88-BB40-745208D70B18}"/>
    <cellStyle name="supSelection 2 13 7 2" xfId="52694" xr:uid="{F0A4B45C-0E96-4125-8A94-3ACAEF2CF7ED}"/>
    <cellStyle name="supSelection 2 13 8" xfId="52695" xr:uid="{C98B4D9E-FB0A-44CF-8117-93B8D2A85C61}"/>
    <cellStyle name="supSelection 2 13 8 2" xfId="52696" xr:uid="{BE9D1B20-4A57-46E2-A2E3-585D3949E3F2}"/>
    <cellStyle name="supSelection 2 13 9" xfId="52697" xr:uid="{9F78E74A-9BA5-46A1-B73B-0FF979DA985B}"/>
    <cellStyle name="supSelection 2 13 9 2" xfId="52698" xr:uid="{AC14FA3C-B024-4493-820E-FEFE046C98AD}"/>
    <cellStyle name="supSelection 2 14" xfId="52699" xr:uid="{5BAA6D99-DA80-44DF-9DF0-86DCEDD18A3A}"/>
    <cellStyle name="supSelection 2 14 10" xfId="52700" xr:uid="{7809EFE8-845D-4E4E-9821-5A1A74BB2313}"/>
    <cellStyle name="supSelection 2 14 10 2" xfId="52701" xr:uid="{59C4AF55-77D9-47E0-976E-B8B7A9100366}"/>
    <cellStyle name="supSelection 2 14 11" xfId="52702" xr:uid="{BB54CF2D-0AF0-4F01-BCDA-0479AF08B96B}"/>
    <cellStyle name="supSelection 2 14 11 2" xfId="52703" xr:uid="{811871A8-A63E-4D59-BC61-B041C549EB7C}"/>
    <cellStyle name="supSelection 2 14 12" xfId="52704" xr:uid="{F95CF85B-1B09-4F8E-936B-7281FDA8ABF3}"/>
    <cellStyle name="supSelection 2 14 12 2" xfId="52705" xr:uid="{A1ADADB4-2C8C-4A7E-895C-DB41A44DA4B3}"/>
    <cellStyle name="supSelection 2 14 13" xfId="52706" xr:uid="{1417512F-2DF9-4A79-A021-253027D2909E}"/>
    <cellStyle name="supSelection 2 14 13 2" xfId="52707" xr:uid="{4B266389-3B1F-45D4-B6B2-9F9EEBBB8B9E}"/>
    <cellStyle name="supSelection 2 14 14" xfId="52708" xr:uid="{7D3E5BD5-172A-4342-8528-54D3F9CB4B5D}"/>
    <cellStyle name="supSelection 2 14 14 2" xfId="52709" xr:uid="{B658F118-7365-4C66-B2D7-0707E1B3987C}"/>
    <cellStyle name="supSelection 2 14 15" xfId="52710" xr:uid="{18D678D6-D18E-4A36-B59A-5C7F00136C8A}"/>
    <cellStyle name="supSelection 2 14 2" xfId="52711" xr:uid="{BEFA3F98-4CF4-4F06-AD00-D74E5D63B913}"/>
    <cellStyle name="supSelection 2 14 2 2" xfId="52712" xr:uid="{AD8D60FC-701F-4C09-9E3A-893AFC171DF4}"/>
    <cellStyle name="supSelection 2 14 3" xfId="52713" xr:uid="{1B5EE3B6-2E70-478B-8CA4-F490DD11C392}"/>
    <cellStyle name="supSelection 2 14 3 2" xfId="52714" xr:uid="{A4816058-67CB-47FF-8647-B545D3F07752}"/>
    <cellStyle name="supSelection 2 14 4" xfId="52715" xr:uid="{621CDC48-524D-4175-A0B5-B296949E2DA5}"/>
    <cellStyle name="supSelection 2 14 4 2" xfId="52716" xr:uid="{8E1C99BA-F468-4475-A9EA-956859276827}"/>
    <cellStyle name="supSelection 2 14 5" xfId="52717" xr:uid="{D2789C90-9480-4330-B642-81F6BDFFE367}"/>
    <cellStyle name="supSelection 2 14 5 2" xfId="52718" xr:uid="{7A42D8F1-9835-4DE7-8C26-BC1532791961}"/>
    <cellStyle name="supSelection 2 14 6" xfId="52719" xr:uid="{31009EE4-33D7-48B7-8C37-57A7FB0E4B30}"/>
    <cellStyle name="supSelection 2 14 6 2" xfId="52720" xr:uid="{42D80246-74CC-46F4-BA1B-B5BF45D5EC52}"/>
    <cellStyle name="supSelection 2 14 7" xfId="52721" xr:uid="{CFE55ABC-5A34-4362-84CA-7526436DC1DF}"/>
    <cellStyle name="supSelection 2 14 7 2" xfId="52722" xr:uid="{744B9CDA-6E46-4395-9017-2C3C99B71135}"/>
    <cellStyle name="supSelection 2 14 8" xfId="52723" xr:uid="{2968523D-B2E1-4E3A-BC55-F1902858CB56}"/>
    <cellStyle name="supSelection 2 14 8 2" xfId="52724" xr:uid="{FDF4D92A-BDE0-4E67-B0B1-249098606FE4}"/>
    <cellStyle name="supSelection 2 14 9" xfId="52725" xr:uid="{E750C636-205D-4EEE-86E1-1AEE7D8C64F8}"/>
    <cellStyle name="supSelection 2 14 9 2" xfId="52726" xr:uid="{C6D0E7D1-62D1-401B-9149-7ED48ABFFB98}"/>
    <cellStyle name="supSelection 2 15" xfId="52727" xr:uid="{9F89D7DB-4533-42AC-A9ED-2F0ACFF36F0F}"/>
    <cellStyle name="supSelection 2 15 10" xfId="52728" xr:uid="{E22AF0AA-9744-49A3-B21B-44BAFB685AEB}"/>
    <cellStyle name="supSelection 2 15 10 2" xfId="52729" xr:uid="{2F2B0586-B222-4D9D-BB09-C4E0E31B0EB9}"/>
    <cellStyle name="supSelection 2 15 11" xfId="52730" xr:uid="{9824142E-81FC-448B-9932-02FB25322287}"/>
    <cellStyle name="supSelection 2 15 11 2" xfId="52731" xr:uid="{15317241-A901-4345-A313-8E11A90AF8D7}"/>
    <cellStyle name="supSelection 2 15 12" xfId="52732" xr:uid="{E2006E42-C0C0-44DC-9EF7-F2FD0D380B8A}"/>
    <cellStyle name="supSelection 2 15 12 2" xfId="52733" xr:uid="{7EE05934-99CA-4F50-9A83-63CF3946E87B}"/>
    <cellStyle name="supSelection 2 15 13" xfId="52734" xr:uid="{F48F32D7-2715-43EA-9CB7-064776EE8E72}"/>
    <cellStyle name="supSelection 2 15 13 2" xfId="52735" xr:uid="{006F7B8E-970E-4932-ADF8-62C30539F695}"/>
    <cellStyle name="supSelection 2 15 14" xfId="52736" xr:uid="{279E2114-43F8-4D0D-BC2E-F37A7A1DDF29}"/>
    <cellStyle name="supSelection 2 15 14 2" xfId="52737" xr:uid="{48954028-C908-404A-B34C-84956B3E0CB2}"/>
    <cellStyle name="supSelection 2 15 15" xfId="52738" xr:uid="{544C51BD-C4E5-48D3-8770-ABC1DBC83312}"/>
    <cellStyle name="supSelection 2 15 2" xfId="52739" xr:uid="{FCB13C45-7338-4934-87B8-78E769E19461}"/>
    <cellStyle name="supSelection 2 15 2 2" xfId="52740" xr:uid="{DAEE3119-8ED2-461A-B8F0-510F0E9CFAA6}"/>
    <cellStyle name="supSelection 2 15 3" xfId="52741" xr:uid="{DF3B3732-A3B2-46BF-9199-3B9BD5689858}"/>
    <cellStyle name="supSelection 2 15 3 2" xfId="52742" xr:uid="{51BFEDEB-D463-4DCA-898A-B65C65D38480}"/>
    <cellStyle name="supSelection 2 15 4" xfId="52743" xr:uid="{850636C6-E1B2-4541-9B38-44E31D893213}"/>
    <cellStyle name="supSelection 2 15 4 2" xfId="52744" xr:uid="{A7E3E202-8CAA-4D99-99EC-221816BF47B1}"/>
    <cellStyle name="supSelection 2 15 5" xfId="52745" xr:uid="{9DBA17E0-550C-412B-AB62-FE0A13396213}"/>
    <cellStyle name="supSelection 2 15 5 2" xfId="52746" xr:uid="{561FDFB0-3A51-4DC5-934F-01086E39AC44}"/>
    <cellStyle name="supSelection 2 15 6" xfId="52747" xr:uid="{8A6820AC-00EE-4C11-8053-2A181EC43890}"/>
    <cellStyle name="supSelection 2 15 6 2" xfId="52748" xr:uid="{846B5529-B098-4BA0-B60C-8FD7AAF5FB3E}"/>
    <cellStyle name="supSelection 2 15 7" xfId="52749" xr:uid="{6CC85084-1F5F-4DFA-AA35-3E7B0F75CA64}"/>
    <cellStyle name="supSelection 2 15 7 2" xfId="52750" xr:uid="{1B21F401-8B59-455D-9921-4CB324249689}"/>
    <cellStyle name="supSelection 2 15 8" xfId="52751" xr:uid="{BD6537DB-C412-46E3-9471-F21043EBAB9E}"/>
    <cellStyle name="supSelection 2 15 8 2" xfId="52752" xr:uid="{28B8394D-2242-4C59-B065-04539552FE25}"/>
    <cellStyle name="supSelection 2 15 9" xfId="52753" xr:uid="{F7EB58C5-B01A-4358-8B1A-E82601F135A9}"/>
    <cellStyle name="supSelection 2 15 9 2" xfId="52754" xr:uid="{925FB4A6-6C97-4A75-B27E-ECCC95ED8177}"/>
    <cellStyle name="supSelection 2 16" xfId="52755" xr:uid="{4D93C855-4E36-4AAA-B9E4-3A15C11E2FBB}"/>
    <cellStyle name="supSelection 2 16 10" xfId="52756" xr:uid="{C92EBD72-B76A-45D2-B1F0-AD5200BFC4A0}"/>
    <cellStyle name="supSelection 2 16 10 2" xfId="52757" xr:uid="{D7D36A7F-B7D2-431F-B794-2598858DF7F7}"/>
    <cellStyle name="supSelection 2 16 11" xfId="52758" xr:uid="{C8A0AE13-8443-4D22-9B73-CB7D7DD67B44}"/>
    <cellStyle name="supSelection 2 16 11 2" xfId="52759" xr:uid="{42668E0E-4E9C-4B90-B743-E7B7CF116388}"/>
    <cellStyle name="supSelection 2 16 12" xfId="52760" xr:uid="{603EB4FE-BFA4-4997-87EA-F60FB791BD0B}"/>
    <cellStyle name="supSelection 2 16 12 2" xfId="52761" xr:uid="{F34B0E78-F37F-4920-91CB-3B36D88E188E}"/>
    <cellStyle name="supSelection 2 16 13" xfId="52762" xr:uid="{F8D41A59-C537-4BF1-9D3A-FCB888AEAE0E}"/>
    <cellStyle name="supSelection 2 16 13 2" xfId="52763" xr:uid="{68B8D8EF-2653-433F-B8A2-29DEC050113B}"/>
    <cellStyle name="supSelection 2 16 14" xfId="52764" xr:uid="{1B2B48A0-67ED-4BA7-8883-CE2E431BE898}"/>
    <cellStyle name="supSelection 2 16 14 2" xfId="52765" xr:uid="{0104B8DC-74F7-4FFD-9D77-EBF428CB9C74}"/>
    <cellStyle name="supSelection 2 16 15" xfId="52766" xr:uid="{6C3423D2-7AC6-47B7-83E4-521FB95765DC}"/>
    <cellStyle name="supSelection 2 16 2" xfId="52767" xr:uid="{373CF233-79CA-49D4-888B-B873FE87B096}"/>
    <cellStyle name="supSelection 2 16 2 2" xfId="52768" xr:uid="{65A76DEF-07C8-4394-B29A-D0BF3D96DE40}"/>
    <cellStyle name="supSelection 2 16 3" xfId="52769" xr:uid="{06359E38-F912-4293-9C59-60C3AB798ABB}"/>
    <cellStyle name="supSelection 2 16 3 2" xfId="52770" xr:uid="{42C8CF2F-376A-4BFD-8DE6-8D26E1E1078C}"/>
    <cellStyle name="supSelection 2 16 4" xfId="52771" xr:uid="{2B696D9F-6E56-4536-A868-335A7E2A38C9}"/>
    <cellStyle name="supSelection 2 16 4 2" xfId="52772" xr:uid="{3FAB67E2-80C1-45D7-8532-76852940469F}"/>
    <cellStyle name="supSelection 2 16 5" xfId="52773" xr:uid="{22A3658B-C324-4552-8B2C-9C026976042C}"/>
    <cellStyle name="supSelection 2 16 5 2" xfId="52774" xr:uid="{D475D80C-0C4D-4D1F-BEDC-CCA6BC010D5F}"/>
    <cellStyle name="supSelection 2 16 6" xfId="52775" xr:uid="{6E69A3D6-63B8-4E5C-BE31-58B3D4D1DD38}"/>
    <cellStyle name="supSelection 2 16 6 2" xfId="52776" xr:uid="{C15C28F5-B0CD-49D3-8021-DDDD1B4D0617}"/>
    <cellStyle name="supSelection 2 16 7" xfId="52777" xr:uid="{2456AADE-5A5A-4658-903D-4F376B625D85}"/>
    <cellStyle name="supSelection 2 16 7 2" xfId="52778" xr:uid="{DAC71EE9-D81F-4844-B9C8-5329ACA40FCC}"/>
    <cellStyle name="supSelection 2 16 8" xfId="52779" xr:uid="{E69E97D1-0860-4490-B10F-DB78955A4CB3}"/>
    <cellStyle name="supSelection 2 16 8 2" xfId="52780" xr:uid="{92C7D14D-ECA1-4CCD-B898-E9733155CCFB}"/>
    <cellStyle name="supSelection 2 16 9" xfId="52781" xr:uid="{8D8D8EA4-A164-402B-9D8E-C65418E0662A}"/>
    <cellStyle name="supSelection 2 16 9 2" xfId="52782" xr:uid="{1A9912AA-F5B8-4EB1-992E-9267C695F473}"/>
    <cellStyle name="supSelection 2 17" xfId="52783" xr:uid="{06B15381-C98F-4E25-81DA-DD183A3B7EBF}"/>
    <cellStyle name="supSelection 2 17 10" xfId="52784" xr:uid="{88BB026E-3609-4C98-9CDF-3D098FD7CB72}"/>
    <cellStyle name="supSelection 2 17 10 2" xfId="52785" xr:uid="{B7B51627-45E3-4438-9F15-7F71486A7D72}"/>
    <cellStyle name="supSelection 2 17 11" xfId="52786" xr:uid="{8D9E31D4-AA9A-466B-BD8E-2E92D49E0D8E}"/>
    <cellStyle name="supSelection 2 17 11 2" xfId="52787" xr:uid="{716C6403-D270-42DB-9D4E-5586974167C5}"/>
    <cellStyle name="supSelection 2 17 12" xfId="52788" xr:uid="{679AA367-B040-4523-8D74-B47D404BF7DA}"/>
    <cellStyle name="supSelection 2 17 12 2" xfId="52789" xr:uid="{9499C4CD-3B28-42CE-A006-16654EC20ED3}"/>
    <cellStyle name="supSelection 2 17 13" xfId="52790" xr:uid="{BDC73DFE-15C9-4FB8-9EFD-760FE8F9DFA1}"/>
    <cellStyle name="supSelection 2 17 13 2" xfId="52791" xr:uid="{A6C54DCB-11CD-44B5-93CD-3DEDCC104987}"/>
    <cellStyle name="supSelection 2 17 14" xfId="52792" xr:uid="{7D32AFBD-B4EA-4B41-A838-9A0A7E750DF6}"/>
    <cellStyle name="supSelection 2 17 14 2" xfId="52793" xr:uid="{5D069E1A-D682-42D1-8391-0A63BC2DE63A}"/>
    <cellStyle name="supSelection 2 17 15" xfId="52794" xr:uid="{11C7ED85-15D4-4657-B532-2511964551AE}"/>
    <cellStyle name="supSelection 2 17 2" xfId="52795" xr:uid="{BF9263D9-5307-4994-9111-D5C366C01106}"/>
    <cellStyle name="supSelection 2 17 2 2" xfId="52796" xr:uid="{E9823EEA-71C6-4F6E-9AE0-BD59A66414EE}"/>
    <cellStyle name="supSelection 2 17 3" xfId="52797" xr:uid="{C8AD34CB-0ADD-47E0-B881-5361ED8802F3}"/>
    <cellStyle name="supSelection 2 17 3 2" xfId="52798" xr:uid="{910601E7-89A5-476B-80E8-2EBACAC042BE}"/>
    <cellStyle name="supSelection 2 17 4" xfId="52799" xr:uid="{231E997F-1682-414A-B68B-666DE523AB73}"/>
    <cellStyle name="supSelection 2 17 4 2" xfId="52800" xr:uid="{A28DE36C-C2A2-49AD-A7F0-3B85E05340A8}"/>
    <cellStyle name="supSelection 2 17 5" xfId="52801" xr:uid="{0A20819B-6491-48FD-B7D3-5A9C55257BCE}"/>
    <cellStyle name="supSelection 2 17 5 2" xfId="52802" xr:uid="{D6D48945-8AF3-434B-8AB7-535537420E35}"/>
    <cellStyle name="supSelection 2 17 6" xfId="52803" xr:uid="{9D3C90D0-C52C-4AEB-81B6-66CBEFA95CFC}"/>
    <cellStyle name="supSelection 2 17 6 2" xfId="52804" xr:uid="{F1E7BDF1-6A92-4BA1-8AAD-C0410464BAB8}"/>
    <cellStyle name="supSelection 2 17 7" xfId="52805" xr:uid="{3B56E563-226A-43A0-96C0-2659673C5307}"/>
    <cellStyle name="supSelection 2 17 7 2" xfId="52806" xr:uid="{A46513BD-547F-4244-8375-49E9FB21D47C}"/>
    <cellStyle name="supSelection 2 17 8" xfId="52807" xr:uid="{AB369377-55C4-466D-8A83-4F020A401777}"/>
    <cellStyle name="supSelection 2 17 8 2" xfId="52808" xr:uid="{5F7A86F9-6ED5-4622-9EBB-08C396810EF1}"/>
    <cellStyle name="supSelection 2 17 9" xfId="52809" xr:uid="{51F7C3DA-1736-46FC-A162-8596BE834B4B}"/>
    <cellStyle name="supSelection 2 17 9 2" xfId="52810" xr:uid="{2711A557-0138-448F-A647-D92C1A92F4F7}"/>
    <cellStyle name="supSelection 2 18" xfId="52811" xr:uid="{96CE15A8-DD6B-4C97-8DA1-F43B24E2B008}"/>
    <cellStyle name="supSelection 2 18 10" xfId="52812" xr:uid="{1A64FBA8-C675-4AA4-A4FE-156F69ECB534}"/>
    <cellStyle name="supSelection 2 18 10 2" xfId="52813" xr:uid="{16962E45-7DA1-4949-A2F9-5DBA3D6AAA23}"/>
    <cellStyle name="supSelection 2 18 11" xfId="52814" xr:uid="{8CEC18DC-758B-4C72-BA4D-C15B6FC81C12}"/>
    <cellStyle name="supSelection 2 18 11 2" xfId="52815" xr:uid="{0AB77137-A48A-4214-8A2B-10A749A2E649}"/>
    <cellStyle name="supSelection 2 18 12" xfId="52816" xr:uid="{A0968FD8-21FB-4E2D-9385-A6F16362CE5A}"/>
    <cellStyle name="supSelection 2 18 12 2" xfId="52817" xr:uid="{D6BB24F1-3E87-4F62-B58A-1A72FD4062C9}"/>
    <cellStyle name="supSelection 2 18 13" xfId="52818" xr:uid="{C5A43AB9-1382-4AAC-BA47-B3281DF40CD8}"/>
    <cellStyle name="supSelection 2 18 13 2" xfId="52819" xr:uid="{6FA6BF97-B86D-4998-98EC-1F2B5FF9B058}"/>
    <cellStyle name="supSelection 2 18 14" xfId="52820" xr:uid="{0EE31909-AA0E-475D-B264-83832A7DD79E}"/>
    <cellStyle name="supSelection 2 18 14 2" xfId="52821" xr:uid="{8F636FB6-3625-4815-A3E9-28520D3407AC}"/>
    <cellStyle name="supSelection 2 18 15" xfId="52822" xr:uid="{93D9BC73-C234-4473-BC22-1CCADBDAEBC3}"/>
    <cellStyle name="supSelection 2 18 2" xfId="52823" xr:uid="{9BAA70CE-1425-4682-9CA9-C6694D7E6FC0}"/>
    <cellStyle name="supSelection 2 18 2 2" xfId="52824" xr:uid="{40A73B0E-A64D-4131-A6BB-904797F31B9C}"/>
    <cellStyle name="supSelection 2 18 3" xfId="52825" xr:uid="{BA18DBC9-0F5C-4989-A267-D611EB8E2A34}"/>
    <cellStyle name="supSelection 2 18 3 2" xfId="52826" xr:uid="{B27AAF22-D877-4090-AB8D-B874F1F2D612}"/>
    <cellStyle name="supSelection 2 18 4" xfId="52827" xr:uid="{4EDF6DE8-1CB7-418C-BDD2-3A2EE935DD45}"/>
    <cellStyle name="supSelection 2 18 4 2" xfId="52828" xr:uid="{D5CA5918-C6BF-4111-ABAD-7A895C2BF16D}"/>
    <cellStyle name="supSelection 2 18 5" xfId="52829" xr:uid="{63553DBB-6D47-499F-B995-5836CC6AE0A5}"/>
    <cellStyle name="supSelection 2 18 5 2" xfId="52830" xr:uid="{6E1C347C-524E-4787-A9AB-5B366358FFF8}"/>
    <cellStyle name="supSelection 2 18 6" xfId="52831" xr:uid="{11503399-6068-4956-95BC-9DBF66CB5832}"/>
    <cellStyle name="supSelection 2 18 6 2" xfId="52832" xr:uid="{71BE2F44-65C5-45C4-BA18-B776F70AF593}"/>
    <cellStyle name="supSelection 2 18 7" xfId="52833" xr:uid="{26B89CE3-16C0-4F0E-9C88-F3332659E94C}"/>
    <cellStyle name="supSelection 2 18 7 2" xfId="52834" xr:uid="{A9811A1A-D5A9-42AA-873D-B53A323DC39B}"/>
    <cellStyle name="supSelection 2 18 8" xfId="52835" xr:uid="{5DAACF3B-0FF8-4541-9983-D8BC173E77AA}"/>
    <cellStyle name="supSelection 2 18 8 2" xfId="52836" xr:uid="{D5EF6225-C913-4521-915A-F62320CD5D08}"/>
    <cellStyle name="supSelection 2 18 9" xfId="52837" xr:uid="{7D42B676-A9AA-4EC1-9274-EFBAA72D8834}"/>
    <cellStyle name="supSelection 2 18 9 2" xfId="52838" xr:uid="{FE1AF9A2-9570-4B9E-9178-7D8435FFD060}"/>
    <cellStyle name="supSelection 2 19" xfId="52839" xr:uid="{978EC5D4-2BB7-4093-9E4F-2FD74C14A733}"/>
    <cellStyle name="supSelection 2 19 10" xfId="52840" xr:uid="{9A004451-86DF-4018-A0C4-4611ABA20084}"/>
    <cellStyle name="supSelection 2 19 10 2" xfId="52841" xr:uid="{FCCEE9E8-6FFD-4728-AF36-53B0B675CC76}"/>
    <cellStyle name="supSelection 2 19 11" xfId="52842" xr:uid="{F884DD4E-CB38-466A-80C3-746773BC7396}"/>
    <cellStyle name="supSelection 2 19 11 2" xfId="52843" xr:uid="{7FDBD008-4FB1-4229-A3E9-3521FAD8A7D7}"/>
    <cellStyle name="supSelection 2 19 12" xfId="52844" xr:uid="{6F4BCFF6-AC82-43B0-A76C-731C14336621}"/>
    <cellStyle name="supSelection 2 19 12 2" xfId="52845" xr:uid="{EEA6C30D-69EC-4295-85DA-F7B8FC216358}"/>
    <cellStyle name="supSelection 2 19 13" xfId="52846" xr:uid="{FD762368-565A-4849-B504-6DFE3D497AE8}"/>
    <cellStyle name="supSelection 2 19 13 2" xfId="52847" xr:uid="{519ADCB4-AC38-4C11-B681-EEABD3141D6F}"/>
    <cellStyle name="supSelection 2 19 14" xfId="52848" xr:uid="{A2639D09-00C0-4834-AAC4-BDB2DD3259F7}"/>
    <cellStyle name="supSelection 2 19 14 2" xfId="52849" xr:uid="{D2E8E25F-5BDE-4CC6-88AA-FA9EAACC8571}"/>
    <cellStyle name="supSelection 2 19 15" xfId="52850" xr:uid="{FFB45E6F-595E-4D2A-A515-EA2C1723A8AE}"/>
    <cellStyle name="supSelection 2 19 2" xfId="52851" xr:uid="{E8D4A485-3D44-41C5-AE36-95144194ACA1}"/>
    <cellStyle name="supSelection 2 19 2 2" xfId="52852" xr:uid="{0F3DC933-5DD0-4DE9-9705-0403B5ACC3B7}"/>
    <cellStyle name="supSelection 2 19 3" xfId="52853" xr:uid="{75BFBC14-20D5-4D30-B25C-90B8B1625F84}"/>
    <cellStyle name="supSelection 2 19 3 2" xfId="52854" xr:uid="{EC9F2489-F120-455D-9CEB-A5B1F0281677}"/>
    <cellStyle name="supSelection 2 19 4" xfId="52855" xr:uid="{F4D76390-9209-4812-A01D-A8A5CA0FD1F8}"/>
    <cellStyle name="supSelection 2 19 4 2" xfId="52856" xr:uid="{14AEA281-3E35-497D-9CDB-6F11AA2BD123}"/>
    <cellStyle name="supSelection 2 19 5" xfId="52857" xr:uid="{AAC76581-CD20-4232-BD23-CC8C32C14AD7}"/>
    <cellStyle name="supSelection 2 19 5 2" xfId="52858" xr:uid="{B23C4A24-D61B-4CA3-A8D9-69BD6919C60E}"/>
    <cellStyle name="supSelection 2 19 6" xfId="52859" xr:uid="{6F3C176C-38B2-489B-B825-5FB96337294D}"/>
    <cellStyle name="supSelection 2 19 6 2" xfId="52860" xr:uid="{10C16DD7-6AF6-44DD-B586-3EFF867E5546}"/>
    <cellStyle name="supSelection 2 19 7" xfId="52861" xr:uid="{4AE21E0E-F5AD-4FBA-AEB3-A25AF3BDD8CD}"/>
    <cellStyle name="supSelection 2 19 7 2" xfId="52862" xr:uid="{36A05930-949B-43B4-B9B5-E64B4CC04D0E}"/>
    <cellStyle name="supSelection 2 19 8" xfId="52863" xr:uid="{368ED732-D6CE-4E1D-A592-D8CD5AC8FA97}"/>
    <cellStyle name="supSelection 2 19 8 2" xfId="52864" xr:uid="{2F81F67F-56E1-4174-9BED-DE389BE0D184}"/>
    <cellStyle name="supSelection 2 19 9" xfId="52865" xr:uid="{12EC9986-E8D2-4B06-90B9-76202F5C2130}"/>
    <cellStyle name="supSelection 2 19 9 2" xfId="52866" xr:uid="{3ACA28EF-03AC-40A5-84D1-E83826905518}"/>
    <cellStyle name="supSelection 2 2" xfId="52867" xr:uid="{46BD9C86-A95E-40A0-87CA-86779ED43A9A}"/>
    <cellStyle name="supSelection 2 2 10" xfId="52868" xr:uid="{AE61B14B-445C-428F-A7AF-A33C44A1A133}"/>
    <cellStyle name="supSelection 2 2 10 2" xfId="52869" xr:uid="{AF83D9AB-7D1B-40D6-A657-AFB81395C577}"/>
    <cellStyle name="supSelection 2 2 11" xfId="52870" xr:uid="{43D5822E-3228-4E0B-9E03-940DDA437CFC}"/>
    <cellStyle name="supSelection 2 2 11 2" xfId="52871" xr:uid="{989DC812-688A-4B36-8044-E445FE5D35B8}"/>
    <cellStyle name="supSelection 2 2 12" xfId="52872" xr:uid="{1CC8BA58-47C4-4644-B137-A53DFB0D57D5}"/>
    <cellStyle name="supSelection 2 2 12 2" xfId="52873" xr:uid="{56E4DA76-0149-4953-A9F7-7C93D0A2EA32}"/>
    <cellStyle name="supSelection 2 2 13" xfId="52874" xr:uid="{E93B1C04-3EBD-40DC-B34E-EB90BD9FA8A7}"/>
    <cellStyle name="supSelection 2 2 13 2" xfId="52875" xr:uid="{5E9EE64F-D7E4-4633-AB5E-9BB209E7EE2C}"/>
    <cellStyle name="supSelection 2 2 14" xfId="52876" xr:uid="{22695967-027F-40FC-BFF4-03FCE77B0196}"/>
    <cellStyle name="supSelection 2 2 14 2" xfId="52877" xr:uid="{9C8AD499-435B-4971-A3F3-74522832AACE}"/>
    <cellStyle name="supSelection 2 2 15" xfId="52878" xr:uid="{25D4E180-E1C2-40B0-9577-E19B0D7F3DB1}"/>
    <cellStyle name="supSelection 2 2 2" xfId="52879" xr:uid="{61F08C16-77F2-4F90-9CDF-5E12B642698E}"/>
    <cellStyle name="supSelection 2 2 2 2" xfId="52880" xr:uid="{281F0814-B308-4DF2-96D6-D31E2778A342}"/>
    <cellStyle name="supSelection 2 2 3" xfId="52881" xr:uid="{D9A72673-4DF0-4309-9975-60B93B393241}"/>
    <cellStyle name="supSelection 2 2 3 2" xfId="52882" xr:uid="{6C7B64C8-3891-4FE1-B109-3F605004DC12}"/>
    <cellStyle name="supSelection 2 2 4" xfId="52883" xr:uid="{17D1E1AD-FA45-417E-A3DD-EAE890A4D749}"/>
    <cellStyle name="supSelection 2 2 4 2" xfId="52884" xr:uid="{8D552E29-8F3F-414F-8B7B-BCC36559F8A6}"/>
    <cellStyle name="supSelection 2 2 5" xfId="52885" xr:uid="{B728715D-0AF4-478B-B7E8-6FF86CBD94F5}"/>
    <cellStyle name="supSelection 2 2 5 2" xfId="52886" xr:uid="{C6DADFCB-7F67-438B-8CE9-8145D5E67092}"/>
    <cellStyle name="supSelection 2 2 6" xfId="52887" xr:uid="{FDC77628-21C2-45CE-BA08-41F6D3C819C0}"/>
    <cellStyle name="supSelection 2 2 6 2" xfId="52888" xr:uid="{697850F1-2270-43E0-821E-362E3D862667}"/>
    <cellStyle name="supSelection 2 2 7" xfId="52889" xr:uid="{43B03759-09CD-453A-B026-FAD6E4A68E4A}"/>
    <cellStyle name="supSelection 2 2 7 2" xfId="52890" xr:uid="{0D3B5EC3-034F-43ED-9A57-2C7FBDA8723E}"/>
    <cellStyle name="supSelection 2 2 8" xfId="52891" xr:uid="{60F896B0-A25F-4B05-AF12-49E2D44EE62B}"/>
    <cellStyle name="supSelection 2 2 8 2" xfId="52892" xr:uid="{C18577A7-9A5D-4998-BE37-071E72FA4C69}"/>
    <cellStyle name="supSelection 2 2 9" xfId="52893" xr:uid="{DFCE0A2C-A6C7-44F8-A307-0965F965F232}"/>
    <cellStyle name="supSelection 2 2 9 2" xfId="52894" xr:uid="{F8B6D465-46D7-43F6-BF09-F42F1B782AFD}"/>
    <cellStyle name="supSelection 2 20" xfId="52895" xr:uid="{37F1DE8D-B7D8-4004-BAF2-B2E3216F185E}"/>
    <cellStyle name="supSelection 2 20 10" xfId="52896" xr:uid="{C0587646-01EA-49E7-BA8A-44E30C163AC2}"/>
    <cellStyle name="supSelection 2 20 10 2" xfId="52897" xr:uid="{109671C4-59B2-4880-8743-E53A2A967B94}"/>
    <cellStyle name="supSelection 2 20 11" xfId="52898" xr:uid="{159AA825-452D-438B-B969-5E2DD1D9E9E2}"/>
    <cellStyle name="supSelection 2 20 11 2" xfId="52899" xr:uid="{6D0841E7-DF84-46F8-AAF4-5B07B9D6D762}"/>
    <cellStyle name="supSelection 2 20 12" xfId="52900" xr:uid="{050EB0BB-FADA-4AE6-8154-2D9B46EB9379}"/>
    <cellStyle name="supSelection 2 20 12 2" xfId="52901" xr:uid="{38E7DF7B-7C52-423D-AE93-23E00AFE1211}"/>
    <cellStyle name="supSelection 2 20 13" xfId="52902" xr:uid="{E869E3C0-CC5B-4707-B995-197C13A609E2}"/>
    <cellStyle name="supSelection 2 20 13 2" xfId="52903" xr:uid="{2E647703-087F-4402-BF2E-27D71DA9D423}"/>
    <cellStyle name="supSelection 2 20 14" xfId="52904" xr:uid="{3DAF6418-D24B-43A0-BDDA-EA450EACB96F}"/>
    <cellStyle name="supSelection 2 20 14 2" xfId="52905" xr:uid="{DBAB59FE-720E-40DC-B96B-18143FF07C67}"/>
    <cellStyle name="supSelection 2 20 15" xfId="52906" xr:uid="{340CF545-6826-4F8A-9350-43F156377AE2}"/>
    <cellStyle name="supSelection 2 20 2" xfId="52907" xr:uid="{837FA6D3-0D08-408F-86F2-0A2B6E0BDB87}"/>
    <cellStyle name="supSelection 2 20 2 2" xfId="52908" xr:uid="{7DC3F216-F353-4D58-9263-FB66D8F9EF51}"/>
    <cellStyle name="supSelection 2 20 3" xfId="52909" xr:uid="{B2ABDBD6-9FB1-4BD1-B0FA-39A3AF3F1C8F}"/>
    <cellStyle name="supSelection 2 20 3 2" xfId="52910" xr:uid="{A3C5D920-0700-4355-AB73-7A5A97118EAC}"/>
    <cellStyle name="supSelection 2 20 4" xfId="52911" xr:uid="{64ED3811-1019-40EA-B330-E2D128E06A8A}"/>
    <cellStyle name="supSelection 2 20 4 2" xfId="52912" xr:uid="{55FCF5C9-605A-4DFF-A7CA-B3C58967FD62}"/>
    <cellStyle name="supSelection 2 20 5" xfId="52913" xr:uid="{08BC11BF-C6A3-4817-86F8-48FF254F6338}"/>
    <cellStyle name="supSelection 2 20 5 2" xfId="52914" xr:uid="{04B00739-35FA-4813-85A2-63B2B29304C0}"/>
    <cellStyle name="supSelection 2 20 6" xfId="52915" xr:uid="{FD74E74D-ABA8-4824-8E95-15C9D4C57041}"/>
    <cellStyle name="supSelection 2 20 6 2" xfId="52916" xr:uid="{077A2D0E-C483-4FEA-AEEE-06D55B7C597A}"/>
    <cellStyle name="supSelection 2 20 7" xfId="52917" xr:uid="{92CDA14C-FF46-4AF3-BAA2-3B98C06F617B}"/>
    <cellStyle name="supSelection 2 20 7 2" xfId="52918" xr:uid="{7170B853-7B7A-4DD5-A641-05A84004E9A4}"/>
    <cellStyle name="supSelection 2 20 8" xfId="52919" xr:uid="{6EFCA33B-1AD6-49F2-8F77-6DAB70DB7DD6}"/>
    <cellStyle name="supSelection 2 20 8 2" xfId="52920" xr:uid="{5CD55CD2-88D0-493C-BAD0-52C74578130F}"/>
    <cellStyle name="supSelection 2 20 9" xfId="52921" xr:uid="{22E18C2B-5CE3-4E14-9FC9-F899698A4D80}"/>
    <cellStyle name="supSelection 2 20 9 2" xfId="52922" xr:uid="{DD7A2FAC-38AB-4061-B0C7-28BB0BB43E6E}"/>
    <cellStyle name="supSelection 2 21" xfId="52923" xr:uid="{0038F07F-CCE7-4092-9C68-16644AB1F628}"/>
    <cellStyle name="supSelection 2 21 10" xfId="52924" xr:uid="{3D13CF32-D530-4E06-B0C5-BBBB25FD9056}"/>
    <cellStyle name="supSelection 2 21 10 2" xfId="52925" xr:uid="{04658588-E343-4D7B-B8E6-D58E7D6BF09C}"/>
    <cellStyle name="supSelection 2 21 11" xfId="52926" xr:uid="{D4C2656E-9E28-41FE-9EC1-AAD43776EACB}"/>
    <cellStyle name="supSelection 2 21 11 2" xfId="52927" xr:uid="{6EFA824E-356E-4FB8-88A7-C49B639E1398}"/>
    <cellStyle name="supSelection 2 21 12" xfId="52928" xr:uid="{DA0AC38B-25A5-4DD1-BBFE-47BCDF37FCB9}"/>
    <cellStyle name="supSelection 2 21 12 2" xfId="52929" xr:uid="{965BBE10-73AB-4D5C-8DD4-3618BCE85B32}"/>
    <cellStyle name="supSelection 2 21 13" xfId="52930" xr:uid="{90B55D86-4FFD-4AB1-B0BE-58E4A860AF7A}"/>
    <cellStyle name="supSelection 2 21 13 2" xfId="52931" xr:uid="{F060CA73-2CC8-4996-AC94-BCDA780FF90B}"/>
    <cellStyle name="supSelection 2 21 14" xfId="52932" xr:uid="{11FDBEEA-DCDE-41B5-8C98-3AFEDC22C565}"/>
    <cellStyle name="supSelection 2 21 14 2" xfId="52933" xr:uid="{CBB942D8-E76E-49F5-A453-03944CA65079}"/>
    <cellStyle name="supSelection 2 21 15" xfId="52934" xr:uid="{37D2FE59-170C-446C-AD24-B018E95F58A1}"/>
    <cellStyle name="supSelection 2 21 2" xfId="52935" xr:uid="{5F549AF3-A762-4C54-B16C-D63408C98F6C}"/>
    <cellStyle name="supSelection 2 21 2 2" xfId="52936" xr:uid="{6E26B811-6CE8-41C0-8581-ACE9B91F8E54}"/>
    <cellStyle name="supSelection 2 21 3" xfId="52937" xr:uid="{DC143E5C-9A69-4B9F-869E-F7E92E9B9D38}"/>
    <cellStyle name="supSelection 2 21 3 2" xfId="52938" xr:uid="{0B24E100-9CF3-4DA5-9564-2CABB77DB0A1}"/>
    <cellStyle name="supSelection 2 21 4" xfId="52939" xr:uid="{9103F05A-5C9C-46C9-99F5-D225F317F308}"/>
    <cellStyle name="supSelection 2 21 4 2" xfId="52940" xr:uid="{F76B420A-0C41-4820-BFE5-5CB15AC8D301}"/>
    <cellStyle name="supSelection 2 21 5" xfId="52941" xr:uid="{AAF0586C-F7A5-4C73-93E7-26CD42DBA198}"/>
    <cellStyle name="supSelection 2 21 5 2" xfId="52942" xr:uid="{655A92E4-BB6A-4A64-91EC-C55E055B35C4}"/>
    <cellStyle name="supSelection 2 21 6" xfId="52943" xr:uid="{4F414A6D-9056-48D0-B44E-9A578865C0B0}"/>
    <cellStyle name="supSelection 2 21 6 2" xfId="52944" xr:uid="{C9C37BCA-622F-46E3-BF3A-47B32D0B0F36}"/>
    <cellStyle name="supSelection 2 21 7" xfId="52945" xr:uid="{58CD1204-942F-44B8-A44D-E096CB820382}"/>
    <cellStyle name="supSelection 2 21 7 2" xfId="52946" xr:uid="{1A05E7E2-9390-470D-8CE2-06B0E6AD5E79}"/>
    <cellStyle name="supSelection 2 21 8" xfId="52947" xr:uid="{991A1003-37F2-417A-98DE-7DD9627964D2}"/>
    <cellStyle name="supSelection 2 21 8 2" xfId="52948" xr:uid="{5EDBB2E6-7EEF-469D-9672-CC2AD0A07945}"/>
    <cellStyle name="supSelection 2 21 9" xfId="52949" xr:uid="{BDA2354D-1553-46E6-B279-DD12E3745803}"/>
    <cellStyle name="supSelection 2 21 9 2" xfId="52950" xr:uid="{6535E80A-7817-4086-8243-F7FCE07F3B00}"/>
    <cellStyle name="supSelection 2 22" xfId="52951" xr:uid="{BA463414-E5FE-4602-99BF-CAA6FA7848E4}"/>
    <cellStyle name="supSelection 2 22 10" xfId="52952" xr:uid="{37D8EE3B-C2E5-4A75-90B9-89A8AC6E7031}"/>
    <cellStyle name="supSelection 2 22 10 2" xfId="52953" xr:uid="{B4DB5B99-8483-4931-90B0-B7FA459B160A}"/>
    <cellStyle name="supSelection 2 22 11" xfId="52954" xr:uid="{958FBA25-9F99-4195-8C9D-C9C58112BA93}"/>
    <cellStyle name="supSelection 2 22 11 2" xfId="52955" xr:uid="{7B245DD1-6292-45A7-8CBA-73D99FEB49D7}"/>
    <cellStyle name="supSelection 2 22 12" xfId="52956" xr:uid="{9B588418-8411-413B-A6B7-49FFBB0AFDF7}"/>
    <cellStyle name="supSelection 2 22 12 2" xfId="52957" xr:uid="{318E52DC-1D19-4C98-99B2-D8E060BD5788}"/>
    <cellStyle name="supSelection 2 22 13" xfId="52958" xr:uid="{01114F37-C52A-4FC5-81AC-AE186236BC16}"/>
    <cellStyle name="supSelection 2 22 13 2" xfId="52959" xr:uid="{E93C4792-73B9-43FE-88DE-94C2476AAC0F}"/>
    <cellStyle name="supSelection 2 22 14" xfId="52960" xr:uid="{C2B62909-13F4-4894-89B1-98343635EAC5}"/>
    <cellStyle name="supSelection 2 22 14 2" xfId="52961" xr:uid="{05729296-C239-4D42-92C9-6C1EDD468252}"/>
    <cellStyle name="supSelection 2 22 15" xfId="52962" xr:uid="{B1ED4B8C-BE77-4A42-BDD4-32DEE491B1E2}"/>
    <cellStyle name="supSelection 2 22 2" xfId="52963" xr:uid="{A4E560E7-6725-49BE-9DB5-1AE4DF36270A}"/>
    <cellStyle name="supSelection 2 22 2 2" xfId="52964" xr:uid="{08FAF5EC-F1DC-4436-A969-2876229EF2A4}"/>
    <cellStyle name="supSelection 2 22 3" xfId="52965" xr:uid="{8E758D49-066B-4F61-8415-692B4A931338}"/>
    <cellStyle name="supSelection 2 22 3 2" xfId="52966" xr:uid="{20A8BA25-F7CA-4CA9-A9F4-2E421BC515FA}"/>
    <cellStyle name="supSelection 2 22 4" xfId="52967" xr:uid="{933A8849-9BB4-48BF-B435-29F45B093D5B}"/>
    <cellStyle name="supSelection 2 22 4 2" xfId="52968" xr:uid="{FC15CF68-8339-4E47-98A7-C599E5E4244F}"/>
    <cellStyle name="supSelection 2 22 5" xfId="52969" xr:uid="{0E4032E8-A04F-4524-9A5F-E30492AB183F}"/>
    <cellStyle name="supSelection 2 22 5 2" xfId="52970" xr:uid="{AC27FC9E-13E6-44D9-A57B-AFD74B608B78}"/>
    <cellStyle name="supSelection 2 22 6" xfId="52971" xr:uid="{6FB90FC6-BB07-4515-8C0B-57E1C83D378B}"/>
    <cellStyle name="supSelection 2 22 6 2" xfId="52972" xr:uid="{7C499CE4-B589-481A-80A9-B702836C9ACD}"/>
    <cellStyle name="supSelection 2 22 7" xfId="52973" xr:uid="{EC03C0CB-9B2C-41B8-BA33-DAC240ABC819}"/>
    <cellStyle name="supSelection 2 22 7 2" xfId="52974" xr:uid="{A9D978DA-D3C0-47ED-A1C8-227915ED4C8D}"/>
    <cellStyle name="supSelection 2 22 8" xfId="52975" xr:uid="{6D1AE4C9-32B4-418B-8750-1BA5E4BCD3DC}"/>
    <cellStyle name="supSelection 2 22 8 2" xfId="52976" xr:uid="{7A588C01-DFC3-48E7-9B43-33786B32D82B}"/>
    <cellStyle name="supSelection 2 22 9" xfId="52977" xr:uid="{E3F464BB-8EC4-4D9C-8EF1-67EC914B8FA0}"/>
    <cellStyle name="supSelection 2 22 9 2" xfId="52978" xr:uid="{C5633120-FA39-4021-AD68-082082311B17}"/>
    <cellStyle name="supSelection 2 23" xfId="52979" xr:uid="{F6F23479-1BCB-46FD-B33A-1331BBDDE189}"/>
    <cellStyle name="supSelection 2 23 10" xfId="52980" xr:uid="{6D3AFC0B-D849-4AEE-886C-81B1F584458C}"/>
    <cellStyle name="supSelection 2 23 10 2" xfId="52981" xr:uid="{D0C9A3A8-D268-4232-B3FC-FDD42D622E5A}"/>
    <cellStyle name="supSelection 2 23 11" xfId="52982" xr:uid="{EA61A9BC-4110-4E52-A9BD-228737404E0B}"/>
    <cellStyle name="supSelection 2 23 11 2" xfId="52983" xr:uid="{A20702C7-03F3-4587-B667-A2B94B5F68B1}"/>
    <cellStyle name="supSelection 2 23 12" xfId="52984" xr:uid="{7DC6A1C9-567D-4CD7-8FF4-BB6A328DCDE2}"/>
    <cellStyle name="supSelection 2 23 12 2" xfId="52985" xr:uid="{04C4B76E-321F-4FDF-B23E-2C6BAA7F5499}"/>
    <cellStyle name="supSelection 2 23 13" xfId="52986" xr:uid="{09551620-B15B-45C6-A098-4098F3E8743F}"/>
    <cellStyle name="supSelection 2 23 13 2" xfId="52987" xr:uid="{74221A10-928E-4005-8A9C-7778DF0F8F19}"/>
    <cellStyle name="supSelection 2 23 14" xfId="52988" xr:uid="{84F5F37E-CD28-42E4-98C3-B690571435D5}"/>
    <cellStyle name="supSelection 2 23 14 2" xfId="52989" xr:uid="{85F794C2-4329-45B1-95BE-EEBEC6DDF5F1}"/>
    <cellStyle name="supSelection 2 23 15" xfId="52990" xr:uid="{475F9B92-4398-4066-AA4B-CE67A21B0912}"/>
    <cellStyle name="supSelection 2 23 2" xfId="52991" xr:uid="{2350BF06-883D-445F-922C-7A07C14AD531}"/>
    <cellStyle name="supSelection 2 23 2 2" xfId="52992" xr:uid="{9DCA0787-9685-45BF-A597-9C032F191821}"/>
    <cellStyle name="supSelection 2 23 3" xfId="52993" xr:uid="{471ECCFB-1F73-4598-B720-31ADB60F4114}"/>
    <cellStyle name="supSelection 2 23 3 2" xfId="52994" xr:uid="{D436192E-CCE1-4ECE-B553-252336F98B7C}"/>
    <cellStyle name="supSelection 2 23 4" xfId="52995" xr:uid="{6B4899A6-F856-49B6-AED8-FB9C38B408B6}"/>
    <cellStyle name="supSelection 2 23 4 2" xfId="52996" xr:uid="{5477FBD5-DFDE-4E2D-8949-28D4B502F947}"/>
    <cellStyle name="supSelection 2 23 5" xfId="52997" xr:uid="{2990F25B-3EDF-47B0-98AA-97D51F0C198C}"/>
    <cellStyle name="supSelection 2 23 5 2" xfId="52998" xr:uid="{1ECE21C7-F193-405E-BF48-033BEF0CD750}"/>
    <cellStyle name="supSelection 2 23 6" xfId="52999" xr:uid="{8574340E-D112-479D-87F9-E5E98E45A114}"/>
    <cellStyle name="supSelection 2 23 6 2" xfId="53000" xr:uid="{085AED17-E4CB-4695-A5F8-085EE02F569A}"/>
    <cellStyle name="supSelection 2 23 7" xfId="53001" xr:uid="{DC65674F-5F63-4848-906B-ACA2AF7A00C9}"/>
    <cellStyle name="supSelection 2 23 7 2" xfId="53002" xr:uid="{3C7CA0BB-8729-43A4-8231-1B698FCF57B7}"/>
    <cellStyle name="supSelection 2 23 8" xfId="53003" xr:uid="{B3914737-CC66-42DB-A7E6-2EB4684BDDF9}"/>
    <cellStyle name="supSelection 2 23 8 2" xfId="53004" xr:uid="{6CFA9753-59C1-44DD-9477-89BF532EFF50}"/>
    <cellStyle name="supSelection 2 23 9" xfId="53005" xr:uid="{BFE35105-2963-44C0-9352-E069F86EE9EB}"/>
    <cellStyle name="supSelection 2 23 9 2" xfId="53006" xr:uid="{BDBD7E95-ACF1-443E-BE94-E661135A703C}"/>
    <cellStyle name="supSelection 2 24" xfId="53007" xr:uid="{735992FF-66EA-4A99-AA10-A6DF40776046}"/>
    <cellStyle name="supSelection 2 24 10" xfId="53008" xr:uid="{524C09C5-536A-4FEB-BBDE-5D5775D362DF}"/>
    <cellStyle name="supSelection 2 24 10 2" xfId="53009" xr:uid="{62FC4DA6-28A6-4FEB-96D6-4F10AEA43F5E}"/>
    <cellStyle name="supSelection 2 24 11" xfId="53010" xr:uid="{F2F08AD3-C572-4633-8CEF-A1D9D19CB7D8}"/>
    <cellStyle name="supSelection 2 24 11 2" xfId="53011" xr:uid="{B225D1E8-9C87-4B4A-9A3A-043E2FE8FB5D}"/>
    <cellStyle name="supSelection 2 24 12" xfId="53012" xr:uid="{6CEFB301-F3F1-4304-AC80-79140551E0E2}"/>
    <cellStyle name="supSelection 2 24 12 2" xfId="53013" xr:uid="{93758C71-4C7C-47BF-B001-D4E53FE3605D}"/>
    <cellStyle name="supSelection 2 24 13" xfId="53014" xr:uid="{36CCA89E-57C0-4CF0-BD32-98046AD1BDF7}"/>
    <cellStyle name="supSelection 2 24 13 2" xfId="53015" xr:uid="{4574E8C9-35B8-458E-B7B4-EDC4DAFAA11D}"/>
    <cellStyle name="supSelection 2 24 14" xfId="53016" xr:uid="{4C37688B-A107-4BC4-A484-9E7B78EB2C8E}"/>
    <cellStyle name="supSelection 2 24 14 2" xfId="53017" xr:uid="{389844C3-EBC0-4B88-86C5-CC848D83F17A}"/>
    <cellStyle name="supSelection 2 24 15" xfId="53018" xr:uid="{4E776BBF-E216-4768-B4FC-098A943991F8}"/>
    <cellStyle name="supSelection 2 24 2" xfId="53019" xr:uid="{704EF074-8F3B-4C03-9707-5EB4D3E36660}"/>
    <cellStyle name="supSelection 2 24 2 2" xfId="53020" xr:uid="{F0BC3733-B7D7-4049-989D-80DF633E7784}"/>
    <cellStyle name="supSelection 2 24 3" xfId="53021" xr:uid="{64745966-B055-4353-85D0-A8FB2D27EA47}"/>
    <cellStyle name="supSelection 2 24 3 2" xfId="53022" xr:uid="{2BF3D2D7-43CA-4DEC-A407-BB801A264380}"/>
    <cellStyle name="supSelection 2 24 4" xfId="53023" xr:uid="{71E92A16-C674-48AD-9EA1-0191A0CE211B}"/>
    <cellStyle name="supSelection 2 24 4 2" xfId="53024" xr:uid="{5E9CC99C-3190-43CF-A6DC-183CD0D8A7B0}"/>
    <cellStyle name="supSelection 2 24 5" xfId="53025" xr:uid="{A899B5E6-832F-4C34-BF31-07D818EC956C}"/>
    <cellStyle name="supSelection 2 24 5 2" xfId="53026" xr:uid="{2848D6B7-04E0-47B0-B66D-C06321D814B3}"/>
    <cellStyle name="supSelection 2 24 6" xfId="53027" xr:uid="{F1E9F519-0FBC-4F63-9C96-52008585CA82}"/>
    <cellStyle name="supSelection 2 24 6 2" xfId="53028" xr:uid="{D80631BA-BC35-4E50-95FC-E0FC8C74ACBE}"/>
    <cellStyle name="supSelection 2 24 7" xfId="53029" xr:uid="{FB2BA2CE-4D5D-4884-AEED-F20315D726F1}"/>
    <cellStyle name="supSelection 2 24 7 2" xfId="53030" xr:uid="{FF6B0E3A-3CBB-45B5-B188-44BBD92D3FB0}"/>
    <cellStyle name="supSelection 2 24 8" xfId="53031" xr:uid="{55DAF1E7-95CF-4B50-BACE-0C5842FB2DB4}"/>
    <cellStyle name="supSelection 2 24 8 2" xfId="53032" xr:uid="{B078A64E-E917-44D7-ACBB-9EAD5DB719CF}"/>
    <cellStyle name="supSelection 2 24 9" xfId="53033" xr:uid="{CE9C2DEA-B95B-4BF8-A2BB-99991C4C31F2}"/>
    <cellStyle name="supSelection 2 24 9 2" xfId="53034" xr:uid="{976DF4C9-B6D4-4454-AA83-BE70D0DED21D}"/>
    <cellStyle name="supSelection 2 25" xfId="53035" xr:uid="{265B7FEA-0678-4B7C-9AEB-01C4F10F0B38}"/>
    <cellStyle name="supSelection 2 25 10" xfId="53036" xr:uid="{E058D93A-E32A-40D6-B127-3010EE8790AD}"/>
    <cellStyle name="supSelection 2 25 10 2" xfId="53037" xr:uid="{0CF98A16-DF07-44B0-BB0D-846A232AEF14}"/>
    <cellStyle name="supSelection 2 25 11" xfId="53038" xr:uid="{C555462E-E728-4962-8BCA-69B21FABB0E3}"/>
    <cellStyle name="supSelection 2 25 11 2" xfId="53039" xr:uid="{08EE099C-F429-4D95-BAE7-63399C7D842E}"/>
    <cellStyle name="supSelection 2 25 12" xfId="53040" xr:uid="{12399C1F-26FB-4989-BDF2-9D1B8E6E5FED}"/>
    <cellStyle name="supSelection 2 25 12 2" xfId="53041" xr:uid="{EFC1609A-8E29-44CA-B8A2-D18F77BD1FB7}"/>
    <cellStyle name="supSelection 2 25 13" xfId="53042" xr:uid="{4E549708-CADB-4455-80F2-77EC6F69DB4C}"/>
    <cellStyle name="supSelection 2 25 13 2" xfId="53043" xr:uid="{EBE2814C-ABD6-4242-8898-CEE288A74712}"/>
    <cellStyle name="supSelection 2 25 14" xfId="53044" xr:uid="{E32C28F1-6512-40A6-88F9-7D729D814FEC}"/>
    <cellStyle name="supSelection 2 25 2" xfId="53045" xr:uid="{AC9F5DF3-5A0C-41DD-8A9C-617D10BB28C1}"/>
    <cellStyle name="supSelection 2 25 2 2" xfId="53046" xr:uid="{94208520-3A49-41AB-91E6-338FF6644C66}"/>
    <cellStyle name="supSelection 2 25 3" xfId="53047" xr:uid="{D51CA3CD-A417-4F64-9DD0-5A7A559B7CD4}"/>
    <cellStyle name="supSelection 2 25 3 2" xfId="53048" xr:uid="{7AE3101D-FEDA-46BC-95CB-EB627CA8354D}"/>
    <cellStyle name="supSelection 2 25 4" xfId="53049" xr:uid="{D68802C4-2710-465C-A0EF-76EDD11B2635}"/>
    <cellStyle name="supSelection 2 25 4 2" xfId="53050" xr:uid="{2905661D-2D58-40DF-AE00-DC0F2AF52012}"/>
    <cellStyle name="supSelection 2 25 5" xfId="53051" xr:uid="{60A139DE-14FC-4A6F-B5C0-9BE122C1FCDB}"/>
    <cellStyle name="supSelection 2 25 5 2" xfId="53052" xr:uid="{C0B377F9-ADA6-45AD-947B-680067001AB2}"/>
    <cellStyle name="supSelection 2 25 6" xfId="53053" xr:uid="{83F0FEBF-1406-49DC-9447-31DABDB34D3A}"/>
    <cellStyle name="supSelection 2 25 6 2" xfId="53054" xr:uid="{6EB6A8DC-65EA-41DB-B7A7-A646A5B53428}"/>
    <cellStyle name="supSelection 2 25 7" xfId="53055" xr:uid="{B96B251C-A59C-466A-AA4F-A2D184FE8B2A}"/>
    <cellStyle name="supSelection 2 25 7 2" xfId="53056" xr:uid="{785BD5C4-6CFB-4278-A503-7E74E9E4F0C1}"/>
    <cellStyle name="supSelection 2 25 8" xfId="53057" xr:uid="{77216321-09DE-4C93-916B-7836BC1ACE82}"/>
    <cellStyle name="supSelection 2 25 8 2" xfId="53058" xr:uid="{08D8C999-9A32-48E3-BDBA-B454691B730E}"/>
    <cellStyle name="supSelection 2 25 9" xfId="53059" xr:uid="{54633768-CB46-4DC8-B3B2-FD194F8B6A06}"/>
    <cellStyle name="supSelection 2 25 9 2" xfId="53060" xr:uid="{B296115A-3C3A-4521-926C-78FD727EDFED}"/>
    <cellStyle name="supSelection 2 26" xfId="53061" xr:uid="{7E3650B2-540D-4D80-A728-183433EDAA04}"/>
    <cellStyle name="supSelection 2 26 10" xfId="53062" xr:uid="{C334C24A-9D00-4121-BC07-5BE90FF23621}"/>
    <cellStyle name="supSelection 2 26 10 2" xfId="53063" xr:uid="{F0D122B7-A778-415C-839C-A389380ADDC3}"/>
    <cellStyle name="supSelection 2 26 11" xfId="53064" xr:uid="{5B8809B9-4178-4C1E-A093-B0EA54F7F477}"/>
    <cellStyle name="supSelection 2 26 11 2" xfId="53065" xr:uid="{3AC0901E-4380-4593-8058-DE6D2CAFE1B2}"/>
    <cellStyle name="supSelection 2 26 12" xfId="53066" xr:uid="{DA71371B-B74C-481B-A5B5-5007739DAC42}"/>
    <cellStyle name="supSelection 2 26 12 2" xfId="53067" xr:uid="{ECE3B393-134A-4EE0-82EA-299416D44B32}"/>
    <cellStyle name="supSelection 2 26 13" xfId="53068" xr:uid="{5CD9540B-688C-4C01-9F6D-426B2EFA693C}"/>
    <cellStyle name="supSelection 2 26 13 2" xfId="53069" xr:uid="{B20CBF5E-7295-4BE3-86AE-714D482252D9}"/>
    <cellStyle name="supSelection 2 26 14" xfId="53070" xr:uid="{AC60E0FA-C618-478E-AD82-B798712E77DA}"/>
    <cellStyle name="supSelection 2 26 2" xfId="53071" xr:uid="{A78184FF-5126-43C9-875F-363B7488C16D}"/>
    <cellStyle name="supSelection 2 26 2 2" xfId="53072" xr:uid="{8A9521BE-07EB-4807-95FC-2C2898571725}"/>
    <cellStyle name="supSelection 2 26 3" xfId="53073" xr:uid="{199BF62F-29B4-4FE8-B867-26D0DD1E541C}"/>
    <cellStyle name="supSelection 2 26 3 2" xfId="53074" xr:uid="{00074FEC-1057-49AC-9260-03AF99D5E876}"/>
    <cellStyle name="supSelection 2 26 4" xfId="53075" xr:uid="{793EA9EC-96EF-44DC-A86A-ED36F8960E3C}"/>
    <cellStyle name="supSelection 2 26 4 2" xfId="53076" xr:uid="{F0CB804A-E3DE-4BA2-898E-4A18147C0960}"/>
    <cellStyle name="supSelection 2 26 5" xfId="53077" xr:uid="{19C6707B-0446-445C-81D7-0FFA014E3996}"/>
    <cellStyle name="supSelection 2 26 5 2" xfId="53078" xr:uid="{0B057D0D-D5EC-41D6-A262-D15837CEED6E}"/>
    <cellStyle name="supSelection 2 26 6" xfId="53079" xr:uid="{DC9ABDB0-9A00-4321-9662-F3B71DE3F074}"/>
    <cellStyle name="supSelection 2 26 6 2" xfId="53080" xr:uid="{0114123A-3357-40CA-AB0E-0A376B87AE41}"/>
    <cellStyle name="supSelection 2 26 7" xfId="53081" xr:uid="{E2286726-81D4-43A4-A404-2F6AB8BD0D07}"/>
    <cellStyle name="supSelection 2 26 7 2" xfId="53082" xr:uid="{F4FAE907-2E3B-4A6E-B279-6FBD45333BFE}"/>
    <cellStyle name="supSelection 2 26 8" xfId="53083" xr:uid="{64081E9D-4D5A-4245-A34C-83A549E8DE14}"/>
    <cellStyle name="supSelection 2 26 8 2" xfId="53084" xr:uid="{C32C8A57-464D-42E4-9757-62CD1202A304}"/>
    <cellStyle name="supSelection 2 26 9" xfId="53085" xr:uid="{3A6C3281-DD12-420C-93A9-BC67AC16E3B0}"/>
    <cellStyle name="supSelection 2 26 9 2" xfId="53086" xr:uid="{D30B1BBB-8198-4E92-81D7-5B8B8BAD2F5F}"/>
    <cellStyle name="supSelection 2 27" xfId="53087" xr:uid="{3C524E14-A9DA-4EB1-A68C-D547FDAF4CD5}"/>
    <cellStyle name="supSelection 2 27 10" xfId="53088" xr:uid="{098CF41C-AB1C-494F-A92F-A504E29C9E21}"/>
    <cellStyle name="supSelection 2 27 10 2" xfId="53089" xr:uid="{52221F3B-3DE6-443C-8027-94D93EB53547}"/>
    <cellStyle name="supSelection 2 27 11" xfId="53090" xr:uid="{5EB637D3-F072-402F-8FC1-901226DC3CF1}"/>
    <cellStyle name="supSelection 2 27 11 2" xfId="53091" xr:uid="{092CA902-D7FE-4BDB-8BB5-DA7997EDF0D2}"/>
    <cellStyle name="supSelection 2 27 12" xfId="53092" xr:uid="{6D6A0D3F-DFBD-42BE-9204-706D06F5EDD1}"/>
    <cellStyle name="supSelection 2 27 12 2" xfId="53093" xr:uid="{5C83D04D-CEAB-45CB-B491-9B583374434C}"/>
    <cellStyle name="supSelection 2 27 13" xfId="53094" xr:uid="{D13B463B-9EB2-4E67-B139-3FDD676F6119}"/>
    <cellStyle name="supSelection 2 27 13 2" xfId="53095" xr:uid="{753E6A08-2DB4-40B2-BEF6-751AFD156941}"/>
    <cellStyle name="supSelection 2 27 14" xfId="53096" xr:uid="{65A87C49-1191-4043-9A7D-FE40E139DA8A}"/>
    <cellStyle name="supSelection 2 27 2" xfId="53097" xr:uid="{F5AFD991-DB41-4FD9-B1D8-5ABDD670AB7B}"/>
    <cellStyle name="supSelection 2 27 2 2" xfId="53098" xr:uid="{DC834D9F-DCBB-499A-94EF-A70926AD5ED2}"/>
    <cellStyle name="supSelection 2 27 3" xfId="53099" xr:uid="{026B2790-3C2D-4A8A-9B2A-2C290EE171AA}"/>
    <cellStyle name="supSelection 2 27 3 2" xfId="53100" xr:uid="{91362BD1-317C-4ACD-A2C9-63DF5D9AF671}"/>
    <cellStyle name="supSelection 2 27 4" xfId="53101" xr:uid="{813E1980-6072-451F-9FF3-759293E1D50A}"/>
    <cellStyle name="supSelection 2 27 4 2" xfId="53102" xr:uid="{111C664F-4047-42A7-8B7F-CB0A499F19E3}"/>
    <cellStyle name="supSelection 2 27 5" xfId="53103" xr:uid="{76392BC2-7319-4C3B-ADFA-7F37A2E96EC5}"/>
    <cellStyle name="supSelection 2 27 5 2" xfId="53104" xr:uid="{08B875F7-D68E-4CBF-8FD8-BDFE61B3B4D7}"/>
    <cellStyle name="supSelection 2 27 6" xfId="53105" xr:uid="{CAE7E51B-1B46-4BFD-8D67-7B28D8F0BECC}"/>
    <cellStyle name="supSelection 2 27 6 2" xfId="53106" xr:uid="{A0314A36-AEF1-4850-B611-A2E4B797A7A3}"/>
    <cellStyle name="supSelection 2 27 7" xfId="53107" xr:uid="{2719FF11-238F-43B5-A4F6-E6B5D908FD20}"/>
    <cellStyle name="supSelection 2 27 7 2" xfId="53108" xr:uid="{E1A07BE2-6375-4965-9923-50CA1CFEDF23}"/>
    <cellStyle name="supSelection 2 27 8" xfId="53109" xr:uid="{7DE71918-ECB4-424D-B021-BE69C3436B96}"/>
    <cellStyle name="supSelection 2 27 8 2" xfId="53110" xr:uid="{20D4C0B2-5837-4565-ACC4-3EBE4AFC09A0}"/>
    <cellStyle name="supSelection 2 27 9" xfId="53111" xr:uid="{DC9A86E3-4416-4B67-AC97-AC5E7115D05A}"/>
    <cellStyle name="supSelection 2 27 9 2" xfId="53112" xr:uid="{F9995B01-9222-4DE3-B70F-2908282292CB}"/>
    <cellStyle name="supSelection 2 28" xfId="53113" xr:uid="{568A24CB-3FC6-4781-AC1E-C70D07C6AA80}"/>
    <cellStyle name="supSelection 2 28 10" xfId="53114" xr:uid="{0C6E80DD-C696-4C89-A172-CAF7757D75F2}"/>
    <cellStyle name="supSelection 2 28 10 2" xfId="53115" xr:uid="{6C4A3236-9557-4D8A-81AC-B6FFA63DF7C7}"/>
    <cellStyle name="supSelection 2 28 11" xfId="53116" xr:uid="{1D9BC19C-A1D0-4790-8F83-5B587A563203}"/>
    <cellStyle name="supSelection 2 28 11 2" xfId="53117" xr:uid="{8DA49EA5-B767-4D10-AD84-B08B4B45F34C}"/>
    <cellStyle name="supSelection 2 28 12" xfId="53118" xr:uid="{A4F8E4C3-735A-44BD-AE75-ADF16684EBB8}"/>
    <cellStyle name="supSelection 2 28 12 2" xfId="53119" xr:uid="{DD252A7F-A080-43CE-A9D3-ABA0EA7DD881}"/>
    <cellStyle name="supSelection 2 28 13" xfId="53120" xr:uid="{F84E5887-421D-4804-B8FB-94D1006BA075}"/>
    <cellStyle name="supSelection 2 28 13 2" xfId="53121" xr:uid="{B9E04255-DEF2-4682-829B-CAEAF866C962}"/>
    <cellStyle name="supSelection 2 28 14" xfId="53122" xr:uid="{916BF7CF-735E-4670-B774-D9888D0877BB}"/>
    <cellStyle name="supSelection 2 28 2" xfId="53123" xr:uid="{734CD6C6-85A3-4928-9AA0-0219DEFC1CD5}"/>
    <cellStyle name="supSelection 2 28 2 2" xfId="53124" xr:uid="{180BCDAF-0007-45F8-9DBA-7D32DA2EEDF2}"/>
    <cellStyle name="supSelection 2 28 3" xfId="53125" xr:uid="{21754818-743A-4B45-87F9-560FB1A7AD3E}"/>
    <cellStyle name="supSelection 2 28 3 2" xfId="53126" xr:uid="{BBF8E09E-7E41-4B51-BCD7-9C89E1BD18E4}"/>
    <cellStyle name="supSelection 2 28 4" xfId="53127" xr:uid="{074CDC81-6F72-4101-8C6A-7A599032EDCC}"/>
    <cellStyle name="supSelection 2 28 4 2" xfId="53128" xr:uid="{AA17E0A7-E2D3-42EB-82EA-F939EEF686D7}"/>
    <cellStyle name="supSelection 2 28 5" xfId="53129" xr:uid="{A08AFA2C-F02E-4664-8617-0AD8C8502A95}"/>
    <cellStyle name="supSelection 2 28 5 2" xfId="53130" xr:uid="{D82F914F-B69A-436B-AF8B-E2A185F847A6}"/>
    <cellStyle name="supSelection 2 28 6" xfId="53131" xr:uid="{2BC8C62E-86BB-45A8-A276-E32A78910D78}"/>
    <cellStyle name="supSelection 2 28 6 2" xfId="53132" xr:uid="{D13F796F-4EBA-4023-A558-79EC2EB4E792}"/>
    <cellStyle name="supSelection 2 28 7" xfId="53133" xr:uid="{8642B59A-0C66-412F-B4C5-1DF8F2E2ACED}"/>
    <cellStyle name="supSelection 2 28 7 2" xfId="53134" xr:uid="{B2B2964F-C25E-417B-B6B9-1B80C16936CA}"/>
    <cellStyle name="supSelection 2 28 8" xfId="53135" xr:uid="{89A68E05-30E6-49C2-BFEB-4FC414F4A60D}"/>
    <cellStyle name="supSelection 2 28 8 2" xfId="53136" xr:uid="{F19655F6-F5B9-40DA-BC15-DFDF5CCA9130}"/>
    <cellStyle name="supSelection 2 28 9" xfId="53137" xr:uid="{B774ED5A-9D03-4E19-A656-7172B78B6BB8}"/>
    <cellStyle name="supSelection 2 28 9 2" xfId="53138" xr:uid="{8A2E17A6-A10A-4BE9-8317-798CB0188EA0}"/>
    <cellStyle name="supSelection 2 29" xfId="53139" xr:uid="{79842C8B-79AF-4780-B94C-289B21B1548D}"/>
    <cellStyle name="supSelection 2 29 10" xfId="53140" xr:uid="{184E20FC-03B0-44AD-AD55-4AE50505C968}"/>
    <cellStyle name="supSelection 2 29 10 2" xfId="53141" xr:uid="{34CB1FA9-AF3B-495D-B56F-CC35F5FA7124}"/>
    <cellStyle name="supSelection 2 29 11" xfId="53142" xr:uid="{14E99FA4-952D-4B7A-9560-B64680E8AC70}"/>
    <cellStyle name="supSelection 2 29 11 2" xfId="53143" xr:uid="{55595F5D-7B41-4FBC-BA1C-FE1CEBE7E7E3}"/>
    <cellStyle name="supSelection 2 29 12" xfId="53144" xr:uid="{B41C6AC8-5B1C-4F47-8307-67C0AF0EE7E4}"/>
    <cellStyle name="supSelection 2 29 12 2" xfId="53145" xr:uid="{2145D644-DCA2-4921-88B4-FF38CC53BE47}"/>
    <cellStyle name="supSelection 2 29 13" xfId="53146" xr:uid="{1B0F5F38-8528-4E89-9CEF-D4B0372F8512}"/>
    <cellStyle name="supSelection 2 29 13 2" xfId="53147" xr:uid="{762F5117-6202-4755-9028-D8B66120E380}"/>
    <cellStyle name="supSelection 2 29 14" xfId="53148" xr:uid="{49B89921-8299-4556-89E3-72701C9F156E}"/>
    <cellStyle name="supSelection 2 29 2" xfId="53149" xr:uid="{E0C96E32-ED5A-49D4-9619-B474956CD79D}"/>
    <cellStyle name="supSelection 2 29 2 2" xfId="53150" xr:uid="{BE7AEEA6-FBD5-42A5-818D-A2583AF7263A}"/>
    <cellStyle name="supSelection 2 29 3" xfId="53151" xr:uid="{17A64888-C53D-4DE4-AB72-290F57BB67D9}"/>
    <cellStyle name="supSelection 2 29 3 2" xfId="53152" xr:uid="{F2B1D53D-4BE7-4AA0-951A-750949580533}"/>
    <cellStyle name="supSelection 2 29 4" xfId="53153" xr:uid="{DF91F5AC-ED14-4D0A-90A7-44F3C0A25E28}"/>
    <cellStyle name="supSelection 2 29 4 2" xfId="53154" xr:uid="{9CD7CEAD-0588-47C1-966F-A027F3927D5C}"/>
    <cellStyle name="supSelection 2 29 5" xfId="53155" xr:uid="{E6275694-B080-4558-956E-A8CECCAC94C4}"/>
    <cellStyle name="supSelection 2 29 5 2" xfId="53156" xr:uid="{B6126B6F-039B-42DB-8988-AE3A1535CC35}"/>
    <cellStyle name="supSelection 2 29 6" xfId="53157" xr:uid="{30EF4E5A-CB26-4E35-A109-0CC9731B6969}"/>
    <cellStyle name="supSelection 2 29 6 2" xfId="53158" xr:uid="{79B904A8-28A3-4E82-AFF4-695FAD989D6F}"/>
    <cellStyle name="supSelection 2 29 7" xfId="53159" xr:uid="{2CA8C521-353C-4A79-9F44-BAF3CE26C883}"/>
    <cellStyle name="supSelection 2 29 7 2" xfId="53160" xr:uid="{E0C81576-E25A-4341-9432-CABF703794F9}"/>
    <cellStyle name="supSelection 2 29 8" xfId="53161" xr:uid="{E2D290D1-4F6D-4615-B856-487DAAF5D395}"/>
    <cellStyle name="supSelection 2 29 8 2" xfId="53162" xr:uid="{3B577572-CC13-4086-A6C7-4F8493065E72}"/>
    <cellStyle name="supSelection 2 29 9" xfId="53163" xr:uid="{A2770149-CDB6-408A-B526-1A78FA06D107}"/>
    <cellStyle name="supSelection 2 29 9 2" xfId="53164" xr:uid="{B839FFCE-E43E-469D-84F1-E1CB16EC02AA}"/>
    <cellStyle name="supSelection 2 3" xfId="53165" xr:uid="{FE80C659-5A0B-4A4B-9415-433D9F500667}"/>
    <cellStyle name="supSelection 2 3 10" xfId="53166" xr:uid="{BBD963D5-C909-43F6-90E4-A0BDB9D01E6D}"/>
    <cellStyle name="supSelection 2 3 10 2" xfId="53167" xr:uid="{D6F48724-31CC-4F58-BFC0-92AB594E8DE7}"/>
    <cellStyle name="supSelection 2 3 11" xfId="53168" xr:uid="{7F5EAC57-729D-4EEF-9490-22FABC43E925}"/>
    <cellStyle name="supSelection 2 3 11 2" xfId="53169" xr:uid="{F520AD99-D188-4A3E-B5C5-820DA3417D90}"/>
    <cellStyle name="supSelection 2 3 12" xfId="53170" xr:uid="{1EF1893C-403F-48F7-B7C6-A6CECDE2AF69}"/>
    <cellStyle name="supSelection 2 3 12 2" xfId="53171" xr:uid="{A749315F-CE4C-4705-A476-9E73351ECC40}"/>
    <cellStyle name="supSelection 2 3 13" xfId="53172" xr:uid="{6A0186C9-CD96-45F3-BD83-F7CABBE087D2}"/>
    <cellStyle name="supSelection 2 3 13 2" xfId="53173" xr:uid="{3E2F044D-DB28-4165-BD68-C41979E34D5E}"/>
    <cellStyle name="supSelection 2 3 14" xfId="53174" xr:uid="{9A07AC8A-0DDE-46D3-95C9-799FEFA86600}"/>
    <cellStyle name="supSelection 2 3 14 2" xfId="53175" xr:uid="{791BEBD3-391B-462B-9205-65BC6706E228}"/>
    <cellStyle name="supSelection 2 3 15" xfId="53176" xr:uid="{67C4A2E2-49A4-46BC-82F8-3BDC0FC7C725}"/>
    <cellStyle name="supSelection 2 3 2" xfId="53177" xr:uid="{09F12021-80E1-4429-B81E-705C646DCD5D}"/>
    <cellStyle name="supSelection 2 3 2 2" xfId="53178" xr:uid="{CB65CED2-8FC3-48AC-8ED5-C842D8909B4E}"/>
    <cellStyle name="supSelection 2 3 3" xfId="53179" xr:uid="{DAEB72B2-DE23-42A5-A340-FB89D44624D4}"/>
    <cellStyle name="supSelection 2 3 3 2" xfId="53180" xr:uid="{B7FF8D45-B0C9-48AE-A970-02BAD3386990}"/>
    <cellStyle name="supSelection 2 3 4" xfId="53181" xr:uid="{B5F1197E-0D93-421E-85FA-7A21293E6FC0}"/>
    <cellStyle name="supSelection 2 3 4 2" xfId="53182" xr:uid="{64B170D5-62BC-4539-9F84-D72D1618F758}"/>
    <cellStyle name="supSelection 2 3 5" xfId="53183" xr:uid="{852E2DDF-EDB5-405C-B47F-5864984ECC5D}"/>
    <cellStyle name="supSelection 2 3 5 2" xfId="53184" xr:uid="{6502D10E-F486-4A2A-9242-17DB354D0198}"/>
    <cellStyle name="supSelection 2 3 6" xfId="53185" xr:uid="{E5266BD9-A136-4395-BA05-40280D119E98}"/>
    <cellStyle name="supSelection 2 3 6 2" xfId="53186" xr:uid="{C622FA0C-5172-4F78-BEC2-4BA3A26F3A63}"/>
    <cellStyle name="supSelection 2 3 7" xfId="53187" xr:uid="{85D4916D-DF01-45F0-96A7-7EDE666777B9}"/>
    <cellStyle name="supSelection 2 3 7 2" xfId="53188" xr:uid="{BABC9D9C-6E7D-4337-ADA7-577C80C2C9ED}"/>
    <cellStyle name="supSelection 2 3 8" xfId="53189" xr:uid="{7A680E30-349B-4B59-B2A2-CBDD85F811CD}"/>
    <cellStyle name="supSelection 2 3 8 2" xfId="53190" xr:uid="{A26DB26E-0CC0-477A-9FF8-01D709A0FCE0}"/>
    <cellStyle name="supSelection 2 3 9" xfId="53191" xr:uid="{2B95AA33-6B89-4947-8699-B8C4D5903049}"/>
    <cellStyle name="supSelection 2 3 9 2" xfId="53192" xr:uid="{71905C5B-F85F-4C20-8CA9-78EB7816129D}"/>
    <cellStyle name="supSelection 2 30" xfId="53193" xr:uid="{B14F16CF-35B2-4B67-83F0-55BDA8D500F1}"/>
    <cellStyle name="supSelection 2 30 10" xfId="53194" xr:uid="{4772D354-98CF-424F-94C7-7128F0766413}"/>
    <cellStyle name="supSelection 2 30 10 2" xfId="53195" xr:uid="{2264A976-AA27-4314-B43A-10B821946EB9}"/>
    <cellStyle name="supSelection 2 30 11" xfId="53196" xr:uid="{351C8670-5010-4EF0-AC88-3F6A271BE969}"/>
    <cellStyle name="supSelection 2 30 11 2" xfId="53197" xr:uid="{A0F1CC90-E326-4F26-AE38-A8C7A19512CB}"/>
    <cellStyle name="supSelection 2 30 12" xfId="53198" xr:uid="{6A91E436-B88C-411D-92AB-CA0B6641FBAD}"/>
    <cellStyle name="supSelection 2 30 12 2" xfId="53199" xr:uid="{0A14BEE0-8248-4D0A-9306-1942288B3AF1}"/>
    <cellStyle name="supSelection 2 30 13" xfId="53200" xr:uid="{D3E862E2-E032-42A6-8057-8D02B409A1DF}"/>
    <cellStyle name="supSelection 2 30 13 2" xfId="53201" xr:uid="{2F721024-5042-40CE-8263-C586455A4A54}"/>
    <cellStyle name="supSelection 2 30 14" xfId="53202" xr:uid="{6EB13F4B-9652-4B28-B2EA-351788442575}"/>
    <cellStyle name="supSelection 2 30 2" xfId="53203" xr:uid="{0110BADC-13E5-4261-8299-E831049ED306}"/>
    <cellStyle name="supSelection 2 30 2 2" xfId="53204" xr:uid="{A25E7F08-09B9-4721-A9E5-B9D9EA808DDC}"/>
    <cellStyle name="supSelection 2 30 3" xfId="53205" xr:uid="{16FF3FAB-AB31-4C42-B881-E9B27C46465E}"/>
    <cellStyle name="supSelection 2 30 3 2" xfId="53206" xr:uid="{B2EC10B2-CCFA-423D-97F2-E7820067BCAC}"/>
    <cellStyle name="supSelection 2 30 4" xfId="53207" xr:uid="{15A20801-7E3F-4EC0-BF38-11CF577F8652}"/>
    <cellStyle name="supSelection 2 30 4 2" xfId="53208" xr:uid="{CC709095-671A-4566-92DF-C2714C35D53B}"/>
    <cellStyle name="supSelection 2 30 5" xfId="53209" xr:uid="{C5167FF9-501E-47B8-B887-008CD3FE0884}"/>
    <cellStyle name="supSelection 2 30 5 2" xfId="53210" xr:uid="{009E447B-95F1-419D-9057-638E04C3BEDF}"/>
    <cellStyle name="supSelection 2 30 6" xfId="53211" xr:uid="{4400F13A-C811-4721-867A-13DC9C60ABB6}"/>
    <cellStyle name="supSelection 2 30 6 2" xfId="53212" xr:uid="{F86ED607-1DBB-4053-A7EB-173919BA65F4}"/>
    <cellStyle name="supSelection 2 30 7" xfId="53213" xr:uid="{B89DA741-EBE8-439B-8E70-E32D8A66A9B6}"/>
    <cellStyle name="supSelection 2 30 7 2" xfId="53214" xr:uid="{56DDEBA2-1E14-4D4D-95CD-4C6CC7F625E8}"/>
    <cellStyle name="supSelection 2 30 8" xfId="53215" xr:uid="{D1428FFC-C8D2-4AA5-BD0D-32F42AE4ADA1}"/>
    <cellStyle name="supSelection 2 30 8 2" xfId="53216" xr:uid="{83E310B0-0469-4617-8707-2C8832B35C40}"/>
    <cellStyle name="supSelection 2 30 9" xfId="53217" xr:uid="{FD9A8E5E-9C6A-4F09-8094-BDBC7F6788DF}"/>
    <cellStyle name="supSelection 2 30 9 2" xfId="53218" xr:uid="{2AEA4E87-97B2-4EDB-8560-60BFE42F27CA}"/>
    <cellStyle name="supSelection 2 31" xfId="53219" xr:uid="{710ECBDD-96A5-4587-858E-368568DF0E0F}"/>
    <cellStyle name="supSelection 2 31 10" xfId="53220" xr:uid="{E55D5485-1539-46F0-A110-A45F6731EDAA}"/>
    <cellStyle name="supSelection 2 31 10 2" xfId="53221" xr:uid="{F2DF8127-A5E5-4842-A956-11E71DAD1470}"/>
    <cellStyle name="supSelection 2 31 11" xfId="53222" xr:uid="{B0687D5E-6472-48AB-8994-4C71BCBACBED}"/>
    <cellStyle name="supSelection 2 31 11 2" xfId="53223" xr:uid="{6BBEF7F5-C914-43DF-9384-DD573984C5A5}"/>
    <cellStyle name="supSelection 2 31 12" xfId="53224" xr:uid="{7119C26A-2F2F-4CDE-97AC-CF1ED9C503C8}"/>
    <cellStyle name="supSelection 2 31 12 2" xfId="53225" xr:uid="{AAD3F9FC-EE5A-414E-8398-54B8317A8B70}"/>
    <cellStyle name="supSelection 2 31 13" xfId="53226" xr:uid="{F71D0EF8-CEAB-4755-83D3-669409DDA881}"/>
    <cellStyle name="supSelection 2 31 13 2" xfId="53227" xr:uid="{014035A4-3CFC-40F4-A01E-894B1AB69FE3}"/>
    <cellStyle name="supSelection 2 31 14" xfId="53228" xr:uid="{5DB736A9-3CC4-4846-B122-85CC4CA51A65}"/>
    <cellStyle name="supSelection 2 31 2" xfId="53229" xr:uid="{93AB61BC-1885-4AD8-BF7B-368ED12C24CD}"/>
    <cellStyle name="supSelection 2 31 2 2" xfId="53230" xr:uid="{B9A1B251-F154-4F3A-8BDB-0265C4CE752F}"/>
    <cellStyle name="supSelection 2 31 3" xfId="53231" xr:uid="{634256AB-1C0E-44C1-9F58-BC38AA7CBD08}"/>
    <cellStyle name="supSelection 2 31 3 2" xfId="53232" xr:uid="{EBA7A94D-80CD-479E-AC22-A0DC94925D91}"/>
    <cellStyle name="supSelection 2 31 4" xfId="53233" xr:uid="{956FA930-A7BE-43D9-90E6-2D061259D028}"/>
    <cellStyle name="supSelection 2 31 4 2" xfId="53234" xr:uid="{39320A94-104B-45E2-A90C-FB2D3CB19A22}"/>
    <cellStyle name="supSelection 2 31 5" xfId="53235" xr:uid="{C98AAD67-3D01-4758-8272-D9A66FC75ED0}"/>
    <cellStyle name="supSelection 2 31 5 2" xfId="53236" xr:uid="{E46DE123-B826-485C-9893-779517377625}"/>
    <cellStyle name="supSelection 2 31 6" xfId="53237" xr:uid="{4A1242B1-5BE7-4C68-8C6E-BDE0F1B05521}"/>
    <cellStyle name="supSelection 2 31 6 2" xfId="53238" xr:uid="{FEF098BB-117A-475F-B511-D33DBDF2BC09}"/>
    <cellStyle name="supSelection 2 31 7" xfId="53239" xr:uid="{E16F70EE-E209-4E48-91BB-4C0DC55E0233}"/>
    <cellStyle name="supSelection 2 31 7 2" xfId="53240" xr:uid="{3EDE7506-02A0-450A-8E3C-7053D54BD63A}"/>
    <cellStyle name="supSelection 2 31 8" xfId="53241" xr:uid="{3E4A51CD-EE67-444A-A97D-F2F84A1CA3B7}"/>
    <cellStyle name="supSelection 2 31 8 2" xfId="53242" xr:uid="{99103EC3-EA4A-462D-BA5C-8F6C54FDCBBA}"/>
    <cellStyle name="supSelection 2 31 9" xfId="53243" xr:uid="{44EA821F-298A-47A9-8230-2C821089D666}"/>
    <cellStyle name="supSelection 2 31 9 2" xfId="53244" xr:uid="{B22AF05A-CE25-459D-B4F5-F1922FFD391C}"/>
    <cellStyle name="supSelection 2 32" xfId="53245" xr:uid="{01784991-C044-43A4-816E-F325FF04C325}"/>
    <cellStyle name="supSelection 2 32 10" xfId="53246" xr:uid="{F91E4641-48D4-4F0F-9778-C513BD8AEAA5}"/>
    <cellStyle name="supSelection 2 32 10 2" xfId="53247" xr:uid="{136FA399-9FF7-4236-876D-DED133712F7C}"/>
    <cellStyle name="supSelection 2 32 11" xfId="53248" xr:uid="{3327D0E3-B791-4E57-A709-722214877857}"/>
    <cellStyle name="supSelection 2 32 11 2" xfId="53249" xr:uid="{DD747A09-1DC0-4044-945F-34F4A58E6458}"/>
    <cellStyle name="supSelection 2 32 12" xfId="53250" xr:uid="{C100A8A7-988A-476A-9C61-58FF8F71D7AA}"/>
    <cellStyle name="supSelection 2 32 12 2" xfId="53251" xr:uid="{52361A9C-C317-4708-BC91-956EB69656DD}"/>
    <cellStyle name="supSelection 2 32 13" xfId="53252" xr:uid="{C5863AD8-00FB-4382-99A0-2C0EABD08D0E}"/>
    <cellStyle name="supSelection 2 32 13 2" xfId="53253" xr:uid="{FD0B8A3D-40BF-4029-AD90-CE9FB70E24A4}"/>
    <cellStyle name="supSelection 2 32 14" xfId="53254" xr:uid="{648937BD-AC59-4F8E-8EC0-A4421662BF36}"/>
    <cellStyle name="supSelection 2 32 2" xfId="53255" xr:uid="{C4D42D2C-7092-469A-AFAC-5CF02C958E3C}"/>
    <cellStyle name="supSelection 2 32 2 2" xfId="53256" xr:uid="{9EAA8DA4-9D4A-41DB-9302-2E26ECFC1E39}"/>
    <cellStyle name="supSelection 2 32 3" xfId="53257" xr:uid="{E43EF193-A93B-4AAF-A04F-44762A6DA64E}"/>
    <cellStyle name="supSelection 2 32 3 2" xfId="53258" xr:uid="{F08DA21E-8E25-47E1-A037-1B330A465BEC}"/>
    <cellStyle name="supSelection 2 32 4" xfId="53259" xr:uid="{E63D6E08-F992-47EC-8A5E-1E412FF7D39A}"/>
    <cellStyle name="supSelection 2 32 4 2" xfId="53260" xr:uid="{B9A5B4D1-B8FB-4ED3-8CED-F485BA889AA6}"/>
    <cellStyle name="supSelection 2 32 5" xfId="53261" xr:uid="{96BB4B09-547B-4210-9974-BA22214D6BED}"/>
    <cellStyle name="supSelection 2 32 5 2" xfId="53262" xr:uid="{F568BDE1-4965-4986-A9C9-85F01944CEED}"/>
    <cellStyle name="supSelection 2 32 6" xfId="53263" xr:uid="{6ED9F843-8E8E-4092-B8E4-A33414C8A3D9}"/>
    <cellStyle name="supSelection 2 32 6 2" xfId="53264" xr:uid="{00BCA403-DED7-4851-BC5D-6A0EF04BBD1C}"/>
    <cellStyle name="supSelection 2 32 7" xfId="53265" xr:uid="{96C7CED8-58A6-4EB3-9563-4BA0052D737F}"/>
    <cellStyle name="supSelection 2 32 7 2" xfId="53266" xr:uid="{C357D2F5-5EFC-427F-926A-AB8C496BF055}"/>
    <cellStyle name="supSelection 2 32 8" xfId="53267" xr:uid="{1F840C20-7569-46BB-89F9-3300CFC21C9B}"/>
    <cellStyle name="supSelection 2 32 8 2" xfId="53268" xr:uid="{3FFA4DD3-DF9D-4C78-A994-2042FE95F764}"/>
    <cellStyle name="supSelection 2 32 9" xfId="53269" xr:uid="{5ED115B9-0EA3-4CEE-BCCF-00291F3446BC}"/>
    <cellStyle name="supSelection 2 32 9 2" xfId="53270" xr:uid="{A35F820A-437A-42B5-8CFB-5235A5F4AC32}"/>
    <cellStyle name="supSelection 2 33" xfId="53271" xr:uid="{BE0EB93E-5E68-4343-8EAC-8ECB2ACFB0BE}"/>
    <cellStyle name="supSelection 2 33 10" xfId="53272" xr:uid="{D521F090-8688-4047-BBEB-E4E055E9A8B3}"/>
    <cellStyle name="supSelection 2 33 10 2" xfId="53273" xr:uid="{1ECD1058-55EC-487F-BF8A-A4DB21D5D07F}"/>
    <cellStyle name="supSelection 2 33 11" xfId="53274" xr:uid="{60D19609-21C3-40EB-B041-978023C31A15}"/>
    <cellStyle name="supSelection 2 33 11 2" xfId="53275" xr:uid="{43DAAFDC-338C-401D-88A7-9EAE3667E769}"/>
    <cellStyle name="supSelection 2 33 12" xfId="53276" xr:uid="{659BE17A-0DBF-479B-BEE4-85F2F9780CBA}"/>
    <cellStyle name="supSelection 2 33 12 2" xfId="53277" xr:uid="{EFA88D52-CF1B-42EA-A0CD-02585586FD6B}"/>
    <cellStyle name="supSelection 2 33 13" xfId="53278" xr:uid="{09389B86-F5B8-441C-A702-BDDB4E577BDF}"/>
    <cellStyle name="supSelection 2 33 2" xfId="53279" xr:uid="{2D420530-87D8-4C23-9D98-02A19E1B4E85}"/>
    <cellStyle name="supSelection 2 33 2 2" xfId="53280" xr:uid="{E5FB1BE9-8E59-486E-B381-9D0E67C45E4C}"/>
    <cellStyle name="supSelection 2 33 3" xfId="53281" xr:uid="{C3EEE5AA-326D-4370-B635-3AB6679815FD}"/>
    <cellStyle name="supSelection 2 33 3 2" xfId="53282" xr:uid="{9570246F-5A0E-43FC-A82A-306AE2C80F96}"/>
    <cellStyle name="supSelection 2 33 4" xfId="53283" xr:uid="{68C2E3E1-F216-4F1E-85FF-755C2F2C9F0C}"/>
    <cellStyle name="supSelection 2 33 4 2" xfId="53284" xr:uid="{9AC1F214-3BA2-4106-8E48-7136A1C310EF}"/>
    <cellStyle name="supSelection 2 33 5" xfId="53285" xr:uid="{9B37EAE4-43E7-4E6F-AA64-0595809358E1}"/>
    <cellStyle name="supSelection 2 33 5 2" xfId="53286" xr:uid="{5B512BC9-050E-4CCF-B950-17B3EB41CA04}"/>
    <cellStyle name="supSelection 2 33 6" xfId="53287" xr:uid="{F8A3FDB3-2B61-4BFB-9716-CB94B2703ABB}"/>
    <cellStyle name="supSelection 2 33 6 2" xfId="53288" xr:uid="{EF46879C-DD6B-4EC9-B721-C2ED0BE235C0}"/>
    <cellStyle name="supSelection 2 33 7" xfId="53289" xr:uid="{1CB5DF71-C505-4E24-8548-4FB93FDAD753}"/>
    <cellStyle name="supSelection 2 33 7 2" xfId="53290" xr:uid="{6B86CB0D-5B2A-40A7-9C53-7EAE2D5B8518}"/>
    <cellStyle name="supSelection 2 33 8" xfId="53291" xr:uid="{37E27D59-A58F-418D-A60D-18A7D746DB78}"/>
    <cellStyle name="supSelection 2 33 8 2" xfId="53292" xr:uid="{F5F85444-D911-40BA-A2FF-DD91D01870B8}"/>
    <cellStyle name="supSelection 2 33 9" xfId="53293" xr:uid="{E25A0CD9-72F8-43D8-A9C3-99E3290515BA}"/>
    <cellStyle name="supSelection 2 33 9 2" xfId="53294" xr:uid="{CC7D7F2C-747C-4697-B3FF-20B46D0A56A5}"/>
    <cellStyle name="supSelection 2 34" xfId="53295" xr:uid="{C9CD41EA-FB57-4E40-975C-E036254179A3}"/>
    <cellStyle name="supSelection 2 34 10" xfId="53296" xr:uid="{1F548AD7-4424-4E03-A17B-85DDB0009430}"/>
    <cellStyle name="supSelection 2 34 10 2" xfId="53297" xr:uid="{56DD0586-FD6D-455D-88E2-99CBDA5CC388}"/>
    <cellStyle name="supSelection 2 34 11" xfId="53298" xr:uid="{AD0190E0-3A7E-4A62-A66D-A6654B5DE0FD}"/>
    <cellStyle name="supSelection 2 34 11 2" xfId="53299" xr:uid="{C6F42FEF-B45B-4A90-A938-8DB8A3891939}"/>
    <cellStyle name="supSelection 2 34 12" xfId="53300" xr:uid="{33833004-AE0A-4020-B58A-A2432113F630}"/>
    <cellStyle name="supSelection 2 34 12 2" xfId="53301" xr:uid="{4B2B7C62-B2A5-4AA1-B94E-F22223BC782E}"/>
    <cellStyle name="supSelection 2 34 13" xfId="53302" xr:uid="{B95E2DA2-1041-4DAE-B04F-64E85A9A65FC}"/>
    <cellStyle name="supSelection 2 34 2" xfId="53303" xr:uid="{8B4DF369-C74B-4EAD-8C7E-E6ED3C6EC6A5}"/>
    <cellStyle name="supSelection 2 34 2 2" xfId="53304" xr:uid="{4060D742-1FBC-42F8-BA9E-5FB0678C711E}"/>
    <cellStyle name="supSelection 2 34 3" xfId="53305" xr:uid="{EECE248A-5FAC-48C5-B236-2599EF65505E}"/>
    <cellStyle name="supSelection 2 34 3 2" xfId="53306" xr:uid="{CFCA21A9-A026-4F86-9EB2-C88F03A23641}"/>
    <cellStyle name="supSelection 2 34 4" xfId="53307" xr:uid="{D7125CBE-4454-44AF-9F4D-899EEE9D1001}"/>
    <cellStyle name="supSelection 2 34 4 2" xfId="53308" xr:uid="{F35DF33B-7251-42C2-A4E3-39A0C81CA687}"/>
    <cellStyle name="supSelection 2 34 5" xfId="53309" xr:uid="{93A227D6-20D8-4F77-9BC5-F338071B5142}"/>
    <cellStyle name="supSelection 2 34 5 2" xfId="53310" xr:uid="{7696A615-4670-4EB0-8DD2-58E08E2D800E}"/>
    <cellStyle name="supSelection 2 34 6" xfId="53311" xr:uid="{D10CD8DA-EBFF-4A7C-8FB3-64B6C1AC734E}"/>
    <cellStyle name="supSelection 2 34 6 2" xfId="53312" xr:uid="{4FA1EF8A-9A6C-4F44-8F9D-0B8FA8C4250C}"/>
    <cellStyle name="supSelection 2 34 7" xfId="53313" xr:uid="{65C50FC5-48E7-4A17-90A5-6DE1163DE133}"/>
    <cellStyle name="supSelection 2 34 7 2" xfId="53314" xr:uid="{A42A4103-DED3-45C0-9751-DBF3D57565AC}"/>
    <cellStyle name="supSelection 2 34 8" xfId="53315" xr:uid="{FD02C4D6-9D49-49F5-80F0-E34CE84768C2}"/>
    <cellStyle name="supSelection 2 34 8 2" xfId="53316" xr:uid="{D9CDFE65-8419-4AD3-8AAF-7E52A6933ED7}"/>
    <cellStyle name="supSelection 2 34 9" xfId="53317" xr:uid="{6D359C05-9504-4287-B841-1278238F7D44}"/>
    <cellStyle name="supSelection 2 34 9 2" xfId="53318" xr:uid="{911874B7-AE96-4333-B2CC-7D3EFA9C2E9E}"/>
    <cellStyle name="supSelection 2 35" xfId="53319" xr:uid="{6790F377-82EF-4057-B7C9-D2EAEE799B6F}"/>
    <cellStyle name="supSelection 2 35 2" xfId="53320" xr:uid="{E1005E71-6169-471F-A310-09BFC2398D54}"/>
    <cellStyle name="supSelection 2 4" xfId="53321" xr:uid="{20E0B066-8B32-4346-B59D-282D48655A77}"/>
    <cellStyle name="supSelection 2 4 10" xfId="53322" xr:uid="{E3CCAB58-35DB-468B-9941-EADC0B0A64B5}"/>
    <cellStyle name="supSelection 2 4 10 2" xfId="53323" xr:uid="{010FD441-2D24-43FD-B867-FA06A01D096C}"/>
    <cellStyle name="supSelection 2 4 11" xfId="53324" xr:uid="{8B96DE13-5FAE-4DE1-BD5C-BBECC210E864}"/>
    <cellStyle name="supSelection 2 4 11 2" xfId="53325" xr:uid="{8252FF52-5E13-4A6A-ACB2-15D1AB789CA3}"/>
    <cellStyle name="supSelection 2 4 12" xfId="53326" xr:uid="{EF825EA2-FAA8-4499-8898-AF5D283F3933}"/>
    <cellStyle name="supSelection 2 4 12 2" xfId="53327" xr:uid="{B253ECD3-C902-4792-825F-EE41368BB40B}"/>
    <cellStyle name="supSelection 2 4 13" xfId="53328" xr:uid="{70D80797-1364-4ABD-B59B-EFF242A24980}"/>
    <cellStyle name="supSelection 2 4 13 2" xfId="53329" xr:uid="{8F1CF735-56B9-4DD7-B4DA-F2A43AB3E320}"/>
    <cellStyle name="supSelection 2 4 14" xfId="53330" xr:uid="{2364B110-991E-448D-AFDB-60E8B1858AA6}"/>
    <cellStyle name="supSelection 2 4 14 2" xfId="53331" xr:uid="{D5FDECB1-709C-4934-B05F-B5CBA9E43281}"/>
    <cellStyle name="supSelection 2 4 15" xfId="53332" xr:uid="{14EC0838-1251-4BB8-8B90-92E662CC955A}"/>
    <cellStyle name="supSelection 2 4 2" xfId="53333" xr:uid="{85B640BE-AF59-49A5-B813-1B4B1BFB91B3}"/>
    <cellStyle name="supSelection 2 4 2 2" xfId="53334" xr:uid="{DE1F586A-B394-4D66-B4A4-1C00DA85FC9C}"/>
    <cellStyle name="supSelection 2 4 3" xfId="53335" xr:uid="{E7867175-202A-4B5E-BEE6-095AF95B097E}"/>
    <cellStyle name="supSelection 2 4 3 2" xfId="53336" xr:uid="{EEFCCF5C-A035-41EA-B66B-4233722C87C0}"/>
    <cellStyle name="supSelection 2 4 4" xfId="53337" xr:uid="{77C078F9-455A-47CA-BED7-7E36886942E5}"/>
    <cellStyle name="supSelection 2 4 4 2" xfId="53338" xr:uid="{BF4B4FCD-A768-47FE-8040-F4F34FEA8BDE}"/>
    <cellStyle name="supSelection 2 4 5" xfId="53339" xr:uid="{2FB590DB-738A-488A-A45A-9F1B7935B52E}"/>
    <cellStyle name="supSelection 2 4 5 2" xfId="53340" xr:uid="{7B5E185F-98A4-41AA-BF6A-A09E94692915}"/>
    <cellStyle name="supSelection 2 4 6" xfId="53341" xr:uid="{65A432C0-F294-4CF0-A699-AC8F0B18BF34}"/>
    <cellStyle name="supSelection 2 4 6 2" xfId="53342" xr:uid="{917BFA67-78D9-4042-846F-84C07EF6DE2F}"/>
    <cellStyle name="supSelection 2 4 7" xfId="53343" xr:uid="{91A7BED5-4105-43D0-A41C-1C0DE5910509}"/>
    <cellStyle name="supSelection 2 4 7 2" xfId="53344" xr:uid="{C95E9B5C-274E-4392-B844-158D22F23B7D}"/>
    <cellStyle name="supSelection 2 4 8" xfId="53345" xr:uid="{BF297861-7284-4B79-96A4-88B80954F717}"/>
    <cellStyle name="supSelection 2 4 8 2" xfId="53346" xr:uid="{926EDA52-8A7E-4860-B27F-E46FB27E2FD6}"/>
    <cellStyle name="supSelection 2 4 9" xfId="53347" xr:uid="{E0B17AD2-C9F2-411D-98FC-4660B77EC937}"/>
    <cellStyle name="supSelection 2 4 9 2" xfId="53348" xr:uid="{7B82EDF8-1D23-4CC6-A27D-03E1AEDBC63F}"/>
    <cellStyle name="supSelection 2 5" xfId="53349" xr:uid="{001AE15C-1C9D-430C-9D01-1D33309B5223}"/>
    <cellStyle name="supSelection 2 5 10" xfId="53350" xr:uid="{96AC514F-45A3-40A2-A7CD-4E66585AD3C5}"/>
    <cellStyle name="supSelection 2 5 10 2" xfId="53351" xr:uid="{47D04577-4846-4E76-8F4B-C31674109ACC}"/>
    <cellStyle name="supSelection 2 5 11" xfId="53352" xr:uid="{75C74BB2-1639-48CA-AF8B-902812FDB160}"/>
    <cellStyle name="supSelection 2 5 11 2" xfId="53353" xr:uid="{95271889-C678-4655-B365-3F741A64747B}"/>
    <cellStyle name="supSelection 2 5 12" xfId="53354" xr:uid="{6B9A2BF3-AA31-4455-9EB0-7908C9A30847}"/>
    <cellStyle name="supSelection 2 5 12 2" xfId="53355" xr:uid="{31AFDC3B-0660-4AC0-88F3-E4DBF8D31559}"/>
    <cellStyle name="supSelection 2 5 13" xfId="53356" xr:uid="{A37555E0-96E3-47AC-B94A-9AF5FE4B8D02}"/>
    <cellStyle name="supSelection 2 5 13 2" xfId="53357" xr:uid="{B940E98B-08B7-418F-9996-D7B1993E155A}"/>
    <cellStyle name="supSelection 2 5 14" xfId="53358" xr:uid="{06F4DE1A-4136-4D6E-BDF9-32F373638E88}"/>
    <cellStyle name="supSelection 2 5 14 2" xfId="53359" xr:uid="{3282C614-ED74-478A-90C1-00CB1EB8938A}"/>
    <cellStyle name="supSelection 2 5 15" xfId="53360" xr:uid="{4453DFDF-1186-4F92-8CC2-3624A687A036}"/>
    <cellStyle name="supSelection 2 5 2" xfId="53361" xr:uid="{B1196420-E508-410A-AEE4-BABAC32D334A}"/>
    <cellStyle name="supSelection 2 5 2 2" xfId="53362" xr:uid="{DE8CCFF5-9272-465C-BC8D-B594EF81FAC2}"/>
    <cellStyle name="supSelection 2 5 3" xfId="53363" xr:uid="{6405C376-DB2C-4539-BD90-828631129C98}"/>
    <cellStyle name="supSelection 2 5 3 2" xfId="53364" xr:uid="{23EA0A0C-440C-455B-923D-FAF1330CDF22}"/>
    <cellStyle name="supSelection 2 5 4" xfId="53365" xr:uid="{F73F469A-562D-4E0C-A62C-829E1298D083}"/>
    <cellStyle name="supSelection 2 5 4 2" xfId="53366" xr:uid="{F8A89557-8531-43E9-8696-DA3748557A6E}"/>
    <cellStyle name="supSelection 2 5 5" xfId="53367" xr:uid="{6FCA0F4F-4901-4E2A-A46E-31871FA4C393}"/>
    <cellStyle name="supSelection 2 5 5 2" xfId="53368" xr:uid="{E9626BB4-82F6-4FEC-87BC-26FF134C18D0}"/>
    <cellStyle name="supSelection 2 5 6" xfId="53369" xr:uid="{511761EF-7F97-4D24-A791-0ACA9356DFB7}"/>
    <cellStyle name="supSelection 2 5 6 2" xfId="53370" xr:uid="{671B05A5-D9A9-46C8-844C-D86778366750}"/>
    <cellStyle name="supSelection 2 5 7" xfId="53371" xr:uid="{8F7DF3C9-05F9-457E-B89A-7B4A95571FD2}"/>
    <cellStyle name="supSelection 2 5 7 2" xfId="53372" xr:uid="{03E12E78-0F19-4DC9-945C-BF89ACC28294}"/>
    <cellStyle name="supSelection 2 5 8" xfId="53373" xr:uid="{4CC967D3-3A28-4560-9B43-5C0BBCEA775B}"/>
    <cellStyle name="supSelection 2 5 8 2" xfId="53374" xr:uid="{64DA0A55-F409-421F-AD4F-E57CBC5342DD}"/>
    <cellStyle name="supSelection 2 5 9" xfId="53375" xr:uid="{1E64F43F-8500-4133-B4E8-6B92F81D1FC6}"/>
    <cellStyle name="supSelection 2 5 9 2" xfId="53376" xr:uid="{85B2A0D0-7385-442A-A881-C37AF512A78C}"/>
    <cellStyle name="supSelection 2 6" xfId="53377" xr:uid="{9222334B-F409-486A-9C59-0929D5BF0EA3}"/>
    <cellStyle name="supSelection 2 6 10" xfId="53378" xr:uid="{CD87DCA4-DDAD-4636-8F0B-20F04E56C550}"/>
    <cellStyle name="supSelection 2 6 10 2" xfId="53379" xr:uid="{BD7DA33D-0B19-46C8-BAC6-AECB306E9A64}"/>
    <cellStyle name="supSelection 2 6 11" xfId="53380" xr:uid="{D8310DBB-9B6D-440A-8FA4-4B1927478251}"/>
    <cellStyle name="supSelection 2 6 11 2" xfId="53381" xr:uid="{4CEEBFC2-03C0-41CE-A11D-7ED847CB1F0B}"/>
    <cellStyle name="supSelection 2 6 12" xfId="53382" xr:uid="{FA343413-20C9-4BC5-83A2-9B43F75A1CCE}"/>
    <cellStyle name="supSelection 2 6 12 2" xfId="53383" xr:uid="{66A09005-5435-4A71-8172-CB6BC834314B}"/>
    <cellStyle name="supSelection 2 6 13" xfId="53384" xr:uid="{0F06C57B-9446-4570-941B-B002AFD9CD09}"/>
    <cellStyle name="supSelection 2 6 13 2" xfId="53385" xr:uid="{0B4A61CB-F63E-43DA-BAFD-DDBF492FB141}"/>
    <cellStyle name="supSelection 2 6 14" xfId="53386" xr:uid="{C6DCDA22-CCD7-4C1E-A04E-C3AA9CBD615D}"/>
    <cellStyle name="supSelection 2 6 14 2" xfId="53387" xr:uid="{7F8E7E5A-88A8-409E-98D4-FB4BCB00B7A4}"/>
    <cellStyle name="supSelection 2 6 15" xfId="53388" xr:uid="{913B286C-28D1-4267-9802-B55A55C711AD}"/>
    <cellStyle name="supSelection 2 6 2" xfId="53389" xr:uid="{6390352A-5B4B-4D4B-8592-DEB4FA7137F1}"/>
    <cellStyle name="supSelection 2 6 2 2" xfId="53390" xr:uid="{87434AEB-21B7-4750-ABAB-57A129DCA998}"/>
    <cellStyle name="supSelection 2 6 3" xfId="53391" xr:uid="{96EF4D5F-0209-404A-87BB-D48B1481A7C3}"/>
    <cellStyle name="supSelection 2 6 3 2" xfId="53392" xr:uid="{B89DD5A9-F958-4100-A9CB-003797E4EA9D}"/>
    <cellStyle name="supSelection 2 6 4" xfId="53393" xr:uid="{0BBD5F71-E021-4CC7-B5DF-005E0BD1C453}"/>
    <cellStyle name="supSelection 2 6 4 2" xfId="53394" xr:uid="{2BE1F76B-9E6D-4103-96A8-C33D9FF7A55A}"/>
    <cellStyle name="supSelection 2 6 5" xfId="53395" xr:uid="{967B1BFC-5EAE-4F81-9198-090C9838CB79}"/>
    <cellStyle name="supSelection 2 6 5 2" xfId="53396" xr:uid="{5607633C-8884-4BEA-A24B-32AEBB604DF4}"/>
    <cellStyle name="supSelection 2 6 6" xfId="53397" xr:uid="{B1526BAC-906E-4948-B28D-5F06814771F0}"/>
    <cellStyle name="supSelection 2 6 6 2" xfId="53398" xr:uid="{95F128CD-8290-40C0-AB5A-84EFF5DFE4D2}"/>
    <cellStyle name="supSelection 2 6 7" xfId="53399" xr:uid="{5BF7ABD9-29B2-4E4B-88C0-CBD74A7ADD81}"/>
    <cellStyle name="supSelection 2 6 7 2" xfId="53400" xr:uid="{4263B09A-80B8-4FF4-9DFD-97EC453792F8}"/>
    <cellStyle name="supSelection 2 6 8" xfId="53401" xr:uid="{39FDBFEA-62C3-4991-8CB0-BFA8AFDB4A02}"/>
    <cellStyle name="supSelection 2 6 8 2" xfId="53402" xr:uid="{AF0CF737-9CE2-40D0-8197-9A89E4CE5189}"/>
    <cellStyle name="supSelection 2 6 9" xfId="53403" xr:uid="{75BEA716-120A-4084-8C0D-E7FBF7FE7020}"/>
    <cellStyle name="supSelection 2 6 9 2" xfId="53404" xr:uid="{83A00ED7-792C-41A4-82DE-027DA5C059BC}"/>
    <cellStyle name="supSelection 2 7" xfId="53405" xr:uid="{2E556D18-6CC7-4100-9A27-D232FEB26F9B}"/>
    <cellStyle name="supSelection 2 7 10" xfId="53406" xr:uid="{CF17F509-F067-412C-8C18-863FCCAC7F35}"/>
    <cellStyle name="supSelection 2 7 10 2" xfId="53407" xr:uid="{ADFDC6E6-8ABF-4F41-BDB6-12F4C993C558}"/>
    <cellStyle name="supSelection 2 7 11" xfId="53408" xr:uid="{AAA50256-DF8A-4856-BA52-72E41DFBE545}"/>
    <cellStyle name="supSelection 2 7 11 2" xfId="53409" xr:uid="{ECE9E0DC-7DC6-4946-9508-0AAAA83C6736}"/>
    <cellStyle name="supSelection 2 7 12" xfId="53410" xr:uid="{5FE85103-6B6C-45C6-87E5-65E5093E2FF4}"/>
    <cellStyle name="supSelection 2 7 12 2" xfId="53411" xr:uid="{B279A772-BF13-4D00-80C2-888725AFC318}"/>
    <cellStyle name="supSelection 2 7 13" xfId="53412" xr:uid="{62633701-D8D0-4AA3-B86D-87E3F7094FB6}"/>
    <cellStyle name="supSelection 2 7 13 2" xfId="53413" xr:uid="{3E30F7BB-EAEA-4AE7-861C-6A6A30EB12D6}"/>
    <cellStyle name="supSelection 2 7 14" xfId="53414" xr:uid="{142C0EDF-64A8-447B-BB50-CA7AE95E82BA}"/>
    <cellStyle name="supSelection 2 7 14 2" xfId="53415" xr:uid="{241310B9-8654-48AD-B16E-086A667A131E}"/>
    <cellStyle name="supSelection 2 7 15" xfId="53416" xr:uid="{00AB10EC-C550-400D-83DB-78418FCEABEF}"/>
    <cellStyle name="supSelection 2 7 2" xfId="53417" xr:uid="{98AE1F11-0275-4A6E-A1A9-D09F986C242C}"/>
    <cellStyle name="supSelection 2 7 2 2" xfId="53418" xr:uid="{4F8BC24C-A23B-438C-A03B-CDD13D6B729D}"/>
    <cellStyle name="supSelection 2 7 3" xfId="53419" xr:uid="{854214B8-456B-47D6-93BD-BA3AA5D75545}"/>
    <cellStyle name="supSelection 2 7 3 2" xfId="53420" xr:uid="{8994ADD9-4968-4D87-825A-5C59863E130B}"/>
    <cellStyle name="supSelection 2 7 4" xfId="53421" xr:uid="{40F6A350-21C0-4357-8195-2991C7345CAB}"/>
    <cellStyle name="supSelection 2 7 4 2" xfId="53422" xr:uid="{3AC11669-7D7F-4D36-8FFC-123CFD9B909E}"/>
    <cellStyle name="supSelection 2 7 5" xfId="53423" xr:uid="{2D43810F-76E7-4C75-A02D-F75DDE1D39CB}"/>
    <cellStyle name="supSelection 2 7 5 2" xfId="53424" xr:uid="{38DF5112-3875-4145-902E-D110510A802B}"/>
    <cellStyle name="supSelection 2 7 6" xfId="53425" xr:uid="{1D1AC389-6ECB-4537-B338-86366121AFCB}"/>
    <cellStyle name="supSelection 2 7 6 2" xfId="53426" xr:uid="{E6458C79-F14D-4937-B057-6BB80EB3B487}"/>
    <cellStyle name="supSelection 2 7 7" xfId="53427" xr:uid="{92A297DD-67BE-422C-972C-B856A546A254}"/>
    <cellStyle name="supSelection 2 7 7 2" xfId="53428" xr:uid="{0BE80203-6A56-4EBD-9F12-96B9A9C35098}"/>
    <cellStyle name="supSelection 2 7 8" xfId="53429" xr:uid="{CFE08BD6-B09D-4763-AC35-09363D06CB3A}"/>
    <cellStyle name="supSelection 2 7 8 2" xfId="53430" xr:uid="{6588BB53-C640-4D8B-8A07-43D0E84FB5B9}"/>
    <cellStyle name="supSelection 2 7 9" xfId="53431" xr:uid="{AD07EACF-C24B-4446-B0A2-21EBDA8E87F4}"/>
    <cellStyle name="supSelection 2 7 9 2" xfId="53432" xr:uid="{241E41EA-C330-45B7-A91D-2F5BF7831D85}"/>
    <cellStyle name="supSelection 2 8" xfId="53433" xr:uid="{67C863CF-3844-43C0-AB46-9900A7A050C1}"/>
    <cellStyle name="supSelection 2 8 10" xfId="53434" xr:uid="{624F207F-9996-4BEC-B852-CE77D5B491E9}"/>
    <cellStyle name="supSelection 2 8 10 2" xfId="53435" xr:uid="{9E2A6F66-5AF0-468F-822B-A7FCA21952DE}"/>
    <cellStyle name="supSelection 2 8 11" xfId="53436" xr:uid="{5068ED79-27E5-4790-95AC-92C96075DC05}"/>
    <cellStyle name="supSelection 2 8 11 2" xfId="53437" xr:uid="{D2F04BA8-478E-46D5-846B-1B37BB165CF3}"/>
    <cellStyle name="supSelection 2 8 12" xfId="53438" xr:uid="{CFB31FA8-B638-4702-922F-5D84EE1F8F9E}"/>
    <cellStyle name="supSelection 2 8 12 2" xfId="53439" xr:uid="{86A49382-A8F0-4231-A75E-DB3B23E47971}"/>
    <cellStyle name="supSelection 2 8 13" xfId="53440" xr:uid="{9F88D090-BB48-4D6F-BFE9-EE7D9E956A8B}"/>
    <cellStyle name="supSelection 2 8 13 2" xfId="53441" xr:uid="{1D0C8BA7-718D-49E4-ADAB-ADBEBCE02E5B}"/>
    <cellStyle name="supSelection 2 8 14" xfId="53442" xr:uid="{8834ACDC-C2DB-4217-908A-41B254ABB4EE}"/>
    <cellStyle name="supSelection 2 8 14 2" xfId="53443" xr:uid="{A09AA6FC-729C-4461-ACE9-269A9D315EF0}"/>
    <cellStyle name="supSelection 2 8 15" xfId="53444" xr:uid="{1A6FC6ED-D35A-490B-8C21-41BEDAF5BD4B}"/>
    <cellStyle name="supSelection 2 8 2" xfId="53445" xr:uid="{559BD5C6-3504-496D-93CA-98A2634D1D5F}"/>
    <cellStyle name="supSelection 2 8 2 2" xfId="53446" xr:uid="{EC7AD33C-B65C-48FD-AB5D-B3F3BC60F5DA}"/>
    <cellStyle name="supSelection 2 8 3" xfId="53447" xr:uid="{30D29A06-DD91-43C0-B749-6151249CDBEC}"/>
    <cellStyle name="supSelection 2 8 3 2" xfId="53448" xr:uid="{65D3C891-5DAC-4C5D-B6DF-9BD9FAE57EAF}"/>
    <cellStyle name="supSelection 2 8 4" xfId="53449" xr:uid="{34EA6D9E-8B58-4026-AB60-7245607F1F35}"/>
    <cellStyle name="supSelection 2 8 4 2" xfId="53450" xr:uid="{DD250354-662E-4B0F-B3CE-1144C1569897}"/>
    <cellStyle name="supSelection 2 8 5" xfId="53451" xr:uid="{6914A096-D7A2-458A-924B-FAFE2B531B0F}"/>
    <cellStyle name="supSelection 2 8 5 2" xfId="53452" xr:uid="{EC22EAF1-1F63-42D8-BFB2-38EDF8FDE465}"/>
    <cellStyle name="supSelection 2 8 6" xfId="53453" xr:uid="{FD15A401-D5F1-4A02-B4F6-DB68DCE52D5C}"/>
    <cellStyle name="supSelection 2 8 6 2" xfId="53454" xr:uid="{6E3E4398-9141-4314-8CDD-B42ED8FFCF1F}"/>
    <cellStyle name="supSelection 2 8 7" xfId="53455" xr:uid="{E7F2E0A9-AA74-463C-9A74-03AF09705E01}"/>
    <cellStyle name="supSelection 2 8 7 2" xfId="53456" xr:uid="{126DB7CF-C574-4218-A887-643878CCC6E8}"/>
    <cellStyle name="supSelection 2 8 8" xfId="53457" xr:uid="{7D8D529F-D1D7-406D-9844-3BBE93BA45E3}"/>
    <cellStyle name="supSelection 2 8 8 2" xfId="53458" xr:uid="{861E996B-74DF-4C9D-88C8-9953159409E3}"/>
    <cellStyle name="supSelection 2 8 9" xfId="53459" xr:uid="{07B4C93B-9ED9-4772-B1E2-CDACF66B5967}"/>
    <cellStyle name="supSelection 2 8 9 2" xfId="53460" xr:uid="{3DADEA46-A38D-41AE-B920-BD9AF215CE77}"/>
    <cellStyle name="supSelection 2 9" xfId="53461" xr:uid="{A7221714-7F8A-458F-8986-A129BE6C7B82}"/>
    <cellStyle name="supSelection 2 9 10" xfId="53462" xr:uid="{337E6B60-1CCB-43EA-B4B6-D1AD06B43B05}"/>
    <cellStyle name="supSelection 2 9 10 2" xfId="53463" xr:uid="{E0F1DBDF-0E53-4CF9-AEF8-F76C869300F1}"/>
    <cellStyle name="supSelection 2 9 11" xfId="53464" xr:uid="{7CEE7AE4-496A-4308-964B-5AE07203A503}"/>
    <cellStyle name="supSelection 2 9 11 2" xfId="53465" xr:uid="{5079C086-AA48-46A9-B118-BF31B869AA04}"/>
    <cellStyle name="supSelection 2 9 12" xfId="53466" xr:uid="{27E6D95C-35B1-41CB-ACE8-AC321BE4788B}"/>
    <cellStyle name="supSelection 2 9 12 2" xfId="53467" xr:uid="{80A2C0EE-D36E-432F-B805-3A26BA51E1AE}"/>
    <cellStyle name="supSelection 2 9 13" xfId="53468" xr:uid="{AB96B451-8322-45BC-886F-5BD391E4D686}"/>
    <cellStyle name="supSelection 2 9 13 2" xfId="53469" xr:uid="{FDA13FBB-A985-4214-9543-C4FA50E528D6}"/>
    <cellStyle name="supSelection 2 9 14" xfId="53470" xr:uid="{2CD5BE81-01AF-4EEA-8930-3654FE6FE71A}"/>
    <cellStyle name="supSelection 2 9 14 2" xfId="53471" xr:uid="{E233F743-F903-4C86-8A95-0FE087F1AB99}"/>
    <cellStyle name="supSelection 2 9 15" xfId="53472" xr:uid="{2A3A6508-3B46-4C92-92F9-5058FE43ACBE}"/>
    <cellStyle name="supSelection 2 9 2" xfId="53473" xr:uid="{393C6297-7BDA-4056-A250-873189279EB7}"/>
    <cellStyle name="supSelection 2 9 2 2" xfId="53474" xr:uid="{9641E2AD-BF49-47C5-89E0-FA59352AF50F}"/>
    <cellStyle name="supSelection 2 9 3" xfId="53475" xr:uid="{C87D0C60-37CD-45BF-9869-4CB1388A3D74}"/>
    <cellStyle name="supSelection 2 9 3 2" xfId="53476" xr:uid="{CA0E887C-6C27-4937-8A18-BF9A8CD8F3A5}"/>
    <cellStyle name="supSelection 2 9 4" xfId="53477" xr:uid="{FADBB9B6-B2CF-4D6B-AB8B-DD1CB457C2E7}"/>
    <cellStyle name="supSelection 2 9 4 2" xfId="53478" xr:uid="{0625BF0B-99D3-4E8E-8BA8-0AEE100E755F}"/>
    <cellStyle name="supSelection 2 9 5" xfId="53479" xr:uid="{66E255FB-33DF-4940-A0A0-C3B8AE08C920}"/>
    <cellStyle name="supSelection 2 9 5 2" xfId="53480" xr:uid="{6A352C7D-3047-4590-8A9E-6F71CE2BE2EA}"/>
    <cellStyle name="supSelection 2 9 6" xfId="53481" xr:uid="{DC7F5163-8ADE-4CCB-80DD-7AE5FB90EC42}"/>
    <cellStyle name="supSelection 2 9 6 2" xfId="53482" xr:uid="{64F8C5A6-F9D3-4968-85E6-AE7D2033A733}"/>
    <cellStyle name="supSelection 2 9 7" xfId="53483" xr:uid="{40DAB93C-11A0-4D7D-BD1E-A76F1E47F47E}"/>
    <cellStyle name="supSelection 2 9 7 2" xfId="53484" xr:uid="{41FD96A2-1911-449D-A259-3FAD7F52013A}"/>
    <cellStyle name="supSelection 2 9 8" xfId="53485" xr:uid="{0382F7A7-D559-4C94-AED3-EAC018CD10AF}"/>
    <cellStyle name="supSelection 2 9 8 2" xfId="53486" xr:uid="{3500B886-8B93-4A8D-A4C7-BF31DFCD5002}"/>
    <cellStyle name="supSelection 2 9 9" xfId="53487" xr:uid="{F0D27BB1-93EE-4701-9507-FD75346C0CEC}"/>
    <cellStyle name="supSelection 2 9 9 2" xfId="53488" xr:uid="{2D94D94F-D322-4FA6-BF4E-62CA60DDC578}"/>
    <cellStyle name="supSelection 20" xfId="53489" xr:uid="{7732DD5D-43E2-4FCD-8FC1-574BA62BA6C5}"/>
    <cellStyle name="supSelection 20 10" xfId="53490" xr:uid="{92AC4A93-F2CA-492E-A02B-146283DDF07A}"/>
    <cellStyle name="supSelection 20 10 2" xfId="53491" xr:uid="{A07E5E9D-BCBB-4562-8A90-FAE4D9A43BAB}"/>
    <cellStyle name="supSelection 20 11" xfId="53492" xr:uid="{2661A765-6800-42BE-BAB6-1E99AB4AD6FB}"/>
    <cellStyle name="supSelection 20 11 2" xfId="53493" xr:uid="{0BC70EC4-59DB-4EF3-9E52-8A2B0F0F7DD4}"/>
    <cellStyle name="supSelection 20 12" xfId="53494" xr:uid="{0099B08C-F83D-4B81-8C53-AC857DE60655}"/>
    <cellStyle name="supSelection 20 12 2" xfId="53495" xr:uid="{03EDD1B9-2A7E-4382-A693-B28073ADAE6E}"/>
    <cellStyle name="supSelection 20 13" xfId="53496" xr:uid="{759BCB18-37F4-4DD4-BD7F-4A6D63D5484A}"/>
    <cellStyle name="supSelection 20 13 2" xfId="53497" xr:uid="{FDA86B96-DAB3-4C56-95AF-FF65BFEDE9AB}"/>
    <cellStyle name="supSelection 20 14" xfId="53498" xr:uid="{994C6FB3-7039-4341-A65E-94D95A9B3E1F}"/>
    <cellStyle name="supSelection 20 14 2" xfId="53499" xr:uid="{69EA6088-D521-4847-B22D-AD7DCCDA51A8}"/>
    <cellStyle name="supSelection 20 15" xfId="53500" xr:uid="{EB6A559B-9D5C-459B-89F2-1F6D7D69C60A}"/>
    <cellStyle name="supSelection 20 2" xfId="53501" xr:uid="{87A224FA-50C8-4A1E-A43C-E9ED625C04E9}"/>
    <cellStyle name="supSelection 20 2 2" xfId="53502" xr:uid="{D5461B33-C78B-4629-AF90-7F06DD2E2F87}"/>
    <cellStyle name="supSelection 20 3" xfId="53503" xr:uid="{0954E8C2-968E-44D0-88A8-2440F4C1BF4B}"/>
    <cellStyle name="supSelection 20 3 2" xfId="53504" xr:uid="{FD459213-D861-4448-B37B-ADEBF1607EAE}"/>
    <cellStyle name="supSelection 20 4" xfId="53505" xr:uid="{8630575C-25E8-4A0E-9AB1-5EFBC2341268}"/>
    <cellStyle name="supSelection 20 4 2" xfId="53506" xr:uid="{1FE53E41-68C0-4342-B483-B7DA8F5ED226}"/>
    <cellStyle name="supSelection 20 5" xfId="53507" xr:uid="{11AC98C2-5B44-4E40-AD31-98DF43A4FF14}"/>
    <cellStyle name="supSelection 20 5 2" xfId="53508" xr:uid="{57BA176B-CA8E-4B6E-894D-8185FAE5ABAB}"/>
    <cellStyle name="supSelection 20 6" xfId="53509" xr:uid="{28A67201-3DD3-4CC3-AAAF-B5F4651A06D9}"/>
    <cellStyle name="supSelection 20 6 2" xfId="53510" xr:uid="{6514B16D-6909-40B6-ADD5-1C007ED1CB4B}"/>
    <cellStyle name="supSelection 20 7" xfId="53511" xr:uid="{5FDA56E5-5133-4293-97F6-9B6A86EAC84F}"/>
    <cellStyle name="supSelection 20 7 2" xfId="53512" xr:uid="{524C9086-6E42-4F69-8BC2-143851E1E32A}"/>
    <cellStyle name="supSelection 20 8" xfId="53513" xr:uid="{F295BDF6-BC90-42C9-B50A-81A376BF8786}"/>
    <cellStyle name="supSelection 20 8 2" xfId="53514" xr:uid="{A9531D66-B60E-4BD0-ABB5-696726E26354}"/>
    <cellStyle name="supSelection 20 9" xfId="53515" xr:uid="{D1685EF6-410D-4B14-9529-A16EFDA0DB33}"/>
    <cellStyle name="supSelection 20 9 2" xfId="53516" xr:uid="{927C2ADE-585B-4A57-BAD2-058D6E91ED99}"/>
    <cellStyle name="supSelection 21" xfId="53517" xr:uid="{8CF80CB0-FD5F-49D2-996C-9DAAF7961046}"/>
    <cellStyle name="supSelection 21 10" xfId="53518" xr:uid="{8D893BC2-1771-4D3A-8BEE-3A1ABFB8025D}"/>
    <cellStyle name="supSelection 21 10 2" xfId="53519" xr:uid="{6815C0BB-C713-41CD-B106-DCE46788F5E4}"/>
    <cellStyle name="supSelection 21 11" xfId="53520" xr:uid="{067E5D6B-DCAD-4A44-831B-90A8E824E362}"/>
    <cellStyle name="supSelection 21 11 2" xfId="53521" xr:uid="{3C319634-31A5-4D71-96D8-6B2ABDDE00FD}"/>
    <cellStyle name="supSelection 21 12" xfId="53522" xr:uid="{B05C712C-2875-4BF7-BD56-2F472CF4BC7C}"/>
    <cellStyle name="supSelection 21 12 2" xfId="53523" xr:uid="{D6C982CD-5B4D-43E8-89DA-17A4E33E31AB}"/>
    <cellStyle name="supSelection 21 13" xfId="53524" xr:uid="{2CC45407-66AF-4D64-AA4F-30DD6E7A2A02}"/>
    <cellStyle name="supSelection 21 13 2" xfId="53525" xr:uid="{422A0C41-1ECF-4D43-9467-178A39ECFCEA}"/>
    <cellStyle name="supSelection 21 14" xfId="53526" xr:uid="{8AC31687-AAB8-46FC-BC97-8112B099F501}"/>
    <cellStyle name="supSelection 21 14 2" xfId="53527" xr:uid="{CD919B3E-B8ED-46AD-8602-45A6E4C1C943}"/>
    <cellStyle name="supSelection 21 15" xfId="53528" xr:uid="{6063A92F-625F-4DE7-A4B1-B2741CFC1256}"/>
    <cellStyle name="supSelection 21 2" xfId="53529" xr:uid="{56B926B3-E39E-418E-99FE-064D22DC6AFB}"/>
    <cellStyle name="supSelection 21 2 2" xfId="53530" xr:uid="{0B40A335-1273-4C10-85CA-34F1640AE339}"/>
    <cellStyle name="supSelection 21 3" xfId="53531" xr:uid="{A4217D38-4595-43C6-A83E-5B8F4FAEEF5D}"/>
    <cellStyle name="supSelection 21 3 2" xfId="53532" xr:uid="{BA56FE78-916D-4EF8-9F68-E65A5A928B35}"/>
    <cellStyle name="supSelection 21 4" xfId="53533" xr:uid="{EA8890CA-02B6-48CF-95C4-C582AA11956E}"/>
    <cellStyle name="supSelection 21 4 2" xfId="53534" xr:uid="{F0EAFAA0-5600-4FDD-8826-15E7418DB2D8}"/>
    <cellStyle name="supSelection 21 5" xfId="53535" xr:uid="{3F8C3F8B-B197-43CB-87CE-EA5B42728F9A}"/>
    <cellStyle name="supSelection 21 5 2" xfId="53536" xr:uid="{30F9C4B4-A3F3-4121-825E-A959B7ABD7A6}"/>
    <cellStyle name="supSelection 21 6" xfId="53537" xr:uid="{72FAF56A-E2E4-4F8B-BC99-89FD7B703DF1}"/>
    <cellStyle name="supSelection 21 6 2" xfId="53538" xr:uid="{E784C54F-212E-4DC9-AE25-3F9C8CBA5D32}"/>
    <cellStyle name="supSelection 21 7" xfId="53539" xr:uid="{800F8911-3604-4F94-A5DE-6A94EA967611}"/>
    <cellStyle name="supSelection 21 7 2" xfId="53540" xr:uid="{21D22C36-88E3-467C-A905-77D9E9C8F353}"/>
    <cellStyle name="supSelection 21 8" xfId="53541" xr:uid="{5E0E9E14-8E39-44FC-B789-CD3F80794719}"/>
    <cellStyle name="supSelection 21 8 2" xfId="53542" xr:uid="{6F3DA32F-7552-4595-91AF-3FDA98E01786}"/>
    <cellStyle name="supSelection 21 9" xfId="53543" xr:uid="{E5051C79-8674-4B8C-852C-E08C282B397F}"/>
    <cellStyle name="supSelection 21 9 2" xfId="53544" xr:uid="{4D284F30-9676-4027-8992-D629D6B68C27}"/>
    <cellStyle name="supSelection 22" xfId="53545" xr:uid="{9DD3888E-3565-4CDE-9738-BD821990F9B8}"/>
    <cellStyle name="supSelection 22 10" xfId="53546" xr:uid="{3B7ECAB1-49AF-4EBB-BBD9-1E8BCB419356}"/>
    <cellStyle name="supSelection 22 10 2" xfId="53547" xr:uid="{B8059345-18F8-499A-A44A-AF9BA8FD7355}"/>
    <cellStyle name="supSelection 22 11" xfId="53548" xr:uid="{29596A43-AC2B-486B-A06D-D3D2E6B6F6A6}"/>
    <cellStyle name="supSelection 22 11 2" xfId="53549" xr:uid="{F7279489-34E7-4290-8E34-0BFC0C78EF04}"/>
    <cellStyle name="supSelection 22 12" xfId="53550" xr:uid="{69D134D3-1CC6-49AE-8487-7FB9FA8D2ABD}"/>
    <cellStyle name="supSelection 22 12 2" xfId="53551" xr:uid="{19D27720-ADFD-4A33-90F4-E4680A5A8E10}"/>
    <cellStyle name="supSelection 22 13" xfId="53552" xr:uid="{DFE54C8F-7EA6-49E8-808D-91453E9BB77E}"/>
    <cellStyle name="supSelection 22 13 2" xfId="53553" xr:uid="{3BC9B2D0-22C4-4A19-9725-B0DFD998B7BA}"/>
    <cellStyle name="supSelection 22 14" xfId="53554" xr:uid="{E7EE7318-81A5-4531-935B-B3AE2DB437CD}"/>
    <cellStyle name="supSelection 22 14 2" xfId="53555" xr:uid="{5D755E8D-E921-4933-AC0F-27436EF369B5}"/>
    <cellStyle name="supSelection 22 15" xfId="53556" xr:uid="{3F39D6A6-BBBF-4BE1-A4B6-65D5BEC74FA3}"/>
    <cellStyle name="supSelection 22 2" xfId="53557" xr:uid="{21E92050-A067-478A-9BCA-F3CBC48E545B}"/>
    <cellStyle name="supSelection 22 2 2" xfId="53558" xr:uid="{D9BD9E46-1589-4214-8371-CAECB06DA7D6}"/>
    <cellStyle name="supSelection 22 3" xfId="53559" xr:uid="{0799A8D8-6A1C-4BB2-A402-47940F289BA6}"/>
    <cellStyle name="supSelection 22 3 2" xfId="53560" xr:uid="{5F85BFF9-EE36-45AD-A22C-826EDFC7E668}"/>
    <cellStyle name="supSelection 22 4" xfId="53561" xr:uid="{B9CA0572-537B-48AA-AB35-95E0B58DA66B}"/>
    <cellStyle name="supSelection 22 4 2" xfId="53562" xr:uid="{2DDE20FD-DB7C-4437-A067-83D777E27D68}"/>
    <cellStyle name="supSelection 22 5" xfId="53563" xr:uid="{A4C5007E-0C5A-4AE1-B06D-22BA3D1F1373}"/>
    <cellStyle name="supSelection 22 5 2" xfId="53564" xr:uid="{A7E9889C-8B50-4FEF-A00C-EAA0781B1B2B}"/>
    <cellStyle name="supSelection 22 6" xfId="53565" xr:uid="{2EBFE39E-6041-40D5-81BC-A09882262404}"/>
    <cellStyle name="supSelection 22 6 2" xfId="53566" xr:uid="{17D50882-B222-4A70-BBBB-4ED29F0C0740}"/>
    <cellStyle name="supSelection 22 7" xfId="53567" xr:uid="{13312656-FFB2-491F-AB90-79A244765009}"/>
    <cellStyle name="supSelection 22 7 2" xfId="53568" xr:uid="{F72AFA3B-CB0B-4294-9BBB-42E308832D41}"/>
    <cellStyle name="supSelection 22 8" xfId="53569" xr:uid="{E494508F-6191-409A-98FB-48646C1E8930}"/>
    <cellStyle name="supSelection 22 8 2" xfId="53570" xr:uid="{B6BA8DE5-0473-4F1B-BE2B-DB74363C0A48}"/>
    <cellStyle name="supSelection 22 9" xfId="53571" xr:uid="{E1EE7B2A-3A8E-4989-9CC4-660CD7FBF149}"/>
    <cellStyle name="supSelection 22 9 2" xfId="53572" xr:uid="{FAED0F5B-E599-4A99-9A9A-7E2927C32319}"/>
    <cellStyle name="supSelection 23" xfId="53573" xr:uid="{7631A662-34ED-4700-A760-39E36953262E}"/>
    <cellStyle name="supSelection 23 10" xfId="53574" xr:uid="{87FCF4AF-7337-4082-A012-92EFB48AD88C}"/>
    <cellStyle name="supSelection 23 10 2" xfId="53575" xr:uid="{C07B0DF7-518E-482A-83C6-FF43B5A7A254}"/>
    <cellStyle name="supSelection 23 11" xfId="53576" xr:uid="{DDFC61E1-8895-43EA-82B0-732435B1E913}"/>
    <cellStyle name="supSelection 23 11 2" xfId="53577" xr:uid="{D58CDEE9-7FA0-4917-BDDB-0CC740A328DD}"/>
    <cellStyle name="supSelection 23 12" xfId="53578" xr:uid="{ACA73C84-9719-4EE1-8010-C56346A1C420}"/>
    <cellStyle name="supSelection 23 12 2" xfId="53579" xr:uid="{0D9C4AF5-517E-4B03-AEB2-7C58CCEDDE8A}"/>
    <cellStyle name="supSelection 23 13" xfId="53580" xr:uid="{0566B690-25F4-483D-B2F0-8B863659289C}"/>
    <cellStyle name="supSelection 23 13 2" xfId="53581" xr:uid="{058560E2-C1B7-48D0-A0DF-127DC221D57B}"/>
    <cellStyle name="supSelection 23 14" xfId="53582" xr:uid="{58354228-806C-45F9-B89D-0A61B97A1A6E}"/>
    <cellStyle name="supSelection 23 14 2" xfId="53583" xr:uid="{1871F379-311A-4776-9B8A-A08DE7D50258}"/>
    <cellStyle name="supSelection 23 15" xfId="53584" xr:uid="{3A50840E-B2BC-4A42-9A30-CEEE7BF9053A}"/>
    <cellStyle name="supSelection 23 2" xfId="53585" xr:uid="{F6A75FCB-8079-4A5A-9DD4-AF2C51CA2722}"/>
    <cellStyle name="supSelection 23 2 2" xfId="53586" xr:uid="{7AD71B82-3368-4359-8DB1-83D3CB10E553}"/>
    <cellStyle name="supSelection 23 3" xfId="53587" xr:uid="{92A82D11-0DFC-4D6E-A90B-F154FEDB68F2}"/>
    <cellStyle name="supSelection 23 3 2" xfId="53588" xr:uid="{CAD54C6A-05D0-4BFF-BC41-1AEFE0D69A85}"/>
    <cellStyle name="supSelection 23 4" xfId="53589" xr:uid="{37C5D69C-EAC6-4861-9C04-70F6DA593EF7}"/>
    <cellStyle name="supSelection 23 4 2" xfId="53590" xr:uid="{39644F3B-B0AE-4E12-A038-ECB45518E1A3}"/>
    <cellStyle name="supSelection 23 5" xfId="53591" xr:uid="{B201CC22-E217-4938-B47D-8F803726B7D9}"/>
    <cellStyle name="supSelection 23 5 2" xfId="53592" xr:uid="{2C057E5C-A37D-4531-A719-6C1988B0D06B}"/>
    <cellStyle name="supSelection 23 6" xfId="53593" xr:uid="{9D53B22D-9CB8-4FFE-B084-17D05C004500}"/>
    <cellStyle name="supSelection 23 6 2" xfId="53594" xr:uid="{F6E157E5-4CC6-4E6E-AF07-AA55389DB69F}"/>
    <cellStyle name="supSelection 23 7" xfId="53595" xr:uid="{A3AFBA63-7F3F-4F5A-83CD-BA10F13D108E}"/>
    <cellStyle name="supSelection 23 7 2" xfId="53596" xr:uid="{A0F06C49-E8C9-4E67-B4BA-B405AD9C45FA}"/>
    <cellStyle name="supSelection 23 8" xfId="53597" xr:uid="{645335C9-FAB9-44F9-BC59-66A43EE88D75}"/>
    <cellStyle name="supSelection 23 8 2" xfId="53598" xr:uid="{CE0B37C0-8AE9-4213-ACAA-096B20D2C3D4}"/>
    <cellStyle name="supSelection 23 9" xfId="53599" xr:uid="{77BF2DD2-95A5-4425-9988-ACD071903382}"/>
    <cellStyle name="supSelection 23 9 2" xfId="53600" xr:uid="{42D296A7-5883-44F4-AAE6-D012F409C294}"/>
    <cellStyle name="supSelection 24" xfId="53601" xr:uid="{A84A289F-79B8-4B0F-96DC-E1D378C446D5}"/>
    <cellStyle name="supSelection 24 10" xfId="53602" xr:uid="{743FB1DB-A7D2-4C9F-8A39-725813975078}"/>
    <cellStyle name="supSelection 24 10 2" xfId="53603" xr:uid="{512C4E79-86C5-46B6-B399-58B79D77970C}"/>
    <cellStyle name="supSelection 24 11" xfId="53604" xr:uid="{A73C9FAC-DCCA-4B2F-B9DF-984EE7F2D4ED}"/>
    <cellStyle name="supSelection 24 11 2" xfId="53605" xr:uid="{33AB7635-8E7F-4BAB-BB9C-6910399DC4F8}"/>
    <cellStyle name="supSelection 24 12" xfId="53606" xr:uid="{611E23E0-7F74-474A-BA1C-EC2DD64791E3}"/>
    <cellStyle name="supSelection 24 12 2" xfId="53607" xr:uid="{F2464F73-0AD9-4F9C-8169-091B067DE9A9}"/>
    <cellStyle name="supSelection 24 13" xfId="53608" xr:uid="{75EFFD26-CD98-4D2C-AE1F-0CB5BB415541}"/>
    <cellStyle name="supSelection 24 13 2" xfId="53609" xr:uid="{EDEB5C98-7D34-4F44-85ED-8B562564D937}"/>
    <cellStyle name="supSelection 24 14" xfId="53610" xr:uid="{3314CFA0-F506-47EB-B91C-7AABE2A6FEA1}"/>
    <cellStyle name="supSelection 24 14 2" xfId="53611" xr:uid="{6BD98907-6C6E-4D9F-9B9C-2638D3AEBBC0}"/>
    <cellStyle name="supSelection 24 15" xfId="53612" xr:uid="{AC9319DA-6D79-493E-A2C4-AF1BEF84603E}"/>
    <cellStyle name="supSelection 24 2" xfId="53613" xr:uid="{8298F21D-02B3-4958-8D33-273074C35983}"/>
    <cellStyle name="supSelection 24 2 2" xfId="53614" xr:uid="{69EADA0C-80AD-4CEC-9EE8-DA12163DDB88}"/>
    <cellStyle name="supSelection 24 3" xfId="53615" xr:uid="{F8CC0CD1-87D7-4449-908F-8835FC555BD5}"/>
    <cellStyle name="supSelection 24 3 2" xfId="53616" xr:uid="{06B3ADA0-0656-48E6-834E-D9EBE6D97022}"/>
    <cellStyle name="supSelection 24 4" xfId="53617" xr:uid="{3B4ECB65-EF39-4C9C-A934-CCE6625359FD}"/>
    <cellStyle name="supSelection 24 4 2" xfId="53618" xr:uid="{B04BD948-95C1-4A33-89A7-605D88C90ACB}"/>
    <cellStyle name="supSelection 24 5" xfId="53619" xr:uid="{89FF30DD-C272-4026-9C5B-AA87ED2377A8}"/>
    <cellStyle name="supSelection 24 5 2" xfId="53620" xr:uid="{55A54D4A-363B-4E6B-9C8E-BE966EA0B6C1}"/>
    <cellStyle name="supSelection 24 6" xfId="53621" xr:uid="{8F44C554-2936-47BA-B5C6-02432CF1E6E7}"/>
    <cellStyle name="supSelection 24 6 2" xfId="53622" xr:uid="{C1DE77AD-6A3E-4BA0-B306-DFBAA51B7BDF}"/>
    <cellStyle name="supSelection 24 7" xfId="53623" xr:uid="{3D49BA54-7998-44A6-8F31-1077BC2584C9}"/>
    <cellStyle name="supSelection 24 7 2" xfId="53624" xr:uid="{A1592E1E-377C-4B9D-9F9C-5BF236E87FB5}"/>
    <cellStyle name="supSelection 24 8" xfId="53625" xr:uid="{570F137A-45ED-4F79-95C8-38A46E7FCEA0}"/>
    <cellStyle name="supSelection 24 8 2" xfId="53626" xr:uid="{8D43202D-5AF2-49AF-BF72-F33B35430E25}"/>
    <cellStyle name="supSelection 24 9" xfId="53627" xr:uid="{3A3D61DF-BBA6-48AD-BD9B-1A7233665A53}"/>
    <cellStyle name="supSelection 24 9 2" xfId="53628" xr:uid="{32D57F6D-E0D0-49F3-9CC8-6C22249FCCE2}"/>
    <cellStyle name="supSelection 25" xfId="53629" xr:uid="{AF49970C-BCF6-44A6-A221-499D2F6DCD3B}"/>
    <cellStyle name="supSelection 25 10" xfId="53630" xr:uid="{F462FB9F-1680-4A2A-A65E-17F99C90125E}"/>
    <cellStyle name="supSelection 25 10 2" xfId="53631" xr:uid="{FA9C94B8-2D2F-4B40-A8BB-AFCEE225DB94}"/>
    <cellStyle name="supSelection 25 11" xfId="53632" xr:uid="{E772C0C4-6CAA-48E2-B756-8332E6C5DA65}"/>
    <cellStyle name="supSelection 25 11 2" xfId="53633" xr:uid="{AB8A6F5D-D3DB-47E4-AE94-B111A37EFFC3}"/>
    <cellStyle name="supSelection 25 12" xfId="53634" xr:uid="{8A78738B-32FF-4B91-A7FE-ECD52F31B8A8}"/>
    <cellStyle name="supSelection 25 12 2" xfId="53635" xr:uid="{7E439CE3-8BC1-471A-BBD9-8C952D33B4B9}"/>
    <cellStyle name="supSelection 25 13" xfId="53636" xr:uid="{2AFD8E5C-24C6-4435-BA9C-57EBEB5A6095}"/>
    <cellStyle name="supSelection 25 13 2" xfId="53637" xr:uid="{2A1A7074-061D-407B-A77E-F7D7111B4EF0}"/>
    <cellStyle name="supSelection 25 14" xfId="53638" xr:uid="{D97A9300-FB91-44A2-BF6F-4A4B60AA327B}"/>
    <cellStyle name="supSelection 25 14 2" xfId="53639" xr:uid="{ADB515E6-D13F-4A30-B7F4-47DD9B3247BD}"/>
    <cellStyle name="supSelection 25 15" xfId="53640" xr:uid="{7C2E5576-9F0F-45BD-8CDD-00C0B0797696}"/>
    <cellStyle name="supSelection 25 2" xfId="53641" xr:uid="{D7AD0ED2-4468-4FD9-A807-67526FCCD57B}"/>
    <cellStyle name="supSelection 25 2 2" xfId="53642" xr:uid="{48D76D4E-5579-4F5B-8003-BDEA9C87224E}"/>
    <cellStyle name="supSelection 25 3" xfId="53643" xr:uid="{71FFC5C1-BDD4-4648-8243-0F91B71596FB}"/>
    <cellStyle name="supSelection 25 3 2" xfId="53644" xr:uid="{4E586D78-DB81-485D-BBFD-661063943BC4}"/>
    <cellStyle name="supSelection 25 4" xfId="53645" xr:uid="{16D9D733-22BC-4233-8975-5A7F37C6155A}"/>
    <cellStyle name="supSelection 25 4 2" xfId="53646" xr:uid="{22926978-F999-4388-9A0E-18EE8FCA5AC6}"/>
    <cellStyle name="supSelection 25 5" xfId="53647" xr:uid="{03434155-57E1-4239-B611-E160E42B4F14}"/>
    <cellStyle name="supSelection 25 5 2" xfId="53648" xr:uid="{9DC4AD37-9153-43FE-9BAD-E3BA1868D51A}"/>
    <cellStyle name="supSelection 25 6" xfId="53649" xr:uid="{953BDD4E-3F1D-4881-8B39-FA6DBCA8BA53}"/>
    <cellStyle name="supSelection 25 6 2" xfId="53650" xr:uid="{E8F5F1DE-ABD8-440F-B626-762736C8E34E}"/>
    <cellStyle name="supSelection 25 7" xfId="53651" xr:uid="{194A2812-A56B-4354-95EB-E78D4EF1CF35}"/>
    <cellStyle name="supSelection 25 7 2" xfId="53652" xr:uid="{04DE4CB5-64DC-416D-BBFD-89DAF6D0F0A4}"/>
    <cellStyle name="supSelection 25 8" xfId="53653" xr:uid="{4E0443F3-10C8-4E55-9FD5-668565F2F3AB}"/>
    <cellStyle name="supSelection 25 8 2" xfId="53654" xr:uid="{885F2A8B-8AC7-4A0A-B40B-D380568D12E2}"/>
    <cellStyle name="supSelection 25 9" xfId="53655" xr:uid="{5A802F46-9B57-4DAA-BD28-C14AA8066659}"/>
    <cellStyle name="supSelection 25 9 2" xfId="53656" xr:uid="{4B32A63A-E6A2-4A34-BDB6-D38FEFD5EACD}"/>
    <cellStyle name="supSelection 26" xfId="53657" xr:uid="{9997DB5D-8F38-4E68-AECA-90AF36EA134C}"/>
    <cellStyle name="supSelection 26 10" xfId="53658" xr:uid="{0B9BCBE1-7292-4AAD-AF6B-4D4AF1441A59}"/>
    <cellStyle name="supSelection 26 10 2" xfId="53659" xr:uid="{969634FA-0A96-45D5-98B2-1E6A06017B6A}"/>
    <cellStyle name="supSelection 26 11" xfId="53660" xr:uid="{B6CBF150-A00D-4D67-B706-E6BC61400E03}"/>
    <cellStyle name="supSelection 26 11 2" xfId="53661" xr:uid="{5756D45C-B59B-40C6-8B24-E29723681B8C}"/>
    <cellStyle name="supSelection 26 12" xfId="53662" xr:uid="{CAA5977A-B500-403D-AB94-A4B2EDC4B1A1}"/>
    <cellStyle name="supSelection 26 12 2" xfId="53663" xr:uid="{061201D9-D033-4EF2-8EC9-1FB6C78DB580}"/>
    <cellStyle name="supSelection 26 13" xfId="53664" xr:uid="{87ED7B48-22D1-4D93-A631-12A8DF6A0655}"/>
    <cellStyle name="supSelection 26 13 2" xfId="53665" xr:uid="{93C7419B-50C1-4E0B-B2EF-40B8D1B61CF4}"/>
    <cellStyle name="supSelection 26 14" xfId="53666" xr:uid="{FECA7612-B501-4C14-9A55-2EC81B62C469}"/>
    <cellStyle name="supSelection 26 2" xfId="53667" xr:uid="{B714F70D-2417-4AB5-8E4B-FEA3C6C290B5}"/>
    <cellStyle name="supSelection 26 2 2" xfId="53668" xr:uid="{18B0CDA0-8068-436A-9C31-7634C00B27E9}"/>
    <cellStyle name="supSelection 26 3" xfId="53669" xr:uid="{FAB942E3-E050-41FF-AEB3-17D16CB0058A}"/>
    <cellStyle name="supSelection 26 3 2" xfId="53670" xr:uid="{B7B37BD2-241D-4000-B435-E8521E7331AD}"/>
    <cellStyle name="supSelection 26 4" xfId="53671" xr:uid="{0E1AF01D-3AA5-4B7E-8688-27393C85E83B}"/>
    <cellStyle name="supSelection 26 4 2" xfId="53672" xr:uid="{65A83AF3-6618-4FFD-A8BF-BAFBF9A4B250}"/>
    <cellStyle name="supSelection 26 5" xfId="53673" xr:uid="{75CDC30B-B374-4210-B667-F627DC460781}"/>
    <cellStyle name="supSelection 26 5 2" xfId="53674" xr:uid="{89F405FD-C922-43DF-96C4-CF5BF2520871}"/>
    <cellStyle name="supSelection 26 6" xfId="53675" xr:uid="{1E7D32AA-3672-4B7A-AD94-CDC3771F405B}"/>
    <cellStyle name="supSelection 26 6 2" xfId="53676" xr:uid="{1EAA4AC6-ED28-4FF1-B16E-EE5F748B69C6}"/>
    <cellStyle name="supSelection 26 7" xfId="53677" xr:uid="{617BF91B-E1CE-4321-9658-4B61CC05B5BA}"/>
    <cellStyle name="supSelection 26 7 2" xfId="53678" xr:uid="{7C6600AF-D02F-46E4-97AE-8A827F4E92C0}"/>
    <cellStyle name="supSelection 26 8" xfId="53679" xr:uid="{CBAF68F9-15D3-4D97-9431-4417AF182938}"/>
    <cellStyle name="supSelection 26 8 2" xfId="53680" xr:uid="{1CAF01C5-D8FC-4F11-ABD6-E8793419AB0D}"/>
    <cellStyle name="supSelection 26 9" xfId="53681" xr:uid="{8727A29E-5D78-4ABB-A2D8-218ACCF572B0}"/>
    <cellStyle name="supSelection 26 9 2" xfId="53682" xr:uid="{C1A39CC1-9E1F-491D-96C8-D50BF95165B3}"/>
    <cellStyle name="supSelection 27" xfId="53683" xr:uid="{8166EBD7-3A86-4C15-8C81-3C61924CB5F5}"/>
    <cellStyle name="supSelection 27 10" xfId="53684" xr:uid="{08815A0C-123C-4CCF-B782-56E0D4DA6465}"/>
    <cellStyle name="supSelection 27 10 2" xfId="53685" xr:uid="{233F1D81-2251-4FC7-B45C-743F4A0959B0}"/>
    <cellStyle name="supSelection 27 11" xfId="53686" xr:uid="{8C4114D6-D7E1-4461-8B6B-B5108ACDA870}"/>
    <cellStyle name="supSelection 27 11 2" xfId="53687" xr:uid="{E8F77337-9691-4E18-AEFE-A84B3C79FC3C}"/>
    <cellStyle name="supSelection 27 12" xfId="53688" xr:uid="{79E30708-A4AD-43C2-958E-1D41D47BC585}"/>
    <cellStyle name="supSelection 27 12 2" xfId="53689" xr:uid="{766A76AD-E6E5-4628-B363-87B437235D32}"/>
    <cellStyle name="supSelection 27 13" xfId="53690" xr:uid="{0BE5BB0C-031A-4BA8-89D4-1852B9ACAE5A}"/>
    <cellStyle name="supSelection 27 13 2" xfId="53691" xr:uid="{CB9CA458-D926-40E8-A061-D803CB299B65}"/>
    <cellStyle name="supSelection 27 14" xfId="53692" xr:uid="{B94EEFB1-E9DC-4771-8CAC-7AA5346C934D}"/>
    <cellStyle name="supSelection 27 2" xfId="53693" xr:uid="{5FE56E78-EA72-42C2-8CC9-EC4A801A2DF9}"/>
    <cellStyle name="supSelection 27 2 2" xfId="53694" xr:uid="{2DB58BC0-9B7C-4D93-BFDC-FD1467AEE750}"/>
    <cellStyle name="supSelection 27 3" xfId="53695" xr:uid="{1D0697EF-BB4C-4F21-BE5D-FD9BAA0C97F0}"/>
    <cellStyle name="supSelection 27 3 2" xfId="53696" xr:uid="{899804A5-42AD-4047-8B66-2643D4EC5745}"/>
    <cellStyle name="supSelection 27 4" xfId="53697" xr:uid="{79A8C43F-1465-4B25-AD35-9D0BBB5D8BCE}"/>
    <cellStyle name="supSelection 27 4 2" xfId="53698" xr:uid="{13F0A2F7-AA29-4415-A3C6-95BDC0EEFFEE}"/>
    <cellStyle name="supSelection 27 5" xfId="53699" xr:uid="{7A39F317-BE34-4632-9133-8BDE74A4B9E9}"/>
    <cellStyle name="supSelection 27 5 2" xfId="53700" xr:uid="{F2E644FB-7E72-4AF8-9ADA-6AA71BFBDC56}"/>
    <cellStyle name="supSelection 27 6" xfId="53701" xr:uid="{5D1EAF7D-3EBA-4622-93E3-E82CCC95F21A}"/>
    <cellStyle name="supSelection 27 6 2" xfId="53702" xr:uid="{5969086B-8BD9-40D9-B8A8-1A2530CC1991}"/>
    <cellStyle name="supSelection 27 7" xfId="53703" xr:uid="{DEE127B7-F058-4CC1-BE4A-69B5E6192DCA}"/>
    <cellStyle name="supSelection 27 7 2" xfId="53704" xr:uid="{18BC8B37-AA12-41DB-9254-DC800C9E6249}"/>
    <cellStyle name="supSelection 27 8" xfId="53705" xr:uid="{636209F6-9B3D-4065-916E-B869C7246F24}"/>
    <cellStyle name="supSelection 27 8 2" xfId="53706" xr:uid="{1E2CED3D-B413-4847-B450-D8C96A7D4524}"/>
    <cellStyle name="supSelection 27 9" xfId="53707" xr:uid="{4E008EB5-809A-4BDB-B20E-7BB3F70C89D0}"/>
    <cellStyle name="supSelection 27 9 2" xfId="53708" xr:uid="{89EA7FDC-E825-4B2A-9F5F-DA6875B69026}"/>
    <cellStyle name="supSelection 28" xfId="53709" xr:uid="{92A3C2D3-A08C-436C-B947-EEFE542B8353}"/>
    <cellStyle name="supSelection 28 10" xfId="53710" xr:uid="{B9A7FE8E-B24C-4C55-A24C-0A06A5EF8898}"/>
    <cellStyle name="supSelection 28 10 2" xfId="53711" xr:uid="{EAF66ACA-D159-4DB9-8347-0E1001B2B0F1}"/>
    <cellStyle name="supSelection 28 11" xfId="53712" xr:uid="{5DE1E3A3-436A-4312-BB50-A5C28E87BE69}"/>
    <cellStyle name="supSelection 28 11 2" xfId="53713" xr:uid="{13465753-70E2-485E-971D-98A569F10D34}"/>
    <cellStyle name="supSelection 28 12" xfId="53714" xr:uid="{DBD98F39-18A3-4601-BFF1-169D654F5DF9}"/>
    <cellStyle name="supSelection 28 12 2" xfId="53715" xr:uid="{ED5AD657-31A2-4B68-98B7-069A0087EA93}"/>
    <cellStyle name="supSelection 28 13" xfId="53716" xr:uid="{77B52BAE-7B58-4047-8597-A0606367BF89}"/>
    <cellStyle name="supSelection 28 13 2" xfId="53717" xr:uid="{ACCBA745-13E4-48F1-974A-3FF5BC456B11}"/>
    <cellStyle name="supSelection 28 14" xfId="53718" xr:uid="{09BD15C7-8CF1-4BD8-B7ED-B40968F3C6CF}"/>
    <cellStyle name="supSelection 28 2" xfId="53719" xr:uid="{3BE59260-749C-4BF0-9AF2-E12C32C52146}"/>
    <cellStyle name="supSelection 28 2 2" xfId="53720" xr:uid="{67472ED7-F30D-4739-BC4B-EBE25913F328}"/>
    <cellStyle name="supSelection 28 3" xfId="53721" xr:uid="{2C6293C9-0E9A-48AD-A5FA-8FBEAE1A1AFB}"/>
    <cellStyle name="supSelection 28 3 2" xfId="53722" xr:uid="{348FED69-29E0-4084-99D0-F365EC7F5EA9}"/>
    <cellStyle name="supSelection 28 4" xfId="53723" xr:uid="{3C655B65-6CC8-4F4F-AE1B-FAE12EF84C73}"/>
    <cellStyle name="supSelection 28 4 2" xfId="53724" xr:uid="{D0D465D9-22AD-437F-AB4B-A64C1C05E18E}"/>
    <cellStyle name="supSelection 28 5" xfId="53725" xr:uid="{CD177CC0-B86A-477D-BDE2-82DE0A28F2B2}"/>
    <cellStyle name="supSelection 28 5 2" xfId="53726" xr:uid="{82481997-8E47-44AC-82D4-5627CB7D02B7}"/>
    <cellStyle name="supSelection 28 6" xfId="53727" xr:uid="{166EAB70-30B7-4785-9E3F-9D9DFDD0CBC2}"/>
    <cellStyle name="supSelection 28 6 2" xfId="53728" xr:uid="{05108D60-23B0-4323-A457-E069D407745C}"/>
    <cellStyle name="supSelection 28 7" xfId="53729" xr:uid="{C9502582-F9BC-4B56-A528-84F496AF86B7}"/>
    <cellStyle name="supSelection 28 7 2" xfId="53730" xr:uid="{FECB77C5-AE54-492C-A25D-F455033309F1}"/>
    <cellStyle name="supSelection 28 8" xfId="53731" xr:uid="{E6EF9A7B-AB0B-4A4A-852F-EF63A4C06BD4}"/>
    <cellStyle name="supSelection 28 8 2" xfId="53732" xr:uid="{0DC8DC21-6E9A-4B83-A6E1-95C536589298}"/>
    <cellStyle name="supSelection 28 9" xfId="53733" xr:uid="{8CCA1B7B-06FC-409F-822D-19A720B9354C}"/>
    <cellStyle name="supSelection 28 9 2" xfId="53734" xr:uid="{F393D86B-9506-47BE-BF68-9CB76EB1D15A}"/>
    <cellStyle name="supSelection 29" xfId="53735" xr:uid="{091F3A3D-DC2B-46FC-9B3A-43CBC7DE6E2A}"/>
    <cellStyle name="supSelection 29 10" xfId="53736" xr:uid="{8A80B478-D1AD-46F0-B9E1-29E703A5071F}"/>
    <cellStyle name="supSelection 29 10 2" xfId="53737" xr:uid="{8545216B-32C1-477D-8CBA-2C7FD25DB8AA}"/>
    <cellStyle name="supSelection 29 11" xfId="53738" xr:uid="{BA5FD84A-36BD-470B-B2F2-6482532957E0}"/>
    <cellStyle name="supSelection 29 11 2" xfId="53739" xr:uid="{518A2ABB-6BA3-4B96-ACB1-FAA3B9818D3A}"/>
    <cellStyle name="supSelection 29 12" xfId="53740" xr:uid="{0B630676-79FC-4CDA-AF7C-EECA9D093A16}"/>
    <cellStyle name="supSelection 29 12 2" xfId="53741" xr:uid="{E6EFFF01-E3E3-4983-AB7C-E7A42C369EB7}"/>
    <cellStyle name="supSelection 29 13" xfId="53742" xr:uid="{75298156-4D23-46A5-AA47-7F20C954270A}"/>
    <cellStyle name="supSelection 29 13 2" xfId="53743" xr:uid="{6436B3EB-8BF6-46F7-AEDA-3F58C33C5D73}"/>
    <cellStyle name="supSelection 29 14" xfId="53744" xr:uid="{FF9FD3EF-75CB-4F40-8E09-65D36B156AB7}"/>
    <cellStyle name="supSelection 29 2" xfId="53745" xr:uid="{3C1E74FD-CC48-42F8-B22C-77B276692128}"/>
    <cellStyle name="supSelection 29 2 2" xfId="53746" xr:uid="{C9C06E5F-83E1-4E53-AA8A-3B8D34BAB389}"/>
    <cellStyle name="supSelection 29 3" xfId="53747" xr:uid="{5317DAC6-20BA-4D22-AB05-552982981B32}"/>
    <cellStyle name="supSelection 29 3 2" xfId="53748" xr:uid="{082ABAC3-5B0C-4BA4-8689-2321334A667D}"/>
    <cellStyle name="supSelection 29 4" xfId="53749" xr:uid="{1CA27310-98AB-4B61-BCF9-5F65619560CD}"/>
    <cellStyle name="supSelection 29 4 2" xfId="53750" xr:uid="{4C51C6EB-8DA5-4683-9986-CC2A32A86058}"/>
    <cellStyle name="supSelection 29 5" xfId="53751" xr:uid="{DA464738-ED97-4F7F-8C94-87784F3C27F8}"/>
    <cellStyle name="supSelection 29 5 2" xfId="53752" xr:uid="{18BDC92F-439A-4242-905D-CE6207133FB8}"/>
    <cellStyle name="supSelection 29 6" xfId="53753" xr:uid="{D1C6123C-BD94-4F02-9D4D-71D230364BBE}"/>
    <cellStyle name="supSelection 29 6 2" xfId="53754" xr:uid="{E214ECFC-EAE2-4F41-BCAF-CA3422332330}"/>
    <cellStyle name="supSelection 29 7" xfId="53755" xr:uid="{C504BF71-7688-4BF5-B8BF-ED77FA1F2AB4}"/>
    <cellStyle name="supSelection 29 7 2" xfId="53756" xr:uid="{731105A3-4C21-4D6C-BA45-CA684196A255}"/>
    <cellStyle name="supSelection 29 8" xfId="53757" xr:uid="{8D7F05AD-B923-48F2-86B7-AC498EACC6B3}"/>
    <cellStyle name="supSelection 29 8 2" xfId="53758" xr:uid="{7A710C78-7AC5-4446-A125-99F5AD3A26CD}"/>
    <cellStyle name="supSelection 29 9" xfId="53759" xr:uid="{EDF9160C-EAE2-4D30-9F14-16B7464327B5}"/>
    <cellStyle name="supSelection 29 9 2" xfId="53760" xr:uid="{DF4228A9-93FB-4964-BE24-07C620332E0C}"/>
    <cellStyle name="supSelection 3" xfId="53761" xr:uid="{1C09E2FE-84A9-4E18-B214-FFF2BC46EB42}"/>
    <cellStyle name="supSelection 3 10" xfId="53762" xr:uid="{BDA5D3D4-8FFE-4E9D-881D-FC97B5A0E3BE}"/>
    <cellStyle name="supSelection 3 10 2" xfId="53763" xr:uid="{43918436-C2FE-49B5-8B74-6A1831B24389}"/>
    <cellStyle name="supSelection 3 11" xfId="53764" xr:uid="{AB277AF4-33AB-4E82-838B-02474A047B95}"/>
    <cellStyle name="supSelection 3 11 2" xfId="53765" xr:uid="{D1E3977A-F8B1-433E-A71C-89F3945B9421}"/>
    <cellStyle name="supSelection 3 12" xfId="53766" xr:uid="{6D077DFC-0CF4-4F74-9302-D37ECB820C66}"/>
    <cellStyle name="supSelection 3 12 2" xfId="53767" xr:uid="{56F049B8-23F0-4F46-A8D4-264BD5F7E559}"/>
    <cellStyle name="supSelection 3 13" xfId="53768" xr:uid="{8AC33FF2-C384-46DC-BC77-28EAD7D0144E}"/>
    <cellStyle name="supSelection 3 13 2" xfId="53769" xr:uid="{B8E85BD8-909A-4392-A031-05DE866501DA}"/>
    <cellStyle name="supSelection 3 14" xfId="53770" xr:uid="{1CD68C28-985A-45E3-AFD1-7C1AB775C62A}"/>
    <cellStyle name="supSelection 3 14 2" xfId="53771" xr:uid="{71279121-1261-41D5-BC86-ABCC0153D20D}"/>
    <cellStyle name="supSelection 3 15" xfId="53772" xr:uid="{1C9D01E0-FB1E-49DC-A28A-8084F5B0473C}"/>
    <cellStyle name="supSelection 3 2" xfId="53773" xr:uid="{9A6E18AB-CFF5-4353-97E7-84792616BBA0}"/>
    <cellStyle name="supSelection 3 2 2" xfId="53774" xr:uid="{394CC17B-CBCB-4CDA-AFD6-C4E0E2C7E7CC}"/>
    <cellStyle name="supSelection 3 3" xfId="53775" xr:uid="{CEEDD6F7-E6DD-453C-9406-E51F5BC5036A}"/>
    <cellStyle name="supSelection 3 3 2" xfId="53776" xr:uid="{96D73049-A77D-46E0-871D-022721C65F84}"/>
    <cellStyle name="supSelection 3 4" xfId="53777" xr:uid="{62B5A4C2-7A10-48F1-BA6B-3C755DDB3494}"/>
    <cellStyle name="supSelection 3 4 2" xfId="53778" xr:uid="{E4494C7D-12B8-4678-B5C7-145DFC81FCD1}"/>
    <cellStyle name="supSelection 3 5" xfId="53779" xr:uid="{6E225057-2E36-4580-B908-47FFB6CDCD04}"/>
    <cellStyle name="supSelection 3 5 2" xfId="53780" xr:uid="{ECD32CBB-41B4-499D-A561-3C2802FEC586}"/>
    <cellStyle name="supSelection 3 6" xfId="53781" xr:uid="{57C99173-1D5A-4CA9-AB0C-87F929B8E02F}"/>
    <cellStyle name="supSelection 3 6 2" xfId="53782" xr:uid="{C6975AB0-B469-42D7-8954-CF2E9902EFD2}"/>
    <cellStyle name="supSelection 3 7" xfId="53783" xr:uid="{280E15E2-DCE0-4EF3-A732-3CC3A1B067E2}"/>
    <cellStyle name="supSelection 3 7 2" xfId="53784" xr:uid="{EDF4FA6F-BE3B-4CF4-8C10-D9DED7E0B573}"/>
    <cellStyle name="supSelection 3 8" xfId="53785" xr:uid="{BACB85C6-CC6F-4B40-8739-8EB33777E5A7}"/>
    <cellStyle name="supSelection 3 8 2" xfId="53786" xr:uid="{AA638444-F28D-487D-8262-3FF86651E955}"/>
    <cellStyle name="supSelection 3 9" xfId="53787" xr:uid="{154BE3DA-55C2-44C3-B385-351DE3C6FA3C}"/>
    <cellStyle name="supSelection 3 9 2" xfId="53788" xr:uid="{A225800D-1FA5-4FDD-AD73-C8F7C19619CD}"/>
    <cellStyle name="supSelection 30" xfId="53789" xr:uid="{29BF3343-4C8B-4A5B-B8AB-BEB53DF541E8}"/>
    <cellStyle name="supSelection 30 10" xfId="53790" xr:uid="{CD02F44E-A172-4390-A604-4188E742C06E}"/>
    <cellStyle name="supSelection 30 10 2" xfId="53791" xr:uid="{D509FF2B-573A-43B1-94AF-32300F9F6C5B}"/>
    <cellStyle name="supSelection 30 11" xfId="53792" xr:uid="{FEBB5E4E-6A92-46AB-B64B-394FC85B22AB}"/>
    <cellStyle name="supSelection 30 11 2" xfId="53793" xr:uid="{3F624AFA-41EE-4148-91FD-791520AB9D43}"/>
    <cellStyle name="supSelection 30 12" xfId="53794" xr:uid="{EE5ABBB9-0DA5-4932-9F7F-588F94A1C586}"/>
    <cellStyle name="supSelection 30 12 2" xfId="53795" xr:uid="{06EF72D6-063F-4387-822B-94B3CA96A2F0}"/>
    <cellStyle name="supSelection 30 13" xfId="53796" xr:uid="{B5C905D7-FE72-4874-9DF3-1293BBBF8408}"/>
    <cellStyle name="supSelection 30 13 2" xfId="53797" xr:uid="{BECCAC55-9E56-49D8-84B5-4BE736AE9F62}"/>
    <cellStyle name="supSelection 30 14" xfId="53798" xr:uid="{64DDBDD3-D1ED-492B-95F4-6144555A8812}"/>
    <cellStyle name="supSelection 30 2" xfId="53799" xr:uid="{DEC21EB7-3246-4365-BEFC-DD8C788FD095}"/>
    <cellStyle name="supSelection 30 2 2" xfId="53800" xr:uid="{97141AEB-3B5E-4302-941D-71C5D1D50A3E}"/>
    <cellStyle name="supSelection 30 3" xfId="53801" xr:uid="{8AEBCD05-BE05-44E0-A960-EAFB832A6B4E}"/>
    <cellStyle name="supSelection 30 3 2" xfId="53802" xr:uid="{F14057AF-6056-4F56-A637-09487D3B29FF}"/>
    <cellStyle name="supSelection 30 4" xfId="53803" xr:uid="{EDB5F78D-DAAE-490D-93EB-51DFBB269EB7}"/>
    <cellStyle name="supSelection 30 4 2" xfId="53804" xr:uid="{A4C857CE-F884-4FBA-B79F-2FFDCD04BA10}"/>
    <cellStyle name="supSelection 30 5" xfId="53805" xr:uid="{BA8B2B21-B1FF-463F-959E-67CAA5BAD7D6}"/>
    <cellStyle name="supSelection 30 5 2" xfId="53806" xr:uid="{503D5BC9-9029-4FBE-8D62-04E2A829B738}"/>
    <cellStyle name="supSelection 30 6" xfId="53807" xr:uid="{E485F1DD-7F02-4A34-A230-C4D238074807}"/>
    <cellStyle name="supSelection 30 6 2" xfId="53808" xr:uid="{62CAC26C-5579-4112-843C-7296471A71A6}"/>
    <cellStyle name="supSelection 30 7" xfId="53809" xr:uid="{2CD0E6C8-7FB7-4601-A7FF-A2383E819E0D}"/>
    <cellStyle name="supSelection 30 7 2" xfId="53810" xr:uid="{29C1F822-C9A8-4713-A215-6E38207191E8}"/>
    <cellStyle name="supSelection 30 8" xfId="53811" xr:uid="{118C8B99-C307-46EA-91FE-9C28EE198269}"/>
    <cellStyle name="supSelection 30 8 2" xfId="53812" xr:uid="{EE97F34E-1FA4-4D18-82D2-064888D2A367}"/>
    <cellStyle name="supSelection 30 9" xfId="53813" xr:uid="{7F861D0A-27B8-4174-B7A3-1235704D260A}"/>
    <cellStyle name="supSelection 30 9 2" xfId="53814" xr:uid="{79D1713C-CAFE-4162-A08C-D8BC95AD7C62}"/>
    <cellStyle name="supSelection 31" xfId="53815" xr:uid="{7045EE78-7F85-4546-8268-46EB6600C8AD}"/>
    <cellStyle name="supSelection 31 10" xfId="53816" xr:uid="{936BECAD-3DCD-43B6-A704-78F409902D94}"/>
    <cellStyle name="supSelection 31 10 2" xfId="53817" xr:uid="{2EAE5C8B-ACFE-4F56-8280-B9A16D3FE0EF}"/>
    <cellStyle name="supSelection 31 11" xfId="53818" xr:uid="{9370C7D0-920C-473A-BEF4-4D8DEAF0D782}"/>
    <cellStyle name="supSelection 31 11 2" xfId="53819" xr:uid="{DB1FF11C-0ADD-4CB3-A8EF-ADD9D69E53FD}"/>
    <cellStyle name="supSelection 31 12" xfId="53820" xr:uid="{25215E73-1E94-433E-AA16-C87E6F643476}"/>
    <cellStyle name="supSelection 31 12 2" xfId="53821" xr:uid="{7782683B-34BC-47C0-A7DC-14DF1DFC2202}"/>
    <cellStyle name="supSelection 31 13" xfId="53822" xr:uid="{6186B363-6431-4F6A-BF93-86E60D03F444}"/>
    <cellStyle name="supSelection 31 13 2" xfId="53823" xr:uid="{8FF141EC-BBF0-4E78-9984-9C1E4986FB59}"/>
    <cellStyle name="supSelection 31 14" xfId="53824" xr:uid="{5DC85B6D-0682-42B2-ABE6-E878BD9751B8}"/>
    <cellStyle name="supSelection 31 2" xfId="53825" xr:uid="{FC87A9D8-21CE-4948-A803-6B6980B6D5BC}"/>
    <cellStyle name="supSelection 31 2 2" xfId="53826" xr:uid="{5DF65B90-5148-4BEC-A3AC-BBAB276AC541}"/>
    <cellStyle name="supSelection 31 3" xfId="53827" xr:uid="{7769C1E0-779A-4018-95D0-3280069E5104}"/>
    <cellStyle name="supSelection 31 3 2" xfId="53828" xr:uid="{E3FAC9D0-3F2A-4C7A-B248-1801FBBA003A}"/>
    <cellStyle name="supSelection 31 4" xfId="53829" xr:uid="{988206C9-6C32-4FAA-A99B-AA8D6EF26FB8}"/>
    <cellStyle name="supSelection 31 4 2" xfId="53830" xr:uid="{F003083A-51FE-40D6-A97E-C8A76FA8CEC1}"/>
    <cellStyle name="supSelection 31 5" xfId="53831" xr:uid="{8CE1AD51-D2A4-4550-A835-26AFC0D1F5C1}"/>
    <cellStyle name="supSelection 31 5 2" xfId="53832" xr:uid="{44FC3FE0-8EA9-455D-92A3-AEE6D4F34519}"/>
    <cellStyle name="supSelection 31 6" xfId="53833" xr:uid="{A26C6508-19EA-4B45-A659-AE3BE5A73300}"/>
    <cellStyle name="supSelection 31 6 2" xfId="53834" xr:uid="{1295E440-0B54-47C3-9652-6FC5B7369959}"/>
    <cellStyle name="supSelection 31 7" xfId="53835" xr:uid="{39E07D6A-EBC5-48E2-B1FC-065BF7CCC5D4}"/>
    <cellStyle name="supSelection 31 7 2" xfId="53836" xr:uid="{A542557A-BC2D-41EE-827D-E4B55359E192}"/>
    <cellStyle name="supSelection 31 8" xfId="53837" xr:uid="{63D15303-7AF7-4809-B44B-CB5E3349574B}"/>
    <cellStyle name="supSelection 31 8 2" xfId="53838" xr:uid="{DB7BC1F9-9D1B-4534-BC70-6F93B750F08D}"/>
    <cellStyle name="supSelection 31 9" xfId="53839" xr:uid="{E00222BD-E54E-4A58-B2DF-79ED94F0B88D}"/>
    <cellStyle name="supSelection 31 9 2" xfId="53840" xr:uid="{ED7F288A-959E-45A0-9C5F-ECDB15320B19}"/>
    <cellStyle name="supSelection 32" xfId="53841" xr:uid="{1CD10579-55C2-4085-92A9-CDFEA58A183D}"/>
    <cellStyle name="supSelection 32 10" xfId="53842" xr:uid="{C4E6CFD9-8873-4619-A6C0-A87ED4CE1D4C}"/>
    <cellStyle name="supSelection 32 10 2" xfId="53843" xr:uid="{43898D70-16E6-4964-AF8F-3EB88AB22F05}"/>
    <cellStyle name="supSelection 32 11" xfId="53844" xr:uid="{8F50A135-ED34-4714-803F-800A335B44CA}"/>
    <cellStyle name="supSelection 32 11 2" xfId="53845" xr:uid="{E3E9A241-8490-43FE-B51C-BB1E4774B7B3}"/>
    <cellStyle name="supSelection 32 12" xfId="53846" xr:uid="{D58749B7-F4F7-4E79-B72C-A54D0815F9E8}"/>
    <cellStyle name="supSelection 32 12 2" xfId="53847" xr:uid="{0080091C-A531-4DA1-8D77-B943ADAF2DAB}"/>
    <cellStyle name="supSelection 32 13" xfId="53848" xr:uid="{8BE6EC00-40E4-4038-AF88-5A3C159D6526}"/>
    <cellStyle name="supSelection 32 13 2" xfId="53849" xr:uid="{821F35E4-114F-46C5-9496-BEC27BE5F7E6}"/>
    <cellStyle name="supSelection 32 14" xfId="53850" xr:uid="{5068AADC-9040-4BEC-AC2C-7071119E4CB9}"/>
    <cellStyle name="supSelection 32 2" xfId="53851" xr:uid="{BB867E8F-8D98-4C00-A1BB-9D976915AE66}"/>
    <cellStyle name="supSelection 32 2 2" xfId="53852" xr:uid="{614F117A-1162-4777-9BCE-771AEC117289}"/>
    <cellStyle name="supSelection 32 3" xfId="53853" xr:uid="{19DF77B2-1654-43AE-BEC3-857E33AE5BF0}"/>
    <cellStyle name="supSelection 32 3 2" xfId="53854" xr:uid="{796B3F93-5D02-4763-A5B8-57021FF05D05}"/>
    <cellStyle name="supSelection 32 4" xfId="53855" xr:uid="{77F89515-ABE6-4D65-86C5-CB0508C7244D}"/>
    <cellStyle name="supSelection 32 4 2" xfId="53856" xr:uid="{F42E9639-C683-4CCA-A09C-1390D740EEAD}"/>
    <cellStyle name="supSelection 32 5" xfId="53857" xr:uid="{70BE8946-9AE1-42F7-858A-C415B3B63FFB}"/>
    <cellStyle name="supSelection 32 5 2" xfId="53858" xr:uid="{68E1A6E0-F07F-41B4-ABAF-74AE75221D95}"/>
    <cellStyle name="supSelection 32 6" xfId="53859" xr:uid="{DE49BC1F-23D2-4D20-9875-A853EAC75916}"/>
    <cellStyle name="supSelection 32 6 2" xfId="53860" xr:uid="{2CF107F2-3F63-4470-98BF-7111D791AA18}"/>
    <cellStyle name="supSelection 32 7" xfId="53861" xr:uid="{476B1626-378D-40A9-AFD9-71BD0FFFA7BB}"/>
    <cellStyle name="supSelection 32 7 2" xfId="53862" xr:uid="{D5494FB9-A83E-4F55-98AD-4A0F36739517}"/>
    <cellStyle name="supSelection 32 8" xfId="53863" xr:uid="{827CEB11-8C1A-4EC8-9682-92D8722C138E}"/>
    <cellStyle name="supSelection 32 8 2" xfId="53864" xr:uid="{1D52862B-049F-48C4-A491-B62342ECB228}"/>
    <cellStyle name="supSelection 32 9" xfId="53865" xr:uid="{EEE90BBE-C933-4AFC-9960-E48953FB0BB4}"/>
    <cellStyle name="supSelection 32 9 2" xfId="53866" xr:uid="{964D261B-DF13-4E32-82FE-E2C5AD843E26}"/>
    <cellStyle name="supSelection 33" xfId="53867" xr:uid="{8F95D35F-F2B4-471D-BE67-06978BE7D077}"/>
    <cellStyle name="supSelection 33 10" xfId="53868" xr:uid="{D43DB3AB-2669-4510-AD40-F3487D14190C}"/>
    <cellStyle name="supSelection 33 10 2" xfId="53869" xr:uid="{0758AAFD-C9F5-45A2-B013-A4CFF4A87B79}"/>
    <cellStyle name="supSelection 33 11" xfId="53870" xr:uid="{C4DABF45-3028-4424-9E68-40AF51B08348}"/>
    <cellStyle name="supSelection 33 11 2" xfId="53871" xr:uid="{4ACF088F-549D-448C-B1C0-72E1E3DB3D17}"/>
    <cellStyle name="supSelection 33 12" xfId="53872" xr:uid="{0B7E1CD1-71C5-4251-9233-397EE890C12C}"/>
    <cellStyle name="supSelection 33 12 2" xfId="53873" xr:uid="{D8B49350-8275-4A31-8AD1-3888D902A4FB}"/>
    <cellStyle name="supSelection 33 13" xfId="53874" xr:uid="{F659EA87-DEF7-4EB5-8F2E-26BA8CF7889E}"/>
    <cellStyle name="supSelection 33 13 2" xfId="53875" xr:uid="{6659F25C-B7FC-4380-AD51-417AF7997331}"/>
    <cellStyle name="supSelection 33 14" xfId="53876" xr:uid="{8C9BA343-2588-4D00-AB4B-2C710CBE4BDE}"/>
    <cellStyle name="supSelection 33 2" xfId="53877" xr:uid="{EB8768A6-298D-44BD-9E77-0C2AEE4B58A1}"/>
    <cellStyle name="supSelection 33 2 2" xfId="53878" xr:uid="{C302B3FD-348E-435B-9919-1BA0CC165FD7}"/>
    <cellStyle name="supSelection 33 3" xfId="53879" xr:uid="{8895BC05-0BD9-4F6C-A6F0-599FB709BA13}"/>
    <cellStyle name="supSelection 33 3 2" xfId="53880" xr:uid="{EB88BB29-7650-4EF1-A175-500DCB884CB6}"/>
    <cellStyle name="supSelection 33 4" xfId="53881" xr:uid="{CBBBCDF4-B641-44C3-A88F-0754471BC14E}"/>
    <cellStyle name="supSelection 33 4 2" xfId="53882" xr:uid="{92D3A8C3-F7F0-4371-84C9-19CA1DE43583}"/>
    <cellStyle name="supSelection 33 5" xfId="53883" xr:uid="{CFB5D1ED-8AD3-40FB-ADC2-86D8D5EAFA1F}"/>
    <cellStyle name="supSelection 33 5 2" xfId="53884" xr:uid="{7970052A-EDC5-468C-9E88-22ABAE197996}"/>
    <cellStyle name="supSelection 33 6" xfId="53885" xr:uid="{7B0B80BA-92CA-4D48-8858-E9B095D73A7D}"/>
    <cellStyle name="supSelection 33 6 2" xfId="53886" xr:uid="{A8F289EB-1101-4715-88DF-A59651C30237}"/>
    <cellStyle name="supSelection 33 7" xfId="53887" xr:uid="{6AE11E45-057B-4A91-9481-A9DC57803AC4}"/>
    <cellStyle name="supSelection 33 7 2" xfId="53888" xr:uid="{860A65F6-9187-4FF7-A5D2-01FE03B79CEB}"/>
    <cellStyle name="supSelection 33 8" xfId="53889" xr:uid="{3770E371-8AF4-46B4-9A14-2BF4A28E6836}"/>
    <cellStyle name="supSelection 33 8 2" xfId="53890" xr:uid="{B33851CA-8990-4F38-B97F-483AE98CFBCA}"/>
    <cellStyle name="supSelection 33 9" xfId="53891" xr:uid="{1BA4C83E-71B8-4EFA-806F-E158AA1B354D}"/>
    <cellStyle name="supSelection 33 9 2" xfId="53892" xr:uid="{4741F6C3-17B1-48BC-B1C0-CDFB08594081}"/>
    <cellStyle name="supSelection 34" xfId="53893" xr:uid="{39575526-6553-46DF-A056-5EAEC105E366}"/>
    <cellStyle name="supSelection 34 10" xfId="53894" xr:uid="{F7CECFE4-CF35-4C07-A1C0-61A880EC58ED}"/>
    <cellStyle name="supSelection 34 10 2" xfId="53895" xr:uid="{65592B70-DC0A-4E19-B11D-EA23900C5873}"/>
    <cellStyle name="supSelection 34 11" xfId="53896" xr:uid="{B0D2F751-3AB7-4797-A2F3-42C022BE53A9}"/>
    <cellStyle name="supSelection 34 11 2" xfId="53897" xr:uid="{A23C51F6-2A6B-4BAB-84CF-3F6E64C898B4}"/>
    <cellStyle name="supSelection 34 12" xfId="53898" xr:uid="{08CCB365-6A65-4F7E-85B8-F5E28A63718B}"/>
    <cellStyle name="supSelection 34 12 2" xfId="53899" xr:uid="{FD767D8F-EA2E-493D-B37B-FC2D7552957D}"/>
    <cellStyle name="supSelection 34 13" xfId="53900" xr:uid="{AC4F40C5-36CE-4088-93B2-7906E3F08B10}"/>
    <cellStyle name="supSelection 34 2" xfId="53901" xr:uid="{550E5AE6-27C6-4118-95CA-5D77D99D81C6}"/>
    <cellStyle name="supSelection 34 2 2" xfId="53902" xr:uid="{E6A9FD1C-0C6A-43AF-94D4-9D9F892F4568}"/>
    <cellStyle name="supSelection 34 3" xfId="53903" xr:uid="{EC90137D-9108-4ABA-9310-4F9749A5B888}"/>
    <cellStyle name="supSelection 34 3 2" xfId="53904" xr:uid="{77310DA8-09BC-407C-83EF-3C7EA13BEF64}"/>
    <cellStyle name="supSelection 34 4" xfId="53905" xr:uid="{3B029C04-E7AB-46E5-8452-0FFB0C722C50}"/>
    <cellStyle name="supSelection 34 4 2" xfId="53906" xr:uid="{7CD5EE43-BB67-4DDB-BC62-EC40BB908ADD}"/>
    <cellStyle name="supSelection 34 5" xfId="53907" xr:uid="{C3CCB5F0-09E3-4A1B-BD7C-0BF60ADF0EBC}"/>
    <cellStyle name="supSelection 34 5 2" xfId="53908" xr:uid="{B1160CFE-FE94-422F-A22E-DC903D3F7108}"/>
    <cellStyle name="supSelection 34 6" xfId="53909" xr:uid="{BD9C0633-2A9B-4C24-A9B8-4B31D57F1F18}"/>
    <cellStyle name="supSelection 34 6 2" xfId="53910" xr:uid="{0C834E66-40B7-4DE6-B4E3-C38C39CC4033}"/>
    <cellStyle name="supSelection 34 7" xfId="53911" xr:uid="{A8A12DBB-5A21-4567-9F5F-169DC43D951D}"/>
    <cellStyle name="supSelection 34 7 2" xfId="53912" xr:uid="{7ACD5AC6-5406-4D5F-8131-DADD5959025A}"/>
    <cellStyle name="supSelection 34 8" xfId="53913" xr:uid="{D3E32320-202F-46D0-AB2E-B286DC8C5805}"/>
    <cellStyle name="supSelection 34 8 2" xfId="53914" xr:uid="{27263011-8BF0-49B8-93CE-4D42497581DB}"/>
    <cellStyle name="supSelection 34 9" xfId="53915" xr:uid="{71123CEF-C90C-4B71-A14C-21FFB47C6416}"/>
    <cellStyle name="supSelection 34 9 2" xfId="53916" xr:uid="{BB1BC3EE-5624-4F94-9F37-B9DC3FF87FF7}"/>
    <cellStyle name="supSelection 35" xfId="53917" xr:uid="{7A213997-D8EA-40EF-8F29-BE6CF63F6810}"/>
    <cellStyle name="supSelection 35 10" xfId="53918" xr:uid="{5B509ADF-6CF4-41A3-AA2F-E02E40DF9712}"/>
    <cellStyle name="supSelection 35 10 2" xfId="53919" xr:uid="{AD450442-C301-48C9-AACC-1400FA1EEC71}"/>
    <cellStyle name="supSelection 35 11" xfId="53920" xr:uid="{9FFA65A1-FE20-46E0-A33A-069809F80AD0}"/>
    <cellStyle name="supSelection 35 11 2" xfId="53921" xr:uid="{F9BB49E7-ED0A-44E7-96C1-4AFC24DCF51B}"/>
    <cellStyle name="supSelection 35 12" xfId="53922" xr:uid="{DA42F6F9-E0F4-4D2B-B85F-E76AAEED3750}"/>
    <cellStyle name="supSelection 35 12 2" xfId="53923" xr:uid="{AD6A1925-9EE8-4CB6-BDA0-BAD3D1F721AA}"/>
    <cellStyle name="supSelection 35 13" xfId="53924" xr:uid="{48E7057D-4086-4CB0-8066-A76F78D8DF87}"/>
    <cellStyle name="supSelection 35 2" xfId="53925" xr:uid="{430B6718-6775-4054-9C0B-8D29FD901DD2}"/>
    <cellStyle name="supSelection 35 2 2" xfId="53926" xr:uid="{EEC2A39D-5A9B-45EC-BAFF-B2DF4D81AE02}"/>
    <cellStyle name="supSelection 35 3" xfId="53927" xr:uid="{CEECB5EA-9053-45E4-980F-164D14F368D0}"/>
    <cellStyle name="supSelection 35 3 2" xfId="53928" xr:uid="{0982C72E-DC21-4A57-BE29-C63E7BD98718}"/>
    <cellStyle name="supSelection 35 4" xfId="53929" xr:uid="{1C849850-1087-4C28-AECE-4C900AE7D3A3}"/>
    <cellStyle name="supSelection 35 4 2" xfId="53930" xr:uid="{23DC7F02-9E80-4E10-A3C0-3E4B50BA196B}"/>
    <cellStyle name="supSelection 35 5" xfId="53931" xr:uid="{9AD2FF5E-DABE-4F5B-9C87-74CFAF9D2FD0}"/>
    <cellStyle name="supSelection 35 5 2" xfId="53932" xr:uid="{64E137AF-F677-4B90-9E90-7ABF7E3DB2A1}"/>
    <cellStyle name="supSelection 35 6" xfId="53933" xr:uid="{87375ABC-9389-499A-9FB1-2C2854919535}"/>
    <cellStyle name="supSelection 35 6 2" xfId="53934" xr:uid="{00BD4319-04C2-4F64-951D-EB1A51CFB5DA}"/>
    <cellStyle name="supSelection 35 7" xfId="53935" xr:uid="{A3706F0E-E918-4167-8597-6E06592D614B}"/>
    <cellStyle name="supSelection 35 7 2" xfId="53936" xr:uid="{5D9C556F-3A5B-45C0-A1CE-C3A00CE3C6D3}"/>
    <cellStyle name="supSelection 35 8" xfId="53937" xr:uid="{A428FD45-66E1-4B48-8A42-D8A23A0F12BD}"/>
    <cellStyle name="supSelection 35 8 2" xfId="53938" xr:uid="{04E41449-72CE-4F44-A635-EEB4B3288196}"/>
    <cellStyle name="supSelection 35 9" xfId="53939" xr:uid="{A442C0AE-1C29-4902-A5EB-04D5B6A8FDFC}"/>
    <cellStyle name="supSelection 35 9 2" xfId="53940" xr:uid="{90FF9DD6-286E-40E3-ADC8-3E0A2EEAA27E}"/>
    <cellStyle name="supSelection 36" xfId="53941" xr:uid="{3F2D129A-4CCE-4FD2-ABD8-C4C028A997B3}"/>
    <cellStyle name="supSelection 36 2" xfId="53942" xr:uid="{45BD6FB6-8929-4A68-AD51-8B7AF82C619E}"/>
    <cellStyle name="supSelection 4" xfId="53943" xr:uid="{37E0B351-54E7-4B4C-941B-50877C37700C}"/>
    <cellStyle name="supSelection 4 10" xfId="53944" xr:uid="{DC5E1D63-2324-4405-B407-E4FFE8D8C16C}"/>
    <cellStyle name="supSelection 4 10 2" xfId="53945" xr:uid="{4B3B8189-5A31-460D-BCC1-AFB6A8CF4B70}"/>
    <cellStyle name="supSelection 4 11" xfId="53946" xr:uid="{8148315E-332C-4103-A391-0B86F3AE7192}"/>
    <cellStyle name="supSelection 4 11 2" xfId="53947" xr:uid="{9BF7D275-A78A-4635-8EA7-A23A88AA7DF8}"/>
    <cellStyle name="supSelection 4 12" xfId="53948" xr:uid="{176A2908-9FE0-4449-9A64-22F26D3A7A55}"/>
    <cellStyle name="supSelection 4 12 2" xfId="53949" xr:uid="{ED49BB0D-248A-47CE-BF55-EFAFAA7CBAAD}"/>
    <cellStyle name="supSelection 4 13" xfId="53950" xr:uid="{91382220-CF46-401B-BF84-4700E668C8FD}"/>
    <cellStyle name="supSelection 4 13 2" xfId="53951" xr:uid="{9DBBF3EA-487E-4BA7-A97E-906EDFCDA3B9}"/>
    <cellStyle name="supSelection 4 14" xfId="53952" xr:uid="{14EBE0C7-9E9E-4318-8619-AC7CCB849CB9}"/>
    <cellStyle name="supSelection 4 14 2" xfId="53953" xr:uid="{EA11F4E5-FC1C-4B8D-8828-FF91233E6FA0}"/>
    <cellStyle name="supSelection 4 15" xfId="53954" xr:uid="{8034FC15-222C-43BF-8329-C6DFDD128CC7}"/>
    <cellStyle name="supSelection 4 2" xfId="53955" xr:uid="{F350B651-0446-4990-BC28-86A2A5DF4BE0}"/>
    <cellStyle name="supSelection 4 2 2" xfId="53956" xr:uid="{F528B125-E648-41C4-9452-39744791B9B4}"/>
    <cellStyle name="supSelection 4 3" xfId="53957" xr:uid="{04F082B8-266A-4F87-8D69-EF87D4032FCD}"/>
    <cellStyle name="supSelection 4 3 2" xfId="53958" xr:uid="{0979C22C-F130-4D0E-B165-CD05017B53B5}"/>
    <cellStyle name="supSelection 4 4" xfId="53959" xr:uid="{452D00EC-09D0-446E-957B-CA9B6A56037C}"/>
    <cellStyle name="supSelection 4 4 2" xfId="53960" xr:uid="{22F2DD4B-5633-4DFF-BAFC-EA06D80EB398}"/>
    <cellStyle name="supSelection 4 5" xfId="53961" xr:uid="{8F8B719B-2AC9-45E9-B002-C6A474A6CC84}"/>
    <cellStyle name="supSelection 4 5 2" xfId="53962" xr:uid="{975766AC-AFE7-4079-8C06-2B5D93340E8D}"/>
    <cellStyle name="supSelection 4 6" xfId="53963" xr:uid="{0033993F-9309-4A7A-ADD0-AFCB20580F6C}"/>
    <cellStyle name="supSelection 4 6 2" xfId="53964" xr:uid="{2349C226-4061-49F7-8459-A9D1CEF9EC09}"/>
    <cellStyle name="supSelection 4 7" xfId="53965" xr:uid="{A3DB1375-5E5F-4B99-BB85-E6069739375E}"/>
    <cellStyle name="supSelection 4 7 2" xfId="53966" xr:uid="{3FDE798C-8C14-4C04-A96F-2B00DD332AE0}"/>
    <cellStyle name="supSelection 4 8" xfId="53967" xr:uid="{5A7B3DB4-5665-46B1-A65A-A08234FF519F}"/>
    <cellStyle name="supSelection 4 8 2" xfId="53968" xr:uid="{5DF2CB12-F820-402B-A961-D4918DA62428}"/>
    <cellStyle name="supSelection 4 9" xfId="53969" xr:uid="{ABD65463-5946-426F-A4AF-AE0EF441EFCE}"/>
    <cellStyle name="supSelection 4 9 2" xfId="53970" xr:uid="{E38F2DA7-6A7F-4887-B35B-2239AFE8B3D0}"/>
    <cellStyle name="supSelection 5" xfId="53971" xr:uid="{C7C79D25-808E-493B-A4B1-EA1F29B9FBEE}"/>
    <cellStyle name="supSelection 5 10" xfId="53972" xr:uid="{3317BCC5-123D-46A5-B432-D185BA054819}"/>
    <cellStyle name="supSelection 5 10 2" xfId="53973" xr:uid="{3429F663-A18C-4B62-BAFE-4CAA4483EE4B}"/>
    <cellStyle name="supSelection 5 11" xfId="53974" xr:uid="{C0AC76C6-113F-4FF7-A076-189AECF5D6A7}"/>
    <cellStyle name="supSelection 5 11 2" xfId="53975" xr:uid="{73A11FA4-43D7-4233-834A-C4B103F15578}"/>
    <cellStyle name="supSelection 5 12" xfId="53976" xr:uid="{DEE0521E-007B-4A33-9C8C-E9D24D687227}"/>
    <cellStyle name="supSelection 5 12 2" xfId="53977" xr:uid="{52F556CD-BDD7-4E92-9786-5C4FBCBACF07}"/>
    <cellStyle name="supSelection 5 13" xfId="53978" xr:uid="{ECAA12FD-2558-434F-982A-305A1DED7F83}"/>
    <cellStyle name="supSelection 5 13 2" xfId="53979" xr:uid="{CCA73AE6-C2CF-47DF-BD45-D762F4FFC386}"/>
    <cellStyle name="supSelection 5 14" xfId="53980" xr:uid="{90165DA3-793A-427B-86D6-FF152F4BF958}"/>
    <cellStyle name="supSelection 5 14 2" xfId="53981" xr:uid="{99623B75-D72D-43F5-B1F2-1A6626BB6F17}"/>
    <cellStyle name="supSelection 5 15" xfId="53982" xr:uid="{04DDEB3B-5BA8-49B0-8286-12648766F28F}"/>
    <cellStyle name="supSelection 5 2" xfId="53983" xr:uid="{CDD7D976-13CD-4095-B6D2-B76917FB4D8A}"/>
    <cellStyle name="supSelection 5 2 2" xfId="53984" xr:uid="{8315CFF9-A807-4B12-83FD-322CC3FD0768}"/>
    <cellStyle name="supSelection 5 3" xfId="53985" xr:uid="{031474E3-0CF4-4471-AFD2-C6AB24CF654D}"/>
    <cellStyle name="supSelection 5 3 2" xfId="53986" xr:uid="{DAB8A821-3193-4EBE-877E-F1F8397CF232}"/>
    <cellStyle name="supSelection 5 4" xfId="53987" xr:uid="{9F6CCBBF-C9A5-4DB5-95AB-2C6C7E61B5CE}"/>
    <cellStyle name="supSelection 5 4 2" xfId="53988" xr:uid="{AF6569EE-D60E-4E72-A914-5FF770B5C107}"/>
    <cellStyle name="supSelection 5 5" xfId="53989" xr:uid="{F0C70F6D-6312-45F1-B11C-B4B5E8321A0D}"/>
    <cellStyle name="supSelection 5 5 2" xfId="53990" xr:uid="{4CB0AE3C-8520-4A92-9A1E-ACA395D08DAC}"/>
    <cellStyle name="supSelection 5 6" xfId="53991" xr:uid="{A676BB15-4448-4483-822E-AA5A2C230744}"/>
    <cellStyle name="supSelection 5 6 2" xfId="53992" xr:uid="{95633FFA-85CE-411C-904D-9F7CDC79089D}"/>
    <cellStyle name="supSelection 5 7" xfId="53993" xr:uid="{F6D5432D-0D6D-46A7-92CE-67134E3B64AE}"/>
    <cellStyle name="supSelection 5 7 2" xfId="53994" xr:uid="{A0B9E7D4-BD52-452D-B8E8-DA1509B98411}"/>
    <cellStyle name="supSelection 5 8" xfId="53995" xr:uid="{4269435E-9C24-4316-87E4-003DA2FDCB54}"/>
    <cellStyle name="supSelection 5 8 2" xfId="53996" xr:uid="{7F244D2E-6F26-4C14-BB57-1450F9F9DED4}"/>
    <cellStyle name="supSelection 5 9" xfId="53997" xr:uid="{ADDABFFF-FF29-43DD-BE3E-1296EB93687D}"/>
    <cellStyle name="supSelection 5 9 2" xfId="53998" xr:uid="{5087C65F-FB8D-4D97-B31E-62A329C64209}"/>
    <cellStyle name="supSelection 6" xfId="53999" xr:uid="{AEA15400-6F1B-48D9-B1CC-0E9EE821A4F0}"/>
    <cellStyle name="supSelection 6 10" xfId="54000" xr:uid="{EB51BA24-3540-4C24-B53D-85A7231741F4}"/>
    <cellStyle name="supSelection 6 10 2" xfId="54001" xr:uid="{46B12F23-4C5B-4CC4-BBC0-5836EDFAFC24}"/>
    <cellStyle name="supSelection 6 11" xfId="54002" xr:uid="{EB6D7678-3007-40B8-BF97-BA2C7F7EADE7}"/>
    <cellStyle name="supSelection 6 11 2" xfId="54003" xr:uid="{21FDA424-ED32-45DE-8024-E69A9962C771}"/>
    <cellStyle name="supSelection 6 12" xfId="54004" xr:uid="{E946B3C2-091B-468D-AA74-5C2E4954DAD7}"/>
    <cellStyle name="supSelection 6 12 2" xfId="54005" xr:uid="{941C9061-34B2-4ACF-9520-F55398EDA1B5}"/>
    <cellStyle name="supSelection 6 13" xfId="54006" xr:uid="{E553B878-EA3E-4CFB-81D9-9ACDF16A4FD6}"/>
    <cellStyle name="supSelection 6 13 2" xfId="54007" xr:uid="{3667A133-CD6E-419E-9AF7-A4AEDC3598D9}"/>
    <cellStyle name="supSelection 6 14" xfId="54008" xr:uid="{6F7E8B31-C095-4610-ACBC-9A7084E49239}"/>
    <cellStyle name="supSelection 6 14 2" xfId="54009" xr:uid="{9C69D42F-4F79-4FA8-A591-DEA304647CF6}"/>
    <cellStyle name="supSelection 6 15" xfId="54010" xr:uid="{029209A8-6417-48A0-B9C8-9B0311D7F9AB}"/>
    <cellStyle name="supSelection 6 2" xfId="54011" xr:uid="{872E929F-7AD2-49CF-8314-8A9D4ADB1F72}"/>
    <cellStyle name="supSelection 6 2 2" xfId="54012" xr:uid="{A977DF7B-F9EC-4FFD-8677-4B51755D0E2B}"/>
    <cellStyle name="supSelection 6 3" xfId="54013" xr:uid="{2C3CD6DE-61F2-4D7F-B829-6EF119F44D1C}"/>
    <cellStyle name="supSelection 6 3 2" xfId="54014" xr:uid="{D2EE1348-4BAB-4CF9-947C-FFE32E44B500}"/>
    <cellStyle name="supSelection 6 4" xfId="54015" xr:uid="{956715E5-527C-4A64-9094-FDF1F5BCE640}"/>
    <cellStyle name="supSelection 6 4 2" xfId="54016" xr:uid="{D870CFCE-65E9-4783-B6D8-74B2A7C169E4}"/>
    <cellStyle name="supSelection 6 5" xfId="54017" xr:uid="{5C0D79C0-32B1-41E3-9EA7-85AC2D98FB9E}"/>
    <cellStyle name="supSelection 6 5 2" xfId="54018" xr:uid="{63D0CBAD-FDF3-441C-B17B-9272A1C91F1F}"/>
    <cellStyle name="supSelection 6 6" xfId="54019" xr:uid="{7601A619-4152-47EC-AC8C-202454728874}"/>
    <cellStyle name="supSelection 6 6 2" xfId="54020" xr:uid="{13350741-2467-42A7-AB15-A2717D6C60FE}"/>
    <cellStyle name="supSelection 6 7" xfId="54021" xr:uid="{BE62ED73-B5D1-4900-81A5-D52AE85426DA}"/>
    <cellStyle name="supSelection 6 7 2" xfId="54022" xr:uid="{4C2FAE8B-E655-4911-8FA0-88A5131BA20F}"/>
    <cellStyle name="supSelection 6 8" xfId="54023" xr:uid="{C5524479-25F0-4B1D-83E4-0DD9A0E91970}"/>
    <cellStyle name="supSelection 6 8 2" xfId="54024" xr:uid="{76978A6D-1EA2-439A-A2EF-4FEDDC2725AA}"/>
    <cellStyle name="supSelection 6 9" xfId="54025" xr:uid="{5F3E6342-B299-4554-BCD6-CB3A67ED378E}"/>
    <cellStyle name="supSelection 6 9 2" xfId="54026" xr:uid="{860655AB-0B36-4CCA-9C5F-36D13583EBAA}"/>
    <cellStyle name="supSelection 7" xfId="54027" xr:uid="{B07F5A54-B277-4F98-8A50-C2AA86B63F54}"/>
    <cellStyle name="supSelection 7 10" xfId="54028" xr:uid="{51F45610-4FC6-4C74-8811-725B469EA427}"/>
    <cellStyle name="supSelection 7 10 2" xfId="54029" xr:uid="{B26BC060-6B3E-4124-A8A1-1A5626284986}"/>
    <cellStyle name="supSelection 7 11" xfId="54030" xr:uid="{3DD95519-D644-4740-81DD-AE576A560404}"/>
    <cellStyle name="supSelection 7 11 2" xfId="54031" xr:uid="{7CD9BB6E-CFCF-4C34-9BCF-1B3EE5EC8AB6}"/>
    <cellStyle name="supSelection 7 12" xfId="54032" xr:uid="{0C4C5A33-FC84-421C-AAA4-E36A2C8719A8}"/>
    <cellStyle name="supSelection 7 12 2" xfId="54033" xr:uid="{00BBDEC3-0085-48A8-9256-BC96C26DA089}"/>
    <cellStyle name="supSelection 7 13" xfId="54034" xr:uid="{531B9DF9-BED9-4CFD-A678-B30DF80424EE}"/>
    <cellStyle name="supSelection 7 13 2" xfId="54035" xr:uid="{CF51D9F8-23AD-4C22-A42B-CA80A21CB334}"/>
    <cellStyle name="supSelection 7 14" xfId="54036" xr:uid="{A43021A5-B49F-4F7B-90C5-B238B4AAC6C3}"/>
    <cellStyle name="supSelection 7 14 2" xfId="54037" xr:uid="{899F4CCD-ECFB-4380-914C-929BC5B41446}"/>
    <cellStyle name="supSelection 7 15" xfId="54038" xr:uid="{49A13CE6-0D5F-467E-A979-FFDE3394835C}"/>
    <cellStyle name="supSelection 7 2" xfId="54039" xr:uid="{74C8756C-12CA-4AAD-9C0C-EA809160F119}"/>
    <cellStyle name="supSelection 7 2 2" xfId="54040" xr:uid="{50DC619D-664E-42F3-96C2-EA9DBE0DD214}"/>
    <cellStyle name="supSelection 7 3" xfId="54041" xr:uid="{F7A3490E-B336-4F06-BC15-4E1C1893DFB4}"/>
    <cellStyle name="supSelection 7 3 2" xfId="54042" xr:uid="{7C0B72E2-4D4B-41CA-BDC4-7A63A08FC83D}"/>
    <cellStyle name="supSelection 7 4" xfId="54043" xr:uid="{E5105224-0BBD-42E3-B8A7-B63BB3FA41B6}"/>
    <cellStyle name="supSelection 7 4 2" xfId="54044" xr:uid="{71075F51-446B-4AFA-8504-095EFC5BE7AB}"/>
    <cellStyle name="supSelection 7 5" xfId="54045" xr:uid="{4F401EB8-B9F9-4721-95A0-F080FEAEB1D1}"/>
    <cellStyle name="supSelection 7 5 2" xfId="54046" xr:uid="{D8DB8B33-7CCE-44AC-8322-1FB52FDE3DFD}"/>
    <cellStyle name="supSelection 7 6" xfId="54047" xr:uid="{9235930D-C95C-48A2-818D-8ACC7FAB24A8}"/>
    <cellStyle name="supSelection 7 6 2" xfId="54048" xr:uid="{935C4F10-B2C6-4DAA-84BF-D8D6A8B68AA7}"/>
    <cellStyle name="supSelection 7 7" xfId="54049" xr:uid="{A989D298-190A-42F9-B60F-732AF58B59B4}"/>
    <cellStyle name="supSelection 7 7 2" xfId="54050" xr:uid="{82C4476C-1A43-473E-8141-CD4A7D312BA2}"/>
    <cellStyle name="supSelection 7 8" xfId="54051" xr:uid="{518EC3A6-C9DC-4641-95C5-673B8BDB9A59}"/>
    <cellStyle name="supSelection 7 8 2" xfId="54052" xr:uid="{DD6EFEDA-D57E-4735-9E58-D3228D5F2205}"/>
    <cellStyle name="supSelection 7 9" xfId="54053" xr:uid="{8CF70CFE-8AF4-4E4F-8805-448B79304FEF}"/>
    <cellStyle name="supSelection 7 9 2" xfId="54054" xr:uid="{3E9D9B9D-0648-4E24-B6CD-AEEEB65AFE31}"/>
    <cellStyle name="supSelection 8" xfId="54055" xr:uid="{5A868EAB-54E0-403D-A428-319A9107DE01}"/>
    <cellStyle name="supSelection 8 10" xfId="54056" xr:uid="{937E0D99-DCE4-4876-A3A7-BE9110B5F5EC}"/>
    <cellStyle name="supSelection 8 10 2" xfId="54057" xr:uid="{74865E5D-2166-4113-AE72-DD59D1FA9DB2}"/>
    <cellStyle name="supSelection 8 11" xfId="54058" xr:uid="{9ADD131A-3C70-4787-A5B1-C7B08B99AAE3}"/>
    <cellStyle name="supSelection 8 11 2" xfId="54059" xr:uid="{3C09652D-F090-4CC0-9A15-1DEDB0FE28D0}"/>
    <cellStyle name="supSelection 8 12" xfId="54060" xr:uid="{86E24C0F-4D4C-4A8E-8C48-F29202D563EA}"/>
    <cellStyle name="supSelection 8 12 2" xfId="54061" xr:uid="{E33C9ED9-46D2-41BA-9847-A362CB4FC672}"/>
    <cellStyle name="supSelection 8 13" xfId="54062" xr:uid="{A5C6A136-03B8-4B29-8E6A-8B8EF0B03457}"/>
    <cellStyle name="supSelection 8 13 2" xfId="54063" xr:uid="{B3155E3F-67AD-4629-82F3-157544B1AE27}"/>
    <cellStyle name="supSelection 8 14" xfId="54064" xr:uid="{086C630E-DE99-4B67-A484-D6B97C017C9C}"/>
    <cellStyle name="supSelection 8 14 2" xfId="54065" xr:uid="{3A0F2AFF-1E38-49EB-960B-E53961EE19F1}"/>
    <cellStyle name="supSelection 8 15" xfId="54066" xr:uid="{79EC916F-72E0-4B2D-80C3-CBB189127F78}"/>
    <cellStyle name="supSelection 8 2" xfId="54067" xr:uid="{05307D09-4DED-4545-B554-26E4EBAFD1B4}"/>
    <cellStyle name="supSelection 8 2 2" xfId="54068" xr:uid="{4948C7CA-0AB5-4391-8AA1-70F12C1D3610}"/>
    <cellStyle name="supSelection 8 3" xfId="54069" xr:uid="{BD1E9A4B-CB0F-4045-8089-2F30C52D2A8E}"/>
    <cellStyle name="supSelection 8 3 2" xfId="54070" xr:uid="{5E966667-EC79-4E89-AA32-8DA0F9380108}"/>
    <cellStyle name="supSelection 8 4" xfId="54071" xr:uid="{D6327F8E-E759-4CA1-85C8-F28E6AD74FAE}"/>
    <cellStyle name="supSelection 8 4 2" xfId="54072" xr:uid="{68C9EF45-F9F9-40AC-AAA0-4E16B596DB05}"/>
    <cellStyle name="supSelection 8 5" xfId="54073" xr:uid="{9DD5D94C-37D3-4B6A-9228-A2F79B9218A2}"/>
    <cellStyle name="supSelection 8 5 2" xfId="54074" xr:uid="{6E80AA14-C63B-4532-8316-23C6CCA5A888}"/>
    <cellStyle name="supSelection 8 6" xfId="54075" xr:uid="{0C4F1291-F0AD-4A6E-A1E8-3486DCA0FC0D}"/>
    <cellStyle name="supSelection 8 6 2" xfId="54076" xr:uid="{EE37F412-871D-47B3-BEE1-284A8A80931C}"/>
    <cellStyle name="supSelection 8 7" xfId="54077" xr:uid="{104A8C82-97C1-4A3F-B1CE-91864F15A1EC}"/>
    <cellStyle name="supSelection 8 7 2" xfId="54078" xr:uid="{417C5D13-55F4-491D-9D1E-0D58F4ADF11D}"/>
    <cellStyle name="supSelection 8 8" xfId="54079" xr:uid="{61B81964-2790-4431-B25C-0E0E9A755217}"/>
    <cellStyle name="supSelection 8 8 2" xfId="54080" xr:uid="{ACF6D089-D706-44A8-B1C8-F5E342BCEDBE}"/>
    <cellStyle name="supSelection 8 9" xfId="54081" xr:uid="{033FB984-9BB7-4477-94B3-BA59566BD4E5}"/>
    <cellStyle name="supSelection 8 9 2" xfId="54082" xr:uid="{02874D11-9172-4DE4-B122-0CE633FB80BD}"/>
    <cellStyle name="supSelection 9" xfId="54083" xr:uid="{DD0D7E28-198E-4CF9-9210-532B8B4D84EC}"/>
    <cellStyle name="supSelection 9 10" xfId="54084" xr:uid="{24E2A60D-FCBD-413C-A43E-5ABC71EF6453}"/>
    <cellStyle name="supSelection 9 10 2" xfId="54085" xr:uid="{11F89E2F-76DD-4727-B2A4-4724B409C11E}"/>
    <cellStyle name="supSelection 9 11" xfId="54086" xr:uid="{F99DE622-CEDB-4880-9489-6CAC24984945}"/>
    <cellStyle name="supSelection 9 11 2" xfId="54087" xr:uid="{EA0CAD3F-0347-49A3-88FC-0DC349F97F17}"/>
    <cellStyle name="supSelection 9 12" xfId="54088" xr:uid="{67E6463B-CFB7-49DA-A474-DECDF559F1B4}"/>
    <cellStyle name="supSelection 9 12 2" xfId="54089" xr:uid="{B49BDF77-116D-4E89-A275-E01B9D8B6D23}"/>
    <cellStyle name="supSelection 9 13" xfId="54090" xr:uid="{E6E3EE24-9427-4255-8154-CB46A8DA9B20}"/>
    <cellStyle name="supSelection 9 13 2" xfId="54091" xr:uid="{D77940BC-346E-40F4-954B-F368FF6937D4}"/>
    <cellStyle name="supSelection 9 14" xfId="54092" xr:uid="{12FF2381-758F-4F1A-AA05-D6A334507579}"/>
    <cellStyle name="supSelection 9 14 2" xfId="54093" xr:uid="{8C33131F-ADD5-48E5-9776-55AA8D2FB63F}"/>
    <cellStyle name="supSelection 9 15" xfId="54094" xr:uid="{594A7DEB-A5F9-4DDE-AD52-E2C2046471A0}"/>
    <cellStyle name="supSelection 9 2" xfId="54095" xr:uid="{FD8A1998-DD58-4C68-AE3F-8C3B47259DDE}"/>
    <cellStyle name="supSelection 9 2 2" xfId="54096" xr:uid="{692432C0-6E81-4F0D-9EA0-53DDB9456F78}"/>
    <cellStyle name="supSelection 9 3" xfId="54097" xr:uid="{E5F401E7-81D1-449C-AFBE-B70B8D0D2934}"/>
    <cellStyle name="supSelection 9 3 2" xfId="54098" xr:uid="{8D582402-9942-47DF-938D-745CE9A02DDE}"/>
    <cellStyle name="supSelection 9 4" xfId="54099" xr:uid="{8B7AB26C-BD61-44E6-B685-D973BE5BBE2A}"/>
    <cellStyle name="supSelection 9 4 2" xfId="54100" xr:uid="{2512041F-7689-4756-8FC8-2CFB4B33BB07}"/>
    <cellStyle name="supSelection 9 5" xfId="54101" xr:uid="{D2A1F2F2-D578-4DD3-8BEC-1390CC213779}"/>
    <cellStyle name="supSelection 9 5 2" xfId="54102" xr:uid="{807B156A-B9F0-4722-92E0-95410444B2FF}"/>
    <cellStyle name="supSelection 9 6" xfId="54103" xr:uid="{D450671C-0281-4A01-8A39-07F3A9462387}"/>
    <cellStyle name="supSelection 9 6 2" xfId="54104" xr:uid="{382812E0-BED2-4AD6-839B-C2DC5E4438CD}"/>
    <cellStyle name="supSelection 9 7" xfId="54105" xr:uid="{D62DEAAA-B9B2-48D1-BBCC-F841A58AB849}"/>
    <cellStyle name="supSelection 9 7 2" xfId="54106" xr:uid="{6F6813DA-6EBA-4737-9FEE-E821DD876D93}"/>
    <cellStyle name="supSelection 9 8" xfId="54107" xr:uid="{B7D032F4-5FA7-4D4E-9E79-85C0D8B36F4C}"/>
    <cellStyle name="supSelection 9 8 2" xfId="54108" xr:uid="{6FD6A6F1-A64C-4C9B-9F49-A79C6385611A}"/>
    <cellStyle name="supSelection 9 9" xfId="54109" xr:uid="{FFC4FC3F-E856-42DE-8E57-34E35657AFBA}"/>
    <cellStyle name="supSelection 9 9 2" xfId="54110" xr:uid="{799937B6-E58E-4CC7-AA77-9142746EF511}"/>
    <cellStyle name="supText" xfId="54111" xr:uid="{A1D36E59-D7C1-4B17-B5E4-6801D7FFBFD8}"/>
    <cellStyle name="supText 10" xfId="54112" xr:uid="{A980C0CA-0052-4B85-BA39-6152073CFD65}"/>
    <cellStyle name="supText 10 10" xfId="54113" xr:uid="{EEE8AA77-648A-43FB-A96B-38F6FE814237}"/>
    <cellStyle name="supText 10 10 2" xfId="54114" xr:uid="{D8604992-AE41-4104-B509-74A3B533A0EC}"/>
    <cellStyle name="supText 10 11" xfId="54115" xr:uid="{98C271BB-4E98-4720-901A-630216558BBA}"/>
    <cellStyle name="supText 10 11 2" xfId="54116" xr:uid="{664B36E6-F819-4684-B5BC-4669B1418AC6}"/>
    <cellStyle name="supText 10 12" xfId="54117" xr:uid="{8BF2682C-E407-43E7-A7DC-254060F38898}"/>
    <cellStyle name="supText 10 12 2" xfId="54118" xr:uid="{9F631F45-1F33-45D9-B535-49293065AFDB}"/>
    <cellStyle name="supText 10 13" xfId="54119" xr:uid="{B3675FA9-D7C0-41EA-B4E0-58E25C4D6268}"/>
    <cellStyle name="supText 10 13 2" xfId="54120" xr:uid="{17A1912E-DBAE-4364-8277-6493708024FD}"/>
    <cellStyle name="supText 10 14" xfId="54121" xr:uid="{7F8D7536-64DF-4D7C-B705-349DE581CB92}"/>
    <cellStyle name="supText 10 14 2" xfId="54122" xr:uid="{299CDA4D-2703-49A6-861C-5485A8BA215C}"/>
    <cellStyle name="supText 10 15" xfId="54123" xr:uid="{A5C0063F-F3A1-444F-9C46-D9F1D302ED04}"/>
    <cellStyle name="supText 10 2" xfId="54124" xr:uid="{C76AD03D-E743-49B4-9321-60FE85B4790C}"/>
    <cellStyle name="supText 10 2 2" xfId="54125" xr:uid="{C393B212-749F-4926-B0D9-FB4E4F3A24FC}"/>
    <cellStyle name="supText 10 3" xfId="54126" xr:uid="{CBE1FAC0-CFC1-4A3E-A187-7C4B365D809C}"/>
    <cellStyle name="supText 10 3 2" xfId="54127" xr:uid="{54E7841B-2896-4673-A7EF-EBDFB41E130B}"/>
    <cellStyle name="supText 10 4" xfId="54128" xr:uid="{1233AC6B-90EC-49ED-96FC-2796A0A99AE1}"/>
    <cellStyle name="supText 10 4 2" xfId="54129" xr:uid="{0D5D2567-A142-45EB-95CA-1C79FDBEFA6E}"/>
    <cellStyle name="supText 10 5" xfId="54130" xr:uid="{6960E0C9-2B93-4FC4-8E24-D4823791A2CF}"/>
    <cellStyle name="supText 10 5 2" xfId="54131" xr:uid="{2D003F9E-4E07-4008-A254-48587157DD83}"/>
    <cellStyle name="supText 10 6" xfId="54132" xr:uid="{6A483D28-B8BC-47B9-B150-E2DC4857699A}"/>
    <cellStyle name="supText 10 6 2" xfId="54133" xr:uid="{2B708F34-22A2-44B1-B67B-889660B3BA46}"/>
    <cellStyle name="supText 10 7" xfId="54134" xr:uid="{9FAE338E-484E-4A04-91ED-4CFDCEFF2A78}"/>
    <cellStyle name="supText 10 7 2" xfId="54135" xr:uid="{A029CF51-F934-4658-8E86-8DA6A8349E8E}"/>
    <cellStyle name="supText 10 8" xfId="54136" xr:uid="{0C78EE98-B648-40B5-BD35-687463800B2B}"/>
    <cellStyle name="supText 10 8 2" xfId="54137" xr:uid="{1D28AD87-8D1E-4ACB-9ED0-0B3126AD92DA}"/>
    <cellStyle name="supText 10 9" xfId="54138" xr:uid="{C12A3423-1BF7-4564-A3CF-832F53148F76}"/>
    <cellStyle name="supText 10 9 2" xfId="54139" xr:uid="{7BDEDEA4-5811-447B-A362-C41A7A65F805}"/>
    <cellStyle name="supText 11" xfId="54140" xr:uid="{FCE6F31C-2D74-4BE2-B89A-E5733C404ACC}"/>
    <cellStyle name="supText 11 10" xfId="54141" xr:uid="{F364E47B-C548-439F-BEA2-EAADBFAAB784}"/>
    <cellStyle name="supText 11 10 2" xfId="54142" xr:uid="{E38A3B5C-1F4C-4695-AABC-12B9657605B2}"/>
    <cellStyle name="supText 11 11" xfId="54143" xr:uid="{8D56A1AD-FB8B-4051-BDAE-8402CF2FABB3}"/>
    <cellStyle name="supText 11 11 2" xfId="54144" xr:uid="{FFBEC8AB-F9CE-46CE-A8D2-2FADA218FC71}"/>
    <cellStyle name="supText 11 12" xfId="54145" xr:uid="{C9864B14-733F-4626-ABF0-5389D61FD08D}"/>
    <cellStyle name="supText 11 12 2" xfId="54146" xr:uid="{F42B9453-B266-46C5-A711-15C0623EE4F2}"/>
    <cellStyle name="supText 11 13" xfId="54147" xr:uid="{A6128F00-FDF9-4386-9AA7-7A67D0391889}"/>
    <cellStyle name="supText 11 13 2" xfId="54148" xr:uid="{AF17A9C2-681A-40F2-8D12-4097E21A9EB7}"/>
    <cellStyle name="supText 11 14" xfId="54149" xr:uid="{528ACE66-6C75-4A15-808E-B2A84C5AAD80}"/>
    <cellStyle name="supText 11 14 2" xfId="54150" xr:uid="{47E6506C-B79D-4C4C-A13A-026347F53782}"/>
    <cellStyle name="supText 11 15" xfId="54151" xr:uid="{F05BCFAA-9D56-4B1D-BF5A-84055CB55311}"/>
    <cellStyle name="supText 11 2" xfId="54152" xr:uid="{812B7B4F-1A42-434C-9ABF-9AE038D0206B}"/>
    <cellStyle name="supText 11 2 2" xfId="54153" xr:uid="{0824DFDD-C38F-4E02-8861-0A9FF0DDFE95}"/>
    <cellStyle name="supText 11 3" xfId="54154" xr:uid="{42AB94C3-14F4-49A0-96FC-3D14175F7402}"/>
    <cellStyle name="supText 11 3 2" xfId="54155" xr:uid="{4144BC57-C16F-4381-895D-A3631C7F9F75}"/>
    <cellStyle name="supText 11 4" xfId="54156" xr:uid="{7F37630E-9F9E-449B-9DAC-7914F90E8538}"/>
    <cellStyle name="supText 11 4 2" xfId="54157" xr:uid="{1AA7F7F1-66AC-4F18-A0C5-6DE79E351360}"/>
    <cellStyle name="supText 11 5" xfId="54158" xr:uid="{AA570304-AFA1-43B1-92EA-8E8D22CFA67E}"/>
    <cellStyle name="supText 11 5 2" xfId="54159" xr:uid="{1CDEE6E7-3D44-45B2-AA0E-8BFA55562D9B}"/>
    <cellStyle name="supText 11 6" xfId="54160" xr:uid="{613A6F61-C78F-4687-B094-31F257FF8E56}"/>
    <cellStyle name="supText 11 6 2" xfId="54161" xr:uid="{DF00A3D5-1E6C-42AA-A711-D2A953639614}"/>
    <cellStyle name="supText 11 7" xfId="54162" xr:uid="{26636894-0A3D-4208-B372-100A805028DF}"/>
    <cellStyle name="supText 11 7 2" xfId="54163" xr:uid="{24CD3EFB-F020-4969-BFBE-F637E6142878}"/>
    <cellStyle name="supText 11 8" xfId="54164" xr:uid="{A2F4F255-491F-47B7-9ED1-8A2CDE5AEA28}"/>
    <cellStyle name="supText 11 8 2" xfId="54165" xr:uid="{04DF2819-B55F-4956-A36F-0FDC2AD5B1FA}"/>
    <cellStyle name="supText 11 9" xfId="54166" xr:uid="{585950DF-2436-46B6-9126-23B74175D508}"/>
    <cellStyle name="supText 11 9 2" xfId="54167" xr:uid="{A6FEBEF6-0704-4FF0-AFC8-F2B8A0FF29C8}"/>
    <cellStyle name="supText 12" xfId="54168" xr:uid="{43FFE303-F3BF-4074-9276-8D28B04FC7E6}"/>
    <cellStyle name="supText 12 10" xfId="54169" xr:uid="{88006A2F-9173-402D-9DA1-086225D1269D}"/>
    <cellStyle name="supText 12 10 2" xfId="54170" xr:uid="{606CC97F-10E7-4F39-B9CA-F4CCCBDB04DA}"/>
    <cellStyle name="supText 12 11" xfId="54171" xr:uid="{E681C490-6DA0-410F-A3E6-11414182D1B5}"/>
    <cellStyle name="supText 12 11 2" xfId="54172" xr:uid="{6AD3FD6A-1485-4DF3-91E0-CD8FD74B0602}"/>
    <cellStyle name="supText 12 12" xfId="54173" xr:uid="{6F10B016-21C1-4C1A-AED6-9C6B7BB38B5F}"/>
    <cellStyle name="supText 12 12 2" xfId="54174" xr:uid="{301F7175-6A1C-4C36-979D-0E208CE9FEF9}"/>
    <cellStyle name="supText 12 13" xfId="54175" xr:uid="{F76AA801-AF57-48B2-A5A0-A3BA5BA60D4D}"/>
    <cellStyle name="supText 12 13 2" xfId="54176" xr:uid="{0B83BA93-6C26-4989-8736-CA4A827C9472}"/>
    <cellStyle name="supText 12 14" xfId="54177" xr:uid="{97B803C2-6CDE-490E-BDE3-D538095FEAF8}"/>
    <cellStyle name="supText 12 14 2" xfId="54178" xr:uid="{7EB0E1F9-D0D0-4CC0-9141-E9EBE581B9B0}"/>
    <cellStyle name="supText 12 15" xfId="54179" xr:uid="{EFAA27C1-A3C2-4F33-B50D-F0BD7B9FCE87}"/>
    <cellStyle name="supText 12 2" xfId="54180" xr:uid="{AC1207A3-E1F0-4AE3-A534-27A210CC2D97}"/>
    <cellStyle name="supText 12 2 2" xfId="54181" xr:uid="{71663B7E-36E2-42ED-8864-2B3A37A077D2}"/>
    <cellStyle name="supText 12 3" xfId="54182" xr:uid="{295616C1-B3C9-4013-B164-BCCFCF7A4F42}"/>
    <cellStyle name="supText 12 3 2" xfId="54183" xr:uid="{714C6246-2C49-45C7-B3F8-C4709BC7A5EF}"/>
    <cellStyle name="supText 12 4" xfId="54184" xr:uid="{D8674F3A-B648-4DFC-912B-14C9DFAD5B25}"/>
    <cellStyle name="supText 12 4 2" xfId="54185" xr:uid="{E767A72C-1389-402C-8B87-AC00BE219C90}"/>
    <cellStyle name="supText 12 5" xfId="54186" xr:uid="{CA5B22CE-2789-48E9-8F0D-C806D31B006F}"/>
    <cellStyle name="supText 12 5 2" xfId="54187" xr:uid="{35C6A9AA-F601-490B-B6A8-476500DB2232}"/>
    <cellStyle name="supText 12 6" xfId="54188" xr:uid="{82788B6D-6BF8-4B77-ABDC-F83F3F163F91}"/>
    <cellStyle name="supText 12 6 2" xfId="54189" xr:uid="{9FB0880A-C1D4-4B36-B6E3-76B9A27D01BF}"/>
    <cellStyle name="supText 12 7" xfId="54190" xr:uid="{43DEBF74-1E0C-40DC-A0BE-5ACCDF33CDDC}"/>
    <cellStyle name="supText 12 7 2" xfId="54191" xr:uid="{26138828-48F3-4BDF-A42C-27D615DD6D91}"/>
    <cellStyle name="supText 12 8" xfId="54192" xr:uid="{F13E7AA6-05EB-4459-BAE2-E29DC2832628}"/>
    <cellStyle name="supText 12 8 2" xfId="54193" xr:uid="{3B2959E4-10A9-41AA-B9CE-0D47CB658D74}"/>
    <cellStyle name="supText 12 9" xfId="54194" xr:uid="{B9DFB2EF-788C-472A-89DA-25C62CEC70EC}"/>
    <cellStyle name="supText 12 9 2" xfId="54195" xr:uid="{5BA45D89-68B9-4C27-AF0D-47C12A03F103}"/>
    <cellStyle name="supText 13" xfId="54196" xr:uid="{69A1DF2F-8A1B-4432-8A63-95F92A69DD43}"/>
    <cellStyle name="supText 13 10" xfId="54197" xr:uid="{61BA66BA-B8BC-4CC9-AACD-59928BB93B3E}"/>
    <cellStyle name="supText 13 10 2" xfId="54198" xr:uid="{AC290471-4619-431B-A1A5-0D99718E6824}"/>
    <cellStyle name="supText 13 11" xfId="54199" xr:uid="{F8393329-3F57-45C3-85A4-D1867A81EFA2}"/>
    <cellStyle name="supText 13 11 2" xfId="54200" xr:uid="{9F0C367A-23E0-44FB-96E1-3DA74A142C9E}"/>
    <cellStyle name="supText 13 12" xfId="54201" xr:uid="{1E59D66D-4DE0-4F4D-A29C-43E8200905B5}"/>
    <cellStyle name="supText 13 12 2" xfId="54202" xr:uid="{DD3ECDE6-FEAB-4650-A105-27004CD3CF7F}"/>
    <cellStyle name="supText 13 13" xfId="54203" xr:uid="{06BB5389-0235-4BC6-ABC7-EEAAC82A70F9}"/>
    <cellStyle name="supText 13 13 2" xfId="54204" xr:uid="{F2EF5727-076B-4452-80DE-407BEDB6CE05}"/>
    <cellStyle name="supText 13 14" xfId="54205" xr:uid="{29B95358-4B18-4806-9225-D34C5EA6BBB5}"/>
    <cellStyle name="supText 13 14 2" xfId="54206" xr:uid="{CB9E8BC4-D459-47E2-9A62-88AF030C22CB}"/>
    <cellStyle name="supText 13 15" xfId="54207" xr:uid="{BBDF2FFA-DAC4-463C-B42B-C5FEBB3A2534}"/>
    <cellStyle name="supText 13 2" xfId="54208" xr:uid="{379249A2-26F7-46EB-8B5E-78E038F1B77E}"/>
    <cellStyle name="supText 13 2 2" xfId="54209" xr:uid="{FBFDD949-988F-40A8-9019-4BFD4732A05B}"/>
    <cellStyle name="supText 13 3" xfId="54210" xr:uid="{6A29826F-C407-433E-A166-1F3747D08860}"/>
    <cellStyle name="supText 13 3 2" xfId="54211" xr:uid="{144FC055-1270-4798-B8FF-223933A5A542}"/>
    <cellStyle name="supText 13 4" xfId="54212" xr:uid="{43D57F1A-F1E1-4742-80FB-71045FA83087}"/>
    <cellStyle name="supText 13 4 2" xfId="54213" xr:uid="{33A23DA7-2308-4AF0-9A47-9C960FBBDE40}"/>
    <cellStyle name="supText 13 5" xfId="54214" xr:uid="{BAB62E95-F19C-4142-A86C-138E39556D6D}"/>
    <cellStyle name="supText 13 5 2" xfId="54215" xr:uid="{85844634-F731-4487-A367-D9C9238BB3CE}"/>
    <cellStyle name="supText 13 6" xfId="54216" xr:uid="{030537C9-0AC5-472C-A42E-18995F9C2C7A}"/>
    <cellStyle name="supText 13 6 2" xfId="54217" xr:uid="{DCC20474-3BD4-41D0-A9C0-0A5E5FCBF2FC}"/>
    <cellStyle name="supText 13 7" xfId="54218" xr:uid="{E584E48D-E8FE-49BF-8A2F-4AE3F9C56577}"/>
    <cellStyle name="supText 13 7 2" xfId="54219" xr:uid="{D3853877-B64C-4ABE-B687-7A4191B412AC}"/>
    <cellStyle name="supText 13 8" xfId="54220" xr:uid="{176131DF-7314-4599-8AE0-3F7DF778F26B}"/>
    <cellStyle name="supText 13 8 2" xfId="54221" xr:uid="{E210B42B-931E-458F-9938-0EE439DD5CE2}"/>
    <cellStyle name="supText 13 9" xfId="54222" xr:uid="{A16FA586-DE04-4A14-8F08-0DA4A0DB1B69}"/>
    <cellStyle name="supText 13 9 2" xfId="54223" xr:uid="{4C49ECFC-180A-4C23-BA63-F6C02D474C05}"/>
    <cellStyle name="supText 14" xfId="54224" xr:uid="{874D7BC7-ED46-485D-9445-9C822508DCDE}"/>
    <cellStyle name="supText 14 10" xfId="54225" xr:uid="{8E875E1D-2879-4C59-A1BF-B691E8E4D39A}"/>
    <cellStyle name="supText 14 10 2" xfId="54226" xr:uid="{A5E7D539-0EDE-420C-AEE5-D9B00A61BAEB}"/>
    <cellStyle name="supText 14 11" xfId="54227" xr:uid="{21C4F993-77AC-4BE2-BA59-772FC6D62839}"/>
    <cellStyle name="supText 14 11 2" xfId="54228" xr:uid="{C66781CB-824F-4459-8B89-BF36AC3D95E5}"/>
    <cellStyle name="supText 14 12" xfId="54229" xr:uid="{87E85F0B-C636-4FEC-AED5-2502CD7FA096}"/>
    <cellStyle name="supText 14 12 2" xfId="54230" xr:uid="{45915C45-75D9-4273-AEB5-D59504C4200D}"/>
    <cellStyle name="supText 14 13" xfId="54231" xr:uid="{8AEF67E2-B674-4C4D-8644-E2093886A037}"/>
    <cellStyle name="supText 14 13 2" xfId="54232" xr:uid="{1BE0AA3F-62A4-4354-B56A-F658704B3515}"/>
    <cellStyle name="supText 14 14" xfId="54233" xr:uid="{624B7BC2-03D9-4AD5-8AB7-64E34207D72B}"/>
    <cellStyle name="supText 14 14 2" xfId="54234" xr:uid="{508D3F61-3920-47A3-93B0-9F1ACCB24F7A}"/>
    <cellStyle name="supText 14 15" xfId="54235" xr:uid="{729329DE-F8C0-44CA-88AB-84DE008C3215}"/>
    <cellStyle name="supText 14 2" xfId="54236" xr:uid="{939207BE-E7C0-4450-BFEA-9A3DD4780D94}"/>
    <cellStyle name="supText 14 2 2" xfId="54237" xr:uid="{4965933F-86AE-45A4-B730-AED6AA90A4F8}"/>
    <cellStyle name="supText 14 3" xfId="54238" xr:uid="{7CCA8A92-C677-4116-BCA9-ECCF0FBB46CC}"/>
    <cellStyle name="supText 14 3 2" xfId="54239" xr:uid="{5F6111BB-AE0E-4ABB-B65D-3D2294AFA578}"/>
    <cellStyle name="supText 14 4" xfId="54240" xr:uid="{AB2D4300-5B72-4BA0-B9DF-B1442D8F65C0}"/>
    <cellStyle name="supText 14 4 2" xfId="54241" xr:uid="{B3E3020A-075F-4426-BE71-99B830AC31BB}"/>
    <cellStyle name="supText 14 5" xfId="54242" xr:uid="{AE6C13BE-0E85-46E8-9236-73E3174ED50B}"/>
    <cellStyle name="supText 14 5 2" xfId="54243" xr:uid="{EE864F96-DE49-45A2-B49C-67840D4018BC}"/>
    <cellStyle name="supText 14 6" xfId="54244" xr:uid="{3C39F05B-1CE6-4F5E-A390-29B898EB13C4}"/>
    <cellStyle name="supText 14 6 2" xfId="54245" xr:uid="{23F5BC1D-12B5-474A-ADF2-2D15FA303868}"/>
    <cellStyle name="supText 14 7" xfId="54246" xr:uid="{51A71472-1170-414F-827E-6F209A37C194}"/>
    <cellStyle name="supText 14 7 2" xfId="54247" xr:uid="{FFB74F40-C188-4556-9C62-43104518A02B}"/>
    <cellStyle name="supText 14 8" xfId="54248" xr:uid="{B2AC3688-F21D-4D37-93A3-F6E8CB056EC6}"/>
    <cellStyle name="supText 14 8 2" xfId="54249" xr:uid="{AB8C2415-2036-4FCA-A273-AFCC61295BA6}"/>
    <cellStyle name="supText 14 9" xfId="54250" xr:uid="{CBC94F4D-489B-4AFF-BFB5-EA26B8679B32}"/>
    <cellStyle name="supText 14 9 2" xfId="54251" xr:uid="{3814CC13-66C7-4163-802B-F2ACC1285D5D}"/>
    <cellStyle name="supText 15" xfId="54252" xr:uid="{428EB65D-4938-4C4E-88C6-6A96C2D3DB0A}"/>
    <cellStyle name="supText 15 10" xfId="54253" xr:uid="{E9BFE71D-0999-4178-9FCB-DA6A07B44257}"/>
    <cellStyle name="supText 15 10 2" xfId="54254" xr:uid="{C66E3CF2-35F8-4C28-B02A-5144150400E5}"/>
    <cellStyle name="supText 15 11" xfId="54255" xr:uid="{1292DB59-30AB-45D9-B8E5-BA60FBDFD2C0}"/>
    <cellStyle name="supText 15 11 2" xfId="54256" xr:uid="{CB350F59-FBD7-42A5-A69A-8D5650ECD957}"/>
    <cellStyle name="supText 15 12" xfId="54257" xr:uid="{7CE659DE-BDF1-4E8A-8616-4B8A6D53F595}"/>
    <cellStyle name="supText 15 12 2" xfId="54258" xr:uid="{2EF60365-EF71-4C1A-9C86-81BEAC610BCE}"/>
    <cellStyle name="supText 15 13" xfId="54259" xr:uid="{30FCF84B-CB50-42C7-9E67-2C31B22FB66E}"/>
    <cellStyle name="supText 15 13 2" xfId="54260" xr:uid="{66C81885-FC00-4C39-9438-20DF257EF28B}"/>
    <cellStyle name="supText 15 14" xfId="54261" xr:uid="{380503C3-717F-474B-A421-F451A272DDDB}"/>
    <cellStyle name="supText 15 14 2" xfId="54262" xr:uid="{23B6F82A-4778-4548-B84C-F0C3E0CE5D46}"/>
    <cellStyle name="supText 15 15" xfId="54263" xr:uid="{50C99A01-0AD3-4391-9081-1285835FF170}"/>
    <cellStyle name="supText 15 2" xfId="54264" xr:uid="{ECD57EFF-5FA9-43E1-BEEE-0B32A3539CCF}"/>
    <cellStyle name="supText 15 2 2" xfId="54265" xr:uid="{4CB2A51B-F898-4CA9-B9B1-EA6799967B41}"/>
    <cellStyle name="supText 15 3" xfId="54266" xr:uid="{61A095E5-3460-4562-B6D6-26C01A229C45}"/>
    <cellStyle name="supText 15 3 2" xfId="54267" xr:uid="{63A5128A-1B0E-4F71-9858-363A50B021E7}"/>
    <cellStyle name="supText 15 4" xfId="54268" xr:uid="{AA76CCCF-7D4A-4137-8E57-0578D10F391B}"/>
    <cellStyle name="supText 15 4 2" xfId="54269" xr:uid="{856E7146-4B9B-49BF-B2CD-53549315A01D}"/>
    <cellStyle name="supText 15 5" xfId="54270" xr:uid="{D7A7B31E-34ED-4DE0-94B9-965BDAEBE5DC}"/>
    <cellStyle name="supText 15 5 2" xfId="54271" xr:uid="{DDC0DE6E-1341-472A-9CCD-04D11AF62F1B}"/>
    <cellStyle name="supText 15 6" xfId="54272" xr:uid="{6203E0D4-A2DC-441D-B22B-E4779B14D01C}"/>
    <cellStyle name="supText 15 6 2" xfId="54273" xr:uid="{CE785215-9634-49F8-A289-905B3E083A7D}"/>
    <cellStyle name="supText 15 7" xfId="54274" xr:uid="{9292935C-2284-47E7-8CA6-B02E72A4211A}"/>
    <cellStyle name="supText 15 7 2" xfId="54275" xr:uid="{E16530E1-3C95-40FC-9ED7-5ED4A3BB078C}"/>
    <cellStyle name="supText 15 8" xfId="54276" xr:uid="{D46385C7-45A3-47F5-82EB-5227B1846CEA}"/>
    <cellStyle name="supText 15 8 2" xfId="54277" xr:uid="{5150784A-532E-48F7-9945-6EEA349C780F}"/>
    <cellStyle name="supText 15 9" xfId="54278" xr:uid="{3F67B892-5E18-40B3-BB76-32CFA73C7C95}"/>
    <cellStyle name="supText 15 9 2" xfId="54279" xr:uid="{6A324A1A-EA23-4D6B-914F-EAB7BA33A4E6}"/>
    <cellStyle name="supText 16" xfId="54280" xr:uid="{2EA4A2E6-19D3-4EF3-8EEE-3F88834A7815}"/>
    <cellStyle name="supText 16 10" xfId="54281" xr:uid="{55229A37-2C9B-406F-8AFD-ABECCE86E01B}"/>
    <cellStyle name="supText 16 10 2" xfId="54282" xr:uid="{8B1BA21F-B378-48F8-BC5B-DE0911D52A5D}"/>
    <cellStyle name="supText 16 11" xfId="54283" xr:uid="{01E5CB94-6438-4231-9DAC-494626F72BB7}"/>
    <cellStyle name="supText 16 11 2" xfId="54284" xr:uid="{31E1D900-BD4C-4BA5-8F2D-5EA1EF5EE6B1}"/>
    <cellStyle name="supText 16 12" xfId="54285" xr:uid="{C2C76E02-6302-48CB-AA9C-A758B993F41D}"/>
    <cellStyle name="supText 16 12 2" xfId="54286" xr:uid="{F720C0CF-286E-4666-95B6-B1C891622E24}"/>
    <cellStyle name="supText 16 13" xfId="54287" xr:uid="{B0B3BBE5-3B45-4DE6-A56A-319DEF385769}"/>
    <cellStyle name="supText 16 13 2" xfId="54288" xr:uid="{86E257A9-594F-4D97-A0AD-D68613B1D993}"/>
    <cellStyle name="supText 16 14" xfId="54289" xr:uid="{E5386210-347F-4D49-88BE-B167CE659C73}"/>
    <cellStyle name="supText 16 14 2" xfId="54290" xr:uid="{91C27C69-405F-469B-809A-945A912F1F8E}"/>
    <cellStyle name="supText 16 15" xfId="54291" xr:uid="{9DFBD9EF-A227-4051-A61F-849F09C0C3AA}"/>
    <cellStyle name="supText 16 2" xfId="54292" xr:uid="{25530A27-B2F4-4D9B-A165-F85E2526E583}"/>
    <cellStyle name="supText 16 2 2" xfId="54293" xr:uid="{6A299C1E-0DBA-48B4-A85E-3DAD7E99306B}"/>
    <cellStyle name="supText 16 3" xfId="54294" xr:uid="{A2B4B2D4-663B-48B7-8C46-3BCB475E7953}"/>
    <cellStyle name="supText 16 3 2" xfId="54295" xr:uid="{6A426B44-F892-453A-B6C1-14BFE0E26300}"/>
    <cellStyle name="supText 16 4" xfId="54296" xr:uid="{8C47DBB5-8050-4716-98A1-48E5AD30A37E}"/>
    <cellStyle name="supText 16 4 2" xfId="54297" xr:uid="{AEA12BC9-1C98-4059-87FD-CBBFF71E61DB}"/>
    <cellStyle name="supText 16 5" xfId="54298" xr:uid="{3679BCC6-FE99-4992-A3C2-B154B748B9A4}"/>
    <cellStyle name="supText 16 5 2" xfId="54299" xr:uid="{8E830080-8FA4-4154-A4D6-D9A8F5F48812}"/>
    <cellStyle name="supText 16 6" xfId="54300" xr:uid="{E6E79605-7F91-4C5B-A1E8-38746394B386}"/>
    <cellStyle name="supText 16 6 2" xfId="54301" xr:uid="{696474B7-BD2A-4570-8C39-A0F154D185ED}"/>
    <cellStyle name="supText 16 7" xfId="54302" xr:uid="{8ABBCD54-99CD-4F07-85B3-6B95C0D51026}"/>
    <cellStyle name="supText 16 7 2" xfId="54303" xr:uid="{A4DC8DCF-CA7E-4E7F-9FC2-65AB2BBE2D8B}"/>
    <cellStyle name="supText 16 8" xfId="54304" xr:uid="{EFD3DDBA-3755-48F5-87D1-939464F94913}"/>
    <cellStyle name="supText 16 8 2" xfId="54305" xr:uid="{B6424CB2-557E-4F78-BA7B-57D4C68C3BF7}"/>
    <cellStyle name="supText 16 9" xfId="54306" xr:uid="{F6B9A8DD-4907-4869-96CE-3F9A37DDE850}"/>
    <cellStyle name="supText 16 9 2" xfId="54307" xr:uid="{55F9FB5F-DE0C-4E8E-B1DD-F3436F8C4A9B}"/>
    <cellStyle name="supText 17" xfId="54308" xr:uid="{600772F1-20B5-4FCC-80DC-3A0E3A64C5BF}"/>
    <cellStyle name="supText 17 10" xfId="54309" xr:uid="{E9242C94-A84B-4F09-9DC7-5A4BBE186B6F}"/>
    <cellStyle name="supText 17 10 2" xfId="54310" xr:uid="{B23295A1-8274-4530-8FFF-D0150AA9F6D9}"/>
    <cellStyle name="supText 17 11" xfId="54311" xr:uid="{053813B3-14A4-4264-B231-46AE7AA98ABF}"/>
    <cellStyle name="supText 17 11 2" xfId="54312" xr:uid="{A3243E84-BB66-4C7D-8EA9-CF792A5E1802}"/>
    <cellStyle name="supText 17 12" xfId="54313" xr:uid="{B9376FB0-188B-45CF-98AF-5334B7A7D3F7}"/>
    <cellStyle name="supText 17 12 2" xfId="54314" xr:uid="{27864F3C-D537-46CE-A5D6-E240634F71F6}"/>
    <cellStyle name="supText 17 13" xfId="54315" xr:uid="{4852B639-C07A-4707-BEB0-0326CA10A795}"/>
    <cellStyle name="supText 17 13 2" xfId="54316" xr:uid="{30092108-804F-4756-965B-1FDD32355829}"/>
    <cellStyle name="supText 17 14" xfId="54317" xr:uid="{3264F9CA-57B6-4350-989B-DC55549988E1}"/>
    <cellStyle name="supText 17 14 2" xfId="54318" xr:uid="{B3458615-70C6-48A7-A51C-55310E5A4072}"/>
    <cellStyle name="supText 17 15" xfId="54319" xr:uid="{FD0BCF8F-7E54-4798-9401-A6AD41A44301}"/>
    <cellStyle name="supText 17 2" xfId="54320" xr:uid="{4A37EC82-FEE9-4A0D-A637-A67F56C9A413}"/>
    <cellStyle name="supText 17 2 2" xfId="54321" xr:uid="{29CD5DBB-7E49-41FA-8AAD-EF8EE8505798}"/>
    <cellStyle name="supText 17 3" xfId="54322" xr:uid="{93FC0D51-4DF5-461C-AE55-F571FA3516B4}"/>
    <cellStyle name="supText 17 3 2" xfId="54323" xr:uid="{B10BBA6C-632D-42BC-8E1D-81FC02634A75}"/>
    <cellStyle name="supText 17 4" xfId="54324" xr:uid="{36B85A1E-FB86-4A1D-A7ED-70EF9FF812A4}"/>
    <cellStyle name="supText 17 4 2" xfId="54325" xr:uid="{AAD95F07-30EE-4AF1-A4CD-20CCECB229A1}"/>
    <cellStyle name="supText 17 5" xfId="54326" xr:uid="{058090C7-3EC3-4B87-ABE3-C9180FD5C070}"/>
    <cellStyle name="supText 17 5 2" xfId="54327" xr:uid="{C230945B-1F9D-4E83-AF09-30C0E43E4AA3}"/>
    <cellStyle name="supText 17 6" xfId="54328" xr:uid="{C177995A-DFF0-46A9-850C-CF5BF2D48BDC}"/>
    <cellStyle name="supText 17 6 2" xfId="54329" xr:uid="{4869C23C-69F5-4F68-9679-55EA41D92A2B}"/>
    <cellStyle name="supText 17 7" xfId="54330" xr:uid="{9B1AACDD-68C3-4199-84E4-4309E927081B}"/>
    <cellStyle name="supText 17 7 2" xfId="54331" xr:uid="{4432B3A5-9A51-4DB3-862A-2EF740F0EC15}"/>
    <cellStyle name="supText 17 8" xfId="54332" xr:uid="{84A3CE79-8089-44A3-86D9-F689226C551D}"/>
    <cellStyle name="supText 17 8 2" xfId="54333" xr:uid="{55C64414-7566-4859-A3A8-1CCC8785EA74}"/>
    <cellStyle name="supText 17 9" xfId="54334" xr:uid="{C4FBF16F-6EB6-48D4-B1A8-AB43ECA6ED13}"/>
    <cellStyle name="supText 17 9 2" xfId="54335" xr:uid="{64964B64-F068-4F68-BB28-457D7BB002E2}"/>
    <cellStyle name="supText 18" xfId="54336" xr:uid="{B63FCCCB-9041-47E3-8BB4-E658561C8A42}"/>
    <cellStyle name="supText 18 10" xfId="54337" xr:uid="{62A688C4-FD48-4B56-A4E0-E483B59B2446}"/>
    <cellStyle name="supText 18 10 2" xfId="54338" xr:uid="{41E71939-01F0-42AC-A021-EFDBD39059B5}"/>
    <cellStyle name="supText 18 11" xfId="54339" xr:uid="{0FDBF221-C615-4FC7-B42E-98AD81AEA7A3}"/>
    <cellStyle name="supText 18 11 2" xfId="54340" xr:uid="{D4E32C21-D9D5-4B19-AC24-99D959102996}"/>
    <cellStyle name="supText 18 12" xfId="54341" xr:uid="{E489AFAE-6681-4693-B0F9-5F386922AA09}"/>
    <cellStyle name="supText 18 12 2" xfId="54342" xr:uid="{E1F0D244-C757-402F-8C7D-5CDBFB10FB01}"/>
    <cellStyle name="supText 18 13" xfId="54343" xr:uid="{9F100363-1BFF-46DC-9A9E-00072057E7E9}"/>
    <cellStyle name="supText 18 13 2" xfId="54344" xr:uid="{99131B73-44F8-4DFA-92FD-06DFDDE6BDDA}"/>
    <cellStyle name="supText 18 14" xfId="54345" xr:uid="{B3A6B757-0B0F-4EE1-BC1E-48277535ADA7}"/>
    <cellStyle name="supText 18 14 2" xfId="54346" xr:uid="{AE92013B-5CA2-4285-9A9B-A7A7BBFE3249}"/>
    <cellStyle name="supText 18 15" xfId="54347" xr:uid="{33D17264-5F15-461C-A083-E3B09574E1CA}"/>
    <cellStyle name="supText 18 2" xfId="54348" xr:uid="{A74E211F-8CB7-42F5-828A-4B9E04D9DADB}"/>
    <cellStyle name="supText 18 2 2" xfId="54349" xr:uid="{811AACA8-6481-4845-AF3C-52FE8AF49056}"/>
    <cellStyle name="supText 18 3" xfId="54350" xr:uid="{B39B07B4-237A-4A13-A9BA-59666E99BFE9}"/>
    <cellStyle name="supText 18 3 2" xfId="54351" xr:uid="{BF34F9F9-9AEF-48D1-80E8-15CCA80FF9F7}"/>
    <cellStyle name="supText 18 4" xfId="54352" xr:uid="{241F220A-E6D0-4A67-A980-3B0DD9A34DC7}"/>
    <cellStyle name="supText 18 4 2" xfId="54353" xr:uid="{880E4CB8-5C69-456A-B38E-63C48CC2A02B}"/>
    <cellStyle name="supText 18 5" xfId="54354" xr:uid="{6FA32562-D5F1-40A8-8028-B3A8AAA38BDE}"/>
    <cellStyle name="supText 18 5 2" xfId="54355" xr:uid="{5F5C4274-ED44-4795-BF26-C25EC2FFD45F}"/>
    <cellStyle name="supText 18 6" xfId="54356" xr:uid="{FC5EEBDB-6FA4-4825-9FF3-A88ED5BB8E16}"/>
    <cellStyle name="supText 18 6 2" xfId="54357" xr:uid="{174FD60A-53B3-4DD2-A579-6DF46092129C}"/>
    <cellStyle name="supText 18 7" xfId="54358" xr:uid="{30167074-412A-410A-B241-6FEE9369D42A}"/>
    <cellStyle name="supText 18 7 2" xfId="54359" xr:uid="{2E3452C1-0208-4671-B16C-B9E68CBADEF6}"/>
    <cellStyle name="supText 18 8" xfId="54360" xr:uid="{EC18A6BF-B8CE-4908-B3BD-5BEA9B274331}"/>
    <cellStyle name="supText 18 8 2" xfId="54361" xr:uid="{305E3299-99E2-402A-9132-3D47DFF4AF71}"/>
    <cellStyle name="supText 18 9" xfId="54362" xr:uid="{47D71531-94C6-410C-943C-B3F13E49E67E}"/>
    <cellStyle name="supText 18 9 2" xfId="54363" xr:uid="{438BBB53-6265-4F9D-92F0-CE1B8F0614D2}"/>
    <cellStyle name="supText 19" xfId="54364" xr:uid="{3915D2B2-EA3F-43FC-A49B-8323D73E57C3}"/>
    <cellStyle name="supText 19 10" xfId="54365" xr:uid="{E29772DE-9AC5-4DB6-8175-350EBF13E804}"/>
    <cellStyle name="supText 19 10 2" xfId="54366" xr:uid="{5B2A6696-A555-4A55-BDC0-DC11CC527B9B}"/>
    <cellStyle name="supText 19 11" xfId="54367" xr:uid="{AE35134D-9429-443B-A7EE-1A6C3ADAA57D}"/>
    <cellStyle name="supText 19 11 2" xfId="54368" xr:uid="{91C7B7CC-EC56-4A8E-9E51-5EBC5F655503}"/>
    <cellStyle name="supText 19 12" xfId="54369" xr:uid="{7B41D3A0-8812-4DA5-A2AA-4704C6F887E8}"/>
    <cellStyle name="supText 19 12 2" xfId="54370" xr:uid="{B5D6169F-53C9-4503-ABD1-AA0123AD27BA}"/>
    <cellStyle name="supText 19 13" xfId="54371" xr:uid="{AF019CFF-6CFA-45A7-BFC2-2B85374B47A8}"/>
    <cellStyle name="supText 19 13 2" xfId="54372" xr:uid="{07116749-DF6E-48EA-AAE3-AC9532AB648A}"/>
    <cellStyle name="supText 19 14" xfId="54373" xr:uid="{FBA48AB2-1A62-4E3B-8D92-D0C32C2EA8D7}"/>
    <cellStyle name="supText 19 14 2" xfId="54374" xr:uid="{9A102D97-FB6A-46B2-9208-26E6DACFD926}"/>
    <cellStyle name="supText 19 15" xfId="54375" xr:uid="{424D9660-003F-46F0-9D4A-BE62DE3AFB12}"/>
    <cellStyle name="supText 19 2" xfId="54376" xr:uid="{BC9C6388-9962-4314-A1FA-725E32930D9B}"/>
    <cellStyle name="supText 19 2 2" xfId="54377" xr:uid="{F638B555-9FF7-4EA9-925A-3BACE6ED2F68}"/>
    <cellStyle name="supText 19 3" xfId="54378" xr:uid="{7EAD258F-0934-49B4-A33D-5696C0DEC58D}"/>
    <cellStyle name="supText 19 3 2" xfId="54379" xr:uid="{BC84DA3B-35BB-412D-A1FA-172D3C5EF149}"/>
    <cellStyle name="supText 19 4" xfId="54380" xr:uid="{6FB89C70-05C6-44C8-9478-3D0189F2379C}"/>
    <cellStyle name="supText 19 4 2" xfId="54381" xr:uid="{67E587EE-3D2C-4044-B177-1D137759DD32}"/>
    <cellStyle name="supText 19 5" xfId="54382" xr:uid="{B3512E8F-941F-4A54-A6EC-FDB1EC591A3C}"/>
    <cellStyle name="supText 19 5 2" xfId="54383" xr:uid="{880A7368-8FA9-46CC-A026-4BFEC12F9EB1}"/>
    <cellStyle name="supText 19 6" xfId="54384" xr:uid="{85812E60-E246-46EE-B383-11791BF294A4}"/>
    <cellStyle name="supText 19 6 2" xfId="54385" xr:uid="{8A4E9C75-E960-4D8F-A512-E5404BA57E5D}"/>
    <cellStyle name="supText 19 7" xfId="54386" xr:uid="{E1F52AB8-3625-465D-ABEA-8B30B832FFB5}"/>
    <cellStyle name="supText 19 7 2" xfId="54387" xr:uid="{A6BBDC5B-B71F-4DC1-8E03-C3A040AD9740}"/>
    <cellStyle name="supText 19 8" xfId="54388" xr:uid="{988A96BF-6EE2-4F29-90C2-060AC983DD3D}"/>
    <cellStyle name="supText 19 8 2" xfId="54389" xr:uid="{1F329E76-0C2F-40D8-8BB2-BAE34E0AFBFA}"/>
    <cellStyle name="supText 19 9" xfId="54390" xr:uid="{6A037A96-5A6C-4FA6-92E3-1FFB74D34B57}"/>
    <cellStyle name="supText 19 9 2" xfId="54391" xr:uid="{CF96E0D5-E0E8-4F83-8C28-C4377DEE095C}"/>
    <cellStyle name="supText 2" xfId="54392" xr:uid="{DBAFC423-F30A-4ADA-B515-7B213CAB1DE4}"/>
    <cellStyle name="supText 2 10" xfId="54393" xr:uid="{13F47AD2-82EF-4DCD-BBF2-9214DF8AA93B}"/>
    <cellStyle name="supText 2 10 10" xfId="54394" xr:uid="{C7FAB844-9AC8-4419-8716-84FB6359412D}"/>
    <cellStyle name="supText 2 10 10 2" xfId="54395" xr:uid="{99DD1F62-5F67-44AA-BF14-65B2D8A7470A}"/>
    <cellStyle name="supText 2 10 11" xfId="54396" xr:uid="{0DCCD049-1DF8-4375-820B-94664D360B8C}"/>
    <cellStyle name="supText 2 10 11 2" xfId="54397" xr:uid="{AF96C377-316E-43CE-92FB-7094A8382DEF}"/>
    <cellStyle name="supText 2 10 12" xfId="54398" xr:uid="{2800F5E7-0E29-4159-B5A9-2CD3FED3ABF8}"/>
    <cellStyle name="supText 2 10 12 2" xfId="54399" xr:uid="{271EC902-BDDD-45B0-BAA5-D7F76F5EE61E}"/>
    <cellStyle name="supText 2 10 13" xfId="54400" xr:uid="{07D04512-28A3-4AB9-BB51-1E1E60C81158}"/>
    <cellStyle name="supText 2 10 13 2" xfId="54401" xr:uid="{F0CC32D8-37E9-46AF-9943-EEDE0C77EEFC}"/>
    <cellStyle name="supText 2 10 14" xfId="54402" xr:uid="{9987AA13-AE64-45B0-AFD0-8095CCBBD28D}"/>
    <cellStyle name="supText 2 10 14 2" xfId="54403" xr:uid="{E7674F67-FB87-4D79-9541-6FB2907FC004}"/>
    <cellStyle name="supText 2 10 15" xfId="54404" xr:uid="{77B36BF9-BC52-43DD-9A31-DE18A9447E6F}"/>
    <cellStyle name="supText 2 10 2" xfId="54405" xr:uid="{FCBCBFAD-024F-4087-B543-B0CEDADF6E9D}"/>
    <cellStyle name="supText 2 10 2 2" xfId="54406" xr:uid="{50DC5B0F-D15E-43BA-B85A-9623DD7E452D}"/>
    <cellStyle name="supText 2 10 3" xfId="54407" xr:uid="{B9F99D87-65FC-475B-BFEF-A38FE6200CB3}"/>
    <cellStyle name="supText 2 10 3 2" xfId="54408" xr:uid="{1F89F11F-5A9F-48B5-A6E7-FB0FA8648C2C}"/>
    <cellStyle name="supText 2 10 4" xfId="54409" xr:uid="{0961D5D6-7DD1-4788-B081-1A1C3BD62FC8}"/>
    <cellStyle name="supText 2 10 4 2" xfId="54410" xr:uid="{3AE82AE6-79AC-4046-AF3F-CBD4A0504623}"/>
    <cellStyle name="supText 2 10 5" xfId="54411" xr:uid="{5CF5E4F9-1396-4313-A452-46834E31A894}"/>
    <cellStyle name="supText 2 10 5 2" xfId="54412" xr:uid="{55E75E84-8AB3-48A6-A7EA-A9DAFECB415F}"/>
    <cellStyle name="supText 2 10 6" xfId="54413" xr:uid="{5A826626-4F7B-4A2E-BC12-DF65605590E9}"/>
    <cellStyle name="supText 2 10 6 2" xfId="54414" xr:uid="{C92B221B-39FA-4FD7-8A93-3CCC61E57925}"/>
    <cellStyle name="supText 2 10 7" xfId="54415" xr:uid="{F61A8EC5-9B24-4B64-BEB6-85E80BA2E51F}"/>
    <cellStyle name="supText 2 10 7 2" xfId="54416" xr:uid="{11ADEB62-3459-4157-B0A5-D0CE17F5FA3F}"/>
    <cellStyle name="supText 2 10 8" xfId="54417" xr:uid="{E6E46592-CA34-430C-B684-A91397FF1454}"/>
    <cellStyle name="supText 2 10 8 2" xfId="54418" xr:uid="{88E893D0-EBB6-49F0-BF52-9557F9120487}"/>
    <cellStyle name="supText 2 10 9" xfId="54419" xr:uid="{2EBFEB88-BB10-4B23-B774-D6662D40EFB3}"/>
    <cellStyle name="supText 2 10 9 2" xfId="54420" xr:uid="{CBAB5375-081C-4FA6-814B-85429911BC76}"/>
    <cellStyle name="supText 2 11" xfId="54421" xr:uid="{1A63D757-8A9B-4DDB-A420-E4A8DB8D142E}"/>
    <cellStyle name="supText 2 11 10" xfId="54422" xr:uid="{EAE72B7E-3006-462D-8511-86265321965F}"/>
    <cellStyle name="supText 2 11 10 2" xfId="54423" xr:uid="{E6EF8795-B045-46C5-B8F0-CD7D549EFDC9}"/>
    <cellStyle name="supText 2 11 11" xfId="54424" xr:uid="{056E8407-97C3-491F-9C3E-B1FA9446C54B}"/>
    <cellStyle name="supText 2 11 11 2" xfId="54425" xr:uid="{E025F706-D479-4AEA-881C-B6EBE1B8E23E}"/>
    <cellStyle name="supText 2 11 12" xfId="54426" xr:uid="{BFB9AA1A-82DC-4251-8007-A1D7AF883736}"/>
    <cellStyle name="supText 2 11 12 2" xfId="54427" xr:uid="{F36AD767-DF70-4B8E-B652-81445C37F807}"/>
    <cellStyle name="supText 2 11 13" xfId="54428" xr:uid="{688D3E2F-ABC4-4D70-BF96-47F02A987132}"/>
    <cellStyle name="supText 2 11 13 2" xfId="54429" xr:uid="{1C838BBE-C6AC-4EF9-BC77-5F39CB934480}"/>
    <cellStyle name="supText 2 11 14" xfId="54430" xr:uid="{2E20CEE4-7984-4EBF-B789-23ACF1D0B729}"/>
    <cellStyle name="supText 2 11 14 2" xfId="54431" xr:uid="{D7D6B14C-CFB6-4A93-B10E-AD183AAE8A5B}"/>
    <cellStyle name="supText 2 11 15" xfId="54432" xr:uid="{4678B662-1D57-4080-ABDC-8B2D49B02304}"/>
    <cellStyle name="supText 2 11 2" xfId="54433" xr:uid="{B1964165-DDF5-4572-B597-CCBA00D38CB1}"/>
    <cellStyle name="supText 2 11 2 2" xfId="54434" xr:uid="{9E602EED-77A8-4174-ABE1-D922A1F8006E}"/>
    <cellStyle name="supText 2 11 3" xfId="54435" xr:uid="{3F3CFF90-B0A3-4C37-89FB-FDF382688998}"/>
    <cellStyle name="supText 2 11 3 2" xfId="54436" xr:uid="{64DAF417-D608-4D07-B73D-50E0F6752948}"/>
    <cellStyle name="supText 2 11 4" xfId="54437" xr:uid="{4A06B11A-48B4-4063-ADDA-7090659BA6B0}"/>
    <cellStyle name="supText 2 11 4 2" xfId="54438" xr:uid="{8E95D1B0-B726-4AA5-89CF-B15912B633F6}"/>
    <cellStyle name="supText 2 11 5" xfId="54439" xr:uid="{B2ED2033-58D3-49ED-83F5-4CB04BD43D6A}"/>
    <cellStyle name="supText 2 11 5 2" xfId="54440" xr:uid="{1573CBE2-0117-4872-B9CE-3F7F97CD04D9}"/>
    <cellStyle name="supText 2 11 6" xfId="54441" xr:uid="{D8B79F52-F8A1-4ED4-8267-58A26EF0B827}"/>
    <cellStyle name="supText 2 11 6 2" xfId="54442" xr:uid="{BA1C91CA-7CB9-4098-A46D-8D0A358D1836}"/>
    <cellStyle name="supText 2 11 7" xfId="54443" xr:uid="{BFF02608-A7CB-46F7-AC85-421A3812DD93}"/>
    <cellStyle name="supText 2 11 7 2" xfId="54444" xr:uid="{13E6E965-0465-463C-8674-8B88B78D2B2A}"/>
    <cellStyle name="supText 2 11 8" xfId="54445" xr:uid="{AA6A847E-8821-4123-AB04-8921F4DFCA6D}"/>
    <cellStyle name="supText 2 11 8 2" xfId="54446" xr:uid="{FB561816-A182-43B0-A9BA-87A49FF32057}"/>
    <cellStyle name="supText 2 11 9" xfId="54447" xr:uid="{1E1D1D38-346C-447B-B143-180932693F06}"/>
    <cellStyle name="supText 2 11 9 2" xfId="54448" xr:uid="{10106925-D7F2-4F3D-8969-EA2A84EB6801}"/>
    <cellStyle name="supText 2 12" xfId="54449" xr:uid="{8480E9D1-2FE9-401C-9553-0C534C89BD2D}"/>
    <cellStyle name="supText 2 12 10" xfId="54450" xr:uid="{3E613EA7-28D0-4A36-B11D-A7389FBAB29B}"/>
    <cellStyle name="supText 2 12 10 2" xfId="54451" xr:uid="{4AA31986-26F5-40CD-BDAA-06C309B0CC19}"/>
    <cellStyle name="supText 2 12 11" xfId="54452" xr:uid="{2BAA0FE0-0EC0-4D6B-9D09-0D96E4FC594D}"/>
    <cellStyle name="supText 2 12 11 2" xfId="54453" xr:uid="{080E64A6-4069-4A8E-8A8C-F20F05DA7421}"/>
    <cellStyle name="supText 2 12 12" xfId="54454" xr:uid="{021D1E7D-4118-4159-82F9-F8B1961E3968}"/>
    <cellStyle name="supText 2 12 12 2" xfId="54455" xr:uid="{197BA5BA-C812-4734-84D2-AF23BBCBEF07}"/>
    <cellStyle name="supText 2 12 13" xfId="54456" xr:uid="{838CE726-F7B3-47D3-970C-108007B60BBA}"/>
    <cellStyle name="supText 2 12 13 2" xfId="54457" xr:uid="{AE298D53-6763-4A4C-8AA8-4A3B863709AD}"/>
    <cellStyle name="supText 2 12 14" xfId="54458" xr:uid="{61FD5C22-023D-4ACA-8C76-FD4E7FC761D4}"/>
    <cellStyle name="supText 2 12 14 2" xfId="54459" xr:uid="{28E58B0B-E4B2-421F-AD6C-E86978FC00A8}"/>
    <cellStyle name="supText 2 12 15" xfId="54460" xr:uid="{351900FA-1BC5-4BAD-A1F9-0443F0E91C9D}"/>
    <cellStyle name="supText 2 12 2" xfId="54461" xr:uid="{D0B50A91-7460-46C7-BD95-FAA0F3D2709C}"/>
    <cellStyle name="supText 2 12 2 2" xfId="54462" xr:uid="{272B8708-E49B-4F9A-A5DD-C9ADE0402A54}"/>
    <cellStyle name="supText 2 12 3" xfId="54463" xr:uid="{B9F05920-DB65-45E1-A239-BE3AE0D42939}"/>
    <cellStyle name="supText 2 12 3 2" xfId="54464" xr:uid="{C412A797-E9F7-4EF5-8FB4-5EBC76518FCB}"/>
    <cellStyle name="supText 2 12 4" xfId="54465" xr:uid="{6B13B45B-0755-40D1-A3FD-B3134B8C329A}"/>
    <cellStyle name="supText 2 12 4 2" xfId="54466" xr:uid="{0D85F301-8B9C-4D49-9669-904D7B2F726A}"/>
    <cellStyle name="supText 2 12 5" xfId="54467" xr:uid="{6921BDD9-FA61-4771-AB24-B9D0119C278E}"/>
    <cellStyle name="supText 2 12 5 2" xfId="54468" xr:uid="{8C5B1963-1548-410B-9B07-49B8D645A123}"/>
    <cellStyle name="supText 2 12 6" xfId="54469" xr:uid="{7DBEE146-FE26-4117-81F8-562C98C18CD8}"/>
    <cellStyle name="supText 2 12 6 2" xfId="54470" xr:uid="{79AAA050-06D6-4353-99DF-62ACFC5A698E}"/>
    <cellStyle name="supText 2 12 7" xfId="54471" xr:uid="{1159C01C-5815-41DE-A8F9-D41F244E2090}"/>
    <cellStyle name="supText 2 12 7 2" xfId="54472" xr:uid="{E7D3AFD0-9A31-4A02-BDC1-3076BD274096}"/>
    <cellStyle name="supText 2 12 8" xfId="54473" xr:uid="{FC4745F3-6246-4F2D-9CF7-404C45B4C5AE}"/>
    <cellStyle name="supText 2 12 8 2" xfId="54474" xr:uid="{5F269031-1E13-402A-9BC5-EAFAB9829C5E}"/>
    <cellStyle name="supText 2 12 9" xfId="54475" xr:uid="{A84A4BC9-A4C6-422A-BBC5-05D8DDFE6EE7}"/>
    <cellStyle name="supText 2 12 9 2" xfId="54476" xr:uid="{4E77EC5A-52C8-4B79-B6B5-3DAB7C84145A}"/>
    <cellStyle name="supText 2 13" xfId="54477" xr:uid="{1F78146F-989B-429C-9349-34337B2D349B}"/>
    <cellStyle name="supText 2 13 10" xfId="54478" xr:uid="{5361E2D6-D53A-4532-BD16-E3A25D925BE8}"/>
    <cellStyle name="supText 2 13 10 2" xfId="54479" xr:uid="{CADDC410-FF81-4440-B405-65D50B24A024}"/>
    <cellStyle name="supText 2 13 11" xfId="54480" xr:uid="{CB58B13F-3AB7-461B-9B6C-471729C3DD24}"/>
    <cellStyle name="supText 2 13 11 2" xfId="54481" xr:uid="{E86E4569-5433-4F56-8BC7-B1C24014CCE1}"/>
    <cellStyle name="supText 2 13 12" xfId="54482" xr:uid="{AAEF78F3-DE94-4784-8C98-17F460791290}"/>
    <cellStyle name="supText 2 13 12 2" xfId="54483" xr:uid="{434247A4-2A94-40B6-A339-23E939859EAD}"/>
    <cellStyle name="supText 2 13 13" xfId="54484" xr:uid="{9B018A09-68EE-40D4-8C8F-D6F925564506}"/>
    <cellStyle name="supText 2 13 13 2" xfId="54485" xr:uid="{C4610298-CA5E-42A1-B6D5-149ED8C2C30F}"/>
    <cellStyle name="supText 2 13 14" xfId="54486" xr:uid="{7D4CD4A3-3425-473E-A6CD-BF71D63DFFC4}"/>
    <cellStyle name="supText 2 13 14 2" xfId="54487" xr:uid="{C203BA8C-3167-4251-AAEC-6C8580DA5F90}"/>
    <cellStyle name="supText 2 13 15" xfId="54488" xr:uid="{757C8719-4CC9-4F47-8E47-96CC9CEB54C7}"/>
    <cellStyle name="supText 2 13 2" xfId="54489" xr:uid="{8009F78E-5FAC-4AC9-9AC6-74B7BD22547C}"/>
    <cellStyle name="supText 2 13 2 2" xfId="54490" xr:uid="{4744E3D8-352A-433B-83C0-62E87CA2C4FC}"/>
    <cellStyle name="supText 2 13 3" xfId="54491" xr:uid="{ECA3788B-E04E-4DDC-9D2C-990DE50B9A98}"/>
    <cellStyle name="supText 2 13 3 2" xfId="54492" xr:uid="{982F0412-5AA5-4EF6-ADCA-EF97A9DD5970}"/>
    <cellStyle name="supText 2 13 4" xfId="54493" xr:uid="{44AFB21C-1560-41BC-8ED6-31FEEBEA5AFA}"/>
    <cellStyle name="supText 2 13 4 2" xfId="54494" xr:uid="{66AFE4EC-3F61-4669-A13A-596FE6F5433A}"/>
    <cellStyle name="supText 2 13 5" xfId="54495" xr:uid="{B0F12B33-4FE9-4E14-92F5-DCD756109865}"/>
    <cellStyle name="supText 2 13 5 2" xfId="54496" xr:uid="{5F2E6B8A-FFA8-46B4-B01C-8068A615F6FC}"/>
    <cellStyle name="supText 2 13 6" xfId="54497" xr:uid="{F518A7FC-8A8F-441C-A876-C8D194B53EAC}"/>
    <cellStyle name="supText 2 13 6 2" xfId="54498" xr:uid="{24457C0F-6808-43AB-8A22-200630FD194E}"/>
    <cellStyle name="supText 2 13 7" xfId="54499" xr:uid="{4977FF69-A643-4A73-B765-7681B3F9AAE4}"/>
    <cellStyle name="supText 2 13 7 2" xfId="54500" xr:uid="{1F608CF1-CAE4-43A9-A8A7-05CAAA0A0A7E}"/>
    <cellStyle name="supText 2 13 8" xfId="54501" xr:uid="{DAB5E904-5F35-465E-9AAA-466E264AE5ED}"/>
    <cellStyle name="supText 2 13 8 2" xfId="54502" xr:uid="{EA075DA9-92F4-4AE1-ABE5-2E78CB7B397F}"/>
    <cellStyle name="supText 2 13 9" xfId="54503" xr:uid="{61271B1C-B687-479A-9606-B996368AE72E}"/>
    <cellStyle name="supText 2 13 9 2" xfId="54504" xr:uid="{C73E2840-4155-462F-85EA-D417AD7B9521}"/>
    <cellStyle name="supText 2 14" xfId="54505" xr:uid="{E7F9EBB8-BC77-4003-ABB8-FABA0DB4987F}"/>
    <cellStyle name="supText 2 14 10" xfId="54506" xr:uid="{6424BAE5-63BA-4650-9961-52DF6CA31987}"/>
    <cellStyle name="supText 2 14 10 2" xfId="54507" xr:uid="{BD95C2C0-F8E3-4888-97B4-6193FCDE62EE}"/>
    <cellStyle name="supText 2 14 11" xfId="54508" xr:uid="{0C616053-EA8C-47EC-BDFE-F9B2DFB4911E}"/>
    <cellStyle name="supText 2 14 11 2" xfId="54509" xr:uid="{8E5C9F45-E337-4FE1-95DF-A52A3A069100}"/>
    <cellStyle name="supText 2 14 12" xfId="54510" xr:uid="{BD06D234-A5E0-4C6E-A541-9C7F31FD83BA}"/>
    <cellStyle name="supText 2 14 12 2" xfId="54511" xr:uid="{10506399-8F38-433B-AC8F-9304A7DD10A9}"/>
    <cellStyle name="supText 2 14 13" xfId="54512" xr:uid="{A62C5808-7BFE-4AF9-A253-645CD0E2A7AC}"/>
    <cellStyle name="supText 2 14 13 2" xfId="54513" xr:uid="{1FE85743-9BD2-4A80-93FC-A95DD752D552}"/>
    <cellStyle name="supText 2 14 14" xfId="54514" xr:uid="{B5CC217E-757F-4F41-AF30-C42046602C2F}"/>
    <cellStyle name="supText 2 14 14 2" xfId="54515" xr:uid="{B7B15DA1-79B2-4BFC-8440-65A4FB41C57A}"/>
    <cellStyle name="supText 2 14 15" xfId="54516" xr:uid="{DD5F8F3C-FC8B-4D9D-B991-6859F331B92D}"/>
    <cellStyle name="supText 2 14 2" xfId="54517" xr:uid="{93F46D28-C622-4646-BCBB-9CC7DF3956C0}"/>
    <cellStyle name="supText 2 14 2 2" xfId="54518" xr:uid="{BF8BD6DB-F896-4B05-8421-FCAB2ABF17A7}"/>
    <cellStyle name="supText 2 14 3" xfId="54519" xr:uid="{D7DF197E-93CB-48EB-87A4-48450FBC9DB0}"/>
    <cellStyle name="supText 2 14 3 2" xfId="54520" xr:uid="{8AC93224-6182-4E32-A323-C1AA735A9D62}"/>
    <cellStyle name="supText 2 14 4" xfId="54521" xr:uid="{5D9C371C-E78C-4D66-B2C1-DCE1BED33EE1}"/>
    <cellStyle name="supText 2 14 4 2" xfId="54522" xr:uid="{C4DFFAA6-8BBF-45CB-A41F-53ED86347742}"/>
    <cellStyle name="supText 2 14 5" xfId="54523" xr:uid="{E27603A8-F76B-461A-BE53-DCC827E33D5F}"/>
    <cellStyle name="supText 2 14 5 2" xfId="54524" xr:uid="{340288D4-3CBB-4AA0-8573-FF73754CBBC1}"/>
    <cellStyle name="supText 2 14 6" xfId="54525" xr:uid="{CD9F7840-8C94-419B-A6FF-05421514992B}"/>
    <cellStyle name="supText 2 14 6 2" xfId="54526" xr:uid="{480DE563-0D74-4E7B-BB20-2545E77DE57A}"/>
    <cellStyle name="supText 2 14 7" xfId="54527" xr:uid="{85C862DC-0CDB-4A1C-BFD0-6ABD26D5D74E}"/>
    <cellStyle name="supText 2 14 7 2" xfId="54528" xr:uid="{659A662C-9C73-47FC-845E-C552AC60CFBE}"/>
    <cellStyle name="supText 2 14 8" xfId="54529" xr:uid="{CFE4D40F-B559-431B-8FB0-21C8E1AE1CE9}"/>
    <cellStyle name="supText 2 14 8 2" xfId="54530" xr:uid="{14B6F677-5830-44D4-A3E2-A07AF9DBCD1A}"/>
    <cellStyle name="supText 2 14 9" xfId="54531" xr:uid="{061EE0AA-C724-4B70-9EE8-EAACE5FE6A0F}"/>
    <cellStyle name="supText 2 14 9 2" xfId="54532" xr:uid="{4A41330F-4DF6-428B-B6B0-1FE42113AFE0}"/>
    <cellStyle name="supText 2 15" xfId="54533" xr:uid="{05A020D8-E52D-4915-826E-5494ABE16A6C}"/>
    <cellStyle name="supText 2 15 10" xfId="54534" xr:uid="{6FFA9F14-95BE-4973-9DD8-8BF3BE302909}"/>
    <cellStyle name="supText 2 15 10 2" xfId="54535" xr:uid="{6DA54350-EC08-4B69-8FD0-EC086C6A5203}"/>
    <cellStyle name="supText 2 15 11" xfId="54536" xr:uid="{AF51CFC3-86E8-48E1-B644-CF3BFA321C41}"/>
    <cellStyle name="supText 2 15 11 2" xfId="54537" xr:uid="{F8BD9AC2-21AF-4835-847C-2AB2AC6F86BF}"/>
    <cellStyle name="supText 2 15 12" xfId="54538" xr:uid="{33C4313A-46E8-43F1-A864-9D9C6F26FF35}"/>
    <cellStyle name="supText 2 15 12 2" xfId="54539" xr:uid="{0FBFF9EC-AE94-4413-B1DF-9FAFED7B4BB1}"/>
    <cellStyle name="supText 2 15 13" xfId="54540" xr:uid="{7B9C5B6D-D1FD-4BFE-B7B9-19A12DB33F90}"/>
    <cellStyle name="supText 2 15 13 2" xfId="54541" xr:uid="{90C7A857-7C57-4F5A-B5ED-3C0BD7F809C5}"/>
    <cellStyle name="supText 2 15 14" xfId="54542" xr:uid="{3121ACFE-A217-4E9E-9022-6BC838744554}"/>
    <cellStyle name="supText 2 15 14 2" xfId="54543" xr:uid="{41193AEC-55A8-4485-AC20-065C3BCA8A18}"/>
    <cellStyle name="supText 2 15 15" xfId="54544" xr:uid="{2D9175C7-E4B8-48A1-BB2C-CDFB1EF0DF52}"/>
    <cellStyle name="supText 2 15 2" xfId="54545" xr:uid="{3B136F5A-6639-45E3-A061-4CB8B6F86A90}"/>
    <cellStyle name="supText 2 15 2 2" xfId="54546" xr:uid="{47710B76-D4F4-432C-9298-03FF367EE842}"/>
    <cellStyle name="supText 2 15 3" xfId="54547" xr:uid="{2555CE66-BF8E-4C54-AB75-6E2E898E7226}"/>
    <cellStyle name="supText 2 15 3 2" xfId="54548" xr:uid="{CF609612-25CF-4C0E-83BA-25A319D86C7A}"/>
    <cellStyle name="supText 2 15 4" xfId="54549" xr:uid="{68A12FDB-5F7C-4836-A0A7-1E2F2B62B185}"/>
    <cellStyle name="supText 2 15 4 2" xfId="54550" xr:uid="{6E394E11-77F3-4E39-9969-040109C43321}"/>
    <cellStyle name="supText 2 15 5" xfId="54551" xr:uid="{AD1DA665-58A3-42E6-8BE1-79F42D7DCF35}"/>
    <cellStyle name="supText 2 15 5 2" xfId="54552" xr:uid="{F34B2E8E-C79B-4412-A56B-B8AA0917CC2A}"/>
    <cellStyle name="supText 2 15 6" xfId="54553" xr:uid="{94846290-1EE5-449F-B44F-11235E40FC04}"/>
    <cellStyle name="supText 2 15 6 2" xfId="54554" xr:uid="{99CDC967-125C-49A0-9F21-83B61170BD22}"/>
    <cellStyle name="supText 2 15 7" xfId="54555" xr:uid="{947485A6-C787-4BF9-A64F-719619D0F039}"/>
    <cellStyle name="supText 2 15 7 2" xfId="54556" xr:uid="{CF269EED-27A6-4B50-BDB8-00CF54EB62B1}"/>
    <cellStyle name="supText 2 15 8" xfId="54557" xr:uid="{43A7F7F1-DB7D-4A11-80FE-A733992AAF37}"/>
    <cellStyle name="supText 2 15 8 2" xfId="54558" xr:uid="{CE0A38E0-4B63-4AB0-9A71-BFD3A99F9BBB}"/>
    <cellStyle name="supText 2 15 9" xfId="54559" xr:uid="{040F46CA-1A6B-48FF-8D7E-131AF4660864}"/>
    <cellStyle name="supText 2 15 9 2" xfId="54560" xr:uid="{C180B35A-0816-40D5-AB49-6C1E0B047C35}"/>
    <cellStyle name="supText 2 16" xfId="54561" xr:uid="{3227B9B4-89BC-4B4F-8B9C-B56831E3F5DE}"/>
    <cellStyle name="supText 2 16 10" xfId="54562" xr:uid="{3CCB1D70-1C3B-4480-B942-1812D2CD6414}"/>
    <cellStyle name="supText 2 16 10 2" xfId="54563" xr:uid="{C272389C-DC97-4D80-8C53-3C02F2FBFF14}"/>
    <cellStyle name="supText 2 16 11" xfId="54564" xr:uid="{7F4FC42C-8C2C-48C0-9097-7D6C97F417ED}"/>
    <cellStyle name="supText 2 16 11 2" xfId="54565" xr:uid="{477D361A-FEAD-44D6-AD23-143FF50DB003}"/>
    <cellStyle name="supText 2 16 12" xfId="54566" xr:uid="{71961903-E56B-4623-8088-1E4AA747E622}"/>
    <cellStyle name="supText 2 16 12 2" xfId="54567" xr:uid="{643D2D09-22D1-46DF-99AE-BD93EAECAD6F}"/>
    <cellStyle name="supText 2 16 13" xfId="54568" xr:uid="{FA9A893B-C272-4A25-8924-72E60AE08850}"/>
    <cellStyle name="supText 2 16 13 2" xfId="54569" xr:uid="{08709E81-DDC4-4AF9-B2AE-42A026F7AE84}"/>
    <cellStyle name="supText 2 16 14" xfId="54570" xr:uid="{5A93C67A-44D3-44D2-8C5B-89C4F36B6D5F}"/>
    <cellStyle name="supText 2 16 14 2" xfId="54571" xr:uid="{F0796ED3-5CF9-40B6-87F4-36C054A4D79C}"/>
    <cellStyle name="supText 2 16 15" xfId="54572" xr:uid="{FD09EE2B-3E4C-4BFB-99D6-BD2CECBAB46D}"/>
    <cellStyle name="supText 2 16 2" xfId="54573" xr:uid="{8614A8AF-1A9B-446A-B816-54F0086039DE}"/>
    <cellStyle name="supText 2 16 2 2" xfId="54574" xr:uid="{6C49C7B9-6BD2-44DC-9BA1-4790F8C10B9A}"/>
    <cellStyle name="supText 2 16 3" xfId="54575" xr:uid="{E434B433-5E16-48FC-9112-18024A684028}"/>
    <cellStyle name="supText 2 16 3 2" xfId="54576" xr:uid="{B7362C55-5592-45E3-805F-2FA004767AA9}"/>
    <cellStyle name="supText 2 16 4" xfId="54577" xr:uid="{47A0F06E-DE03-45EC-AE7B-75763C50ADCF}"/>
    <cellStyle name="supText 2 16 4 2" xfId="54578" xr:uid="{3415838A-1AC9-4CB0-A0D5-E05412B4D5DA}"/>
    <cellStyle name="supText 2 16 5" xfId="54579" xr:uid="{AA81F808-3182-412C-9D46-553891A27ABE}"/>
    <cellStyle name="supText 2 16 5 2" xfId="54580" xr:uid="{6011FB47-593A-4E25-B398-35653B32EF97}"/>
    <cellStyle name="supText 2 16 6" xfId="54581" xr:uid="{833C3068-CEA3-45D3-8A79-C217259C0978}"/>
    <cellStyle name="supText 2 16 6 2" xfId="54582" xr:uid="{9E16D2B2-D7D8-467B-9457-6DD5C44CCF98}"/>
    <cellStyle name="supText 2 16 7" xfId="54583" xr:uid="{6B946A65-7BEC-472E-A320-62405B8414A3}"/>
    <cellStyle name="supText 2 16 7 2" xfId="54584" xr:uid="{DA438DB6-AF68-4F8F-8DFA-AE7153BAA582}"/>
    <cellStyle name="supText 2 16 8" xfId="54585" xr:uid="{7317A111-8D62-4D36-8028-2B2F02F3C709}"/>
    <cellStyle name="supText 2 16 8 2" xfId="54586" xr:uid="{33904B87-D690-4753-BD63-4223C4AF2FE0}"/>
    <cellStyle name="supText 2 16 9" xfId="54587" xr:uid="{043EE901-8D8C-4EE1-A59F-F3474227AB45}"/>
    <cellStyle name="supText 2 16 9 2" xfId="54588" xr:uid="{0D8806E6-1B1E-43D2-BCCE-DBFAFF35882A}"/>
    <cellStyle name="supText 2 17" xfId="54589" xr:uid="{43D91947-CDAC-4752-A14B-E1820603666A}"/>
    <cellStyle name="supText 2 17 10" xfId="54590" xr:uid="{3DEA94F3-74CE-45FF-94E6-60EE184EFAC9}"/>
    <cellStyle name="supText 2 17 10 2" xfId="54591" xr:uid="{DB0BD967-D65A-489D-A7B3-9601B4F82380}"/>
    <cellStyle name="supText 2 17 11" xfId="54592" xr:uid="{EBB51D43-C3F8-488F-8F66-A7F980C3FD3F}"/>
    <cellStyle name="supText 2 17 11 2" xfId="54593" xr:uid="{4A18A409-1B7A-4EC9-B057-05A438E1CE1C}"/>
    <cellStyle name="supText 2 17 12" xfId="54594" xr:uid="{040B955E-A68B-4154-B152-36D3A71930FB}"/>
    <cellStyle name="supText 2 17 12 2" xfId="54595" xr:uid="{C9DEAA38-D2E0-4E16-8BA7-8B486BD29DE2}"/>
    <cellStyle name="supText 2 17 13" xfId="54596" xr:uid="{D6DCB0D2-F74F-42BE-BD75-24AE51F012D9}"/>
    <cellStyle name="supText 2 17 13 2" xfId="54597" xr:uid="{48B55228-8012-47E7-906B-7B2D55162178}"/>
    <cellStyle name="supText 2 17 14" xfId="54598" xr:uid="{C05D12A4-9604-4E90-B4A2-5E7AAD3C605F}"/>
    <cellStyle name="supText 2 17 14 2" xfId="54599" xr:uid="{89F17952-2B2A-403B-BA86-36F0DA603CBC}"/>
    <cellStyle name="supText 2 17 15" xfId="54600" xr:uid="{4BA00A11-C180-40FE-84DB-8D61AAA18A65}"/>
    <cellStyle name="supText 2 17 2" xfId="54601" xr:uid="{6E203ECA-249F-4D82-946F-B3735FE6D01C}"/>
    <cellStyle name="supText 2 17 2 2" xfId="54602" xr:uid="{5ADAADA3-1CDB-46A8-83A5-FAB90D89B324}"/>
    <cellStyle name="supText 2 17 3" xfId="54603" xr:uid="{F32556F0-0985-4D28-B1F0-53BAA6D32BAD}"/>
    <cellStyle name="supText 2 17 3 2" xfId="54604" xr:uid="{BA1F76E8-1195-4400-BBF1-591FD57F0262}"/>
    <cellStyle name="supText 2 17 4" xfId="54605" xr:uid="{99FEE932-D4C3-4A0B-90D6-9A9469419F8C}"/>
    <cellStyle name="supText 2 17 4 2" xfId="54606" xr:uid="{65E32609-D9F9-45B2-87F9-97E5638ECC2D}"/>
    <cellStyle name="supText 2 17 5" xfId="54607" xr:uid="{F21B5BE2-CC5A-44EB-B67D-1F8C5E11E5EF}"/>
    <cellStyle name="supText 2 17 5 2" xfId="54608" xr:uid="{0C6CF053-BBAE-4F61-A330-FA627FD8AB33}"/>
    <cellStyle name="supText 2 17 6" xfId="54609" xr:uid="{FFDEA41C-7DCB-47C1-8493-1BB3228918EB}"/>
    <cellStyle name="supText 2 17 6 2" xfId="54610" xr:uid="{67E8443A-CE9B-4B3F-8E61-AEDEFD00B02C}"/>
    <cellStyle name="supText 2 17 7" xfId="54611" xr:uid="{9C49BD0A-47B8-4455-8146-ACDDE95DD97C}"/>
    <cellStyle name="supText 2 17 7 2" xfId="54612" xr:uid="{2B2F7F54-BB5B-4727-8647-9AD62F28626D}"/>
    <cellStyle name="supText 2 17 8" xfId="54613" xr:uid="{F374E8E7-EA7A-4009-B4A4-0A01A14CA5FC}"/>
    <cellStyle name="supText 2 17 8 2" xfId="54614" xr:uid="{41FEE5D7-3FE6-4FE8-874D-87FA514C09A7}"/>
    <cellStyle name="supText 2 17 9" xfId="54615" xr:uid="{5F58A19E-6668-4127-905F-4168DD83F18A}"/>
    <cellStyle name="supText 2 17 9 2" xfId="54616" xr:uid="{E21054DD-CFF8-43E4-9857-6ACB87C34D13}"/>
    <cellStyle name="supText 2 18" xfId="54617" xr:uid="{034C8E72-C0BF-49F7-A591-6592EBB10690}"/>
    <cellStyle name="supText 2 18 10" xfId="54618" xr:uid="{BB9A5AF7-8518-4208-89B7-5B13678058F9}"/>
    <cellStyle name="supText 2 18 10 2" xfId="54619" xr:uid="{890B6A6B-56B3-418B-ADF6-22991897D442}"/>
    <cellStyle name="supText 2 18 11" xfId="54620" xr:uid="{D02C7FA3-62E2-4B8B-A410-303DCD45ECD6}"/>
    <cellStyle name="supText 2 18 11 2" xfId="54621" xr:uid="{123B7EE4-9C98-4129-8DFB-D6E12ABFB94C}"/>
    <cellStyle name="supText 2 18 12" xfId="54622" xr:uid="{901B98EF-7D5B-4E4F-BFBA-A537180D59FE}"/>
    <cellStyle name="supText 2 18 12 2" xfId="54623" xr:uid="{4F133F2F-F5D7-4D08-993C-687843A4E288}"/>
    <cellStyle name="supText 2 18 13" xfId="54624" xr:uid="{C84894A2-1DBA-4F27-8564-9D001B80FF8D}"/>
    <cellStyle name="supText 2 18 13 2" xfId="54625" xr:uid="{8D66A358-E0EE-4A2A-9C7E-E98E86812192}"/>
    <cellStyle name="supText 2 18 14" xfId="54626" xr:uid="{D0A25C32-E534-4A34-9765-F1281D91D1EC}"/>
    <cellStyle name="supText 2 18 14 2" xfId="54627" xr:uid="{9567B90D-0CB1-4A9C-B1C9-FBF84B043C7A}"/>
    <cellStyle name="supText 2 18 15" xfId="54628" xr:uid="{F91FD42D-DAC3-49D5-8168-22F335CEAA97}"/>
    <cellStyle name="supText 2 18 2" xfId="54629" xr:uid="{35B3B1D3-A2A3-4982-8627-CFA94ED06F39}"/>
    <cellStyle name="supText 2 18 2 2" xfId="54630" xr:uid="{DD729649-766B-4627-8424-B0F17C6B4800}"/>
    <cellStyle name="supText 2 18 3" xfId="54631" xr:uid="{B07D10BE-D733-4046-AC56-AE9C2435E286}"/>
    <cellStyle name="supText 2 18 3 2" xfId="54632" xr:uid="{825AFCED-706D-4B15-9B23-18B97A762535}"/>
    <cellStyle name="supText 2 18 4" xfId="54633" xr:uid="{47FD0F03-469C-4131-9D85-CC7A755F26FF}"/>
    <cellStyle name="supText 2 18 4 2" xfId="54634" xr:uid="{C69D9D05-4F9A-4A18-B0A4-8E603E0BD3F9}"/>
    <cellStyle name="supText 2 18 5" xfId="54635" xr:uid="{0805E8C6-25B4-4519-8776-4428F83D5ABA}"/>
    <cellStyle name="supText 2 18 5 2" xfId="54636" xr:uid="{3BE6FD1F-F07D-423B-B605-B90DAF278680}"/>
    <cellStyle name="supText 2 18 6" xfId="54637" xr:uid="{32756AEA-E31B-4BF9-B192-2854B6B0A582}"/>
    <cellStyle name="supText 2 18 6 2" xfId="54638" xr:uid="{5A18E6A1-FC96-4C08-9E9D-F5A3A064784B}"/>
    <cellStyle name="supText 2 18 7" xfId="54639" xr:uid="{2AAD8686-C102-4DFC-8F78-6698A3129C81}"/>
    <cellStyle name="supText 2 18 7 2" xfId="54640" xr:uid="{353F286F-69AE-427A-A796-BC825A5146D4}"/>
    <cellStyle name="supText 2 18 8" xfId="54641" xr:uid="{C86601EE-194A-4B9F-8AED-490093AC4602}"/>
    <cellStyle name="supText 2 18 8 2" xfId="54642" xr:uid="{338D6AC5-4B63-444E-80FC-A4388BA3D96C}"/>
    <cellStyle name="supText 2 18 9" xfId="54643" xr:uid="{CFECBB54-AAD5-44E1-A24D-E5E2ECCFA526}"/>
    <cellStyle name="supText 2 18 9 2" xfId="54644" xr:uid="{055FD618-F96E-4281-9BCF-61C844495937}"/>
    <cellStyle name="supText 2 19" xfId="54645" xr:uid="{A7FFA164-2017-46E5-B8C0-00DB47ADDF4E}"/>
    <cellStyle name="supText 2 19 10" xfId="54646" xr:uid="{A5151FBB-C7BF-4BE1-8E31-B9BCC136BA05}"/>
    <cellStyle name="supText 2 19 10 2" xfId="54647" xr:uid="{0E516B17-B9F2-469A-A098-E7A02169917A}"/>
    <cellStyle name="supText 2 19 11" xfId="54648" xr:uid="{1A05968B-E077-4648-9E15-73247797563C}"/>
    <cellStyle name="supText 2 19 11 2" xfId="54649" xr:uid="{58A80527-2168-43E0-9EAA-78BC8A089491}"/>
    <cellStyle name="supText 2 19 12" xfId="54650" xr:uid="{B59E8CEB-AC94-4656-9881-4293592731D8}"/>
    <cellStyle name="supText 2 19 12 2" xfId="54651" xr:uid="{D98232B8-6371-405E-B162-54D1FF35B685}"/>
    <cellStyle name="supText 2 19 13" xfId="54652" xr:uid="{230F088B-AD08-416E-8D06-986F19CB7DED}"/>
    <cellStyle name="supText 2 19 13 2" xfId="54653" xr:uid="{EA96E9EC-D22C-4CEC-9737-1E082C80BD48}"/>
    <cellStyle name="supText 2 19 14" xfId="54654" xr:uid="{885D98F6-E235-4A18-B9CD-5B60A55BD816}"/>
    <cellStyle name="supText 2 19 14 2" xfId="54655" xr:uid="{8FF83279-86AF-4C28-90D8-41D132CEA4AD}"/>
    <cellStyle name="supText 2 19 15" xfId="54656" xr:uid="{7601B763-7B30-409D-8992-CAB0263399A2}"/>
    <cellStyle name="supText 2 19 2" xfId="54657" xr:uid="{7974343C-8E03-4D76-ADED-DB93E0E40D66}"/>
    <cellStyle name="supText 2 19 2 2" xfId="54658" xr:uid="{D8216F66-F9EA-491B-8B32-6687EE68580A}"/>
    <cellStyle name="supText 2 19 3" xfId="54659" xr:uid="{FE9C1473-601B-4E74-8E20-2302FC259C7D}"/>
    <cellStyle name="supText 2 19 3 2" xfId="54660" xr:uid="{04C8812F-EB22-4074-AA2D-CED878F640F1}"/>
    <cellStyle name="supText 2 19 4" xfId="54661" xr:uid="{1F0FB1D2-7C36-4AA0-BCC3-0A5361662944}"/>
    <cellStyle name="supText 2 19 4 2" xfId="54662" xr:uid="{F042E6D6-13F9-4EF0-8D25-767FF5112EAE}"/>
    <cellStyle name="supText 2 19 5" xfId="54663" xr:uid="{EC98D93E-A2D2-484B-8E0C-DB1C6977740D}"/>
    <cellStyle name="supText 2 19 5 2" xfId="54664" xr:uid="{83AFBE8D-AEBA-4746-818C-8D2F1B9C9D8B}"/>
    <cellStyle name="supText 2 19 6" xfId="54665" xr:uid="{7ADCCA50-23C7-41C4-ACE5-FA710EFA2695}"/>
    <cellStyle name="supText 2 19 6 2" xfId="54666" xr:uid="{C64A4FB9-F276-45BA-B1F7-89A33EDD4D14}"/>
    <cellStyle name="supText 2 19 7" xfId="54667" xr:uid="{2DFC276A-E734-4614-AA29-E1EB4F9E8F93}"/>
    <cellStyle name="supText 2 19 7 2" xfId="54668" xr:uid="{82C93F1D-A10B-4F2E-B36E-5438CDD28241}"/>
    <cellStyle name="supText 2 19 8" xfId="54669" xr:uid="{B5137BAA-F185-4431-A1B0-1CCE3A81F811}"/>
    <cellStyle name="supText 2 19 8 2" xfId="54670" xr:uid="{17EDA463-F9AC-4AAF-B4EB-FC143E6EB417}"/>
    <cellStyle name="supText 2 19 9" xfId="54671" xr:uid="{375D1DAF-E410-49E1-AF36-314C2D66BD51}"/>
    <cellStyle name="supText 2 19 9 2" xfId="54672" xr:uid="{2B2EBB49-25DD-4470-B23C-8DAD3CE0FFAF}"/>
    <cellStyle name="supText 2 2" xfId="54673" xr:uid="{F34F7C49-D0C8-4EC5-9B49-081031783AFF}"/>
    <cellStyle name="supText 2 2 10" xfId="54674" xr:uid="{9C432754-2D47-490E-A167-40E45A2BEEDE}"/>
    <cellStyle name="supText 2 2 10 2" xfId="54675" xr:uid="{D509FA96-7984-4953-9539-3D964B6396C9}"/>
    <cellStyle name="supText 2 2 11" xfId="54676" xr:uid="{04CA3175-2639-41A9-9473-625E79E5EA1E}"/>
    <cellStyle name="supText 2 2 11 2" xfId="54677" xr:uid="{7B90804D-0767-4A3A-BE5B-6E2F2294218F}"/>
    <cellStyle name="supText 2 2 12" xfId="54678" xr:uid="{E5DCA9A3-3624-4B1B-8027-BFBB49DD6347}"/>
    <cellStyle name="supText 2 2 12 2" xfId="54679" xr:uid="{30B3609E-B422-4757-B73E-3FF80E852475}"/>
    <cellStyle name="supText 2 2 13" xfId="54680" xr:uid="{90FF8411-A32D-4EFD-A9DB-1F5806DF9646}"/>
    <cellStyle name="supText 2 2 13 2" xfId="54681" xr:uid="{6B5CB679-F752-4E12-B927-B5169FD31B1D}"/>
    <cellStyle name="supText 2 2 14" xfId="54682" xr:uid="{D439ADCF-12DF-477F-A2B8-0750B40B8EBC}"/>
    <cellStyle name="supText 2 2 14 2" xfId="54683" xr:uid="{62EF6AED-FDB9-458D-96BE-F6481187E857}"/>
    <cellStyle name="supText 2 2 15" xfId="54684" xr:uid="{ADB66057-8FB3-4EF1-8061-B8A1376C253F}"/>
    <cellStyle name="supText 2 2 2" xfId="54685" xr:uid="{96DF5AB2-9DA3-44E6-9C75-32727B52D214}"/>
    <cellStyle name="supText 2 2 2 2" xfId="54686" xr:uid="{B012581C-CD02-4E3E-BF84-BA358DA29FCF}"/>
    <cellStyle name="supText 2 2 3" xfId="54687" xr:uid="{3F001319-7998-4BBD-9C48-B0BBF1FB83E9}"/>
    <cellStyle name="supText 2 2 3 2" xfId="54688" xr:uid="{2E068042-69A5-481C-B71D-322D43A6E384}"/>
    <cellStyle name="supText 2 2 4" xfId="54689" xr:uid="{1F08147E-58B2-4BE7-B69C-7966F64068B7}"/>
    <cellStyle name="supText 2 2 4 2" xfId="54690" xr:uid="{3288D4B9-E029-4D87-A006-306D532CB7EA}"/>
    <cellStyle name="supText 2 2 5" xfId="54691" xr:uid="{40ECA872-8AD6-4B2C-9A64-601A4F931EBE}"/>
    <cellStyle name="supText 2 2 5 2" xfId="54692" xr:uid="{57E178B1-C365-433E-A05D-7B54AB41F0D7}"/>
    <cellStyle name="supText 2 2 6" xfId="54693" xr:uid="{6B18C378-4DD4-4CDA-A94A-6D06036BC880}"/>
    <cellStyle name="supText 2 2 6 2" xfId="54694" xr:uid="{AE4C8A3E-198A-48E0-8528-C70C87354878}"/>
    <cellStyle name="supText 2 2 7" xfId="54695" xr:uid="{90D51643-800A-4009-9BD6-7A7F0CA09234}"/>
    <cellStyle name="supText 2 2 7 2" xfId="54696" xr:uid="{23C81D48-99F9-41B6-B7A2-323D55392003}"/>
    <cellStyle name="supText 2 2 8" xfId="54697" xr:uid="{EBDD3557-35FC-4772-980A-A9D7E72ADBFC}"/>
    <cellStyle name="supText 2 2 8 2" xfId="54698" xr:uid="{27A8E36A-D58C-4260-BD7E-4CA54DD34852}"/>
    <cellStyle name="supText 2 2 9" xfId="54699" xr:uid="{F1BDD64B-52FF-4C3B-8D47-6AE0627B1E5A}"/>
    <cellStyle name="supText 2 2 9 2" xfId="54700" xr:uid="{6F28E032-15A7-4B77-8669-7717871F9AE3}"/>
    <cellStyle name="supText 2 20" xfId="54701" xr:uid="{E028A15F-46D0-4F52-A0A0-0B3A8A907BDB}"/>
    <cellStyle name="supText 2 20 10" xfId="54702" xr:uid="{69C67E03-E255-400A-8AB6-D237FF45484C}"/>
    <cellStyle name="supText 2 20 10 2" xfId="54703" xr:uid="{53A46673-CE20-4823-8860-301EBD78342D}"/>
    <cellStyle name="supText 2 20 11" xfId="54704" xr:uid="{9DAC12ED-2E1C-47B6-9E2F-E5FAC4505625}"/>
    <cellStyle name="supText 2 20 11 2" xfId="54705" xr:uid="{A0C3BE0C-64C4-4BD1-9033-FDE413A3B67C}"/>
    <cellStyle name="supText 2 20 12" xfId="54706" xr:uid="{F6B38747-FB21-4D3A-8EBD-841225D5D4AE}"/>
    <cellStyle name="supText 2 20 12 2" xfId="54707" xr:uid="{73611B9D-4DB1-4C23-A383-B77D898CA0D2}"/>
    <cellStyle name="supText 2 20 13" xfId="54708" xr:uid="{E83FA4F4-6AAE-4550-9399-CF9673FAF45E}"/>
    <cellStyle name="supText 2 20 13 2" xfId="54709" xr:uid="{7B1350A5-E558-40A7-BA1A-7419F10A9B12}"/>
    <cellStyle name="supText 2 20 14" xfId="54710" xr:uid="{93DE4CD7-8EBA-4336-8F69-BFED0E03013E}"/>
    <cellStyle name="supText 2 20 14 2" xfId="54711" xr:uid="{5ED7B505-6F41-4E28-BEF8-E94E0806010E}"/>
    <cellStyle name="supText 2 20 15" xfId="54712" xr:uid="{747AFB1D-BE40-4E31-96AA-2A130792CDA3}"/>
    <cellStyle name="supText 2 20 2" xfId="54713" xr:uid="{FF8FE0D5-A8E9-41B1-BF90-F0366AA60C04}"/>
    <cellStyle name="supText 2 20 2 2" xfId="54714" xr:uid="{0F87AB3D-28BD-4F27-B7B1-1BCBE31839CC}"/>
    <cellStyle name="supText 2 20 3" xfId="54715" xr:uid="{75546AC3-4B41-42B2-92BA-A6D6962E268C}"/>
    <cellStyle name="supText 2 20 3 2" xfId="54716" xr:uid="{F6D14CFA-F5DB-4C3C-9DE1-CCFA60031CD5}"/>
    <cellStyle name="supText 2 20 4" xfId="54717" xr:uid="{D15E1D55-BA3E-43B8-81EF-895D7CA6C1FD}"/>
    <cellStyle name="supText 2 20 4 2" xfId="54718" xr:uid="{B8D38BAF-4113-4E2D-AD21-01AA40F3A178}"/>
    <cellStyle name="supText 2 20 5" xfId="54719" xr:uid="{C4641880-CD92-48D0-B632-864680992F53}"/>
    <cellStyle name="supText 2 20 5 2" xfId="54720" xr:uid="{8A10E922-BD73-4F88-BE56-EC0FA0589BE3}"/>
    <cellStyle name="supText 2 20 6" xfId="54721" xr:uid="{8B126631-31CF-49AB-B32E-D3CF7B669E98}"/>
    <cellStyle name="supText 2 20 6 2" xfId="54722" xr:uid="{B2EED139-FD7A-4D7D-92EF-0754CF7C0B8A}"/>
    <cellStyle name="supText 2 20 7" xfId="54723" xr:uid="{6AF776D7-B884-4900-A4E1-9B30514A35AC}"/>
    <cellStyle name="supText 2 20 7 2" xfId="54724" xr:uid="{E3B6EF77-594D-40A0-8360-950D22EAD4FE}"/>
    <cellStyle name="supText 2 20 8" xfId="54725" xr:uid="{9DAF1864-D2FC-4CBB-B43D-2D1AB7C2284B}"/>
    <cellStyle name="supText 2 20 8 2" xfId="54726" xr:uid="{0A0F9F25-C58B-4666-94E1-8DD72DDF44B9}"/>
    <cellStyle name="supText 2 20 9" xfId="54727" xr:uid="{2B32E485-8932-4EF9-A53C-796AADE67335}"/>
    <cellStyle name="supText 2 20 9 2" xfId="54728" xr:uid="{70EF364C-284D-435D-BD1D-01BB905C02C5}"/>
    <cellStyle name="supText 2 21" xfId="54729" xr:uid="{4A9838DB-4E2F-4274-AA7A-AC19D4E85471}"/>
    <cellStyle name="supText 2 21 10" xfId="54730" xr:uid="{0477BDAF-718F-41D4-9109-9E3F88A5DB58}"/>
    <cellStyle name="supText 2 21 10 2" xfId="54731" xr:uid="{7A48CDDD-2C73-4FE8-9689-BF23D5BB9F13}"/>
    <cellStyle name="supText 2 21 11" xfId="54732" xr:uid="{036B18EC-53BF-46AB-B5FB-EED7F0D23068}"/>
    <cellStyle name="supText 2 21 11 2" xfId="54733" xr:uid="{38277FEA-5AEF-4FFF-A32C-89BEE6701A7E}"/>
    <cellStyle name="supText 2 21 12" xfId="54734" xr:uid="{B00921B6-9962-48AF-9BAA-A182E346EB0B}"/>
    <cellStyle name="supText 2 21 12 2" xfId="54735" xr:uid="{C5E0429C-CBBB-496C-9479-6992E38AC7AE}"/>
    <cellStyle name="supText 2 21 13" xfId="54736" xr:uid="{0D6B3CF2-B081-4ABB-8171-65DBA2BC2FF4}"/>
    <cellStyle name="supText 2 21 13 2" xfId="54737" xr:uid="{137D0A89-509E-4C62-93A9-D982DFCD6901}"/>
    <cellStyle name="supText 2 21 14" xfId="54738" xr:uid="{85FA6B3D-5804-48E8-92A6-21B233E6D96C}"/>
    <cellStyle name="supText 2 21 14 2" xfId="54739" xr:uid="{87C2B205-DA24-45E3-B0FE-40B6D9B9D89A}"/>
    <cellStyle name="supText 2 21 15" xfId="54740" xr:uid="{BA4BAF78-BA95-41E0-B87B-B6E5526E28CA}"/>
    <cellStyle name="supText 2 21 2" xfId="54741" xr:uid="{7BA394F6-11E1-4D11-8DB5-76513E247E42}"/>
    <cellStyle name="supText 2 21 2 2" xfId="54742" xr:uid="{5C000E96-A4FA-4821-8B0A-0E0035309C3E}"/>
    <cellStyle name="supText 2 21 3" xfId="54743" xr:uid="{D5211F74-C451-49EB-935E-AB0AFBD51B12}"/>
    <cellStyle name="supText 2 21 3 2" xfId="54744" xr:uid="{6044C11C-AE78-42B4-A3AD-529DB24B86FA}"/>
    <cellStyle name="supText 2 21 4" xfId="54745" xr:uid="{7A5F229C-680C-42FB-9C83-51A4BB45E37D}"/>
    <cellStyle name="supText 2 21 4 2" xfId="54746" xr:uid="{9394A3A7-C7AE-4472-8369-16209C13FD71}"/>
    <cellStyle name="supText 2 21 5" xfId="54747" xr:uid="{CB64B4E0-21C8-4A82-B8CD-07107E975388}"/>
    <cellStyle name="supText 2 21 5 2" xfId="54748" xr:uid="{8CF615C2-B0F4-40DE-9426-98D7623773EB}"/>
    <cellStyle name="supText 2 21 6" xfId="54749" xr:uid="{E72B7E01-E747-4F45-B237-7E6383953A42}"/>
    <cellStyle name="supText 2 21 6 2" xfId="54750" xr:uid="{48DB659B-73F1-4C3B-A2C4-EB49CD791B16}"/>
    <cellStyle name="supText 2 21 7" xfId="54751" xr:uid="{68EE6E7A-F6B5-46F4-94B3-772AE5CCD597}"/>
    <cellStyle name="supText 2 21 7 2" xfId="54752" xr:uid="{23E6A250-7703-46D8-80E6-E421D965A92C}"/>
    <cellStyle name="supText 2 21 8" xfId="54753" xr:uid="{6F0B3396-019B-4977-9948-39F7FB316A8C}"/>
    <cellStyle name="supText 2 21 8 2" xfId="54754" xr:uid="{C8DC6ED3-4554-4CBF-B3F5-B7C851261C5F}"/>
    <cellStyle name="supText 2 21 9" xfId="54755" xr:uid="{50077759-A0AD-47E3-8133-D1876A3403A1}"/>
    <cellStyle name="supText 2 21 9 2" xfId="54756" xr:uid="{C8137517-CB54-4665-98BB-B03F5D8EDFCE}"/>
    <cellStyle name="supText 2 22" xfId="54757" xr:uid="{06B11E50-D25C-4509-BFDF-8959684A7A24}"/>
    <cellStyle name="supText 2 22 10" xfId="54758" xr:uid="{C98628FC-0BB7-42D9-9124-660BB1BFB9EE}"/>
    <cellStyle name="supText 2 22 10 2" xfId="54759" xr:uid="{E5F1D4EF-354B-448C-8A24-10C96E2B66BD}"/>
    <cellStyle name="supText 2 22 11" xfId="54760" xr:uid="{E92B0892-EE9B-4D80-971F-743A9242195D}"/>
    <cellStyle name="supText 2 22 11 2" xfId="54761" xr:uid="{0B03E4EC-B2D8-4657-8700-6C6E88CA5403}"/>
    <cellStyle name="supText 2 22 12" xfId="54762" xr:uid="{F245ED29-E1C9-48DC-BD97-D1B839C132F9}"/>
    <cellStyle name="supText 2 22 12 2" xfId="54763" xr:uid="{DF5EB1C6-BE30-4C6B-9FD9-3F10852E776E}"/>
    <cellStyle name="supText 2 22 13" xfId="54764" xr:uid="{6BCC427D-5302-4387-8117-14E9D6FF24AE}"/>
    <cellStyle name="supText 2 22 13 2" xfId="54765" xr:uid="{1D8BC2E1-2D88-45F7-9368-33FDC777E48C}"/>
    <cellStyle name="supText 2 22 14" xfId="54766" xr:uid="{8281F08E-F731-4264-8D9D-99063BD39422}"/>
    <cellStyle name="supText 2 22 14 2" xfId="54767" xr:uid="{054804A3-13C9-4AC3-8576-8AD31589F10B}"/>
    <cellStyle name="supText 2 22 15" xfId="54768" xr:uid="{D2B33B20-B03E-4759-9BF6-1BA880EFC0AE}"/>
    <cellStyle name="supText 2 22 2" xfId="54769" xr:uid="{B542B1C8-BE8A-4520-8E68-2229441ABD4E}"/>
    <cellStyle name="supText 2 22 2 2" xfId="54770" xr:uid="{E798F2C1-883F-407C-B217-4C21FAC0DD02}"/>
    <cellStyle name="supText 2 22 3" xfId="54771" xr:uid="{389A5531-4347-4479-8B7B-D511B272A08A}"/>
    <cellStyle name="supText 2 22 3 2" xfId="54772" xr:uid="{D7EFA567-A156-49E2-9366-5CDCA3B1DD78}"/>
    <cellStyle name="supText 2 22 4" xfId="54773" xr:uid="{56B48EC7-4B60-4F3A-9C5B-5330395011B5}"/>
    <cellStyle name="supText 2 22 4 2" xfId="54774" xr:uid="{C5EC5E99-2B6F-41FB-BD56-AA48B4B7BEBC}"/>
    <cellStyle name="supText 2 22 5" xfId="54775" xr:uid="{7B99083D-CE54-49A5-8F5F-ACAB23167096}"/>
    <cellStyle name="supText 2 22 5 2" xfId="54776" xr:uid="{725C071F-A04E-446F-A6A2-DAF81A52B97B}"/>
    <cellStyle name="supText 2 22 6" xfId="54777" xr:uid="{A89D0B55-0805-4DC9-83E4-BA468641A0F6}"/>
    <cellStyle name="supText 2 22 6 2" xfId="54778" xr:uid="{1E88A407-BA64-4C0D-B757-BA5B8557D036}"/>
    <cellStyle name="supText 2 22 7" xfId="54779" xr:uid="{ED0D0855-BD2D-4468-9F6A-FDB1AEAFAC13}"/>
    <cellStyle name="supText 2 22 7 2" xfId="54780" xr:uid="{05B54001-50BF-4A31-BEDA-010C6D91A793}"/>
    <cellStyle name="supText 2 22 8" xfId="54781" xr:uid="{28206110-922A-446B-997B-2FA98563B1A0}"/>
    <cellStyle name="supText 2 22 8 2" xfId="54782" xr:uid="{1B20CFF5-B224-437D-B11E-8C510115B265}"/>
    <cellStyle name="supText 2 22 9" xfId="54783" xr:uid="{5E979BD8-E626-4BF4-A0F2-459E2FB6EFA7}"/>
    <cellStyle name="supText 2 22 9 2" xfId="54784" xr:uid="{E4376C6C-02A2-4ED0-B431-E7755C52E281}"/>
    <cellStyle name="supText 2 23" xfId="54785" xr:uid="{B8DD9E4D-CCAF-4734-9AE3-4C961A28BF8D}"/>
    <cellStyle name="supText 2 23 10" xfId="54786" xr:uid="{2932D8E2-D7E4-4B4F-B258-548B1A61D29A}"/>
    <cellStyle name="supText 2 23 10 2" xfId="54787" xr:uid="{ED97CEE3-F368-4597-B8A3-F983878FC20A}"/>
    <cellStyle name="supText 2 23 11" xfId="54788" xr:uid="{3E904CA5-2EE4-4621-9671-EB4DACC34010}"/>
    <cellStyle name="supText 2 23 11 2" xfId="54789" xr:uid="{D43B7907-FE56-40E7-B4A5-F1272112CF69}"/>
    <cellStyle name="supText 2 23 12" xfId="54790" xr:uid="{92D5EC72-41E0-4465-9069-6759D8891286}"/>
    <cellStyle name="supText 2 23 12 2" xfId="54791" xr:uid="{EA9F205D-CFAA-4CCC-A2CF-C9D485680B7C}"/>
    <cellStyle name="supText 2 23 13" xfId="54792" xr:uid="{B5114CA8-9307-4F5B-B42B-0A07E1C916E1}"/>
    <cellStyle name="supText 2 23 13 2" xfId="54793" xr:uid="{44DCE1DC-EDF2-4CCE-A64F-4B0C439E388D}"/>
    <cellStyle name="supText 2 23 14" xfId="54794" xr:uid="{E1992101-E761-4B84-A746-F666DC2EC5DA}"/>
    <cellStyle name="supText 2 23 14 2" xfId="54795" xr:uid="{2C7DE3C6-2229-4B15-9084-FB7CE8F93018}"/>
    <cellStyle name="supText 2 23 15" xfId="54796" xr:uid="{1E117909-6615-4D02-BA5A-69EB14CB3497}"/>
    <cellStyle name="supText 2 23 2" xfId="54797" xr:uid="{B2EC07DA-573B-4B0B-AC56-16661AC9239F}"/>
    <cellStyle name="supText 2 23 2 2" xfId="54798" xr:uid="{864177E3-04FF-403B-AA19-177C280D182A}"/>
    <cellStyle name="supText 2 23 3" xfId="54799" xr:uid="{8389BD3E-D02A-4A42-B437-A824D59518DF}"/>
    <cellStyle name="supText 2 23 3 2" xfId="54800" xr:uid="{F44EA68A-4F72-4ABA-A855-C94069D9299F}"/>
    <cellStyle name="supText 2 23 4" xfId="54801" xr:uid="{15DDD7A8-0EB1-4B25-9CA1-3AFB63C84139}"/>
    <cellStyle name="supText 2 23 4 2" xfId="54802" xr:uid="{B4DD5C53-AC57-42E6-9F59-2A241ED095BF}"/>
    <cellStyle name="supText 2 23 5" xfId="54803" xr:uid="{77059300-50AF-4CCA-A936-E75056118DCA}"/>
    <cellStyle name="supText 2 23 5 2" xfId="54804" xr:uid="{187E3AD6-734E-4378-8BC1-6049473BEA4E}"/>
    <cellStyle name="supText 2 23 6" xfId="54805" xr:uid="{368AE877-C2F2-4E19-9AE8-F6F13982F4D5}"/>
    <cellStyle name="supText 2 23 6 2" xfId="54806" xr:uid="{50163125-F985-48F9-94F2-235979D456B1}"/>
    <cellStyle name="supText 2 23 7" xfId="54807" xr:uid="{DF8DF274-2CDB-452A-A5D2-64E756A37E0C}"/>
    <cellStyle name="supText 2 23 7 2" xfId="54808" xr:uid="{2B14EB2C-86D5-4D47-8DB5-2C2B6A6761E1}"/>
    <cellStyle name="supText 2 23 8" xfId="54809" xr:uid="{50A0F38E-A7ED-4D37-A54E-722EFA709F76}"/>
    <cellStyle name="supText 2 23 8 2" xfId="54810" xr:uid="{B0B12D78-89E2-4646-AFFD-F9C84908553A}"/>
    <cellStyle name="supText 2 23 9" xfId="54811" xr:uid="{3C6B31CF-1307-49DF-BE1F-FD6E06B172E4}"/>
    <cellStyle name="supText 2 23 9 2" xfId="54812" xr:uid="{1BF7C09A-E4B6-47BF-90A5-509268500B6E}"/>
    <cellStyle name="supText 2 24" xfId="54813" xr:uid="{37F52324-55B4-476F-8594-3BE885F5F613}"/>
    <cellStyle name="supText 2 24 10" xfId="54814" xr:uid="{E9C9FBF5-844A-4C3C-A6B3-98408CD2A9BA}"/>
    <cellStyle name="supText 2 24 10 2" xfId="54815" xr:uid="{6FE25E57-B1ED-4FEE-8711-B78B034FDF60}"/>
    <cellStyle name="supText 2 24 11" xfId="54816" xr:uid="{0A75576C-7403-420C-A5DD-D20A7A99D37F}"/>
    <cellStyle name="supText 2 24 11 2" xfId="54817" xr:uid="{0E6EC442-16A6-42D7-A2F6-497F5469E8FA}"/>
    <cellStyle name="supText 2 24 12" xfId="54818" xr:uid="{937B85D9-2890-419F-B184-43A278EBB092}"/>
    <cellStyle name="supText 2 24 12 2" xfId="54819" xr:uid="{934F9639-9E58-4CD7-8F1A-1ADB4FE65C8D}"/>
    <cellStyle name="supText 2 24 13" xfId="54820" xr:uid="{F5F03FFE-259D-4B21-832A-D1A8023BC31D}"/>
    <cellStyle name="supText 2 24 13 2" xfId="54821" xr:uid="{83864626-45C4-4173-888E-5B91571A1DEB}"/>
    <cellStyle name="supText 2 24 14" xfId="54822" xr:uid="{9C5C516D-9744-4714-B1C3-84020DD123FB}"/>
    <cellStyle name="supText 2 24 14 2" xfId="54823" xr:uid="{8A5F4EA0-7008-424F-978C-8D7A56E5DF8A}"/>
    <cellStyle name="supText 2 24 15" xfId="54824" xr:uid="{02113B54-7F65-491D-9513-5807AD075D4F}"/>
    <cellStyle name="supText 2 24 2" xfId="54825" xr:uid="{385A8C23-A41B-451B-8B4C-43D8F576568C}"/>
    <cellStyle name="supText 2 24 2 2" xfId="54826" xr:uid="{33C67631-BA6F-4BF5-B178-B092D6B0C4C1}"/>
    <cellStyle name="supText 2 24 3" xfId="54827" xr:uid="{21C44323-D680-46C4-AE85-9FAF95B27C7F}"/>
    <cellStyle name="supText 2 24 3 2" xfId="54828" xr:uid="{AF3F77F1-08CE-4985-B898-4D4C508923BB}"/>
    <cellStyle name="supText 2 24 4" xfId="54829" xr:uid="{7326D6CF-EDE6-4EDE-BE90-A7B53EB3F200}"/>
    <cellStyle name="supText 2 24 4 2" xfId="54830" xr:uid="{06679120-F1A1-4B84-ABD2-0B5CF1AF8A0D}"/>
    <cellStyle name="supText 2 24 5" xfId="54831" xr:uid="{8C0D72FC-CD84-4F49-88C9-2F172E8367EB}"/>
    <cellStyle name="supText 2 24 5 2" xfId="54832" xr:uid="{A0668682-C9ED-4146-BE82-91736A74224B}"/>
    <cellStyle name="supText 2 24 6" xfId="54833" xr:uid="{413FDE30-3C08-4EA5-8A30-6239AAB3369F}"/>
    <cellStyle name="supText 2 24 6 2" xfId="54834" xr:uid="{33465358-9EBF-4158-A06D-807D905A74B5}"/>
    <cellStyle name="supText 2 24 7" xfId="54835" xr:uid="{FAE8762E-6D55-4610-89B7-38D30955A7D6}"/>
    <cellStyle name="supText 2 24 7 2" xfId="54836" xr:uid="{86EC5D5C-573B-4831-83C7-95E5985A4203}"/>
    <cellStyle name="supText 2 24 8" xfId="54837" xr:uid="{80DC244B-CDBD-42BF-93C5-E2DAE0606EFF}"/>
    <cellStyle name="supText 2 24 8 2" xfId="54838" xr:uid="{8AAE2D36-300E-4626-9DDB-8585FBC0B945}"/>
    <cellStyle name="supText 2 24 9" xfId="54839" xr:uid="{C6929CAF-7B2D-457F-BB45-2CAC0460047F}"/>
    <cellStyle name="supText 2 24 9 2" xfId="54840" xr:uid="{354B121B-7F00-4695-8D79-8AF0EAF1D00A}"/>
    <cellStyle name="supText 2 25" xfId="54841" xr:uid="{AFCED419-2577-4805-9D1E-F193AF26CE19}"/>
    <cellStyle name="supText 2 25 10" xfId="54842" xr:uid="{9F67F1A7-0126-48B7-96E8-DB34C8C545A9}"/>
    <cellStyle name="supText 2 25 10 2" xfId="54843" xr:uid="{A98C1876-ED43-4ADE-9B8B-79BAE5E9DE41}"/>
    <cellStyle name="supText 2 25 11" xfId="54844" xr:uid="{FF2BD495-D880-46FE-BF8A-E90DD909D95F}"/>
    <cellStyle name="supText 2 25 11 2" xfId="54845" xr:uid="{9904E656-C7BB-48A0-8237-39A0AC027DD8}"/>
    <cellStyle name="supText 2 25 12" xfId="54846" xr:uid="{DF7ED647-4556-44E0-ADAC-A484AAA25A58}"/>
    <cellStyle name="supText 2 25 12 2" xfId="54847" xr:uid="{81B17CB7-9E5D-46F4-85DD-44B34E1A7CDA}"/>
    <cellStyle name="supText 2 25 13" xfId="54848" xr:uid="{768FE30A-8614-463E-8987-D3D86A89E05B}"/>
    <cellStyle name="supText 2 25 13 2" xfId="54849" xr:uid="{33DCC3CA-A12F-4527-871D-C33173223AB4}"/>
    <cellStyle name="supText 2 25 14" xfId="54850" xr:uid="{106120F8-28EC-4FF2-B78E-7A1EA40E399C}"/>
    <cellStyle name="supText 2 25 2" xfId="54851" xr:uid="{D72C784F-79CD-48F7-831C-78DBD2DFA45F}"/>
    <cellStyle name="supText 2 25 2 2" xfId="54852" xr:uid="{65967774-80F1-4617-A6B7-AA21A0D57687}"/>
    <cellStyle name="supText 2 25 3" xfId="54853" xr:uid="{13CDC8BA-CCB9-47C4-82A9-BE6A4BD727A7}"/>
    <cellStyle name="supText 2 25 3 2" xfId="54854" xr:uid="{22E21B06-5CF1-4C7E-BBF5-FD31CB93AB5C}"/>
    <cellStyle name="supText 2 25 4" xfId="54855" xr:uid="{76961E0A-9725-480B-B41E-D6B92FC672E8}"/>
    <cellStyle name="supText 2 25 4 2" xfId="54856" xr:uid="{FE0F360E-7476-416B-8CB3-599E049E05AB}"/>
    <cellStyle name="supText 2 25 5" xfId="54857" xr:uid="{6FA87A5F-149E-4608-A0E0-9283515E3CA2}"/>
    <cellStyle name="supText 2 25 5 2" xfId="54858" xr:uid="{8C4BF8BF-D2BA-4828-9E3A-5E4C68C6B548}"/>
    <cellStyle name="supText 2 25 6" xfId="54859" xr:uid="{98703D08-FA50-4173-9A9C-F968F5C02D80}"/>
    <cellStyle name="supText 2 25 6 2" xfId="54860" xr:uid="{E38BED80-86D3-4424-B0F6-F4DCBCE21EBE}"/>
    <cellStyle name="supText 2 25 7" xfId="54861" xr:uid="{5B0ED32F-989A-4453-AB9D-237C08F7AD83}"/>
    <cellStyle name="supText 2 25 7 2" xfId="54862" xr:uid="{C6726413-4DDA-4BBC-9047-23EA1DA9ADDE}"/>
    <cellStyle name="supText 2 25 8" xfId="54863" xr:uid="{CA6C2375-DDBE-4D8E-B465-7DA7F76005EA}"/>
    <cellStyle name="supText 2 25 8 2" xfId="54864" xr:uid="{0374F85B-9DE8-4B76-93BA-3D3C542E121A}"/>
    <cellStyle name="supText 2 25 9" xfId="54865" xr:uid="{FE1E3E87-708B-4B58-A72B-BCDE87239AFF}"/>
    <cellStyle name="supText 2 25 9 2" xfId="54866" xr:uid="{B38697A3-C9E3-4EF4-9448-3173828DDD00}"/>
    <cellStyle name="supText 2 26" xfId="54867" xr:uid="{C7C13224-6CF5-4CA0-9090-A54FAC352497}"/>
    <cellStyle name="supText 2 26 10" xfId="54868" xr:uid="{7FAE29AA-8328-4980-BC87-D219D838887F}"/>
    <cellStyle name="supText 2 26 10 2" xfId="54869" xr:uid="{E2F0B121-E845-4B23-AC50-415C4416D154}"/>
    <cellStyle name="supText 2 26 11" xfId="54870" xr:uid="{88A39682-AA8B-4C9E-9C9C-356D0CB156FD}"/>
    <cellStyle name="supText 2 26 11 2" xfId="54871" xr:uid="{13C70376-7929-4BD1-BF2D-48D157185A7E}"/>
    <cellStyle name="supText 2 26 12" xfId="54872" xr:uid="{11AA5618-EE07-4C8E-B04C-79F3B5B0A7D7}"/>
    <cellStyle name="supText 2 26 12 2" xfId="54873" xr:uid="{1B33ABE7-7197-47CE-BB2A-22D6A21D6DDC}"/>
    <cellStyle name="supText 2 26 13" xfId="54874" xr:uid="{38FF8792-2315-450F-AA09-430593606FDD}"/>
    <cellStyle name="supText 2 26 13 2" xfId="54875" xr:uid="{76B5FEF9-2F2A-40CA-A4ED-8350AB54ED08}"/>
    <cellStyle name="supText 2 26 14" xfId="54876" xr:uid="{34CE17BB-4D8A-42FD-BF71-3FD1C9CB9290}"/>
    <cellStyle name="supText 2 26 2" xfId="54877" xr:uid="{73F8990A-61FA-4774-8019-ABBD30EEDA2F}"/>
    <cellStyle name="supText 2 26 2 2" xfId="54878" xr:uid="{BE5BEC12-B900-4D33-87E4-DCC50325AFE1}"/>
    <cellStyle name="supText 2 26 3" xfId="54879" xr:uid="{D0F0ABBE-E674-4EFB-85F4-7C169E68997E}"/>
    <cellStyle name="supText 2 26 3 2" xfId="54880" xr:uid="{49FD8FC9-E748-4656-9CD4-96407BF017B0}"/>
    <cellStyle name="supText 2 26 4" xfId="54881" xr:uid="{CE10D126-D945-4CDF-BBE1-226027EC5EBD}"/>
    <cellStyle name="supText 2 26 4 2" xfId="54882" xr:uid="{838A6D93-021E-48D7-9763-4D6901647E8F}"/>
    <cellStyle name="supText 2 26 5" xfId="54883" xr:uid="{28351D3F-A002-41B9-AE35-B860664BD27D}"/>
    <cellStyle name="supText 2 26 5 2" xfId="54884" xr:uid="{47FCF97B-62C7-47A0-85C0-F1B6B7F8152F}"/>
    <cellStyle name="supText 2 26 6" xfId="54885" xr:uid="{398ACC08-3D20-4F2C-9E05-05BE468062D2}"/>
    <cellStyle name="supText 2 26 6 2" xfId="54886" xr:uid="{DA5D127E-243E-4C2A-87D8-2BCFE2DE5DE9}"/>
    <cellStyle name="supText 2 26 7" xfId="54887" xr:uid="{5186FED0-0785-4A00-8FD8-533FE0B9C75D}"/>
    <cellStyle name="supText 2 26 7 2" xfId="54888" xr:uid="{4B918539-776D-486C-9FAE-8581E1B45969}"/>
    <cellStyle name="supText 2 26 8" xfId="54889" xr:uid="{344838E9-40C5-409B-BCD5-537CE7978F5E}"/>
    <cellStyle name="supText 2 26 8 2" xfId="54890" xr:uid="{12A6F69C-344D-40FC-B7DF-21C98321710E}"/>
    <cellStyle name="supText 2 26 9" xfId="54891" xr:uid="{7E008C7C-CB97-4E46-9E0B-DC0F00886CBD}"/>
    <cellStyle name="supText 2 26 9 2" xfId="54892" xr:uid="{CB9A28D6-6908-46FA-8B28-AA46871CA794}"/>
    <cellStyle name="supText 2 27" xfId="54893" xr:uid="{4BA11A0B-4963-4040-AF85-17E30BE503A4}"/>
    <cellStyle name="supText 2 27 10" xfId="54894" xr:uid="{B2328AE0-714A-4EAD-8678-1F9EF223253A}"/>
    <cellStyle name="supText 2 27 10 2" xfId="54895" xr:uid="{A3B66A65-8F3E-4F0D-BB07-CF4D3C0103D6}"/>
    <cellStyle name="supText 2 27 11" xfId="54896" xr:uid="{6E529827-FE1A-4FE1-A75F-1589BBBD8C47}"/>
    <cellStyle name="supText 2 27 11 2" xfId="54897" xr:uid="{7533DB4E-A774-4665-8A4F-57D5E3485301}"/>
    <cellStyle name="supText 2 27 12" xfId="54898" xr:uid="{26EF9A80-D445-4401-A896-D6E61D779A8F}"/>
    <cellStyle name="supText 2 27 12 2" xfId="54899" xr:uid="{B3EB19DD-9530-4ACE-8B95-5F0B173184F7}"/>
    <cellStyle name="supText 2 27 13" xfId="54900" xr:uid="{B2BE2C5A-766C-4540-9661-D582C4E999BB}"/>
    <cellStyle name="supText 2 27 13 2" xfId="54901" xr:uid="{0894C3D3-9CAA-4F8B-8487-5D88679645BD}"/>
    <cellStyle name="supText 2 27 14" xfId="54902" xr:uid="{EE997EAC-523A-4EB7-B9F7-89ABB6870FFA}"/>
    <cellStyle name="supText 2 27 2" xfId="54903" xr:uid="{86F5B49D-7957-4A82-8711-B47651F9AE68}"/>
    <cellStyle name="supText 2 27 2 2" xfId="54904" xr:uid="{41A53BA5-9993-4F41-AA5C-E905C2CC8801}"/>
    <cellStyle name="supText 2 27 3" xfId="54905" xr:uid="{2E633C93-C950-4BD8-9980-7F56FB5F828A}"/>
    <cellStyle name="supText 2 27 3 2" xfId="54906" xr:uid="{D500C1DB-96F2-4B1D-BB5D-DF482020FE11}"/>
    <cellStyle name="supText 2 27 4" xfId="54907" xr:uid="{334F921B-230E-459F-90DA-EF5B41040E2B}"/>
    <cellStyle name="supText 2 27 4 2" xfId="54908" xr:uid="{103B643C-7861-47BB-AFBD-6394DA0DC581}"/>
    <cellStyle name="supText 2 27 5" xfId="54909" xr:uid="{E9456AA5-1BD8-4A8B-BB1F-B4F3B18670B7}"/>
    <cellStyle name="supText 2 27 5 2" xfId="54910" xr:uid="{8DA73114-DFF4-45B1-B130-C38289A9EA61}"/>
    <cellStyle name="supText 2 27 6" xfId="54911" xr:uid="{ABC38CB1-463D-41AE-A36D-F6A0D3B71394}"/>
    <cellStyle name="supText 2 27 6 2" xfId="54912" xr:uid="{B342088D-AA0E-463C-88A2-F2657AA5B07E}"/>
    <cellStyle name="supText 2 27 7" xfId="54913" xr:uid="{27917C55-101A-4F48-9C3B-B75F120B41D2}"/>
    <cellStyle name="supText 2 27 7 2" xfId="54914" xr:uid="{CE1C6767-6E0F-4B89-BED6-EE31556CC2D4}"/>
    <cellStyle name="supText 2 27 8" xfId="54915" xr:uid="{98B5D121-DF2C-4DE0-BD9D-F136B1D48CE1}"/>
    <cellStyle name="supText 2 27 8 2" xfId="54916" xr:uid="{9CF5DA71-167A-4AF3-B508-D90F3DB3B319}"/>
    <cellStyle name="supText 2 27 9" xfId="54917" xr:uid="{B9B06CCD-020D-4090-BB24-48F01E044C5F}"/>
    <cellStyle name="supText 2 27 9 2" xfId="54918" xr:uid="{35903C86-7C3C-40E6-BE01-072345A730C4}"/>
    <cellStyle name="supText 2 28" xfId="54919" xr:uid="{543D5C94-E289-4EE2-9A14-CB4693392970}"/>
    <cellStyle name="supText 2 28 10" xfId="54920" xr:uid="{93DB0C30-3B01-45F2-9F86-05C588839D11}"/>
    <cellStyle name="supText 2 28 10 2" xfId="54921" xr:uid="{197CE924-FB2D-423F-8993-C6D17CE88C64}"/>
    <cellStyle name="supText 2 28 11" xfId="54922" xr:uid="{C696C730-015B-403D-B5C1-3E80DEDE7D4B}"/>
    <cellStyle name="supText 2 28 11 2" xfId="54923" xr:uid="{20918217-70EC-43C4-ADAF-3891272C9CA0}"/>
    <cellStyle name="supText 2 28 12" xfId="54924" xr:uid="{D3DFAFA8-C85C-45CB-8979-1732C93F664E}"/>
    <cellStyle name="supText 2 28 12 2" xfId="54925" xr:uid="{CF8C22F8-9115-4655-B365-D59D863CD38D}"/>
    <cellStyle name="supText 2 28 13" xfId="54926" xr:uid="{B94F29F9-ADE4-4977-BD16-E2A37C9E9070}"/>
    <cellStyle name="supText 2 28 13 2" xfId="54927" xr:uid="{EDFFA6EF-DE06-4A59-B4EC-F36B229E791A}"/>
    <cellStyle name="supText 2 28 14" xfId="54928" xr:uid="{60CB2541-486F-4838-BE9B-4A0179939802}"/>
    <cellStyle name="supText 2 28 2" xfId="54929" xr:uid="{FFBFDC32-07FC-4FD4-988E-2FDEA2BC2EFB}"/>
    <cellStyle name="supText 2 28 2 2" xfId="54930" xr:uid="{1FFBB5F6-287E-471D-A5DF-8EC3354A9A1A}"/>
    <cellStyle name="supText 2 28 3" xfId="54931" xr:uid="{7659DFDA-F484-402C-85D7-BBEC1C2743F6}"/>
    <cellStyle name="supText 2 28 3 2" xfId="54932" xr:uid="{C70BF6AF-2E51-47F0-BBC6-0EF72FCCE846}"/>
    <cellStyle name="supText 2 28 4" xfId="54933" xr:uid="{DD14EEAC-2EAD-49D6-8D85-FB9B8BA9A830}"/>
    <cellStyle name="supText 2 28 4 2" xfId="54934" xr:uid="{5D575347-DBE3-408A-BEE3-7F60438F6A11}"/>
    <cellStyle name="supText 2 28 5" xfId="54935" xr:uid="{441450B8-347B-4C4F-8879-D5F45FEC56AD}"/>
    <cellStyle name="supText 2 28 5 2" xfId="54936" xr:uid="{041054FF-17B3-4B47-8953-E91932390DD7}"/>
    <cellStyle name="supText 2 28 6" xfId="54937" xr:uid="{634FF6EF-EB9B-49DC-9B5D-7F66E465A302}"/>
    <cellStyle name="supText 2 28 6 2" xfId="54938" xr:uid="{09F441F4-EC95-4145-97C0-017D44E3DBB0}"/>
    <cellStyle name="supText 2 28 7" xfId="54939" xr:uid="{150C9790-28E4-4E64-BF6F-614AD27D1E19}"/>
    <cellStyle name="supText 2 28 7 2" xfId="54940" xr:uid="{F0D51127-8EEC-402D-BD03-832AD3912DDB}"/>
    <cellStyle name="supText 2 28 8" xfId="54941" xr:uid="{A9C268BE-08EA-4C4A-BBFF-6567989719CA}"/>
    <cellStyle name="supText 2 28 8 2" xfId="54942" xr:uid="{363DE77E-39FF-49A2-A75F-90CEB272608D}"/>
    <cellStyle name="supText 2 28 9" xfId="54943" xr:uid="{A797850A-4DC8-4E61-81FA-D2ED3490AB30}"/>
    <cellStyle name="supText 2 28 9 2" xfId="54944" xr:uid="{38756CD0-318C-43A2-98DA-460F6070DE8A}"/>
    <cellStyle name="supText 2 29" xfId="54945" xr:uid="{B3840220-DA42-4D5A-B3C7-E066CBE6FC13}"/>
    <cellStyle name="supText 2 29 10" xfId="54946" xr:uid="{922B2587-88DA-4FCD-BB20-4769FA68C0A1}"/>
    <cellStyle name="supText 2 29 10 2" xfId="54947" xr:uid="{919FB862-69FF-440E-9EC9-C50D3BBE3CA8}"/>
    <cellStyle name="supText 2 29 11" xfId="54948" xr:uid="{DC315CB8-3B32-4A5F-B7E6-3F4E7F41349E}"/>
    <cellStyle name="supText 2 29 11 2" xfId="54949" xr:uid="{1EEF14F2-43B5-4550-8616-7C4C141D07D6}"/>
    <cellStyle name="supText 2 29 12" xfId="54950" xr:uid="{3A3FAABB-AF4E-4EBA-9D5B-759D6D585465}"/>
    <cellStyle name="supText 2 29 12 2" xfId="54951" xr:uid="{4E893503-1C73-49B3-9E8D-8AFAF470A81B}"/>
    <cellStyle name="supText 2 29 13" xfId="54952" xr:uid="{44DBF2CF-51AF-4E2D-A78F-994950CF40A9}"/>
    <cellStyle name="supText 2 29 13 2" xfId="54953" xr:uid="{0D18570A-9109-46D7-A7B8-828D5A04EDFD}"/>
    <cellStyle name="supText 2 29 14" xfId="54954" xr:uid="{EC824CCE-74DA-4162-9D88-6115F36AD1A7}"/>
    <cellStyle name="supText 2 29 2" xfId="54955" xr:uid="{69EB8630-0F61-4885-AFD0-43104704F2DB}"/>
    <cellStyle name="supText 2 29 2 2" xfId="54956" xr:uid="{7CE0A887-D15E-478D-A6CF-57D0DD18762B}"/>
    <cellStyle name="supText 2 29 3" xfId="54957" xr:uid="{4C5F41E7-B21F-4F16-A135-E901ABE74CF2}"/>
    <cellStyle name="supText 2 29 3 2" xfId="54958" xr:uid="{7BD79C60-BF6D-45BC-8FF1-C6CB942EBC14}"/>
    <cellStyle name="supText 2 29 4" xfId="54959" xr:uid="{9D188268-6989-4F78-ABDB-3921701E122E}"/>
    <cellStyle name="supText 2 29 4 2" xfId="54960" xr:uid="{F77951C5-1F43-4892-BAAA-595231C607DC}"/>
    <cellStyle name="supText 2 29 5" xfId="54961" xr:uid="{BF595B77-2C31-4ABE-A9D0-8B684D37D18A}"/>
    <cellStyle name="supText 2 29 5 2" xfId="54962" xr:uid="{35C780BC-271E-4F1C-91F2-4C16763C528C}"/>
    <cellStyle name="supText 2 29 6" xfId="54963" xr:uid="{494CE72E-AF2C-4A9B-BB64-744EC6386CB5}"/>
    <cellStyle name="supText 2 29 6 2" xfId="54964" xr:uid="{C9393EF9-5112-451C-969C-03523719D532}"/>
    <cellStyle name="supText 2 29 7" xfId="54965" xr:uid="{E58FBFB9-2A0A-4F52-BC7B-FC155A0D311A}"/>
    <cellStyle name="supText 2 29 7 2" xfId="54966" xr:uid="{4C1110F1-89DB-41C6-9E3A-3B17A13540B6}"/>
    <cellStyle name="supText 2 29 8" xfId="54967" xr:uid="{CA995CD4-82FD-449E-AED2-8075910A699B}"/>
    <cellStyle name="supText 2 29 8 2" xfId="54968" xr:uid="{A9C2B7A3-3909-466F-9AC3-E969EA7EA423}"/>
    <cellStyle name="supText 2 29 9" xfId="54969" xr:uid="{609561D8-33C3-44E0-8F92-39727C873F6C}"/>
    <cellStyle name="supText 2 29 9 2" xfId="54970" xr:uid="{FF45E9B6-DEEB-47AC-9BBC-A381CD8D717A}"/>
    <cellStyle name="supText 2 3" xfId="54971" xr:uid="{79491290-EA6C-43EC-9B92-E1E5FC0618CC}"/>
    <cellStyle name="supText 2 3 10" xfId="54972" xr:uid="{20283B1F-5436-44FF-AC77-195389EE19AB}"/>
    <cellStyle name="supText 2 3 10 2" xfId="54973" xr:uid="{61971A09-5670-4164-9BE2-40E1106BCBEA}"/>
    <cellStyle name="supText 2 3 11" xfId="54974" xr:uid="{0EAF8AD9-1384-4891-B651-F70BAA71F77D}"/>
    <cellStyle name="supText 2 3 11 2" xfId="54975" xr:uid="{3E78C530-FE69-480C-BDB1-6DF70051FF5C}"/>
    <cellStyle name="supText 2 3 12" xfId="54976" xr:uid="{D311C1A1-DE2C-4311-8E70-F5A5A716FE92}"/>
    <cellStyle name="supText 2 3 12 2" xfId="54977" xr:uid="{0E7149D4-BE09-4E00-AB58-6E44C02A8DE1}"/>
    <cellStyle name="supText 2 3 13" xfId="54978" xr:uid="{58A071D2-0353-467E-95DF-CCC858315213}"/>
    <cellStyle name="supText 2 3 13 2" xfId="54979" xr:uid="{4BE9539A-A121-4515-B606-08B795ADA0B1}"/>
    <cellStyle name="supText 2 3 14" xfId="54980" xr:uid="{34C53935-039B-43A5-BAB6-39B81A3213B6}"/>
    <cellStyle name="supText 2 3 14 2" xfId="54981" xr:uid="{B969C281-E4FA-42D2-B076-BDDA9255CAF9}"/>
    <cellStyle name="supText 2 3 15" xfId="54982" xr:uid="{B42B89A9-EA23-4CB5-97D5-4E8B172417B5}"/>
    <cellStyle name="supText 2 3 2" xfId="54983" xr:uid="{B22AF2CB-15C5-4FF0-8926-64E8D34F9A24}"/>
    <cellStyle name="supText 2 3 2 2" xfId="54984" xr:uid="{1B0A75B1-C579-4CB8-B997-04A8CC5252C1}"/>
    <cellStyle name="supText 2 3 3" xfId="54985" xr:uid="{68C6850F-1DA9-42E6-B989-406611316DF7}"/>
    <cellStyle name="supText 2 3 3 2" xfId="54986" xr:uid="{5828D7D8-5FF5-4933-9C27-3D2114145B5A}"/>
    <cellStyle name="supText 2 3 4" xfId="54987" xr:uid="{70CB66E7-EC34-454E-81EF-6ED18B21D016}"/>
    <cellStyle name="supText 2 3 4 2" xfId="54988" xr:uid="{72C81A63-2190-4065-9BEB-4A16D39B6CDE}"/>
    <cellStyle name="supText 2 3 5" xfId="54989" xr:uid="{AC11F6A1-9B55-4788-93F9-768D5CED62E1}"/>
    <cellStyle name="supText 2 3 5 2" xfId="54990" xr:uid="{0652E9C4-2E0D-45C6-8E94-D9FF6BAA2395}"/>
    <cellStyle name="supText 2 3 6" xfId="54991" xr:uid="{BDF5B523-C6B5-40FC-832B-C008DF29222C}"/>
    <cellStyle name="supText 2 3 6 2" xfId="54992" xr:uid="{A042AF46-9CC8-4BC8-8BBA-B44085A97DAF}"/>
    <cellStyle name="supText 2 3 7" xfId="54993" xr:uid="{3FBBCA47-AEBE-413A-B9EF-5CACB4364379}"/>
    <cellStyle name="supText 2 3 7 2" xfId="54994" xr:uid="{67901FBA-3DED-4544-A9C8-C78107F38515}"/>
    <cellStyle name="supText 2 3 8" xfId="54995" xr:uid="{ECC2F93D-5130-4A68-99C2-6B82E8036D96}"/>
    <cellStyle name="supText 2 3 8 2" xfId="54996" xr:uid="{40DF5DDE-12AB-4D91-A514-7B8440F1C44F}"/>
    <cellStyle name="supText 2 3 9" xfId="54997" xr:uid="{CC830AB4-E8A4-4031-9143-572211970612}"/>
    <cellStyle name="supText 2 3 9 2" xfId="54998" xr:uid="{CFA6C9FD-582E-4E11-AA33-FC1BA2655630}"/>
    <cellStyle name="supText 2 30" xfId="54999" xr:uid="{BB69E6BC-5EC8-4DB1-A6B8-0466A3B64873}"/>
    <cellStyle name="supText 2 30 10" xfId="55000" xr:uid="{429A8E81-A601-493C-B7BA-40E5A2C0DC2C}"/>
    <cellStyle name="supText 2 30 10 2" xfId="55001" xr:uid="{9E9D6F45-16D6-48BC-8923-FA5576FF1B65}"/>
    <cellStyle name="supText 2 30 11" xfId="55002" xr:uid="{AA5ABB23-3A62-4262-8C6B-4BD6E241A07B}"/>
    <cellStyle name="supText 2 30 11 2" xfId="55003" xr:uid="{7B242FED-2CFB-4876-BD0E-E20422A215BD}"/>
    <cellStyle name="supText 2 30 12" xfId="55004" xr:uid="{222B2C62-124A-4A60-84AD-B871C0886239}"/>
    <cellStyle name="supText 2 30 12 2" xfId="55005" xr:uid="{897B0AD1-78FE-4EE5-94DF-23E72B9451C3}"/>
    <cellStyle name="supText 2 30 13" xfId="55006" xr:uid="{CDF0063A-68A1-4CBB-9B85-FD81B8B5D5FD}"/>
    <cellStyle name="supText 2 30 13 2" xfId="55007" xr:uid="{238EE882-79C3-4B25-B669-0645F4BE5FFA}"/>
    <cellStyle name="supText 2 30 14" xfId="55008" xr:uid="{F338CD5D-C4AB-4A76-BBDF-C5028C174D0F}"/>
    <cellStyle name="supText 2 30 2" xfId="55009" xr:uid="{BFA84E45-DF0C-4564-B1EB-84B33F2044B7}"/>
    <cellStyle name="supText 2 30 2 2" xfId="55010" xr:uid="{8E645526-C33E-488E-91B3-2DFB66D0C268}"/>
    <cellStyle name="supText 2 30 3" xfId="55011" xr:uid="{3ED079AD-1953-4040-A474-40644E555C75}"/>
    <cellStyle name="supText 2 30 3 2" xfId="55012" xr:uid="{D7AB17CD-37D3-4B89-93AF-4011F64CFC79}"/>
    <cellStyle name="supText 2 30 4" xfId="55013" xr:uid="{CDE249C0-72E3-4106-BC8E-1356A922CFBA}"/>
    <cellStyle name="supText 2 30 4 2" xfId="55014" xr:uid="{82091281-A9D7-44FA-B249-C9800976A11B}"/>
    <cellStyle name="supText 2 30 5" xfId="55015" xr:uid="{8CB5F5B2-1CBB-4589-BE52-E75C32AEBD30}"/>
    <cellStyle name="supText 2 30 5 2" xfId="55016" xr:uid="{7DB3B3C4-9610-4BDA-A332-CA395B3CACB0}"/>
    <cellStyle name="supText 2 30 6" xfId="55017" xr:uid="{3CBC6BB4-68E4-47A9-B091-D08F590FA0C5}"/>
    <cellStyle name="supText 2 30 6 2" xfId="55018" xr:uid="{1940C814-C5BC-4A14-B08C-F22EFBF11911}"/>
    <cellStyle name="supText 2 30 7" xfId="55019" xr:uid="{D7E9FA51-7A60-494D-8631-4AF401C13FCC}"/>
    <cellStyle name="supText 2 30 7 2" xfId="55020" xr:uid="{CBB79759-54E5-4F62-8868-1E09343A48DC}"/>
    <cellStyle name="supText 2 30 8" xfId="55021" xr:uid="{E0A497B7-A38C-46A5-8DD1-D74AA6F0DC78}"/>
    <cellStyle name="supText 2 30 8 2" xfId="55022" xr:uid="{91D09842-74CD-4122-A87C-906DF66B6603}"/>
    <cellStyle name="supText 2 30 9" xfId="55023" xr:uid="{29CEFB3F-875D-4B22-9AFF-AA89EC49CF98}"/>
    <cellStyle name="supText 2 30 9 2" xfId="55024" xr:uid="{AEB3F1A5-C5E8-4B36-B893-C6C52A55C362}"/>
    <cellStyle name="supText 2 31" xfId="55025" xr:uid="{A35A0DCA-6EB0-4891-9E49-40F899B77889}"/>
    <cellStyle name="supText 2 31 10" xfId="55026" xr:uid="{2B208298-E800-4AB1-83A3-E0D29BDF19F5}"/>
    <cellStyle name="supText 2 31 10 2" xfId="55027" xr:uid="{CBE004DC-3D7C-4250-910B-360BB07F34C6}"/>
    <cellStyle name="supText 2 31 11" xfId="55028" xr:uid="{62DAA853-31E2-4A35-9425-4E8395DF0472}"/>
    <cellStyle name="supText 2 31 11 2" xfId="55029" xr:uid="{C339289D-FBF7-400A-A307-0327AC0279D5}"/>
    <cellStyle name="supText 2 31 12" xfId="55030" xr:uid="{8B7F551C-F357-49D7-BECB-C28E1AFE6A69}"/>
    <cellStyle name="supText 2 31 12 2" xfId="55031" xr:uid="{A54977BC-04ED-4673-8A10-3A607CED2C84}"/>
    <cellStyle name="supText 2 31 13" xfId="55032" xr:uid="{42A7374C-368A-4134-896E-FF6656E77B77}"/>
    <cellStyle name="supText 2 31 13 2" xfId="55033" xr:uid="{BAC99934-15FF-4F0B-AFE0-775B848BC1EC}"/>
    <cellStyle name="supText 2 31 14" xfId="55034" xr:uid="{CDD288B9-8C8D-4E5B-B76D-3AE7A1A42BC9}"/>
    <cellStyle name="supText 2 31 2" xfId="55035" xr:uid="{13A843A9-0F7A-4F06-BDA1-63C65AEB3D50}"/>
    <cellStyle name="supText 2 31 2 2" xfId="55036" xr:uid="{4A0C52EC-78BD-4FAA-8E3B-7AC5E9E1BC0C}"/>
    <cellStyle name="supText 2 31 3" xfId="55037" xr:uid="{61551D7D-3392-4F45-913C-78017DD006BF}"/>
    <cellStyle name="supText 2 31 3 2" xfId="55038" xr:uid="{392C32E9-FE1C-4B1D-8110-1C4E778EB33E}"/>
    <cellStyle name="supText 2 31 4" xfId="55039" xr:uid="{E93E1BF6-2A89-4F0D-9C01-00C487CC21C8}"/>
    <cellStyle name="supText 2 31 4 2" xfId="55040" xr:uid="{44A2AAD4-E663-4126-98AF-8E88E35C20A8}"/>
    <cellStyle name="supText 2 31 5" xfId="55041" xr:uid="{DAEE0FEB-623B-417C-BECC-19CBADB6E330}"/>
    <cellStyle name="supText 2 31 5 2" xfId="55042" xr:uid="{9475042C-50E4-4973-A5B8-AFDECFA244EE}"/>
    <cellStyle name="supText 2 31 6" xfId="55043" xr:uid="{4D844FD7-D024-4A5B-A026-CDCF302AAFE1}"/>
    <cellStyle name="supText 2 31 6 2" xfId="55044" xr:uid="{5D9D41D0-C7DA-4022-A5EF-419047DEA33B}"/>
    <cellStyle name="supText 2 31 7" xfId="55045" xr:uid="{B0EF204B-EA98-467F-80BE-03811358FE4C}"/>
    <cellStyle name="supText 2 31 7 2" xfId="55046" xr:uid="{E99A9149-7B4C-4ECA-8E51-EB8853543B74}"/>
    <cellStyle name="supText 2 31 8" xfId="55047" xr:uid="{73EA71A7-995C-4A6C-8A99-45B425F34199}"/>
    <cellStyle name="supText 2 31 8 2" xfId="55048" xr:uid="{2D65352E-9D26-4CC4-943B-1B2213202A5A}"/>
    <cellStyle name="supText 2 31 9" xfId="55049" xr:uid="{AD7ADA10-382E-4861-AA85-5B38E2D4CADE}"/>
    <cellStyle name="supText 2 31 9 2" xfId="55050" xr:uid="{C2976186-9514-476A-BAF6-486E43F8E5C3}"/>
    <cellStyle name="supText 2 32" xfId="55051" xr:uid="{92CD8D1A-682E-4EA7-A530-939C13F9DF42}"/>
    <cellStyle name="supText 2 32 10" xfId="55052" xr:uid="{5267D409-ADA9-4ABE-B49E-CDDD22D3F5AD}"/>
    <cellStyle name="supText 2 32 10 2" xfId="55053" xr:uid="{4A37AAD9-073D-4033-A8B0-B33B6A4BE052}"/>
    <cellStyle name="supText 2 32 11" xfId="55054" xr:uid="{EA29C0C9-3BCC-4FB5-94BA-2270D9284ECD}"/>
    <cellStyle name="supText 2 32 11 2" xfId="55055" xr:uid="{300BAFF7-D863-4C9F-9427-0158BC914757}"/>
    <cellStyle name="supText 2 32 12" xfId="55056" xr:uid="{18997CA0-304B-4098-845B-74697B654A33}"/>
    <cellStyle name="supText 2 32 12 2" xfId="55057" xr:uid="{0CBF435B-451D-481D-9027-90AE77B8CBD7}"/>
    <cellStyle name="supText 2 32 13" xfId="55058" xr:uid="{CC55144E-EBBE-42F2-973A-DA30DCCC0D18}"/>
    <cellStyle name="supText 2 32 13 2" xfId="55059" xr:uid="{9339061E-F653-4669-A584-1A525CAEACDF}"/>
    <cellStyle name="supText 2 32 14" xfId="55060" xr:uid="{BAB43604-E438-4A87-8417-AF4EA4CF5ADE}"/>
    <cellStyle name="supText 2 32 2" xfId="55061" xr:uid="{F45D5108-8C0B-4815-9A87-E00788ECC9ED}"/>
    <cellStyle name="supText 2 32 2 2" xfId="55062" xr:uid="{667011C2-7659-4315-886E-A793686F68F8}"/>
    <cellStyle name="supText 2 32 3" xfId="55063" xr:uid="{A739D290-BF81-4117-809C-D816A3CF1B49}"/>
    <cellStyle name="supText 2 32 3 2" xfId="55064" xr:uid="{64AEF197-89F0-4C1A-B68D-2FF5AE597F19}"/>
    <cellStyle name="supText 2 32 4" xfId="55065" xr:uid="{300F275F-1EEB-4AD7-A1DB-7E1C5D7E9DF6}"/>
    <cellStyle name="supText 2 32 4 2" xfId="55066" xr:uid="{AFC5C3B1-3292-4FAA-829D-C690AFBFF283}"/>
    <cellStyle name="supText 2 32 5" xfId="55067" xr:uid="{991814FC-E482-464A-9C74-D23164B0A342}"/>
    <cellStyle name="supText 2 32 5 2" xfId="55068" xr:uid="{693E8744-1011-411F-8AFF-74A969114925}"/>
    <cellStyle name="supText 2 32 6" xfId="55069" xr:uid="{702164A0-AF33-478F-B21A-D7B93A0D8704}"/>
    <cellStyle name="supText 2 32 6 2" xfId="55070" xr:uid="{2950BD39-66BF-4985-9CAA-68A3174C84B6}"/>
    <cellStyle name="supText 2 32 7" xfId="55071" xr:uid="{D46E706D-42F0-44E2-85C1-6C65621A8DB7}"/>
    <cellStyle name="supText 2 32 7 2" xfId="55072" xr:uid="{6682F419-94AD-440D-9880-0C791832C63A}"/>
    <cellStyle name="supText 2 32 8" xfId="55073" xr:uid="{DF463EB9-3D47-4455-80F7-B4642AE36E9C}"/>
    <cellStyle name="supText 2 32 8 2" xfId="55074" xr:uid="{5FED2A98-D1AA-46F0-9D85-73A37207FB31}"/>
    <cellStyle name="supText 2 32 9" xfId="55075" xr:uid="{469E4B3D-F6DA-4300-9286-21B0BBA1D3FC}"/>
    <cellStyle name="supText 2 32 9 2" xfId="55076" xr:uid="{43761484-7FCA-4C65-8CC8-74784BBD71F2}"/>
    <cellStyle name="supText 2 33" xfId="55077" xr:uid="{14F783AC-28BE-4239-8E53-50D4EF78CAC9}"/>
    <cellStyle name="supText 2 33 10" xfId="55078" xr:uid="{141BACCE-8465-4B88-830E-D3417467C3A9}"/>
    <cellStyle name="supText 2 33 10 2" xfId="55079" xr:uid="{701356DC-F413-4DE0-8487-C4DFF31335B8}"/>
    <cellStyle name="supText 2 33 11" xfId="55080" xr:uid="{DD961652-9A2F-4F19-8CA2-A73296ACFDB4}"/>
    <cellStyle name="supText 2 33 11 2" xfId="55081" xr:uid="{66D38004-8B60-478F-A35C-101A3EE6C19B}"/>
    <cellStyle name="supText 2 33 12" xfId="55082" xr:uid="{C0260052-8F39-4CA8-AA3C-62C85BDCF900}"/>
    <cellStyle name="supText 2 33 12 2" xfId="55083" xr:uid="{09453985-5713-4C22-A1CB-1E5EB118BCB5}"/>
    <cellStyle name="supText 2 33 13" xfId="55084" xr:uid="{02F3BB6F-FB87-412F-BABD-A4DEE68747EC}"/>
    <cellStyle name="supText 2 33 2" xfId="55085" xr:uid="{3AB57643-4E20-41AA-8F51-801A72AD1826}"/>
    <cellStyle name="supText 2 33 2 2" xfId="55086" xr:uid="{5274C2CE-7361-40D0-90EB-D12C48CBBC72}"/>
    <cellStyle name="supText 2 33 3" xfId="55087" xr:uid="{7E9DA361-AE3D-47EB-BA71-3313B296E72E}"/>
    <cellStyle name="supText 2 33 3 2" xfId="55088" xr:uid="{367C4056-8645-4073-B71A-E8F1A9154F85}"/>
    <cellStyle name="supText 2 33 4" xfId="55089" xr:uid="{5E2208C5-7FB6-4B72-BC36-DFFEC429B70F}"/>
    <cellStyle name="supText 2 33 4 2" xfId="55090" xr:uid="{90C9645B-C682-4D01-A09B-C3942314012A}"/>
    <cellStyle name="supText 2 33 5" xfId="55091" xr:uid="{51D3D246-ED67-457F-B527-9D5B7559C055}"/>
    <cellStyle name="supText 2 33 5 2" xfId="55092" xr:uid="{548FD5EF-7183-4AF2-9EBB-F90D5CD3BED2}"/>
    <cellStyle name="supText 2 33 6" xfId="55093" xr:uid="{B8143C2D-EA61-43A1-915F-20E16B84B552}"/>
    <cellStyle name="supText 2 33 6 2" xfId="55094" xr:uid="{2DF3B6F2-E01F-4F56-A868-98A6165FF32F}"/>
    <cellStyle name="supText 2 33 7" xfId="55095" xr:uid="{6EDD6957-55EF-4459-BAAA-DB3BE1E7307C}"/>
    <cellStyle name="supText 2 33 7 2" xfId="55096" xr:uid="{6816495F-25F1-48D9-ABFF-72F7C5512965}"/>
    <cellStyle name="supText 2 33 8" xfId="55097" xr:uid="{7F57E76E-DB3D-4F80-96A7-9E50BE47D032}"/>
    <cellStyle name="supText 2 33 8 2" xfId="55098" xr:uid="{7FBE22B9-87F5-41F5-9A1E-EEA048FD54E4}"/>
    <cellStyle name="supText 2 33 9" xfId="55099" xr:uid="{2C3D91DD-D299-4EA6-8670-3423403968F0}"/>
    <cellStyle name="supText 2 33 9 2" xfId="55100" xr:uid="{BA838617-8CCA-4568-B75D-5A58DE39596E}"/>
    <cellStyle name="supText 2 34" xfId="55101" xr:uid="{156861BC-A010-464B-996E-5E721FB52707}"/>
    <cellStyle name="supText 2 34 10" xfId="55102" xr:uid="{C1B79C04-4C82-44FB-8364-5F4B313BA384}"/>
    <cellStyle name="supText 2 34 10 2" xfId="55103" xr:uid="{6CAA2765-0D0D-462C-B405-1D4CE932BCE3}"/>
    <cellStyle name="supText 2 34 11" xfId="55104" xr:uid="{D5F8DC66-4FF6-4530-8271-8DCA2EBA584E}"/>
    <cellStyle name="supText 2 34 11 2" xfId="55105" xr:uid="{116FEA45-FE3F-487A-B2AA-296E02C36250}"/>
    <cellStyle name="supText 2 34 12" xfId="55106" xr:uid="{DA7BD4BD-444A-43C1-9E7A-59B5101402BE}"/>
    <cellStyle name="supText 2 34 12 2" xfId="55107" xr:uid="{9ACE093C-5513-497C-8772-F1392B38F54F}"/>
    <cellStyle name="supText 2 34 13" xfId="55108" xr:uid="{73FC44B5-D12D-4567-AB67-ABFBA74FEB36}"/>
    <cellStyle name="supText 2 34 2" xfId="55109" xr:uid="{973F7BF5-E4C5-43EA-97C7-B870621DE95B}"/>
    <cellStyle name="supText 2 34 2 2" xfId="55110" xr:uid="{3A4155AA-42D9-4C38-8864-CACB3BE84FF2}"/>
    <cellStyle name="supText 2 34 3" xfId="55111" xr:uid="{8F8B729A-6557-4A8D-8247-FE0DECD3E866}"/>
    <cellStyle name="supText 2 34 3 2" xfId="55112" xr:uid="{935B5878-42BB-4FAA-AFA2-B2D82F050AE2}"/>
    <cellStyle name="supText 2 34 4" xfId="55113" xr:uid="{B0817715-C434-4398-971D-BFB53F4E1897}"/>
    <cellStyle name="supText 2 34 4 2" xfId="55114" xr:uid="{CD3875F2-3C9B-47B1-AF6B-7B083EF77CE1}"/>
    <cellStyle name="supText 2 34 5" xfId="55115" xr:uid="{F976483F-A946-4B57-B702-3DC2915E6921}"/>
    <cellStyle name="supText 2 34 5 2" xfId="55116" xr:uid="{44CC8D80-CAC4-41F6-83FA-EB5B8FC7F4C5}"/>
    <cellStyle name="supText 2 34 6" xfId="55117" xr:uid="{D0818EB4-CC09-4D99-9DB8-8E445261355F}"/>
    <cellStyle name="supText 2 34 6 2" xfId="55118" xr:uid="{17F694D6-1EF5-4BD6-9581-48CFA3D01CF0}"/>
    <cellStyle name="supText 2 34 7" xfId="55119" xr:uid="{BFF0B461-8AD3-4E1B-A571-9D7ABD5F29A7}"/>
    <cellStyle name="supText 2 34 7 2" xfId="55120" xr:uid="{C6BBD705-878B-4BBE-9180-B58EA757CE1A}"/>
    <cellStyle name="supText 2 34 8" xfId="55121" xr:uid="{D6BC21FC-EA16-4423-A4E2-D042BF7060EF}"/>
    <cellStyle name="supText 2 34 8 2" xfId="55122" xr:uid="{BBE124E2-60B8-4B5B-9576-F1B79CD38315}"/>
    <cellStyle name="supText 2 34 9" xfId="55123" xr:uid="{FFE633EE-8318-4991-B272-2188784E2015}"/>
    <cellStyle name="supText 2 34 9 2" xfId="55124" xr:uid="{F82FCAE7-4A6B-43E4-A44A-8CE1F22BF89C}"/>
    <cellStyle name="supText 2 35" xfId="55125" xr:uid="{AEFE1B9D-B36F-4C83-ACE9-0421D8A9764D}"/>
    <cellStyle name="supText 2 35 2" xfId="55126" xr:uid="{6519CA47-56AC-4073-A3FC-813B3E561390}"/>
    <cellStyle name="supText 2 4" xfId="55127" xr:uid="{4848CBDB-ED1B-4727-8200-965CA2DF4C7D}"/>
    <cellStyle name="supText 2 4 10" xfId="55128" xr:uid="{99901A20-5109-4208-A978-244734AF6BD1}"/>
    <cellStyle name="supText 2 4 10 2" xfId="55129" xr:uid="{73686F89-9067-4A9F-ACD6-4B0F5EC2E585}"/>
    <cellStyle name="supText 2 4 11" xfId="55130" xr:uid="{80E19638-1412-43B6-8BD8-F8C0F27C82B3}"/>
    <cellStyle name="supText 2 4 11 2" xfId="55131" xr:uid="{2A384DAD-CBE3-4E16-B005-DC7FA07554B8}"/>
    <cellStyle name="supText 2 4 12" xfId="55132" xr:uid="{1A3B8A73-100B-482D-AC32-BB7D77619F65}"/>
    <cellStyle name="supText 2 4 12 2" xfId="55133" xr:uid="{FF6DCE43-B063-4EAB-942C-83C08F641E92}"/>
    <cellStyle name="supText 2 4 13" xfId="55134" xr:uid="{9DE90C8F-8C28-4654-9A0C-0A2C33453C03}"/>
    <cellStyle name="supText 2 4 13 2" xfId="55135" xr:uid="{98E20718-7119-452F-A2C7-89B4E59AA3C4}"/>
    <cellStyle name="supText 2 4 14" xfId="55136" xr:uid="{BCF6765A-ECB1-4D89-B202-0743E4CB9303}"/>
    <cellStyle name="supText 2 4 14 2" xfId="55137" xr:uid="{A3F2702B-1102-45E0-BC18-32387F98A29E}"/>
    <cellStyle name="supText 2 4 15" xfId="55138" xr:uid="{CC31B108-D67D-4AC5-85DF-B446A27F52F9}"/>
    <cellStyle name="supText 2 4 2" xfId="55139" xr:uid="{EB0260E2-3BCB-407F-A5B4-DDB7BCCB2FAC}"/>
    <cellStyle name="supText 2 4 2 2" xfId="55140" xr:uid="{22666BA5-C168-48CA-879D-E21C7510847F}"/>
    <cellStyle name="supText 2 4 3" xfId="55141" xr:uid="{2AFA1D70-8225-437E-9271-19EA8DBB5991}"/>
    <cellStyle name="supText 2 4 3 2" xfId="55142" xr:uid="{8DA3C23A-488A-4329-AF2E-F1AD0D79DCF2}"/>
    <cellStyle name="supText 2 4 4" xfId="55143" xr:uid="{CD155415-2684-4E8D-9498-C96A4B539489}"/>
    <cellStyle name="supText 2 4 4 2" xfId="55144" xr:uid="{042D0395-5E56-4684-B86A-E444535407B7}"/>
    <cellStyle name="supText 2 4 5" xfId="55145" xr:uid="{523CDBC1-E2AB-41A1-9228-6EDA59EB66F7}"/>
    <cellStyle name="supText 2 4 5 2" xfId="55146" xr:uid="{E7BF9468-04F4-4250-925B-87D2CC7AF895}"/>
    <cellStyle name="supText 2 4 6" xfId="55147" xr:uid="{82F5444C-8BE4-4650-95CD-3CC41CA279F8}"/>
    <cellStyle name="supText 2 4 6 2" xfId="55148" xr:uid="{4D0375DB-207A-4804-95BB-B85E6FE656A2}"/>
    <cellStyle name="supText 2 4 7" xfId="55149" xr:uid="{0E5170D8-6B99-4633-8BF4-81C3E59EC9D9}"/>
    <cellStyle name="supText 2 4 7 2" xfId="55150" xr:uid="{D94DDBDE-8CF7-404E-8B44-DF5F60EF4139}"/>
    <cellStyle name="supText 2 4 8" xfId="55151" xr:uid="{96412094-0599-4712-A619-AC4F1D0151B1}"/>
    <cellStyle name="supText 2 4 8 2" xfId="55152" xr:uid="{EF1AFA3F-0BEC-46E4-951B-6CFD159FF712}"/>
    <cellStyle name="supText 2 4 9" xfId="55153" xr:uid="{4FFE4E0B-BA48-42FF-9B8D-6FDB8FF9E21E}"/>
    <cellStyle name="supText 2 4 9 2" xfId="55154" xr:uid="{07B0B82D-2814-4A7E-BED7-D8F8744CCE80}"/>
    <cellStyle name="supText 2 5" xfId="55155" xr:uid="{21304EB0-9CE6-4E6C-B692-656E2ECE577B}"/>
    <cellStyle name="supText 2 5 10" xfId="55156" xr:uid="{A95FD2C7-F6A0-47AC-8E14-4F19D0848E03}"/>
    <cellStyle name="supText 2 5 10 2" xfId="55157" xr:uid="{560B85C5-CD59-4109-B174-F4AFCE259F05}"/>
    <cellStyle name="supText 2 5 11" xfId="55158" xr:uid="{B00D7F71-42BB-4721-ABC2-BB848B537F52}"/>
    <cellStyle name="supText 2 5 11 2" xfId="55159" xr:uid="{1DB25D44-CB3D-465A-BB09-9FD138B0B689}"/>
    <cellStyle name="supText 2 5 12" xfId="55160" xr:uid="{209C0918-712D-41F6-9F73-450BD2C28CEA}"/>
    <cellStyle name="supText 2 5 12 2" xfId="55161" xr:uid="{D13D2EF3-3859-4D77-9DBC-4D9A99EBE596}"/>
    <cellStyle name="supText 2 5 13" xfId="55162" xr:uid="{A7514B4D-9E84-4C39-B965-69972C438EB8}"/>
    <cellStyle name="supText 2 5 13 2" xfId="55163" xr:uid="{7C9E6242-12C7-4F57-AA38-66EAF7DD34F2}"/>
    <cellStyle name="supText 2 5 14" xfId="55164" xr:uid="{EE56FE56-4DF1-4FDC-91FA-22018B2D8497}"/>
    <cellStyle name="supText 2 5 14 2" xfId="55165" xr:uid="{7433C321-B421-4426-85C3-081D5004F448}"/>
    <cellStyle name="supText 2 5 15" xfId="55166" xr:uid="{D41B6F78-7261-4641-8C62-7704AD251B07}"/>
    <cellStyle name="supText 2 5 2" xfId="55167" xr:uid="{F223D02D-B351-4240-95A0-8564BCD69DFC}"/>
    <cellStyle name="supText 2 5 2 2" xfId="55168" xr:uid="{DFAFDCEF-765F-4157-999D-A512F853C5AE}"/>
    <cellStyle name="supText 2 5 3" xfId="55169" xr:uid="{FF1EC762-CFB9-4CAE-B211-E8D96F0B4828}"/>
    <cellStyle name="supText 2 5 3 2" xfId="55170" xr:uid="{0DAC18C5-2F52-47B8-922D-65D89ACCA9C7}"/>
    <cellStyle name="supText 2 5 4" xfId="55171" xr:uid="{BBA4183F-4320-4EAB-8E3B-4BFDBBD0DA98}"/>
    <cellStyle name="supText 2 5 4 2" xfId="55172" xr:uid="{909F772A-9439-4C9E-AF7F-0C601D71D27F}"/>
    <cellStyle name="supText 2 5 5" xfId="55173" xr:uid="{5D28A85F-8D70-4816-B0D5-40687A9C684B}"/>
    <cellStyle name="supText 2 5 5 2" xfId="55174" xr:uid="{F24B68FA-BBC9-47AC-937E-FAC75472C00E}"/>
    <cellStyle name="supText 2 5 6" xfId="55175" xr:uid="{B1144F87-C88B-421A-9D0E-35B0BF90A4C2}"/>
    <cellStyle name="supText 2 5 6 2" xfId="55176" xr:uid="{314A787D-AD78-480A-827E-FD783529FDCC}"/>
    <cellStyle name="supText 2 5 7" xfId="55177" xr:uid="{471843B8-5F7E-410D-8BA2-324FFD0C5523}"/>
    <cellStyle name="supText 2 5 7 2" xfId="55178" xr:uid="{6E7F201A-3561-491E-8D36-2B66332811C8}"/>
    <cellStyle name="supText 2 5 8" xfId="55179" xr:uid="{6794B850-46B7-4ABD-8BD1-E7C96F2FD758}"/>
    <cellStyle name="supText 2 5 8 2" xfId="55180" xr:uid="{9ED8B729-54D0-4A97-A6F7-ABE1478201DA}"/>
    <cellStyle name="supText 2 5 9" xfId="55181" xr:uid="{ABC925F4-6623-4023-8D8D-F891063C0B68}"/>
    <cellStyle name="supText 2 5 9 2" xfId="55182" xr:uid="{57C8F22A-9F4C-4323-8BD9-347E2D660341}"/>
    <cellStyle name="supText 2 6" xfId="55183" xr:uid="{65DA04A7-9430-484C-BC7B-021F59F32FD9}"/>
    <cellStyle name="supText 2 6 10" xfId="55184" xr:uid="{765D2627-8A64-4CF8-A4D4-314FBBBF1B2E}"/>
    <cellStyle name="supText 2 6 10 2" xfId="55185" xr:uid="{BF20067F-2E26-4EC2-B7FB-E650E3DA309E}"/>
    <cellStyle name="supText 2 6 11" xfId="55186" xr:uid="{A01D6AB7-A767-4598-92E6-D45BCAD23B0B}"/>
    <cellStyle name="supText 2 6 11 2" xfId="55187" xr:uid="{D31687F9-5823-45DD-BD9E-1F973DDD6D67}"/>
    <cellStyle name="supText 2 6 12" xfId="55188" xr:uid="{5C256C63-DD29-40B9-8DD4-7117AD6B345E}"/>
    <cellStyle name="supText 2 6 12 2" xfId="55189" xr:uid="{F6AA67CF-53D5-4E47-A8ED-A7661F0DE99E}"/>
    <cellStyle name="supText 2 6 13" xfId="55190" xr:uid="{FE4912B0-51F1-4561-B697-12C3ACDFE73A}"/>
    <cellStyle name="supText 2 6 13 2" xfId="55191" xr:uid="{ADE56A1B-980C-4E84-A97C-2F493F9859DC}"/>
    <cellStyle name="supText 2 6 14" xfId="55192" xr:uid="{A4069D22-1244-442F-AC89-62EA93E13BFB}"/>
    <cellStyle name="supText 2 6 14 2" xfId="55193" xr:uid="{F25F1677-5936-4B4E-9DE8-F0746EB4FEBA}"/>
    <cellStyle name="supText 2 6 15" xfId="55194" xr:uid="{96DAB8DE-C37C-4C4B-B46F-38CD28223EA7}"/>
    <cellStyle name="supText 2 6 2" xfId="55195" xr:uid="{6DA3E240-DEE7-4D3B-BBEC-3414D977B768}"/>
    <cellStyle name="supText 2 6 2 2" xfId="55196" xr:uid="{3B66C10E-00DD-418F-ADEE-EC74421D837D}"/>
    <cellStyle name="supText 2 6 3" xfId="55197" xr:uid="{C0A98496-A134-46E2-8DED-563FDA2ADBC9}"/>
    <cellStyle name="supText 2 6 3 2" xfId="55198" xr:uid="{9A98EB13-3E5A-4AD3-8D7B-3753E780940F}"/>
    <cellStyle name="supText 2 6 4" xfId="55199" xr:uid="{E7BE3A6C-53A8-4731-809A-325ADC9246D9}"/>
    <cellStyle name="supText 2 6 4 2" xfId="55200" xr:uid="{47AEB3A1-0123-4C88-B445-014AF4C6EAAA}"/>
    <cellStyle name="supText 2 6 5" xfId="55201" xr:uid="{259A478C-5E70-47DC-8BDE-973BEB70A2C1}"/>
    <cellStyle name="supText 2 6 5 2" xfId="55202" xr:uid="{5FABA5C0-504D-4879-A981-C0E22AB484D2}"/>
    <cellStyle name="supText 2 6 6" xfId="55203" xr:uid="{963C5A94-7E2C-4EDF-B369-3C05BF5EE27A}"/>
    <cellStyle name="supText 2 6 6 2" xfId="55204" xr:uid="{D33B8EAB-D9EC-4465-805D-39FBDDF4C294}"/>
    <cellStyle name="supText 2 6 7" xfId="55205" xr:uid="{60707AEA-98A3-4847-B76A-92E94BCD8526}"/>
    <cellStyle name="supText 2 6 7 2" xfId="55206" xr:uid="{ECFF8605-3ED3-4F2F-B460-97C5C271C89F}"/>
    <cellStyle name="supText 2 6 8" xfId="55207" xr:uid="{FAC8A43F-1C48-447C-BF03-269A92756FF5}"/>
    <cellStyle name="supText 2 6 8 2" xfId="55208" xr:uid="{2ED47F2A-0A89-4FD8-BA7F-ED6956DC9C43}"/>
    <cellStyle name="supText 2 6 9" xfId="55209" xr:uid="{E25D4D11-C53F-4F26-8585-D41D9099CAE6}"/>
    <cellStyle name="supText 2 6 9 2" xfId="55210" xr:uid="{785E22BE-B431-4A75-921D-3A1E0F27AE41}"/>
    <cellStyle name="supText 2 7" xfId="55211" xr:uid="{B7302473-08E2-42F9-84F0-90D6924048E0}"/>
    <cellStyle name="supText 2 7 10" xfId="55212" xr:uid="{E86F0886-20B7-4E74-887A-24DE8A149465}"/>
    <cellStyle name="supText 2 7 10 2" xfId="55213" xr:uid="{8B4FC7F9-19CD-4CCE-A7C0-AC45AFC37176}"/>
    <cellStyle name="supText 2 7 11" xfId="55214" xr:uid="{76B489A6-D055-40AB-A52A-E906743F25D1}"/>
    <cellStyle name="supText 2 7 11 2" xfId="55215" xr:uid="{CC2AD880-5FA1-496A-8993-0A1346E707EE}"/>
    <cellStyle name="supText 2 7 12" xfId="55216" xr:uid="{CFFAB9EE-14B2-42C9-AB3B-5B2D117B206D}"/>
    <cellStyle name="supText 2 7 12 2" xfId="55217" xr:uid="{F8BEBE90-CC87-4E5D-9D2C-23F85E88278F}"/>
    <cellStyle name="supText 2 7 13" xfId="55218" xr:uid="{C2960F30-2EE2-4203-8176-B40F462F548E}"/>
    <cellStyle name="supText 2 7 13 2" xfId="55219" xr:uid="{F0BFB7B8-07D2-4F10-82AA-CAAA0D590AE7}"/>
    <cellStyle name="supText 2 7 14" xfId="55220" xr:uid="{A5834C00-F2B2-4823-B339-419C6F8BC4D7}"/>
    <cellStyle name="supText 2 7 14 2" xfId="55221" xr:uid="{659F2B3D-2899-4C0D-936D-22360412CF90}"/>
    <cellStyle name="supText 2 7 15" xfId="55222" xr:uid="{6C5968E1-1699-4013-8805-F5E2D4DD496B}"/>
    <cellStyle name="supText 2 7 2" xfId="55223" xr:uid="{7D6A45C8-8702-4811-868F-A73AB1EC023E}"/>
    <cellStyle name="supText 2 7 2 2" xfId="55224" xr:uid="{DD14DD4D-6C8F-491B-8860-62672B5AA7C3}"/>
    <cellStyle name="supText 2 7 3" xfId="55225" xr:uid="{8EAC597B-3594-428B-AAAC-3D82EE5F50D2}"/>
    <cellStyle name="supText 2 7 3 2" xfId="55226" xr:uid="{3E424FB6-6744-4A17-9E44-1CA317C9A8C6}"/>
    <cellStyle name="supText 2 7 4" xfId="55227" xr:uid="{2D2C0D65-05A4-4647-86A0-816DBB436A23}"/>
    <cellStyle name="supText 2 7 4 2" xfId="55228" xr:uid="{1745120C-112E-4298-9E85-A2CD16D169AC}"/>
    <cellStyle name="supText 2 7 5" xfId="55229" xr:uid="{767EB7C0-7EF3-40A9-B044-DE0F4EA35732}"/>
    <cellStyle name="supText 2 7 5 2" xfId="55230" xr:uid="{03E1D266-A421-4DE3-BA0A-A050FD716964}"/>
    <cellStyle name="supText 2 7 6" xfId="55231" xr:uid="{F0DE65A6-1614-4B45-841A-6D3AE4755AFF}"/>
    <cellStyle name="supText 2 7 6 2" xfId="55232" xr:uid="{2F7C4084-D358-4B09-AC66-1CF39D08D36E}"/>
    <cellStyle name="supText 2 7 7" xfId="55233" xr:uid="{94767405-19E1-4004-A231-59764B63B96C}"/>
    <cellStyle name="supText 2 7 7 2" xfId="55234" xr:uid="{53925FB8-9325-409B-AA92-71F338D5E158}"/>
    <cellStyle name="supText 2 7 8" xfId="55235" xr:uid="{EA574C87-2685-4B4D-9A38-A2F0391B7090}"/>
    <cellStyle name="supText 2 7 8 2" xfId="55236" xr:uid="{76876B4E-3CCC-40A0-854C-89466C14800B}"/>
    <cellStyle name="supText 2 7 9" xfId="55237" xr:uid="{E55E5BBA-2F72-4E49-8513-6E5D9B98F70F}"/>
    <cellStyle name="supText 2 7 9 2" xfId="55238" xr:uid="{CE166663-085D-4DA8-82CD-0FF57797294E}"/>
    <cellStyle name="supText 2 8" xfId="55239" xr:uid="{A3C5B039-12A6-475A-9182-9972BDB10AE0}"/>
    <cellStyle name="supText 2 8 10" xfId="55240" xr:uid="{022720B2-DA4B-493E-BC2C-69F95C7C0813}"/>
    <cellStyle name="supText 2 8 10 2" xfId="55241" xr:uid="{68133309-1916-45CD-9287-0956234F9EDB}"/>
    <cellStyle name="supText 2 8 11" xfId="55242" xr:uid="{B1C3272E-8421-4324-BDC6-700C6BB7D47A}"/>
    <cellStyle name="supText 2 8 11 2" xfId="55243" xr:uid="{C5F6CB17-C57F-4F1C-AB89-24057B237B24}"/>
    <cellStyle name="supText 2 8 12" xfId="55244" xr:uid="{D19D50F9-CF77-4428-B9AE-7C00E8627502}"/>
    <cellStyle name="supText 2 8 12 2" xfId="55245" xr:uid="{357883AE-AD42-4494-956C-9761546743E0}"/>
    <cellStyle name="supText 2 8 13" xfId="55246" xr:uid="{C2177D12-0734-4329-8E63-84DBCE99D92B}"/>
    <cellStyle name="supText 2 8 13 2" xfId="55247" xr:uid="{7AD96561-DB8A-46A9-8C21-E5781BD57492}"/>
    <cellStyle name="supText 2 8 14" xfId="55248" xr:uid="{94B338B9-27F2-4D54-BA65-649D20E696A0}"/>
    <cellStyle name="supText 2 8 14 2" xfId="55249" xr:uid="{BCF53560-16BF-445A-8509-F80467370F9D}"/>
    <cellStyle name="supText 2 8 15" xfId="55250" xr:uid="{8368E651-C062-411E-912B-4D194BEE3F78}"/>
    <cellStyle name="supText 2 8 2" xfId="55251" xr:uid="{727D0CB6-2D8F-443C-A293-DF7B17FACA97}"/>
    <cellStyle name="supText 2 8 2 2" xfId="55252" xr:uid="{6BFB2437-803A-4BC2-9373-EF9E0116FF19}"/>
    <cellStyle name="supText 2 8 3" xfId="55253" xr:uid="{4E8343C1-52D2-4F98-9660-6054C20A2F47}"/>
    <cellStyle name="supText 2 8 3 2" xfId="55254" xr:uid="{6D3053D3-EF33-406E-87C6-59957DAD65F3}"/>
    <cellStyle name="supText 2 8 4" xfId="55255" xr:uid="{1BD187A9-A70D-4356-88AA-341033E7A63D}"/>
    <cellStyle name="supText 2 8 4 2" xfId="55256" xr:uid="{D3E4004D-0E41-476E-B888-39B633CBBC95}"/>
    <cellStyle name="supText 2 8 5" xfId="55257" xr:uid="{DBB4B7CE-45F1-4A85-88C6-34D12FA1DE93}"/>
    <cellStyle name="supText 2 8 5 2" xfId="55258" xr:uid="{4DAD2076-C157-471A-B0B9-0E140F9FD473}"/>
    <cellStyle name="supText 2 8 6" xfId="55259" xr:uid="{371FC351-9D6E-4E82-9C20-28ABACE7BB04}"/>
    <cellStyle name="supText 2 8 6 2" xfId="55260" xr:uid="{12B0583E-A171-4856-9F93-BEEB1E8C8E63}"/>
    <cellStyle name="supText 2 8 7" xfId="55261" xr:uid="{6ADA0F5F-76AF-4DC8-9A1F-F0AC934ACCF3}"/>
    <cellStyle name="supText 2 8 7 2" xfId="55262" xr:uid="{4EEA3ECF-09C0-496D-BD69-CE731E073B1E}"/>
    <cellStyle name="supText 2 8 8" xfId="55263" xr:uid="{788B3268-82E9-4710-99AA-BBE82A13AF41}"/>
    <cellStyle name="supText 2 8 8 2" xfId="55264" xr:uid="{6B87361C-3EBA-4D6C-AC25-59A39DC5E0B8}"/>
    <cellStyle name="supText 2 8 9" xfId="55265" xr:uid="{76723055-95F6-4975-AAF2-C5D4BF2B9BA3}"/>
    <cellStyle name="supText 2 8 9 2" xfId="55266" xr:uid="{A64A5CBE-D78A-4578-8BD1-92E6CEA6F2D9}"/>
    <cellStyle name="supText 2 9" xfId="55267" xr:uid="{AF98FF81-2BA9-4836-BA7A-B2D8916048A5}"/>
    <cellStyle name="supText 2 9 10" xfId="55268" xr:uid="{C9F17E96-C1D0-49EA-91D5-FF9BBB30FB98}"/>
    <cellStyle name="supText 2 9 10 2" xfId="55269" xr:uid="{ABF67161-7DB1-4187-BA26-D87429786DD8}"/>
    <cellStyle name="supText 2 9 11" xfId="55270" xr:uid="{A1599434-F8CC-43AE-90AE-8E60E6C1CC4B}"/>
    <cellStyle name="supText 2 9 11 2" xfId="55271" xr:uid="{7AAB1E48-CBC7-48B7-B22D-E9C78F7843AF}"/>
    <cellStyle name="supText 2 9 12" xfId="55272" xr:uid="{D2AFCF8B-60F5-4CA3-8553-A53E95716067}"/>
    <cellStyle name="supText 2 9 12 2" xfId="55273" xr:uid="{35F7E12C-D0CF-4A2A-BBED-4D617C2623A7}"/>
    <cellStyle name="supText 2 9 13" xfId="55274" xr:uid="{2FAE49E3-07D7-40D5-AC6E-1974A6E65930}"/>
    <cellStyle name="supText 2 9 13 2" xfId="55275" xr:uid="{6E55050D-1672-4383-91AF-CA48225BE554}"/>
    <cellStyle name="supText 2 9 14" xfId="55276" xr:uid="{5BFF2E72-974F-4D32-B7BA-72CC3C30EFD6}"/>
    <cellStyle name="supText 2 9 14 2" xfId="55277" xr:uid="{EE77E76A-3E93-433D-B867-2544F76EE18E}"/>
    <cellStyle name="supText 2 9 15" xfId="55278" xr:uid="{2DEFD10F-4B45-43AA-B201-1E5BA458F55C}"/>
    <cellStyle name="supText 2 9 2" xfId="55279" xr:uid="{12B55124-8DF8-4BB4-88BA-BDDD73DF4B72}"/>
    <cellStyle name="supText 2 9 2 2" xfId="55280" xr:uid="{B3619C5F-B88A-436A-B9D7-5217317901A6}"/>
    <cellStyle name="supText 2 9 3" xfId="55281" xr:uid="{A753996B-2632-4BF7-B612-F42F7B64001B}"/>
    <cellStyle name="supText 2 9 3 2" xfId="55282" xr:uid="{69DE752F-F878-4C34-BA0C-BA4F569E6331}"/>
    <cellStyle name="supText 2 9 4" xfId="55283" xr:uid="{CF3B9D22-0E89-4BA8-9654-DC024EFAC6C0}"/>
    <cellStyle name="supText 2 9 4 2" xfId="55284" xr:uid="{7209C3BF-014C-438D-BFB0-363CACF11910}"/>
    <cellStyle name="supText 2 9 5" xfId="55285" xr:uid="{C8D06375-AF4F-4BEB-B706-3E1EF18E92A3}"/>
    <cellStyle name="supText 2 9 5 2" xfId="55286" xr:uid="{C1EA69F1-0F87-4B98-80EB-CD517FA34A03}"/>
    <cellStyle name="supText 2 9 6" xfId="55287" xr:uid="{32AE496D-34C5-47D8-B1D0-1CB2E4509007}"/>
    <cellStyle name="supText 2 9 6 2" xfId="55288" xr:uid="{1E8607FC-1C01-4F3B-BB9E-88FCBBA10823}"/>
    <cellStyle name="supText 2 9 7" xfId="55289" xr:uid="{D29915C2-FBD3-4B63-B272-E3D9991559A0}"/>
    <cellStyle name="supText 2 9 7 2" xfId="55290" xr:uid="{8612C1F9-77CE-4165-BBBB-381DB77D766A}"/>
    <cellStyle name="supText 2 9 8" xfId="55291" xr:uid="{18CD969E-AF6E-4BB3-A534-5BAE4CA775C4}"/>
    <cellStyle name="supText 2 9 8 2" xfId="55292" xr:uid="{E445D7B9-7074-4262-B2D7-15B7B8BA105C}"/>
    <cellStyle name="supText 2 9 9" xfId="55293" xr:uid="{2A55B087-9A70-487B-ACDB-EDA87F691E82}"/>
    <cellStyle name="supText 2 9 9 2" xfId="55294" xr:uid="{D0BCAB46-310A-466D-B4C5-585F6E8506E0}"/>
    <cellStyle name="supText 20" xfId="55295" xr:uid="{CBB0D888-8AA3-4EB5-9A61-244C55313C37}"/>
    <cellStyle name="supText 20 10" xfId="55296" xr:uid="{C6BB0744-F060-4E5F-AE32-33F25E37286D}"/>
    <cellStyle name="supText 20 10 2" xfId="55297" xr:uid="{E70DFCB8-662D-4C75-8E7D-0447D42EAF9C}"/>
    <cellStyle name="supText 20 11" xfId="55298" xr:uid="{EB088BDB-5269-4C93-A7D9-A0C636F3B690}"/>
    <cellStyle name="supText 20 11 2" xfId="55299" xr:uid="{833AB08F-DE29-4569-AE7A-02F02A2BDB4C}"/>
    <cellStyle name="supText 20 12" xfId="55300" xr:uid="{173C05B8-060D-4884-A02A-50275432A88A}"/>
    <cellStyle name="supText 20 12 2" xfId="55301" xr:uid="{E168A626-7B44-4968-B17E-80544C781D79}"/>
    <cellStyle name="supText 20 13" xfId="55302" xr:uid="{CDC9268F-C070-4B18-9949-B82C3AFD3DC3}"/>
    <cellStyle name="supText 20 13 2" xfId="55303" xr:uid="{C9EABACA-6841-493F-A098-65B0ABBEF9A3}"/>
    <cellStyle name="supText 20 14" xfId="55304" xr:uid="{820FD88B-2640-4165-8093-3EB32A2BE57F}"/>
    <cellStyle name="supText 20 14 2" xfId="55305" xr:uid="{B6E2A54D-2659-4627-A1A9-8003E5AA0620}"/>
    <cellStyle name="supText 20 15" xfId="55306" xr:uid="{165BFE78-6901-4544-9627-A3ABF9AAC5A5}"/>
    <cellStyle name="supText 20 2" xfId="55307" xr:uid="{324B88D5-4D13-44ED-A72F-DEFAFAA932AA}"/>
    <cellStyle name="supText 20 2 2" xfId="55308" xr:uid="{BB8F0924-61A7-4358-AC94-1371E5D030EE}"/>
    <cellStyle name="supText 20 3" xfId="55309" xr:uid="{26204153-4ED9-4030-902B-2C7DDAB5AF3D}"/>
    <cellStyle name="supText 20 3 2" xfId="55310" xr:uid="{436F402B-FFEC-4427-9A35-FC1458783CB1}"/>
    <cellStyle name="supText 20 4" xfId="55311" xr:uid="{D21BA28B-F002-4C28-AD11-47AB50F9D197}"/>
    <cellStyle name="supText 20 4 2" xfId="55312" xr:uid="{ECA012CE-67FC-4C5D-8098-47B9B8BD8CF6}"/>
    <cellStyle name="supText 20 5" xfId="55313" xr:uid="{4E8701D0-8DA9-4237-850A-BA9F062C7CA2}"/>
    <cellStyle name="supText 20 5 2" xfId="55314" xr:uid="{697F00BE-B208-47FE-AD81-FD4E6BF9F50F}"/>
    <cellStyle name="supText 20 6" xfId="55315" xr:uid="{408131E5-A3EB-4103-BEDF-D11D0AAF6482}"/>
    <cellStyle name="supText 20 6 2" xfId="55316" xr:uid="{AD4F6E37-6CD1-4579-A88A-9A3BF8D70B0F}"/>
    <cellStyle name="supText 20 7" xfId="55317" xr:uid="{BF801A8D-51B2-406E-BA10-7A725A9185DF}"/>
    <cellStyle name="supText 20 7 2" xfId="55318" xr:uid="{EC51FF45-65E8-459C-B0F7-19181C7F0B81}"/>
    <cellStyle name="supText 20 8" xfId="55319" xr:uid="{92584FBF-FC7B-4A66-88EA-76847CCB810C}"/>
    <cellStyle name="supText 20 8 2" xfId="55320" xr:uid="{DFE504B7-FC0F-4345-A8AD-CA1F53E43ED9}"/>
    <cellStyle name="supText 20 9" xfId="55321" xr:uid="{EFA210DA-D68D-443D-A91A-3CDF8180E573}"/>
    <cellStyle name="supText 20 9 2" xfId="55322" xr:uid="{8D589380-975B-4D34-AABD-CA776E493DA6}"/>
    <cellStyle name="supText 21" xfId="55323" xr:uid="{40F28378-F045-47A1-845D-43162A8746B3}"/>
    <cellStyle name="supText 21 10" xfId="55324" xr:uid="{AF5F0605-83FE-4C10-A3D9-9649B10D6E51}"/>
    <cellStyle name="supText 21 10 2" xfId="55325" xr:uid="{635D1472-C287-4747-9F3D-AF41841134C8}"/>
    <cellStyle name="supText 21 11" xfId="55326" xr:uid="{13F389C3-B11F-493D-9643-6DC8499E4678}"/>
    <cellStyle name="supText 21 11 2" xfId="55327" xr:uid="{DC0D491B-B6F4-4AB8-9A95-4431767B3370}"/>
    <cellStyle name="supText 21 12" xfId="55328" xr:uid="{17FBF305-FF36-42EA-AB5F-CCCCFED76F53}"/>
    <cellStyle name="supText 21 12 2" xfId="55329" xr:uid="{400EDBDB-679E-436D-BB8F-3E211F68AB8A}"/>
    <cellStyle name="supText 21 13" xfId="55330" xr:uid="{6460EA8C-8B0D-4AB8-B2C9-AC5D7CE67E0A}"/>
    <cellStyle name="supText 21 13 2" xfId="55331" xr:uid="{9A2E7BCA-7858-4D0E-83D9-B12135DBB2B3}"/>
    <cellStyle name="supText 21 14" xfId="55332" xr:uid="{8C5BBBB4-5286-440A-9A3B-4E4EBBA44049}"/>
    <cellStyle name="supText 21 14 2" xfId="55333" xr:uid="{D0C8F619-8ABB-46C4-B1C3-EB4D5E517A55}"/>
    <cellStyle name="supText 21 15" xfId="55334" xr:uid="{3EC569B5-0AC1-4203-98EE-74CD65BFF71F}"/>
    <cellStyle name="supText 21 2" xfId="55335" xr:uid="{01003659-49B8-4293-B0EB-7734CF57E8B9}"/>
    <cellStyle name="supText 21 2 2" xfId="55336" xr:uid="{954DF0B9-C968-4DED-BC85-A5D1BA938E6C}"/>
    <cellStyle name="supText 21 3" xfId="55337" xr:uid="{EC67EEA7-6D26-4FC6-8DB2-3A320DC3C361}"/>
    <cellStyle name="supText 21 3 2" xfId="55338" xr:uid="{697E55A4-5CA4-41F1-9C8F-63B803AD2714}"/>
    <cellStyle name="supText 21 4" xfId="55339" xr:uid="{C2DA57B3-3380-4A6E-8AFB-203BFDBA0DE0}"/>
    <cellStyle name="supText 21 4 2" xfId="55340" xr:uid="{D22E109B-393F-417D-9AE6-9BC5155833BE}"/>
    <cellStyle name="supText 21 5" xfId="55341" xr:uid="{31D5981B-0594-4B20-83AA-9638B5592548}"/>
    <cellStyle name="supText 21 5 2" xfId="55342" xr:uid="{28D2AD52-80D5-4BFF-B967-C07CEBC80577}"/>
    <cellStyle name="supText 21 6" xfId="55343" xr:uid="{0DC216EC-DA68-4DD0-952F-D61AC4C1FEB1}"/>
    <cellStyle name="supText 21 6 2" xfId="55344" xr:uid="{DD616631-8BDA-4746-8674-CC18BCCC78F9}"/>
    <cellStyle name="supText 21 7" xfId="55345" xr:uid="{09FD6AF5-0A89-4DDD-B7EA-3145979B3170}"/>
    <cellStyle name="supText 21 7 2" xfId="55346" xr:uid="{9FA083C5-04C2-4F81-A643-045827246AEB}"/>
    <cellStyle name="supText 21 8" xfId="55347" xr:uid="{BBB5BF1F-DEFB-4A22-B2F4-D12428ECBDB3}"/>
    <cellStyle name="supText 21 8 2" xfId="55348" xr:uid="{69D2CD0A-06AD-4D8C-BD18-B48D663599F1}"/>
    <cellStyle name="supText 21 9" xfId="55349" xr:uid="{853358A3-40A9-4E7F-B08F-AB6D068044FC}"/>
    <cellStyle name="supText 21 9 2" xfId="55350" xr:uid="{86E9D826-72CB-4C03-9354-61AB5519EEF5}"/>
    <cellStyle name="supText 22" xfId="55351" xr:uid="{AF89FE69-8641-40A1-99BE-D9729A8EF3F0}"/>
    <cellStyle name="supText 22 10" xfId="55352" xr:uid="{AC070E11-3371-4F17-96E4-1586BA9DEC95}"/>
    <cellStyle name="supText 22 10 2" xfId="55353" xr:uid="{1F550DA4-632C-46E9-8C48-FA0B4B665691}"/>
    <cellStyle name="supText 22 11" xfId="55354" xr:uid="{DB728303-6B0D-455B-B5A0-FACF42084C01}"/>
    <cellStyle name="supText 22 11 2" xfId="55355" xr:uid="{95895A67-1B0A-463D-BD98-466F0E69AAFE}"/>
    <cellStyle name="supText 22 12" xfId="55356" xr:uid="{E604E777-E12A-47FA-BBFB-26D31FCA92DD}"/>
    <cellStyle name="supText 22 12 2" xfId="55357" xr:uid="{A8735A8E-E12A-41E0-A9CA-356C72C518FF}"/>
    <cellStyle name="supText 22 13" xfId="55358" xr:uid="{F2657334-BEA9-46F5-811F-A2F69FE551EC}"/>
    <cellStyle name="supText 22 13 2" xfId="55359" xr:uid="{11AA9785-4D14-4832-ADB0-2FA7085044EF}"/>
    <cellStyle name="supText 22 14" xfId="55360" xr:uid="{1512FD4F-A3B1-48A3-94FB-13253C942635}"/>
    <cellStyle name="supText 22 14 2" xfId="55361" xr:uid="{F944B6BC-47E3-4EA1-A94C-0661B89AB9EC}"/>
    <cellStyle name="supText 22 15" xfId="55362" xr:uid="{EAFA98B4-AC80-4E74-B70F-4597C05A68E1}"/>
    <cellStyle name="supText 22 2" xfId="55363" xr:uid="{65C4D8ED-6A72-413A-B26D-7DE811CBB174}"/>
    <cellStyle name="supText 22 2 2" xfId="55364" xr:uid="{A4B95275-29F4-490B-8707-D6B7D61174E7}"/>
    <cellStyle name="supText 22 3" xfId="55365" xr:uid="{F556CD8F-3144-47A8-829D-C84EC77AFAAA}"/>
    <cellStyle name="supText 22 3 2" xfId="55366" xr:uid="{16B1DCBA-F58D-4805-B171-A424529AEFDD}"/>
    <cellStyle name="supText 22 4" xfId="55367" xr:uid="{E0961E39-B2E2-4493-AB6F-F6612A1CFDDF}"/>
    <cellStyle name="supText 22 4 2" xfId="55368" xr:uid="{3E2E115D-C891-4D57-A283-EC36670F7D6B}"/>
    <cellStyle name="supText 22 5" xfId="55369" xr:uid="{47104C72-17FD-461E-874D-154A0391EFC8}"/>
    <cellStyle name="supText 22 5 2" xfId="55370" xr:uid="{697A01FF-8B60-4108-A6BF-2E218C537500}"/>
    <cellStyle name="supText 22 6" xfId="55371" xr:uid="{E3F517F4-FD0D-4D1E-AAF3-24CA1927E145}"/>
    <cellStyle name="supText 22 6 2" xfId="55372" xr:uid="{777904E8-B1C5-4FC4-AA6F-31DC34C21365}"/>
    <cellStyle name="supText 22 7" xfId="55373" xr:uid="{9E313B90-3EFA-48A9-BA94-FADDA89C16B2}"/>
    <cellStyle name="supText 22 7 2" xfId="55374" xr:uid="{8001039B-3457-4001-89F6-30D859343EB1}"/>
    <cellStyle name="supText 22 8" xfId="55375" xr:uid="{5F5663A3-A5F7-43F8-890D-C5242B73FB3A}"/>
    <cellStyle name="supText 22 8 2" xfId="55376" xr:uid="{F7F9375D-CA77-406E-9207-4790FF3A1D28}"/>
    <cellStyle name="supText 22 9" xfId="55377" xr:uid="{CB8874E6-27F2-48E7-B1AA-28BCC941ED55}"/>
    <cellStyle name="supText 22 9 2" xfId="55378" xr:uid="{BFAEB6ED-87ED-47EC-B09F-14BBA2A5C35F}"/>
    <cellStyle name="supText 23" xfId="55379" xr:uid="{F357D195-0850-45F1-AAF1-9817040EDEB4}"/>
    <cellStyle name="supText 23 10" xfId="55380" xr:uid="{2BC1280F-64F5-4393-ABBE-A4E6301234C4}"/>
    <cellStyle name="supText 23 10 2" xfId="55381" xr:uid="{E57A2022-EF4F-4B6A-B8ED-29CD2B7BE40A}"/>
    <cellStyle name="supText 23 11" xfId="55382" xr:uid="{39805BBB-B7C0-4002-B11E-EAB0469C8A2C}"/>
    <cellStyle name="supText 23 11 2" xfId="55383" xr:uid="{F63D6B1B-8CAF-48EA-88B6-4FE2A6024ADD}"/>
    <cellStyle name="supText 23 12" xfId="55384" xr:uid="{067D1962-04FB-41AB-AACA-0CFA9E8B5D03}"/>
    <cellStyle name="supText 23 12 2" xfId="55385" xr:uid="{F2D06B9D-28C1-4710-9EF3-81CE26535FE7}"/>
    <cellStyle name="supText 23 13" xfId="55386" xr:uid="{E1999828-6B52-4536-8D84-BDA90E530B85}"/>
    <cellStyle name="supText 23 13 2" xfId="55387" xr:uid="{5925EEA7-2F57-4A1D-849A-255CD2459695}"/>
    <cellStyle name="supText 23 14" xfId="55388" xr:uid="{C31C4FAA-3022-41E2-B64C-00294D87DFB9}"/>
    <cellStyle name="supText 23 14 2" xfId="55389" xr:uid="{3CBADBBF-A78C-4DBA-A3C2-A4F9A2A58DF5}"/>
    <cellStyle name="supText 23 15" xfId="55390" xr:uid="{E1FC2C23-7F52-41A6-A23E-4A2E1EC73FB2}"/>
    <cellStyle name="supText 23 2" xfId="55391" xr:uid="{00DE2CEF-630E-4E3E-9740-41A4FCA2A597}"/>
    <cellStyle name="supText 23 2 2" xfId="55392" xr:uid="{E990D075-84B3-4F7E-A811-3611D2EC2C3B}"/>
    <cellStyle name="supText 23 3" xfId="55393" xr:uid="{B18CE03C-746E-4EFF-8571-B609FF026DD3}"/>
    <cellStyle name="supText 23 3 2" xfId="55394" xr:uid="{85D867DC-1170-4E2E-8DB3-ACBC48095508}"/>
    <cellStyle name="supText 23 4" xfId="55395" xr:uid="{6F86AC6B-2124-4531-AFB7-B54F85D806DA}"/>
    <cellStyle name="supText 23 4 2" xfId="55396" xr:uid="{1D916979-C014-4C91-B4C7-E4A840256CF3}"/>
    <cellStyle name="supText 23 5" xfId="55397" xr:uid="{36FFE6F8-5EBC-4960-A47A-6D8F7DDA70E0}"/>
    <cellStyle name="supText 23 5 2" xfId="55398" xr:uid="{9CF3EFF0-2982-4448-881C-B8A1DECBE9C3}"/>
    <cellStyle name="supText 23 6" xfId="55399" xr:uid="{B8B0C4DE-1810-4F20-8250-48CB3B015709}"/>
    <cellStyle name="supText 23 6 2" xfId="55400" xr:uid="{6828F633-D5C3-471D-A57F-78157D251100}"/>
    <cellStyle name="supText 23 7" xfId="55401" xr:uid="{46E4CBB2-41B2-4896-B0C3-D0942B031C87}"/>
    <cellStyle name="supText 23 7 2" xfId="55402" xr:uid="{72247730-C8D6-415A-A015-39E96D251929}"/>
    <cellStyle name="supText 23 8" xfId="55403" xr:uid="{4F98494A-BD01-42AE-BFA1-679B1D9ED0C0}"/>
    <cellStyle name="supText 23 8 2" xfId="55404" xr:uid="{1AA28D23-27BD-4DFB-9FAB-3D8587383BEC}"/>
    <cellStyle name="supText 23 9" xfId="55405" xr:uid="{A7DE6019-4C03-46D9-BA9F-68719076579A}"/>
    <cellStyle name="supText 23 9 2" xfId="55406" xr:uid="{F188C173-CDEA-43CD-8988-248EBDB03568}"/>
    <cellStyle name="supText 24" xfId="55407" xr:uid="{DE14B786-9071-426F-873E-56A0B1E3EBFB}"/>
    <cellStyle name="supText 24 10" xfId="55408" xr:uid="{CEC2C35C-B23C-4BF7-AB00-619ABF674798}"/>
    <cellStyle name="supText 24 10 2" xfId="55409" xr:uid="{228B46F2-C70C-4BE1-8B43-D06039EEC854}"/>
    <cellStyle name="supText 24 11" xfId="55410" xr:uid="{9951309C-0693-4F34-A381-6F99DBA5452C}"/>
    <cellStyle name="supText 24 11 2" xfId="55411" xr:uid="{28A24090-145D-4C12-9833-4CE27C8DA3F1}"/>
    <cellStyle name="supText 24 12" xfId="55412" xr:uid="{FC5CBF20-1C04-4573-991C-2E9D7DD7B34C}"/>
    <cellStyle name="supText 24 12 2" xfId="55413" xr:uid="{DC1A1EA2-A77C-4DFD-B3D6-C1199D7E8DC4}"/>
    <cellStyle name="supText 24 13" xfId="55414" xr:uid="{0C3E0D6B-2E94-48E0-A887-137B85C369D2}"/>
    <cellStyle name="supText 24 13 2" xfId="55415" xr:uid="{01B3A98A-9C5D-48AC-94EC-659C55F2753B}"/>
    <cellStyle name="supText 24 14" xfId="55416" xr:uid="{852F6F44-603C-4941-B820-78B4B5FE1C8C}"/>
    <cellStyle name="supText 24 14 2" xfId="55417" xr:uid="{3E0254F7-CDDE-4135-A887-C91B2E66689E}"/>
    <cellStyle name="supText 24 15" xfId="55418" xr:uid="{7A36ADE7-7789-4EA2-8BBA-ACEEA7629473}"/>
    <cellStyle name="supText 24 2" xfId="55419" xr:uid="{BD1A72C0-668D-412E-9A15-0532895E4923}"/>
    <cellStyle name="supText 24 2 2" xfId="55420" xr:uid="{98B73091-E4A2-4B44-90FD-C629BB00ECB0}"/>
    <cellStyle name="supText 24 3" xfId="55421" xr:uid="{6EA907FA-E19A-42AD-B21C-2345FE80C7FF}"/>
    <cellStyle name="supText 24 3 2" xfId="55422" xr:uid="{5A0B1656-E142-47DD-9356-5F0C50CBD5A3}"/>
    <cellStyle name="supText 24 4" xfId="55423" xr:uid="{448F8551-2D6D-42E1-915D-BC3E44E3AB70}"/>
    <cellStyle name="supText 24 4 2" xfId="55424" xr:uid="{897A7EAD-9F43-486A-B974-3A0ECE71FEDA}"/>
    <cellStyle name="supText 24 5" xfId="55425" xr:uid="{293D2315-F592-4FC9-B467-37F673043FC5}"/>
    <cellStyle name="supText 24 5 2" xfId="55426" xr:uid="{86ACF394-AB24-4256-9E88-A253746B02F4}"/>
    <cellStyle name="supText 24 6" xfId="55427" xr:uid="{9B30DCDC-318C-48FF-B4A9-3589CB9F2A01}"/>
    <cellStyle name="supText 24 6 2" xfId="55428" xr:uid="{93C49968-B0F7-46FB-9998-287EE75FEC64}"/>
    <cellStyle name="supText 24 7" xfId="55429" xr:uid="{5D76757D-7495-4DA5-837D-A0E7F4AA4CA6}"/>
    <cellStyle name="supText 24 7 2" xfId="55430" xr:uid="{AA9035D3-23A3-4BB2-8A32-D1801D4E5CC3}"/>
    <cellStyle name="supText 24 8" xfId="55431" xr:uid="{E144C69C-D017-4716-97DE-4C5AF1171480}"/>
    <cellStyle name="supText 24 8 2" xfId="55432" xr:uid="{C7C17334-6C4B-4418-8496-ED7F6C1B2487}"/>
    <cellStyle name="supText 24 9" xfId="55433" xr:uid="{F5248F91-4017-4EEA-A85D-08E68BDA7742}"/>
    <cellStyle name="supText 24 9 2" xfId="55434" xr:uid="{5BCCE65A-9576-4FB0-9ADF-326E6CB2E4FE}"/>
    <cellStyle name="supText 25" xfId="55435" xr:uid="{AD65C4CB-E054-47EB-9F9C-4A56ADB3DFE2}"/>
    <cellStyle name="supText 25 10" xfId="55436" xr:uid="{F4BFCCBC-B7C0-4491-8EAD-3D6BAD3F5874}"/>
    <cellStyle name="supText 25 10 2" xfId="55437" xr:uid="{D463A644-C75F-47D2-ADC4-ABD9BE1FDFEB}"/>
    <cellStyle name="supText 25 11" xfId="55438" xr:uid="{BE76704A-EE36-4866-8D69-E7F35AE86352}"/>
    <cellStyle name="supText 25 11 2" xfId="55439" xr:uid="{8F6C0EDB-264A-4831-86C7-C2479ECB749B}"/>
    <cellStyle name="supText 25 12" xfId="55440" xr:uid="{4B4002EB-01E6-4BFE-9553-F55A82A370CF}"/>
    <cellStyle name="supText 25 12 2" xfId="55441" xr:uid="{5D2978D1-D156-49AB-8034-122CCC140AAB}"/>
    <cellStyle name="supText 25 13" xfId="55442" xr:uid="{5465DD1D-0672-4259-8F51-6C30A3402CCB}"/>
    <cellStyle name="supText 25 13 2" xfId="55443" xr:uid="{949CCFBD-4035-4092-9401-54C2E0D811B7}"/>
    <cellStyle name="supText 25 14" xfId="55444" xr:uid="{727FC6F2-A0B0-43C9-95F9-CA06ACC75905}"/>
    <cellStyle name="supText 25 14 2" xfId="55445" xr:uid="{AD4A71A7-202D-47E5-A4B3-0055ACC8B252}"/>
    <cellStyle name="supText 25 15" xfId="55446" xr:uid="{1C9997C7-AFF9-4AA2-A90B-F9F584B840C8}"/>
    <cellStyle name="supText 25 2" xfId="55447" xr:uid="{6F1191FA-A1EA-49E0-9A83-62A044B27B5A}"/>
    <cellStyle name="supText 25 2 2" xfId="55448" xr:uid="{AD31C18D-DDDF-4ABF-B63C-B343EC747307}"/>
    <cellStyle name="supText 25 3" xfId="55449" xr:uid="{635975EF-59DE-4427-BAEE-5B1D859E4CCD}"/>
    <cellStyle name="supText 25 3 2" xfId="55450" xr:uid="{293E3475-C451-4359-BF2A-1BE53FA8388E}"/>
    <cellStyle name="supText 25 4" xfId="55451" xr:uid="{E898EDF5-0B72-459B-9F2F-AD691A51972C}"/>
    <cellStyle name="supText 25 4 2" xfId="55452" xr:uid="{0A96551F-E1F0-4B76-B758-FB61B0F49A2D}"/>
    <cellStyle name="supText 25 5" xfId="55453" xr:uid="{501B14CB-0191-4047-85C8-2B8372BBB5C2}"/>
    <cellStyle name="supText 25 5 2" xfId="55454" xr:uid="{D27E23C6-0277-4B93-8E9C-1470CEA9D497}"/>
    <cellStyle name="supText 25 6" xfId="55455" xr:uid="{5DCE8E18-94DE-4713-AB40-298D4EBAB729}"/>
    <cellStyle name="supText 25 6 2" xfId="55456" xr:uid="{CCCCEB0E-34EA-47D2-905E-B24E127A056A}"/>
    <cellStyle name="supText 25 7" xfId="55457" xr:uid="{A41DA9A2-7EA1-4953-ADCA-4384547B7866}"/>
    <cellStyle name="supText 25 7 2" xfId="55458" xr:uid="{831B700D-8076-4B57-8C5A-691D7D095BAA}"/>
    <cellStyle name="supText 25 8" xfId="55459" xr:uid="{7AE31FD1-9CC5-48D9-8A79-FF01B47B96F2}"/>
    <cellStyle name="supText 25 8 2" xfId="55460" xr:uid="{0A1C0B23-ED70-42B9-B67D-8939970D2FA5}"/>
    <cellStyle name="supText 25 9" xfId="55461" xr:uid="{5BCF43B5-06F6-42C0-A09E-7A3509BB13B4}"/>
    <cellStyle name="supText 25 9 2" xfId="55462" xr:uid="{0BEC8CE8-884A-4F03-939D-2FF4F1718AB8}"/>
    <cellStyle name="supText 26" xfId="55463" xr:uid="{20BBF557-30F7-4DE7-A0F0-06375EB77098}"/>
    <cellStyle name="supText 26 10" xfId="55464" xr:uid="{03363EE6-75DA-4218-805E-D810C6A72F63}"/>
    <cellStyle name="supText 26 10 2" xfId="55465" xr:uid="{AE70E9E8-2888-47ED-96BC-5C5BBBD0B9B2}"/>
    <cellStyle name="supText 26 11" xfId="55466" xr:uid="{44CA12AB-F42F-4682-A935-D8D5600250B3}"/>
    <cellStyle name="supText 26 11 2" xfId="55467" xr:uid="{32398B83-D384-407B-B4AE-29438EF74EAF}"/>
    <cellStyle name="supText 26 12" xfId="55468" xr:uid="{F25954A9-5737-4583-BAB2-6860B67315C0}"/>
    <cellStyle name="supText 26 12 2" xfId="55469" xr:uid="{1BEC3C4F-38FA-4DA9-ABCE-B2AFB338775D}"/>
    <cellStyle name="supText 26 13" xfId="55470" xr:uid="{493587F4-B00C-4DEF-A4C8-F7884F033355}"/>
    <cellStyle name="supText 26 13 2" xfId="55471" xr:uid="{999E3E5A-0A56-477D-A534-19C9A3410C5A}"/>
    <cellStyle name="supText 26 14" xfId="55472" xr:uid="{1286F5D9-C85F-46E8-9FB4-EDAD20BE111C}"/>
    <cellStyle name="supText 26 2" xfId="55473" xr:uid="{FE714F97-96E5-419A-993E-9DF2BCEA0130}"/>
    <cellStyle name="supText 26 2 2" xfId="55474" xr:uid="{8EC59660-D60D-4B76-BEE4-026190B72266}"/>
    <cellStyle name="supText 26 3" xfId="55475" xr:uid="{63347621-74C8-4468-AAEF-16C15CD18290}"/>
    <cellStyle name="supText 26 3 2" xfId="55476" xr:uid="{C0F5BCDB-3213-40DC-A3EE-7019A67BCBA1}"/>
    <cellStyle name="supText 26 4" xfId="55477" xr:uid="{D546CB29-0BC6-4776-8C63-6820375D997E}"/>
    <cellStyle name="supText 26 4 2" xfId="55478" xr:uid="{8BABDE1D-71B2-4FEE-985C-751200D67493}"/>
    <cellStyle name="supText 26 5" xfId="55479" xr:uid="{FF45D8F6-136D-47E7-B48E-2F66E4D14754}"/>
    <cellStyle name="supText 26 5 2" xfId="55480" xr:uid="{DA5F0E1F-DBD8-4D24-8B4B-483F5EA2C9E8}"/>
    <cellStyle name="supText 26 6" xfId="55481" xr:uid="{39C6AD5D-F8E8-4814-9CE4-F5CEBB4E8CEB}"/>
    <cellStyle name="supText 26 6 2" xfId="55482" xr:uid="{AC285B16-84B6-4D32-A7EF-28EB60E8262C}"/>
    <cellStyle name="supText 26 7" xfId="55483" xr:uid="{A8A93BBA-1AC7-4EFB-9E3B-61A328F4A1CB}"/>
    <cellStyle name="supText 26 7 2" xfId="55484" xr:uid="{B2E14C1E-7D8B-41CD-A399-8145DA49E553}"/>
    <cellStyle name="supText 26 8" xfId="55485" xr:uid="{EA96D237-2A74-423E-B31E-046F72EEEBF3}"/>
    <cellStyle name="supText 26 8 2" xfId="55486" xr:uid="{44596E3F-9C05-4BEB-AB9E-2282CAAA50FE}"/>
    <cellStyle name="supText 26 9" xfId="55487" xr:uid="{4F3216A2-EA70-450F-A052-497FE16C96BD}"/>
    <cellStyle name="supText 26 9 2" xfId="55488" xr:uid="{43598A05-E7C4-4216-8209-EC70475B0220}"/>
    <cellStyle name="supText 27" xfId="55489" xr:uid="{752E36B8-48A7-453F-AF7E-7F2453A040DE}"/>
    <cellStyle name="supText 27 10" xfId="55490" xr:uid="{6B74F181-F242-46F6-BE7F-DFAEFFA3E344}"/>
    <cellStyle name="supText 27 10 2" xfId="55491" xr:uid="{C1A93CA3-B63D-4E9A-BC20-EAF915830898}"/>
    <cellStyle name="supText 27 11" xfId="55492" xr:uid="{BEC10B5F-9023-4E41-AEDC-4E517A2809CE}"/>
    <cellStyle name="supText 27 11 2" xfId="55493" xr:uid="{588DB1EE-EF46-482D-9D4A-31DFF23FF505}"/>
    <cellStyle name="supText 27 12" xfId="55494" xr:uid="{29C8926C-883C-4DE0-A1D9-9C862B71AE2D}"/>
    <cellStyle name="supText 27 12 2" xfId="55495" xr:uid="{7BC026C5-CF9C-4D32-B359-B65F525F30F4}"/>
    <cellStyle name="supText 27 13" xfId="55496" xr:uid="{D7EBD912-887A-4AD8-A354-B0067A7FB6A1}"/>
    <cellStyle name="supText 27 13 2" xfId="55497" xr:uid="{FDE6CAB5-59B4-4658-B21B-062E38D95A38}"/>
    <cellStyle name="supText 27 14" xfId="55498" xr:uid="{14656553-2793-4956-9154-FF48B0C29A79}"/>
    <cellStyle name="supText 27 2" xfId="55499" xr:uid="{D07298FE-C803-4112-B34B-5960ED9E7138}"/>
    <cellStyle name="supText 27 2 2" xfId="55500" xr:uid="{7E86D277-EEC9-4101-AE01-BA6460674ED7}"/>
    <cellStyle name="supText 27 3" xfId="55501" xr:uid="{622E1332-595E-44DF-AB2D-1E253C123519}"/>
    <cellStyle name="supText 27 3 2" xfId="55502" xr:uid="{3DC8AE08-16E3-4234-ACE4-94D848A2948D}"/>
    <cellStyle name="supText 27 4" xfId="55503" xr:uid="{EA73B0B9-2DF7-416C-94A4-59B7CF53BCAE}"/>
    <cellStyle name="supText 27 4 2" xfId="55504" xr:uid="{587911DC-3757-4117-B91D-D1B8B4FC7037}"/>
    <cellStyle name="supText 27 5" xfId="55505" xr:uid="{0533B96C-C0A2-4F76-AC68-96EE432A8910}"/>
    <cellStyle name="supText 27 5 2" xfId="55506" xr:uid="{624AF0A2-9ED2-4BEA-99D8-3264C5E2C380}"/>
    <cellStyle name="supText 27 6" xfId="55507" xr:uid="{221D5A3E-F09E-48BF-B299-4F7217F09A14}"/>
    <cellStyle name="supText 27 6 2" xfId="55508" xr:uid="{3492F0DD-E32D-44ED-9206-DA0063C0FDF5}"/>
    <cellStyle name="supText 27 7" xfId="55509" xr:uid="{D0F69D5E-08A6-469C-9506-89741B50E91B}"/>
    <cellStyle name="supText 27 7 2" xfId="55510" xr:uid="{966ECA70-33DB-490C-8D65-1C18416CBD67}"/>
    <cellStyle name="supText 27 8" xfId="55511" xr:uid="{2CA5773B-DA98-4E64-AB32-144873CF1422}"/>
    <cellStyle name="supText 27 8 2" xfId="55512" xr:uid="{FF2D269B-50BA-4E04-9BFE-B1A768E14CCA}"/>
    <cellStyle name="supText 27 9" xfId="55513" xr:uid="{BA9BCB2C-5047-4B8F-8842-51413A5E1172}"/>
    <cellStyle name="supText 27 9 2" xfId="55514" xr:uid="{C7578BCA-A2FC-4F02-88FC-A9D7768105F1}"/>
    <cellStyle name="supText 28" xfId="55515" xr:uid="{432BA3CD-4F39-4C98-B67A-A525D6E69568}"/>
    <cellStyle name="supText 28 10" xfId="55516" xr:uid="{6059D30D-88A5-419E-A6E8-D60A2BC20BFA}"/>
    <cellStyle name="supText 28 10 2" xfId="55517" xr:uid="{2EC606B2-4DAA-4698-879E-B7EA0142143E}"/>
    <cellStyle name="supText 28 11" xfId="55518" xr:uid="{F836189C-CD28-4CCD-859B-CF2B3A2158EF}"/>
    <cellStyle name="supText 28 11 2" xfId="55519" xr:uid="{8DD64162-1FFD-4C71-AC94-E15A10D14F0B}"/>
    <cellStyle name="supText 28 12" xfId="55520" xr:uid="{922E2746-2FBA-41ED-B086-5898630913EF}"/>
    <cellStyle name="supText 28 12 2" xfId="55521" xr:uid="{643B3B12-0024-4C98-9072-9D26184A88A4}"/>
    <cellStyle name="supText 28 13" xfId="55522" xr:uid="{46267AB0-258E-41A3-8F4E-CAF56C185B16}"/>
    <cellStyle name="supText 28 13 2" xfId="55523" xr:uid="{9799EEC2-FE54-4C56-B750-8DF479166F5C}"/>
    <cellStyle name="supText 28 14" xfId="55524" xr:uid="{B735F6E9-23BA-4476-8A64-1CD103B3256A}"/>
    <cellStyle name="supText 28 2" xfId="55525" xr:uid="{39ECB050-DCF3-42DD-9EF5-3FC92182D48A}"/>
    <cellStyle name="supText 28 2 2" xfId="55526" xr:uid="{7F87AF51-2E9D-4ABB-833C-A1355710C056}"/>
    <cellStyle name="supText 28 3" xfId="55527" xr:uid="{BF62F353-9284-4EB9-ACCA-4CD854D84D2C}"/>
    <cellStyle name="supText 28 3 2" xfId="55528" xr:uid="{91345A0C-FF1D-40DA-8EDC-09FE54566698}"/>
    <cellStyle name="supText 28 4" xfId="55529" xr:uid="{55FD6CE6-5EC2-4817-BD4C-A606DF8C548F}"/>
    <cellStyle name="supText 28 4 2" xfId="55530" xr:uid="{9865E9C8-9393-4A65-AE92-6E6AD7A86F6D}"/>
    <cellStyle name="supText 28 5" xfId="55531" xr:uid="{31CF0A82-F2BC-4FED-9480-ADB969FB3C1D}"/>
    <cellStyle name="supText 28 5 2" xfId="55532" xr:uid="{10BC8BF0-DEB3-4014-90B5-DF93EF8EFDA1}"/>
    <cellStyle name="supText 28 6" xfId="55533" xr:uid="{9E9B4A75-BC9B-407C-BC5C-09C0A420BD36}"/>
    <cellStyle name="supText 28 6 2" xfId="55534" xr:uid="{E8E6E92A-AE6D-428F-9B4E-F9133A2866AA}"/>
    <cellStyle name="supText 28 7" xfId="55535" xr:uid="{63695C55-AEE4-4B1F-9C31-191482EDA818}"/>
    <cellStyle name="supText 28 7 2" xfId="55536" xr:uid="{4E81D26F-DD56-4D62-BE6C-F196E3839C10}"/>
    <cellStyle name="supText 28 8" xfId="55537" xr:uid="{8EF1CFA6-01B7-4FF4-9E60-733DAAB69D8B}"/>
    <cellStyle name="supText 28 8 2" xfId="55538" xr:uid="{26A2A4F4-48A9-49A4-B88E-EC977D1022CB}"/>
    <cellStyle name="supText 28 9" xfId="55539" xr:uid="{588F1817-133A-44B6-9E6F-110B08152ED0}"/>
    <cellStyle name="supText 28 9 2" xfId="55540" xr:uid="{7DFB2AD8-A9B9-429E-96F7-4193A336823C}"/>
    <cellStyle name="supText 29" xfId="55541" xr:uid="{8B60B0B6-C9AD-424B-998D-C2828CFD7D4F}"/>
    <cellStyle name="supText 29 10" xfId="55542" xr:uid="{8E8101D8-8694-4969-8164-9B80FC1B9D86}"/>
    <cellStyle name="supText 29 10 2" xfId="55543" xr:uid="{FA3D5142-9602-4ECA-96AE-9C623835DD9B}"/>
    <cellStyle name="supText 29 11" xfId="55544" xr:uid="{93C40777-AACA-40A1-8D18-7D5B7351E125}"/>
    <cellStyle name="supText 29 11 2" xfId="55545" xr:uid="{99E80AD5-B412-4437-B915-3E7232EA173E}"/>
    <cellStyle name="supText 29 12" xfId="55546" xr:uid="{EDF81144-6BE6-4760-8A1B-FDC80D6BF5D6}"/>
    <cellStyle name="supText 29 12 2" xfId="55547" xr:uid="{E5B5AB60-861C-407F-8338-B196305800A6}"/>
    <cellStyle name="supText 29 13" xfId="55548" xr:uid="{1F3A795D-5792-4486-8051-4863CB09E968}"/>
    <cellStyle name="supText 29 13 2" xfId="55549" xr:uid="{17A5D253-893D-44D7-8CDF-8BBAC25F2F68}"/>
    <cellStyle name="supText 29 14" xfId="55550" xr:uid="{825E8F65-BB19-4D31-ABCC-67348528BEB9}"/>
    <cellStyle name="supText 29 2" xfId="55551" xr:uid="{0B16AA72-1498-4A9B-AB36-AEFEE20B4260}"/>
    <cellStyle name="supText 29 2 2" xfId="55552" xr:uid="{369829F2-E18F-4C0E-BAED-09B7B42F1152}"/>
    <cellStyle name="supText 29 3" xfId="55553" xr:uid="{2935A6F8-40C0-4962-8DA7-7BC961F1B706}"/>
    <cellStyle name="supText 29 3 2" xfId="55554" xr:uid="{17291F13-0D87-478A-A70D-722FF5B0C40F}"/>
    <cellStyle name="supText 29 4" xfId="55555" xr:uid="{F460F3E3-5848-46EB-9476-2DF51A4259D2}"/>
    <cellStyle name="supText 29 4 2" xfId="55556" xr:uid="{26A3A8C0-9B3B-49B0-9430-6F1DEDEF9EA1}"/>
    <cellStyle name="supText 29 5" xfId="55557" xr:uid="{4412756E-A260-4B48-A9D2-B3D5C32787F2}"/>
    <cellStyle name="supText 29 5 2" xfId="55558" xr:uid="{93EF52E3-4483-4643-ACC2-856E1F6C8AEB}"/>
    <cellStyle name="supText 29 6" xfId="55559" xr:uid="{3604A10D-DA04-4716-9A46-145C3375AFDB}"/>
    <cellStyle name="supText 29 6 2" xfId="55560" xr:uid="{89FE6ADE-C8C4-46C7-B7F3-B2C222F25B22}"/>
    <cellStyle name="supText 29 7" xfId="55561" xr:uid="{63DD5495-D5FA-44FF-8D54-185C0E8D737A}"/>
    <cellStyle name="supText 29 7 2" xfId="55562" xr:uid="{8683EE71-1C35-4547-919D-23378377729C}"/>
    <cellStyle name="supText 29 8" xfId="55563" xr:uid="{A1DAE48C-16B2-489A-8E26-118920EED8FA}"/>
    <cellStyle name="supText 29 8 2" xfId="55564" xr:uid="{B2BF5616-4914-4776-88CB-2C6CFEF73901}"/>
    <cellStyle name="supText 29 9" xfId="55565" xr:uid="{C590E7A2-E6B0-4C9C-91AB-9B11627090DF}"/>
    <cellStyle name="supText 29 9 2" xfId="55566" xr:uid="{269500AD-E530-44BB-909D-07D803AFE7DA}"/>
    <cellStyle name="supText 3" xfId="55567" xr:uid="{54E26554-4618-4372-9528-8748F2A6FC55}"/>
    <cellStyle name="supText 3 10" xfId="55568" xr:uid="{EDA68784-1789-401C-840F-B70B481C14BA}"/>
    <cellStyle name="supText 3 10 2" xfId="55569" xr:uid="{F012F339-423A-4BAA-BB97-AA8C33BE4F39}"/>
    <cellStyle name="supText 3 11" xfId="55570" xr:uid="{7133E3E8-8F0C-4AB8-85D1-0BF043A39229}"/>
    <cellStyle name="supText 3 11 2" xfId="55571" xr:uid="{3F77768E-2D5E-4AF7-BC6A-DD501A72B0E0}"/>
    <cellStyle name="supText 3 12" xfId="55572" xr:uid="{A0AAF21E-5BDA-4B6A-9DE4-C2F01B0C2CEF}"/>
    <cellStyle name="supText 3 12 2" xfId="55573" xr:uid="{99A5F15C-26B5-49E2-A094-65725D0FAB0B}"/>
    <cellStyle name="supText 3 13" xfId="55574" xr:uid="{824BC32A-40DA-401B-B957-D36C669798FE}"/>
    <cellStyle name="supText 3 13 2" xfId="55575" xr:uid="{940AAC6C-3FFA-47C7-8D9F-729DE0BB6DA0}"/>
    <cellStyle name="supText 3 14" xfId="55576" xr:uid="{B2AF62A3-629E-4456-A517-9010772F770B}"/>
    <cellStyle name="supText 3 14 2" xfId="55577" xr:uid="{BEE7AF15-1632-4E75-A7DE-37BC60669323}"/>
    <cellStyle name="supText 3 15" xfId="55578" xr:uid="{EBA07981-880A-4968-AAAE-576FB26BBF75}"/>
    <cellStyle name="supText 3 2" xfId="55579" xr:uid="{0B5C411B-F1C4-4A76-A75C-160B9B5448E5}"/>
    <cellStyle name="supText 3 2 2" xfId="55580" xr:uid="{B8A69556-31BE-4E1D-A655-E18566D6C880}"/>
    <cellStyle name="supText 3 3" xfId="55581" xr:uid="{BD6BBD0F-1018-4F6F-A303-6764E99FAB43}"/>
    <cellStyle name="supText 3 3 2" xfId="55582" xr:uid="{1D81AD0F-1C1A-4952-BF16-8AA8DE698C56}"/>
    <cellStyle name="supText 3 4" xfId="55583" xr:uid="{6E075060-5C3E-42D5-9A60-92BE4991B0BE}"/>
    <cellStyle name="supText 3 4 2" xfId="55584" xr:uid="{B5BE2890-4751-4851-83AB-C33EFF4A8B18}"/>
    <cellStyle name="supText 3 5" xfId="55585" xr:uid="{C2EFB60E-1F04-4DFD-ADD4-535C29866926}"/>
    <cellStyle name="supText 3 5 2" xfId="55586" xr:uid="{02C5526A-FEB4-4B14-9F59-D284F562ACDA}"/>
    <cellStyle name="supText 3 6" xfId="55587" xr:uid="{222A8C1B-78AC-45EC-A4A0-5C69555E805A}"/>
    <cellStyle name="supText 3 6 2" xfId="55588" xr:uid="{A6F608CB-256D-4B0C-8AD9-29CFF73F0A01}"/>
    <cellStyle name="supText 3 7" xfId="55589" xr:uid="{7A6B4802-C25A-4C44-8AB0-D0CB3DDEF2CB}"/>
    <cellStyle name="supText 3 7 2" xfId="55590" xr:uid="{4F7F1936-3C15-479C-924E-D74B743BDE90}"/>
    <cellStyle name="supText 3 8" xfId="55591" xr:uid="{1E3E04C0-0794-46C9-A2ED-01C3A549402E}"/>
    <cellStyle name="supText 3 8 2" xfId="55592" xr:uid="{A12166B6-AC43-48BC-B9C8-2820AB53912E}"/>
    <cellStyle name="supText 3 9" xfId="55593" xr:uid="{B57A0CD2-3FD6-4DE8-8638-61ED650C0685}"/>
    <cellStyle name="supText 3 9 2" xfId="55594" xr:uid="{525226FE-B90B-49BF-AC2C-76D09944CD2A}"/>
    <cellStyle name="supText 30" xfId="55595" xr:uid="{56318E39-84C8-4C65-BC01-7247FA875D56}"/>
    <cellStyle name="supText 30 10" xfId="55596" xr:uid="{4DE4C578-3EBF-46E9-984A-69C4258D6A2F}"/>
    <cellStyle name="supText 30 10 2" xfId="55597" xr:uid="{066DB5F6-449E-4B28-A5D1-97BCD82AF208}"/>
    <cellStyle name="supText 30 11" xfId="55598" xr:uid="{A0DC00E1-6C43-435D-B708-BCEDEAD05B50}"/>
    <cellStyle name="supText 30 11 2" xfId="55599" xr:uid="{BC23717E-D443-444E-BD2B-46645DA78C5F}"/>
    <cellStyle name="supText 30 12" xfId="55600" xr:uid="{4293422F-A0A3-43B6-86D7-F0153FA179A5}"/>
    <cellStyle name="supText 30 12 2" xfId="55601" xr:uid="{B7C1678B-9290-4AA7-BD6C-0C5EFCCAE198}"/>
    <cellStyle name="supText 30 13" xfId="55602" xr:uid="{C8E413B3-2A47-4594-BEFF-C7051A3998C6}"/>
    <cellStyle name="supText 30 13 2" xfId="55603" xr:uid="{BC320C0A-E91A-4060-8444-63FAB34B3790}"/>
    <cellStyle name="supText 30 14" xfId="55604" xr:uid="{B0BFAE24-4350-4DB7-B6D6-3630F949D2A5}"/>
    <cellStyle name="supText 30 2" xfId="55605" xr:uid="{3D7E80E2-F707-4AE7-9EF5-AFCF9CFE76B6}"/>
    <cellStyle name="supText 30 2 2" xfId="55606" xr:uid="{2A9449E8-AE55-4CC6-A4AB-C0FFB9E7E907}"/>
    <cellStyle name="supText 30 3" xfId="55607" xr:uid="{93DAA3FA-2348-4C65-B125-9324360A0236}"/>
    <cellStyle name="supText 30 3 2" xfId="55608" xr:uid="{0D90799B-FAE4-4286-B93A-6E4FB4651868}"/>
    <cellStyle name="supText 30 4" xfId="55609" xr:uid="{7BD9A9D4-CD87-4328-AE62-DB4CB1804012}"/>
    <cellStyle name="supText 30 4 2" xfId="55610" xr:uid="{9E78A885-6FAE-4D6B-8E6F-124A2E9F4C37}"/>
    <cellStyle name="supText 30 5" xfId="55611" xr:uid="{235918DD-79F9-4B45-BD68-94D029CE93CF}"/>
    <cellStyle name="supText 30 5 2" xfId="55612" xr:uid="{EB99F061-7096-4F84-B8D0-8FEC614DED8A}"/>
    <cellStyle name="supText 30 6" xfId="55613" xr:uid="{4BD289C0-32CF-442E-AEA3-7C0C11DDF204}"/>
    <cellStyle name="supText 30 6 2" xfId="55614" xr:uid="{910E93B7-CD15-4C94-9B83-CB1C59591287}"/>
    <cellStyle name="supText 30 7" xfId="55615" xr:uid="{B2E5C3E9-93C5-41A1-9F2D-502B2CA02663}"/>
    <cellStyle name="supText 30 7 2" xfId="55616" xr:uid="{342B55D0-B78D-4299-8BBC-D5DA6A7D06E9}"/>
    <cellStyle name="supText 30 8" xfId="55617" xr:uid="{D7C86C20-37E1-442A-88CF-45E327B0D477}"/>
    <cellStyle name="supText 30 8 2" xfId="55618" xr:uid="{61C659F1-1FD7-40D0-867F-1B7864D293D7}"/>
    <cellStyle name="supText 30 9" xfId="55619" xr:uid="{66A4D328-9A87-4233-9D78-A82DF2CA3B84}"/>
    <cellStyle name="supText 30 9 2" xfId="55620" xr:uid="{37ED1086-827B-45DC-92FD-6C2522E76B08}"/>
    <cellStyle name="supText 31" xfId="55621" xr:uid="{8A674DB8-B253-4263-9473-05A6372F777C}"/>
    <cellStyle name="supText 31 10" xfId="55622" xr:uid="{97267D6F-98F4-4D6E-9931-6774F0637FAF}"/>
    <cellStyle name="supText 31 10 2" xfId="55623" xr:uid="{9613E99F-6173-43A1-9E20-D26608B0A5CC}"/>
    <cellStyle name="supText 31 11" xfId="55624" xr:uid="{3B9D129A-2F71-450A-8105-074C0D14E4F4}"/>
    <cellStyle name="supText 31 11 2" xfId="55625" xr:uid="{08E27B3F-3FE6-4680-9298-C42DB304D9DB}"/>
    <cellStyle name="supText 31 12" xfId="55626" xr:uid="{7E8C7E71-8E6B-4AEA-BB3D-C9EF7E67A20A}"/>
    <cellStyle name="supText 31 12 2" xfId="55627" xr:uid="{987FE336-8473-48A0-BA47-2BACC1495DE0}"/>
    <cellStyle name="supText 31 13" xfId="55628" xr:uid="{C1FFCC25-E147-433E-9CB2-AEEEF0EE609F}"/>
    <cellStyle name="supText 31 13 2" xfId="55629" xr:uid="{B9D43B23-33AB-4CA7-AF3F-7F531F651D37}"/>
    <cellStyle name="supText 31 14" xfId="55630" xr:uid="{75EC509C-E19F-415F-BB50-B93ADC96D1C5}"/>
    <cellStyle name="supText 31 2" xfId="55631" xr:uid="{358C6FC1-23D5-49BF-8D2D-F8D3722A254E}"/>
    <cellStyle name="supText 31 2 2" xfId="55632" xr:uid="{2F288490-24D5-418C-87D9-CEA96CDE627E}"/>
    <cellStyle name="supText 31 3" xfId="55633" xr:uid="{776C89AA-CEA8-4E9F-9A75-D361AAA8BB84}"/>
    <cellStyle name="supText 31 3 2" xfId="55634" xr:uid="{9E19EA16-6B49-4AD8-8DDE-54A57870FFD5}"/>
    <cellStyle name="supText 31 4" xfId="55635" xr:uid="{C7909CC7-5F4D-44DD-B19A-040486B5DAA6}"/>
    <cellStyle name="supText 31 4 2" xfId="55636" xr:uid="{EB04CAB8-B556-44BE-8E90-00EAB3004D42}"/>
    <cellStyle name="supText 31 5" xfId="55637" xr:uid="{FEEE909F-B256-47C4-8DE6-7803FCF6E08E}"/>
    <cellStyle name="supText 31 5 2" xfId="55638" xr:uid="{60E81701-A45E-4806-8E5C-5C2E340D146F}"/>
    <cellStyle name="supText 31 6" xfId="55639" xr:uid="{3583615A-3AE1-41E1-8454-9D0778608BC2}"/>
    <cellStyle name="supText 31 6 2" xfId="55640" xr:uid="{93E07B01-93C3-42B2-8D81-547E15D3B88E}"/>
    <cellStyle name="supText 31 7" xfId="55641" xr:uid="{520C3F2F-A871-465A-BE02-DF334D0F03BD}"/>
    <cellStyle name="supText 31 7 2" xfId="55642" xr:uid="{F7D99259-EA14-4EFC-890D-458C6D79AC2F}"/>
    <cellStyle name="supText 31 8" xfId="55643" xr:uid="{553727E6-E4BF-4367-8031-899CA7954376}"/>
    <cellStyle name="supText 31 8 2" xfId="55644" xr:uid="{3E31CCC6-89C1-4A0C-A2AA-2BB8B618B3B0}"/>
    <cellStyle name="supText 31 9" xfId="55645" xr:uid="{BAD21574-0F13-402A-94D7-01CA2EDB7FCB}"/>
    <cellStyle name="supText 31 9 2" xfId="55646" xr:uid="{1D0ED347-9A4C-4FAF-99C3-3B76C1593A29}"/>
    <cellStyle name="supText 32" xfId="55647" xr:uid="{0282DEE5-D900-4481-82BF-5475CDDDF5C2}"/>
    <cellStyle name="supText 32 10" xfId="55648" xr:uid="{9C612E1E-7ADC-4078-8EEC-9D79B712312E}"/>
    <cellStyle name="supText 32 10 2" xfId="55649" xr:uid="{3C94A986-6B35-4A02-8C8F-5CB9E30994D1}"/>
    <cellStyle name="supText 32 11" xfId="55650" xr:uid="{BE618C90-C094-4EE3-B0A2-25A88EFDC2FC}"/>
    <cellStyle name="supText 32 11 2" xfId="55651" xr:uid="{22318834-5D54-437D-9A00-EFDD3F53A968}"/>
    <cellStyle name="supText 32 12" xfId="55652" xr:uid="{B636D068-49FA-4402-A02E-42EF95041ADA}"/>
    <cellStyle name="supText 32 12 2" xfId="55653" xr:uid="{F4475179-B9B1-49BB-9E80-3E2D131476D8}"/>
    <cellStyle name="supText 32 13" xfId="55654" xr:uid="{08E7A16D-2F7D-4029-9A10-6AA83A25D899}"/>
    <cellStyle name="supText 32 13 2" xfId="55655" xr:uid="{81EB8D3D-362B-408A-B0C1-E40CAAEA1F17}"/>
    <cellStyle name="supText 32 14" xfId="55656" xr:uid="{931E5111-6581-43B6-81AD-13464C188E5F}"/>
    <cellStyle name="supText 32 2" xfId="55657" xr:uid="{41EC804E-854D-4478-B6A8-9B9344C8F567}"/>
    <cellStyle name="supText 32 2 2" xfId="55658" xr:uid="{CF13CBF0-EF9B-4F5B-B424-01D6AF1B3CD1}"/>
    <cellStyle name="supText 32 3" xfId="55659" xr:uid="{F0B59827-60DE-4A39-A445-D999CF8A2159}"/>
    <cellStyle name="supText 32 3 2" xfId="55660" xr:uid="{0CC10B77-9AF4-4DAA-A225-F03147EE1716}"/>
    <cellStyle name="supText 32 4" xfId="55661" xr:uid="{23558A25-9B9E-496B-822F-AB79146FA052}"/>
    <cellStyle name="supText 32 4 2" xfId="55662" xr:uid="{83374991-B299-40F9-9301-973DB220CED6}"/>
    <cellStyle name="supText 32 5" xfId="55663" xr:uid="{C3172C11-D6F9-46DF-8E8E-FC7A5CFB3F3F}"/>
    <cellStyle name="supText 32 5 2" xfId="55664" xr:uid="{356EE7D1-EDB5-42C8-B3A3-E7E623BC0DA7}"/>
    <cellStyle name="supText 32 6" xfId="55665" xr:uid="{E33306F3-0436-4FA5-97A8-B5E0359A4D46}"/>
    <cellStyle name="supText 32 6 2" xfId="55666" xr:uid="{DA877F31-5306-4618-AB0A-CAC85838829E}"/>
    <cellStyle name="supText 32 7" xfId="55667" xr:uid="{B6C17A07-4FE3-47DC-A211-41828E0D389D}"/>
    <cellStyle name="supText 32 7 2" xfId="55668" xr:uid="{6EDE78B7-6631-42F6-83D3-0DEB62A0577B}"/>
    <cellStyle name="supText 32 8" xfId="55669" xr:uid="{B71E4241-6516-4D33-A45E-49E436973C45}"/>
    <cellStyle name="supText 32 8 2" xfId="55670" xr:uid="{9899A062-51CC-4CA1-A0F8-76FB3B6D0247}"/>
    <cellStyle name="supText 32 9" xfId="55671" xr:uid="{FE53599D-4D2D-4A24-834B-691450BB7CC5}"/>
    <cellStyle name="supText 32 9 2" xfId="55672" xr:uid="{734420BC-280A-46F7-859E-18EBB59DCC85}"/>
    <cellStyle name="supText 33" xfId="55673" xr:uid="{E8566CDE-429E-49D6-BDF5-200859DCC2F5}"/>
    <cellStyle name="supText 33 10" xfId="55674" xr:uid="{58BCD508-27CE-44E8-8882-11FA81103343}"/>
    <cellStyle name="supText 33 10 2" xfId="55675" xr:uid="{7F913C4D-9F50-4063-92C4-BFEBDA1551C7}"/>
    <cellStyle name="supText 33 11" xfId="55676" xr:uid="{876E1C53-B270-4EB8-903A-22BC556FBAEE}"/>
    <cellStyle name="supText 33 11 2" xfId="55677" xr:uid="{63E0FF28-16B8-4EEB-8D64-0EB1E0F00AA9}"/>
    <cellStyle name="supText 33 12" xfId="55678" xr:uid="{4F6A0E03-16F4-47BC-9E20-5E92E836F8A2}"/>
    <cellStyle name="supText 33 12 2" xfId="55679" xr:uid="{E123E39C-A727-41DC-9BF9-69AA3F739643}"/>
    <cellStyle name="supText 33 13" xfId="55680" xr:uid="{E17E9947-E348-486C-8718-154250EDE308}"/>
    <cellStyle name="supText 33 13 2" xfId="55681" xr:uid="{47A1531F-DF44-4E61-A5B1-9510BCB1BF95}"/>
    <cellStyle name="supText 33 14" xfId="55682" xr:uid="{1A00CA31-A15A-4860-B503-1217186E7D9D}"/>
    <cellStyle name="supText 33 2" xfId="55683" xr:uid="{F0D4B7AE-A388-4327-BBFF-71AFDA39DAA8}"/>
    <cellStyle name="supText 33 2 2" xfId="55684" xr:uid="{8267327D-8A9E-4836-9E74-56086840E5E3}"/>
    <cellStyle name="supText 33 3" xfId="55685" xr:uid="{1C36A224-79EE-4D9D-BDA7-D764F32F0DF1}"/>
    <cellStyle name="supText 33 3 2" xfId="55686" xr:uid="{2EC0DC6A-119E-4413-A51F-C5C77C6B5E43}"/>
    <cellStyle name="supText 33 4" xfId="55687" xr:uid="{C78EE22E-BE48-41E5-AB48-7CD5839622A8}"/>
    <cellStyle name="supText 33 4 2" xfId="55688" xr:uid="{4D9ED421-CB3A-4538-AFDA-8CBA2F8EA170}"/>
    <cellStyle name="supText 33 5" xfId="55689" xr:uid="{FAE3A72F-5C31-4E5F-9A4A-3D681DB5779B}"/>
    <cellStyle name="supText 33 5 2" xfId="55690" xr:uid="{3EEFAECF-DCC3-4EC0-A824-B23CD72698EA}"/>
    <cellStyle name="supText 33 6" xfId="55691" xr:uid="{836E8DB2-81AA-4991-B1D5-ED3827189967}"/>
    <cellStyle name="supText 33 6 2" xfId="55692" xr:uid="{D3332A64-8AB4-4D9B-AC5D-B8037A656E01}"/>
    <cellStyle name="supText 33 7" xfId="55693" xr:uid="{26C9EB44-15A4-4A09-A358-41E9DF2C8D78}"/>
    <cellStyle name="supText 33 7 2" xfId="55694" xr:uid="{D1F7A83B-6FA8-45FC-BDEF-ADC9F1C71BDB}"/>
    <cellStyle name="supText 33 8" xfId="55695" xr:uid="{AE7405F0-CB5E-49D8-9CDC-C86FAEAEB555}"/>
    <cellStyle name="supText 33 8 2" xfId="55696" xr:uid="{E9427B58-4542-43A1-AD2C-86E192CA2459}"/>
    <cellStyle name="supText 33 9" xfId="55697" xr:uid="{3CF7748A-8F4D-416A-B01D-684E479A1E36}"/>
    <cellStyle name="supText 33 9 2" xfId="55698" xr:uid="{07B3B9FC-7770-4820-907A-08B5C27867AC}"/>
    <cellStyle name="supText 34" xfId="55699" xr:uid="{47A9873B-A346-4EFD-9349-3DD0F044B4BB}"/>
    <cellStyle name="supText 34 10" xfId="55700" xr:uid="{F0D73B61-FD22-4E57-B73A-E4C4420F6F68}"/>
    <cellStyle name="supText 34 10 2" xfId="55701" xr:uid="{C97C5285-F3E1-4694-8E4A-A518E2BF9413}"/>
    <cellStyle name="supText 34 11" xfId="55702" xr:uid="{8DB14579-0E4D-42A6-9564-A3257625E0B8}"/>
    <cellStyle name="supText 34 11 2" xfId="55703" xr:uid="{4AFA4FEE-5FA5-4158-9108-480671B07D26}"/>
    <cellStyle name="supText 34 12" xfId="55704" xr:uid="{BA6973AD-D262-447F-97B4-ADCC36A975DC}"/>
    <cellStyle name="supText 34 12 2" xfId="55705" xr:uid="{E07DC2EE-2738-4AD1-9C91-B658DB302D4A}"/>
    <cellStyle name="supText 34 13" xfId="55706" xr:uid="{6C6F8F80-C2E4-4EDF-986D-B9FD7BC9F803}"/>
    <cellStyle name="supText 34 2" xfId="55707" xr:uid="{7ECB1B73-40B0-4D95-AE2F-0090E3F7B71B}"/>
    <cellStyle name="supText 34 2 2" xfId="55708" xr:uid="{1456067B-6308-47CA-B578-0137C4743226}"/>
    <cellStyle name="supText 34 3" xfId="55709" xr:uid="{7C0EF35F-492D-428E-8138-DA5C3F5639B5}"/>
    <cellStyle name="supText 34 3 2" xfId="55710" xr:uid="{B8368C01-4588-4081-9FB8-C30EA1BEC11E}"/>
    <cellStyle name="supText 34 4" xfId="55711" xr:uid="{1474F477-B40A-4503-B2A5-8B35EADDEBD5}"/>
    <cellStyle name="supText 34 4 2" xfId="55712" xr:uid="{F84D5140-5998-46A0-8710-08249FE21477}"/>
    <cellStyle name="supText 34 5" xfId="55713" xr:uid="{F02E63F8-B79A-44E3-82AC-EBE858202DF4}"/>
    <cellStyle name="supText 34 5 2" xfId="55714" xr:uid="{5709526F-29D3-4877-8FE2-85F779969D43}"/>
    <cellStyle name="supText 34 6" xfId="55715" xr:uid="{DC277887-B69B-45DF-A051-0886459A720B}"/>
    <cellStyle name="supText 34 6 2" xfId="55716" xr:uid="{EF41BD79-BE86-4E95-914F-037B8C46F5D1}"/>
    <cellStyle name="supText 34 7" xfId="55717" xr:uid="{5280533D-7065-464A-A08C-ECB1AF0047DB}"/>
    <cellStyle name="supText 34 7 2" xfId="55718" xr:uid="{A4DB8359-BEC2-45D6-9BD3-F4B7DDB43855}"/>
    <cellStyle name="supText 34 8" xfId="55719" xr:uid="{C435D0EC-0A9C-4C97-A25C-0FC446FA5985}"/>
    <cellStyle name="supText 34 8 2" xfId="55720" xr:uid="{A514215B-EBB9-4310-99CC-6F66C53C84A2}"/>
    <cellStyle name="supText 34 9" xfId="55721" xr:uid="{DDE1C3EE-D959-4E0E-83E7-777F17FB97E4}"/>
    <cellStyle name="supText 34 9 2" xfId="55722" xr:uid="{5E1C905E-D2E4-4DBF-A369-5C3185E5779E}"/>
    <cellStyle name="supText 35" xfId="55723" xr:uid="{B680E8A2-091F-47FF-8E66-ADF9C991855F}"/>
    <cellStyle name="supText 35 10" xfId="55724" xr:uid="{0B85398D-8446-4C70-8A72-EA05304C2DB4}"/>
    <cellStyle name="supText 35 10 2" xfId="55725" xr:uid="{0369B801-10B3-4819-B299-C657BB4BF881}"/>
    <cellStyle name="supText 35 11" xfId="55726" xr:uid="{CC63486B-F593-458A-A1F3-6C494C123092}"/>
    <cellStyle name="supText 35 11 2" xfId="55727" xr:uid="{554B649A-6765-4A9E-BA74-E043F1869AD1}"/>
    <cellStyle name="supText 35 12" xfId="55728" xr:uid="{0ED11A95-0C9A-42A5-A30F-55A9733F338F}"/>
    <cellStyle name="supText 35 12 2" xfId="55729" xr:uid="{4BC7242C-0CF6-445A-A2CB-217DACC6D099}"/>
    <cellStyle name="supText 35 13" xfId="55730" xr:uid="{D9D25EA3-5685-4B20-B744-172519B10A90}"/>
    <cellStyle name="supText 35 2" xfId="55731" xr:uid="{87C50787-0493-430E-859B-EE1CAB376F83}"/>
    <cellStyle name="supText 35 2 2" xfId="55732" xr:uid="{9395C561-D926-4490-A2F8-6E28EF165ED8}"/>
    <cellStyle name="supText 35 3" xfId="55733" xr:uid="{63AEEA6D-AECD-4179-AF48-00C0DFD629C3}"/>
    <cellStyle name="supText 35 3 2" xfId="55734" xr:uid="{C570AF69-FC26-4F5E-966D-FBBA77BCDA7A}"/>
    <cellStyle name="supText 35 4" xfId="55735" xr:uid="{41CCCBBA-98CB-4F94-98E0-0DB72BECCFEE}"/>
    <cellStyle name="supText 35 4 2" xfId="55736" xr:uid="{2CC6387D-5695-4009-AEEA-5B81A76CA79E}"/>
    <cellStyle name="supText 35 5" xfId="55737" xr:uid="{02DBCE0B-A2B3-4B86-A8F3-7C60EB1D8FCF}"/>
    <cellStyle name="supText 35 5 2" xfId="55738" xr:uid="{AAF2088A-1872-4425-80F5-72B31FF2AD40}"/>
    <cellStyle name="supText 35 6" xfId="55739" xr:uid="{2BAA6772-9960-4BC6-9742-62A35E2D12A3}"/>
    <cellStyle name="supText 35 6 2" xfId="55740" xr:uid="{B3BF6AE3-CCFF-448C-9D17-76CF6B695FAB}"/>
    <cellStyle name="supText 35 7" xfId="55741" xr:uid="{4B9E7C63-5036-4965-9E1F-0F4050AB0C67}"/>
    <cellStyle name="supText 35 7 2" xfId="55742" xr:uid="{E64852A0-33C9-447C-B81B-1795EF590A23}"/>
    <cellStyle name="supText 35 8" xfId="55743" xr:uid="{703FA9DD-4D85-4099-A66E-1E8418059C8C}"/>
    <cellStyle name="supText 35 8 2" xfId="55744" xr:uid="{92648A0A-09F2-46A9-816D-29167B8FB815}"/>
    <cellStyle name="supText 35 9" xfId="55745" xr:uid="{B14FA481-88D1-48E2-B28A-68C18272140F}"/>
    <cellStyle name="supText 35 9 2" xfId="55746" xr:uid="{8F47C710-4266-4656-96C2-3B85F2067E60}"/>
    <cellStyle name="supText 36" xfId="55747" xr:uid="{5D7DD828-9893-428E-993E-709FDF66579A}"/>
    <cellStyle name="supText 36 2" xfId="55748" xr:uid="{29B88FBD-7BA1-4CB7-99BD-7ADB9D92BC82}"/>
    <cellStyle name="supText 4" xfId="55749" xr:uid="{16672E3C-9F95-4633-8A79-BC24C7E9517D}"/>
    <cellStyle name="supText 4 10" xfId="55750" xr:uid="{8F1D0038-2079-4351-9F8E-3087096BA29B}"/>
    <cellStyle name="supText 4 10 2" xfId="55751" xr:uid="{55F96818-109C-4D96-9F77-87CEE81A4F17}"/>
    <cellStyle name="supText 4 11" xfId="55752" xr:uid="{2865B2E6-75C5-4100-A113-F051A13C403C}"/>
    <cellStyle name="supText 4 11 2" xfId="55753" xr:uid="{EF382018-F180-43AB-BD1E-EAFB5738C131}"/>
    <cellStyle name="supText 4 12" xfId="55754" xr:uid="{E0A47235-447C-40CC-AA1C-364B20AF3DC0}"/>
    <cellStyle name="supText 4 12 2" xfId="55755" xr:uid="{CCD59DAF-6BB1-48C7-A427-4CC0E73ECEC8}"/>
    <cellStyle name="supText 4 13" xfId="55756" xr:uid="{63DA54FA-E4E8-4922-8634-E90714031385}"/>
    <cellStyle name="supText 4 13 2" xfId="55757" xr:uid="{B9A20F66-4131-46A1-875B-5DD7E21F4B18}"/>
    <cellStyle name="supText 4 14" xfId="55758" xr:uid="{761DD91D-29F0-4703-A51B-C6DD79BB8E55}"/>
    <cellStyle name="supText 4 14 2" xfId="55759" xr:uid="{40ABADE3-2A51-4706-87C3-2B09BCFA7766}"/>
    <cellStyle name="supText 4 15" xfId="55760" xr:uid="{7073BE98-AA58-4AD7-B1BC-A5A1C28C3835}"/>
    <cellStyle name="supText 4 2" xfId="55761" xr:uid="{B8371FB7-06CD-4848-9660-E3FA26F8FEBF}"/>
    <cellStyle name="supText 4 2 2" xfId="55762" xr:uid="{B3BBD3C1-8820-47A7-A67B-B131B67A76A7}"/>
    <cellStyle name="supText 4 3" xfId="55763" xr:uid="{C0DD6475-A089-428F-9A13-F62530CDCCA6}"/>
    <cellStyle name="supText 4 3 2" xfId="55764" xr:uid="{928463CA-2D69-443B-9150-376B1DC91A07}"/>
    <cellStyle name="supText 4 4" xfId="55765" xr:uid="{402EA4CC-28EF-4718-B435-C7D557D6CA37}"/>
    <cellStyle name="supText 4 4 2" xfId="55766" xr:uid="{FBC71FC4-C7F1-4C32-B3F2-BBAC61F09152}"/>
    <cellStyle name="supText 4 5" xfId="55767" xr:uid="{23AC1F52-940D-4BFD-A669-2F8FAA818CA1}"/>
    <cellStyle name="supText 4 5 2" xfId="55768" xr:uid="{5622FC20-3981-4450-A00C-B786013110D9}"/>
    <cellStyle name="supText 4 6" xfId="55769" xr:uid="{564A5510-B32A-4DFE-94D3-4651444C23A1}"/>
    <cellStyle name="supText 4 6 2" xfId="55770" xr:uid="{68A258DC-BB12-4CC3-BFFE-31ADC7C25BCE}"/>
    <cellStyle name="supText 4 7" xfId="55771" xr:uid="{4EE97823-F80C-47D7-ACA8-E0FA217CACAA}"/>
    <cellStyle name="supText 4 7 2" xfId="55772" xr:uid="{52C53BA5-9452-4B42-8BF2-37F6A2AC2EE0}"/>
    <cellStyle name="supText 4 8" xfId="55773" xr:uid="{F61D00B2-F8C0-44E6-8701-C7CA9AA99D3F}"/>
    <cellStyle name="supText 4 8 2" xfId="55774" xr:uid="{FCBF33C4-65A6-4F16-915C-703F3FFD7B58}"/>
    <cellStyle name="supText 4 9" xfId="55775" xr:uid="{AAF3FF9E-FF78-44C2-AB13-FDA8C7B97B6D}"/>
    <cellStyle name="supText 4 9 2" xfId="55776" xr:uid="{137BF3A9-F6CB-4719-BF51-2F111D0893A0}"/>
    <cellStyle name="supText 5" xfId="55777" xr:uid="{034AEFD0-4988-449B-9780-FCD1E4AB4A3F}"/>
    <cellStyle name="supText 5 10" xfId="55778" xr:uid="{6EEB7272-58D0-446F-B457-EBB5CC92CDF0}"/>
    <cellStyle name="supText 5 10 2" xfId="55779" xr:uid="{921C115C-8B21-4113-9D70-93EA47CB77D1}"/>
    <cellStyle name="supText 5 11" xfId="55780" xr:uid="{2C999659-6987-4C51-B5BD-7D25C3D4530B}"/>
    <cellStyle name="supText 5 11 2" xfId="55781" xr:uid="{249710C6-1C4C-4485-8AAA-0E3852935297}"/>
    <cellStyle name="supText 5 12" xfId="55782" xr:uid="{86B87B71-1168-4291-A050-4AE3EF3FC6EF}"/>
    <cellStyle name="supText 5 12 2" xfId="55783" xr:uid="{93D2F3B2-C5A5-4C7A-A42C-10C299090FE4}"/>
    <cellStyle name="supText 5 13" xfId="55784" xr:uid="{C8E91F66-AD59-47FD-AE7F-1A91F601B82F}"/>
    <cellStyle name="supText 5 13 2" xfId="55785" xr:uid="{FAC3E421-7973-48EA-B0FA-14C85C5C0A94}"/>
    <cellStyle name="supText 5 14" xfId="55786" xr:uid="{0018F23A-4E4D-4058-A6F3-0E8945894C06}"/>
    <cellStyle name="supText 5 14 2" xfId="55787" xr:uid="{FEB2DC56-114B-4A57-A6E2-83616C63DD9F}"/>
    <cellStyle name="supText 5 15" xfId="55788" xr:uid="{4407632F-BA03-44C8-B18E-3CE329AA597B}"/>
    <cellStyle name="supText 5 2" xfId="55789" xr:uid="{0658DE5C-A873-4A94-93AB-371822B8DBA1}"/>
    <cellStyle name="supText 5 2 2" xfId="55790" xr:uid="{0D8C0C56-6F91-47EB-B60D-A4C07798DF16}"/>
    <cellStyle name="supText 5 3" xfId="55791" xr:uid="{800B4AB1-EF82-44AE-A7E3-93243914C9FA}"/>
    <cellStyle name="supText 5 3 2" xfId="55792" xr:uid="{D1B48F57-DF61-424B-AB52-A45E137C1869}"/>
    <cellStyle name="supText 5 4" xfId="55793" xr:uid="{64B4AE1C-09EB-494B-99A8-9732C8FC7CB1}"/>
    <cellStyle name="supText 5 4 2" xfId="55794" xr:uid="{A2342BC2-720A-46C5-86D1-74B2377D5197}"/>
    <cellStyle name="supText 5 5" xfId="55795" xr:uid="{4471A559-BA49-4125-A033-48BCA2BDC1E8}"/>
    <cellStyle name="supText 5 5 2" xfId="55796" xr:uid="{3D6FBD88-85E0-45CC-BD9A-8F44378BE6D0}"/>
    <cellStyle name="supText 5 6" xfId="55797" xr:uid="{53640CF3-174B-4EB8-951F-7ECBA41CCC46}"/>
    <cellStyle name="supText 5 6 2" xfId="55798" xr:uid="{F5027E70-E79B-48FC-B1B1-0EDACBE34FBC}"/>
    <cellStyle name="supText 5 7" xfId="55799" xr:uid="{98A8BC1D-3B57-4140-AF39-E8413AD8ECEA}"/>
    <cellStyle name="supText 5 7 2" xfId="55800" xr:uid="{D2FB9AA8-9BC4-4F79-8733-0148BEDEBF3E}"/>
    <cellStyle name="supText 5 8" xfId="55801" xr:uid="{08C05C03-F2D4-4DEF-8215-6B92F42E794C}"/>
    <cellStyle name="supText 5 8 2" xfId="55802" xr:uid="{A4D5C776-8CC2-44C3-ADE5-B5021AA83D34}"/>
    <cellStyle name="supText 5 9" xfId="55803" xr:uid="{C66E5FFA-B809-4A4C-A1C5-890DB117085D}"/>
    <cellStyle name="supText 5 9 2" xfId="55804" xr:uid="{933EFFAF-98E9-4A95-AC14-F2B7F79953AC}"/>
    <cellStyle name="supText 6" xfId="55805" xr:uid="{2E9F76BA-A271-4158-8A21-B90FE409D4CF}"/>
    <cellStyle name="supText 6 10" xfId="55806" xr:uid="{B20EF426-18CE-4593-B8A9-23A7C90E9867}"/>
    <cellStyle name="supText 6 10 2" xfId="55807" xr:uid="{75D4DCA7-D3A6-4186-9631-B9262E641B17}"/>
    <cellStyle name="supText 6 11" xfId="55808" xr:uid="{30A5E527-97B6-47F1-8BB5-39C83B15D651}"/>
    <cellStyle name="supText 6 11 2" xfId="55809" xr:uid="{9A1351A1-79A4-49A0-A84F-A27639C1C30A}"/>
    <cellStyle name="supText 6 12" xfId="55810" xr:uid="{6BDE4EF2-B002-4914-ADBD-D5D5E5D69D9F}"/>
    <cellStyle name="supText 6 12 2" xfId="55811" xr:uid="{AFD95835-3733-4ACE-A25E-8C0E2AF48DF3}"/>
    <cellStyle name="supText 6 13" xfId="55812" xr:uid="{EA20D088-3D11-46DC-9394-5673EDFBC0A5}"/>
    <cellStyle name="supText 6 13 2" xfId="55813" xr:uid="{567FA05E-2B68-4494-AB47-29FE75C3B2C4}"/>
    <cellStyle name="supText 6 14" xfId="55814" xr:uid="{C5DDB6AE-59FA-4F2E-AADA-4F236D474C1D}"/>
    <cellStyle name="supText 6 14 2" xfId="55815" xr:uid="{59003085-0F02-44E4-9F01-7DF9594D6568}"/>
    <cellStyle name="supText 6 15" xfId="55816" xr:uid="{684D1669-D16B-4229-9F5C-23FF9D6A64EF}"/>
    <cellStyle name="supText 6 2" xfId="55817" xr:uid="{1117204B-0F83-4C42-AFA4-9431FE574A33}"/>
    <cellStyle name="supText 6 2 2" xfId="55818" xr:uid="{36ACC643-2FF8-481A-843F-9CCE1C14CA91}"/>
    <cellStyle name="supText 6 3" xfId="55819" xr:uid="{DF0D3325-CD0C-47AD-8CFD-35D8E8285648}"/>
    <cellStyle name="supText 6 3 2" xfId="55820" xr:uid="{075E2731-7A65-4BBE-BE0C-23EB0B91187B}"/>
    <cellStyle name="supText 6 4" xfId="55821" xr:uid="{A3C778ED-82BE-4D06-9F5B-FDC9D596F268}"/>
    <cellStyle name="supText 6 4 2" xfId="55822" xr:uid="{E1AF5C1C-E844-4C6B-B0D5-24510636A73C}"/>
    <cellStyle name="supText 6 5" xfId="55823" xr:uid="{FDD197AD-8960-49F6-82FB-E1375FE69F81}"/>
    <cellStyle name="supText 6 5 2" xfId="55824" xr:uid="{F6CE82DE-F4F1-4386-8912-09F3C99C94A0}"/>
    <cellStyle name="supText 6 6" xfId="55825" xr:uid="{60CC6714-28B3-4E95-B56E-F856E2310D3D}"/>
    <cellStyle name="supText 6 6 2" xfId="55826" xr:uid="{968D2AE0-BA35-49F6-B08A-5B5C4FF4C689}"/>
    <cellStyle name="supText 6 7" xfId="55827" xr:uid="{1E9AC8C9-C347-4754-A5EC-8FE9CBF7B486}"/>
    <cellStyle name="supText 6 7 2" xfId="55828" xr:uid="{A9E402CA-0560-46C8-AE53-08D2F09AF65A}"/>
    <cellStyle name="supText 6 8" xfId="55829" xr:uid="{2597249C-C0EB-42FA-A518-1BA95FF74D52}"/>
    <cellStyle name="supText 6 8 2" xfId="55830" xr:uid="{95190DA4-EF3F-49F4-9BCC-DF163E9E02A2}"/>
    <cellStyle name="supText 6 9" xfId="55831" xr:uid="{BC2EE095-3175-425C-A94F-B8BC60016A3B}"/>
    <cellStyle name="supText 6 9 2" xfId="55832" xr:uid="{A2E30229-78D2-4AEB-A3B5-02C737379BC7}"/>
    <cellStyle name="supText 7" xfId="55833" xr:uid="{D878FBA9-3636-4273-8C12-11EF520715FB}"/>
    <cellStyle name="supText 7 10" xfId="55834" xr:uid="{CFCB2F4B-26D3-471D-8A34-0D8F8D0546E8}"/>
    <cellStyle name="supText 7 10 2" xfId="55835" xr:uid="{5A58FA93-AD83-4627-9F72-D068AB920FCF}"/>
    <cellStyle name="supText 7 11" xfId="55836" xr:uid="{A658E1FF-9E4D-4DB5-8144-3A2EF6814716}"/>
    <cellStyle name="supText 7 11 2" xfId="55837" xr:uid="{F3CD7308-5D59-4D24-969B-29081EF28E13}"/>
    <cellStyle name="supText 7 12" xfId="55838" xr:uid="{BC6C2E3F-6CA2-468B-8C44-E9ABC27C5C80}"/>
    <cellStyle name="supText 7 12 2" xfId="55839" xr:uid="{91252D3C-599B-4A83-878C-3830A68E296D}"/>
    <cellStyle name="supText 7 13" xfId="55840" xr:uid="{0097CCA9-DFD5-4A70-A30B-E59DDF4F07D8}"/>
    <cellStyle name="supText 7 13 2" xfId="55841" xr:uid="{2461AE77-611E-4B70-B341-244C9DACF7B7}"/>
    <cellStyle name="supText 7 14" xfId="55842" xr:uid="{C417AB66-7745-437E-9630-A76951399264}"/>
    <cellStyle name="supText 7 14 2" xfId="55843" xr:uid="{4A58E463-6753-4236-9416-1B8DF90D5E79}"/>
    <cellStyle name="supText 7 15" xfId="55844" xr:uid="{A0777CBF-9FF9-4431-B552-53F80E9C52FF}"/>
    <cellStyle name="supText 7 2" xfId="55845" xr:uid="{76AD9108-9E83-4BBA-AE83-083F2B047550}"/>
    <cellStyle name="supText 7 2 2" xfId="55846" xr:uid="{1850D8F7-4FE1-4054-93D7-2C57F60F9C9B}"/>
    <cellStyle name="supText 7 3" xfId="55847" xr:uid="{6466C20E-84BE-47B7-9DA4-FB14FE6FEEB4}"/>
    <cellStyle name="supText 7 3 2" xfId="55848" xr:uid="{E1AC86D8-E30F-4551-A7DD-B3CE7076E2EF}"/>
    <cellStyle name="supText 7 4" xfId="55849" xr:uid="{BA0EFBCB-483E-43C1-B4B4-19C54D721153}"/>
    <cellStyle name="supText 7 4 2" xfId="55850" xr:uid="{B00A5C44-5A66-460B-A903-101CF5920A4F}"/>
    <cellStyle name="supText 7 5" xfId="55851" xr:uid="{8F469FB9-974A-458C-9F3F-A5258277D556}"/>
    <cellStyle name="supText 7 5 2" xfId="55852" xr:uid="{90BB857B-8120-4B44-90A7-34EF3C9FC0B0}"/>
    <cellStyle name="supText 7 6" xfId="55853" xr:uid="{0BD32142-8A37-4785-9D13-94DFAF622720}"/>
    <cellStyle name="supText 7 6 2" xfId="55854" xr:uid="{0B5F43F7-04C5-481F-97D6-2F348B8F61F3}"/>
    <cellStyle name="supText 7 7" xfId="55855" xr:uid="{4CAB0499-39A6-4568-9FD8-01E5B58958BE}"/>
    <cellStyle name="supText 7 7 2" xfId="55856" xr:uid="{1F3D594C-E205-4717-A3A2-FD4A6C9A2241}"/>
    <cellStyle name="supText 7 8" xfId="55857" xr:uid="{31A028BE-A076-4D34-A832-F790F34FB2C1}"/>
    <cellStyle name="supText 7 8 2" xfId="55858" xr:uid="{5D3187CA-272A-4BB0-969F-40C9DD16944F}"/>
    <cellStyle name="supText 7 9" xfId="55859" xr:uid="{AD6BF58B-F009-408E-AAA9-85D280E68E9C}"/>
    <cellStyle name="supText 7 9 2" xfId="55860" xr:uid="{BCAB4925-6FA4-47B7-8D74-A210CEF49C9F}"/>
    <cellStyle name="supText 8" xfId="55861" xr:uid="{C54C6DA1-6F3B-4142-A0DB-EEF1C180A5A4}"/>
    <cellStyle name="supText 8 10" xfId="55862" xr:uid="{8A85FC46-7520-4E00-93F2-F07C7D264C7D}"/>
    <cellStyle name="supText 8 10 2" xfId="55863" xr:uid="{5F4B9D51-088B-4A17-87DF-AE4E582D021E}"/>
    <cellStyle name="supText 8 11" xfId="55864" xr:uid="{2E53D8A1-A82D-454B-ABDE-9796A4DB0BC4}"/>
    <cellStyle name="supText 8 11 2" xfId="55865" xr:uid="{BE8A95B4-0039-404E-BC2B-EDB06A2DA557}"/>
    <cellStyle name="supText 8 12" xfId="55866" xr:uid="{38A596FD-B700-4132-B3EA-A5E3EEBC25E4}"/>
    <cellStyle name="supText 8 12 2" xfId="55867" xr:uid="{EE9A8F09-A684-4B12-8051-BE2F19289A37}"/>
    <cellStyle name="supText 8 13" xfId="55868" xr:uid="{08949ECD-0284-46B0-9C4B-88FA9B34AB53}"/>
    <cellStyle name="supText 8 13 2" xfId="55869" xr:uid="{F4C6BDB1-8C76-4025-89C6-10130BF1CA6B}"/>
    <cellStyle name="supText 8 14" xfId="55870" xr:uid="{78399105-C70D-427B-8F6D-63AC72FEF85C}"/>
    <cellStyle name="supText 8 14 2" xfId="55871" xr:uid="{EDB73B90-2720-4E6A-BFEA-EC176E03EBCF}"/>
    <cellStyle name="supText 8 15" xfId="55872" xr:uid="{B22655AF-39B1-4EBB-BD55-D963C569BF38}"/>
    <cellStyle name="supText 8 2" xfId="55873" xr:uid="{7793850F-E1CD-4FFE-AABF-C12570BAAF25}"/>
    <cellStyle name="supText 8 2 2" xfId="55874" xr:uid="{57B21B0D-88FF-49A5-AA68-7EFD101C2406}"/>
    <cellStyle name="supText 8 3" xfId="55875" xr:uid="{70900796-6D33-468A-A342-389054BB481E}"/>
    <cellStyle name="supText 8 3 2" xfId="55876" xr:uid="{D1ADA979-FA08-4EF2-9176-F3ECCFF1F0FA}"/>
    <cellStyle name="supText 8 4" xfId="55877" xr:uid="{5670B40D-A7DC-4863-9ABA-9D191D49ECFE}"/>
    <cellStyle name="supText 8 4 2" xfId="55878" xr:uid="{02D2FA28-940C-49A8-91EB-763CC3E52A04}"/>
    <cellStyle name="supText 8 5" xfId="55879" xr:uid="{BC0CB1AE-A532-4BAC-A268-3E5F8E92A998}"/>
    <cellStyle name="supText 8 5 2" xfId="55880" xr:uid="{26ECDF0F-54F7-4912-BA5F-18B7FA891F1B}"/>
    <cellStyle name="supText 8 6" xfId="55881" xr:uid="{C2097459-BDAC-4331-A689-858999E37B69}"/>
    <cellStyle name="supText 8 6 2" xfId="55882" xr:uid="{30F5E0A1-80A5-476A-9DF4-C413E0AA1548}"/>
    <cellStyle name="supText 8 7" xfId="55883" xr:uid="{95D086F0-AB27-4BB2-B268-62FA625B1BE9}"/>
    <cellStyle name="supText 8 7 2" xfId="55884" xr:uid="{00A82C04-78D5-4142-8822-B98BFA56FEC2}"/>
    <cellStyle name="supText 8 8" xfId="55885" xr:uid="{A650EF8F-3F8F-4532-B277-86A99ABE52E7}"/>
    <cellStyle name="supText 8 8 2" xfId="55886" xr:uid="{F757AF39-1DF5-4D5D-BA4D-2CB1568FE017}"/>
    <cellStyle name="supText 8 9" xfId="55887" xr:uid="{FF06EE1B-E0D9-41A7-9043-8861DE12D882}"/>
    <cellStyle name="supText 8 9 2" xfId="55888" xr:uid="{6A8ED95B-0943-496D-82BE-74E0FF2F5111}"/>
    <cellStyle name="supText 9" xfId="55889" xr:uid="{BC940B57-B0D7-4A37-9AC1-B89899CD99C8}"/>
    <cellStyle name="supText 9 10" xfId="55890" xr:uid="{E7B5BA16-D72D-447A-826A-1FF7D72A4E85}"/>
    <cellStyle name="supText 9 10 2" xfId="55891" xr:uid="{42DA3B1B-CCA6-43A3-8AA0-13622282DF16}"/>
    <cellStyle name="supText 9 11" xfId="55892" xr:uid="{D651B992-CB8F-42D3-8E5C-183C5291C535}"/>
    <cellStyle name="supText 9 11 2" xfId="55893" xr:uid="{366BB76C-D64B-40C7-AEDB-9745066F86B2}"/>
    <cellStyle name="supText 9 12" xfId="55894" xr:uid="{D551977A-C39A-447E-BD47-D8266C9D3E09}"/>
    <cellStyle name="supText 9 12 2" xfId="55895" xr:uid="{F61A35C9-AB48-4813-9E8F-F5FCD5E98A28}"/>
    <cellStyle name="supText 9 13" xfId="55896" xr:uid="{9B46F317-3199-4E7A-92B5-2805E1B5D5B8}"/>
    <cellStyle name="supText 9 13 2" xfId="55897" xr:uid="{5D67315B-F8C2-4F15-AB92-B5691CE18BCE}"/>
    <cellStyle name="supText 9 14" xfId="55898" xr:uid="{07AFFBB6-D7AA-4B56-A26B-77A5ABEAE1BC}"/>
    <cellStyle name="supText 9 14 2" xfId="55899" xr:uid="{6F737921-0FEC-4AC8-A5CE-CF8E75D61A24}"/>
    <cellStyle name="supText 9 15" xfId="55900" xr:uid="{00B2B59D-8654-49E1-9DCE-B70B9132C534}"/>
    <cellStyle name="supText 9 2" xfId="55901" xr:uid="{2585E8EB-F7B0-4A01-BA31-BC1C65E9BC57}"/>
    <cellStyle name="supText 9 2 2" xfId="55902" xr:uid="{CEB2D725-2A5D-4EA0-AF9E-1AF8C120FF30}"/>
    <cellStyle name="supText 9 3" xfId="55903" xr:uid="{9D6F6A2E-B870-402A-ACC5-3620C35795A0}"/>
    <cellStyle name="supText 9 3 2" xfId="55904" xr:uid="{EC9A9A9E-6021-4721-8E20-5002AE470C81}"/>
    <cellStyle name="supText 9 4" xfId="55905" xr:uid="{38CE3A06-97EA-4AB2-ACD2-7C09C189E12D}"/>
    <cellStyle name="supText 9 4 2" xfId="55906" xr:uid="{E8A3677A-7033-4BED-BACA-1B0ED09E238E}"/>
    <cellStyle name="supText 9 5" xfId="55907" xr:uid="{21353532-5C61-4069-8307-C75CF571BD7C}"/>
    <cellStyle name="supText 9 5 2" xfId="55908" xr:uid="{BAEA4D20-41ED-4722-A7EA-313A4F9D0AB7}"/>
    <cellStyle name="supText 9 6" xfId="55909" xr:uid="{7D191584-8C30-4FD4-8F13-B5C35A1BE339}"/>
    <cellStyle name="supText 9 6 2" xfId="55910" xr:uid="{B361947C-38C1-4C3F-B6C4-916516BF4473}"/>
    <cellStyle name="supText 9 7" xfId="55911" xr:uid="{D1C981C2-8EB6-47B8-BD8A-B82D3F6EA59B}"/>
    <cellStyle name="supText 9 7 2" xfId="55912" xr:uid="{5B670F2A-5C9D-454F-BF8D-F88CB137D10A}"/>
    <cellStyle name="supText 9 8" xfId="55913" xr:uid="{309050D3-C197-4DBC-B8B2-74C2B272857B}"/>
    <cellStyle name="supText 9 8 2" xfId="55914" xr:uid="{C8A0E778-D216-4754-A038-C53B5A9EC454}"/>
    <cellStyle name="supText 9 9" xfId="55915" xr:uid="{D8336B5E-C32E-4152-901E-BBA9769EE8DA}"/>
    <cellStyle name="supText 9 9 2" xfId="55916" xr:uid="{9F372C47-AA78-4816-AAE4-65466371F56F}"/>
    <cellStyle name="Számítás" xfId="55917" xr:uid="{0DAB4267-3C1D-48CB-BBED-42A65D6614DA}"/>
    <cellStyle name="Számítás 10" xfId="55918" xr:uid="{D37A075A-7A99-449F-ADFD-C8CA32B5192A}"/>
    <cellStyle name="Számítás 10 10" xfId="55919" xr:uid="{BFB82796-D5CB-4F56-9CD4-9F5D13D88B19}"/>
    <cellStyle name="Számítás 10 10 2" xfId="55920" xr:uid="{1000C942-ABF8-4031-A73D-D0C4D963936F}"/>
    <cellStyle name="Számítás 10 11" xfId="55921" xr:uid="{AFB8F6C6-0A14-4ACE-AAB2-769B2A4FD9E8}"/>
    <cellStyle name="Számítás 10 2" xfId="55922" xr:uid="{F162E72D-8E81-47D7-9804-700144AE630F}"/>
    <cellStyle name="Számítás 10 2 2" xfId="55923" xr:uid="{6FB639C2-2732-497D-9566-5407E90D93E6}"/>
    <cellStyle name="Számítás 10 3" xfId="55924" xr:uid="{01DC7012-D54A-4D29-AEC2-F92D07ECFB8B}"/>
    <cellStyle name="Számítás 10 3 2" xfId="55925" xr:uid="{E227E1B4-D767-40ED-8E08-0D3133933E6F}"/>
    <cellStyle name="Számítás 10 4" xfId="55926" xr:uid="{C84E9206-29F3-4D4A-98FF-65A57750F51E}"/>
    <cellStyle name="Számítás 10 4 2" xfId="55927" xr:uid="{4E66ED9B-3197-4C70-B4BC-51BF43C02AEE}"/>
    <cellStyle name="Számítás 10 5" xfId="55928" xr:uid="{D1C0CBC1-F1A0-413A-9036-485ABB8B0DD0}"/>
    <cellStyle name="Számítás 10 5 2" xfId="55929" xr:uid="{BAE9A9CC-DA35-4DE7-97C5-4F40EC07B893}"/>
    <cellStyle name="Számítás 10 6" xfId="55930" xr:uid="{516283A5-89BF-4EC9-AFC1-8EDBF9EA4C39}"/>
    <cellStyle name="Számítás 10 6 2" xfId="55931" xr:uid="{3C76BB5D-FD26-431C-9457-CF25CDC3360D}"/>
    <cellStyle name="Számítás 10 7" xfId="55932" xr:uid="{18F6D5D1-6D6E-438B-86A7-B795DC2CE247}"/>
    <cellStyle name="Számítás 10 7 2" xfId="55933" xr:uid="{D0AF346F-A2D5-4D0D-B8CC-3CC3D9E1CC27}"/>
    <cellStyle name="Számítás 10 8" xfId="55934" xr:uid="{F8B4F732-2F88-4396-868E-D2F1E9CCAAC4}"/>
    <cellStyle name="Számítás 10 8 2" xfId="55935" xr:uid="{A4AC0C08-E6B9-4A8F-B27E-BAE17C4FBF01}"/>
    <cellStyle name="Számítás 10 9" xfId="55936" xr:uid="{F1D1A64C-5252-4D39-8D66-4350332FB4A5}"/>
    <cellStyle name="Számítás 10 9 2" xfId="55937" xr:uid="{89A2EDFE-9553-4B39-9ED9-474788DAD5A0}"/>
    <cellStyle name="Számítás 11" xfId="55938" xr:uid="{7BF71DFC-BAE4-4DB7-A2A5-81C41EB4831C}"/>
    <cellStyle name="Számítás 11 10" xfId="55939" xr:uid="{23D80776-6A5B-4B96-839A-C2CCAFF0FA02}"/>
    <cellStyle name="Számítás 11 10 2" xfId="55940" xr:uid="{5401A224-D23F-43AF-AB2C-DD251CDCC0C9}"/>
    <cellStyle name="Számítás 11 11" xfId="55941" xr:uid="{BBF94238-C501-450D-A2B1-937C24D4F274}"/>
    <cellStyle name="Számítás 11 2" xfId="55942" xr:uid="{2BE831CE-38A6-4530-B2F0-342C57D65DCC}"/>
    <cellStyle name="Számítás 11 2 2" xfId="55943" xr:uid="{7336DE62-1557-4910-B697-F9A9EBF8FA2F}"/>
    <cellStyle name="Számítás 11 3" xfId="55944" xr:uid="{AC988436-2C09-419F-A677-62891550C10B}"/>
    <cellStyle name="Számítás 11 3 2" xfId="55945" xr:uid="{6C2C3C1F-C839-43DF-8B4F-2F92A3D59401}"/>
    <cellStyle name="Számítás 11 4" xfId="55946" xr:uid="{189C1344-F254-42F9-9FB3-9736DBD9995A}"/>
    <cellStyle name="Számítás 11 4 2" xfId="55947" xr:uid="{A9D79B30-B030-4F4D-80C8-E0F4B2C924E7}"/>
    <cellStyle name="Számítás 11 5" xfId="55948" xr:uid="{A98B6DC0-B828-42E0-B9FE-28FBCBB9CAFF}"/>
    <cellStyle name="Számítás 11 5 2" xfId="55949" xr:uid="{75C51F6A-1387-4282-8017-C46B8D8FAAB7}"/>
    <cellStyle name="Számítás 11 6" xfId="55950" xr:uid="{8BC91746-60F5-4D8C-9578-B4B45E723FA8}"/>
    <cellStyle name="Számítás 11 6 2" xfId="55951" xr:uid="{8EED3716-A76D-412B-9980-4D1395BC1D2E}"/>
    <cellStyle name="Számítás 11 7" xfId="55952" xr:uid="{FE5DD3EC-EB84-4397-A3EC-189324ED5E3C}"/>
    <cellStyle name="Számítás 11 7 2" xfId="55953" xr:uid="{7B2455E0-AF72-4421-917E-313D3D9A7306}"/>
    <cellStyle name="Számítás 11 8" xfId="55954" xr:uid="{FFBCC116-1CA9-408D-B56B-5D596BB1D77D}"/>
    <cellStyle name="Számítás 11 8 2" xfId="55955" xr:uid="{74EC16CC-8D70-4BE4-B89D-16D4C2A3A293}"/>
    <cellStyle name="Számítás 11 9" xfId="55956" xr:uid="{9BC92265-1E3A-43BD-9425-9D01A73A15A9}"/>
    <cellStyle name="Számítás 11 9 2" xfId="55957" xr:uid="{CAE75E44-8642-4CE3-879F-ED0F7E36C773}"/>
    <cellStyle name="Számítás 12" xfId="55958" xr:uid="{3DC9B4E1-05DA-407F-8CD5-8C92A4DB5C2D}"/>
    <cellStyle name="Számítás 12 10" xfId="55959" xr:uid="{FECD30C2-A000-45AA-A2A9-78CD2F4D6E59}"/>
    <cellStyle name="Számítás 12 10 2" xfId="55960" xr:uid="{354BC32D-43FD-47CA-8BAE-29BFED5DADB6}"/>
    <cellStyle name="Számítás 12 11" xfId="55961" xr:uid="{68885D42-17FA-4903-961F-D02FDC05C4CF}"/>
    <cellStyle name="Számítás 12 2" xfId="55962" xr:uid="{77B76051-CA7A-41CD-9AEE-1D7F3FE548A4}"/>
    <cellStyle name="Számítás 12 2 2" xfId="55963" xr:uid="{E566EFB2-4BD4-49EE-919D-2190F8A16569}"/>
    <cellStyle name="Számítás 12 3" xfId="55964" xr:uid="{0F67067B-CF70-44F4-B6EF-BD81DC98127C}"/>
    <cellStyle name="Számítás 12 3 2" xfId="55965" xr:uid="{82E2EFA8-6F4A-4D43-8E06-A8C1B06CC75F}"/>
    <cellStyle name="Számítás 12 4" xfId="55966" xr:uid="{9E616CD4-0382-4CBE-B867-8E859C290A88}"/>
    <cellStyle name="Számítás 12 4 2" xfId="55967" xr:uid="{0A4FFF37-E14B-4412-9B89-564D1AE6E954}"/>
    <cellStyle name="Számítás 12 5" xfId="55968" xr:uid="{F01A0464-7D66-4FC5-A9B7-184B19A6B8B9}"/>
    <cellStyle name="Számítás 12 5 2" xfId="55969" xr:uid="{282DEB51-03CA-42B5-86C2-7ABCBB8BC217}"/>
    <cellStyle name="Számítás 12 6" xfId="55970" xr:uid="{CB93D3E3-577D-456D-BD77-E216E7092C72}"/>
    <cellStyle name="Számítás 12 6 2" xfId="55971" xr:uid="{533B2EF2-19AC-4D82-8752-0E2D43F59B59}"/>
    <cellStyle name="Számítás 12 7" xfId="55972" xr:uid="{977C0C6C-DD4C-4E68-8505-EE7B3C1E2DBA}"/>
    <cellStyle name="Számítás 12 7 2" xfId="55973" xr:uid="{CA58B112-AFA3-4EFB-A865-65DB82C0101E}"/>
    <cellStyle name="Számítás 12 8" xfId="55974" xr:uid="{293A0597-D2FF-4F10-84E8-251099B175ED}"/>
    <cellStyle name="Számítás 12 8 2" xfId="55975" xr:uid="{18694323-9E5C-4140-AA8C-A627AB7174B3}"/>
    <cellStyle name="Számítás 12 9" xfId="55976" xr:uid="{FF43ED6A-5721-4353-AEF7-7189B99935E0}"/>
    <cellStyle name="Számítás 12 9 2" xfId="55977" xr:uid="{67326907-0E25-4631-AD22-CDBECDE19F4C}"/>
    <cellStyle name="Számítás 13" xfId="55978" xr:uid="{7C9D9C6A-1EE6-4137-82DC-CD66FF81B6AF}"/>
    <cellStyle name="Számítás 13 10" xfId="55979" xr:uid="{5F7359DA-8427-4A0C-90FD-C38CA1344854}"/>
    <cellStyle name="Számítás 13 10 2" xfId="55980" xr:uid="{966FD6B7-2EB0-43B6-8D96-CD62181DC4FA}"/>
    <cellStyle name="Számítás 13 11" xfId="55981" xr:uid="{7AC698C8-B1DC-4A8B-B029-44899AFA9130}"/>
    <cellStyle name="Számítás 13 2" xfId="55982" xr:uid="{3DA19849-04C4-4A8E-B2CE-DBE92364885B}"/>
    <cellStyle name="Számítás 13 2 2" xfId="55983" xr:uid="{07A57F41-A298-43B3-8247-BA388F1503E5}"/>
    <cellStyle name="Számítás 13 3" xfId="55984" xr:uid="{1DAA43ED-AFD7-4452-9CF8-BC16A9B699D0}"/>
    <cellStyle name="Számítás 13 3 2" xfId="55985" xr:uid="{52A63EA6-2A10-4EE8-8A8D-9583BCED9992}"/>
    <cellStyle name="Számítás 13 4" xfId="55986" xr:uid="{27BE78B4-3005-476A-8515-051D5E8E51B7}"/>
    <cellStyle name="Számítás 13 4 2" xfId="55987" xr:uid="{78B9D52B-019F-411C-9474-B5DFA6FD4E75}"/>
    <cellStyle name="Számítás 13 5" xfId="55988" xr:uid="{0456E294-DE1F-497A-B682-1306ADB0BCE9}"/>
    <cellStyle name="Számítás 13 5 2" xfId="55989" xr:uid="{E8EB904F-96E6-43A2-9AAB-734A7FEB4639}"/>
    <cellStyle name="Számítás 13 6" xfId="55990" xr:uid="{1C034CC5-6EBB-41DF-BD44-78C486045089}"/>
    <cellStyle name="Számítás 13 6 2" xfId="55991" xr:uid="{A5A5ECE2-0478-4647-84E1-2DCD6F576196}"/>
    <cellStyle name="Számítás 13 7" xfId="55992" xr:uid="{66098013-C799-407C-ACF8-398A38EA6641}"/>
    <cellStyle name="Számítás 13 7 2" xfId="55993" xr:uid="{9CCE604B-5DB1-4276-BEBE-DF3D556B89B5}"/>
    <cellStyle name="Számítás 13 8" xfId="55994" xr:uid="{B1B3205D-F2D6-41D2-B999-7BB481975AFC}"/>
    <cellStyle name="Számítás 13 8 2" xfId="55995" xr:uid="{226EBDDD-3EF9-4092-88D1-FD369642AF62}"/>
    <cellStyle name="Számítás 13 9" xfId="55996" xr:uid="{3AD031B4-45ED-433E-A94D-B678E1AAAB5E}"/>
    <cellStyle name="Számítás 13 9 2" xfId="55997" xr:uid="{14014B41-B75C-4979-ADF0-4AE4AB505F80}"/>
    <cellStyle name="Számítás 14" xfId="55998" xr:uid="{4C205460-DBC9-4CF7-A5BC-4C6D7914FA50}"/>
    <cellStyle name="Számítás 14 10" xfId="55999" xr:uid="{FFE79549-2BAA-4280-93B4-A8A26C549777}"/>
    <cellStyle name="Számítás 14 10 2" xfId="56000" xr:uid="{C5EB6CF8-2B16-4770-AAB0-56E33DB0EDDB}"/>
    <cellStyle name="Számítás 14 11" xfId="56001" xr:uid="{057FCF01-EA66-40CB-A65D-35D5A76D7EB0}"/>
    <cellStyle name="Számítás 14 2" xfId="56002" xr:uid="{356DC6EB-B36D-47DB-BE53-DD976C600C14}"/>
    <cellStyle name="Számítás 14 2 2" xfId="56003" xr:uid="{26A23098-EFAE-4F97-80D0-F265C56FA118}"/>
    <cellStyle name="Számítás 14 3" xfId="56004" xr:uid="{621F1067-CD8F-4A82-83AB-DAE4CEC20415}"/>
    <cellStyle name="Számítás 14 3 2" xfId="56005" xr:uid="{4E1D6D4C-2CE6-4E8E-97CB-6051072CEB68}"/>
    <cellStyle name="Számítás 14 4" xfId="56006" xr:uid="{126A0129-8E1F-4718-93D4-5B6BE78257AD}"/>
    <cellStyle name="Számítás 14 4 2" xfId="56007" xr:uid="{C6811F6E-ECA1-436D-B7F9-0D046A923EE4}"/>
    <cellStyle name="Számítás 14 5" xfId="56008" xr:uid="{B8744218-459D-46A8-98EF-4943CDDB1B26}"/>
    <cellStyle name="Számítás 14 5 2" xfId="56009" xr:uid="{05D5768D-360C-484D-9198-65972ECBA5C2}"/>
    <cellStyle name="Számítás 14 6" xfId="56010" xr:uid="{FC601EF9-F663-4DCB-961C-A0AFE03C63F7}"/>
    <cellStyle name="Számítás 14 6 2" xfId="56011" xr:uid="{21C98514-E29D-4BF5-A2A9-EF5A76618A4E}"/>
    <cellStyle name="Számítás 14 7" xfId="56012" xr:uid="{9D49EB35-AAB1-4A7C-94CC-EAF6966E0A88}"/>
    <cellStyle name="Számítás 14 7 2" xfId="56013" xr:uid="{C897E7F5-2C98-4229-899A-C0FD8A021483}"/>
    <cellStyle name="Számítás 14 8" xfId="56014" xr:uid="{C4265050-4524-4ACB-85A2-FEAF6D57FDB3}"/>
    <cellStyle name="Számítás 14 8 2" xfId="56015" xr:uid="{06DBF564-F381-452F-B083-21F92ABC91C1}"/>
    <cellStyle name="Számítás 14 9" xfId="56016" xr:uid="{0351A448-E4F8-47BB-B823-9B8BB2159D92}"/>
    <cellStyle name="Számítás 14 9 2" xfId="56017" xr:uid="{76593F06-0525-46E6-886A-D6C1B4D40AC4}"/>
    <cellStyle name="Számítás 15" xfId="56018" xr:uid="{818CB7DE-E7B0-404F-BD2F-B7920F7E7E80}"/>
    <cellStyle name="Számítás 15 10" xfId="56019" xr:uid="{01E7748D-FA50-4C48-AB33-6B54AEBD76A1}"/>
    <cellStyle name="Számítás 15 10 2" xfId="56020" xr:uid="{6CB60803-4F06-4D90-B803-CBD834FCC732}"/>
    <cellStyle name="Számítás 15 11" xfId="56021" xr:uid="{CFD14114-D39E-4FC1-B403-559E183967DD}"/>
    <cellStyle name="Számítás 15 2" xfId="56022" xr:uid="{1DEF760A-4D4E-4899-9152-43C7D3DFA97D}"/>
    <cellStyle name="Számítás 15 2 2" xfId="56023" xr:uid="{D74DF666-11F6-41AC-9B26-FB6B2DC6FA7B}"/>
    <cellStyle name="Számítás 15 3" xfId="56024" xr:uid="{152609C8-FF91-4681-B71A-78B29CE9DF84}"/>
    <cellStyle name="Számítás 15 3 2" xfId="56025" xr:uid="{686566F1-A529-4B90-AB82-85677F68DA9A}"/>
    <cellStyle name="Számítás 15 4" xfId="56026" xr:uid="{370F016E-777B-4AB0-BE45-2AD99A3A2825}"/>
    <cellStyle name="Számítás 15 4 2" xfId="56027" xr:uid="{68FCAB38-22DD-4285-89B7-F042644FFA89}"/>
    <cellStyle name="Számítás 15 5" xfId="56028" xr:uid="{8E8C3831-684F-443B-A40C-955CE3CF9959}"/>
    <cellStyle name="Számítás 15 5 2" xfId="56029" xr:uid="{37A63F99-3FDD-4B2B-B0DE-4A3F116D444A}"/>
    <cellStyle name="Számítás 15 6" xfId="56030" xr:uid="{3ECFB179-DEA7-4D92-96F1-AB04EC5DF968}"/>
    <cellStyle name="Számítás 15 6 2" xfId="56031" xr:uid="{A9AF63CB-0FDC-4B5B-B97A-550C0828D5AA}"/>
    <cellStyle name="Számítás 15 7" xfId="56032" xr:uid="{83994E4C-18A7-4133-B111-2F209CC0019A}"/>
    <cellStyle name="Számítás 15 7 2" xfId="56033" xr:uid="{4D0B3AFF-6F69-4193-B9DD-FA1B406F04DF}"/>
    <cellStyle name="Számítás 15 8" xfId="56034" xr:uid="{2BA634D6-30EC-4C6C-AEB4-5DF89DA02473}"/>
    <cellStyle name="Számítás 15 8 2" xfId="56035" xr:uid="{D5352004-DF9B-483D-B3C6-1BEF834B9484}"/>
    <cellStyle name="Számítás 15 9" xfId="56036" xr:uid="{453887D9-A688-4EF3-A504-4519CED16591}"/>
    <cellStyle name="Számítás 15 9 2" xfId="56037" xr:uid="{69F8ABA8-C939-4E33-9542-4E268DAFE810}"/>
    <cellStyle name="Számítás 16" xfId="56038" xr:uid="{49948E35-786E-49B4-878E-E6FCE0A2F5BC}"/>
    <cellStyle name="Számítás 16 10" xfId="56039" xr:uid="{CA384F91-927C-4EE6-868A-4C40CBD6816E}"/>
    <cellStyle name="Számítás 16 10 2" xfId="56040" xr:uid="{75D29CB6-89D7-4534-9325-D0DF1ED7D5E2}"/>
    <cellStyle name="Számítás 16 11" xfId="56041" xr:uid="{D00A9594-3500-4542-B90C-66989D51DCC0}"/>
    <cellStyle name="Számítás 16 2" xfId="56042" xr:uid="{B36EE51E-A864-4172-9F59-11DDBFB1B883}"/>
    <cellStyle name="Számítás 16 2 2" xfId="56043" xr:uid="{AD7F8E92-0924-4A4B-9E02-7C86BAE3F87D}"/>
    <cellStyle name="Számítás 16 3" xfId="56044" xr:uid="{51881DD7-4E40-4633-8447-FBA9B8CB5D81}"/>
    <cellStyle name="Számítás 16 3 2" xfId="56045" xr:uid="{FBD8D5F2-BB24-402D-A1BA-B1C189B58C8C}"/>
    <cellStyle name="Számítás 16 4" xfId="56046" xr:uid="{3584F254-D7FC-41FF-8CD3-AB6FDB86F0BD}"/>
    <cellStyle name="Számítás 16 4 2" xfId="56047" xr:uid="{BFD9FDF1-E75C-42AD-8414-401727B91039}"/>
    <cellStyle name="Számítás 16 5" xfId="56048" xr:uid="{29314E20-68DA-4E1E-82DD-0ABB22AA49F3}"/>
    <cellStyle name="Számítás 16 5 2" xfId="56049" xr:uid="{76AF34A6-AA4D-4F03-AAD2-B0843B3BD8F5}"/>
    <cellStyle name="Számítás 16 6" xfId="56050" xr:uid="{E0C9E81E-2280-4891-9A19-3768177B6D8A}"/>
    <cellStyle name="Számítás 16 6 2" xfId="56051" xr:uid="{251D0F88-65A0-48FF-8868-4C0BCCB17CC0}"/>
    <cellStyle name="Számítás 16 7" xfId="56052" xr:uid="{635CA531-BC1B-4F47-8077-28A7A42121AA}"/>
    <cellStyle name="Számítás 16 7 2" xfId="56053" xr:uid="{403DAA68-772D-415C-8427-25719484EB32}"/>
    <cellStyle name="Számítás 16 8" xfId="56054" xr:uid="{539A7484-5499-4D01-B6A2-8ACA6F548B1F}"/>
    <cellStyle name="Számítás 16 8 2" xfId="56055" xr:uid="{BF12E699-BEBF-48C6-8FA9-08F6DF4F09B1}"/>
    <cellStyle name="Számítás 16 9" xfId="56056" xr:uid="{4CC45F6F-A115-4DD0-ADA6-2A3E0A1D26F1}"/>
    <cellStyle name="Számítás 16 9 2" xfId="56057" xr:uid="{5EED52C3-9483-4C35-B3BF-CD3D076C206E}"/>
    <cellStyle name="Számítás 17" xfId="56058" xr:uid="{AF3722BE-768D-4D86-A86B-586BAC534E33}"/>
    <cellStyle name="Számítás 17 10" xfId="56059" xr:uid="{E8587C28-67EC-4228-8602-BA93A84175BF}"/>
    <cellStyle name="Számítás 17 10 2" xfId="56060" xr:uid="{0EC02B33-DF07-4008-AD82-EC8CF4F59AB2}"/>
    <cellStyle name="Számítás 17 11" xfId="56061" xr:uid="{F7C101B2-2A78-4B38-BEC1-8AF03107C7BB}"/>
    <cellStyle name="Számítás 17 2" xfId="56062" xr:uid="{2A5D4E52-B456-4CA7-9C4F-4856BA6E7348}"/>
    <cellStyle name="Számítás 17 2 2" xfId="56063" xr:uid="{6E1994F7-A524-4D91-ABBC-15A524F46A99}"/>
    <cellStyle name="Számítás 17 3" xfId="56064" xr:uid="{7CA0AF0A-0707-4D46-9EB0-55D71DF27890}"/>
    <cellStyle name="Számítás 17 3 2" xfId="56065" xr:uid="{A7785D98-D3A0-4C2E-9592-E87C3EA9A8D5}"/>
    <cellStyle name="Számítás 17 4" xfId="56066" xr:uid="{F024500C-C58D-4978-8D94-975135D81082}"/>
    <cellStyle name="Számítás 17 4 2" xfId="56067" xr:uid="{9E621200-F0DF-4335-8790-B1F681388451}"/>
    <cellStyle name="Számítás 17 5" xfId="56068" xr:uid="{3FF49C97-7809-4E67-B9F4-5E558D36D2FD}"/>
    <cellStyle name="Számítás 17 5 2" xfId="56069" xr:uid="{82F3B269-C29A-4651-A73E-4A0C67A29684}"/>
    <cellStyle name="Számítás 17 6" xfId="56070" xr:uid="{717D9455-578D-472F-AAE8-59E9E48C966A}"/>
    <cellStyle name="Számítás 17 6 2" xfId="56071" xr:uid="{B241A6DB-9506-4ED5-A124-D12A52885583}"/>
    <cellStyle name="Számítás 17 7" xfId="56072" xr:uid="{DF481273-C213-4733-B97F-ACD3D1503F2C}"/>
    <cellStyle name="Számítás 17 7 2" xfId="56073" xr:uid="{BCBB6914-9390-4852-9876-F98D963D4203}"/>
    <cellStyle name="Számítás 17 8" xfId="56074" xr:uid="{8BC08C49-4CAB-40FC-97E0-97B1ADAFCD41}"/>
    <cellStyle name="Számítás 17 8 2" xfId="56075" xr:uid="{FB5BAA5B-9858-4C53-8124-532C7D5A300F}"/>
    <cellStyle name="Számítás 17 9" xfId="56076" xr:uid="{0C351143-48E0-46D4-9F23-2D72805BF357}"/>
    <cellStyle name="Számítás 17 9 2" xfId="56077" xr:uid="{9EDA02A1-F29B-4DF4-B803-2925C00E6EB2}"/>
    <cellStyle name="Számítás 18" xfId="56078" xr:uid="{B4B645C6-BB51-4AB6-AFCA-0073A09E5869}"/>
    <cellStyle name="Számítás 18 10" xfId="56079" xr:uid="{F0B969B8-731C-4960-897B-86EB2015C4D9}"/>
    <cellStyle name="Számítás 18 10 2" xfId="56080" xr:uid="{5DB5887F-FDAD-450E-AD1A-EC3765BC540C}"/>
    <cellStyle name="Számítás 18 11" xfId="56081" xr:uid="{FD8AC601-CBA4-499C-93A3-CF0DB19125DA}"/>
    <cellStyle name="Számítás 18 2" xfId="56082" xr:uid="{D870D725-8B9A-4FB8-90D2-79BD826C231E}"/>
    <cellStyle name="Számítás 18 2 2" xfId="56083" xr:uid="{F379423E-01B9-4E38-ADBF-0C45D693AB5F}"/>
    <cellStyle name="Számítás 18 3" xfId="56084" xr:uid="{BA10FE27-88DD-4DA6-B98D-A7E4A74472E2}"/>
    <cellStyle name="Számítás 18 3 2" xfId="56085" xr:uid="{00888E41-6665-47AE-AE76-67DD1B7A9983}"/>
    <cellStyle name="Számítás 18 4" xfId="56086" xr:uid="{CD108416-184B-4739-B6F0-F99D756AF13A}"/>
    <cellStyle name="Számítás 18 4 2" xfId="56087" xr:uid="{1EEE8C86-03AC-406B-A2CF-BCAAF46BCB8D}"/>
    <cellStyle name="Számítás 18 5" xfId="56088" xr:uid="{D8983352-2B10-4D5D-8588-F581F12598FC}"/>
    <cellStyle name="Számítás 18 5 2" xfId="56089" xr:uid="{D1630951-C787-465B-8587-2E8736B3ACAA}"/>
    <cellStyle name="Számítás 18 6" xfId="56090" xr:uid="{F923FAC3-07A6-4904-BDC7-1587BED4D373}"/>
    <cellStyle name="Számítás 18 6 2" xfId="56091" xr:uid="{BB2D5FDA-8C08-4CDB-8E82-4FF130AD8ED9}"/>
    <cellStyle name="Számítás 18 7" xfId="56092" xr:uid="{FA2420B5-24D1-4E2C-B174-85F45C9AC58E}"/>
    <cellStyle name="Számítás 18 7 2" xfId="56093" xr:uid="{B00CF014-5A07-48EA-BC31-8590A00A2346}"/>
    <cellStyle name="Számítás 18 8" xfId="56094" xr:uid="{938386F2-5D97-490F-BC17-C4A57F73CEFA}"/>
    <cellStyle name="Számítás 18 8 2" xfId="56095" xr:uid="{7C81E46F-0652-4F7A-AB3B-D0DBAF07B054}"/>
    <cellStyle name="Számítás 18 9" xfId="56096" xr:uid="{8C419935-3112-45FC-A6A7-8E4B9818161C}"/>
    <cellStyle name="Számítás 18 9 2" xfId="56097" xr:uid="{F4A0D75A-BE2A-4773-B540-D743A7E7B170}"/>
    <cellStyle name="Számítás 19" xfId="56098" xr:uid="{794C3790-54F9-4D6C-BD4B-D7D3B81F134B}"/>
    <cellStyle name="Számítás 19 10" xfId="56099" xr:uid="{84288174-D4A9-41EF-B713-ECE984066E73}"/>
    <cellStyle name="Számítás 19 10 2" xfId="56100" xr:uid="{E799D812-BD79-432B-98A6-6FA0F2BA5374}"/>
    <cellStyle name="Számítás 19 11" xfId="56101" xr:uid="{2E796DF9-9033-42E9-83A0-350A828849AE}"/>
    <cellStyle name="Számítás 19 2" xfId="56102" xr:uid="{23AE4A7C-50B7-49C0-BC07-52622B2076BB}"/>
    <cellStyle name="Számítás 19 2 2" xfId="56103" xr:uid="{D736C590-5195-4463-9B0D-4C942B7AA518}"/>
    <cellStyle name="Számítás 19 3" xfId="56104" xr:uid="{17270B7D-E0E5-48F0-BEFA-4FA94C0D3F3C}"/>
    <cellStyle name="Számítás 19 3 2" xfId="56105" xr:uid="{BED07366-E58D-4331-8B9F-05BDDEBCA4F7}"/>
    <cellStyle name="Számítás 19 4" xfId="56106" xr:uid="{E4D810C9-F0D1-4943-BBC4-732CBF84CEB2}"/>
    <cellStyle name="Számítás 19 4 2" xfId="56107" xr:uid="{37B0324D-B573-45AF-A0D8-AEF602842DBF}"/>
    <cellStyle name="Számítás 19 5" xfId="56108" xr:uid="{D11EFD1E-E4C3-4E31-8AA4-38D12A917A79}"/>
    <cellStyle name="Számítás 19 5 2" xfId="56109" xr:uid="{BD0C058E-D271-4451-AF39-C34739863F83}"/>
    <cellStyle name="Számítás 19 6" xfId="56110" xr:uid="{BB15F81A-2281-417B-B3E3-8921C92489B2}"/>
    <cellStyle name="Számítás 19 6 2" xfId="56111" xr:uid="{6821B649-B560-4454-BF3F-3CAC0884B617}"/>
    <cellStyle name="Számítás 19 7" xfId="56112" xr:uid="{8A47399A-2844-4B3A-80FF-87133BEB8AA6}"/>
    <cellStyle name="Számítás 19 7 2" xfId="56113" xr:uid="{6CA2D23F-9895-46FD-A539-AF7742798B0B}"/>
    <cellStyle name="Számítás 19 8" xfId="56114" xr:uid="{DF27AECD-675E-4793-8638-AC720D1B0066}"/>
    <cellStyle name="Számítás 19 8 2" xfId="56115" xr:uid="{837795B5-FB0A-49EB-9602-17444CA559FF}"/>
    <cellStyle name="Számítás 19 9" xfId="56116" xr:uid="{8682F0DD-0939-4517-AC09-3B9F91C1DC0F}"/>
    <cellStyle name="Számítás 19 9 2" xfId="56117" xr:uid="{58032928-AF5B-4886-9927-8CEAC7F6779A}"/>
    <cellStyle name="Számítás 2" xfId="56118" xr:uid="{2CE058B2-54C1-40F0-8FFC-3A1C35FC80F8}"/>
    <cellStyle name="Számítás 2 10" xfId="56119" xr:uid="{01E060DF-503D-44B2-B708-703141E82319}"/>
    <cellStyle name="Számítás 2 10 2" xfId="56120" xr:uid="{57E0AE6C-1E46-4643-A606-95CDB7DD4743}"/>
    <cellStyle name="Számítás 2 2" xfId="56121" xr:uid="{7B3AC146-C012-4412-9FA4-4C4B19018F5C}"/>
    <cellStyle name="Számítás 2 3" xfId="56122" xr:uid="{3643DFEB-1D48-4604-BA5B-BB0F9673945A}"/>
    <cellStyle name="Számítás 2 3 2" xfId="56123" xr:uid="{88C65A08-77B7-4999-A6A4-D3E71DB74B64}"/>
    <cellStyle name="Számítás 2 4" xfId="56124" xr:uid="{3AA24CA6-405F-4582-82BF-73D3148E20A0}"/>
    <cellStyle name="Számítás 2 4 2" xfId="56125" xr:uid="{5985688B-F7DC-487F-BB1B-60D2C49D081E}"/>
    <cellStyle name="Számítás 2 5" xfId="56126" xr:uid="{4976EEEB-4289-4A05-98E2-AD0FE363051B}"/>
    <cellStyle name="Számítás 2 5 2" xfId="56127" xr:uid="{F27577CF-647B-452C-A061-BE08D99C27CE}"/>
    <cellStyle name="Számítás 2 6" xfId="56128" xr:uid="{EA9DD2DE-7E5C-4DD6-AFEE-34359A1BE018}"/>
    <cellStyle name="Számítás 2 6 2" xfId="56129" xr:uid="{7B63959F-6415-4D6C-899F-62371AEBB93B}"/>
    <cellStyle name="Számítás 2 7" xfId="56130" xr:uid="{28D99E1D-5940-4285-991A-65646D171DF1}"/>
    <cellStyle name="Számítás 2 7 2" xfId="56131" xr:uid="{C1F082AC-52AE-4EAF-A77B-B79733AC8111}"/>
    <cellStyle name="Számítás 2 8" xfId="56132" xr:uid="{C05489E1-EDBC-41B4-A71E-2A9FAE56F1B8}"/>
    <cellStyle name="Számítás 2 8 2" xfId="56133" xr:uid="{FFFEFBB0-E259-4484-90C4-0B78BDDB152B}"/>
    <cellStyle name="Számítás 2 9" xfId="56134" xr:uid="{12C6A392-4D25-44B8-B4A2-86B54F94271C}"/>
    <cellStyle name="Számítás 2 9 2" xfId="56135" xr:uid="{8E2F4829-B544-4517-8C70-D0BF029A0ACE}"/>
    <cellStyle name="Számítás 20" xfId="56136" xr:uid="{0DC78CFC-05CE-4881-810D-068A945EDEA1}"/>
    <cellStyle name="Számítás 20 10" xfId="56137" xr:uid="{CBE15523-BE24-4BAF-9FDC-F58AE1454D6A}"/>
    <cellStyle name="Számítás 20 10 2" xfId="56138" xr:uid="{30284DB0-67BC-4363-BA70-8023C3011CDD}"/>
    <cellStyle name="Számítás 20 11" xfId="56139" xr:uid="{91B2D6F5-05E0-43BB-B292-7AC0908C3C01}"/>
    <cellStyle name="Számítás 20 2" xfId="56140" xr:uid="{DF8FBC4D-A489-41C3-B64A-D8159CBB1391}"/>
    <cellStyle name="Számítás 20 2 2" xfId="56141" xr:uid="{4E890F30-8488-458A-B024-75D4C23E3898}"/>
    <cellStyle name="Számítás 20 3" xfId="56142" xr:uid="{F4CA3429-11FF-43BF-9674-72720BAF593C}"/>
    <cellStyle name="Számítás 20 3 2" xfId="56143" xr:uid="{CB9C1B30-4A20-46EE-9AC6-3531D2C91AEF}"/>
    <cellStyle name="Számítás 20 4" xfId="56144" xr:uid="{44F31D6A-A84D-4BD8-9D93-3C3396942A5C}"/>
    <cellStyle name="Számítás 20 4 2" xfId="56145" xr:uid="{E3BC8DBD-CA74-43EE-AF2D-60446AE6D097}"/>
    <cellStyle name="Számítás 20 5" xfId="56146" xr:uid="{8688018A-5276-42B5-A39E-320053BE934B}"/>
    <cellStyle name="Számítás 20 5 2" xfId="56147" xr:uid="{4F9A2CB1-6F83-465B-A573-1BF1DA14AE3F}"/>
    <cellStyle name="Számítás 20 6" xfId="56148" xr:uid="{6573F068-9BC7-419F-9723-76D8C42AF33F}"/>
    <cellStyle name="Számítás 20 6 2" xfId="56149" xr:uid="{BA6011D0-3C68-4ECE-8BF8-723DC30C9143}"/>
    <cellStyle name="Számítás 20 7" xfId="56150" xr:uid="{96B75689-3413-44FF-87E7-321DBD70D1E8}"/>
    <cellStyle name="Számítás 20 7 2" xfId="56151" xr:uid="{0D2E2853-F095-4F9C-B475-602A0EF8E9D9}"/>
    <cellStyle name="Számítás 20 8" xfId="56152" xr:uid="{01ADD60B-49B7-47AB-9E2E-AB4927142D4A}"/>
    <cellStyle name="Számítás 20 8 2" xfId="56153" xr:uid="{6F2ABE26-2A06-4F92-8E1B-B759F6512CB8}"/>
    <cellStyle name="Számítás 20 9" xfId="56154" xr:uid="{3505F6EB-DF0C-4BE8-8892-07981E499379}"/>
    <cellStyle name="Számítás 20 9 2" xfId="56155" xr:uid="{F87A762D-90A8-4866-8DC2-978AB8F9046F}"/>
    <cellStyle name="Számítás 21" xfId="56156" xr:uid="{AAD7C949-6F9B-4A64-B54F-CF9BB8A359CA}"/>
    <cellStyle name="Számítás 21 10" xfId="56157" xr:uid="{8888C634-8F3B-4C4E-9B2F-D2A213E839F6}"/>
    <cellStyle name="Számítás 21 10 2" xfId="56158" xr:uid="{D496B7C5-F862-4171-B14B-1D40C1938E1C}"/>
    <cellStyle name="Számítás 21 11" xfId="56159" xr:uid="{EB0A4286-FCBF-486D-90E5-9CF05B9A8F8A}"/>
    <cellStyle name="Számítás 21 2" xfId="56160" xr:uid="{E3FC36AA-4FBB-41E5-86AF-E10DCEAFC43E}"/>
    <cellStyle name="Számítás 21 2 2" xfId="56161" xr:uid="{34867FD8-4069-408F-8FE2-C8B294C18A07}"/>
    <cellStyle name="Számítás 21 3" xfId="56162" xr:uid="{2B456272-9D8A-4E41-AC2A-9DB8113BF714}"/>
    <cellStyle name="Számítás 21 3 2" xfId="56163" xr:uid="{FB11B6C9-EA9A-48F2-88A8-39CC9210854D}"/>
    <cellStyle name="Számítás 21 4" xfId="56164" xr:uid="{28AACF73-5950-42B3-AD8D-15EDF20C6361}"/>
    <cellStyle name="Számítás 21 4 2" xfId="56165" xr:uid="{17D80C74-C159-457C-8F1B-C54C0CC2A539}"/>
    <cellStyle name="Számítás 21 5" xfId="56166" xr:uid="{8EA33D9C-DA61-452F-9496-945C75F48814}"/>
    <cellStyle name="Számítás 21 5 2" xfId="56167" xr:uid="{210B95FA-DB4D-4123-9F37-6A11D0390DCE}"/>
    <cellStyle name="Számítás 21 6" xfId="56168" xr:uid="{9F33622D-1B96-43CB-88B5-2B0361C6CEBA}"/>
    <cellStyle name="Számítás 21 6 2" xfId="56169" xr:uid="{28EA90C3-1E33-493A-A62B-D6A9C324247F}"/>
    <cellStyle name="Számítás 21 7" xfId="56170" xr:uid="{8E10B3BE-0CF2-4E55-AC06-165F0BEC11C2}"/>
    <cellStyle name="Számítás 21 7 2" xfId="56171" xr:uid="{D5421FB9-F4A6-4FE7-B311-0D4E6A087C72}"/>
    <cellStyle name="Számítás 21 8" xfId="56172" xr:uid="{CE2EDC7C-7DFD-4875-8F43-B37CF7A4B5C7}"/>
    <cellStyle name="Számítás 21 8 2" xfId="56173" xr:uid="{1746A734-88AF-42BD-ABEC-AE263BA46D17}"/>
    <cellStyle name="Számítás 21 9" xfId="56174" xr:uid="{44A99098-39D1-42E6-89F1-E5985DE50E03}"/>
    <cellStyle name="Számítás 21 9 2" xfId="56175" xr:uid="{654F645C-7C9F-4BD7-9B77-134A1CA68531}"/>
    <cellStyle name="Számítás 22" xfId="56176" xr:uid="{A6EB70E3-8090-40F8-B022-3A9F13869358}"/>
    <cellStyle name="Számítás 22 10" xfId="56177" xr:uid="{FA32B9DC-01E3-4917-B99F-752080FDECEA}"/>
    <cellStyle name="Számítás 22 10 2" xfId="56178" xr:uid="{4E56E1AC-77A0-4D73-BA20-8E472E0BFBB4}"/>
    <cellStyle name="Számítás 22 11" xfId="56179" xr:uid="{D691518C-93FF-4875-8BDA-A71E10AC1B36}"/>
    <cellStyle name="Számítás 22 2" xfId="56180" xr:uid="{03E597DC-2728-4222-9E8D-7B8095421F35}"/>
    <cellStyle name="Számítás 22 2 2" xfId="56181" xr:uid="{9250E1BE-C996-48AC-8653-95C11F53A9EE}"/>
    <cellStyle name="Számítás 22 3" xfId="56182" xr:uid="{09B16985-3830-460B-B82E-8ACC100BCB04}"/>
    <cellStyle name="Számítás 22 3 2" xfId="56183" xr:uid="{BACDD9D2-515C-4C31-B801-1F86E6CB599C}"/>
    <cellStyle name="Számítás 22 4" xfId="56184" xr:uid="{5AFBEB9C-56F4-482E-862D-32054B835F42}"/>
    <cellStyle name="Számítás 22 4 2" xfId="56185" xr:uid="{C8EFED11-582E-4217-90BA-3A009C408400}"/>
    <cellStyle name="Számítás 22 5" xfId="56186" xr:uid="{8D4190DF-B4A2-4BDD-8939-526196354772}"/>
    <cellStyle name="Számítás 22 5 2" xfId="56187" xr:uid="{3E93B7DE-A4B9-4BC9-96F9-16FC90357FAB}"/>
    <cellStyle name="Számítás 22 6" xfId="56188" xr:uid="{D0EC7DFD-F677-4044-948A-422245A53794}"/>
    <cellStyle name="Számítás 22 6 2" xfId="56189" xr:uid="{121A1C1C-A00F-4D69-99BD-6C3BE086F85E}"/>
    <cellStyle name="Számítás 22 7" xfId="56190" xr:uid="{F5051C51-CCEF-4F2F-B93E-F0326A41A6F6}"/>
    <cellStyle name="Számítás 22 7 2" xfId="56191" xr:uid="{CDF16C0F-0C4C-4C44-9162-773D679CF8D9}"/>
    <cellStyle name="Számítás 22 8" xfId="56192" xr:uid="{94814674-0549-4F9C-BC32-4DA9F7D1D7B7}"/>
    <cellStyle name="Számítás 22 8 2" xfId="56193" xr:uid="{63A41A7F-281E-4EF6-97B6-E855FCA54D2B}"/>
    <cellStyle name="Számítás 22 9" xfId="56194" xr:uid="{9E9ACE7D-6A89-4CFE-940E-4D5B2C9FB8CB}"/>
    <cellStyle name="Számítás 22 9 2" xfId="56195" xr:uid="{C4E37466-C89E-4C37-8078-2397F7A5C3BA}"/>
    <cellStyle name="Számítás 23" xfId="56196" xr:uid="{ACD730E1-AB14-4192-B63A-F33276381849}"/>
    <cellStyle name="Számítás 23 10" xfId="56197" xr:uid="{DE8CF606-A058-4EE5-823E-3ED187901C77}"/>
    <cellStyle name="Számítás 23 10 2" xfId="56198" xr:uid="{657691D5-DFA3-4EC9-9E7B-042C53D57C37}"/>
    <cellStyle name="Számítás 23 11" xfId="56199" xr:uid="{E022164B-271A-48F5-BBD7-F80CC478A5A8}"/>
    <cellStyle name="Számítás 23 2" xfId="56200" xr:uid="{90AB1A7D-032F-4200-AF59-85CF1C4025D6}"/>
    <cellStyle name="Számítás 23 2 2" xfId="56201" xr:uid="{053F5901-63E6-4ABF-84EA-8A930DEC5233}"/>
    <cellStyle name="Számítás 23 3" xfId="56202" xr:uid="{B5F15BCB-91DB-494A-8EC0-7CCCC28D255C}"/>
    <cellStyle name="Számítás 23 3 2" xfId="56203" xr:uid="{4B5463E4-CA29-4EB9-8AAE-69E37A6EA3AB}"/>
    <cellStyle name="Számítás 23 4" xfId="56204" xr:uid="{783F6E43-7B0D-4B11-B6DF-2DE28D8BCA69}"/>
    <cellStyle name="Számítás 23 4 2" xfId="56205" xr:uid="{B867B070-904D-470F-B372-0932CED5E23B}"/>
    <cellStyle name="Számítás 23 5" xfId="56206" xr:uid="{7C3F6995-4E95-40F4-AAB4-4C1CE50BADC1}"/>
    <cellStyle name="Számítás 23 5 2" xfId="56207" xr:uid="{F13B620F-2A94-420D-AE63-0E2E2A13078E}"/>
    <cellStyle name="Számítás 23 6" xfId="56208" xr:uid="{FE9A28F8-9C82-4E39-B1B5-C9867FB4C54F}"/>
    <cellStyle name="Számítás 23 6 2" xfId="56209" xr:uid="{6FDC18F9-C8C9-4C21-9D9B-84F0A65433BF}"/>
    <cellStyle name="Számítás 23 7" xfId="56210" xr:uid="{465600C1-25F9-4D06-9CA7-08B387C8218E}"/>
    <cellStyle name="Számítás 23 7 2" xfId="56211" xr:uid="{60777968-7CE4-4C77-ADF2-B87B5C628AC6}"/>
    <cellStyle name="Számítás 23 8" xfId="56212" xr:uid="{C5D1A9C2-E79B-46A7-904C-A543611B3E2D}"/>
    <cellStyle name="Számítás 23 8 2" xfId="56213" xr:uid="{D609FFA8-AECB-4A49-9876-FF5FAE6B48FF}"/>
    <cellStyle name="Számítás 23 9" xfId="56214" xr:uid="{418D8301-D6C8-4E90-8E52-71E133F3A3E2}"/>
    <cellStyle name="Számítás 23 9 2" xfId="56215" xr:uid="{B2299B13-2AB9-4464-9EBB-21F1AC75C52E}"/>
    <cellStyle name="Számítás 24" xfId="56216" xr:uid="{329F0B48-79C1-4F14-9051-1D5B6E59FE61}"/>
    <cellStyle name="Számítás 24 10" xfId="56217" xr:uid="{D0A536DC-9DA2-40E3-BB50-03621AD9BDEA}"/>
    <cellStyle name="Számítás 24 10 2" xfId="56218" xr:uid="{9D09132A-C36E-4DA9-B091-35E8101C6861}"/>
    <cellStyle name="Számítás 24 11" xfId="56219" xr:uid="{86901FD0-666D-407C-BD9F-C21ED26F9314}"/>
    <cellStyle name="Számítás 24 2" xfId="56220" xr:uid="{CC3B7F6A-64B3-4842-9D12-A305804A6D62}"/>
    <cellStyle name="Számítás 24 2 2" xfId="56221" xr:uid="{58858882-0627-47CF-ACDC-B2F29B8BEEA3}"/>
    <cellStyle name="Számítás 24 3" xfId="56222" xr:uid="{86D674EA-23A2-499D-88F4-437FFBBEB272}"/>
    <cellStyle name="Számítás 24 3 2" xfId="56223" xr:uid="{4F726395-B358-4482-9FEA-55E7C44E36D0}"/>
    <cellStyle name="Számítás 24 4" xfId="56224" xr:uid="{C13133EB-00AD-401D-90C1-448CF39988EB}"/>
    <cellStyle name="Számítás 24 4 2" xfId="56225" xr:uid="{851EFDD1-B2F2-42D9-9ED4-6BEA3810411E}"/>
    <cellStyle name="Számítás 24 5" xfId="56226" xr:uid="{AB20032D-E770-41EB-BADA-701E0E57B561}"/>
    <cellStyle name="Számítás 24 5 2" xfId="56227" xr:uid="{F791C0DF-C871-480F-9E25-974D11B01979}"/>
    <cellStyle name="Számítás 24 6" xfId="56228" xr:uid="{B716C7D0-DEE0-40CF-9E73-56943136C0CE}"/>
    <cellStyle name="Számítás 24 6 2" xfId="56229" xr:uid="{2E71FEBD-30CB-47BF-8239-383928478290}"/>
    <cellStyle name="Számítás 24 7" xfId="56230" xr:uid="{25B6E820-B5FF-4B12-B168-5F6E21F1AFF1}"/>
    <cellStyle name="Számítás 24 7 2" xfId="56231" xr:uid="{5361EC91-3D44-4397-9F7D-B256E5ADB08D}"/>
    <cellStyle name="Számítás 24 8" xfId="56232" xr:uid="{CCF56187-47E7-4182-83D2-A5631B40CA4C}"/>
    <cellStyle name="Számítás 24 8 2" xfId="56233" xr:uid="{1DCFE1C5-03D4-4C62-920F-952E9D14668B}"/>
    <cellStyle name="Számítás 24 9" xfId="56234" xr:uid="{20D3E6ED-C6E3-4B79-A807-3944231A2ED1}"/>
    <cellStyle name="Számítás 24 9 2" xfId="56235" xr:uid="{BCBA8849-41F3-493B-A19E-68FCB019AD32}"/>
    <cellStyle name="Számítás 25" xfId="56236" xr:uid="{70B6983E-8BBD-4DF4-8DF7-E92C2124ACB3}"/>
    <cellStyle name="Számítás 25 10" xfId="56237" xr:uid="{051E9DEE-DACB-47CD-8ED8-C459FCD67A47}"/>
    <cellStyle name="Számítás 25 10 2" xfId="56238" xr:uid="{55286CA9-291B-4267-8C0F-B94EBFE84464}"/>
    <cellStyle name="Számítás 25 11" xfId="56239" xr:uid="{40225F0E-EAAA-42CC-B5BF-E13DE138C0B7}"/>
    <cellStyle name="Számítás 25 2" xfId="56240" xr:uid="{3ACA2BCF-92DC-43FF-8853-5E8D38FA5BE3}"/>
    <cellStyle name="Számítás 25 2 2" xfId="56241" xr:uid="{79BA449A-0FC1-4BAD-A5DC-E304B84D203C}"/>
    <cellStyle name="Számítás 25 3" xfId="56242" xr:uid="{54542C9F-6612-4C3F-9724-701EF01B0127}"/>
    <cellStyle name="Számítás 25 3 2" xfId="56243" xr:uid="{6FEDD75A-0136-4408-900E-48AC72F685AB}"/>
    <cellStyle name="Számítás 25 4" xfId="56244" xr:uid="{3BB5177E-665B-44DC-A7DF-97E54F4C0B48}"/>
    <cellStyle name="Számítás 25 4 2" xfId="56245" xr:uid="{D3EA8047-B60E-4B45-8D82-0A0DA848939E}"/>
    <cellStyle name="Számítás 25 5" xfId="56246" xr:uid="{FAC7E7D9-0D3D-4399-AD63-E6E5C8D3A1BF}"/>
    <cellStyle name="Számítás 25 5 2" xfId="56247" xr:uid="{6984FE9E-5D30-4F78-9D8C-503379DE9C1B}"/>
    <cellStyle name="Számítás 25 6" xfId="56248" xr:uid="{18B0F80E-0C5D-4661-B152-230FE9444CD3}"/>
    <cellStyle name="Számítás 25 6 2" xfId="56249" xr:uid="{31EB5B5B-47AF-4A8C-85FD-0DD28A024A6D}"/>
    <cellStyle name="Számítás 25 7" xfId="56250" xr:uid="{2D77DF23-3B8B-45A8-8C71-2ACA34AEA88A}"/>
    <cellStyle name="Számítás 25 7 2" xfId="56251" xr:uid="{5E4A7912-4BA4-4547-97C9-383775D1E5E9}"/>
    <cellStyle name="Számítás 25 8" xfId="56252" xr:uid="{84A9679F-4D6A-41F2-86A3-B6A7AA6BDA73}"/>
    <cellStyle name="Számítás 25 8 2" xfId="56253" xr:uid="{3471C027-2D46-4DA4-9EBC-EC1CB363D98A}"/>
    <cellStyle name="Számítás 25 9" xfId="56254" xr:uid="{9BF63AD0-660C-4FBE-B619-64AEF2CB9869}"/>
    <cellStyle name="Számítás 25 9 2" xfId="56255" xr:uid="{F2DCB15C-43F4-4E88-BB37-1FF391FF5885}"/>
    <cellStyle name="Számítás 26" xfId="56256" xr:uid="{A99C18B6-FBBF-4C62-BBBF-D34DB8834044}"/>
    <cellStyle name="Számítás 26 10" xfId="56257" xr:uid="{97B9F1F5-30AE-4502-899B-3A41F74B110A}"/>
    <cellStyle name="Számítás 26 10 2" xfId="56258" xr:uid="{8CA4F5A6-7EE2-4AAC-9571-CD0CAF291B70}"/>
    <cellStyle name="Számítás 26 11" xfId="56259" xr:uid="{B6D6FEDB-49E7-407F-BA72-A73F40ABE041}"/>
    <cellStyle name="Számítás 26 2" xfId="56260" xr:uid="{6701BFEE-53F9-4B37-AE2A-086F0FDB38BB}"/>
    <cellStyle name="Számítás 26 2 2" xfId="56261" xr:uid="{33F9BD3C-1031-490E-8970-B1BDA0FB9133}"/>
    <cellStyle name="Számítás 26 3" xfId="56262" xr:uid="{739FBA56-2E8E-42FD-96A0-5437727B4587}"/>
    <cellStyle name="Számítás 26 3 2" xfId="56263" xr:uid="{529858A7-FFA2-4C1D-AA0E-D2A7CE3F2860}"/>
    <cellStyle name="Számítás 26 4" xfId="56264" xr:uid="{C52EC262-6B79-4026-9150-2F383372BD73}"/>
    <cellStyle name="Számítás 26 4 2" xfId="56265" xr:uid="{B9007982-BC1D-4F2E-BA24-6F51A94F3C09}"/>
    <cellStyle name="Számítás 26 5" xfId="56266" xr:uid="{9D3810A7-96C1-4CA1-985B-7CF7A64DE649}"/>
    <cellStyle name="Számítás 26 5 2" xfId="56267" xr:uid="{D278176D-6E2D-4CD7-821F-C534E27F6022}"/>
    <cellStyle name="Számítás 26 6" xfId="56268" xr:uid="{48E9F5EB-EB2E-486D-A2C0-E5FBF0A1A08A}"/>
    <cellStyle name="Számítás 26 6 2" xfId="56269" xr:uid="{F9670FF1-8EF3-439A-9B04-B05B1325064C}"/>
    <cellStyle name="Számítás 26 7" xfId="56270" xr:uid="{91AFBE78-E166-4262-8749-915B45952151}"/>
    <cellStyle name="Számítás 26 7 2" xfId="56271" xr:uid="{F4214AD7-78D0-4DA7-AF47-1182AA9785F3}"/>
    <cellStyle name="Számítás 26 8" xfId="56272" xr:uid="{8B23B41B-8D2C-4303-A17B-24A0D00144A2}"/>
    <cellStyle name="Számítás 26 8 2" xfId="56273" xr:uid="{E9C86A56-6778-419E-ADDF-C99D47E38B30}"/>
    <cellStyle name="Számítás 26 9" xfId="56274" xr:uid="{91F80922-EC32-49BE-B5EA-83CF0F07E8BC}"/>
    <cellStyle name="Számítás 26 9 2" xfId="56275" xr:uid="{C9C3C668-D492-44B5-99DF-444C3D9303E5}"/>
    <cellStyle name="Számítás 27" xfId="56276" xr:uid="{E387B7B9-56EE-48FD-AC60-879436566DD6}"/>
    <cellStyle name="Számítás 27 10" xfId="56277" xr:uid="{2C5231CE-41EF-4411-A265-8AB2332FC067}"/>
    <cellStyle name="Számítás 27 10 2" xfId="56278" xr:uid="{8AF27C4F-23CF-4208-AFEB-AEC84BC6EECE}"/>
    <cellStyle name="Számítás 27 11" xfId="56279" xr:uid="{611029DC-112B-4056-9017-B869039682A7}"/>
    <cellStyle name="Számítás 27 2" xfId="56280" xr:uid="{DE4691E2-4523-43F6-88BE-8AF68151B542}"/>
    <cellStyle name="Számítás 27 2 2" xfId="56281" xr:uid="{7B52352B-31FD-4A67-BE0E-4ACFC0C5A36B}"/>
    <cellStyle name="Számítás 27 3" xfId="56282" xr:uid="{DB30899B-FA18-47C4-B337-841EA83EE9B4}"/>
    <cellStyle name="Számítás 27 3 2" xfId="56283" xr:uid="{73DB810C-6DD3-4A7B-A503-0F07991F5EEA}"/>
    <cellStyle name="Számítás 27 4" xfId="56284" xr:uid="{CE106846-326E-4538-948A-3939288A9EA1}"/>
    <cellStyle name="Számítás 27 4 2" xfId="56285" xr:uid="{F2D38320-2952-48D6-B6BE-7D837EE6C8E6}"/>
    <cellStyle name="Számítás 27 5" xfId="56286" xr:uid="{6244E282-0D31-4714-88B3-C8E5DAE3504C}"/>
    <cellStyle name="Számítás 27 5 2" xfId="56287" xr:uid="{DAA6DF17-124D-470A-B153-B9FFB137B604}"/>
    <cellStyle name="Számítás 27 6" xfId="56288" xr:uid="{6CC72B9B-832A-4D83-831E-F6CDE48F815D}"/>
    <cellStyle name="Számítás 27 6 2" xfId="56289" xr:uid="{FEDD0802-06F2-44F3-B4A4-AD01ECF09701}"/>
    <cellStyle name="Számítás 27 7" xfId="56290" xr:uid="{3701CA3A-AA96-48C6-A5FF-031E0BFE55CF}"/>
    <cellStyle name="Számítás 27 7 2" xfId="56291" xr:uid="{43627B51-665C-4289-8B3D-C24BACC75DD5}"/>
    <cellStyle name="Számítás 27 8" xfId="56292" xr:uid="{F71CA117-590B-45E4-847A-7B979A299E1F}"/>
    <cellStyle name="Számítás 27 8 2" xfId="56293" xr:uid="{1B5BF843-44E4-4E29-A006-523AC047B1DC}"/>
    <cellStyle name="Számítás 27 9" xfId="56294" xr:uid="{DF81029F-8E0E-4DB5-B45B-40446E08FF74}"/>
    <cellStyle name="Számítás 27 9 2" xfId="56295" xr:uid="{8F8D3DC3-A9A4-49C0-B5F3-EC9264833943}"/>
    <cellStyle name="Számítás 28" xfId="56296" xr:uid="{591E3A13-D26F-43DF-ACDB-55D4F394CF58}"/>
    <cellStyle name="Számítás 28 10" xfId="56297" xr:uid="{BAD8701C-BDCF-4720-8607-7F158B2C22E4}"/>
    <cellStyle name="Számítás 28 10 2" xfId="56298" xr:uid="{056DDCB8-49DD-488A-B50F-DB0890665B9F}"/>
    <cellStyle name="Számítás 28 11" xfId="56299" xr:uid="{9BCC54F1-69FA-49CB-8FF8-EB1CA75FF0B1}"/>
    <cellStyle name="Számítás 28 2" xfId="56300" xr:uid="{0F748F4A-9216-4DC2-91B8-79C4E026EC08}"/>
    <cellStyle name="Számítás 28 2 2" xfId="56301" xr:uid="{B784450F-159E-41B6-93F3-236CEA28CA91}"/>
    <cellStyle name="Számítás 28 3" xfId="56302" xr:uid="{0CB796B0-711D-43E0-AC9C-07516F1F659D}"/>
    <cellStyle name="Számítás 28 3 2" xfId="56303" xr:uid="{319216EA-8828-445D-8DEF-95D98960B6C7}"/>
    <cellStyle name="Számítás 28 4" xfId="56304" xr:uid="{DCBEDA95-CCC5-4B5D-9145-6BE3B907F66E}"/>
    <cellStyle name="Számítás 28 4 2" xfId="56305" xr:uid="{5725932F-471F-4279-8E91-09AB627B49EC}"/>
    <cellStyle name="Számítás 28 5" xfId="56306" xr:uid="{C153F4C2-6498-425D-BE52-FB08896B085A}"/>
    <cellStyle name="Számítás 28 5 2" xfId="56307" xr:uid="{5A9459D0-D67D-4859-898A-93A1A46BE81E}"/>
    <cellStyle name="Számítás 28 6" xfId="56308" xr:uid="{51CFD090-5E77-4EA9-9C8D-03AA4355C265}"/>
    <cellStyle name="Számítás 28 6 2" xfId="56309" xr:uid="{A092C697-B2D4-4FCE-84F2-466DDFCE963F}"/>
    <cellStyle name="Számítás 28 7" xfId="56310" xr:uid="{5CD7F056-D10E-42DD-B04C-9F503AB215B0}"/>
    <cellStyle name="Számítás 28 7 2" xfId="56311" xr:uid="{01C5E4FC-8E9E-43F7-9707-78275A58C17A}"/>
    <cellStyle name="Számítás 28 8" xfId="56312" xr:uid="{2C628593-5C68-4187-B931-8F31073A6A8A}"/>
    <cellStyle name="Számítás 28 8 2" xfId="56313" xr:uid="{E0D7EA59-0A20-4C67-B410-3713E09057BE}"/>
    <cellStyle name="Számítás 28 9" xfId="56314" xr:uid="{F8A63465-49D6-4F44-858B-A0FE68DED835}"/>
    <cellStyle name="Számítás 28 9 2" xfId="56315" xr:uid="{B1477B4C-183F-49FF-B9EC-E5D01ADC742B}"/>
    <cellStyle name="Számítás 29" xfId="56316" xr:uid="{32EE5BE8-2A42-43FF-BFA5-BBFA46B531C2}"/>
    <cellStyle name="Számítás 29 10" xfId="56317" xr:uid="{584073D6-48AC-4FF7-9D3E-65761650DDE1}"/>
    <cellStyle name="Számítás 29 10 2" xfId="56318" xr:uid="{16ED26B7-FE1A-4188-A538-7850C4225E8A}"/>
    <cellStyle name="Számítás 29 11" xfId="56319" xr:uid="{D0B36B3F-5D8C-48FD-9A15-28C59EC7A158}"/>
    <cellStyle name="Számítás 29 11 2" xfId="56320" xr:uid="{81FBD486-4B3A-4274-95AA-67403E2B9525}"/>
    <cellStyle name="Számítás 29 12" xfId="56321" xr:uid="{183A6D94-0112-4628-8438-3D144066706B}"/>
    <cellStyle name="Számítás 29 12 2" xfId="56322" xr:uid="{9AB6073F-7839-48DC-A9F3-F32B36B83C22}"/>
    <cellStyle name="Számítás 29 13" xfId="56323" xr:uid="{8733A0EE-87BA-4BCD-93A0-336CBDD2F948}"/>
    <cellStyle name="Számítás 29 13 2" xfId="56324" xr:uid="{F01E50C6-9902-4563-B912-E45A5567E679}"/>
    <cellStyle name="Számítás 29 14" xfId="56325" xr:uid="{011AACAF-110C-48B1-9EC2-4CD02D00B3C5}"/>
    <cellStyle name="Számítás 29 14 2" xfId="56326" xr:uid="{4ABB5B26-4C59-41A4-AD8D-F0ACF845FE0A}"/>
    <cellStyle name="Számítás 29 15" xfId="56327" xr:uid="{3D67481D-3D17-48B1-AA86-CEBFD178E685}"/>
    <cellStyle name="Számítás 29 2" xfId="56328" xr:uid="{B227CDA6-68B6-43C6-83C3-AFC427EA2901}"/>
    <cellStyle name="Számítás 29 2 2" xfId="56329" xr:uid="{CE47C7B8-BC49-422D-9D86-F3A50347260B}"/>
    <cellStyle name="Számítás 29 3" xfId="56330" xr:uid="{81A1A14C-8323-476B-A5CD-A819EA0E6B34}"/>
    <cellStyle name="Számítás 29 3 2" xfId="56331" xr:uid="{F5B52B11-90CE-42D8-94E5-4F355556C6C8}"/>
    <cellStyle name="Számítás 29 4" xfId="56332" xr:uid="{B9398D5C-5624-4433-9F1B-A7D5DA3AD214}"/>
    <cellStyle name="Számítás 29 4 2" xfId="56333" xr:uid="{09257256-4AA7-460F-B871-B57FABFBF94E}"/>
    <cellStyle name="Számítás 29 5" xfId="56334" xr:uid="{507F0C6D-73E1-4064-91B0-12033AA4056E}"/>
    <cellStyle name="Számítás 29 5 2" xfId="56335" xr:uid="{C4B4CD56-7352-4B27-BBE7-4DFA7E91E7E6}"/>
    <cellStyle name="Számítás 29 6" xfId="56336" xr:uid="{C7D227D6-29DC-4031-B689-D8ABE83127F6}"/>
    <cellStyle name="Számítás 29 6 2" xfId="56337" xr:uid="{6C6176D9-1339-4699-9ACC-1FB901CDDB0D}"/>
    <cellStyle name="Számítás 29 7" xfId="56338" xr:uid="{90AD41E3-8BA3-434A-8ECF-89523CD6D8F9}"/>
    <cellStyle name="Számítás 29 7 2" xfId="56339" xr:uid="{DF4AEE3B-907A-4373-BC0D-12C424234660}"/>
    <cellStyle name="Számítás 29 8" xfId="56340" xr:uid="{CB02A2B2-1C09-4AAA-A88C-76176430ED7C}"/>
    <cellStyle name="Számítás 29 8 2" xfId="56341" xr:uid="{755BD1DB-EA0D-49CE-B90A-ECCB37976C2C}"/>
    <cellStyle name="Számítás 29 9" xfId="56342" xr:uid="{56060139-A60C-44E3-9508-F9438C23D1FA}"/>
    <cellStyle name="Számítás 29 9 2" xfId="56343" xr:uid="{A3825919-9269-4886-B5BF-CDB5FA304F2A}"/>
    <cellStyle name="Számítás 3" xfId="56344" xr:uid="{36664C6A-8918-439F-8F52-DD223666E0C0}"/>
    <cellStyle name="Számítás 3 10" xfId="56345" xr:uid="{B126E915-C578-4C2E-BCAD-A63B404341AB}"/>
    <cellStyle name="Számítás 3 10 2" xfId="56346" xr:uid="{014D66F7-9E7B-4577-A6E7-1AEE2B2C232F}"/>
    <cellStyle name="Számítás 3 2" xfId="56347" xr:uid="{AE9BE16E-A4D4-4856-A892-BA7ED2BE534D}"/>
    <cellStyle name="Számítás 3 3" xfId="56348" xr:uid="{C47DF79C-AF6E-4E33-A768-9F5FC3013845}"/>
    <cellStyle name="Számítás 3 3 2" xfId="56349" xr:uid="{2996B58B-6F69-4B39-AB64-29D1C046B8BD}"/>
    <cellStyle name="Számítás 3 4" xfId="56350" xr:uid="{460E6B49-176C-4AC9-9F68-0225B5E79A20}"/>
    <cellStyle name="Számítás 3 4 2" xfId="56351" xr:uid="{31D548CB-EA46-4E63-82BA-4D4787D390AC}"/>
    <cellStyle name="Számítás 3 5" xfId="56352" xr:uid="{E4B26A43-788B-4FF4-A2F1-4605DB6D6303}"/>
    <cellStyle name="Számítás 3 5 2" xfId="56353" xr:uid="{398CC86C-DDC9-48D7-B2BA-AFE79C5F6FF6}"/>
    <cellStyle name="Számítás 3 6" xfId="56354" xr:uid="{9DAB6299-618F-4800-99E3-5C66B2ED9117}"/>
    <cellStyle name="Számítás 3 6 2" xfId="56355" xr:uid="{46526AD9-3930-4CAE-9D77-06D8EC59F0C4}"/>
    <cellStyle name="Számítás 3 7" xfId="56356" xr:uid="{3BCFBFAF-D8F3-480D-90FB-4D56EB8567C8}"/>
    <cellStyle name="Számítás 3 7 2" xfId="56357" xr:uid="{64B60361-AB30-4C92-A2E7-FE2CA1D8E66C}"/>
    <cellStyle name="Számítás 3 8" xfId="56358" xr:uid="{6FACED15-C094-4314-8FA1-10B7A9A4D5F9}"/>
    <cellStyle name="Számítás 3 8 2" xfId="56359" xr:uid="{C3081DAA-4048-4172-BEC2-C1D38DFC4A9C}"/>
    <cellStyle name="Számítás 3 9" xfId="56360" xr:uid="{F3983CF3-7ED9-484B-8CCD-A4F5B731F863}"/>
    <cellStyle name="Számítás 3 9 2" xfId="56361" xr:uid="{06AA631D-DCA9-4961-9A15-09DA509BE7E2}"/>
    <cellStyle name="Számítás 30" xfId="56362" xr:uid="{021E6836-8A08-4A9E-9D1F-04FFF78A7C4D}"/>
    <cellStyle name="Számítás 30 10" xfId="56363" xr:uid="{C7A1A812-8199-49D7-8906-70B2C7B7ED7F}"/>
    <cellStyle name="Számítás 30 10 2" xfId="56364" xr:uid="{4EAE9F2D-7FAF-4F3E-8256-16F4B5215100}"/>
    <cellStyle name="Számítás 30 11" xfId="56365" xr:uid="{0CBA2D59-2ABA-48C8-A282-0A40CC079C5C}"/>
    <cellStyle name="Számítás 30 11 2" xfId="56366" xr:uid="{915BCCAA-62C3-4377-949F-A8B4A9C7678F}"/>
    <cellStyle name="Számítás 30 12" xfId="56367" xr:uid="{55F697DF-D405-485C-85C4-0A89FA716953}"/>
    <cellStyle name="Számítás 30 12 2" xfId="56368" xr:uid="{D2DD0C4C-7546-4E21-B974-0C64E99A42F0}"/>
    <cellStyle name="Számítás 30 13" xfId="56369" xr:uid="{6ECB603F-8775-44D6-90AE-FAC6393F640B}"/>
    <cellStyle name="Számítás 30 13 2" xfId="56370" xr:uid="{1A32946F-DB67-4D33-AD51-A7DED9203D05}"/>
    <cellStyle name="Számítás 30 14" xfId="56371" xr:uid="{08973C57-F0AE-4753-9FA3-BDF3464B4C47}"/>
    <cellStyle name="Számítás 30 14 2" xfId="56372" xr:uid="{43ABFE1A-199C-44E1-BA2A-6FEBDE252940}"/>
    <cellStyle name="Számítás 30 15" xfId="56373" xr:uid="{74E50B75-721A-48F7-9553-E0BDC6226673}"/>
    <cellStyle name="Számítás 30 2" xfId="56374" xr:uid="{7A6ABA25-8EC2-4420-BC4F-F40CE6E67CDE}"/>
    <cellStyle name="Számítás 30 2 2" xfId="56375" xr:uid="{1A15ED09-E158-4881-9BC8-FAA2A1883019}"/>
    <cellStyle name="Számítás 30 3" xfId="56376" xr:uid="{3A392527-290D-4FE4-BC9A-D4C6C3A9911E}"/>
    <cellStyle name="Számítás 30 3 2" xfId="56377" xr:uid="{B765EA83-9FDE-4C24-9E36-D59BE9DB1088}"/>
    <cellStyle name="Számítás 30 4" xfId="56378" xr:uid="{9852A698-40B3-4E12-8E63-E00E41433811}"/>
    <cellStyle name="Számítás 30 4 2" xfId="56379" xr:uid="{B593827D-01DB-471B-9FC7-FA4618051D39}"/>
    <cellStyle name="Számítás 30 5" xfId="56380" xr:uid="{1243B52C-D48E-4F32-A327-3A750D1E2588}"/>
    <cellStyle name="Számítás 30 5 2" xfId="56381" xr:uid="{AACF7041-2451-47F3-B4BE-0EB0F4406D3C}"/>
    <cellStyle name="Számítás 30 6" xfId="56382" xr:uid="{F962FC4A-E544-4938-943D-65B468B65FC3}"/>
    <cellStyle name="Számítás 30 6 2" xfId="56383" xr:uid="{3F8CC40B-49B9-4E4D-95E4-75C0C12C59F4}"/>
    <cellStyle name="Számítás 30 7" xfId="56384" xr:uid="{DFA62C12-5CAE-4810-B814-D8DF4C3629FA}"/>
    <cellStyle name="Számítás 30 7 2" xfId="56385" xr:uid="{C8CC83AC-1548-4B2C-82D4-D68BE7242958}"/>
    <cellStyle name="Számítás 30 8" xfId="56386" xr:uid="{A79A96F1-F635-4F9B-91E9-33334E356297}"/>
    <cellStyle name="Számítás 30 8 2" xfId="56387" xr:uid="{8A3ADA7A-827C-44A1-9693-62722A61B8DB}"/>
    <cellStyle name="Számítás 30 9" xfId="56388" xr:uid="{FEC35AB2-E43E-4FA1-A95F-5F7E41595F62}"/>
    <cellStyle name="Számítás 30 9 2" xfId="56389" xr:uid="{4051BF4F-54EB-4842-B08C-29A2C63B6ACD}"/>
    <cellStyle name="Számítás 31" xfId="56390" xr:uid="{55B33236-1E2E-4D5F-B047-9F13FF65A66A}"/>
    <cellStyle name="Számítás 31 10" xfId="56391" xr:uid="{C97DE6E7-EDA4-4526-87C8-960F50B6A8E1}"/>
    <cellStyle name="Számítás 31 10 2" xfId="56392" xr:uid="{53B0FC0E-B5F4-4C59-B26A-17E73F4BDEAD}"/>
    <cellStyle name="Számítás 31 11" xfId="56393" xr:uid="{3571AA7E-AEF0-43A5-9C7A-FE977869E9DB}"/>
    <cellStyle name="Számítás 31 11 2" xfId="56394" xr:uid="{B65BB014-BB6F-4CBD-AB04-1508D4F14445}"/>
    <cellStyle name="Számítás 31 12" xfId="56395" xr:uid="{22314DB2-D71C-4F6F-A592-51C74465C4DA}"/>
    <cellStyle name="Számítás 31 2" xfId="56396" xr:uid="{99A413E2-B42B-4BD8-81D1-A6575D161841}"/>
    <cellStyle name="Számítás 31 2 2" xfId="56397" xr:uid="{ED8A4146-6B6D-460B-8E28-61660A1F505C}"/>
    <cellStyle name="Számítás 31 3" xfId="56398" xr:uid="{34931820-BEDE-43B8-B883-063BF7E4E309}"/>
    <cellStyle name="Számítás 31 3 2" xfId="56399" xr:uid="{91B6FFD4-66ED-44CB-8C8C-10A9789F4909}"/>
    <cellStyle name="Számítás 31 4" xfId="56400" xr:uid="{163DEFBC-B020-47B5-8481-BFE26B456512}"/>
    <cellStyle name="Számítás 31 4 2" xfId="56401" xr:uid="{29A4F18A-9B7C-49A2-B433-F5FDC8DA6064}"/>
    <cellStyle name="Számítás 31 5" xfId="56402" xr:uid="{C0D00212-8D5C-4A3C-9AC2-F9C71198C258}"/>
    <cellStyle name="Számítás 31 5 2" xfId="56403" xr:uid="{AEF14342-3B01-4313-903E-9ABA76CAAB19}"/>
    <cellStyle name="Számítás 31 6" xfId="56404" xr:uid="{83DD3CF1-A69F-4C2A-A6B2-C384AD3AA102}"/>
    <cellStyle name="Számítás 31 6 2" xfId="56405" xr:uid="{8BB10C66-2D72-4060-B8DE-66DA341F2F70}"/>
    <cellStyle name="Számítás 31 7" xfId="56406" xr:uid="{C18E92F7-2BD0-4138-83DC-77BD8E1D7C93}"/>
    <cellStyle name="Számítás 31 7 2" xfId="56407" xr:uid="{A0D4C4D6-23ED-40BD-8565-6B4FE784BAEA}"/>
    <cellStyle name="Számítás 31 8" xfId="56408" xr:uid="{9084DBBD-EB4F-4691-8906-0AD8EC55BCD4}"/>
    <cellStyle name="Számítás 31 8 2" xfId="56409" xr:uid="{12A66138-85CE-46CC-97A9-3DFC5818CDA3}"/>
    <cellStyle name="Számítás 31 9" xfId="56410" xr:uid="{68FB960D-1575-4988-B4D1-22CDB529A49D}"/>
    <cellStyle name="Számítás 31 9 2" xfId="56411" xr:uid="{3941435B-0403-44DB-B5F4-265949CF83B7}"/>
    <cellStyle name="Számítás 32" xfId="56412" xr:uid="{0CA5BB1F-AE1E-4EA0-B968-469439C2CDFB}"/>
    <cellStyle name="Számítás 32 10" xfId="56413" xr:uid="{D0263C80-761A-4E20-A0AA-5CD3095D4104}"/>
    <cellStyle name="Számítás 32 10 2" xfId="56414" xr:uid="{D0D46FA9-3CFC-456E-8D92-EADE21A5E049}"/>
    <cellStyle name="Számítás 32 11" xfId="56415" xr:uid="{34ACD3CC-60A5-411A-9B6F-8FB32C4D0930}"/>
    <cellStyle name="Számítás 32 11 2" xfId="56416" xr:uid="{142661F5-2E19-4770-9666-C2DE82D333EC}"/>
    <cellStyle name="Számítás 32 12" xfId="56417" xr:uid="{CF10EA53-483C-403C-B4E0-DA9630D83401}"/>
    <cellStyle name="Számítás 32 2" xfId="56418" xr:uid="{9C40AD99-E33F-4CE9-94D8-A273D2A4203E}"/>
    <cellStyle name="Számítás 32 2 2" xfId="56419" xr:uid="{D950789A-F5CC-4536-BC1C-DE958844C6F7}"/>
    <cellStyle name="Számítás 32 3" xfId="56420" xr:uid="{8AD170E1-EA60-42DD-854E-4F472A749FEF}"/>
    <cellStyle name="Számítás 32 3 2" xfId="56421" xr:uid="{F3958BD3-02D5-4407-885A-101F6815BF33}"/>
    <cellStyle name="Számítás 32 4" xfId="56422" xr:uid="{C19F4C7E-BCAB-4A4A-903E-52C1EF3D5F42}"/>
    <cellStyle name="Számítás 32 4 2" xfId="56423" xr:uid="{915429EE-3521-44FC-8122-B6222F92DD51}"/>
    <cellStyle name="Számítás 32 5" xfId="56424" xr:uid="{90802095-E8C0-4D99-8D76-A003961B65D1}"/>
    <cellStyle name="Számítás 32 5 2" xfId="56425" xr:uid="{5EE99F4B-A660-4189-AA32-D5202C92708B}"/>
    <cellStyle name="Számítás 32 6" xfId="56426" xr:uid="{C7F33604-D803-41DF-86C1-70BD96198657}"/>
    <cellStyle name="Számítás 32 6 2" xfId="56427" xr:uid="{CBE4D9EA-7B39-4FDF-8BC4-BD88B5E77E6E}"/>
    <cellStyle name="Számítás 32 7" xfId="56428" xr:uid="{EB2987D1-A6D6-4CC3-88DD-DA1A7F77431E}"/>
    <cellStyle name="Számítás 32 7 2" xfId="56429" xr:uid="{C1FAE2BA-BD13-460A-9C23-6A9FBF3A48AB}"/>
    <cellStyle name="Számítás 32 8" xfId="56430" xr:uid="{40CDE7F1-2FEA-4052-A4F7-7372C719CC2C}"/>
    <cellStyle name="Számítás 32 8 2" xfId="56431" xr:uid="{47C1317D-019D-435E-BE4A-858AB1A5F054}"/>
    <cellStyle name="Számítás 32 9" xfId="56432" xr:uid="{97BD3029-067E-46A6-B845-55E70DE479E2}"/>
    <cellStyle name="Számítás 32 9 2" xfId="56433" xr:uid="{CAF4B6D4-52BD-47C6-B2EF-B013C6A0EE41}"/>
    <cellStyle name="Számítás 33" xfId="56434" xr:uid="{FFF4582E-B34E-47CF-871C-F2107CCF9B4C}"/>
    <cellStyle name="Számítás 33 10" xfId="56435" xr:uid="{3CDFB77B-5F87-45CD-8C04-8A1AB63073E2}"/>
    <cellStyle name="Számítás 33 10 2" xfId="56436" xr:uid="{986B53D6-1844-488F-8045-00A86EC1FFCD}"/>
    <cellStyle name="Számítás 33 11" xfId="56437" xr:uid="{963153AA-9438-4C0F-8EFF-E39A502394DE}"/>
    <cellStyle name="Számítás 33 11 2" xfId="56438" xr:uid="{5ACBF247-EA57-4EDB-91B4-17C533C42614}"/>
    <cellStyle name="Számítás 33 12" xfId="56439" xr:uid="{E1F56B70-5B83-4024-9837-D7FF449FF652}"/>
    <cellStyle name="Számítás 33 2" xfId="56440" xr:uid="{86D6CB98-6CAE-4B80-8866-BE48D7AC7F5F}"/>
    <cellStyle name="Számítás 33 2 2" xfId="56441" xr:uid="{B0E1FFBC-9E7C-43C5-981F-8BA1D27B6C32}"/>
    <cellStyle name="Számítás 33 3" xfId="56442" xr:uid="{DA1A16C8-8562-48C1-A953-E439448AA05A}"/>
    <cellStyle name="Számítás 33 3 2" xfId="56443" xr:uid="{88FF39FD-DE0D-4360-B706-A8901CF072CD}"/>
    <cellStyle name="Számítás 33 4" xfId="56444" xr:uid="{3555FB4C-9CFA-4293-9518-D5ADCECCA886}"/>
    <cellStyle name="Számítás 33 4 2" xfId="56445" xr:uid="{6D188F7E-CC2A-42C3-9B24-C60136DA6DAA}"/>
    <cellStyle name="Számítás 33 5" xfId="56446" xr:uid="{740ED464-0E38-4BA1-BC92-34D455C6493F}"/>
    <cellStyle name="Számítás 33 5 2" xfId="56447" xr:uid="{8F59FB48-3A65-4BB7-BE99-4374A11E6E3B}"/>
    <cellStyle name="Számítás 33 6" xfId="56448" xr:uid="{4B9CFA15-5C9A-4F78-A317-31E5602F4135}"/>
    <cellStyle name="Számítás 33 6 2" xfId="56449" xr:uid="{C4B19B6F-E886-41DF-86B2-F7C41BEF9940}"/>
    <cellStyle name="Számítás 33 7" xfId="56450" xr:uid="{D536957A-8F32-4028-967A-2165FDD98DFA}"/>
    <cellStyle name="Számítás 33 7 2" xfId="56451" xr:uid="{6497C286-9DF2-4039-956E-72A6B342D7ED}"/>
    <cellStyle name="Számítás 33 8" xfId="56452" xr:uid="{3D0A65C6-7019-4B4B-B335-B184C950D595}"/>
    <cellStyle name="Számítás 33 8 2" xfId="56453" xr:uid="{A34B6993-A3D8-4330-BCCA-244AF29AFE49}"/>
    <cellStyle name="Számítás 33 9" xfId="56454" xr:uid="{56AF39AF-DE0E-4526-B92D-0F0228A9DFA1}"/>
    <cellStyle name="Számítás 33 9 2" xfId="56455" xr:uid="{2BDC95D5-F909-4525-B915-8780BF2E989D}"/>
    <cellStyle name="Számítás 34" xfId="56456" xr:uid="{1952522B-0CF2-4E32-A866-0E08A11DAD6B}"/>
    <cellStyle name="Számítás 34 10" xfId="56457" xr:uid="{7A52BD69-4CD1-4EF5-9B75-0CF17EF8FFAB}"/>
    <cellStyle name="Számítás 34 10 2" xfId="56458" xr:uid="{2458F64D-6D72-4D1A-8851-E0F97B5D52DE}"/>
    <cellStyle name="Számítás 34 11" xfId="56459" xr:uid="{D87AF493-5164-4858-99E1-C56E5068FE10}"/>
    <cellStyle name="Számítás 34 11 2" xfId="56460" xr:uid="{FF4B22E7-3B5A-4A71-8287-6B834AFB2BE3}"/>
    <cellStyle name="Számítás 34 12" xfId="56461" xr:uid="{B7B2DB0D-E863-401A-9E8E-E01254024131}"/>
    <cellStyle name="Számítás 34 2" xfId="56462" xr:uid="{C715C5E8-E0C2-4C91-8EC3-7B1A8C5C1242}"/>
    <cellStyle name="Számítás 34 2 2" xfId="56463" xr:uid="{A45C4EC1-8CD4-46FA-A4B0-D404791DF443}"/>
    <cellStyle name="Számítás 34 3" xfId="56464" xr:uid="{1581C5E5-6D9C-4E97-95A2-920A81CE0CFB}"/>
    <cellStyle name="Számítás 34 3 2" xfId="56465" xr:uid="{506CDA48-58C4-4691-AEAC-CC49D3689F32}"/>
    <cellStyle name="Számítás 34 4" xfId="56466" xr:uid="{2FC747BA-ED3A-40B9-9FEE-932A6CB9AD83}"/>
    <cellStyle name="Számítás 34 4 2" xfId="56467" xr:uid="{A5B3BEDC-9409-4390-9591-1F6336F7713D}"/>
    <cellStyle name="Számítás 34 5" xfId="56468" xr:uid="{2924475E-C25D-4A1B-92E1-B7734805E5F0}"/>
    <cellStyle name="Számítás 34 5 2" xfId="56469" xr:uid="{23020E53-E71D-4933-97BE-FC360923AEB7}"/>
    <cellStyle name="Számítás 34 6" xfId="56470" xr:uid="{69099B45-6A20-427B-8C31-59B8AD6B4F90}"/>
    <cellStyle name="Számítás 34 6 2" xfId="56471" xr:uid="{2459566F-0F60-4DDB-A7B3-EFAE95081AD4}"/>
    <cellStyle name="Számítás 34 7" xfId="56472" xr:uid="{35407725-23F0-4BE2-A006-B92AA302E32A}"/>
    <cellStyle name="Számítás 34 7 2" xfId="56473" xr:uid="{4BE7C6D3-C563-49E9-BBD2-0E101F909D86}"/>
    <cellStyle name="Számítás 34 8" xfId="56474" xr:uid="{BE208853-B390-4CED-847A-C49741E9E698}"/>
    <cellStyle name="Számítás 34 8 2" xfId="56475" xr:uid="{1D51B1C2-6ECA-46E3-BCCF-1308CC24A81A}"/>
    <cellStyle name="Számítás 34 9" xfId="56476" xr:uid="{255D65DB-EF94-4F43-8930-907C655BF663}"/>
    <cellStyle name="Számítás 34 9 2" xfId="56477" xr:uid="{1FF2731B-64AC-4FCD-B929-49348FEE0D7C}"/>
    <cellStyle name="Számítás 35" xfId="56478" xr:uid="{8831750B-C716-4314-BA83-8976B92774BF}"/>
    <cellStyle name="Számítás 35 10" xfId="56479" xr:uid="{63F7503C-1B2B-40E0-8E81-FE0F4E54076D}"/>
    <cellStyle name="Számítás 35 10 2" xfId="56480" xr:uid="{0B8C0748-0CF3-4566-8092-1C5371544D8F}"/>
    <cellStyle name="Számítás 35 11" xfId="56481" xr:uid="{47155F10-7139-48E9-8EF0-E1B5AD24E2C0}"/>
    <cellStyle name="Számítás 35 11 2" xfId="56482" xr:uid="{893D0C41-EC6A-4C82-BBBB-81FF1C4E206A}"/>
    <cellStyle name="Számítás 35 2" xfId="56483" xr:uid="{D56794B0-5FDB-4F73-9F16-CDD9A7757984}"/>
    <cellStyle name="Számítás 35 2 2" xfId="56484" xr:uid="{96AB67AF-9143-461E-8027-951265F2C9B8}"/>
    <cellStyle name="Számítás 35 3" xfId="56485" xr:uid="{01CB613E-198C-4D0B-AEB9-72A969769355}"/>
    <cellStyle name="Számítás 35 3 2" xfId="56486" xr:uid="{8E286909-388F-4C8F-9887-5B220BD2C36A}"/>
    <cellStyle name="Számítás 35 4" xfId="56487" xr:uid="{20DED508-9F80-4059-BEC6-0F83C8880A00}"/>
    <cellStyle name="Számítás 35 4 2" xfId="56488" xr:uid="{A5CF0109-6569-45FF-BEB3-1485BBE08E26}"/>
    <cellStyle name="Számítás 35 5" xfId="56489" xr:uid="{59FF0607-87B3-4D88-9D91-6CB26F2530FE}"/>
    <cellStyle name="Számítás 35 5 2" xfId="56490" xr:uid="{9C6B9A1E-8DD1-4D90-B138-FDC42F9B7775}"/>
    <cellStyle name="Számítás 35 6" xfId="56491" xr:uid="{C103E58B-0162-41C8-8676-99D4A11A012E}"/>
    <cellStyle name="Számítás 35 6 2" xfId="56492" xr:uid="{9ED311A1-0856-4C11-AF61-B19691D9DF45}"/>
    <cellStyle name="Számítás 35 7" xfId="56493" xr:uid="{10627AED-A324-4707-BD48-9FCAF5729BD4}"/>
    <cellStyle name="Számítás 35 7 2" xfId="56494" xr:uid="{B64F919B-797D-47FE-BEEB-5EDA06967888}"/>
    <cellStyle name="Számítás 35 8" xfId="56495" xr:uid="{74E35810-6225-40A9-A8AF-25F211867CFE}"/>
    <cellStyle name="Számítás 35 8 2" xfId="56496" xr:uid="{6695F1A9-8065-444F-B2C1-84065AA34356}"/>
    <cellStyle name="Számítás 35 9" xfId="56497" xr:uid="{BA52C845-3474-4BC0-834D-8BA673E3E533}"/>
    <cellStyle name="Számítás 35 9 2" xfId="56498" xr:uid="{18C6847A-EB94-4833-A0C1-1AE07C4ECD41}"/>
    <cellStyle name="Számítás 36" xfId="56499" xr:uid="{453615E6-8DB0-4ECA-A893-371CDD1B9E3D}"/>
    <cellStyle name="Számítás 36 10" xfId="56500" xr:uid="{C6AB30BC-964F-4404-961B-2BA00980A3DD}"/>
    <cellStyle name="Számítás 36 10 2" xfId="56501" xr:uid="{AAC95435-76F2-41D7-A695-4EFEC2687A31}"/>
    <cellStyle name="Számítás 36 11" xfId="56502" xr:uid="{0D3FCE59-39BB-455E-A56B-357BADD60FD5}"/>
    <cellStyle name="Számítás 36 11 2" xfId="56503" xr:uid="{B81D2214-56A3-4470-9F34-C9B927B0ABED}"/>
    <cellStyle name="Számítás 36 12" xfId="56504" xr:uid="{3CDF5BA3-85AF-43A3-9EB8-04A8204AE2D1}"/>
    <cellStyle name="Számítás 36 2" xfId="56505" xr:uid="{6F1A53B3-983E-4434-8DD1-5AE370556403}"/>
    <cellStyle name="Számítás 36 2 2" xfId="56506" xr:uid="{E7DF2088-1A24-4C14-9F17-49BE473D01DE}"/>
    <cellStyle name="Számítás 36 3" xfId="56507" xr:uid="{FF6D73B8-FC10-4C57-9191-9CFC9F13072E}"/>
    <cellStyle name="Számítás 36 3 2" xfId="56508" xr:uid="{96C90289-7075-4E88-A8C9-B72A6392CCCD}"/>
    <cellStyle name="Számítás 36 4" xfId="56509" xr:uid="{5B8C01A9-E819-4111-ABB1-8770D7A82DE8}"/>
    <cellStyle name="Számítás 36 4 2" xfId="56510" xr:uid="{2FCB3839-6E99-4DB0-8A10-D4BB874C5E28}"/>
    <cellStyle name="Számítás 36 5" xfId="56511" xr:uid="{28B23D6A-1398-43BA-9E1E-C9A066C223C9}"/>
    <cellStyle name="Számítás 36 5 2" xfId="56512" xr:uid="{551B0E3A-B119-4297-9E85-90D12F5A4C1F}"/>
    <cellStyle name="Számítás 36 6" xfId="56513" xr:uid="{B180ED9B-718A-4D79-B3FD-D7F3DF3BFBEA}"/>
    <cellStyle name="Számítás 36 6 2" xfId="56514" xr:uid="{4726D338-9CB4-4C8D-9BBF-ED681F67320B}"/>
    <cellStyle name="Számítás 36 7" xfId="56515" xr:uid="{5DC0FD5A-9E94-424F-A8C4-08E83F9431AD}"/>
    <cellStyle name="Számítás 36 7 2" xfId="56516" xr:uid="{0598B34A-03FF-4A65-B4A5-A377BC5CF933}"/>
    <cellStyle name="Számítás 36 8" xfId="56517" xr:uid="{ADCBCBF8-D188-49A1-8CAD-E6AA83FFC6A3}"/>
    <cellStyle name="Számítás 36 8 2" xfId="56518" xr:uid="{A299094D-4C4B-4A56-8387-B41C1D4EA26D}"/>
    <cellStyle name="Számítás 36 9" xfId="56519" xr:uid="{DDD58162-EC24-43E7-B342-6761B2A8CE25}"/>
    <cellStyle name="Számítás 36 9 2" xfId="56520" xr:uid="{57457268-5BA4-45B1-8D36-9959576F9D52}"/>
    <cellStyle name="Számítás 37" xfId="56521" xr:uid="{5D544496-C349-4EB0-BB5D-C45F1E0E39DC}"/>
    <cellStyle name="Számítás 37 10" xfId="56522" xr:uid="{D3C9D806-2A01-4F8D-82E1-8197D750C686}"/>
    <cellStyle name="Számítás 37 10 2" xfId="56523" xr:uid="{CC4E2456-DA45-423A-91A5-D166ED51DC8E}"/>
    <cellStyle name="Számítás 37 11" xfId="56524" xr:uid="{C18977DB-CE83-48BE-BEBA-03BA7D3A8217}"/>
    <cellStyle name="Számítás 37 11 2" xfId="56525" xr:uid="{A116EB27-DF53-4382-9A84-BD5CE4572815}"/>
    <cellStyle name="Számítás 37 12" xfId="56526" xr:uid="{95648373-A836-44A6-A769-88B14CD99E29}"/>
    <cellStyle name="Számítás 37 2" xfId="56527" xr:uid="{F5823114-622A-4179-B950-C5D81764D214}"/>
    <cellStyle name="Számítás 37 2 2" xfId="56528" xr:uid="{E1483097-C85E-4B32-8D5B-3A4F08B12C13}"/>
    <cellStyle name="Számítás 37 3" xfId="56529" xr:uid="{3A1A4163-F178-45EC-900E-7884A00D7E02}"/>
    <cellStyle name="Számítás 37 3 2" xfId="56530" xr:uid="{7B6A169B-C6C6-4393-AD9A-BDB6F3BC45CE}"/>
    <cellStyle name="Számítás 37 4" xfId="56531" xr:uid="{32151A8A-BFE0-4DEF-8F5D-F25F438E4A92}"/>
    <cellStyle name="Számítás 37 4 2" xfId="56532" xr:uid="{CC4800E7-567E-4FA0-807F-93E94304A214}"/>
    <cellStyle name="Számítás 37 5" xfId="56533" xr:uid="{D2E2BED9-51B9-4346-B014-2E231B411A4D}"/>
    <cellStyle name="Számítás 37 5 2" xfId="56534" xr:uid="{AB39B6C8-5F64-4D11-B2B2-63F7030418DD}"/>
    <cellStyle name="Számítás 37 6" xfId="56535" xr:uid="{B5BF17C0-85E7-4404-AE7B-E0DAE3A4D057}"/>
    <cellStyle name="Számítás 37 6 2" xfId="56536" xr:uid="{1B134CF7-0328-4008-B5C9-D37617DB4A0D}"/>
    <cellStyle name="Számítás 37 7" xfId="56537" xr:uid="{959D0FCD-1091-4098-AA46-E784DB4D6546}"/>
    <cellStyle name="Számítás 37 7 2" xfId="56538" xr:uid="{E5531B79-917D-497F-A405-1BD3939223B4}"/>
    <cellStyle name="Számítás 37 8" xfId="56539" xr:uid="{99F49699-0426-4BA6-B2A2-99C7B7E4C317}"/>
    <cellStyle name="Számítás 37 8 2" xfId="56540" xr:uid="{B9894300-498D-4A46-87E8-B18AD5E79E04}"/>
    <cellStyle name="Számítás 37 9" xfId="56541" xr:uid="{50B669EC-C270-4FA7-8A84-69454FF91E33}"/>
    <cellStyle name="Számítás 37 9 2" xfId="56542" xr:uid="{0436086B-A765-4337-A9B3-7263273B44B8}"/>
    <cellStyle name="Számítás 38" xfId="56543" xr:uid="{197F5861-7946-4C07-93E5-527A9D9896A9}"/>
    <cellStyle name="Számítás 38 10" xfId="56544" xr:uid="{42389B31-07B7-4B08-902C-136BB09D1F35}"/>
    <cellStyle name="Számítás 38 10 2" xfId="56545" xr:uid="{7239FE1A-BAC3-4227-A9F2-93BF32AC6AEA}"/>
    <cellStyle name="Számítás 38 11" xfId="56546" xr:uid="{56DC079F-3989-4B8C-BF16-DD70CE29063D}"/>
    <cellStyle name="Számítás 38 11 2" xfId="56547" xr:uid="{1F514539-F9DA-4F58-AE0D-ABE4FEE6018E}"/>
    <cellStyle name="Számítás 38 12" xfId="56548" xr:uid="{98326931-3558-4DE2-8CA6-6C5C5C36F994}"/>
    <cellStyle name="Számítás 38 2" xfId="56549" xr:uid="{BB0C5FEE-BD7B-4D68-AE8F-C3565565E482}"/>
    <cellStyle name="Számítás 38 2 2" xfId="56550" xr:uid="{F8574FE9-AD4B-49EC-B23B-07F3BB799704}"/>
    <cellStyle name="Számítás 38 3" xfId="56551" xr:uid="{C36898AA-6CB8-40D1-81E5-0C6ED4A73EE6}"/>
    <cellStyle name="Számítás 38 3 2" xfId="56552" xr:uid="{77187756-2B0B-497A-9101-E4347B331E21}"/>
    <cellStyle name="Számítás 38 4" xfId="56553" xr:uid="{B1DD680C-43A7-4154-A180-E98CA6E1B8F6}"/>
    <cellStyle name="Számítás 38 4 2" xfId="56554" xr:uid="{70B93318-FB16-4A6E-B2E0-5A1681A9F9F5}"/>
    <cellStyle name="Számítás 38 5" xfId="56555" xr:uid="{578BB091-D46E-491A-93AA-802AC30F8C0C}"/>
    <cellStyle name="Számítás 38 5 2" xfId="56556" xr:uid="{7C9CE221-0818-4555-8CBB-835EF111BD92}"/>
    <cellStyle name="Számítás 38 6" xfId="56557" xr:uid="{277874E1-9961-492C-93AC-AD294BCD89DC}"/>
    <cellStyle name="Számítás 38 6 2" xfId="56558" xr:uid="{FFBA86CF-0B86-49CB-BC16-6E447F234F74}"/>
    <cellStyle name="Számítás 38 7" xfId="56559" xr:uid="{EF3AD734-629D-4663-8B80-BC9BDC0C86D3}"/>
    <cellStyle name="Számítás 38 7 2" xfId="56560" xr:uid="{916DA646-5C3A-4FE0-B668-CE8FF74D9C31}"/>
    <cellStyle name="Számítás 38 8" xfId="56561" xr:uid="{DB797C21-2A2B-47C0-9563-01CEF2598E27}"/>
    <cellStyle name="Számítás 38 8 2" xfId="56562" xr:uid="{62991D9A-BB07-4C32-A85A-A50A65909029}"/>
    <cellStyle name="Számítás 38 9" xfId="56563" xr:uid="{F8F180FF-B502-4B75-BC53-C6AA1532FF9D}"/>
    <cellStyle name="Számítás 38 9 2" xfId="56564" xr:uid="{3C3CDA93-4C8F-4343-BC89-D27EA05B9DE3}"/>
    <cellStyle name="Számítás 39" xfId="56565" xr:uid="{F2E6FB71-A106-4921-BDB4-5FE75B07B882}"/>
    <cellStyle name="Számítás 39 10" xfId="56566" xr:uid="{1DE152BC-83F1-4116-969C-885A26322F71}"/>
    <cellStyle name="Számítás 39 10 2" xfId="56567" xr:uid="{71D6F4D1-6C76-42BA-BAEC-61BBB395504D}"/>
    <cellStyle name="Számítás 39 11" xfId="56568" xr:uid="{DA09D531-41A9-4FCB-9580-500AFB5B6798}"/>
    <cellStyle name="Számítás 39 2" xfId="56569" xr:uid="{AFC23E16-B7A9-4705-B25E-49F50115281F}"/>
    <cellStyle name="Számítás 39 2 2" xfId="56570" xr:uid="{DFFEC077-6CDE-4E4D-82A1-D0A54E38622E}"/>
    <cellStyle name="Számítás 39 3" xfId="56571" xr:uid="{C5F5DC2A-309C-452E-A64A-4FB48B55B39F}"/>
    <cellStyle name="Számítás 39 3 2" xfId="56572" xr:uid="{D48303E0-F716-4B6D-B59A-B55849323E95}"/>
    <cellStyle name="Számítás 39 4" xfId="56573" xr:uid="{B562E6B0-C7D1-4832-904A-55FDFA7BA583}"/>
    <cellStyle name="Számítás 39 4 2" xfId="56574" xr:uid="{405A5D7D-A563-4348-907F-99E7D3CBF55E}"/>
    <cellStyle name="Számítás 39 5" xfId="56575" xr:uid="{DA0EBC28-DC47-404C-89F8-AA8711293E1F}"/>
    <cellStyle name="Számítás 39 5 2" xfId="56576" xr:uid="{75002D20-9BD2-4D17-9060-E4FBB56DCD4D}"/>
    <cellStyle name="Számítás 39 6" xfId="56577" xr:uid="{38F38A5B-D91B-4E88-955D-8E48AAA89AAC}"/>
    <cellStyle name="Számítás 39 6 2" xfId="56578" xr:uid="{63ABB4A9-2A27-479C-B481-E3234B7E0BB3}"/>
    <cellStyle name="Számítás 39 7" xfId="56579" xr:uid="{65AA45D7-24DA-48FC-88A8-562FB23F7EDA}"/>
    <cellStyle name="Számítás 39 7 2" xfId="56580" xr:uid="{3F8DB439-CEDA-4B1F-90CB-3577E4797D0F}"/>
    <cellStyle name="Számítás 39 8" xfId="56581" xr:uid="{21FED114-1241-4149-9E41-95A8D074038B}"/>
    <cellStyle name="Számítás 39 8 2" xfId="56582" xr:uid="{CAAEFA5B-7371-4059-A337-CBC933F9FB0A}"/>
    <cellStyle name="Számítás 39 9" xfId="56583" xr:uid="{D105D45A-FB4A-44F8-9DCD-DB35692BBD4C}"/>
    <cellStyle name="Számítás 39 9 2" xfId="56584" xr:uid="{748A0C2D-3EFA-438B-BA2D-9B0DF6728F9C}"/>
    <cellStyle name="Számítás 4" xfId="56585" xr:uid="{4BAA9048-C7F0-4CA8-9199-0E2F54686A0A}"/>
    <cellStyle name="Számítás 4 10" xfId="56586" xr:uid="{4161143B-41FA-44F0-89CC-B58D52335B7D}"/>
    <cellStyle name="Számítás 4 10 2" xfId="56587" xr:uid="{DDBEA4B8-6618-480D-9EC8-ED9DF93BCEE8}"/>
    <cellStyle name="Számítás 4 2" xfId="56588" xr:uid="{97CB52A2-D0EA-4D3B-98C3-DA76927656AA}"/>
    <cellStyle name="Számítás 4 3" xfId="56589" xr:uid="{B9A40CDC-5792-4038-9CA6-9A261C9D08C0}"/>
    <cellStyle name="Számítás 4 3 2" xfId="56590" xr:uid="{E40CF802-0651-4D11-9BB1-4535D74F258F}"/>
    <cellStyle name="Számítás 4 4" xfId="56591" xr:uid="{F34FD31B-CCFA-408E-BF11-0C017F14D7D9}"/>
    <cellStyle name="Számítás 4 4 2" xfId="56592" xr:uid="{2FA20EB6-F161-4A13-9E80-F182E00B42B2}"/>
    <cellStyle name="Számítás 4 5" xfId="56593" xr:uid="{9027C6ED-BC3D-4409-887D-B0FEE7D35BB7}"/>
    <cellStyle name="Számítás 4 5 2" xfId="56594" xr:uid="{31D07358-6A5B-4085-8DC5-255CDF462A70}"/>
    <cellStyle name="Számítás 4 6" xfId="56595" xr:uid="{5FC103EC-BBEE-42A6-8A71-4519C75BDCB5}"/>
    <cellStyle name="Számítás 4 6 2" xfId="56596" xr:uid="{394DBF68-29C7-496C-A743-3E7C58C5A870}"/>
    <cellStyle name="Számítás 4 7" xfId="56597" xr:uid="{1A2A6D3F-943D-4A2C-9939-064A2498BC06}"/>
    <cellStyle name="Számítás 4 7 2" xfId="56598" xr:uid="{789A46A7-D919-493B-B2D4-C1B02477EA77}"/>
    <cellStyle name="Számítás 4 8" xfId="56599" xr:uid="{FD96CCA9-D699-40FF-8CBA-CCABEB053245}"/>
    <cellStyle name="Számítás 4 8 2" xfId="56600" xr:uid="{8C865AD1-5F98-424E-8C7E-7133363DAAD5}"/>
    <cellStyle name="Számítás 4 9" xfId="56601" xr:uid="{2E407587-0704-4480-BD00-2E938A2A0509}"/>
    <cellStyle name="Számítás 4 9 2" xfId="56602" xr:uid="{7D2E81CC-A5A2-4391-953A-24059FDA3031}"/>
    <cellStyle name="Számítás 40" xfId="56603" xr:uid="{5868FAD3-F442-4403-9E87-D7FEDF2F5A14}"/>
    <cellStyle name="Számítás 40 10" xfId="56604" xr:uid="{4E595A62-FE2C-494B-8678-1ABB4300DA0D}"/>
    <cellStyle name="Számítás 40 2" xfId="56605" xr:uid="{19E27B13-CD43-41FB-8ED3-60E9D215B76F}"/>
    <cellStyle name="Számítás 40 2 2" xfId="56606" xr:uid="{89952B6D-F84E-4617-8B69-1AB6163FDF04}"/>
    <cellStyle name="Számítás 40 3" xfId="56607" xr:uid="{48A1483E-FD0C-4394-AA90-92C0C2D154E9}"/>
    <cellStyle name="Számítás 40 3 2" xfId="56608" xr:uid="{45D218AF-D6DE-41BD-9982-9F630E3DEEAB}"/>
    <cellStyle name="Számítás 40 4" xfId="56609" xr:uid="{BA5AD91F-251B-4A58-A25A-87A5EAE99E1F}"/>
    <cellStyle name="Számítás 40 4 2" xfId="56610" xr:uid="{5E7E9F50-6DF1-44BB-A3F9-8C39A1BE1C62}"/>
    <cellStyle name="Számítás 40 5" xfId="56611" xr:uid="{61E052F2-0D2D-4502-B5FF-73A02307A33A}"/>
    <cellStyle name="Számítás 40 5 2" xfId="56612" xr:uid="{B7B8F670-674F-4471-90B9-6E4CC68EF439}"/>
    <cellStyle name="Számítás 40 6" xfId="56613" xr:uid="{218B1633-1C80-4BB9-B41B-3A94C164CE5D}"/>
    <cellStyle name="Számítás 40 6 2" xfId="56614" xr:uid="{3E18200B-F9EC-4B9E-91DD-329D974D680C}"/>
    <cellStyle name="Számítás 40 7" xfId="56615" xr:uid="{1B5BE189-C273-49B0-B8B1-C031533832E7}"/>
    <cellStyle name="Számítás 40 7 2" xfId="56616" xr:uid="{5A794F51-D5EC-47C0-90D2-25ACE19F4F86}"/>
    <cellStyle name="Számítás 40 8" xfId="56617" xr:uid="{08E06550-AA20-4029-9634-4BCB16F6D5AF}"/>
    <cellStyle name="Számítás 40 8 2" xfId="56618" xr:uid="{3245B9E3-9FC9-4953-B365-E3FC19879719}"/>
    <cellStyle name="Számítás 40 9" xfId="56619" xr:uid="{78A42A08-E6A4-4693-9C46-8109CC188900}"/>
    <cellStyle name="Számítás 40 9 2" xfId="56620" xr:uid="{226DA6A9-3662-4C97-971B-64376DAA624B}"/>
    <cellStyle name="Számítás 41" xfId="56621" xr:uid="{B702C4B6-304B-4EFB-B97A-7C349299036A}"/>
    <cellStyle name="Számítás 41 10" xfId="56622" xr:uid="{C735AD73-AFAD-4C9D-8260-E468EFCC53DC}"/>
    <cellStyle name="Számítás 41 2" xfId="56623" xr:uid="{3529D3F3-5B9E-4FC1-BEB3-8B92BF8A7707}"/>
    <cellStyle name="Számítás 41 2 2" xfId="56624" xr:uid="{6A841B6B-DFAE-4B65-879D-338A0320D226}"/>
    <cellStyle name="Számítás 41 3" xfId="56625" xr:uid="{16E1E61C-BF29-41F7-A8E4-45276F804BAC}"/>
    <cellStyle name="Számítás 41 3 2" xfId="56626" xr:uid="{E2B01A54-6292-407F-BD16-3D5BA429081C}"/>
    <cellStyle name="Számítás 41 4" xfId="56627" xr:uid="{083C1CE5-945C-43A8-846C-CF2DBE40DE1A}"/>
    <cellStyle name="Számítás 41 4 2" xfId="56628" xr:uid="{7A0DD9A2-ACE5-4789-8740-CEDF4169985A}"/>
    <cellStyle name="Számítás 41 5" xfId="56629" xr:uid="{447D48BD-E829-4B70-8B57-A8E7DBC51E20}"/>
    <cellStyle name="Számítás 41 5 2" xfId="56630" xr:uid="{03A57ADF-80E4-4479-B493-11D07583677C}"/>
    <cellStyle name="Számítás 41 6" xfId="56631" xr:uid="{0FD1F45D-640A-45D3-8B4E-12F67B5F01C0}"/>
    <cellStyle name="Számítás 41 6 2" xfId="56632" xr:uid="{F124172D-BC4D-4F67-8319-152D78E8AABE}"/>
    <cellStyle name="Számítás 41 7" xfId="56633" xr:uid="{AC2AD9F7-452C-41F7-9DB0-194ADB03F367}"/>
    <cellStyle name="Számítás 41 7 2" xfId="56634" xr:uid="{747F3AEF-5C76-43CC-B876-7919ECE780CC}"/>
    <cellStyle name="Számítás 41 8" xfId="56635" xr:uid="{53123589-0E7E-441F-8B8F-38F58C5331A3}"/>
    <cellStyle name="Számítás 41 8 2" xfId="56636" xr:uid="{72742085-6AC5-423E-BB88-5EA88485A6CB}"/>
    <cellStyle name="Számítás 41 9" xfId="56637" xr:uid="{1DB14560-2B76-499C-8E9B-30121D995A0E}"/>
    <cellStyle name="Számítás 41 9 2" xfId="56638" xr:uid="{2AD6D5A8-6231-4B9D-BCDF-301A5D4C31CE}"/>
    <cellStyle name="Számítás 42" xfId="56639" xr:uid="{BA2A0523-2158-4C84-AE1C-78E9C92DB35F}"/>
    <cellStyle name="Számítás 42 10" xfId="56640" xr:uid="{7470AAFF-93F3-422E-AC45-709344F8DC90}"/>
    <cellStyle name="Számítás 42 2" xfId="56641" xr:uid="{CC0B709B-C606-4B02-B5AA-533119D25884}"/>
    <cellStyle name="Számítás 42 2 2" xfId="56642" xr:uid="{BC52AC06-2EDE-4337-9EA2-F6C20CD61D9F}"/>
    <cellStyle name="Számítás 42 3" xfId="56643" xr:uid="{6AAA87B9-3EC8-4604-AC73-DB75143AEDCF}"/>
    <cellStyle name="Számítás 42 3 2" xfId="56644" xr:uid="{26F87D2D-BEDB-475D-B291-B70B4BAA6CAE}"/>
    <cellStyle name="Számítás 42 4" xfId="56645" xr:uid="{2004E1E8-6F56-49B0-803B-78D9CB617470}"/>
    <cellStyle name="Számítás 42 4 2" xfId="56646" xr:uid="{C2B13B06-D343-444D-89EB-4DDA8FE6BEAF}"/>
    <cellStyle name="Számítás 42 5" xfId="56647" xr:uid="{70E56D5A-0482-4B96-9FEC-7F44C4DF0FA7}"/>
    <cellStyle name="Számítás 42 5 2" xfId="56648" xr:uid="{43EE61C2-551C-40A7-9330-102BFA86F78D}"/>
    <cellStyle name="Számítás 42 6" xfId="56649" xr:uid="{33D7298A-E6AC-4D88-9D9A-6C95A5DCA4C2}"/>
    <cellStyle name="Számítás 42 6 2" xfId="56650" xr:uid="{A0BCF639-A616-4385-9E74-C73928D08BE4}"/>
    <cellStyle name="Számítás 42 7" xfId="56651" xr:uid="{F7E2A032-A0FE-4DFA-A324-C4B672B3D84A}"/>
    <cellStyle name="Számítás 42 7 2" xfId="56652" xr:uid="{73D69F3F-62F5-483F-9392-9293E8B306C9}"/>
    <cellStyle name="Számítás 42 8" xfId="56653" xr:uid="{CBD9F6F9-96F8-4A5B-9452-9B211D41B793}"/>
    <cellStyle name="Számítás 42 8 2" xfId="56654" xr:uid="{9111C916-BBDF-4C7D-A54E-26521111B697}"/>
    <cellStyle name="Számítás 42 9" xfId="56655" xr:uid="{010D19FE-0106-4474-81CD-2F1E257B0C3D}"/>
    <cellStyle name="Számítás 42 9 2" xfId="56656" xr:uid="{A3936566-A16D-4088-BF9F-A80C3D0420C7}"/>
    <cellStyle name="Számítás 43" xfId="56657" xr:uid="{8ACFFE0C-B5D2-4F94-8B3A-9709359305C7}"/>
    <cellStyle name="Számítás 43 10" xfId="56658" xr:uid="{DF34FE1B-6E97-43E6-8B91-B036F93C4F69}"/>
    <cellStyle name="Számítás 43 10 2" xfId="56659" xr:uid="{0A5149AC-8C37-4C77-AA74-C35C7D14750B}"/>
    <cellStyle name="Számítás 43 11" xfId="56660" xr:uid="{80E05FF8-DE12-4AC1-9573-CA767DFA52F6}"/>
    <cellStyle name="Számítás 43 11 2" xfId="56661" xr:uid="{86F2E98C-002A-41FA-9215-BD5365FCF2EC}"/>
    <cellStyle name="Számítás 43 12" xfId="56662" xr:uid="{1BFD5AD3-E243-494B-B28B-4745260F2969}"/>
    <cellStyle name="Számítás 43 12 2" xfId="56663" xr:uid="{B2205D32-498E-4ADA-8C32-A0894E112FE1}"/>
    <cellStyle name="Számítás 43 13" xfId="56664" xr:uid="{43D6159D-6935-4A8B-86DA-3DE967283EB8}"/>
    <cellStyle name="Számítás 43 13 2" xfId="56665" xr:uid="{647C5615-17A1-4775-975D-D72D5F6E2F40}"/>
    <cellStyle name="Számítás 43 14" xfId="56666" xr:uid="{7FFE1ABB-EDB9-4B5C-9B5D-A581AA6051A0}"/>
    <cellStyle name="Számítás 43 2" xfId="56667" xr:uid="{B7E02BB2-1CC0-4CCB-9ACE-972179CA34A1}"/>
    <cellStyle name="Számítás 43 2 2" xfId="56668" xr:uid="{00984160-A554-46EB-BDC2-43D0F0E95A6E}"/>
    <cellStyle name="Számítás 43 3" xfId="56669" xr:uid="{C4764125-D5E4-44B7-8141-73EC1E733FE8}"/>
    <cellStyle name="Számítás 43 3 2" xfId="56670" xr:uid="{56349669-DFD4-4DBD-9C73-2841A876F0CF}"/>
    <cellStyle name="Számítás 43 4" xfId="56671" xr:uid="{04F5EEEF-B0DD-47B8-83EB-34AB8FE17E11}"/>
    <cellStyle name="Számítás 43 4 2" xfId="56672" xr:uid="{8972CF59-A62D-4FE1-B8D7-128BDD4233F9}"/>
    <cellStyle name="Számítás 43 5" xfId="56673" xr:uid="{17E09B90-4ADF-4582-A04C-AF093FDCD8FF}"/>
    <cellStyle name="Számítás 43 5 2" xfId="56674" xr:uid="{9DA4059D-B067-4D9F-A4C9-6B70A0221361}"/>
    <cellStyle name="Számítás 43 6" xfId="56675" xr:uid="{793D6A83-74F0-4DA3-9815-691CAA39C61F}"/>
    <cellStyle name="Számítás 43 6 2" xfId="56676" xr:uid="{CA692F30-A981-4285-B0D3-1786ED006B79}"/>
    <cellStyle name="Számítás 43 7" xfId="56677" xr:uid="{C2925CB2-4ADD-4F68-9333-EE15FF1E155E}"/>
    <cellStyle name="Számítás 43 7 2" xfId="56678" xr:uid="{8EDF30EE-0A06-4FA4-A23B-0478771E653E}"/>
    <cellStyle name="Számítás 43 8" xfId="56679" xr:uid="{DCB0C2A7-896F-425E-ABA8-2A15E27893E7}"/>
    <cellStyle name="Számítás 43 8 2" xfId="56680" xr:uid="{D2C53926-B2E0-4E98-A4DE-B071D45C1C77}"/>
    <cellStyle name="Számítás 43 9" xfId="56681" xr:uid="{03E0FFA7-A4CE-42BA-A134-BBEB64A3CC84}"/>
    <cellStyle name="Számítás 43 9 2" xfId="56682" xr:uid="{69508F2A-9DD5-4458-A767-8B102E9B9EBA}"/>
    <cellStyle name="Számítás 44" xfId="56683" xr:uid="{BA544814-6DA7-4A0C-B63A-129B3E6A3773}"/>
    <cellStyle name="Számítás 44 10" xfId="56684" xr:uid="{1071FEEF-96BE-4B78-830F-42A6A8C7873D}"/>
    <cellStyle name="Számítás 44 10 2" xfId="56685" xr:uid="{A503CFB4-58CF-443B-A74B-67E5717104C6}"/>
    <cellStyle name="Számítás 44 11" xfId="56686" xr:uid="{9C32B77F-1079-4D2B-869B-E3C5480DD67A}"/>
    <cellStyle name="Számítás 44 11 2" xfId="56687" xr:uid="{F6E1D0D2-6FCF-4538-95DA-FFDFE4B38EEA}"/>
    <cellStyle name="Számítás 44 12" xfId="56688" xr:uid="{57017E75-F0E6-44E5-B967-8DFA9951FD03}"/>
    <cellStyle name="Számítás 44 12 2" xfId="56689" xr:uid="{61C6ED16-0B03-4F2B-9FF5-5FC045454A35}"/>
    <cellStyle name="Számítás 44 13" xfId="56690" xr:uid="{F7F4A7D7-5528-483F-A955-B5160168E801}"/>
    <cellStyle name="Számítás 44 13 2" xfId="56691" xr:uid="{F4C81895-24DB-4E11-9344-9494E6129F5E}"/>
    <cellStyle name="Számítás 44 14" xfId="56692" xr:uid="{F6544BEE-9DB9-45E0-8184-DE04973F9A58}"/>
    <cellStyle name="Számítás 44 2" xfId="56693" xr:uid="{9B60B849-E01E-409C-9D8A-CE68C9866936}"/>
    <cellStyle name="Számítás 44 2 2" xfId="56694" xr:uid="{66A5ED3E-EE1A-4066-815E-B042B906E800}"/>
    <cellStyle name="Számítás 44 3" xfId="56695" xr:uid="{6B8A3444-C713-4B18-87D3-19C304A1A26B}"/>
    <cellStyle name="Számítás 44 3 2" xfId="56696" xr:uid="{2530C62E-FE43-499C-B0A8-A8CC34850F68}"/>
    <cellStyle name="Számítás 44 4" xfId="56697" xr:uid="{E0923FD0-D059-4215-930B-E6ED69DF038B}"/>
    <cellStyle name="Számítás 44 4 2" xfId="56698" xr:uid="{D116B327-53E9-45DC-AE82-54558FB55694}"/>
    <cellStyle name="Számítás 44 5" xfId="56699" xr:uid="{039185F5-223F-4941-9ADA-7964C6C8970E}"/>
    <cellStyle name="Számítás 44 5 2" xfId="56700" xr:uid="{4679CCB9-A515-459A-8507-B7CE059CDB81}"/>
    <cellStyle name="Számítás 44 6" xfId="56701" xr:uid="{EE092CEB-980D-41A8-A5B6-474B19B1746F}"/>
    <cellStyle name="Számítás 44 6 2" xfId="56702" xr:uid="{2942122A-0FC5-4929-AFCB-BA84B8785881}"/>
    <cellStyle name="Számítás 44 7" xfId="56703" xr:uid="{3E5F852A-B967-4835-A237-241A1FA176BA}"/>
    <cellStyle name="Számítás 44 7 2" xfId="56704" xr:uid="{E4926064-BA10-477E-B2FA-FF2F2B0E91DF}"/>
    <cellStyle name="Számítás 44 8" xfId="56705" xr:uid="{41E38158-12E3-4BF8-9890-46BF07946689}"/>
    <cellStyle name="Számítás 44 8 2" xfId="56706" xr:uid="{1803E81C-4CFD-4225-BA20-E8D5F4E47F8B}"/>
    <cellStyle name="Számítás 44 9" xfId="56707" xr:uid="{758342D5-9931-46E8-840E-5C78D1CB1A4B}"/>
    <cellStyle name="Számítás 44 9 2" xfId="56708" xr:uid="{EA16CFBD-B00F-4226-8634-3A92D8C5C564}"/>
    <cellStyle name="Számítás 5" xfId="56709" xr:uid="{E931D256-89C6-40C2-A5C2-39E470BEF28D}"/>
    <cellStyle name="Számítás 5 10" xfId="56710" xr:uid="{12A1616A-AA15-407C-BE1E-03537F0AB777}"/>
    <cellStyle name="Számítás 5 10 2" xfId="56711" xr:uid="{AFA0AEB7-5985-4256-AD3B-986F10B5D36C}"/>
    <cellStyle name="Számítás 5 11" xfId="56712" xr:uid="{B01563EA-825A-42CD-B651-7538FBB79A7B}"/>
    <cellStyle name="Számítás 5 2" xfId="56713" xr:uid="{067B8D40-8FF3-47A0-8DCF-09C1098C21BC}"/>
    <cellStyle name="Számítás 5 2 2" xfId="56714" xr:uid="{66F7FFF0-CFB9-4F8C-A0A4-0AF1A34D7642}"/>
    <cellStyle name="Számítás 5 3" xfId="56715" xr:uid="{C618FD0C-F3A4-4064-B6BB-D64625148CDA}"/>
    <cellStyle name="Számítás 5 3 2" xfId="56716" xr:uid="{2881ACF9-7A0C-4D6F-877D-04E8469C9627}"/>
    <cellStyle name="Számítás 5 4" xfId="56717" xr:uid="{048080C3-D685-4A76-9DE2-42D95A85F336}"/>
    <cellStyle name="Számítás 5 4 2" xfId="56718" xr:uid="{A5A36915-8588-4005-9DEE-E83CEA9E6B99}"/>
    <cellStyle name="Számítás 5 5" xfId="56719" xr:uid="{C0ED6346-DDEF-46B5-A88C-8921A9D6EFAC}"/>
    <cellStyle name="Számítás 5 5 2" xfId="56720" xr:uid="{050ABB63-3A31-4D40-92D6-FDE0AE966A86}"/>
    <cellStyle name="Számítás 5 6" xfId="56721" xr:uid="{86FBD2EE-FE46-48D4-94D9-691CA77B09CC}"/>
    <cellStyle name="Számítás 5 6 2" xfId="56722" xr:uid="{F4EF6520-F315-4ED4-8BD7-AC9F0F3C78EE}"/>
    <cellStyle name="Számítás 5 7" xfId="56723" xr:uid="{2B571189-AA50-42A1-A970-83B573D59FD6}"/>
    <cellStyle name="Számítás 5 7 2" xfId="56724" xr:uid="{553B05F3-B04C-42C8-8096-14D55ECB4202}"/>
    <cellStyle name="Számítás 5 8" xfId="56725" xr:uid="{EC2EFE52-E5D3-48DB-9D2C-E8BEEB832A30}"/>
    <cellStyle name="Számítás 5 8 2" xfId="56726" xr:uid="{E62B14F2-764A-4059-84AE-C0B8E6CB8EA8}"/>
    <cellStyle name="Számítás 5 9" xfId="56727" xr:uid="{AC731C74-77FD-49B8-9536-23B305A61D78}"/>
    <cellStyle name="Számítás 5 9 2" xfId="56728" xr:uid="{1691FE54-7108-4B69-885E-6ADBB8D7C533}"/>
    <cellStyle name="Számítás 6" xfId="56729" xr:uid="{3BEC6320-889C-41CE-A66F-CDD6AF0D3A31}"/>
    <cellStyle name="Számítás 6 10" xfId="56730" xr:uid="{808719D2-579C-4732-B24F-4E8C8A4FAD52}"/>
    <cellStyle name="Számítás 6 10 2" xfId="56731" xr:uid="{E9362DFF-AD7F-4B42-9CCB-0A35DFDD23F1}"/>
    <cellStyle name="Számítás 6 11" xfId="56732" xr:uid="{5D17E3EC-D5EE-440D-A1C9-B99E385C4740}"/>
    <cellStyle name="Számítás 6 2" xfId="56733" xr:uid="{6F69F51A-C37B-4937-94C4-137D6A2165DD}"/>
    <cellStyle name="Számítás 6 2 2" xfId="56734" xr:uid="{8D61D01D-74FB-45B2-AAFC-E61FA24F228E}"/>
    <cellStyle name="Számítás 6 3" xfId="56735" xr:uid="{D2148E05-342E-453C-96FB-652304C8EF57}"/>
    <cellStyle name="Számítás 6 3 2" xfId="56736" xr:uid="{17009164-B4AA-43D4-9FF3-7EEACF458C01}"/>
    <cellStyle name="Számítás 6 4" xfId="56737" xr:uid="{9A088BF2-6983-4837-A5BE-40FB7EE1DE1D}"/>
    <cellStyle name="Számítás 6 4 2" xfId="56738" xr:uid="{6B915B23-D0B3-4B5A-BA33-16D3636B42A1}"/>
    <cellStyle name="Számítás 6 5" xfId="56739" xr:uid="{95D9DC19-2710-4D4A-AA80-9A90F1A6BB61}"/>
    <cellStyle name="Számítás 6 5 2" xfId="56740" xr:uid="{AF2A05A1-C0CF-43B7-8CB3-8AB9FBFA70BB}"/>
    <cellStyle name="Számítás 6 6" xfId="56741" xr:uid="{40BB7233-3E18-4DB7-BA01-731B3477379E}"/>
    <cellStyle name="Számítás 6 6 2" xfId="56742" xr:uid="{75F72337-4A34-4B2E-B385-FC4C805FDBA4}"/>
    <cellStyle name="Számítás 6 7" xfId="56743" xr:uid="{709A9B3E-F9A4-4803-AA7F-0FF00EFAB015}"/>
    <cellStyle name="Számítás 6 7 2" xfId="56744" xr:uid="{EFBFFF0B-F7B4-4D41-B34A-2F407B1B3BD8}"/>
    <cellStyle name="Számítás 6 8" xfId="56745" xr:uid="{71F54085-C616-411D-87C5-B498E6DCBB3A}"/>
    <cellStyle name="Számítás 6 8 2" xfId="56746" xr:uid="{D15AD71D-ABB3-4108-B018-354F21455590}"/>
    <cellStyle name="Számítás 6 9" xfId="56747" xr:uid="{945275C6-1492-402F-86A5-0859459DB6AC}"/>
    <cellStyle name="Számítás 6 9 2" xfId="56748" xr:uid="{50D4D942-BD7C-4E72-9AD7-AA3D3C65DBC3}"/>
    <cellStyle name="Számítás 7" xfId="56749" xr:uid="{C9B9696A-2D20-47FC-983D-A0AF4B0E749A}"/>
    <cellStyle name="Számítás 7 10" xfId="56750" xr:uid="{C3986876-C841-4A67-BD1D-4D41940F60E3}"/>
    <cellStyle name="Számítás 7 10 2" xfId="56751" xr:uid="{C5EE3B2C-75B1-41C7-95D6-EA6535C52F44}"/>
    <cellStyle name="Számítás 7 11" xfId="56752" xr:uid="{3C50AF5E-E7DD-4933-8F88-123A70248E1A}"/>
    <cellStyle name="Számítás 7 2" xfId="56753" xr:uid="{CCA6CF86-0956-4993-9F41-35611E9E1349}"/>
    <cellStyle name="Számítás 7 2 2" xfId="56754" xr:uid="{F1F4ACD5-3C0D-43F1-B90C-AE0F79093DB9}"/>
    <cellStyle name="Számítás 7 3" xfId="56755" xr:uid="{AB3D0605-B557-45E9-87E1-A9C11EAC8A87}"/>
    <cellStyle name="Számítás 7 3 2" xfId="56756" xr:uid="{4DE3E0F8-FE1A-4B6A-AADE-90C40241DBE2}"/>
    <cellStyle name="Számítás 7 4" xfId="56757" xr:uid="{E0FD9BB0-A4A0-4054-82F6-3B01F50D095C}"/>
    <cellStyle name="Számítás 7 4 2" xfId="56758" xr:uid="{9421ACE7-3B44-4A5A-8F3D-C94AEAA75E28}"/>
    <cellStyle name="Számítás 7 5" xfId="56759" xr:uid="{7D7CF27D-D21A-4E7B-B629-DEC4E2B70D58}"/>
    <cellStyle name="Számítás 7 5 2" xfId="56760" xr:uid="{48F1D317-DDF1-485C-9B9F-6209A420480E}"/>
    <cellStyle name="Számítás 7 6" xfId="56761" xr:uid="{C083711B-2F06-47CE-849D-466312FFB709}"/>
    <cellStyle name="Számítás 7 6 2" xfId="56762" xr:uid="{02C7A977-523C-4C46-B1EC-8B68E038E052}"/>
    <cellStyle name="Számítás 7 7" xfId="56763" xr:uid="{8D8B7F87-9519-4E66-B363-CA380A0C437F}"/>
    <cellStyle name="Számítás 7 7 2" xfId="56764" xr:uid="{9A31CB5F-ECBA-43C9-BBE3-8BF63D386ED9}"/>
    <cellStyle name="Számítás 7 8" xfId="56765" xr:uid="{AEE5BEA6-1E37-47DB-B4B8-3FD6D407618F}"/>
    <cellStyle name="Számítás 7 8 2" xfId="56766" xr:uid="{EC01F44F-4212-406A-A00B-E85CE60BFC09}"/>
    <cellStyle name="Számítás 7 9" xfId="56767" xr:uid="{6EE67FD7-AC1D-421F-A7AA-C8BF9277F708}"/>
    <cellStyle name="Számítás 7 9 2" xfId="56768" xr:uid="{9D57F8FB-335A-418D-8D32-87BBE2ED4B56}"/>
    <cellStyle name="Számítás 8" xfId="56769" xr:uid="{3F712D4B-E71F-401F-9DA3-A5C4DB2C206F}"/>
    <cellStyle name="Számítás 8 10" xfId="56770" xr:uid="{57278C43-3C9D-4F18-875D-81D7FCD3DB2F}"/>
    <cellStyle name="Számítás 8 10 2" xfId="56771" xr:uid="{3B6C3922-043B-4497-87AE-958ABEA327F8}"/>
    <cellStyle name="Számítás 8 11" xfId="56772" xr:uid="{0A4B11B4-1D1A-4384-9AB1-92291D60A473}"/>
    <cellStyle name="Számítás 8 2" xfId="56773" xr:uid="{E91C271E-83C8-4263-A28E-0A9C0467B268}"/>
    <cellStyle name="Számítás 8 2 2" xfId="56774" xr:uid="{E678E23B-EA0D-4BD3-82DD-9DB472021B5B}"/>
    <cellStyle name="Számítás 8 3" xfId="56775" xr:uid="{B2E6ED7E-77EB-4DE9-95C7-8D9189CDC5F2}"/>
    <cellStyle name="Számítás 8 3 2" xfId="56776" xr:uid="{F212C34B-B72F-49CE-802D-EBEC12F33D87}"/>
    <cellStyle name="Számítás 8 4" xfId="56777" xr:uid="{6A941214-66BD-439F-8474-5357DA64EAAB}"/>
    <cellStyle name="Számítás 8 4 2" xfId="56778" xr:uid="{98375F0D-2778-41C5-9E19-C4363C318765}"/>
    <cellStyle name="Számítás 8 5" xfId="56779" xr:uid="{342C4608-E7C3-47E9-97CD-82A543E4797C}"/>
    <cellStyle name="Számítás 8 5 2" xfId="56780" xr:uid="{BFA6680F-687E-4D83-9D1C-05ABE85382AE}"/>
    <cellStyle name="Számítás 8 6" xfId="56781" xr:uid="{2FC0B918-08BB-48F8-9BED-124714083FFD}"/>
    <cellStyle name="Számítás 8 6 2" xfId="56782" xr:uid="{9EC62D4B-2E86-4780-842F-C5710CD3052B}"/>
    <cellStyle name="Számítás 8 7" xfId="56783" xr:uid="{363B2F40-9C0D-4EFA-B684-0763C393C5AB}"/>
    <cellStyle name="Számítás 8 7 2" xfId="56784" xr:uid="{207F593D-A40C-4FC7-A9E7-B32FCDE90BD6}"/>
    <cellStyle name="Számítás 8 8" xfId="56785" xr:uid="{A99FFF52-E776-42D3-8ECF-5E4ACB9B7E0E}"/>
    <cellStyle name="Számítás 8 8 2" xfId="56786" xr:uid="{1C15FE0F-A2DD-4AC3-B64A-95A60935952C}"/>
    <cellStyle name="Számítás 8 9" xfId="56787" xr:uid="{40FFD368-8649-43E0-A7DB-465C13C9218D}"/>
    <cellStyle name="Számítás 8 9 2" xfId="56788" xr:uid="{6DDC850A-F912-4F53-AEAC-960A821B7EEB}"/>
    <cellStyle name="Számítás 9" xfId="56789" xr:uid="{9F898EE8-2EDC-4B59-9C80-D05F757A21E4}"/>
    <cellStyle name="Számítás 9 10" xfId="56790" xr:uid="{017135C3-43BE-4323-A965-44AD1817E6E7}"/>
    <cellStyle name="Számítás 9 10 2" xfId="56791" xr:uid="{D126AB4C-8F91-4FC3-824D-9AA2C3401409}"/>
    <cellStyle name="Számítás 9 11" xfId="56792" xr:uid="{90E07891-BF73-49E2-A342-9218760F5EE7}"/>
    <cellStyle name="Számítás 9 2" xfId="56793" xr:uid="{825AE7F3-4360-4670-B081-7446098FAEA8}"/>
    <cellStyle name="Számítás 9 2 2" xfId="56794" xr:uid="{FBA955DC-261E-4088-8CDD-7A89A6A107C7}"/>
    <cellStyle name="Számítás 9 3" xfId="56795" xr:uid="{AB7049F5-D75B-42EB-BD80-6CCD9982FCFF}"/>
    <cellStyle name="Számítás 9 3 2" xfId="56796" xr:uid="{0938FBC2-4DE5-421A-9445-E609AB1D2CF3}"/>
    <cellStyle name="Számítás 9 4" xfId="56797" xr:uid="{48536C15-5009-425F-8E77-2DCBF7ACF24D}"/>
    <cellStyle name="Számítás 9 4 2" xfId="56798" xr:uid="{128B692B-FD9B-4BFB-938D-158D5CF488D9}"/>
    <cellStyle name="Számítás 9 5" xfId="56799" xr:uid="{07CA52FB-C044-4E37-AFB9-CE2C9C687E7B}"/>
    <cellStyle name="Számítás 9 5 2" xfId="56800" xr:uid="{6796EA04-DC27-4D04-A155-74EFF48BC92B}"/>
    <cellStyle name="Számítás 9 6" xfId="56801" xr:uid="{6CC0B174-CBF5-4958-9DAA-0D111B18B8DF}"/>
    <cellStyle name="Számítás 9 6 2" xfId="56802" xr:uid="{D2941571-0EE7-4CB2-B059-EC3E42AC6B89}"/>
    <cellStyle name="Számítás 9 7" xfId="56803" xr:uid="{4011F04A-CC55-4ECC-8B25-F687DA5FA0BA}"/>
    <cellStyle name="Számítás 9 7 2" xfId="56804" xr:uid="{747AFF78-DCD4-4726-A740-47F403A37E9F}"/>
    <cellStyle name="Számítás 9 8" xfId="56805" xr:uid="{EB4F08DC-308F-4315-97C9-265D37A2FEB5}"/>
    <cellStyle name="Számítás 9 8 2" xfId="56806" xr:uid="{08DF904E-C675-4459-A788-7299CE06C939}"/>
    <cellStyle name="Számítás 9 9" xfId="56807" xr:uid="{7FB11448-AF4E-4A6F-AAD8-3CCF592703F2}"/>
    <cellStyle name="Számítás 9 9 2" xfId="56808" xr:uid="{7A06DF21-CCD6-4D02-B7EC-FBEBC41C66DE}"/>
    <cellStyle name="Tabelltittel" xfId="56809" xr:uid="{EF030D4B-C709-457B-B247-3572A588820D}"/>
    <cellStyle name="Texto de advertencia" xfId="56810" xr:uid="{DD29D760-36AF-472E-905A-22BA72810EF0}"/>
    <cellStyle name="Texto explicativo" xfId="56811" xr:uid="{BA0E259E-48C1-4AFB-B3D0-54ABA57C99BD}"/>
    <cellStyle name="Title 2" xfId="56812" xr:uid="{DC035AC7-3981-449A-8325-117481D225AC}"/>
    <cellStyle name="Title 3" xfId="61121" xr:uid="{2EF9FF7F-6C42-44C6-B1A3-5E557B813697}"/>
    <cellStyle name="Tittel 2" xfId="56813" xr:uid="{814DCB80-F37B-437C-B95A-4C9A6E845790}"/>
    <cellStyle name="Título" xfId="56814" xr:uid="{7558FE61-0F96-4BFF-81E6-CDC1DF0BC158}"/>
    <cellStyle name="Título 1" xfId="56815" xr:uid="{DF8B8F20-493E-4032-8021-A14BC2D39043}"/>
    <cellStyle name="Título 2" xfId="56816" xr:uid="{40F64DDE-E457-4292-B7BC-0D4FEF75815D}"/>
    <cellStyle name="Título 3" xfId="56817" xr:uid="{DEC459EC-DBBF-4C8B-8E37-73FEAEAC6C6C}"/>
    <cellStyle name="Título_20091015 DE_Proposed amendments to CR SEC_MKR" xfId="56818" xr:uid="{F5CAC01D-6823-4DFC-8AC4-F5975D63F7BD}"/>
    <cellStyle name="Total 2" xfId="56819" xr:uid="{35476FCE-1DE2-4803-BB91-3D8B60C39E34}"/>
    <cellStyle name="Total 2 10" xfId="56820" xr:uid="{10C11358-4AB6-4032-B03E-C4127C644C4E}"/>
    <cellStyle name="Total 2 10 10" xfId="56821" xr:uid="{0CA2D541-6A74-4DCC-AE46-DC1DF40EFFAA}"/>
    <cellStyle name="Total 2 10 10 2" xfId="56822" xr:uid="{860518A5-893F-4C04-8AD5-771DFB6B5D1E}"/>
    <cellStyle name="Total 2 10 11" xfId="56823" xr:uid="{201EFCD5-41AB-40B2-B03D-73C7A2158859}"/>
    <cellStyle name="Total 2 10 11 2" xfId="56824" xr:uid="{97B6F40F-492A-46F2-B7DE-13B910B0ABBF}"/>
    <cellStyle name="Total 2 10 12" xfId="56825" xr:uid="{31BC0FDA-3186-4941-8E1C-53C993868F36}"/>
    <cellStyle name="Total 2 10 12 2" xfId="56826" xr:uid="{398F0357-B07B-4375-B6CA-37E4C647F911}"/>
    <cellStyle name="Total 2 10 13" xfId="56827" xr:uid="{8EC6A965-4AA9-4462-8A09-AB99E583333A}"/>
    <cellStyle name="Total 2 10 2" xfId="56828" xr:uid="{4D69AEC1-21B5-4698-BB66-9DFEA78AF7A4}"/>
    <cellStyle name="Total 2 10 2 2" xfId="56829" xr:uid="{5F3A256C-C7FF-411A-B668-5F1B67701A42}"/>
    <cellStyle name="Total 2 10 3" xfId="56830" xr:uid="{9D2C0088-FEBB-45F6-8250-19EAEBEB3ABC}"/>
    <cellStyle name="Total 2 10 3 2" xfId="56831" xr:uid="{282EC781-2283-452F-A0B6-B32A626BD42F}"/>
    <cellStyle name="Total 2 10 4" xfId="56832" xr:uid="{CA9F0BA1-B3A1-4575-B777-ABDF9770758E}"/>
    <cellStyle name="Total 2 10 4 2" xfId="56833" xr:uid="{EE39A145-74BE-47A8-984E-DECAFC40A939}"/>
    <cellStyle name="Total 2 10 5" xfId="56834" xr:uid="{7FE7DA80-99C5-4DA0-A416-119377A3429B}"/>
    <cellStyle name="Total 2 10 5 2" xfId="56835" xr:uid="{EE9D450E-DFBD-4FBF-B44D-B1C69F4465A4}"/>
    <cellStyle name="Total 2 10 6" xfId="56836" xr:uid="{6AB9C7A1-8479-46B2-A396-1A8D6073B0DD}"/>
    <cellStyle name="Total 2 10 6 2" xfId="56837" xr:uid="{FC27DD96-9743-4925-ABC8-9610B9FD3811}"/>
    <cellStyle name="Total 2 10 7" xfId="56838" xr:uid="{AF4C9656-EE6C-4913-80A2-F83FEA064698}"/>
    <cellStyle name="Total 2 10 7 2" xfId="56839" xr:uid="{2D6C9B39-4292-40F8-B59A-E98C2DB22620}"/>
    <cellStyle name="Total 2 10 8" xfId="56840" xr:uid="{1A00734B-F731-4B90-A67B-CBB999F210FC}"/>
    <cellStyle name="Total 2 10 8 2" xfId="56841" xr:uid="{7040A252-B574-4DEA-8751-9987035449A9}"/>
    <cellStyle name="Total 2 10 9" xfId="56842" xr:uid="{63BA40DD-9FAC-4567-BAC8-9781DDF2DF0E}"/>
    <cellStyle name="Total 2 10 9 2" xfId="56843" xr:uid="{2ABE8CAC-8E4B-4DDE-A959-F8A505582FAA}"/>
    <cellStyle name="Total 2 11" xfId="56844" xr:uid="{8CF4D793-0421-4DC7-95A1-87F517E8DE65}"/>
    <cellStyle name="Total 2 11 10" xfId="56845" xr:uid="{00309290-C3A0-4D86-9083-E960D9236366}"/>
    <cellStyle name="Total 2 11 10 2" xfId="56846" xr:uid="{782A6308-A86D-4777-B33C-2103C6B68959}"/>
    <cellStyle name="Total 2 11 11" xfId="56847" xr:uid="{00ADD844-367F-407F-A1FF-4909F9B07FBF}"/>
    <cellStyle name="Total 2 11 11 2" xfId="56848" xr:uid="{23B380D6-D6C9-49C5-ABD6-DE9469C61160}"/>
    <cellStyle name="Total 2 11 12" xfId="56849" xr:uid="{F02B8798-DAD9-4416-B646-F2B59A84BF59}"/>
    <cellStyle name="Total 2 11 12 2" xfId="56850" xr:uid="{1BBD8B7D-43EF-497B-841F-2C871A3BC691}"/>
    <cellStyle name="Total 2 11 13" xfId="56851" xr:uid="{FB6EDC3B-AF44-477C-B3C3-6E612A01744D}"/>
    <cellStyle name="Total 2 11 2" xfId="56852" xr:uid="{A787A983-E81F-4825-B46D-B95B6F878F26}"/>
    <cellStyle name="Total 2 11 2 2" xfId="56853" xr:uid="{1D7A942E-2453-402A-AC88-0CBFFE7DD56A}"/>
    <cellStyle name="Total 2 11 3" xfId="56854" xr:uid="{57356B3C-E5D4-44A7-8934-F54BB9DF3D37}"/>
    <cellStyle name="Total 2 11 3 2" xfId="56855" xr:uid="{F88E5CAB-1CCB-442E-87BC-68740060F3D0}"/>
    <cellStyle name="Total 2 11 4" xfId="56856" xr:uid="{A6402C8A-1FE4-49EF-A5E7-31B20E80C7A1}"/>
    <cellStyle name="Total 2 11 4 2" xfId="56857" xr:uid="{34E4AD67-CAB6-4F30-B313-81F6C5806442}"/>
    <cellStyle name="Total 2 11 5" xfId="56858" xr:uid="{005BE02B-2EDD-4830-AA6E-52C2C1AB85E4}"/>
    <cellStyle name="Total 2 11 5 2" xfId="56859" xr:uid="{6B067BDF-F52F-4E87-975C-B0CA54BD6165}"/>
    <cellStyle name="Total 2 11 6" xfId="56860" xr:uid="{A496A439-606E-4624-920E-5ED5CF231D65}"/>
    <cellStyle name="Total 2 11 6 2" xfId="56861" xr:uid="{0168850C-E67C-447B-87B3-01503F8B2BB9}"/>
    <cellStyle name="Total 2 11 7" xfId="56862" xr:uid="{826CB0BC-5348-4754-896C-D2DAEAC2771E}"/>
    <cellStyle name="Total 2 11 7 2" xfId="56863" xr:uid="{9B18198D-9646-4D48-99B1-D8ED37112063}"/>
    <cellStyle name="Total 2 11 8" xfId="56864" xr:uid="{A3D42E2F-7226-44EC-993A-7BC3F7C5A7B1}"/>
    <cellStyle name="Total 2 11 8 2" xfId="56865" xr:uid="{C7640C0A-DDAF-4959-AFE3-78B1BE5B02B6}"/>
    <cellStyle name="Total 2 11 9" xfId="56866" xr:uid="{91132065-EE1B-4A9A-9756-75B071ED9057}"/>
    <cellStyle name="Total 2 11 9 2" xfId="56867" xr:uid="{8BD324E4-DE98-470F-A16E-1AF39B8A659E}"/>
    <cellStyle name="Total 2 12" xfId="56868" xr:uid="{6D45A011-2DF0-491F-A40C-21229F266820}"/>
    <cellStyle name="Total 2 12 10" xfId="56869" xr:uid="{3DC8C406-9B99-478E-96AF-F8842ED91FCC}"/>
    <cellStyle name="Total 2 12 10 2" xfId="56870" xr:uid="{DEF2E77C-9467-4672-9593-76C200235C0A}"/>
    <cellStyle name="Total 2 12 11" xfId="56871" xr:uid="{DD9384D9-1465-4976-BD0C-D41284800C9D}"/>
    <cellStyle name="Total 2 12 11 2" xfId="56872" xr:uid="{B5702ED4-F975-4631-BA67-5A24FE354CA1}"/>
    <cellStyle name="Total 2 12 12" xfId="56873" xr:uid="{0AC97366-F2E4-473A-B10B-AE70D5B31B36}"/>
    <cellStyle name="Total 2 12 12 2" xfId="56874" xr:uid="{2556B63D-A7C5-4EE8-9CE3-C89B2C45BEB4}"/>
    <cellStyle name="Total 2 12 13" xfId="56875" xr:uid="{10196FAF-FBC8-4E3F-ABF2-B5733D21D81E}"/>
    <cellStyle name="Total 2 12 2" xfId="56876" xr:uid="{2C263E36-B8E2-47CC-82EF-C822AF2F0350}"/>
    <cellStyle name="Total 2 12 2 2" xfId="56877" xr:uid="{B3CBEEAA-8638-47D5-92FB-D8CB5865B371}"/>
    <cellStyle name="Total 2 12 3" xfId="56878" xr:uid="{3F16B492-6BDE-4513-963C-84C856681980}"/>
    <cellStyle name="Total 2 12 3 2" xfId="56879" xr:uid="{F2F954E4-241A-4F60-9217-8BC6DE067EBF}"/>
    <cellStyle name="Total 2 12 4" xfId="56880" xr:uid="{9C54FA0D-C6DF-4ADC-9758-CBAA2F095171}"/>
    <cellStyle name="Total 2 12 4 2" xfId="56881" xr:uid="{1F005569-3669-4453-8E37-404EFD37D607}"/>
    <cellStyle name="Total 2 12 5" xfId="56882" xr:uid="{4E3EF6B2-7C94-43CB-B6CA-40C6816BA324}"/>
    <cellStyle name="Total 2 12 5 2" xfId="56883" xr:uid="{DB2BC605-D022-4C5E-AB01-270DFD28B0CC}"/>
    <cellStyle name="Total 2 12 6" xfId="56884" xr:uid="{A6D306C3-DCF0-4D56-B938-67E6C1D646D8}"/>
    <cellStyle name="Total 2 12 6 2" xfId="56885" xr:uid="{6C1FC70C-9488-4765-BEB4-568418682FC6}"/>
    <cellStyle name="Total 2 12 7" xfId="56886" xr:uid="{EF8CE5E1-B77C-42F3-B0B7-6786FF4201C3}"/>
    <cellStyle name="Total 2 12 7 2" xfId="56887" xr:uid="{418D60FB-37A2-4142-92FD-6905B453B83C}"/>
    <cellStyle name="Total 2 12 8" xfId="56888" xr:uid="{8B7D7A62-488C-4875-93A5-B622FEDFCFCA}"/>
    <cellStyle name="Total 2 12 8 2" xfId="56889" xr:uid="{3BC2F3A9-61A3-4793-B622-3ECC4CDFA7BC}"/>
    <cellStyle name="Total 2 12 9" xfId="56890" xr:uid="{352E5FF1-B94A-4644-B0D1-2CA9A4827FAA}"/>
    <cellStyle name="Total 2 12 9 2" xfId="56891" xr:uid="{5A3619C8-04EA-440C-A828-DDA303B6BAEC}"/>
    <cellStyle name="Total 2 13" xfId="56892" xr:uid="{60FF3FBA-F9FD-4F8F-80DA-C1CA4905223F}"/>
    <cellStyle name="Total 2 13 10" xfId="56893" xr:uid="{E74182B0-9382-482B-B8E1-77FF3E6B4204}"/>
    <cellStyle name="Total 2 13 10 2" xfId="56894" xr:uid="{98E238FD-2EBA-4BB3-9DA9-297C9F6C5608}"/>
    <cellStyle name="Total 2 13 11" xfId="56895" xr:uid="{30765962-447D-48C2-BCBF-7875BF3126D2}"/>
    <cellStyle name="Total 2 13 11 2" xfId="56896" xr:uid="{2E3480FB-6B08-4832-871B-1E89FD68C201}"/>
    <cellStyle name="Total 2 13 12" xfId="56897" xr:uid="{DDF4347E-8C08-40DD-AD57-F471059520DB}"/>
    <cellStyle name="Total 2 13 12 2" xfId="56898" xr:uid="{60B87FF0-B059-4684-A6F8-E636E71E0132}"/>
    <cellStyle name="Total 2 13 13" xfId="56899" xr:uid="{4A5BB17A-4442-4921-9BAB-00F67A706A68}"/>
    <cellStyle name="Total 2 13 2" xfId="56900" xr:uid="{48BB2C6C-292A-4903-A78A-CEAE6DFF87EF}"/>
    <cellStyle name="Total 2 13 2 2" xfId="56901" xr:uid="{47D8118D-F964-4853-94A1-C2CDD2DC3D9B}"/>
    <cellStyle name="Total 2 13 3" xfId="56902" xr:uid="{43BF50FF-51B3-4724-9101-C6DBD1A4418D}"/>
    <cellStyle name="Total 2 13 3 2" xfId="56903" xr:uid="{EB4A620F-ABE7-4D65-B2AB-D596727A0ADB}"/>
    <cellStyle name="Total 2 13 4" xfId="56904" xr:uid="{C487CAAF-6F3E-4001-9E65-86D166BE817D}"/>
    <cellStyle name="Total 2 13 4 2" xfId="56905" xr:uid="{0E1768A3-94C3-4711-9951-F35E7F9D6A03}"/>
    <cellStyle name="Total 2 13 5" xfId="56906" xr:uid="{FB984E98-1409-44A9-A10B-3C7D605C42D0}"/>
    <cellStyle name="Total 2 13 5 2" xfId="56907" xr:uid="{02ABEDB7-3BED-4F50-81FF-B7B7B6FDAB78}"/>
    <cellStyle name="Total 2 13 6" xfId="56908" xr:uid="{BE85718F-2F6D-4AC9-97A0-CA74B2D6A1C6}"/>
    <cellStyle name="Total 2 13 6 2" xfId="56909" xr:uid="{97F0ADCC-1A78-4CE7-B642-AA0AEC5C4187}"/>
    <cellStyle name="Total 2 13 7" xfId="56910" xr:uid="{7B5546D1-2266-4FAD-B632-F8CDCEBB748D}"/>
    <cellStyle name="Total 2 13 7 2" xfId="56911" xr:uid="{A57D06D8-88EB-4B87-A4E4-A39280DD6547}"/>
    <cellStyle name="Total 2 13 8" xfId="56912" xr:uid="{266EA24D-56AE-4416-9483-0CFEB035408C}"/>
    <cellStyle name="Total 2 13 8 2" xfId="56913" xr:uid="{7149A059-CF53-4F2F-A88B-5FEDE40B9462}"/>
    <cellStyle name="Total 2 13 9" xfId="56914" xr:uid="{4DD404E6-68A3-4C52-8420-578C37BB3F62}"/>
    <cellStyle name="Total 2 13 9 2" xfId="56915" xr:uid="{6428D996-E3C7-41DF-B156-67F34EDBED04}"/>
    <cellStyle name="Total 2 14" xfId="56916" xr:uid="{1762A60C-80EC-48D2-8CD7-2736D8C5C03D}"/>
    <cellStyle name="Total 2 14 10" xfId="56917" xr:uid="{4A43806D-4EA3-4151-971F-07B5EB59D804}"/>
    <cellStyle name="Total 2 14 10 2" xfId="56918" xr:uid="{CB48F660-E1D6-4D59-8C8D-48FB783DA13B}"/>
    <cellStyle name="Total 2 14 11" xfId="56919" xr:uid="{728B2CA5-A4A2-42C7-922C-F3FC8A20DCD0}"/>
    <cellStyle name="Total 2 14 11 2" xfId="56920" xr:uid="{7AB7ACCB-EF03-425B-8DC6-3B2AF9E6748C}"/>
    <cellStyle name="Total 2 14 12" xfId="56921" xr:uid="{CD5F67CB-5FA4-40FF-B678-BC6A6AE199D7}"/>
    <cellStyle name="Total 2 14 12 2" xfId="56922" xr:uid="{8FA81891-AD23-431F-9D28-12A0C2185C55}"/>
    <cellStyle name="Total 2 14 13" xfId="56923" xr:uid="{BEF1CEAA-8744-415C-9CDC-39527A7512F5}"/>
    <cellStyle name="Total 2 14 2" xfId="56924" xr:uid="{67F716AF-5F56-4F39-8995-B96D239A7F53}"/>
    <cellStyle name="Total 2 14 2 2" xfId="56925" xr:uid="{C891FB00-32FC-43AB-8E29-DFDC89547484}"/>
    <cellStyle name="Total 2 14 3" xfId="56926" xr:uid="{9E150876-EBB2-45E7-A3D4-E5854FA31E26}"/>
    <cellStyle name="Total 2 14 3 2" xfId="56927" xr:uid="{E327212E-9C9C-416E-B27F-D26C5E137CCB}"/>
    <cellStyle name="Total 2 14 4" xfId="56928" xr:uid="{E19C92D4-AF7F-4E32-9B03-95AE1E68B83C}"/>
    <cellStyle name="Total 2 14 4 2" xfId="56929" xr:uid="{657812F0-2B47-42FD-9FA2-30822ABA2F25}"/>
    <cellStyle name="Total 2 14 5" xfId="56930" xr:uid="{0849CF3B-86E0-47BE-B299-DF171769FDF4}"/>
    <cellStyle name="Total 2 14 5 2" xfId="56931" xr:uid="{92D23A6A-1667-47EF-870A-827FDE96730D}"/>
    <cellStyle name="Total 2 14 6" xfId="56932" xr:uid="{1F8C0331-2570-402B-AE8B-17F4C5BA6DE7}"/>
    <cellStyle name="Total 2 14 6 2" xfId="56933" xr:uid="{A18EABDB-96A1-4A38-9ACB-30C48A5BBDE7}"/>
    <cellStyle name="Total 2 14 7" xfId="56934" xr:uid="{8EA84B97-8CE9-439A-9AC8-5FE86174C28C}"/>
    <cellStyle name="Total 2 14 7 2" xfId="56935" xr:uid="{A1F407F4-B610-4FB6-B9B4-7FC95D861003}"/>
    <cellStyle name="Total 2 14 8" xfId="56936" xr:uid="{5EDD9B90-94AD-41BC-A8E0-856B031F15A8}"/>
    <cellStyle name="Total 2 14 8 2" xfId="56937" xr:uid="{BE208764-C5D5-4877-B2E7-A462AFF66956}"/>
    <cellStyle name="Total 2 14 9" xfId="56938" xr:uid="{2B89CD7A-8AB2-46A5-BBBD-91503F4C5952}"/>
    <cellStyle name="Total 2 14 9 2" xfId="56939" xr:uid="{173C8181-B2CB-4EF5-BEEE-A544A8F1BECC}"/>
    <cellStyle name="Total 2 15" xfId="56940" xr:uid="{829D9988-6BC1-4620-8381-F6883145A934}"/>
    <cellStyle name="Total 2 15 10" xfId="56941" xr:uid="{3554132A-56FC-4BBC-ADA4-878C664448E8}"/>
    <cellStyle name="Total 2 15 10 2" xfId="56942" xr:uid="{2A90A298-2CF8-47BD-B8E5-3422ECCB7957}"/>
    <cellStyle name="Total 2 15 11" xfId="56943" xr:uid="{64A918A9-A208-48C3-9E0B-266CEDDA4516}"/>
    <cellStyle name="Total 2 15 11 2" xfId="56944" xr:uid="{F4C3743D-C9B0-4920-AC5E-C64C732A2821}"/>
    <cellStyle name="Total 2 15 12" xfId="56945" xr:uid="{17CC8E1C-C28E-46DE-AAEF-619C2F07C6AC}"/>
    <cellStyle name="Total 2 15 12 2" xfId="56946" xr:uid="{21188EB1-C3DC-4677-8C02-DD62C245FD8C}"/>
    <cellStyle name="Total 2 15 13" xfId="56947" xr:uid="{D873D1BD-B00C-499D-AD7B-275B36BB3A1A}"/>
    <cellStyle name="Total 2 15 2" xfId="56948" xr:uid="{3839021A-D303-437D-860B-AFC7FB00D4FC}"/>
    <cellStyle name="Total 2 15 2 2" xfId="56949" xr:uid="{F0A1EB83-DA41-4E5C-9DFE-3201313DE5AE}"/>
    <cellStyle name="Total 2 15 3" xfId="56950" xr:uid="{1956F22F-F2A5-40D1-A8F4-3327B6B037CC}"/>
    <cellStyle name="Total 2 15 3 2" xfId="56951" xr:uid="{B6D42D83-1DD7-4969-9CB9-DDF1BE869A9F}"/>
    <cellStyle name="Total 2 15 4" xfId="56952" xr:uid="{2F6FCD6D-7F31-4006-A899-A39730A040DC}"/>
    <cellStyle name="Total 2 15 4 2" xfId="56953" xr:uid="{9352B7C8-B683-41A1-9C4D-042594466FC0}"/>
    <cellStyle name="Total 2 15 5" xfId="56954" xr:uid="{8F49DA90-A26D-4B77-9446-52E1CB39A1E8}"/>
    <cellStyle name="Total 2 15 5 2" xfId="56955" xr:uid="{BA72060D-BA5E-4ED8-A68E-124DB58DEA53}"/>
    <cellStyle name="Total 2 15 6" xfId="56956" xr:uid="{8492433E-1181-4B02-9812-B523F30A90DA}"/>
    <cellStyle name="Total 2 15 6 2" xfId="56957" xr:uid="{E3C0CE67-2AF8-4AEC-9F4B-27C1A71A582B}"/>
    <cellStyle name="Total 2 15 7" xfId="56958" xr:uid="{45244910-756F-4420-96E4-0B5642E0CA0F}"/>
    <cellStyle name="Total 2 15 7 2" xfId="56959" xr:uid="{8DC58C3B-DE77-4FD2-9673-EB9C2DEB4D89}"/>
    <cellStyle name="Total 2 15 8" xfId="56960" xr:uid="{EE5CBEE9-0183-49B9-BCC2-45CD05A24101}"/>
    <cellStyle name="Total 2 15 8 2" xfId="56961" xr:uid="{B4C1C6E6-6919-472D-8AAC-98E9891921CF}"/>
    <cellStyle name="Total 2 15 9" xfId="56962" xr:uid="{77725740-70EA-478D-8B0C-59D9A9FF6793}"/>
    <cellStyle name="Total 2 15 9 2" xfId="56963" xr:uid="{1FEFCDA2-4121-44AF-AF53-44C7671AEE65}"/>
    <cellStyle name="Total 2 16" xfId="56964" xr:uid="{CC390D78-B795-4A97-BA5B-9408C98535F0}"/>
    <cellStyle name="Total 2 16 10" xfId="56965" xr:uid="{743B8292-EC97-446C-8A2A-BBDE9D53BB52}"/>
    <cellStyle name="Total 2 16 10 2" xfId="56966" xr:uid="{175B2626-6F10-4136-BCBF-720F06677D7E}"/>
    <cellStyle name="Total 2 16 11" xfId="56967" xr:uid="{3168D2E3-D027-4D13-B2A0-76399FDD183D}"/>
    <cellStyle name="Total 2 16 11 2" xfId="56968" xr:uid="{D34DF1FD-BFBE-4AD1-8D65-577ED7DABD74}"/>
    <cellStyle name="Total 2 16 12" xfId="56969" xr:uid="{FDBC2E28-119A-4D6A-AA29-C3EBD5FFB474}"/>
    <cellStyle name="Total 2 16 12 2" xfId="56970" xr:uid="{9B5FE124-C2D4-4CA8-B84D-CD36B53EA60F}"/>
    <cellStyle name="Total 2 16 13" xfId="56971" xr:uid="{81B6EE86-5B4A-4FFD-A790-34019753BE9D}"/>
    <cellStyle name="Total 2 16 2" xfId="56972" xr:uid="{A3A98FE5-3A8B-4F17-A356-052EE50FFFD6}"/>
    <cellStyle name="Total 2 16 2 2" xfId="56973" xr:uid="{E32BC802-5D1E-408D-9ACC-C8FB345D4AC8}"/>
    <cellStyle name="Total 2 16 3" xfId="56974" xr:uid="{FAAFBFA6-12A4-4A1D-B4F1-717FA87C6000}"/>
    <cellStyle name="Total 2 16 3 2" xfId="56975" xr:uid="{0B8C48A7-0C97-45CA-9837-745E37190926}"/>
    <cellStyle name="Total 2 16 4" xfId="56976" xr:uid="{EBEE6FA3-71DC-43C0-ADDA-47D47AA33230}"/>
    <cellStyle name="Total 2 16 4 2" xfId="56977" xr:uid="{3D3C057F-E386-4BC1-8DD8-F2F5C973E333}"/>
    <cellStyle name="Total 2 16 5" xfId="56978" xr:uid="{1A95F3AD-DFB2-43E5-859B-4EA3C3AFF75C}"/>
    <cellStyle name="Total 2 16 5 2" xfId="56979" xr:uid="{9423A51D-8E8F-413F-A9BB-4113F27EAB73}"/>
    <cellStyle name="Total 2 16 6" xfId="56980" xr:uid="{4E71EEA4-E349-44A3-9702-65BA13221866}"/>
    <cellStyle name="Total 2 16 6 2" xfId="56981" xr:uid="{E51A3B97-360F-4557-B1A8-302B45EDA299}"/>
    <cellStyle name="Total 2 16 7" xfId="56982" xr:uid="{66D7E035-C757-4D4E-9CEF-91FCA2E8AD2B}"/>
    <cellStyle name="Total 2 16 7 2" xfId="56983" xr:uid="{0F4DE4F3-5916-4CD8-BEF7-4997FDC21E2A}"/>
    <cellStyle name="Total 2 16 8" xfId="56984" xr:uid="{96F9E40A-74C8-4D1A-8837-3C3367CF1BE1}"/>
    <cellStyle name="Total 2 16 8 2" xfId="56985" xr:uid="{7E323E88-8735-41C8-9B4C-3E4D1C47B8E5}"/>
    <cellStyle name="Total 2 16 9" xfId="56986" xr:uid="{A20FCD3C-AB80-453D-8D4E-C25D426AB4CC}"/>
    <cellStyle name="Total 2 16 9 2" xfId="56987" xr:uid="{9D9107BE-1266-420B-A02B-F496500FA122}"/>
    <cellStyle name="Total 2 17" xfId="56988" xr:uid="{850EA928-4425-48E7-82B3-D27FD687494C}"/>
    <cellStyle name="Total 2 17 10" xfId="56989" xr:uid="{7130F2FD-5EB6-46D2-A848-3B070D40D3AE}"/>
    <cellStyle name="Total 2 17 10 2" xfId="56990" xr:uid="{3F5EB9A4-E40F-446D-86DB-5A3BCF87A39D}"/>
    <cellStyle name="Total 2 17 11" xfId="56991" xr:uid="{06ACB17A-0E84-4B9C-A4A3-426E7891C270}"/>
    <cellStyle name="Total 2 17 11 2" xfId="56992" xr:uid="{EA1B9E50-E712-4F7F-A882-64EE6180EF16}"/>
    <cellStyle name="Total 2 17 12" xfId="56993" xr:uid="{751EEE1D-A2A0-4513-AEE9-80536B0195E5}"/>
    <cellStyle name="Total 2 17 12 2" xfId="56994" xr:uid="{32F31346-6964-4D39-BCDC-0D8C60552580}"/>
    <cellStyle name="Total 2 17 13" xfId="56995" xr:uid="{A5ED0777-37B8-4E22-B0A1-5E1FDC0C5CCD}"/>
    <cellStyle name="Total 2 17 2" xfId="56996" xr:uid="{994933EA-D196-4FDC-B6A8-2FC4EC649DE5}"/>
    <cellStyle name="Total 2 17 2 2" xfId="56997" xr:uid="{4196EB0B-BE44-4EE9-B342-80F72F0396F1}"/>
    <cellStyle name="Total 2 17 3" xfId="56998" xr:uid="{D6024061-10DB-4166-9E07-67464274D332}"/>
    <cellStyle name="Total 2 17 3 2" xfId="56999" xr:uid="{D5F8367B-30B2-484E-997E-7181CD8CA26F}"/>
    <cellStyle name="Total 2 17 4" xfId="57000" xr:uid="{369D63C1-7791-47AE-A04B-2B9F2ACE4982}"/>
    <cellStyle name="Total 2 17 4 2" xfId="57001" xr:uid="{775D57DE-4EC6-42F4-991B-5C20228CC545}"/>
    <cellStyle name="Total 2 17 5" xfId="57002" xr:uid="{91D9158E-0F76-452F-AB13-C2BA9E0D244A}"/>
    <cellStyle name="Total 2 17 5 2" xfId="57003" xr:uid="{3FBB0095-9A4C-4F61-8B37-E48643FCCE31}"/>
    <cellStyle name="Total 2 17 6" xfId="57004" xr:uid="{DC07B4D1-910A-497B-9012-C76D65FC3486}"/>
    <cellStyle name="Total 2 17 6 2" xfId="57005" xr:uid="{BF0848F3-B32F-4B32-8041-27BCD4E65323}"/>
    <cellStyle name="Total 2 17 7" xfId="57006" xr:uid="{9F18C8FE-0923-49B0-8CDE-DAC77E2FF63D}"/>
    <cellStyle name="Total 2 17 7 2" xfId="57007" xr:uid="{39663F0E-A250-4278-8DC1-605BEDE3515F}"/>
    <cellStyle name="Total 2 17 8" xfId="57008" xr:uid="{5C5EA7A2-0C5C-47DD-BD5D-CDB4AFB5659A}"/>
    <cellStyle name="Total 2 17 8 2" xfId="57009" xr:uid="{CA48E159-B548-43A9-ADE8-4F43653D484E}"/>
    <cellStyle name="Total 2 17 9" xfId="57010" xr:uid="{D8BDF436-37CF-4F55-BD8B-54EE07041085}"/>
    <cellStyle name="Total 2 17 9 2" xfId="57011" xr:uid="{87461F96-80C7-43DE-8DB9-4E7CB187FCD9}"/>
    <cellStyle name="Total 2 18" xfId="57012" xr:uid="{1C5BAB9C-636B-46B0-845C-8F3A548A940D}"/>
    <cellStyle name="Total 2 18 10" xfId="57013" xr:uid="{67C4B4F8-26E8-40BE-960C-84FA53896807}"/>
    <cellStyle name="Total 2 18 10 2" xfId="57014" xr:uid="{A416B03B-2B1D-450D-8296-C3E362672DBC}"/>
    <cellStyle name="Total 2 18 11" xfId="57015" xr:uid="{A88265F3-20B6-4566-98FD-5CFE8841EE90}"/>
    <cellStyle name="Total 2 18 11 2" xfId="57016" xr:uid="{FA8B068D-9450-44AD-B9D5-E208A0565050}"/>
    <cellStyle name="Total 2 18 12" xfId="57017" xr:uid="{B2B2A905-A45E-49D9-9D1F-C7B6EFED5A57}"/>
    <cellStyle name="Total 2 18 12 2" xfId="57018" xr:uid="{A2764273-7BF4-41F1-996D-A8E45261F0CB}"/>
    <cellStyle name="Total 2 18 13" xfId="57019" xr:uid="{075D1B06-B117-43D7-9AC0-4CE1A2018BD3}"/>
    <cellStyle name="Total 2 18 2" xfId="57020" xr:uid="{D85261E7-8A18-43FD-97B5-E4396181A2F8}"/>
    <cellStyle name="Total 2 18 2 2" xfId="57021" xr:uid="{01E47EA5-2191-457C-82A5-5F79D9FC0581}"/>
    <cellStyle name="Total 2 18 3" xfId="57022" xr:uid="{F675A7B7-446C-444F-9705-E57675979B48}"/>
    <cellStyle name="Total 2 18 3 2" xfId="57023" xr:uid="{0080ABE2-A384-4197-B76B-868BADBB160D}"/>
    <cellStyle name="Total 2 18 4" xfId="57024" xr:uid="{A81E4980-7789-45B3-9D0D-491D3DFA7126}"/>
    <cellStyle name="Total 2 18 4 2" xfId="57025" xr:uid="{4C2815A5-D3C9-4DA6-8F81-10A575C19F52}"/>
    <cellStyle name="Total 2 18 5" xfId="57026" xr:uid="{6324A290-5B1B-4116-B6A1-8BB23DF44A0A}"/>
    <cellStyle name="Total 2 18 5 2" xfId="57027" xr:uid="{8C0B82F3-AED4-46A0-8F21-DE5380157ADB}"/>
    <cellStyle name="Total 2 18 6" xfId="57028" xr:uid="{3201A41B-7834-4925-86BA-8A36E76D9FB9}"/>
    <cellStyle name="Total 2 18 6 2" xfId="57029" xr:uid="{D9AC9949-8D98-4BC0-8E30-04C755D04856}"/>
    <cellStyle name="Total 2 18 7" xfId="57030" xr:uid="{B05C5D29-765D-4905-8C98-66FBDA29CB9F}"/>
    <cellStyle name="Total 2 18 7 2" xfId="57031" xr:uid="{4B76005B-15A9-4847-AC23-5E3B6D0701F6}"/>
    <cellStyle name="Total 2 18 8" xfId="57032" xr:uid="{9ECE2938-EB4D-498B-90B9-2B263FDB4431}"/>
    <cellStyle name="Total 2 18 8 2" xfId="57033" xr:uid="{901D7CBB-73B9-49E1-818D-1E61893A2947}"/>
    <cellStyle name="Total 2 18 9" xfId="57034" xr:uid="{92F72369-92A7-4275-AA46-899CD5328089}"/>
    <cellStyle name="Total 2 18 9 2" xfId="57035" xr:uid="{5EE9B403-2E77-4694-AF36-AE073C80B48E}"/>
    <cellStyle name="Total 2 19" xfId="57036" xr:uid="{2944A987-2CEF-4622-AE7F-4B7A673FDFE7}"/>
    <cellStyle name="Total 2 19 10" xfId="57037" xr:uid="{8DD7549A-5FFC-418B-94AB-BE3D91B20109}"/>
    <cellStyle name="Total 2 19 10 2" xfId="57038" xr:uid="{D94F8E13-C1C8-47CB-8F64-2A302A9219E3}"/>
    <cellStyle name="Total 2 19 11" xfId="57039" xr:uid="{2F30343B-90F9-4266-A43C-47F818CF1480}"/>
    <cellStyle name="Total 2 19 11 2" xfId="57040" xr:uid="{7FD52F06-3597-4252-9001-0A33BEADEA66}"/>
    <cellStyle name="Total 2 19 12" xfId="57041" xr:uid="{D2E79AEF-7A46-43D0-86E8-CED66427F271}"/>
    <cellStyle name="Total 2 19 12 2" xfId="57042" xr:uid="{FA1BE28F-707E-4968-91F8-88D164FA9442}"/>
    <cellStyle name="Total 2 19 13" xfId="57043" xr:uid="{30BD0E51-DDEE-4B7D-8722-942820B08D85}"/>
    <cellStyle name="Total 2 19 2" xfId="57044" xr:uid="{0D41C705-9699-4576-B8D6-7C4CF0CF5674}"/>
    <cellStyle name="Total 2 19 2 2" xfId="57045" xr:uid="{05207258-73E5-43BB-9C8B-D174872B91C2}"/>
    <cellStyle name="Total 2 19 3" xfId="57046" xr:uid="{D8763326-D1F7-4121-9C73-15E00123CE9D}"/>
    <cellStyle name="Total 2 19 3 2" xfId="57047" xr:uid="{92D69348-6E74-4CC9-963E-16D9BD090937}"/>
    <cellStyle name="Total 2 19 4" xfId="57048" xr:uid="{31F8F61A-C7AD-457E-8CBD-F15B87F84A9A}"/>
    <cellStyle name="Total 2 19 4 2" xfId="57049" xr:uid="{CEED5276-551C-4F4A-B61C-9FC49CF91251}"/>
    <cellStyle name="Total 2 19 5" xfId="57050" xr:uid="{BFCF53CD-CFF6-43A0-9970-86F1A9F91AB9}"/>
    <cellStyle name="Total 2 19 5 2" xfId="57051" xr:uid="{A8F0DF26-5D22-4416-BD97-C27D7B6081DA}"/>
    <cellStyle name="Total 2 19 6" xfId="57052" xr:uid="{B931399B-8F13-433C-8938-BACF07474338}"/>
    <cellStyle name="Total 2 19 6 2" xfId="57053" xr:uid="{EEA39784-B75E-4ED6-B307-9414037EFA87}"/>
    <cellStyle name="Total 2 19 7" xfId="57054" xr:uid="{835CF7E7-93BD-4088-B294-E0C4E05FC7F5}"/>
    <cellStyle name="Total 2 19 7 2" xfId="57055" xr:uid="{C3F9AFF0-C8FF-4132-9B48-1C4EBFF28EAD}"/>
    <cellStyle name="Total 2 19 8" xfId="57056" xr:uid="{F6FD5ABC-2FE5-4927-BF02-44B6819F9702}"/>
    <cellStyle name="Total 2 19 8 2" xfId="57057" xr:uid="{18A18626-5DF5-438A-A5D6-AF2C6D1058DD}"/>
    <cellStyle name="Total 2 19 9" xfId="57058" xr:uid="{C38E5CDB-FA5F-4730-8350-686C12B51D83}"/>
    <cellStyle name="Total 2 19 9 2" xfId="57059" xr:uid="{E1A94E9E-4CA7-4015-8DF3-A2C45F50526E}"/>
    <cellStyle name="Total 2 2" xfId="57060" xr:uid="{2113DC27-10A5-41E3-9D12-4F6BDF0059C8}"/>
    <cellStyle name="Total 2 2 10" xfId="57061" xr:uid="{1A904974-3C48-4F3F-965B-374F70EB87D5}"/>
    <cellStyle name="Total 2 2 10 2" xfId="57062" xr:uid="{C592DF22-3813-415D-A27C-8974003BB243}"/>
    <cellStyle name="Total 2 2 11" xfId="57063" xr:uid="{4D4DDE00-2110-41B0-A041-E4712E9EC8BA}"/>
    <cellStyle name="Total 2 2 11 2" xfId="57064" xr:uid="{4F93A002-910B-4371-AF4A-C0E7811C6F91}"/>
    <cellStyle name="Total 2 2 12" xfId="57065" xr:uid="{AAA5E676-6C04-4171-86D8-4C0A6DA017B5}"/>
    <cellStyle name="Total 2 2 12 2" xfId="57066" xr:uid="{DA9E0566-E70B-49C0-847F-C0B33E99137E}"/>
    <cellStyle name="Total 2 2 2" xfId="57067" xr:uid="{5FECC131-6DB3-4C3F-82CB-65925DB7CDFF}"/>
    <cellStyle name="Total 2 2 3" xfId="57068" xr:uid="{60B021BD-7709-49FE-BA3C-68C4D596FC43}"/>
    <cellStyle name="Total 2 2 3 2" xfId="57069" xr:uid="{FA798E9B-4CC3-45A4-97CF-3BBBE0838389}"/>
    <cellStyle name="Total 2 2 4" xfId="57070" xr:uid="{42404929-C1E2-4222-831E-0236BC685C7F}"/>
    <cellStyle name="Total 2 2 4 2" xfId="57071" xr:uid="{4091E65C-DFEF-4316-BC85-769EFA3AA767}"/>
    <cellStyle name="Total 2 2 5" xfId="57072" xr:uid="{91DA2154-3089-461D-8425-30F63E7F5038}"/>
    <cellStyle name="Total 2 2 5 2" xfId="57073" xr:uid="{BCBBD741-A8CB-4CD9-9419-163DAB4DC8FA}"/>
    <cellStyle name="Total 2 2 6" xfId="57074" xr:uid="{96DC7775-B26D-4485-9293-267CDD93C036}"/>
    <cellStyle name="Total 2 2 6 2" xfId="57075" xr:uid="{1189956A-DA1A-4786-B9DD-2DF25EA2C677}"/>
    <cellStyle name="Total 2 2 7" xfId="57076" xr:uid="{97C0A5E3-E844-471C-9B04-BFF5D5A83E4B}"/>
    <cellStyle name="Total 2 2 7 2" xfId="57077" xr:uid="{A894502A-9A5A-4DEC-B115-689C6BC577CB}"/>
    <cellStyle name="Total 2 2 8" xfId="57078" xr:uid="{204FD489-7842-4A3F-929B-7D6E77B46FC0}"/>
    <cellStyle name="Total 2 2 8 2" xfId="57079" xr:uid="{A6B9A8A1-FA32-4B2B-A58A-3081C4D65E47}"/>
    <cellStyle name="Total 2 2 9" xfId="57080" xr:uid="{F854D16E-AC16-49E5-8951-2B1932D13F02}"/>
    <cellStyle name="Total 2 2 9 2" xfId="57081" xr:uid="{32BC9FD3-AD5F-415E-B9AD-E33E14109F83}"/>
    <cellStyle name="Total 2 20" xfId="57082" xr:uid="{0B3F0354-DE85-4A7E-AE63-2E256A96940A}"/>
    <cellStyle name="Total 2 20 10" xfId="57083" xr:uid="{BADAE2BA-2B88-4F71-8CA6-FD09D6643EA3}"/>
    <cellStyle name="Total 2 20 10 2" xfId="57084" xr:uid="{39F83F2D-FF0B-40EA-B66B-F12A40ABFC54}"/>
    <cellStyle name="Total 2 20 11" xfId="57085" xr:uid="{03DC4B88-76F8-4D12-99F1-74CEFB74BA5C}"/>
    <cellStyle name="Total 2 20 11 2" xfId="57086" xr:uid="{BEFE29E4-E9E2-4F22-8F91-BE26A34EE8C0}"/>
    <cellStyle name="Total 2 20 12" xfId="57087" xr:uid="{3B941727-64FC-4C3C-A2B3-3A5FE7719F5B}"/>
    <cellStyle name="Total 2 20 12 2" xfId="57088" xr:uid="{E40E2C5F-BC31-4BC5-89BA-25B7C8C105EB}"/>
    <cellStyle name="Total 2 20 13" xfId="57089" xr:uid="{3EC65B83-4585-4B03-975C-6B978279B99D}"/>
    <cellStyle name="Total 2 20 2" xfId="57090" xr:uid="{D872B64E-51A2-4AB2-B48E-6B44AB9E848A}"/>
    <cellStyle name="Total 2 20 2 2" xfId="57091" xr:uid="{6F3BC8BB-CF80-4833-9FF8-9F74DCA0CB4A}"/>
    <cellStyle name="Total 2 20 3" xfId="57092" xr:uid="{3B47A35F-5846-41E7-BCF7-2522B82858B8}"/>
    <cellStyle name="Total 2 20 3 2" xfId="57093" xr:uid="{251291D4-54F1-4EB5-B8DC-D10E0167242B}"/>
    <cellStyle name="Total 2 20 4" xfId="57094" xr:uid="{E5F9E8AB-46B7-45F3-AD66-28BC19B326D0}"/>
    <cellStyle name="Total 2 20 4 2" xfId="57095" xr:uid="{671F8B33-97C4-48F6-AF62-CCF6E00BCD5E}"/>
    <cellStyle name="Total 2 20 5" xfId="57096" xr:uid="{B739D741-9187-4C5B-95A8-155138E4ED67}"/>
    <cellStyle name="Total 2 20 5 2" xfId="57097" xr:uid="{B1CAE968-E558-47D0-9CD1-E6EAF7ABDC00}"/>
    <cellStyle name="Total 2 20 6" xfId="57098" xr:uid="{5B475609-FF9F-424A-B307-17F51D3FEA61}"/>
    <cellStyle name="Total 2 20 6 2" xfId="57099" xr:uid="{1D3FE5E3-5B57-4884-9D56-5139F1E0BB69}"/>
    <cellStyle name="Total 2 20 7" xfId="57100" xr:uid="{9513F3FE-B519-4382-9AFF-78A2CABBF809}"/>
    <cellStyle name="Total 2 20 7 2" xfId="57101" xr:uid="{C21DD4AB-A77A-4242-BE9E-884AE7F7459E}"/>
    <cellStyle name="Total 2 20 8" xfId="57102" xr:uid="{09E9B361-C646-451F-8BAF-C53CED02AA9C}"/>
    <cellStyle name="Total 2 20 8 2" xfId="57103" xr:uid="{88801557-CD27-4FBD-802A-70C952E843A7}"/>
    <cellStyle name="Total 2 20 9" xfId="57104" xr:uid="{0D2356D0-54BE-42CB-8E92-0010F7D4F0E2}"/>
    <cellStyle name="Total 2 20 9 2" xfId="57105" xr:uid="{E32229D9-7C3B-4AB7-8D41-51FAA2AA06F4}"/>
    <cellStyle name="Total 2 21" xfId="57106" xr:uid="{D51439B1-BF32-42E6-AD77-600C2357B95A}"/>
    <cellStyle name="Total 2 21 10" xfId="57107" xr:uid="{7DF7E876-9C77-46FD-A31B-D8485077AE6C}"/>
    <cellStyle name="Total 2 21 10 2" xfId="57108" xr:uid="{116C8891-E5DC-4FE9-B451-49F74CAAA894}"/>
    <cellStyle name="Total 2 21 11" xfId="57109" xr:uid="{7C47C09B-ADCD-45D3-A7AF-226801184DFB}"/>
    <cellStyle name="Total 2 21 11 2" xfId="57110" xr:uid="{47C844F0-B4C3-4572-9C4E-69638C070223}"/>
    <cellStyle name="Total 2 21 12" xfId="57111" xr:uid="{FE66792F-A8B7-4130-B88F-567AA3AB6CF3}"/>
    <cellStyle name="Total 2 21 12 2" xfId="57112" xr:uid="{852663E4-4D94-4B24-A6F6-16C2448F7933}"/>
    <cellStyle name="Total 2 21 13" xfId="57113" xr:uid="{869E042B-9872-423A-9596-2FA23EF67951}"/>
    <cellStyle name="Total 2 21 2" xfId="57114" xr:uid="{C4AD6955-57BF-4268-B02E-12CB6F955F0F}"/>
    <cellStyle name="Total 2 21 2 2" xfId="57115" xr:uid="{794B600A-4F32-438F-B526-5C25EB168D83}"/>
    <cellStyle name="Total 2 21 3" xfId="57116" xr:uid="{7514CD05-46F3-44ED-8B13-10A23BDBB6CF}"/>
    <cellStyle name="Total 2 21 3 2" xfId="57117" xr:uid="{8B207243-F1CE-4DFC-A853-6FC16D75AA2A}"/>
    <cellStyle name="Total 2 21 4" xfId="57118" xr:uid="{71ABEB35-B9D5-4469-8B1C-BDF69E462009}"/>
    <cellStyle name="Total 2 21 4 2" xfId="57119" xr:uid="{75BCF79D-FF20-4082-90BF-CF2D2E812239}"/>
    <cellStyle name="Total 2 21 5" xfId="57120" xr:uid="{117CE92E-F50D-4ADF-BB8E-4631534EDDFA}"/>
    <cellStyle name="Total 2 21 5 2" xfId="57121" xr:uid="{CA0219E6-BD68-430D-9073-99DF4D2E6BDD}"/>
    <cellStyle name="Total 2 21 6" xfId="57122" xr:uid="{A2D67B93-55DF-418D-B9D6-19C9D1DC57FE}"/>
    <cellStyle name="Total 2 21 6 2" xfId="57123" xr:uid="{9419A5AC-E062-4224-8584-DA99601268CD}"/>
    <cellStyle name="Total 2 21 7" xfId="57124" xr:uid="{DD5AA522-F6B6-4E2A-B4BF-FCD9DF43AE3F}"/>
    <cellStyle name="Total 2 21 7 2" xfId="57125" xr:uid="{8C4407F6-9EB2-4707-B318-02FEF7B291F2}"/>
    <cellStyle name="Total 2 21 8" xfId="57126" xr:uid="{A1543D8D-BB00-44E4-86FC-77C771316BB6}"/>
    <cellStyle name="Total 2 21 8 2" xfId="57127" xr:uid="{D927B1F2-A245-4553-B306-AA1CC246609F}"/>
    <cellStyle name="Total 2 21 9" xfId="57128" xr:uid="{1CB00A82-3A61-4B1C-B314-51D6930DEB68}"/>
    <cellStyle name="Total 2 21 9 2" xfId="57129" xr:uid="{AD1A0DDD-311B-44D9-A0E3-532AD1CF4149}"/>
    <cellStyle name="Total 2 22" xfId="57130" xr:uid="{1C5B2758-9C0A-474C-B6C7-E8E46033EDFF}"/>
    <cellStyle name="Total 2 22 10" xfId="57131" xr:uid="{287C4565-BAAD-48A1-AD9D-FD49C8FBF12F}"/>
    <cellStyle name="Total 2 22 10 2" xfId="57132" xr:uid="{F8661A79-1B89-459D-AEDF-65CA7F5E0180}"/>
    <cellStyle name="Total 2 22 11" xfId="57133" xr:uid="{33347AD1-BE3D-41CA-A246-876058018FAD}"/>
    <cellStyle name="Total 2 22 11 2" xfId="57134" xr:uid="{E467DFE5-FF74-4C38-B235-A110BF58F6AE}"/>
    <cellStyle name="Total 2 22 12" xfId="57135" xr:uid="{9AF5F78A-F3DC-4240-BEDD-2C25AFD3F735}"/>
    <cellStyle name="Total 2 22 12 2" xfId="57136" xr:uid="{81842E29-DD19-461B-9530-B0AB82B0E307}"/>
    <cellStyle name="Total 2 22 13" xfId="57137" xr:uid="{96E549F4-3C09-44B7-934E-B6AFA0EF1347}"/>
    <cellStyle name="Total 2 22 2" xfId="57138" xr:uid="{72A53B19-C1A6-4C42-93DE-7A05C6224959}"/>
    <cellStyle name="Total 2 22 2 2" xfId="57139" xr:uid="{4446F74C-8107-431F-9012-A326BBF6409B}"/>
    <cellStyle name="Total 2 22 3" xfId="57140" xr:uid="{95E4274E-FA6C-446F-8745-289C22CA8A23}"/>
    <cellStyle name="Total 2 22 3 2" xfId="57141" xr:uid="{E80156A2-F7C3-439D-8115-15427AB8CD5A}"/>
    <cellStyle name="Total 2 22 4" xfId="57142" xr:uid="{8E0F7F04-F416-4BAD-AAB0-6C932639E55E}"/>
    <cellStyle name="Total 2 22 4 2" xfId="57143" xr:uid="{3DA3029A-C211-4643-8E17-23A990B8D9DA}"/>
    <cellStyle name="Total 2 22 5" xfId="57144" xr:uid="{EE92F1D8-5C1C-4332-9A29-B4CF826AEA2F}"/>
    <cellStyle name="Total 2 22 5 2" xfId="57145" xr:uid="{FF786937-C3F5-4D1B-9206-FE7EC2ED945F}"/>
    <cellStyle name="Total 2 22 6" xfId="57146" xr:uid="{F417427C-9BA1-4B66-A92C-4889F7433CEB}"/>
    <cellStyle name="Total 2 22 6 2" xfId="57147" xr:uid="{ED677689-28DF-4570-9A1A-DB2B30A6F0F3}"/>
    <cellStyle name="Total 2 22 7" xfId="57148" xr:uid="{64BECA68-A274-43F4-AA5A-4795B78BAECA}"/>
    <cellStyle name="Total 2 22 7 2" xfId="57149" xr:uid="{17115986-5862-4576-ADA9-798D0241DF61}"/>
    <cellStyle name="Total 2 22 8" xfId="57150" xr:uid="{29A0C294-B73F-48D3-9CE0-566A932F1F01}"/>
    <cellStyle name="Total 2 22 8 2" xfId="57151" xr:uid="{CD260D53-3D37-437A-81BD-2D84E0304CAC}"/>
    <cellStyle name="Total 2 22 9" xfId="57152" xr:uid="{C7714C5D-7F44-42F6-9E6B-408AF4CC2775}"/>
    <cellStyle name="Total 2 22 9 2" xfId="57153" xr:uid="{D9A2895B-6966-4BD2-B777-609E76FA2D1C}"/>
    <cellStyle name="Total 2 23" xfId="57154" xr:uid="{39012CFE-5CC6-4646-8438-FC127D7A6B03}"/>
    <cellStyle name="Total 2 23 10" xfId="57155" xr:uid="{449EAB78-9D4B-48B1-AA94-EC2DE1A6595B}"/>
    <cellStyle name="Total 2 23 10 2" xfId="57156" xr:uid="{9F99937C-C701-4CCB-8232-F9427CEBE1AA}"/>
    <cellStyle name="Total 2 23 11" xfId="57157" xr:uid="{5183A064-B281-4943-A821-D703FB5F48E5}"/>
    <cellStyle name="Total 2 23 11 2" xfId="57158" xr:uid="{78EE2540-2EC8-442E-B433-A5296E4D3A5F}"/>
    <cellStyle name="Total 2 23 12" xfId="57159" xr:uid="{6DDECF87-8452-4D40-BC2B-959A2E65D15B}"/>
    <cellStyle name="Total 2 23 12 2" xfId="57160" xr:uid="{C02C87BD-4F4C-44C4-B8EB-801F6E88CA38}"/>
    <cellStyle name="Total 2 23 13" xfId="57161" xr:uid="{3C733F27-8B02-457B-AC15-B67DCA63A088}"/>
    <cellStyle name="Total 2 23 2" xfId="57162" xr:uid="{FD382EBC-07E2-4C42-94DA-EFBC15A40A74}"/>
    <cellStyle name="Total 2 23 2 2" xfId="57163" xr:uid="{CEECAE7E-08E2-4986-8949-F373F0A53DBA}"/>
    <cellStyle name="Total 2 23 3" xfId="57164" xr:uid="{44975A78-2906-4301-9901-912074D0EE45}"/>
    <cellStyle name="Total 2 23 3 2" xfId="57165" xr:uid="{5A4EA4B2-473C-4798-BA33-62D4D37A101F}"/>
    <cellStyle name="Total 2 23 4" xfId="57166" xr:uid="{5EFA6361-F26A-45AB-8850-626B6B7A7C52}"/>
    <cellStyle name="Total 2 23 4 2" xfId="57167" xr:uid="{4BF9E3FE-28C8-48A7-8BC1-D9EED93DB84F}"/>
    <cellStyle name="Total 2 23 5" xfId="57168" xr:uid="{A8D3CB76-6D73-4868-8594-C1F53AF643A9}"/>
    <cellStyle name="Total 2 23 5 2" xfId="57169" xr:uid="{9CEDB424-82F2-46C4-A3C6-C791DB36C052}"/>
    <cellStyle name="Total 2 23 6" xfId="57170" xr:uid="{656E4111-81B2-4872-89C8-B3ABE76194B8}"/>
    <cellStyle name="Total 2 23 6 2" xfId="57171" xr:uid="{795282FB-4103-4490-A051-25037861042F}"/>
    <cellStyle name="Total 2 23 7" xfId="57172" xr:uid="{D30B55BF-F86D-47A0-BA2A-F6F78F247FFF}"/>
    <cellStyle name="Total 2 23 7 2" xfId="57173" xr:uid="{1BC412A8-CF47-4ED3-A359-40F3BF66697D}"/>
    <cellStyle name="Total 2 23 8" xfId="57174" xr:uid="{914BBC39-CF92-4AEC-8DDF-5338883103D4}"/>
    <cellStyle name="Total 2 23 8 2" xfId="57175" xr:uid="{7A1BC4EE-8E62-4650-9E2F-3A8600BC210B}"/>
    <cellStyle name="Total 2 23 9" xfId="57176" xr:uid="{7B6913FC-0FF5-4BCE-B93E-09866D7E406F}"/>
    <cellStyle name="Total 2 23 9 2" xfId="57177" xr:uid="{FC7CB8DF-84BC-4482-A44F-942C87A1C2F2}"/>
    <cellStyle name="Total 2 24" xfId="57178" xr:uid="{F14ED100-B2F2-499E-B83A-71CC9073F418}"/>
    <cellStyle name="Total 2 24 10" xfId="57179" xr:uid="{B125321E-672A-4B7A-98EF-45C64957F6A5}"/>
    <cellStyle name="Total 2 24 10 2" xfId="57180" xr:uid="{77B795C1-9597-4CDE-AC47-C40165687786}"/>
    <cellStyle name="Total 2 24 11" xfId="57181" xr:uid="{A3D223EF-82D9-4AD5-BA31-3C1C10226F28}"/>
    <cellStyle name="Total 2 24 11 2" xfId="57182" xr:uid="{A08CCA84-2999-4D08-BF07-FEBCC7B57E9D}"/>
    <cellStyle name="Total 2 24 12" xfId="57183" xr:uid="{0295EE6A-1597-4C2D-B346-341AF1120099}"/>
    <cellStyle name="Total 2 24 12 2" xfId="57184" xr:uid="{F5C5A21C-286F-4016-977C-FA3E86CC8128}"/>
    <cellStyle name="Total 2 24 13" xfId="57185" xr:uid="{56A9B2F5-BF2F-4564-BB2F-B633C7FC43ED}"/>
    <cellStyle name="Total 2 24 2" xfId="57186" xr:uid="{E3D93EE6-DB2B-425E-8BDA-4EE57C31B6D4}"/>
    <cellStyle name="Total 2 24 2 2" xfId="57187" xr:uid="{6A387422-CEA6-482F-BB5A-B28F74A080C1}"/>
    <cellStyle name="Total 2 24 3" xfId="57188" xr:uid="{0E4B317B-42FB-43E4-AA0E-99DEE9605DB7}"/>
    <cellStyle name="Total 2 24 3 2" xfId="57189" xr:uid="{C41886B5-C9B9-46B5-99D8-007D8C874187}"/>
    <cellStyle name="Total 2 24 4" xfId="57190" xr:uid="{DE966124-F90D-4B98-B4F3-8863A129AF64}"/>
    <cellStyle name="Total 2 24 4 2" xfId="57191" xr:uid="{1CD2FF33-81E3-4CCB-8F82-A174FF77AAF5}"/>
    <cellStyle name="Total 2 24 5" xfId="57192" xr:uid="{18F30FF6-08C9-423B-9E34-0471E67B43E3}"/>
    <cellStyle name="Total 2 24 5 2" xfId="57193" xr:uid="{59F05388-4991-4C53-A011-8F03A29B93D8}"/>
    <cellStyle name="Total 2 24 6" xfId="57194" xr:uid="{65326054-4F4B-4D96-8E94-BDDE88431ABA}"/>
    <cellStyle name="Total 2 24 6 2" xfId="57195" xr:uid="{D043D382-EE3D-433B-9344-9E58A25B6414}"/>
    <cellStyle name="Total 2 24 7" xfId="57196" xr:uid="{A5870786-11DE-43EC-AC09-792C70CB037B}"/>
    <cellStyle name="Total 2 24 7 2" xfId="57197" xr:uid="{438305E4-B9B9-4A28-B9CF-B0447A9D3A18}"/>
    <cellStyle name="Total 2 24 8" xfId="57198" xr:uid="{E56D34FE-8FB6-4087-B182-ED074E1ADFAE}"/>
    <cellStyle name="Total 2 24 8 2" xfId="57199" xr:uid="{D1480658-CDD0-4B95-B1E1-6F16FF86AEE8}"/>
    <cellStyle name="Total 2 24 9" xfId="57200" xr:uid="{E6ED2722-6600-4F77-BEAE-C4F3CD2683CD}"/>
    <cellStyle name="Total 2 24 9 2" xfId="57201" xr:uid="{26564A67-F6F6-431A-ABE3-14AA22C5EC67}"/>
    <cellStyle name="Total 2 25" xfId="57202" xr:uid="{F78715B7-C4C1-405E-94D6-956060FFB560}"/>
    <cellStyle name="Total 2 25 10" xfId="57203" xr:uid="{4C8B65B6-0918-4223-8802-F4B9EAB4EDD8}"/>
    <cellStyle name="Total 2 25 10 2" xfId="57204" xr:uid="{804E5D11-2999-4CC9-9368-806EE27EF8C0}"/>
    <cellStyle name="Total 2 25 11" xfId="57205" xr:uid="{76ABDADE-8C41-41D7-A4A4-4BEA89AED489}"/>
    <cellStyle name="Total 2 25 11 2" xfId="57206" xr:uid="{59697A73-97D3-4156-AEAC-D86C76784A22}"/>
    <cellStyle name="Total 2 25 12" xfId="57207" xr:uid="{C92EF23E-AC99-4C2B-8926-EF588B086C3C}"/>
    <cellStyle name="Total 2 25 12 2" xfId="57208" xr:uid="{A928F356-41A6-4425-BA12-B6549A6BCC33}"/>
    <cellStyle name="Total 2 25 13" xfId="57209" xr:uid="{5D81E01F-3872-494E-B3F1-2C9E49E67AE3}"/>
    <cellStyle name="Total 2 25 2" xfId="57210" xr:uid="{60F0DD4D-6DF9-4726-A0DE-5D2CE0B21737}"/>
    <cellStyle name="Total 2 25 2 2" xfId="57211" xr:uid="{91D149EA-F561-4A39-985C-213D0F1D080E}"/>
    <cellStyle name="Total 2 25 3" xfId="57212" xr:uid="{F7A81D22-6BD9-47C2-93CD-25B9CDB7F26C}"/>
    <cellStyle name="Total 2 25 3 2" xfId="57213" xr:uid="{1C79A8A7-2736-420F-BA65-2CF1305CDD06}"/>
    <cellStyle name="Total 2 25 4" xfId="57214" xr:uid="{753849E6-9765-451A-B845-CA5BFF8ACA85}"/>
    <cellStyle name="Total 2 25 4 2" xfId="57215" xr:uid="{FACAC24E-8DAD-4334-84A7-0F7333147DEE}"/>
    <cellStyle name="Total 2 25 5" xfId="57216" xr:uid="{C1DDDDE8-9954-4CA3-BD3B-2922A25CA295}"/>
    <cellStyle name="Total 2 25 5 2" xfId="57217" xr:uid="{DABDA1DB-C4A6-49A8-8444-F9D35818A027}"/>
    <cellStyle name="Total 2 25 6" xfId="57218" xr:uid="{D02FE6EC-4F95-480A-BE38-38011864DC9F}"/>
    <cellStyle name="Total 2 25 6 2" xfId="57219" xr:uid="{6BA127B1-2D68-4DB8-B654-A2011C9E0970}"/>
    <cellStyle name="Total 2 25 7" xfId="57220" xr:uid="{E0C2BF28-39BF-4D60-8649-4445A2733F2F}"/>
    <cellStyle name="Total 2 25 7 2" xfId="57221" xr:uid="{709AE70C-1DF4-4746-A679-EDAD69E91881}"/>
    <cellStyle name="Total 2 25 8" xfId="57222" xr:uid="{1BD90C7B-502E-48BF-BD06-B8252A42DE98}"/>
    <cellStyle name="Total 2 25 8 2" xfId="57223" xr:uid="{381615A6-D0CB-426D-AF14-AD82BAA3B900}"/>
    <cellStyle name="Total 2 25 9" xfId="57224" xr:uid="{E369BB1E-4F77-4FBA-AC64-D44EEC1D9BEF}"/>
    <cellStyle name="Total 2 25 9 2" xfId="57225" xr:uid="{90B38624-5E5D-4188-B595-B5086F605E46}"/>
    <cellStyle name="Total 2 26" xfId="57226" xr:uid="{146526A1-E547-44AB-8DE6-69A32C306FD8}"/>
    <cellStyle name="Total 2 26 10" xfId="57227" xr:uid="{66B8139D-409D-4DC2-8C79-86ED157CD3AF}"/>
    <cellStyle name="Total 2 26 10 2" xfId="57228" xr:uid="{379776EF-E01F-4FCF-893B-D019E6EAC8C2}"/>
    <cellStyle name="Total 2 26 11" xfId="57229" xr:uid="{F8CBAA84-B266-40A1-8C16-C0BA4239C5BB}"/>
    <cellStyle name="Total 2 26 11 2" xfId="57230" xr:uid="{AB092C78-739B-42AF-AED2-AA04C3F85E89}"/>
    <cellStyle name="Total 2 26 12" xfId="57231" xr:uid="{A368DF83-01D7-4530-820E-E3E710319A0A}"/>
    <cellStyle name="Total 2 26 12 2" xfId="57232" xr:uid="{F7F2F710-0309-4AB6-A67E-9D0A7114B5D5}"/>
    <cellStyle name="Total 2 26 13" xfId="57233" xr:uid="{79A518FD-2CF0-4CDA-8778-05C14B83186D}"/>
    <cellStyle name="Total 2 26 2" xfId="57234" xr:uid="{711C1CA0-3700-4208-ABE6-13B0B75ED44C}"/>
    <cellStyle name="Total 2 26 2 2" xfId="57235" xr:uid="{350A6DE1-6548-4D5A-A2C8-B074B0DD9359}"/>
    <cellStyle name="Total 2 26 3" xfId="57236" xr:uid="{F2F60168-D40F-4227-96BD-5899961A118F}"/>
    <cellStyle name="Total 2 26 3 2" xfId="57237" xr:uid="{8D360D55-43C7-49FC-9808-7240BA022AF5}"/>
    <cellStyle name="Total 2 26 4" xfId="57238" xr:uid="{DB542892-AAF5-477D-BFC8-206371D666A0}"/>
    <cellStyle name="Total 2 26 4 2" xfId="57239" xr:uid="{0C7F9138-902B-47D6-95A0-4F45902DE2F6}"/>
    <cellStyle name="Total 2 26 5" xfId="57240" xr:uid="{8E6D08BB-1CAF-4BDA-8BEA-92406A824E42}"/>
    <cellStyle name="Total 2 26 5 2" xfId="57241" xr:uid="{3C58C154-F186-49A9-ADAA-BCACDCBA321E}"/>
    <cellStyle name="Total 2 26 6" xfId="57242" xr:uid="{4ACC95D2-B19D-41D1-B614-CA7DE65C0D1A}"/>
    <cellStyle name="Total 2 26 6 2" xfId="57243" xr:uid="{2535550A-F138-4760-BBE3-463AE6A3BB1D}"/>
    <cellStyle name="Total 2 26 7" xfId="57244" xr:uid="{E45F0D89-53FE-4235-ADFE-2B1F1F318492}"/>
    <cellStyle name="Total 2 26 7 2" xfId="57245" xr:uid="{DF91D082-98D1-4421-952C-815FFE0BB549}"/>
    <cellStyle name="Total 2 26 8" xfId="57246" xr:uid="{46494F28-B6AF-4862-AF5F-C211CE90AFB8}"/>
    <cellStyle name="Total 2 26 8 2" xfId="57247" xr:uid="{37712EB7-53BD-4C76-84EA-EC4E3AF2E29E}"/>
    <cellStyle name="Total 2 26 9" xfId="57248" xr:uid="{5F1A7903-067B-40BA-A3A6-9F4FB3C300A5}"/>
    <cellStyle name="Total 2 26 9 2" xfId="57249" xr:uid="{F98202E6-5D95-4CE7-84F2-F469C4A7F12A}"/>
    <cellStyle name="Total 2 27" xfId="57250" xr:uid="{181E830E-C407-49E0-AC75-81AF76BF4316}"/>
    <cellStyle name="Total 2 27 10" xfId="57251" xr:uid="{1CE5CF1A-B696-4833-8FBD-EF149AA3BE65}"/>
    <cellStyle name="Total 2 27 10 2" xfId="57252" xr:uid="{C0844B5B-B59B-4C49-94CA-B6B7C8F939D0}"/>
    <cellStyle name="Total 2 27 11" xfId="57253" xr:uid="{EB38EA3A-5A41-4699-9DD0-29B48743E85C}"/>
    <cellStyle name="Total 2 27 11 2" xfId="57254" xr:uid="{CAE1F906-13BC-42B2-ABCF-3A68F61B27D9}"/>
    <cellStyle name="Total 2 27 12" xfId="57255" xr:uid="{3D63F79C-BA07-428C-8934-792671FB1AF0}"/>
    <cellStyle name="Total 2 27 12 2" xfId="57256" xr:uid="{4FC72600-9111-4FAD-B267-7F91B50101DE}"/>
    <cellStyle name="Total 2 27 13" xfId="57257" xr:uid="{145D99C5-8F52-4328-B799-0AFD5345C6D4}"/>
    <cellStyle name="Total 2 27 2" xfId="57258" xr:uid="{6074A051-2DED-40D3-8E39-DD41F4174920}"/>
    <cellStyle name="Total 2 27 2 2" xfId="57259" xr:uid="{D33C0D33-AB32-4230-B668-BA1CE600A9E2}"/>
    <cellStyle name="Total 2 27 3" xfId="57260" xr:uid="{E91ABE64-8F85-45DC-BDDB-29B93B6D26C8}"/>
    <cellStyle name="Total 2 27 3 2" xfId="57261" xr:uid="{86FE082F-BA5D-455D-9251-A96BEFB88FD0}"/>
    <cellStyle name="Total 2 27 4" xfId="57262" xr:uid="{26B3E943-1922-4DCD-AA5C-C04E1C765482}"/>
    <cellStyle name="Total 2 27 4 2" xfId="57263" xr:uid="{C1994412-4D58-46D8-A2F1-98D079B5451F}"/>
    <cellStyle name="Total 2 27 5" xfId="57264" xr:uid="{02B60BE2-F35F-4F25-BA3D-CF93CCEBC0D9}"/>
    <cellStyle name="Total 2 27 5 2" xfId="57265" xr:uid="{14799A07-86AE-421E-8DB7-128DEED61F0D}"/>
    <cellStyle name="Total 2 27 6" xfId="57266" xr:uid="{1E33F417-15F5-4C50-9E1E-CB31264091B6}"/>
    <cellStyle name="Total 2 27 6 2" xfId="57267" xr:uid="{E8B9C309-0E11-4C2A-9EBD-155CD3242BC2}"/>
    <cellStyle name="Total 2 27 7" xfId="57268" xr:uid="{6842168F-CC3E-4657-89FF-A6144129D8FF}"/>
    <cellStyle name="Total 2 27 7 2" xfId="57269" xr:uid="{74A2CE52-88E7-4431-BF16-A663A960E4E5}"/>
    <cellStyle name="Total 2 27 8" xfId="57270" xr:uid="{56E2B392-22E8-434E-8098-86DF2F1E6EFC}"/>
    <cellStyle name="Total 2 27 8 2" xfId="57271" xr:uid="{1820C5ED-B55E-49D0-876F-3937379D8893}"/>
    <cellStyle name="Total 2 27 9" xfId="57272" xr:uid="{8663D2CD-F100-4AA6-8B3A-7DB37B73AF2A}"/>
    <cellStyle name="Total 2 27 9 2" xfId="57273" xr:uid="{B5F5CE04-D59A-4C91-BDA9-225F133BB743}"/>
    <cellStyle name="Total 2 28" xfId="57274" xr:uid="{B7C6B3E8-21A2-4FE3-8DCA-CDB4017C3EFC}"/>
    <cellStyle name="Total 2 28 10" xfId="57275" xr:uid="{6FACAFFF-A587-455D-A122-1689FD1591E1}"/>
    <cellStyle name="Total 2 28 10 2" xfId="57276" xr:uid="{CAEBA51D-89C7-483C-9E91-7ABB47400B3B}"/>
    <cellStyle name="Total 2 28 11" xfId="57277" xr:uid="{5E886FF4-239B-4385-831A-269B5899DE77}"/>
    <cellStyle name="Total 2 28 11 2" xfId="57278" xr:uid="{A928C392-EB60-49B4-9010-53FABEE00D93}"/>
    <cellStyle name="Total 2 28 12" xfId="57279" xr:uid="{58F2C312-B970-4494-BA9D-E16B5BECA5F2}"/>
    <cellStyle name="Total 2 28 12 2" xfId="57280" xr:uid="{89ECC085-AA75-42EC-8FA1-88E39657D134}"/>
    <cellStyle name="Total 2 28 13" xfId="57281" xr:uid="{32832DDB-02D6-4F3D-8822-C9B2FF3F0185}"/>
    <cellStyle name="Total 2 28 2" xfId="57282" xr:uid="{9111B9F3-0E23-4AE2-A711-2F91477312C1}"/>
    <cellStyle name="Total 2 28 2 2" xfId="57283" xr:uid="{95DDB1BB-FE04-4159-B619-9484FBD757A5}"/>
    <cellStyle name="Total 2 28 3" xfId="57284" xr:uid="{F4CAA49B-D21A-415B-A0CE-AA9B6303128D}"/>
    <cellStyle name="Total 2 28 3 2" xfId="57285" xr:uid="{5246408F-B86A-4DD1-AD18-80B9B9B7F183}"/>
    <cellStyle name="Total 2 28 4" xfId="57286" xr:uid="{CF5042B6-00B4-4A5D-B09F-FF88CDC42FDA}"/>
    <cellStyle name="Total 2 28 4 2" xfId="57287" xr:uid="{6426CBD6-EBA2-45AC-A01E-4555D9867687}"/>
    <cellStyle name="Total 2 28 5" xfId="57288" xr:uid="{A241C1EF-8AFE-4F89-A779-E521FB3BA2AF}"/>
    <cellStyle name="Total 2 28 5 2" xfId="57289" xr:uid="{B45655F6-CAB8-4D69-BDEB-F9530EC5EE0C}"/>
    <cellStyle name="Total 2 28 6" xfId="57290" xr:uid="{E8A348DA-5FFA-4DAE-A1F9-92025B681E2F}"/>
    <cellStyle name="Total 2 28 6 2" xfId="57291" xr:uid="{39AF3E2B-3627-4782-934F-3B2BF6886283}"/>
    <cellStyle name="Total 2 28 7" xfId="57292" xr:uid="{812039C3-3B40-4069-B94C-870EBA43A4AC}"/>
    <cellStyle name="Total 2 28 7 2" xfId="57293" xr:uid="{D4A10563-2297-4CE2-B03E-1DB544DD5838}"/>
    <cellStyle name="Total 2 28 8" xfId="57294" xr:uid="{11004338-866B-4BF1-88B6-F9A9AD37B19C}"/>
    <cellStyle name="Total 2 28 8 2" xfId="57295" xr:uid="{8DEFC3BE-71B0-48FD-BCA0-FA2E93209C3D}"/>
    <cellStyle name="Total 2 28 9" xfId="57296" xr:uid="{F21E7D49-DAAD-4F5D-A279-FAC4C5A68312}"/>
    <cellStyle name="Total 2 28 9 2" xfId="57297" xr:uid="{8469F527-04DA-4B61-B82D-1D14E2AC391F}"/>
    <cellStyle name="Total 2 29" xfId="57298" xr:uid="{6A894B4F-29C2-4782-A706-C860A67A4B90}"/>
    <cellStyle name="Total 2 29 10" xfId="57299" xr:uid="{9CED9821-0385-41B2-B4F5-D0B7EC2C5591}"/>
    <cellStyle name="Total 2 29 10 2" xfId="57300" xr:uid="{C4DA3596-1FC1-411C-B4F1-8328BBAFE005}"/>
    <cellStyle name="Total 2 29 11" xfId="57301" xr:uid="{D7659038-6C45-4347-BB1A-49E2C79FB9AF}"/>
    <cellStyle name="Total 2 29 11 2" xfId="57302" xr:uid="{62A0CD6E-19EF-4D8D-9DEB-E2FB0597A1D4}"/>
    <cellStyle name="Total 2 29 12" xfId="57303" xr:uid="{914C7864-EADC-4680-B3EA-226BD749A487}"/>
    <cellStyle name="Total 2 29 12 2" xfId="57304" xr:uid="{C1AFE410-2A02-4037-9181-80B8956B3DFC}"/>
    <cellStyle name="Total 2 29 13" xfId="57305" xr:uid="{BD38CAFB-DEAA-4C12-841E-F08EE1F6757B}"/>
    <cellStyle name="Total 2 29 13 2" xfId="57306" xr:uid="{BCAC6521-82C6-4E1A-AFFA-8B9E3CC44122}"/>
    <cellStyle name="Total 2 29 14" xfId="57307" xr:uid="{89137A2F-8A9A-4DCB-B7B2-87323D612380}"/>
    <cellStyle name="Total 2 29 14 2" xfId="57308" xr:uid="{3D8F01A4-F05D-4537-8477-CA3398DE42FE}"/>
    <cellStyle name="Total 2 29 15" xfId="57309" xr:uid="{FCA505C0-ECF2-493D-AF62-28EA584393D4}"/>
    <cellStyle name="Total 2 29 2" xfId="57310" xr:uid="{6B84E276-F863-47B8-80D4-1E5DCD1934F8}"/>
    <cellStyle name="Total 2 29 2 2" xfId="57311" xr:uid="{E183ABE2-4DF7-47D9-9F12-10AC0DCD8FCE}"/>
    <cellStyle name="Total 2 29 3" xfId="57312" xr:uid="{6620AB77-3B36-4056-B0E0-78E369CDC49D}"/>
    <cellStyle name="Total 2 29 3 2" xfId="57313" xr:uid="{FD8373DA-D027-418F-8A5F-E996C4A5F2DE}"/>
    <cellStyle name="Total 2 29 4" xfId="57314" xr:uid="{A7181EB3-5370-4DA2-AFAE-302C0FAE5BF8}"/>
    <cellStyle name="Total 2 29 4 2" xfId="57315" xr:uid="{15E177B0-E97F-49D2-9DC7-6BECC9110DF1}"/>
    <cellStyle name="Total 2 29 5" xfId="57316" xr:uid="{4D29450C-4581-4D90-BF64-A75DE9605262}"/>
    <cellStyle name="Total 2 29 5 2" xfId="57317" xr:uid="{D4443E66-8187-4446-AD89-205B231507B2}"/>
    <cellStyle name="Total 2 29 6" xfId="57318" xr:uid="{1D437340-DF46-4DA5-BE68-8D411C3DE65F}"/>
    <cellStyle name="Total 2 29 6 2" xfId="57319" xr:uid="{5B4007F6-A5B8-4A30-A476-88042C3AB88F}"/>
    <cellStyle name="Total 2 29 7" xfId="57320" xr:uid="{67905A31-E491-499A-BF92-A892035D8AE0}"/>
    <cellStyle name="Total 2 29 7 2" xfId="57321" xr:uid="{8326FF58-5F23-4378-A10A-C3072C10EAEF}"/>
    <cellStyle name="Total 2 29 8" xfId="57322" xr:uid="{9BD9166F-EFEC-4FF8-8354-7AD2B10B0E3C}"/>
    <cellStyle name="Total 2 29 8 2" xfId="57323" xr:uid="{21B927FF-E534-43D7-828B-4D30973CFDAD}"/>
    <cellStyle name="Total 2 29 9" xfId="57324" xr:uid="{CB2810B5-3F35-4D18-A42E-59C07CFA6FFE}"/>
    <cellStyle name="Total 2 29 9 2" xfId="57325" xr:uid="{2EA42174-964C-4D74-9FAF-A14B5C68707F}"/>
    <cellStyle name="Total 2 3" xfId="57326" xr:uid="{F10A56D2-5068-4211-AC34-B5E574ACCFFA}"/>
    <cellStyle name="Total 2 3 10" xfId="57327" xr:uid="{34053D18-2C4D-423B-97AE-80317A25E34C}"/>
    <cellStyle name="Total 2 3 10 2" xfId="57328" xr:uid="{7DDF4199-ECDA-4C1E-8DB3-ABD741598901}"/>
    <cellStyle name="Total 2 3 11" xfId="57329" xr:uid="{CC83C10D-0E04-4F5E-9025-C2E82D1C2978}"/>
    <cellStyle name="Total 2 3 11 2" xfId="57330" xr:uid="{9AF2D51B-B724-4098-8F1E-7E0A0AB4F914}"/>
    <cellStyle name="Total 2 3 12" xfId="57331" xr:uid="{2CCFDF4A-6AE2-4BF9-B3D5-1805D9E5CF16}"/>
    <cellStyle name="Total 2 3 12 2" xfId="57332" xr:uid="{1D4BFE49-F284-4526-8643-369FD0624C70}"/>
    <cellStyle name="Total 2 3 2" xfId="57333" xr:uid="{DFEE4DAD-14E9-40C3-89E7-1C5BC0B10956}"/>
    <cellStyle name="Total 2 3 3" xfId="57334" xr:uid="{35187DC6-A58E-4144-87DA-F6BBA5C1A84E}"/>
    <cellStyle name="Total 2 3 3 2" xfId="57335" xr:uid="{ADC629F1-6568-478E-87F3-CE1027FAEBBD}"/>
    <cellStyle name="Total 2 3 4" xfId="57336" xr:uid="{121724FB-81ED-40DE-AFFD-CACA24B92AC8}"/>
    <cellStyle name="Total 2 3 4 2" xfId="57337" xr:uid="{6B09A4B6-9736-4E22-805E-FA693B83BFE7}"/>
    <cellStyle name="Total 2 3 5" xfId="57338" xr:uid="{39A210AB-D8CA-47C2-856C-55913A7359A7}"/>
    <cellStyle name="Total 2 3 5 2" xfId="57339" xr:uid="{C96A3573-D634-463C-A96F-584EA3C216E9}"/>
    <cellStyle name="Total 2 3 6" xfId="57340" xr:uid="{6D99E61B-E67E-431F-82A6-F13AD9DA7CD4}"/>
    <cellStyle name="Total 2 3 6 2" xfId="57341" xr:uid="{8C75C8B0-FFDB-4C5F-8C31-A8D63841AC32}"/>
    <cellStyle name="Total 2 3 7" xfId="57342" xr:uid="{BED8C3E3-6E39-4954-B4AC-6D8818ED2C3B}"/>
    <cellStyle name="Total 2 3 7 2" xfId="57343" xr:uid="{E298FD4F-31A7-4D82-B660-920A6C6B691B}"/>
    <cellStyle name="Total 2 3 8" xfId="57344" xr:uid="{C7F607AB-1E76-4EE9-8CC7-DB4F6D14B6F6}"/>
    <cellStyle name="Total 2 3 8 2" xfId="57345" xr:uid="{D941DB3F-7D3F-4657-9924-D3A28213127E}"/>
    <cellStyle name="Total 2 3 9" xfId="57346" xr:uid="{4C86DD9A-3871-47D1-AAB4-D03BC2CA88D2}"/>
    <cellStyle name="Total 2 3 9 2" xfId="57347" xr:uid="{8D30BA60-51B5-4324-B429-D6F5688E72FA}"/>
    <cellStyle name="Total 2 30" xfId="57348" xr:uid="{15F8BD63-39AB-4E6D-906B-FCC87C676558}"/>
    <cellStyle name="Total 2 30 10" xfId="57349" xr:uid="{E86A6A11-A337-4EA5-8823-2100CB01F7C9}"/>
    <cellStyle name="Total 2 30 10 2" xfId="57350" xr:uid="{3B868AE3-01CF-44A9-A23D-60C4CCEF05F7}"/>
    <cellStyle name="Total 2 30 11" xfId="57351" xr:uid="{C89672E9-2294-4D0B-9A4B-031C23AA4533}"/>
    <cellStyle name="Total 2 30 11 2" xfId="57352" xr:uid="{B1AD5609-F8C1-4298-948C-87BCB9D3F183}"/>
    <cellStyle name="Total 2 30 12" xfId="57353" xr:uid="{9D392B74-9A5F-4436-A05B-E4A5BB949B7A}"/>
    <cellStyle name="Total 2 30 12 2" xfId="57354" xr:uid="{CDC57D20-729C-422A-858B-A3360F66D778}"/>
    <cellStyle name="Total 2 30 13" xfId="57355" xr:uid="{E270732C-C865-4AE0-A860-A8F355ED4A52}"/>
    <cellStyle name="Total 2 30 13 2" xfId="57356" xr:uid="{95D36611-DC42-4983-9A6A-F1E8167A473D}"/>
    <cellStyle name="Total 2 30 14" xfId="57357" xr:uid="{A5C500D2-D31E-4F02-A406-A69586589D02}"/>
    <cellStyle name="Total 2 30 14 2" xfId="57358" xr:uid="{8670DA44-22BD-4A15-A9B5-847490A7FBF8}"/>
    <cellStyle name="Total 2 30 15" xfId="57359" xr:uid="{8ED677B6-5DFC-4B8B-9DA1-95CA372D0905}"/>
    <cellStyle name="Total 2 30 2" xfId="57360" xr:uid="{7EEBC4EC-8597-4D39-AE7F-3D031F07FCFD}"/>
    <cellStyle name="Total 2 30 2 2" xfId="57361" xr:uid="{2C478900-D2AE-4130-9878-CE1CBC79FAB9}"/>
    <cellStyle name="Total 2 30 3" xfId="57362" xr:uid="{52D77030-0F73-4539-8E5B-5553C4416855}"/>
    <cellStyle name="Total 2 30 3 2" xfId="57363" xr:uid="{F218199F-1D9E-4F16-B4F1-0ECDA53F3A5B}"/>
    <cellStyle name="Total 2 30 4" xfId="57364" xr:uid="{7EAD603F-330F-4810-AA33-017852406A6B}"/>
    <cellStyle name="Total 2 30 4 2" xfId="57365" xr:uid="{46E90B9F-D33A-41B2-9ACB-C8CF19F9DE22}"/>
    <cellStyle name="Total 2 30 5" xfId="57366" xr:uid="{E318878E-38A0-4109-BF79-609161BA4321}"/>
    <cellStyle name="Total 2 30 5 2" xfId="57367" xr:uid="{6B4E8DF0-1109-4B0A-953A-0D046C5A0A2A}"/>
    <cellStyle name="Total 2 30 6" xfId="57368" xr:uid="{303F9846-2296-4467-BF7F-3D46C93D1E27}"/>
    <cellStyle name="Total 2 30 6 2" xfId="57369" xr:uid="{A4742095-E0B7-405B-AAA0-0088E5B5CF65}"/>
    <cellStyle name="Total 2 30 7" xfId="57370" xr:uid="{B1D97831-8C6D-41C7-ACD4-44EC5B10EB60}"/>
    <cellStyle name="Total 2 30 7 2" xfId="57371" xr:uid="{A11FB58A-FCE7-4C96-A50F-15B115D3B5F2}"/>
    <cellStyle name="Total 2 30 8" xfId="57372" xr:uid="{A56B2DEC-E6C4-4583-B0C4-41CEFB6D6EC3}"/>
    <cellStyle name="Total 2 30 8 2" xfId="57373" xr:uid="{95EF0413-B22F-4C65-8054-0F32F95E83F5}"/>
    <cellStyle name="Total 2 30 9" xfId="57374" xr:uid="{D7479CC4-F492-46F9-90FE-B611AB2B77B7}"/>
    <cellStyle name="Total 2 30 9 2" xfId="57375" xr:uid="{19E4C69F-E307-4F34-A6CB-0AB4186625A3}"/>
    <cellStyle name="Total 2 31" xfId="57376" xr:uid="{E1D93920-EA12-4D12-8A9C-A3E79923F084}"/>
    <cellStyle name="Total 2 31 10" xfId="57377" xr:uid="{69BEE99D-EFB3-4F19-ACAB-DA0D96527904}"/>
    <cellStyle name="Total 2 31 10 2" xfId="57378" xr:uid="{A5466C1A-7846-48B3-8127-E530296FCEA6}"/>
    <cellStyle name="Total 2 31 11" xfId="57379" xr:uid="{20E057ED-FF1A-4EB8-9124-2BF0D61FFC52}"/>
    <cellStyle name="Total 2 31 11 2" xfId="57380" xr:uid="{4596805D-2664-4E4E-9719-5D53091EFE88}"/>
    <cellStyle name="Total 2 31 12" xfId="57381" xr:uid="{23C7ABF3-F01A-4238-97CF-D5BE545FDCC8}"/>
    <cellStyle name="Total 2 31 12 2" xfId="57382" xr:uid="{272E4472-5F11-43FC-9977-42992E1465EB}"/>
    <cellStyle name="Total 2 31 13" xfId="57383" xr:uid="{2CDCCCB9-76CB-456C-A4A4-3A68600EDD7F}"/>
    <cellStyle name="Total 2 31 2" xfId="57384" xr:uid="{54A315BF-54DE-4717-A098-A28C6976138B}"/>
    <cellStyle name="Total 2 31 2 2" xfId="57385" xr:uid="{93D37970-5FEA-4E8C-876F-23E495595530}"/>
    <cellStyle name="Total 2 31 3" xfId="57386" xr:uid="{C7DB828F-E7E8-4D43-BE3F-4F5BF1B333F8}"/>
    <cellStyle name="Total 2 31 3 2" xfId="57387" xr:uid="{5B0AD8A5-4539-40B3-BBB4-439ECC1D39FC}"/>
    <cellStyle name="Total 2 31 4" xfId="57388" xr:uid="{79633C13-435A-44B9-82EF-7AA27AA85221}"/>
    <cellStyle name="Total 2 31 4 2" xfId="57389" xr:uid="{1CAB8C6A-4104-429C-8A3D-0F7DCB49B301}"/>
    <cellStyle name="Total 2 31 5" xfId="57390" xr:uid="{9B29052C-9219-4E25-BE41-0E9965CC9EC2}"/>
    <cellStyle name="Total 2 31 5 2" xfId="57391" xr:uid="{61A2AC53-5633-4154-8828-E690D7AC72F2}"/>
    <cellStyle name="Total 2 31 6" xfId="57392" xr:uid="{426A672C-67E5-477C-B1D7-A25D2C52432F}"/>
    <cellStyle name="Total 2 31 6 2" xfId="57393" xr:uid="{C2D2FFA3-BC3E-4323-84B5-2E6DE5F6D409}"/>
    <cellStyle name="Total 2 31 7" xfId="57394" xr:uid="{82E2A790-F6B9-4747-8699-852800AB5228}"/>
    <cellStyle name="Total 2 31 7 2" xfId="57395" xr:uid="{DDBB8D1B-772B-4AE5-AC59-0F7A79B395F9}"/>
    <cellStyle name="Total 2 31 8" xfId="57396" xr:uid="{0CAB2DEE-107E-40C3-A4D7-F3EC1AF88A56}"/>
    <cellStyle name="Total 2 31 8 2" xfId="57397" xr:uid="{E5261E80-6944-48A2-8072-587E1594BB29}"/>
    <cellStyle name="Total 2 31 9" xfId="57398" xr:uid="{05B42FF4-19B5-49F1-AFEF-B2EB95473D6D}"/>
    <cellStyle name="Total 2 31 9 2" xfId="57399" xr:uid="{9620278B-8DDF-47E8-BA2B-939F2D181D38}"/>
    <cellStyle name="Total 2 32" xfId="57400" xr:uid="{6530D6B6-2743-4147-B59B-794DD6B90431}"/>
    <cellStyle name="Total 2 32 10" xfId="57401" xr:uid="{BF8EE4D9-A15D-4D9F-B61C-B970B68B152C}"/>
    <cellStyle name="Total 2 32 10 2" xfId="57402" xr:uid="{0CED1D81-03D8-4F25-B952-31DEC87936D5}"/>
    <cellStyle name="Total 2 32 11" xfId="57403" xr:uid="{393B37A2-4CD1-4B97-8A95-9FB616475D7D}"/>
    <cellStyle name="Total 2 32 11 2" xfId="57404" xr:uid="{86ACCF84-0263-4CAF-B007-BD0D22BFA21E}"/>
    <cellStyle name="Total 2 32 12" xfId="57405" xr:uid="{F7306F44-B7AA-4241-BE41-C5515EAF4314}"/>
    <cellStyle name="Total 2 32 12 2" xfId="57406" xr:uid="{1B03ABAA-9465-4DB8-8B46-0DF9DCD7C975}"/>
    <cellStyle name="Total 2 32 13" xfId="57407" xr:uid="{B0E36475-D826-477B-8430-061938CA7325}"/>
    <cellStyle name="Total 2 32 2" xfId="57408" xr:uid="{F24B05E2-6C8A-4DE8-AE50-41FF9F40D5D4}"/>
    <cellStyle name="Total 2 32 2 2" xfId="57409" xr:uid="{C22AE551-4C90-4F0A-A771-00A67AD64C6B}"/>
    <cellStyle name="Total 2 32 3" xfId="57410" xr:uid="{EB8949A0-81D4-433F-B0C8-3F3DBC9EAF30}"/>
    <cellStyle name="Total 2 32 3 2" xfId="57411" xr:uid="{623875EA-6E47-420E-B09E-D95E5371F821}"/>
    <cellStyle name="Total 2 32 4" xfId="57412" xr:uid="{D41DD33A-9228-4AAE-AAF6-ACC42AE94C5A}"/>
    <cellStyle name="Total 2 32 4 2" xfId="57413" xr:uid="{60D9DF25-A539-45DC-A09C-6BC058149867}"/>
    <cellStyle name="Total 2 32 5" xfId="57414" xr:uid="{675C8B4E-3FC4-48A2-9E17-55331B0FF994}"/>
    <cellStyle name="Total 2 32 5 2" xfId="57415" xr:uid="{79CF84DD-3A03-42E3-9D5B-7986AF8D128C}"/>
    <cellStyle name="Total 2 32 6" xfId="57416" xr:uid="{1169D12E-AF32-435F-9F99-0326451A8B7E}"/>
    <cellStyle name="Total 2 32 6 2" xfId="57417" xr:uid="{318CA16B-C4FB-49EB-8083-C1587629E8CD}"/>
    <cellStyle name="Total 2 32 7" xfId="57418" xr:uid="{4FD33AD0-9FF3-4316-AE81-3DCD61F4809E}"/>
    <cellStyle name="Total 2 32 7 2" xfId="57419" xr:uid="{5D47D858-326D-493C-814A-DD12CD0F2ED7}"/>
    <cellStyle name="Total 2 32 8" xfId="57420" xr:uid="{1418BDB0-A1CF-4FB2-8BA5-475DFDDF68AF}"/>
    <cellStyle name="Total 2 32 8 2" xfId="57421" xr:uid="{0FEE509F-B7A0-4598-9A3A-35C354CC9F34}"/>
    <cellStyle name="Total 2 32 9" xfId="57422" xr:uid="{B58411CB-09BC-4F6E-A435-7A2A57484E49}"/>
    <cellStyle name="Total 2 32 9 2" xfId="57423" xr:uid="{0C42479E-3F40-4C99-B584-22B548FAB6B3}"/>
    <cellStyle name="Total 2 33" xfId="57424" xr:uid="{623F8FCF-FAC4-4294-ABA4-77FF75F239CD}"/>
    <cellStyle name="Total 2 33 10" xfId="57425" xr:uid="{3566554F-DAEA-426C-9C69-2EEABDCEE89F}"/>
    <cellStyle name="Total 2 33 10 2" xfId="57426" xr:uid="{D30A28DE-2B80-4401-9B89-2B48F8971B67}"/>
    <cellStyle name="Total 2 33 11" xfId="57427" xr:uid="{C74DADA2-A13A-4E4B-82B0-88D169ECDF13}"/>
    <cellStyle name="Total 2 33 11 2" xfId="57428" xr:uid="{04507809-4EDB-4BD9-A7B9-2731999AD61E}"/>
    <cellStyle name="Total 2 33 12" xfId="57429" xr:uid="{99C36F9E-F8F0-4831-BE66-723C4093309A}"/>
    <cellStyle name="Total 2 33 12 2" xfId="57430" xr:uid="{AF956562-4C90-4216-988F-CF6EBBE16C39}"/>
    <cellStyle name="Total 2 33 13" xfId="57431" xr:uid="{7C1F7667-34D4-4445-98D5-DB1CFCA1F024}"/>
    <cellStyle name="Total 2 33 2" xfId="57432" xr:uid="{87386538-8DAF-4E0C-A538-B80C41503706}"/>
    <cellStyle name="Total 2 33 2 2" xfId="57433" xr:uid="{FEDE26AD-90A6-4898-9D48-C34F7A346A49}"/>
    <cellStyle name="Total 2 33 3" xfId="57434" xr:uid="{0F345660-CE05-4920-8204-68D2CC5AAE84}"/>
    <cellStyle name="Total 2 33 3 2" xfId="57435" xr:uid="{9A131863-27BE-459A-9391-4407C91F03F0}"/>
    <cellStyle name="Total 2 33 4" xfId="57436" xr:uid="{12D8198C-9E39-4C37-AEDE-573BA274C73C}"/>
    <cellStyle name="Total 2 33 4 2" xfId="57437" xr:uid="{F8003D58-66D3-472B-AFB8-A81284492859}"/>
    <cellStyle name="Total 2 33 5" xfId="57438" xr:uid="{C12D4C9E-E6A9-465B-9DB5-CB99B59BF182}"/>
    <cellStyle name="Total 2 33 5 2" xfId="57439" xr:uid="{9B9EF4FC-FABE-49D6-AAF1-F8A1A576585A}"/>
    <cellStyle name="Total 2 33 6" xfId="57440" xr:uid="{D1002058-5A7A-4879-AA15-C3D4AF4D9A97}"/>
    <cellStyle name="Total 2 33 6 2" xfId="57441" xr:uid="{45FC4477-FC0D-4D8D-B236-14E3E5B094B0}"/>
    <cellStyle name="Total 2 33 7" xfId="57442" xr:uid="{7962990D-0EF8-4598-9233-FEA1A100BFC5}"/>
    <cellStyle name="Total 2 33 7 2" xfId="57443" xr:uid="{DA22B00C-1BAE-40F7-A1AF-3EAF99242C32}"/>
    <cellStyle name="Total 2 33 8" xfId="57444" xr:uid="{17C48F2F-A5D8-4F15-BC4A-D5A52E7906E5}"/>
    <cellStyle name="Total 2 33 8 2" xfId="57445" xr:uid="{CB883CEA-D479-4E88-B4C2-244972E1BFE9}"/>
    <cellStyle name="Total 2 33 9" xfId="57446" xr:uid="{4F030300-E54B-4D5C-AD7D-FF560B78DF41}"/>
    <cellStyle name="Total 2 33 9 2" xfId="57447" xr:uid="{9C52A659-3A11-4917-8575-E178C86195C9}"/>
    <cellStyle name="Total 2 34" xfId="57448" xr:uid="{8C72C7BF-356B-4B64-A139-681CE5C38ADD}"/>
    <cellStyle name="Total 2 34 10" xfId="57449" xr:uid="{42838BD1-10B8-437C-8601-BC94B70BA51D}"/>
    <cellStyle name="Total 2 34 10 2" xfId="57450" xr:uid="{E437D03A-4418-4DC8-BB00-DCDD275448FC}"/>
    <cellStyle name="Total 2 34 11" xfId="57451" xr:uid="{D7B25E84-58B0-4F11-874C-5927A9528F6F}"/>
    <cellStyle name="Total 2 34 11 2" xfId="57452" xr:uid="{CD4BE094-702A-46D6-9D03-DDBA33407C39}"/>
    <cellStyle name="Total 2 34 12" xfId="57453" xr:uid="{73787E99-D0E9-441D-9A27-BAFC1E6E0D2C}"/>
    <cellStyle name="Total 2 34 12 2" xfId="57454" xr:uid="{E4FF96E6-29B1-4D50-9C8F-792EE3A8E33E}"/>
    <cellStyle name="Total 2 34 13" xfId="57455" xr:uid="{01607E13-B214-4676-A8D0-B67594A1E3C5}"/>
    <cellStyle name="Total 2 34 2" xfId="57456" xr:uid="{2D48D102-A906-45A7-BC59-353124BE52BF}"/>
    <cellStyle name="Total 2 34 2 2" xfId="57457" xr:uid="{DC0476ED-61C9-4FEA-BA1C-2471E9E5E3CE}"/>
    <cellStyle name="Total 2 34 3" xfId="57458" xr:uid="{2A17ACC8-46C3-4A04-8A0A-FF320F40DC40}"/>
    <cellStyle name="Total 2 34 3 2" xfId="57459" xr:uid="{0B2F8B30-C258-4AA9-9627-70E263E8E87B}"/>
    <cellStyle name="Total 2 34 4" xfId="57460" xr:uid="{853C4330-1392-4942-9245-BFC5FC3F648B}"/>
    <cellStyle name="Total 2 34 4 2" xfId="57461" xr:uid="{337F75EF-4DD4-4274-88A0-CF85B857FB82}"/>
    <cellStyle name="Total 2 34 5" xfId="57462" xr:uid="{A8862CA5-BC18-4905-81AA-7A89BAAD9D8C}"/>
    <cellStyle name="Total 2 34 5 2" xfId="57463" xr:uid="{F6CCC79F-E7B5-47BA-9D6B-1762C27F8903}"/>
    <cellStyle name="Total 2 34 6" xfId="57464" xr:uid="{FE011F78-5F5D-4C4B-BE97-3CC1E53E153A}"/>
    <cellStyle name="Total 2 34 6 2" xfId="57465" xr:uid="{8106EAB8-A326-4ADA-88AB-A86FDE45E352}"/>
    <cellStyle name="Total 2 34 7" xfId="57466" xr:uid="{EED33F79-88EF-4625-B3B8-C7D2BBB65069}"/>
    <cellStyle name="Total 2 34 7 2" xfId="57467" xr:uid="{8FA0874F-0C0B-498A-A31A-3A1848ADFF38}"/>
    <cellStyle name="Total 2 34 8" xfId="57468" xr:uid="{87245C2D-C3E4-48F0-B582-0DA6C5D1B932}"/>
    <cellStyle name="Total 2 34 8 2" xfId="57469" xr:uid="{3523F918-8A7C-456A-8EBD-A804275DA3DC}"/>
    <cellStyle name="Total 2 34 9" xfId="57470" xr:uid="{9F5B8E40-1865-4ABC-8BE1-BA125B49E434}"/>
    <cellStyle name="Total 2 34 9 2" xfId="57471" xr:uid="{86B2D17C-D39A-4901-8535-D725C44E85E1}"/>
    <cellStyle name="Total 2 35" xfId="57472" xr:uid="{B3387A02-5944-43FC-B61B-D776A290AEB7}"/>
    <cellStyle name="Total 2 35 10" xfId="57473" xr:uid="{AC1C63EB-1203-4523-80A8-46719A976D55}"/>
    <cellStyle name="Total 2 35 10 2" xfId="57474" xr:uid="{081A05EB-1820-45D1-A172-DF1876BD70E5}"/>
    <cellStyle name="Total 2 35 11" xfId="57475" xr:uid="{BFE1C27A-4329-46E1-8D21-F29CD095823E}"/>
    <cellStyle name="Total 2 35 11 2" xfId="57476" xr:uid="{6C4DD14E-E08B-42F2-9D27-8487C1DB1210}"/>
    <cellStyle name="Total 2 35 12" xfId="57477" xr:uid="{A0971BA3-C424-4EC4-B85E-672D401252B5}"/>
    <cellStyle name="Total 2 35 12 2" xfId="57478" xr:uid="{F7AA0FE5-986F-4D3B-B482-F350F7DFCCEF}"/>
    <cellStyle name="Total 2 35 2" xfId="57479" xr:uid="{09B8C564-10CA-4EA7-9608-138A0C3E1832}"/>
    <cellStyle name="Total 2 35 2 2" xfId="57480" xr:uid="{25BD692E-19B3-4A1F-9324-0E880A476FC4}"/>
    <cellStyle name="Total 2 35 3" xfId="57481" xr:uid="{EF44BD6A-EDC9-43B1-B3DD-FEBE9DCCD7B0}"/>
    <cellStyle name="Total 2 35 3 2" xfId="57482" xr:uid="{A1A75A5D-9EA3-4417-AC9C-E8FB8EFAFB7A}"/>
    <cellStyle name="Total 2 35 4" xfId="57483" xr:uid="{D373B63F-C9AA-440C-B853-147339B8B498}"/>
    <cellStyle name="Total 2 35 4 2" xfId="57484" xr:uid="{E41A0D7E-68FF-419B-B985-BCC27831ED0E}"/>
    <cellStyle name="Total 2 35 5" xfId="57485" xr:uid="{F21F0D22-4D3B-4355-9189-3AAADAB66A54}"/>
    <cellStyle name="Total 2 35 5 2" xfId="57486" xr:uid="{3A00AB34-1A6B-4332-8273-2371554DCD17}"/>
    <cellStyle name="Total 2 35 6" xfId="57487" xr:uid="{1841813D-4C45-4836-A0BA-B8B2836C1B52}"/>
    <cellStyle name="Total 2 35 6 2" xfId="57488" xr:uid="{8393532C-7433-46A8-ACB3-FC3EC12C47FC}"/>
    <cellStyle name="Total 2 35 7" xfId="57489" xr:uid="{1CFD3044-F1B3-4B62-8E73-2D1D839FD6D2}"/>
    <cellStyle name="Total 2 35 7 2" xfId="57490" xr:uid="{7114D919-4C61-4A28-B368-690FE8C6DA5E}"/>
    <cellStyle name="Total 2 35 8" xfId="57491" xr:uid="{4876366E-0291-4598-A24B-2101A89EABD1}"/>
    <cellStyle name="Total 2 35 8 2" xfId="57492" xr:uid="{2FDF9456-19C8-4EF7-A4F3-B4C30C6D84FF}"/>
    <cellStyle name="Total 2 35 9" xfId="57493" xr:uid="{5165FB5E-E7F4-4640-9F41-F7375DF8F434}"/>
    <cellStyle name="Total 2 35 9 2" xfId="57494" xr:uid="{727A525E-A18F-4CAF-8C27-E3575712364F}"/>
    <cellStyle name="Total 2 36" xfId="57495" xr:uid="{2F1A655E-6D2B-48F9-8BE1-C40C9836E898}"/>
    <cellStyle name="Total 2 36 10" xfId="57496" xr:uid="{9A5435A9-1D5D-44F2-82A1-4D747345B8C8}"/>
    <cellStyle name="Total 2 36 10 2" xfId="57497" xr:uid="{7C19E3D7-63C0-495D-9BD7-C8900F1A98DB}"/>
    <cellStyle name="Total 2 36 11" xfId="57498" xr:uid="{625A5C3F-61DF-46AD-A8D3-DFA71FBBC1DF}"/>
    <cellStyle name="Total 2 36 11 2" xfId="57499" xr:uid="{EEC35460-3DB4-4329-9E22-E7678AEFCA14}"/>
    <cellStyle name="Total 2 36 12" xfId="57500" xr:uid="{AEABA60F-62DD-4BFD-95C6-57DA584AB309}"/>
    <cellStyle name="Total 2 36 12 2" xfId="57501" xr:uid="{CF9458E2-6F0A-45BD-B1C9-A4B0E892FC77}"/>
    <cellStyle name="Total 2 36 13" xfId="57502" xr:uid="{E384F36B-4F5C-4C7C-AF62-2A51E84C1C2B}"/>
    <cellStyle name="Total 2 36 2" xfId="57503" xr:uid="{1162F9CE-46AB-495F-8DD9-D9973FF710EF}"/>
    <cellStyle name="Total 2 36 2 2" xfId="57504" xr:uid="{1333F8F7-9F48-4C91-8F82-88CD263B5CD9}"/>
    <cellStyle name="Total 2 36 3" xfId="57505" xr:uid="{FCC72BBE-8294-4215-B3A1-A53AD12542B7}"/>
    <cellStyle name="Total 2 36 3 2" xfId="57506" xr:uid="{DDF6DECB-F661-4F87-92D7-520061AAAC17}"/>
    <cellStyle name="Total 2 36 4" xfId="57507" xr:uid="{B55EDD80-05BA-45FD-A6C7-2E889299A6C6}"/>
    <cellStyle name="Total 2 36 4 2" xfId="57508" xr:uid="{5FEED22A-4633-4762-8369-3BBF9B2D0361}"/>
    <cellStyle name="Total 2 36 5" xfId="57509" xr:uid="{C34D3E67-76B2-481E-9031-E3FE9231C173}"/>
    <cellStyle name="Total 2 36 5 2" xfId="57510" xr:uid="{54DC5368-C669-4090-A87F-F0645913B0EB}"/>
    <cellStyle name="Total 2 36 6" xfId="57511" xr:uid="{9D3848C2-AD2B-4F70-89A2-9B4A54280158}"/>
    <cellStyle name="Total 2 36 6 2" xfId="57512" xr:uid="{7CB4F4FD-60E2-4AA0-B9B8-9AA902B800C5}"/>
    <cellStyle name="Total 2 36 7" xfId="57513" xr:uid="{2FECDEE7-3FDC-4083-B5A6-4C835EF01A45}"/>
    <cellStyle name="Total 2 36 7 2" xfId="57514" xr:uid="{4317E9BF-626E-49B1-86B0-C5688910438A}"/>
    <cellStyle name="Total 2 36 8" xfId="57515" xr:uid="{9669B0B5-94D9-4B88-8A2D-28723BC29B98}"/>
    <cellStyle name="Total 2 36 8 2" xfId="57516" xr:uid="{6811CCC1-0A6D-45E9-9AAF-13FB041E54E8}"/>
    <cellStyle name="Total 2 36 9" xfId="57517" xr:uid="{DBDB6A7B-AE8E-43E6-BE9C-56C774789E34}"/>
    <cellStyle name="Total 2 36 9 2" xfId="57518" xr:uid="{C2FC9597-EF26-4373-9F9A-9B8147FEBB1D}"/>
    <cellStyle name="Total 2 37" xfId="57519" xr:uid="{CF3D29E5-BA2D-467E-A803-89CFB5012483}"/>
    <cellStyle name="Total 2 37 10" xfId="57520" xr:uid="{0EE351A4-E11C-455C-94AA-F95688F991B1}"/>
    <cellStyle name="Total 2 37 10 2" xfId="57521" xr:uid="{FB0658BA-B9C4-4031-88DE-F287ACB88063}"/>
    <cellStyle name="Total 2 37 11" xfId="57522" xr:uid="{184D0E70-36F2-4BDD-8F25-C7FDA6929E1B}"/>
    <cellStyle name="Total 2 37 11 2" xfId="57523" xr:uid="{7A458173-B43D-4806-915A-8462F3623EBF}"/>
    <cellStyle name="Total 2 37 12" xfId="57524" xr:uid="{05B468AC-B682-4CEB-B2D9-8C969FFF8EC6}"/>
    <cellStyle name="Total 2 37 12 2" xfId="57525" xr:uid="{141A9D0A-EE22-40C0-AD86-F7D08EB38C97}"/>
    <cellStyle name="Total 2 37 13" xfId="57526" xr:uid="{ECE5F7DE-18D2-40E8-84FF-B5B9F27AF182}"/>
    <cellStyle name="Total 2 37 2" xfId="57527" xr:uid="{314E846A-C2AC-4822-98D1-825399B49C45}"/>
    <cellStyle name="Total 2 37 2 2" xfId="57528" xr:uid="{3A72D560-84D9-4195-B7BD-ECE29AB35594}"/>
    <cellStyle name="Total 2 37 3" xfId="57529" xr:uid="{4D904C0A-B54C-45C5-8FAB-7ADEEEAEA06F}"/>
    <cellStyle name="Total 2 37 3 2" xfId="57530" xr:uid="{8E3408CA-54B7-4BBE-B7EF-ED633E218EB6}"/>
    <cellStyle name="Total 2 37 4" xfId="57531" xr:uid="{C25DB5FA-578A-4748-B797-F861FF74AF55}"/>
    <cellStyle name="Total 2 37 4 2" xfId="57532" xr:uid="{79F0DC31-02CD-41B5-9818-6EFE1B511E3C}"/>
    <cellStyle name="Total 2 37 5" xfId="57533" xr:uid="{2B61A304-AA77-476C-A37D-CC4251FCC32A}"/>
    <cellStyle name="Total 2 37 5 2" xfId="57534" xr:uid="{9AC8CAD4-F767-46B8-A823-83F129BEAA37}"/>
    <cellStyle name="Total 2 37 6" xfId="57535" xr:uid="{85847C7B-A814-4201-BDCC-4AC00F104B22}"/>
    <cellStyle name="Total 2 37 6 2" xfId="57536" xr:uid="{9492C84D-94D2-4043-A766-981063384573}"/>
    <cellStyle name="Total 2 37 7" xfId="57537" xr:uid="{7A55780F-ACFA-4E12-834A-F285E6F6142A}"/>
    <cellStyle name="Total 2 37 7 2" xfId="57538" xr:uid="{13FD9B2A-1B6C-4FC2-B992-D70FDE77BA27}"/>
    <cellStyle name="Total 2 37 8" xfId="57539" xr:uid="{477E7B09-078D-4D8D-9AC9-010CB031B0C3}"/>
    <cellStyle name="Total 2 37 8 2" xfId="57540" xr:uid="{A12B3A71-2C7A-47DB-A62C-630C2C0E7B76}"/>
    <cellStyle name="Total 2 37 9" xfId="57541" xr:uid="{CE19455E-C66A-4756-98F8-C0B001532377}"/>
    <cellStyle name="Total 2 37 9 2" xfId="57542" xr:uid="{B1A04040-5AC8-4C8C-A3AA-A0FDFCE67F6D}"/>
    <cellStyle name="Total 2 38" xfId="57543" xr:uid="{802993B6-A459-4633-AB8B-9EE3294D00BC}"/>
    <cellStyle name="Total 2 38 10" xfId="57544" xr:uid="{8A95EF17-E1B7-4E75-A2C1-674D173A1E1C}"/>
    <cellStyle name="Total 2 38 10 2" xfId="57545" xr:uid="{3228EF50-EA2E-4529-82E0-3A92ABDB573C}"/>
    <cellStyle name="Total 2 38 11" xfId="57546" xr:uid="{353E5CC1-13B4-422C-9D92-741477D9F0BA}"/>
    <cellStyle name="Total 2 38 11 2" xfId="57547" xr:uid="{E0817337-AF5C-4008-AF0C-966AEEC346B0}"/>
    <cellStyle name="Total 2 38 12" xfId="57548" xr:uid="{161CC06B-1615-4A7D-A2A5-9B68048F1307}"/>
    <cellStyle name="Total 2 38 12 2" xfId="57549" xr:uid="{A4267694-6DE4-4C0E-9BBC-79A058358BE3}"/>
    <cellStyle name="Total 2 38 13" xfId="57550" xr:uid="{15E98694-01F9-49F2-AAEC-D0EA94EDD49B}"/>
    <cellStyle name="Total 2 38 2" xfId="57551" xr:uid="{CAC208CC-8FE6-4B82-ABF1-BB5BB3B58E32}"/>
    <cellStyle name="Total 2 38 2 2" xfId="57552" xr:uid="{9826E810-12A7-44D1-8644-308165C0D145}"/>
    <cellStyle name="Total 2 38 3" xfId="57553" xr:uid="{EDBF4B63-41AC-47EA-826B-1602A3DD2772}"/>
    <cellStyle name="Total 2 38 3 2" xfId="57554" xr:uid="{20711D9E-F80D-41B3-93BE-C56E89257D09}"/>
    <cellStyle name="Total 2 38 4" xfId="57555" xr:uid="{74E52CB4-CDAE-4233-B26D-45A6777F6DD0}"/>
    <cellStyle name="Total 2 38 4 2" xfId="57556" xr:uid="{67C5F946-BD0B-438E-8A46-1DE888C88CBD}"/>
    <cellStyle name="Total 2 38 5" xfId="57557" xr:uid="{3AC019F3-ACD7-4DDE-9886-69365B21E1B8}"/>
    <cellStyle name="Total 2 38 5 2" xfId="57558" xr:uid="{CA6768F9-26BA-48DA-BD23-6C457EB63CA5}"/>
    <cellStyle name="Total 2 38 6" xfId="57559" xr:uid="{A749F038-281F-4702-BDD2-A50B26719FCC}"/>
    <cellStyle name="Total 2 38 6 2" xfId="57560" xr:uid="{6B48B1AA-3745-4282-9D2A-C99C361F27E8}"/>
    <cellStyle name="Total 2 38 7" xfId="57561" xr:uid="{F3291DA2-4C8A-4326-83EA-3C3EB01C6ACA}"/>
    <cellStyle name="Total 2 38 7 2" xfId="57562" xr:uid="{B36E5E72-05CD-42BF-81FC-7FFA07CC4FCD}"/>
    <cellStyle name="Total 2 38 8" xfId="57563" xr:uid="{0D938D90-B44D-41C6-A9C3-47FC70A1B9CC}"/>
    <cellStyle name="Total 2 38 8 2" xfId="57564" xr:uid="{850A9B10-4544-4B0A-9DAE-F3AC8D7AD53C}"/>
    <cellStyle name="Total 2 38 9" xfId="57565" xr:uid="{144AEB08-33D4-434C-AB60-079E5D47DB3F}"/>
    <cellStyle name="Total 2 38 9 2" xfId="57566" xr:uid="{459EA372-5CBF-4048-A37B-44CBD6261462}"/>
    <cellStyle name="Total 2 39" xfId="57567" xr:uid="{5DBEA4C3-A684-4782-A89E-EE3EDE00C94A}"/>
    <cellStyle name="Total 2 39 10" xfId="57568" xr:uid="{44D42D97-5677-4DC7-9630-B205649D9825}"/>
    <cellStyle name="Total 2 39 10 2" xfId="57569" xr:uid="{B58B11F2-A1B1-4F42-83EC-B8A0193C0C0C}"/>
    <cellStyle name="Total 2 39 11" xfId="57570" xr:uid="{D3C69027-59A6-4712-A9C6-701EE68A6655}"/>
    <cellStyle name="Total 2 39 11 2" xfId="57571" xr:uid="{01115A67-F0D8-4E5D-9722-3B02A48F6696}"/>
    <cellStyle name="Total 2 39 12" xfId="57572" xr:uid="{A93121EA-1DA2-4663-9A1A-BA0D9FF7AB73}"/>
    <cellStyle name="Total 2 39 2" xfId="57573" xr:uid="{B0387B03-ABF3-4027-B1C8-8A93365280AF}"/>
    <cellStyle name="Total 2 39 2 2" xfId="57574" xr:uid="{382977D7-75FB-4D7D-A5EE-95F999D70193}"/>
    <cellStyle name="Total 2 39 3" xfId="57575" xr:uid="{C22A1964-AB8A-41BD-9D65-BF261C5C53E8}"/>
    <cellStyle name="Total 2 39 3 2" xfId="57576" xr:uid="{5F9ED24B-B669-442C-9419-AFFABF681101}"/>
    <cellStyle name="Total 2 39 4" xfId="57577" xr:uid="{23F6657E-C24C-4A66-B779-E74C2EE97BDB}"/>
    <cellStyle name="Total 2 39 4 2" xfId="57578" xr:uid="{FEE40ED7-17BB-42F1-851D-AB76E9C5FB43}"/>
    <cellStyle name="Total 2 39 5" xfId="57579" xr:uid="{DDF5AD5B-E93A-4757-9A79-4AEF273FB627}"/>
    <cellStyle name="Total 2 39 5 2" xfId="57580" xr:uid="{56DEB7CA-F0DE-40E4-BC70-1DE7EDD0ADCD}"/>
    <cellStyle name="Total 2 39 6" xfId="57581" xr:uid="{7A35618D-3E0F-4E73-B690-4B494CC99262}"/>
    <cellStyle name="Total 2 39 6 2" xfId="57582" xr:uid="{C3FA4565-AA32-415D-834B-033844938ADA}"/>
    <cellStyle name="Total 2 39 7" xfId="57583" xr:uid="{96989488-3727-4687-89D2-864A253F7B4D}"/>
    <cellStyle name="Total 2 39 7 2" xfId="57584" xr:uid="{DBEA3EF2-A93B-451B-B26E-9FC10E54FA24}"/>
    <cellStyle name="Total 2 39 8" xfId="57585" xr:uid="{A5299825-4B7E-4E76-A86D-7DBB33A638FA}"/>
    <cellStyle name="Total 2 39 8 2" xfId="57586" xr:uid="{8B149928-FD35-4D47-8CB4-30412CBBA4C1}"/>
    <cellStyle name="Total 2 39 9" xfId="57587" xr:uid="{62449A88-327D-4E03-88B8-CFB491B27F91}"/>
    <cellStyle name="Total 2 39 9 2" xfId="57588" xr:uid="{5459F19B-4EC3-4F16-895D-233C8857E45F}"/>
    <cellStyle name="Total 2 4" xfId="57589" xr:uid="{5E5D48A3-71EB-49AF-9535-DD7032593464}"/>
    <cellStyle name="Total 2 4 10" xfId="57590" xr:uid="{FD1E9C67-30E1-4A3C-A5E5-CCEDC0D0E097}"/>
    <cellStyle name="Total 2 4 10 2" xfId="57591" xr:uid="{1E835685-3CD2-4AAE-BD9E-C96C57E01106}"/>
    <cellStyle name="Total 2 4 11" xfId="57592" xr:uid="{B5D5B839-F740-4C80-AA30-DEE81E69A6E1}"/>
    <cellStyle name="Total 2 4 11 2" xfId="57593" xr:uid="{3DEFEFD6-10E8-455F-BB02-B07F1AE3E29B}"/>
    <cellStyle name="Total 2 4 12" xfId="57594" xr:uid="{8ED63FB3-3EAD-45B3-AF6B-740554337B23}"/>
    <cellStyle name="Total 2 4 12 2" xfId="57595" xr:uid="{1A458503-1933-45F8-9621-3407777D1337}"/>
    <cellStyle name="Total 2 4 2" xfId="57596" xr:uid="{24F9574B-C50E-4D50-A5EC-73D896448A25}"/>
    <cellStyle name="Total 2 4 3" xfId="57597" xr:uid="{A0F4872E-00B1-4EFB-8927-61486B229F8D}"/>
    <cellStyle name="Total 2 4 3 2" xfId="57598" xr:uid="{85B2461B-37C4-4DC1-AE28-81AF1E81D867}"/>
    <cellStyle name="Total 2 4 4" xfId="57599" xr:uid="{4773B1A6-51ED-4A47-B265-692FFD4F97F7}"/>
    <cellStyle name="Total 2 4 4 2" xfId="57600" xr:uid="{91DB4677-54A1-4DD1-B6B9-56A5C9B839DE}"/>
    <cellStyle name="Total 2 4 5" xfId="57601" xr:uid="{AB0A85B7-D1D6-46BB-8AF4-F8AB78D20679}"/>
    <cellStyle name="Total 2 4 5 2" xfId="57602" xr:uid="{5884F077-CD72-40EC-B12F-F499492E6F66}"/>
    <cellStyle name="Total 2 4 6" xfId="57603" xr:uid="{B9435558-6083-4AFB-A03D-0DD93B4B4345}"/>
    <cellStyle name="Total 2 4 6 2" xfId="57604" xr:uid="{4C5ED622-4C08-4C9D-8381-38855D7B089B}"/>
    <cellStyle name="Total 2 4 7" xfId="57605" xr:uid="{CDAA399C-9224-442B-A637-C36D77EB2C98}"/>
    <cellStyle name="Total 2 4 7 2" xfId="57606" xr:uid="{94E17BF5-F5F7-4286-9069-40F893FB02B2}"/>
    <cellStyle name="Total 2 4 8" xfId="57607" xr:uid="{564A841A-15F4-478D-AF93-E53B5E36BBAD}"/>
    <cellStyle name="Total 2 4 8 2" xfId="57608" xr:uid="{09E7B92C-EB8C-43CE-8ADB-3C873AF08E92}"/>
    <cellStyle name="Total 2 4 9" xfId="57609" xr:uid="{91D7BB82-5AF3-4AF9-99F8-34C1C87E9BD5}"/>
    <cellStyle name="Total 2 4 9 2" xfId="57610" xr:uid="{4FD5148D-3050-409B-BB3D-02066A4C5FE7}"/>
    <cellStyle name="Total 2 40" xfId="57611" xr:uid="{D16661B9-1974-4EC5-9B62-72D9DE2CA62F}"/>
    <cellStyle name="Total 2 40 10" xfId="57612" xr:uid="{A6F22CD4-1A07-44CD-A179-091793BF8000}"/>
    <cellStyle name="Total 2 40 10 2" xfId="57613" xr:uid="{2D462A53-51B2-4853-967E-AB07DD09236D}"/>
    <cellStyle name="Total 2 40 11" xfId="57614" xr:uid="{C98FF8A3-B099-466E-B8B7-980B4DB262D4}"/>
    <cellStyle name="Total 2 40 2" xfId="57615" xr:uid="{E08FFB99-17CF-42FD-A81B-64BB0BDC91A6}"/>
    <cellStyle name="Total 2 40 2 2" xfId="57616" xr:uid="{50C9CC91-549A-49DA-8EFD-56E163861647}"/>
    <cellStyle name="Total 2 40 3" xfId="57617" xr:uid="{04C698DC-E7EC-49EF-A104-B092AB4CA738}"/>
    <cellStyle name="Total 2 40 3 2" xfId="57618" xr:uid="{5CF75ECF-BEEA-4D11-8F9D-0966465D7D33}"/>
    <cellStyle name="Total 2 40 4" xfId="57619" xr:uid="{B9D75DD3-025D-4F53-B878-43FE1E198C6A}"/>
    <cellStyle name="Total 2 40 4 2" xfId="57620" xr:uid="{A92D4195-E90B-423C-BE6F-A5C092DBC785}"/>
    <cellStyle name="Total 2 40 5" xfId="57621" xr:uid="{697CE286-A472-4C7A-8BA3-8885D222C068}"/>
    <cellStyle name="Total 2 40 5 2" xfId="57622" xr:uid="{BDA52CAA-2947-4565-BCB5-FE34BE75A91D}"/>
    <cellStyle name="Total 2 40 6" xfId="57623" xr:uid="{64B53FFB-6F76-4A46-8C0E-4F1B678BCB6E}"/>
    <cellStyle name="Total 2 40 6 2" xfId="57624" xr:uid="{90D2B54E-12CA-491A-A944-FF0AB2E36667}"/>
    <cellStyle name="Total 2 40 7" xfId="57625" xr:uid="{257E271D-77CF-4E3A-BBDD-8B4DD1F36389}"/>
    <cellStyle name="Total 2 40 7 2" xfId="57626" xr:uid="{87E6FDB3-7CAD-41F8-A0DC-8D81D5AC2811}"/>
    <cellStyle name="Total 2 40 8" xfId="57627" xr:uid="{A18A2E4C-617E-4894-9BFA-0107BA0490E1}"/>
    <cellStyle name="Total 2 40 8 2" xfId="57628" xr:uid="{792B7B2A-4892-453C-BC83-BC34B1BB34DE}"/>
    <cellStyle name="Total 2 40 9" xfId="57629" xr:uid="{0ACAACE6-6896-4FBC-B3F5-7FDD2E28687A}"/>
    <cellStyle name="Total 2 40 9 2" xfId="57630" xr:uid="{C7918281-E281-47B4-B0F8-21B3CB59F93F}"/>
    <cellStyle name="Total 2 41" xfId="57631" xr:uid="{CDAD502B-37C7-470F-B599-34A16D42A0D1}"/>
    <cellStyle name="Total 2 41 10" xfId="57632" xr:uid="{12336E20-237E-4C06-BF70-8C41D272D8FA}"/>
    <cellStyle name="Total 2 41 10 2" xfId="57633" xr:uid="{CD7BE69E-598B-4FF0-A0FB-82645913E379}"/>
    <cellStyle name="Total 2 41 11" xfId="57634" xr:uid="{E32DD437-2484-46E1-8E45-30EC9BD5F241}"/>
    <cellStyle name="Total 2 41 2" xfId="57635" xr:uid="{22AA5776-599B-4DC7-8820-7387245DE4A5}"/>
    <cellStyle name="Total 2 41 2 2" xfId="57636" xr:uid="{EC54D664-A10F-48D1-9D61-FF638FFE7E7A}"/>
    <cellStyle name="Total 2 41 3" xfId="57637" xr:uid="{7B3E1BDD-8A96-4B4D-8575-6E289D0CE0CD}"/>
    <cellStyle name="Total 2 41 3 2" xfId="57638" xr:uid="{B21EFAB6-825C-47F0-A87F-C9E2BD77AB11}"/>
    <cellStyle name="Total 2 41 4" xfId="57639" xr:uid="{622522D9-0B60-4FEA-8A91-70383D6EE5DA}"/>
    <cellStyle name="Total 2 41 4 2" xfId="57640" xr:uid="{AEB344B3-C96F-422D-8768-D3580D009E52}"/>
    <cellStyle name="Total 2 41 5" xfId="57641" xr:uid="{C271CBAA-18A9-4A8A-B7BF-9A2567447627}"/>
    <cellStyle name="Total 2 41 5 2" xfId="57642" xr:uid="{6A732779-F050-4BEC-B59C-A6859850E731}"/>
    <cellStyle name="Total 2 41 6" xfId="57643" xr:uid="{3CCF7325-5222-4F11-9075-9F8CD1D853AA}"/>
    <cellStyle name="Total 2 41 6 2" xfId="57644" xr:uid="{5DEFF748-201E-4348-AAA3-B828FF89E6B4}"/>
    <cellStyle name="Total 2 41 7" xfId="57645" xr:uid="{5B283977-152C-41DF-9508-E6A75AD65188}"/>
    <cellStyle name="Total 2 41 7 2" xfId="57646" xr:uid="{2F48A341-CC0E-4E73-B634-9C6EC378D866}"/>
    <cellStyle name="Total 2 41 8" xfId="57647" xr:uid="{2D6A5AD7-28CF-4774-8072-67E3F7A3E9C1}"/>
    <cellStyle name="Total 2 41 8 2" xfId="57648" xr:uid="{75F4154E-8B73-49BD-AD9A-A04F873C31EF}"/>
    <cellStyle name="Total 2 41 9" xfId="57649" xr:uid="{050D835F-EAC5-45FF-BF0F-F661E733653A}"/>
    <cellStyle name="Total 2 41 9 2" xfId="57650" xr:uid="{935B580D-6AEA-4AC6-B196-597B6AF4F166}"/>
    <cellStyle name="Total 2 42" xfId="57651" xr:uid="{9613812C-FA88-492A-AF88-697656D2F4D0}"/>
    <cellStyle name="Total 2 42 10" xfId="57652" xr:uid="{5066BE86-40B9-4623-AD57-0FA4393B9B60}"/>
    <cellStyle name="Total 2 42 10 2" xfId="57653" xr:uid="{FFA699C9-88CA-40E4-A2EA-D71ECD9D600A}"/>
    <cellStyle name="Total 2 42 11" xfId="57654" xr:uid="{7B2784EC-AFB1-4E36-905C-9113ED593689}"/>
    <cellStyle name="Total 2 42 2" xfId="57655" xr:uid="{FDA9C49D-9F4C-4889-8EC7-815CF3237640}"/>
    <cellStyle name="Total 2 42 2 2" xfId="57656" xr:uid="{5F4AC35F-FA8C-451B-BF72-E7A7C3E4CA9D}"/>
    <cellStyle name="Total 2 42 3" xfId="57657" xr:uid="{A4D08DDC-A6D6-4F4F-A710-20E20725EF98}"/>
    <cellStyle name="Total 2 42 3 2" xfId="57658" xr:uid="{81F5134D-6EE6-40E5-A8AC-E76ADDD63151}"/>
    <cellStyle name="Total 2 42 4" xfId="57659" xr:uid="{53A80E66-577E-435C-A012-9B4921813E60}"/>
    <cellStyle name="Total 2 42 4 2" xfId="57660" xr:uid="{39F8F3C6-5E10-460C-ACA7-0AE65650CC8A}"/>
    <cellStyle name="Total 2 42 5" xfId="57661" xr:uid="{66614371-4184-4013-BC0D-B292730721E3}"/>
    <cellStyle name="Total 2 42 5 2" xfId="57662" xr:uid="{1160453B-9D15-4C2F-89BE-4B008A86FC00}"/>
    <cellStyle name="Total 2 42 6" xfId="57663" xr:uid="{14CDF14D-E3A6-42EA-9896-C74344200CA7}"/>
    <cellStyle name="Total 2 42 6 2" xfId="57664" xr:uid="{025FA619-EA0C-4D2E-8F3E-A65B19C2C8F7}"/>
    <cellStyle name="Total 2 42 7" xfId="57665" xr:uid="{83A26E04-3EF2-4146-AAAA-E8D8E9BA5A58}"/>
    <cellStyle name="Total 2 42 7 2" xfId="57666" xr:uid="{AE3F13D1-6AFA-487C-B796-C8D46F25C7ED}"/>
    <cellStyle name="Total 2 42 8" xfId="57667" xr:uid="{255B18C6-9314-4D67-9B8B-22265E2B84EB}"/>
    <cellStyle name="Total 2 42 8 2" xfId="57668" xr:uid="{DF2083F3-2B12-4D2F-ACDA-6E7FCA5FEB21}"/>
    <cellStyle name="Total 2 42 9" xfId="57669" xr:uid="{5B69EDC9-FFBB-4586-8B42-024D8D8FACE8}"/>
    <cellStyle name="Total 2 42 9 2" xfId="57670" xr:uid="{96741A4B-E5FD-4031-B77C-4359AAADCBD1}"/>
    <cellStyle name="Total 2 43" xfId="57671" xr:uid="{1794D646-3A33-4F66-8DEF-3FFA22FE5F08}"/>
    <cellStyle name="Total 2 43 10" xfId="57672" xr:uid="{EC704572-D807-4052-90FF-C236EE5E72B0}"/>
    <cellStyle name="Total 2 43 10 2" xfId="57673" xr:uid="{3E7D99A1-1979-4BAC-BC9F-F70F30F92BC1}"/>
    <cellStyle name="Total 2 43 11" xfId="57674" xr:uid="{EEB4B39C-BF4D-400D-8A08-6085C9CBDC2D}"/>
    <cellStyle name="Total 2 43 11 2" xfId="57675" xr:uid="{5D043E73-C324-4E3E-B94D-FD7B9E665AD0}"/>
    <cellStyle name="Total 2 43 12" xfId="57676" xr:uid="{0598BA73-6178-44B9-8A4B-E27682DFB030}"/>
    <cellStyle name="Total 2 43 12 2" xfId="57677" xr:uid="{F69CE681-C85E-4D85-8E44-616849E6CA1F}"/>
    <cellStyle name="Total 2 43 13" xfId="57678" xr:uid="{4C1DCB7B-B34F-4CEB-B7EA-5FA4BFD40733}"/>
    <cellStyle name="Total 2 43 13 2" xfId="57679" xr:uid="{FEC07A8F-50AA-4A83-BF18-2B07C2B2EF27}"/>
    <cellStyle name="Total 2 43 14" xfId="57680" xr:uid="{017EE908-1341-4C53-B046-CDA36FC5DEC7}"/>
    <cellStyle name="Total 2 43 2" xfId="57681" xr:uid="{A6AEFA3B-97C6-42BC-8AE4-53E83A00172A}"/>
    <cellStyle name="Total 2 43 2 2" xfId="57682" xr:uid="{E7C3864C-72A3-4E2F-B426-0B3C9FFF1620}"/>
    <cellStyle name="Total 2 43 3" xfId="57683" xr:uid="{703614A1-DCC8-403E-98E8-AAAF576E52AE}"/>
    <cellStyle name="Total 2 43 3 2" xfId="57684" xr:uid="{8549F2E4-F9CF-405D-B5DD-0C23C22A280A}"/>
    <cellStyle name="Total 2 43 4" xfId="57685" xr:uid="{B8E71684-4DB5-4E5B-BAA6-68CD247727FF}"/>
    <cellStyle name="Total 2 43 4 2" xfId="57686" xr:uid="{FD96D6EE-BA31-4884-812D-EA9D848112C6}"/>
    <cellStyle name="Total 2 43 5" xfId="57687" xr:uid="{0B41CA06-1A5A-4716-A0F9-A226D6792ED3}"/>
    <cellStyle name="Total 2 43 5 2" xfId="57688" xr:uid="{358EE90C-4FE7-4EE7-B6F1-A4B5070126F1}"/>
    <cellStyle name="Total 2 43 6" xfId="57689" xr:uid="{11D60C10-B189-4674-890B-A67C8A134C25}"/>
    <cellStyle name="Total 2 43 6 2" xfId="57690" xr:uid="{E7C52925-787E-417F-990F-84509CEFBA35}"/>
    <cellStyle name="Total 2 43 7" xfId="57691" xr:uid="{68F3D41D-5B25-44A6-B33C-D127EADB14CE}"/>
    <cellStyle name="Total 2 43 7 2" xfId="57692" xr:uid="{62F1B62E-2EB3-479D-80C6-3F3F2A703CD3}"/>
    <cellStyle name="Total 2 43 8" xfId="57693" xr:uid="{CDB88687-448F-4464-B70D-E099A8CFF8CC}"/>
    <cellStyle name="Total 2 43 8 2" xfId="57694" xr:uid="{046136B3-96EE-4485-AD35-F646A302BEEB}"/>
    <cellStyle name="Total 2 43 9" xfId="57695" xr:uid="{789FD01D-05D3-4EB8-B62E-CC1EC51FA570}"/>
    <cellStyle name="Total 2 43 9 2" xfId="57696" xr:uid="{9E5E9980-51CC-41F1-9541-AB36BCBD8578}"/>
    <cellStyle name="Total 2 44" xfId="57697" xr:uid="{41DF309B-1F03-4BB7-BFF1-12C42CAADE56}"/>
    <cellStyle name="Total 2 44 10" xfId="57698" xr:uid="{158C2910-E893-4621-8114-4C46052B3C2E}"/>
    <cellStyle name="Total 2 44 10 2" xfId="57699" xr:uid="{4DAFC2C3-3988-43FC-B188-77526F24B702}"/>
    <cellStyle name="Total 2 44 11" xfId="57700" xr:uid="{536526E2-A7E1-447A-A388-F214F0A20298}"/>
    <cellStyle name="Total 2 44 11 2" xfId="57701" xr:uid="{6EFAD0D8-849C-4A30-A820-B0D202BA3520}"/>
    <cellStyle name="Total 2 44 12" xfId="57702" xr:uid="{FE7A2264-3027-470A-9FB7-2CD8B5EAB731}"/>
    <cellStyle name="Total 2 44 12 2" xfId="57703" xr:uid="{346BCDF3-593C-4AD6-A0A4-C865128B4226}"/>
    <cellStyle name="Total 2 44 13" xfId="57704" xr:uid="{01503AA3-D6A4-4BDD-A9D2-A367A8246929}"/>
    <cellStyle name="Total 2 44 13 2" xfId="57705" xr:uid="{310BE1E9-9109-40D9-A7D8-6C8AF9E8D0A8}"/>
    <cellStyle name="Total 2 44 14" xfId="57706" xr:uid="{C548F473-C242-4B2B-8E33-0016ED9F6EA6}"/>
    <cellStyle name="Total 2 44 2" xfId="57707" xr:uid="{33C84CB8-41DE-40BE-B020-03E7079FA755}"/>
    <cellStyle name="Total 2 44 2 2" xfId="57708" xr:uid="{F7753E21-B5E2-43EE-A3F1-5B90693DB42C}"/>
    <cellStyle name="Total 2 44 3" xfId="57709" xr:uid="{1F793E34-3490-4CC0-A5B4-9E39BC4C737F}"/>
    <cellStyle name="Total 2 44 3 2" xfId="57710" xr:uid="{AFCC983A-ED50-4BB0-A957-C7D7CAF770FE}"/>
    <cellStyle name="Total 2 44 4" xfId="57711" xr:uid="{1953FB95-F057-41CF-A102-1D8A0B839EA8}"/>
    <cellStyle name="Total 2 44 4 2" xfId="57712" xr:uid="{5C3FC34F-0F66-4D87-8ABB-9381828E39EA}"/>
    <cellStyle name="Total 2 44 5" xfId="57713" xr:uid="{6FFF5450-A009-4AC0-9F4B-72A960E4B33E}"/>
    <cellStyle name="Total 2 44 5 2" xfId="57714" xr:uid="{EA280A6E-B6FD-4B80-A33E-B99DBD400559}"/>
    <cellStyle name="Total 2 44 6" xfId="57715" xr:uid="{D8F618FD-0DA8-41B2-90DD-781A98FD19D5}"/>
    <cellStyle name="Total 2 44 6 2" xfId="57716" xr:uid="{56E83ECB-C247-4060-9895-63A75A98F73B}"/>
    <cellStyle name="Total 2 44 7" xfId="57717" xr:uid="{7F7F9C68-C072-4A11-94C7-0AF063EDD167}"/>
    <cellStyle name="Total 2 44 7 2" xfId="57718" xr:uid="{1019FCD5-ECD4-4907-AE24-82D9EBB6D464}"/>
    <cellStyle name="Total 2 44 8" xfId="57719" xr:uid="{3C85E791-FA24-496C-A547-617DCA1FDFFC}"/>
    <cellStyle name="Total 2 44 8 2" xfId="57720" xr:uid="{2AB57A09-5839-4EC6-AEC1-42C7AE6FECD2}"/>
    <cellStyle name="Total 2 44 9" xfId="57721" xr:uid="{3F8AF8DE-8465-4A5E-BE06-991441519162}"/>
    <cellStyle name="Total 2 44 9 2" xfId="57722" xr:uid="{D638DE68-F0C4-493A-818E-BF12A9255500}"/>
    <cellStyle name="Total 2 5" xfId="57723" xr:uid="{AB39E00A-92B9-4BFC-A3A4-B739A62C48FC}"/>
    <cellStyle name="Total 2 5 10" xfId="57724" xr:uid="{BFBEF7BF-21B9-4A3A-8FAC-5FAB1195D634}"/>
    <cellStyle name="Total 2 5 10 2" xfId="57725" xr:uid="{3AAB678A-21E3-4B2A-BD6F-05BE6D90BD02}"/>
    <cellStyle name="Total 2 5 11" xfId="57726" xr:uid="{5AD976C6-13DF-4572-B056-57275229006E}"/>
    <cellStyle name="Total 2 5 11 2" xfId="57727" xr:uid="{B0DDB98B-4C39-4421-A5EE-13B110ECED0C}"/>
    <cellStyle name="Total 2 5 12" xfId="57728" xr:uid="{80FA4119-CCCD-4160-A79D-B413561B9A46}"/>
    <cellStyle name="Total 2 5 12 2" xfId="57729" xr:uid="{6DCA04E0-6EE8-4556-870C-CD579FDA382A}"/>
    <cellStyle name="Total 2 5 13" xfId="57730" xr:uid="{7350F42F-896E-4839-8DCD-B0D18FAC76C0}"/>
    <cellStyle name="Total 2 5 2" xfId="57731" xr:uid="{05F7DB8A-7004-4E08-91C1-8B5CDD22D6B6}"/>
    <cellStyle name="Total 2 5 2 2" xfId="57732" xr:uid="{AED4C152-D45B-4AD9-95F9-196379D5E6CC}"/>
    <cellStyle name="Total 2 5 3" xfId="57733" xr:uid="{5BAC2B37-9949-4423-92F3-15A170EC0D76}"/>
    <cellStyle name="Total 2 5 3 2" xfId="57734" xr:uid="{BECBE960-CD56-4D06-9D9C-59C524EDF61B}"/>
    <cellStyle name="Total 2 5 4" xfId="57735" xr:uid="{D022B622-7978-47D4-A49E-178A9F535466}"/>
    <cellStyle name="Total 2 5 4 2" xfId="57736" xr:uid="{C484DB89-E9AE-43A9-866C-BA89088D82DE}"/>
    <cellStyle name="Total 2 5 5" xfId="57737" xr:uid="{83CF02D6-8B5E-45F0-B18C-83965AB5CDB8}"/>
    <cellStyle name="Total 2 5 5 2" xfId="57738" xr:uid="{9A4985A1-7659-4440-899F-A1ACA95344F1}"/>
    <cellStyle name="Total 2 5 6" xfId="57739" xr:uid="{C09B3C9F-A2A2-45BF-908C-ED86B975D0E3}"/>
    <cellStyle name="Total 2 5 6 2" xfId="57740" xr:uid="{3F8C1634-3477-42DC-A373-8171981B0A2A}"/>
    <cellStyle name="Total 2 5 7" xfId="57741" xr:uid="{84AF399A-0E47-4BDE-BB8C-14D3E20306B0}"/>
    <cellStyle name="Total 2 5 7 2" xfId="57742" xr:uid="{64EABA75-1934-4F40-A8D5-DA50A6FF4B34}"/>
    <cellStyle name="Total 2 5 8" xfId="57743" xr:uid="{220F5E69-8B2D-4A68-B39D-BD4605ABB898}"/>
    <cellStyle name="Total 2 5 8 2" xfId="57744" xr:uid="{796CD845-1B5A-4AC7-8AFE-629E8233D797}"/>
    <cellStyle name="Total 2 5 9" xfId="57745" xr:uid="{36A8B9C4-95CE-40B8-9095-641FFE721CC8}"/>
    <cellStyle name="Total 2 5 9 2" xfId="57746" xr:uid="{ED59095D-8020-4B8C-B67A-377352930A86}"/>
    <cellStyle name="Total 2 6" xfId="57747" xr:uid="{38EC3315-88B1-4CED-AC11-6165C09EC600}"/>
    <cellStyle name="Total 2 6 10" xfId="57748" xr:uid="{82389A39-165A-4FE7-96E0-44670F267BA5}"/>
    <cellStyle name="Total 2 6 10 2" xfId="57749" xr:uid="{38C80658-8EF5-4015-8A15-03B5011B2184}"/>
    <cellStyle name="Total 2 6 11" xfId="57750" xr:uid="{077E79B4-AFA7-421D-A592-1D59582F31AF}"/>
    <cellStyle name="Total 2 6 11 2" xfId="57751" xr:uid="{0DCC829A-CEB2-40C9-9E2A-555D46177ED8}"/>
    <cellStyle name="Total 2 6 12" xfId="57752" xr:uid="{1D9EFF88-EE78-4077-A912-72BF04691735}"/>
    <cellStyle name="Total 2 6 12 2" xfId="57753" xr:uid="{4B64760B-1A8F-4F92-9C81-DF994C882979}"/>
    <cellStyle name="Total 2 6 13" xfId="57754" xr:uid="{D822C516-5C85-4843-BC11-DE826CF54CC6}"/>
    <cellStyle name="Total 2 6 2" xfId="57755" xr:uid="{575D0429-22A9-48B7-A401-4BCF39B0A543}"/>
    <cellStyle name="Total 2 6 2 2" xfId="57756" xr:uid="{0A124C5B-E1D5-4CB3-AD01-94E09555C6C4}"/>
    <cellStyle name="Total 2 6 3" xfId="57757" xr:uid="{22454A4A-89D7-4574-AD09-499A3EF3E524}"/>
    <cellStyle name="Total 2 6 3 2" xfId="57758" xr:uid="{427D260C-7D4D-45C1-9FFD-842DC7215DE9}"/>
    <cellStyle name="Total 2 6 4" xfId="57759" xr:uid="{5B8452F1-0F24-4F2C-8020-C771004EA2D6}"/>
    <cellStyle name="Total 2 6 4 2" xfId="57760" xr:uid="{83D49212-4D44-4E88-89F6-60FFE7A14F99}"/>
    <cellStyle name="Total 2 6 5" xfId="57761" xr:uid="{29E56BEF-E7D7-4B44-9717-90C6E7238E41}"/>
    <cellStyle name="Total 2 6 5 2" xfId="57762" xr:uid="{FD36329A-C2D4-434B-B02A-CAF4F581953B}"/>
    <cellStyle name="Total 2 6 6" xfId="57763" xr:uid="{8FAA9394-3A5D-460D-9211-E45A158430FB}"/>
    <cellStyle name="Total 2 6 6 2" xfId="57764" xr:uid="{C89C1137-686D-4370-BB23-8FC3DB73BBB5}"/>
    <cellStyle name="Total 2 6 7" xfId="57765" xr:uid="{AC06F5B3-EA1D-4A64-B3D0-EE6F75389D3E}"/>
    <cellStyle name="Total 2 6 7 2" xfId="57766" xr:uid="{748D6F8D-984F-42DA-9CF7-047307B7102D}"/>
    <cellStyle name="Total 2 6 8" xfId="57767" xr:uid="{A721E1D5-BA88-409D-B33B-620760682FA0}"/>
    <cellStyle name="Total 2 6 8 2" xfId="57768" xr:uid="{11117B3D-A2A2-495B-85C1-6ECBD623C9A6}"/>
    <cellStyle name="Total 2 6 9" xfId="57769" xr:uid="{E9F15496-200A-4525-8939-7D5DA7D321DC}"/>
    <cellStyle name="Total 2 6 9 2" xfId="57770" xr:uid="{EDDA4659-E34F-4F5F-9816-5BF649220DC8}"/>
    <cellStyle name="Total 2 7" xfId="57771" xr:uid="{78C1337A-88EC-452D-85B2-3DB4A2D519DD}"/>
    <cellStyle name="Total 2 7 10" xfId="57772" xr:uid="{DD3313FB-265D-4E1D-98CD-FEA7F39ED296}"/>
    <cellStyle name="Total 2 7 10 2" xfId="57773" xr:uid="{EA97C747-9FDB-408F-8D77-C2B624DF2C9C}"/>
    <cellStyle name="Total 2 7 11" xfId="57774" xr:uid="{DEAB01D1-ABFB-4C08-A373-8A75218C5B9E}"/>
    <cellStyle name="Total 2 7 11 2" xfId="57775" xr:uid="{9A1741A1-CB71-4E88-8883-848C49458A38}"/>
    <cellStyle name="Total 2 7 12" xfId="57776" xr:uid="{882F60E1-5582-47A7-B3F3-4D7B3BAE5BEE}"/>
    <cellStyle name="Total 2 7 12 2" xfId="57777" xr:uid="{BF8ED94F-5C89-42DA-AE51-093425E954F3}"/>
    <cellStyle name="Total 2 7 13" xfId="57778" xr:uid="{888F650B-7382-4745-8FC1-7F687E7D02B4}"/>
    <cellStyle name="Total 2 7 2" xfId="57779" xr:uid="{F8E17FC4-46A6-48E1-8C16-B18F5FF293EF}"/>
    <cellStyle name="Total 2 7 2 2" xfId="57780" xr:uid="{8A1977BA-DEE3-40D5-9A55-F12B16EC5936}"/>
    <cellStyle name="Total 2 7 3" xfId="57781" xr:uid="{26DD234D-10CC-4652-B176-5BFBA3D35D61}"/>
    <cellStyle name="Total 2 7 3 2" xfId="57782" xr:uid="{6FD4C44E-F6C6-4020-B03D-A93D8F43D666}"/>
    <cellStyle name="Total 2 7 4" xfId="57783" xr:uid="{52C03CDE-D5FE-40E5-A00E-17A08ABEB059}"/>
    <cellStyle name="Total 2 7 4 2" xfId="57784" xr:uid="{D4855A64-F25B-4B55-A724-8B5C0595C8D2}"/>
    <cellStyle name="Total 2 7 5" xfId="57785" xr:uid="{83286360-7967-4992-A7B3-9F2CDBC4D2FB}"/>
    <cellStyle name="Total 2 7 5 2" xfId="57786" xr:uid="{F01771B2-EA17-4D3F-BFE2-A1D42B27AB20}"/>
    <cellStyle name="Total 2 7 6" xfId="57787" xr:uid="{91B33A97-059E-4945-8371-90C96296CDED}"/>
    <cellStyle name="Total 2 7 6 2" xfId="57788" xr:uid="{55C9ADA4-7A59-4F3E-AD5A-2D24A66303F0}"/>
    <cellStyle name="Total 2 7 7" xfId="57789" xr:uid="{4FC60AA9-0C50-4C6A-9D41-B4B17191E98D}"/>
    <cellStyle name="Total 2 7 7 2" xfId="57790" xr:uid="{AFEF931F-63A5-4FD9-AC46-B50C386A3239}"/>
    <cellStyle name="Total 2 7 8" xfId="57791" xr:uid="{FA5A7CDF-F6C5-47E3-8D3F-DF09ECCA816E}"/>
    <cellStyle name="Total 2 7 8 2" xfId="57792" xr:uid="{17C3343A-5D94-447B-B325-9A0EA273C815}"/>
    <cellStyle name="Total 2 7 9" xfId="57793" xr:uid="{EC92C3EC-7C5F-4C0C-A277-3BBEAFD16DD7}"/>
    <cellStyle name="Total 2 7 9 2" xfId="57794" xr:uid="{436C327E-5BA5-4B55-921F-CF03FFDB8E13}"/>
    <cellStyle name="Total 2 8" xfId="57795" xr:uid="{82B9DA1A-B508-43AE-BF85-32674EA86888}"/>
    <cellStyle name="Total 2 8 10" xfId="57796" xr:uid="{F3E76263-9AB9-4CB3-8B63-E3CAF8E0DFE8}"/>
    <cellStyle name="Total 2 8 10 2" xfId="57797" xr:uid="{2EA81236-9EFE-42B8-8125-AC9CC0DF3246}"/>
    <cellStyle name="Total 2 8 11" xfId="57798" xr:uid="{60D28A1B-B557-4819-8F51-C89288694E4D}"/>
    <cellStyle name="Total 2 8 11 2" xfId="57799" xr:uid="{A5B9B62D-1860-45B1-8448-49C61DC7FFD4}"/>
    <cellStyle name="Total 2 8 12" xfId="57800" xr:uid="{6A000F40-65B6-4EB6-98CA-26273C0F24B8}"/>
    <cellStyle name="Total 2 8 12 2" xfId="57801" xr:uid="{B0B70584-E5CE-47CF-9C33-81E2BD71CB1E}"/>
    <cellStyle name="Total 2 8 13" xfId="57802" xr:uid="{85AB2145-057F-44AA-8818-914566E2BA41}"/>
    <cellStyle name="Total 2 8 2" xfId="57803" xr:uid="{E5F5A40F-0F99-4319-B428-848B24A9D119}"/>
    <cellStyle name="Total 2 8 2 2" xfId="57804" xr:uid="{91A1636C-7A41-449E-A68C-0D4592A02F53}"/>
    <cellStyle name="Total 2 8 3" xfId="57805" xr:uid="{E6DC87EB-067B-4FED-9258-A6D7A10FBE54}"/>
    <cellStyle name="Total 2 8 3 2" xfId="57806" xr:uid="{84CD6551-6253-4F5B-868C-81C363410BBF}"/>
    <cellStyle name="Total 2 8 4" xfId="57807" xr:uid="{A321E72F-79A9-4067-90E2-0AAFB3AA3ACE}"/>
    <cellStyle name="Total 2 8 4 2" xfId="57808" xr:uid="{2625899B-A483-4249-AC5B-BC78E86E4D89}"/>
    <cellStyle name="Total 2 8 5" xfId="57809" xr:uid="{D2CBE2AE-6E9E-4951-91D9-0BC142F9248A}"/>
    <cellStyle name="Total 2 8 5 2" xfId="57810" xr:uid="{E5437771-C23F-46ED-A8FB-8A1B7F1A2294}"/>
    <cellStyle name="Total 2 8 6" xfId="57811" xr:uid="{9E9915F8-1970-463E-A30F-FADF48ACEEE9}"/>
    <cellStyle name="Total 2 8 6 2" xfId="57812" xr:uid="{8B857C72-693D-4592-A6AF-F5592F2CD044}"/>
    <cellStyle name="Total 2 8 7" xfId="57813" xr:uid="{0858E619-5DB9-472B-840D-D618E56593DA}"/>
    <cellStyle name="Total 2 8 7 2" xfId="57814" xr:uid="{80219B73-44F1-4833-B464-CABC4273AE2A}"/>
    <cellStyle name="Total 2 8 8" xfId="57815" xr:uid="{4B34E43D-57C0-4442-A0B0-3A8422554203}"/>
    <cellStyle name="Total 2 8 8 2" xfId="57816" xr:uid="{B7F584F9-14BB-44C4-A6D1-F09491069164}"/>
    <cellStyle name="Total 2 8 9" xfId="57817" xr:uid="{38B30D62-E981-42D5-BF88-6990EC0C0EE3}"/>
    <cellStyle name="Total 2 8 9 2" xfId="57818" xr:uid="{F45B9DA0-7CA2-43A0-8680-D5C0EF757BE1}"/>
    <cellStyle name="Total 2 9" xfId="57819" xr:uid="{E01C0707-41AE-4F7E-9540-AAE8C631DEAD}"/>
    <cellStyle name="Total 2 9 10" xfId="57820" xr:uid="{6C7A44E8-031D-4CC6-BC09-3FA99CBE4349}"/>
    <cellStyle name="Total 2 9 10 2" xfId="57821" xr:uid="{79DDA0F5-72DD-43F4-B251-AFACE980618C}"/>
    <cellStyle name="Total 2 9 11" xfId="57822" xr:uid="{2666D5C1-23DE-4CD2-BB91-1F2A17D7EB5A}"/>
    <cellStyle name="Total 2 9 11 2" xfId="57823" xr:uid="{25240047-9A3F-40FE-B5E3-0F7F3141CBA7}"/>
    <cellStyle name="Total 2 9 12" xfId="57824" xr:uid="{E0F44363-08B4-4EB1-B3D5-B4DA5E892FED}"/>
    <cellStyle name="Total 2 9 12 2" xfId="57825" xr:uid="{87A7E19D-3936-4817-932A-68DE962142BE}"/>
    <cellStyle name="Total 2 9 13" xfId="57826" xr:uid="{00D6055B-B438-4B61-A917-06F436E690DF}"/>
    <cellStyle name="Total 2 9 2" xfId="57827" xr:uid="{267AC8A0-EA65-4A1E-9C28-9A6E02143ACD}"/>
    <cellStyle name="Total 2 9 2 2" xfId="57828" xr:uid="{95EB9F79-75DD-47B6-AE52-A7AE15B597B1}"/>
    <cellStyle name="Total 2 9 3" xfId="57829" xr:uid="{0259F055-5DD8-4E15-8023-024E3491B61D}"/>
    <cellStyle name="Total 2 9 3 2" xfId="57830" xr:uid="{FA9991B6-97C3-41BF-B6DF-0BCAFFBFF205}"/>
    <cellStyle name="Total 2 9 4" xfId="57831" xr:uid="{A309FDC0-1364-41A8-9698-BE3476F965CD}"/>
    <cellStyle name="Total 2 9 4 2" xfId="57832" xr:uid="{10F59666-7632-4824-B0B2-0A017C55E46B}"/>
    <cellStyle name="Total 2 9 5" xfId="57833" xr:uid="{85C92640-1419-448B-A84C-397A7A316D7B}"/>
    <cellStyle name="Total 2 9 5 2" xfId="57834" xr:uid="{E2DEC3C0-E33F-4E01-81E2-7EB30051567D}"/>
    <cellStyle name="Total 2 9 6" xfId="57835" xr:uid="{518CE4A2-296A-4942-A038-0459CAE6DB9D}"/>
    <cellStyle name="Total 2 9 6 2" xfId="57836" xr:uid="{6AC52970-6867-4C99-AB3A-3BA928066215}"/>
    <cellStyle name="Total 2 9 7" xfId="57837" xr:uid="{67B68497-A3EC-435B-B996-38985A9A472D}"/>
    <cellStyle name="Total 2 9 7 2" xfId="57838" xr:uid="{5C1D15DB-0F65-4CBA-A899-C288CC416495}"/>
    <cellStyle name="Total 2 9 8" xfId="57839" xr:uid="{84E565BD-E271-4A90-AE8D-1FD4F03A117E}"/>
    <cellStyle name="Total 2 9 8 2" xfId="57840" xr:uid="{C4C2CD9E-F01B-4417-88C3-45DFFB43E83D}"/>
    <cellStyle name="Total 2 9 9" xfId="57841" xr:uid="{990339AD-06CC-460E-B9C1-7FAF4C247FC0}"/>
    <cellStyle name="Total 2 9 9 2" xfId="57842" xr:uid="{F66B7C38-023D-4182-9A60-81D5CBF7738A}"/>
    <cellStyle name="Total 3" xfId="61131" xr:uid="{413C11BE-65C5-4C7C-B3E0-A7938C97C8A8}"/>
    <cellStyle name="Totalt 2" xfId="57843" xr:uid="{0DE302E5-55E5-4AED-A02D-CD3F7CD18951}"/>
    <cellStyle name="Totalt 2 10" xfId="57844" xr:uid="{0B0AE012-A275-4839-8EB5-DF152A7E5653}"/>
    <cellStyle name="Totalt 2 10 10" xfId="57845" xr:uid="{2C9513A6-35C7-4FD2-A4F6-A201EDFB7FA0}"/>
    <cellStyle name="Totalt 2 10 10 2" xfId="57846" xr:uid="{A4BF633F-268A-4A08-B6CB-770A11E73943}"/>
    <cellStyle name="Totalt 2 10 11" xfId="57847" xr:uid="{0A30DD2C-CF2B-4FAA-8B62-CAE968CAA620}"/>
    <cellStyle name="Totalt 2 10 11 2" xfId="57848" xr:uid="{FB85542C-542A-4CBF-B1C3-E86870DDED3E}"/>
    <cellStyle name="Totalt 2 10 12" xfId="57849" xr:uid="{87021C2C-B2D7-411A-9924-CBF3A59525DA}"/>
    <cellStyle name="Totalt 2 10 12 2" xfId="57850" xr:uid="{7885B613-5F6F-4983-9481-921B4311E0D6}"/>
    <cellStyle name="Totalt 2 10 13" xfId="57851" xr:uid="{46A32BCF-FC46-40F9-9FE1-9D65DDA4B3AB}"/>
    <cellStyle name="Totalt 2 10 2" xfId="57852" xr:uid="{1EB5D607-3F73-4A9A-909A-AC644D1EAD97}"/>
    <cellStyle name="Totalt 2 10 2 2" xfId="57853" xr:uid="{36A9E556-DC54-43D2-BE8B-05ACF6A2D875}"/>
    <cellStyle name="Totalt 2 10 3" xfId="57854" xr:uid="{20CBD429-C902-48F9-A752-C1B7E56106CD}"/>
    <cellStyle name="Totalt 2 10 3 2" xfId="57855" xr:uid="{E1E3962C-9C8E-41FA-BF10-261173681F49}"/>
    <cellStyle name="Totalt 2 10 4" xfId="57856" xr:uid="{D892DF17-890A-4D2F-BD44-B43183AACA7C}"/>
    <cellStyle name="Totalt 2 10 4 2" xfId="57857" xr:uid="{05007EE0-C61B-42CE-B609-D37C47D564DE}"/>
    <cellStyle name="Totalt 2 10 5" xfId="57858" xr:uid="{57F26E1D-E228-4F58-A130-8B835C1B8862}"/>
    <cellStyle name="Totalt 2 10 5 2" xfId="57859" xr:uid="{094F0B1F-C88D-4B2A-9D39-C1CE8F9B9CF6}"/>
    <cellStyle name="Totalt 2 10 6" xfId="57860" xr:uid="{69703B21-F749-4D19-AA1D-A7DDC0C99800}"/>
    <cellStyle name="Totalt 2 10 6 2" xfId="57861" xr:uid="{550D076F-A76C-4EE1-8E69-948C4ED5455F}"/>
    <cellStyle name="Totalt 2 10 7" xfId="57862" xr:uid="{C54FB3D8-4DE7-4851-B108-41240CFBF492}"/>
    <cellStyle name="Totalt 2 10 7 2" xfId="57863" xr:uid="{B4EA0DD9-250C-4C6A-ABC3-BF34B63D7592}"/>
    <cellStyle name="Totalt 2 10 8" xfId="57864" xr:uid="{8C3896E7-15C8-46BA-A632-B5B36D5EFB7C}"/>
    <cellStyle name="Totalt 2 10 8 2" xfId="57865" xr:uid="{007D9C85-2D2D-446C-B29D-C013DD021DCA}"/>
    <cellStyle name="Totalt 2 10 9" xfId="57866" xr:uid="{D41C9AF1-322A-4257-ADFA-7FADA91598EA}"/>
    <cellStyle name="Totalt 2 10 9 2" xfId="57867" xr:uid="{C921AE37-2693-4C34-BEB6-B4113BD2E1BF}"/>
    <cellStyle name="Totalt 2 11" xfId="57868" xr:uid="{4AE513E5-8F11-45E3-99E6-0DE63C761006}"/>
    <cellStyle name="Totalt 2 11 10" xfId="57869" xr:uid="{66BE57F5-56E2-4232-A96F-712486F94FCC}"/>
    <cellStyle name="Totalt 2 11 10 2" xfId="57870" xr:uid="{11385BF6-E0EC-41BC-80BB-95BCD6A3F548}"/>
    <cellStyle name="Totalt 2 11 11" xfId="57871" xr:uid="{1A05A476-9611-4DD4-8F73-586AA2A3FC47}"/>
    <cellStyle name="Totalt 2 11 11 2" xfId="57872" xr:uid="{FB5FC621-36FB-4078-B0C3-38AAC36FDC8E}"/>
    <cellStyle name="Totalt 2 11 12" xfId="57873" xr:uid="{660D4F6B-8658-4120-8A2F-FF7BFDE24FA1}"/>
    <cellStyle name="Totalt 2 11 12 2" xfId="57874" xr:uid="{474A8B35-9CD2-4375-A533-9D7166047FD3}"/>
    <cellStyle name="Totalt 2 11 13" xfId="57875" xr:uid="{72533C36-5EA5-4C25-ADD5-FEEE4F6B2FD9}"/>
    <cellStyle name="Totalt 2 11 2" xfId="57876" xr:uid="{393D6B9D-C7E3-45BB-A257-7E2A2C2322BF}"/>
    <cellStyle name="Totalt 2 11 2 2" xfId="57877" xr:uid="{43A1754D-69FB-4004-890E-6D5817EBC7D4}"/>
    <cellStyle name="Totalt 2 11 3" xfId="57878" xr:uid="{F5A7A740-694D-4190-9CAA-BF922C3B756C}"/>
    <cellStyle name="Totalt 2 11 3 2" xfId="57879" xr:uid="{96E34B57-9177-4068-B99F-EA0BC433E60B}"/>
    <cellStyle name="Totalt 2 11 4" xfId="57880" xr:uid="{5073B6CA-380B-4C1A-A2A5-6DF6043EC628}"/>
    <cellStyle name="Totalt 2 11 4 2" xfId="57881" xr:uid="{B7A354E0-932E-4AFF-A906-64D173247906}"/>
    <cellStyle name="Totalt 2 11 5" xfId="57882" xr:uid="{5571ECD8-1CD5-412D-B049-2755A9BEFCAD}"/>
    <cellStyle name="Totalt 2 11 5 2" xfId="57883" xr:uid="{6FF17B53-48F3-40B4-BF2B-9E9D203D3A16}"/>
    <cellStyle name="Totalt 2 11 6" xfId="57884" xr:uid="{A1E3DF72-6FC0-4659-9AF6-A6456B5EBE5E}"/>
    <cellStyle name="Totalt 2 11 6 2" xfId="57885" xr:uid="{723650C4-1C18-4184-8117-27E8AC3BF1BE}"/>
    <cellStyle name="Totalt 2 11 7" xfId="57886" xr:uid="{4DAB8344-722C-4B58-97F6-77AC6DFB2313}"/>
    <cellStyle name="Totalt 2 11 7 2" xfId="57887" xr:uid="{12676A12-7249-40BC-BC6A-290B012FB22E}"/>
    <cellStyle name="Totalt 2 11 8" xfId="57888" xr:uid="{2C327F72-07D3-45DC-8EC2-A620BFFB33C6}"/>
    <cellStyle name="Totalt 2 11 8 2" xfId="57889" xr:uid="{6AE785D0-91EA-459D-AC48-3AC2ED12E572}"/>
    <cellStyle name="Totalt 2 11 9" xfId="57890" xr:uid="{083CFA00-44E9-4FB1-AEEA-D989D1FD38DB}"/>
    <cellStyle name="Totalt 2 11 9 2" xfId="57891" xr:uid="{0408863F-7CC4-4B12-9B5A-FC3BF6D1866C}"/>
    <cellStyle name="Totalt 2 12" xfId="57892" xr:uid="{24D6535E-2288-4531-9C45-FC1B2C9CB090}"/>
    <cellStyle name="Totalt 2 12 10" xfId="57893" xr:uid="{D450BB9A-D43A-478F-B2E6-B96D7F3F5FE4}"/>
    <cellStyle name="Totalt 2 12 10 2" xfId="57894" xr:uid="{81E7D6B5-38C7-452D-8BDD-A9D4204701CE}"/>
    <cellStyle name="Totalt 2 12 11" xfId="57895" xr:uid="{931789FA-523F-4AE4-AFFD-5F3637F43E58}"/>
    <cellStyle name="Totalt 2 12 11 2" xfId="57896" xr:uid="{5DE659C9-C810-4302-89D2-464054501CDA}"/>
    <cellStyle name="Totalt 2 12 12" xfId="57897" xr:uid="{5D350C26-3CD7-44EA-9A0D-F1AF01AAEAA7}"/>
    <cellStyle name="Totalt 2 12 12 2" xfId="57898" xr:uid="{2AA941AD-9CA3-4C4B-92DB-7CFAD18D60E4}"/>
    <cellStyle name="Totalt 2 12 13" xfId="57899" xr:uid="{BD03FA4E-1C5B-4AFA-87F0-149F39299669}"/>
    <cellStyle name="Totalt 2 12 2" xfId="57900" xr:uid="{641B3452-E008-46FA-9141-AF649CDD95AB}"/>
    <cellStyle name="Totalt 2 12 2 2" xfId="57901" xr:uid="{C0BB6441-6B16-44AF-B09E-279DA7E413F7}"/>
    <cellStyle name="Totalt 2 12 3" xfId="57902" xr:uid="{CDA6216B-8C19-428B-93F3-A35331E2F866}"/>
    <cellStyle name="Totalt 2 12 3 2" xfId="57903" xr:uid="{D0C6F5F1-E99C-4D16-B7FE-D9973A50CA7A}"/>
    <cellStyle name="Totalt 2 12 4" xfId="57904" xr:uid="{FC3FEE6E-BCB0-4FA6-AD50-18217C46C4D4}"/>
    <cellStyle name="Totalt 2 12 4 2" xfId="57905" xr:uid="{BD418084-5113-4DB7-8C8D-2A9E30D67B97}"/>
    <cellStyle name="Totalt 2 12 5" xfId="57906" xr:uid="{15ACE3E3-AD5E-4538-82B2-1A075B3F0F69}"/>
    <cellStyle name="Totalt 2 12 5 2" xfId="57907" xr:uid="{A75E8B21-54C0-4709-ABD2-A5EFEDEA0A8F}"/>
    <cellStyle name="Totalt 2 12 6" xfId="57908" xr:uid="{E017EACE-BC4C-42AB-BF46-D66B345DB3DE}"/>
    <cellStyle name="Totalt 2 12 6 2" xfId="57909" xr:uid="{4B01B706-0CE3-4A78-9CF5-B505E74B5CE8}"/>
    <cellStyle name="Totalt 2 12 7" xfId="57910" xr:uid="{35033A18-B787-48CF-AA1D-FD2C471B9BDE}"/>
    <cellStyle name="Totalt 2 12 7 2" xfId="57911" xr:uid="{CC8693A7-6A5F-494C-82A8-75CC7D147AFF}"/>
    <cellStyle name="Totalt 2 12 8" xfId="57912" xr:uid="{D1B5023E-6C0A-4503-A5F3-41EA77B37A32}"/>
    <cellStyle name="Totalt 2 12 8 2" xfId="57913" xr:uid="{2BFA7C10-61E9-43DF-B010-87FD1265A52B}"/>
    <cellStyle name="Totalt 2 12 9" xfId="57914" xr:uid="{789FABA0-242A-46B8-B24A-37DA07903F9C}"/>
    <cellStyle name="Totalt 2 12 9 2" xfId="57915" xr:uid="{90F134AD-5F6F-4A8B-A01D-46222DBE204B}"/>
    <cellStyle name="Totalt 2 13" xfId="57916" xr:uid="{6B225AE6-4ED8-45D4-ABE7-5C6C619D3192}"/>
    <cellStyle name="Totalt 2 13 10" xfId="57917" xr:uid="{08CDDB97-29C2-4727-9D8B-E8971D4C2079}"/>
    <cellStyle name="Totalt 2 13 10 2" xfId="57918" xr:uid="{65D4B5CF-E913-437F-BC48-78CE6AA6B82C}"/>
    <cellStyle name="Totalt 2 13 11" xfId="57919" xr:uid="{F2FC6C3F-A97D-407F-BE15-3B892D22726D}"/>
    <cellStyle name="Totalt 2 13 11 2" xfId="57920" xr:uid="{6C75E6AB-7BE3-49BB-935C-CA2D5EE90CFF}"/>
    <cellStyle name="Totalt 2 13 12" xfId="57921" xr:uid="{6E850291-92F7-402A-8C6B-8D93B361BB07}"/>
    <cellStyle name="Totalt 2 13 12 2" xfId="57922" xr:uid="{6B04B7DB-0FC8-472D-9D45-F48118F03B8C}"/>
    <cellStyle name="Totalt 2 13 13" xfId="57923" xr:uid="{A31D8702-85A6-44C8-A8FC-4C5A26922849}"/>
    <cellStyle name="Totalt 2 13 2" xfId="57924" xr:uid="{B26AE09C-6F4A-47E2-924B-22CB697239AD}"/>
    <cellStyle name="Totalt 2 13 2 2" xfId="57925" xr:uid="{06818CD0-8D16-46DE-93CD-1B8975621F1B}"/>
    <cellStyle name="Totalt 2 13 3" xfId="57926" xr:uid="{A7804029-5691-49AE-A888-704C46B8459B}"/>
    <cellStyle name="Totalt 2 13 3 2" xfId="57927" xr:uid="{D9836A09-B6D9-40AD-8FA1-44A7435A0604}"/>
    <cellStyle name="Totalt 2 13 4" xfId="57928" xr:uid="{F65019C5-68F7-49F0-9CD5-776CB5E6364E}"/>
    <cellStyle name="Totalt 2 13 4 2" xfId="57929" xr:uid="{C655D566-BC58-4E7A-96DF-F81848BB5DBB}"/>
    <cellStyle name="Totalt 2 13 5" xfId="57930" xr:uid="{246EE013-B360-4D15-B012-F0759C16DFA4}"/>
    <cellStyle name="Totalt 2 13 5 2" xfId="57931" xr:uid="{7F67D9A5-7ACC-4D58-88DC-D8901E318D65}"/>
    <cellStyle name="Totalt 2 13 6" xfId="57932" xr:uid="{E44F31AD-752B-4A5F-87C3-CF358660496C}"/>
    <cellStyle name="Totalt 2 13 6 2" xfId="57933" xr:uid="{9FEE7774-2031-4F04-B19F-5AE1BDAD4430}"/>
    <cellStyle name="Totalt 2 13 7" xfId="57934" xr:uid="{1C8C1329-A5C4-4441-803C-E59D511C5EC1}"/>
    <cellStyle name="Totalt 2 13 7 2" xfId="57935" xr:uid="{4B33E4EE-1B6E-41C3-9E38-8D0A675320C2}"/>
    <cellStyle name="Totalt 2 13 8" xfId="57936" xr:uid="{ECC8472D-54AB-4886-819F-FA5E198C8C14}"/>
    <cellStyle name="Totalt 2 13 8 2" xfId="57937" xr:uid="{A504E479-8D4D-4EB2-A244-ECFD1733BA02}"/>
    <cellStyle name="Totalt 2 13 9" xfId="57938" xr:uid="{829BFBB5-0005-4125-A731-4EA64A2A3837}"/>
    <cellStyle name="Totalt 2 13 9 2" xfId="57939" xr:uid="{068F05D6-518A-47B3-9662-5A0DBF789005}"/>
    <cellStyle name="Totalt 2 14" xfId="57940" xr:uid="{2845A842-B16F-4C60-A19D-5140B720C28F}"/>
    <cellStyle name="Totalt 2 14 10" xfId="57941" xr:uid="{DBA8A0CE-83FE-43F2-B956-67DE56CBD8D6}"/>
    <cellStyle name="Totalt 2 14 10 2" xfId="57942" xr:uid="{5B4AEA66-11BE-4896-AFEA-BB5819A1336F}"/>
    <cellStyle name="Totalt 2 14 11" xfId="57943" xr:uid="{F628B25D-23BF-46E8-A03A-B056C4F56D85}"/>
    <cellStyle name="Totalt 2 14 11 2" xfId="57944" xr:uid="{C68B556F-23C1-44E0-BF43-7902223B6550}"/>
    <cellStyle name="Totalt 2 14 12" xfId="57945" xr:uid="{E16BD9D6-8CE1-4E95-A479-6DB16B82CBED}"/>
    <cellStyle name="Totalt 2 14 12 2" xfId="57946" xr:uid="{42A20808-D7BB-4AD4-840F-2FA6B45FEEDC}"/>
    <cellStyle name="Totalt 2 14 13" xfId="57947" xr:uid="{842F65E9-ECDB-450B-9FB2-26F2DDA06F25}"/>
    <cellStyle name="Totalt 2 14 2" xfId="57948" xr:uid="{BED9BEC0-C300-4506-A750-239B95852D0A}"/>
    <cellStyle name="Totalt 2 14 2 2" xfId="57949" xr:uid="{5E9B5897-CB18-435E-A452-CF1481A7527F}"/>
    <cellStyle name="Totalt 2 14 3" xfId="57950" xr:uid="{026BEBA9-604C-4EC2-B2E5-11FA01261CBA}"/>
    <cellStyle name="Totalt 2 14 3 2" xfId="57951" xr:uid="{4505E319-E79C-43E2-97BA-152FBC0FE9DF}"/>
    <cellStyle name="Totalt 2 14 4" xfId="57952" xr:uid="{0D81B55D-6FEC-4C06-9C38-8A1D3C57CDE9}"/>
    <cellStyle name="Totalt 2 14 4 2" xfId="57953" xr:uid="{834849B6-F1E5-4001-9AF0-7FB8090B0DB1}"/>
    <cellStyle name="Totalt 2 14 5" xfId="57954" xr:uid="{552A84DF-CFCD-41EA-9808-D7192E772DBB}"/>
    <cellStyle name="Totalt 2 14 5 2" xfId="57955" xr:uid="{35346351-1009-481D-BAB7-D34C26698255}"/>
    <cellStyle name="Totalt 2 14 6" xfId="57956" xr:uid="{D89DFB82-C52B-4FE5-822E-17B865DBBF1F}"/>
    <cellStyle name="Totalt 2 14 6 2" xfId="57957" xr:uid="{8D7B753A-5A13-46F5-8772-A083E8584111}"/>
    <cellStyle name="Totalt 2 14 7" xfId="57958" xr:uid="{F2561F28-E648-4D26-8E03-3253354AF58A}"/>
    <cellStyle name="Totalt 2 14 7 2" xfId="57959" xr:uid="{8154B793-5DF6-48AB-AD56-7EA5F58F41B8}"/>
    <cellStyle name="Totalt 2 14 8" xfId="57960" xr:uid="{1C4D22F7-A9DA-4A88-A86A-ED3F69914432}"/>
    <cellStyle name="Totalt 2 14 8 2" xfId="57961" xr:uid="{E67FFBB8-9560-45F3-ACCD-A1ED730E2B7E}"/>
    <cellStyle name="Totalt 2 14 9" xfId="57962" xr:uid="{A818FA9B-7E18-4217-9AA4-25491CAC92A1}"/>
    <cellStyle name="Totalt 2 14 9 2" xfId="57963" xr:uid="{09132FE3-C6A5-492F-9483-1A1C0C5A2E8D}"/>
    <cellStyle name="Totalt 2 15" xfId="57964" xr:uid="{8A5DC044-5B03-46BC-A4BF-F05578745854}"/>
    <cellStyle name="Totalt 2 15 10" xfId="57965" xr:uid="{70721299-5EBF-4B91-B840-B92E07CCBC9C}"/>
    <cellStyle name="Totalt 2 15 10 2" xfId="57966" xr:uid="{531A933D-D073-441E-A91B-528BAB1B560E}"/>
    <cellStyle name="Totalt 2 15 11" xfId="57967" xr:uid="{9876DE09-9335-4C2D-A314-8D44F84A7E09}"/>
    <cellStyle name="Totalt 2 15 11 2" xfId="57968" xr:uid="{D7990FE4-AFE6-4CBA-8A75-1F732E862700}"/>
    <cellStyle name="Totalt 2 15 12" xfId="57969" xr:uid="{C4BE9878-44AA-47AE-B394-7E5366A0DF81}"/>
    <cellStyle name="Totalt 2 15 12 2" xfId="57970" xr:uid="{1679191C-70D0-4697-9DEF-F24139451A05}"/>
    <cellStyle name="Totalt 2 15 13" xfId="57971" xr:uid="{6F3C7C59-7647-4FF0-9435-453B13594457}"/>
    <cellStyle name="Totalt 2 15 2" xfId="57972" xr:uid="{0D12304C-2C49-4400-8CF8-CB4DFFE03B09}"/>
    <cellStyle name="Totalt 2 15 2 2" xfId="57973" xr:uid="{F0F162EE-9737-4787-BDE4-5C6386ADD329}"/>
    <cellStyle name="Totalt 2 15 3" xfId="57974" xr:uid="{AA056418-EAB3-4DBB-958C-A27BD9EB873D}"/>
    <cellStyle name="Totalt 2 15 3 2" xfId="57975" xr:uid="{A3C6FFE6-C7FF-4496-A92F-A8CF675948FE}"/>
    <cellStyle name="Totalt 2 15 4" xfId="57976" xr:uid="{E0C1F985-1F5D-4892-874B-836F4DA4809A}"/>
    <cellStyle name="Totalt 2 15 4 2" xfId="57977" xr:uid="{D7256FE8-17CB-4D36-A2BE-5A3BF2B778DD}"/>
    <cellStyle name="Totalt 2 15 5" xfId="57978" xr:uid="{893C38A6-E0AC-4E9C-A486-D66548352A3D}"/>
    <cellStyle name="Totalt 2 15 5 2" xfId="57979" xr:uid="{46DA63C5-5AB0-4846-8BEB-2F8304BBC4CF}"/>
    <cellStyle name="Totalt 2 15 6" xfId="57980" xr:uid="{F5DA44BB-FE06-4E11-8FA0-89823AF4ED8F}"/>
    <cellStyle name="Totalt 2 15 6 2" xfId="57981" xr:uid="{329046B0-33C7-4933-966B-0CFE6A4D0E36}"/>
    <cellStyle name="Totalt 2 15 7" xfId="57982" xr:uid="{9A8635E8-D101-4E4C-A7A4-9B1C8D1E2764}"/>
    <cellStyle name="Totalt 2 15 7 2" xfId="57983" xr:uid="{18C1B27E-E319-4B1E-80BD-DE794C966556}"/>
    <cellStyle name="Totalt 2 15 8" xfId="57984" xr:uid="{B850CD21-3F1F-4FFD-87CA-FB2D4773CD3F}"/>
    <cellStyle name="Totalt 2 15 8 2" xfId="57985" xr:uid="{41FDD070-6C26-45F2-AB02-02527629A1A5}"/>
    <cellStyle name="Totalt 2 15 9" xfId="57986" xr:uid="{2D3D2064-8E54-4B8D-B2D3-F989F51DC89F}"/>
    <cellStyle name="Totalt 2 15 9 2" xfId="57987" xr:uid="{43BBB2DB-B4FA-4D7A-9B52-0443AB0317E9}"/>
    <cellStyle name="Totalt 2 16" xfId="57988" xr:uid="{2CBFC56F-6496-4674-BBCA-98902E879842}"/>
    <cellStyle name="Totalt 2 16 10" xfId="57989" xr:uid="{4B9772EC-7132-46E8-A2FA-BB763C3C3D77}"/>
    <cellStyle name="Totalt 2 16 10 2" xfId="57990" xr:uid="{EB372F6C-974D-4575-9A87-163E3ED4B804}"/>
    <cellStyle name="Totalt 2 16 11" xfId="57991" xr:uid="{5319EB39-7168-45A1-9913-20CA0E954BCF}"/>
    <cellStyle name="Totalt 2 16 11 2" xfId="57992" xr:uid="{5BAA1942-7A33-4383-B3A9-EC14DB561AC4}"/>
    <cellStyle name="Totalt 2 16 12" xfId="57993" xr:uid="{21509CAB-A31E-4207-97C9-54851FE9E4C9}"/>
    <cellStyle name="Totalt 2 16 12 2" xfId="57994" xr:uid="{6FFEDB81-BACF-45BA-AAC0-F33E5C6D7113}"/>
    <cellStyle name="Totalt 2 16 13" xfId="57995" xr:uid="{C6BEF28C-25A3-4E73-841A-DB905C05E98D}"/>
    <cellStyle name="Totalt 2 16 2" xfId="57996" xr:uid="{4D70241E-84F3-467A-8CC0-F6CA5179C2CA}"/>
    <cellStyle name="Totalt 2 16 2 2" xfId="57997" xr:uid="{7D9F4303-34DE-4679-9D72-7339AC142170}"/>
    <cellStyle name="Totalt 2 16 3" xfId="57998" xr:uid="{6B7930AD-1949-4FE9-AC30-1A9695E82232}"/>
    <cellStyle name="Totalt 2 16 3 2" xfId="57999" xr:uid="{0B44A094-639C-45EA-A30E-DD84DCF34C13}"/>
    <cellStyle name="Totalt 2 16 4" xfId="58000" xr:uid="{442291AC-3043-4499-9AB6-C0E09D10E640}"/>
    <cellStyle name="Totalt 2 16 4 2" xfId="58001" xr:uid="{E8D1F9F6-BF51-4232-8D88-BC007C288BE2}"/>
    <cellStyle name="Totalt 2 16 5" xfId="58002" xr:uid="{AD137BCC-B35D-4123-9832-7D70E64EA5A7}"/>
    <cellStyle name="Totalt 2 16 5 2" xfId="58003" xr:uid="{B43CB065-29E1-4A1B-89C7-8EA3FF937E4B}"/>
    <cellStyle name="Totalt 2 16 6" xfId="58004" xr:uid="{135166E2-86DA-49C6-AB5B-900085DA78DF}"/>
    <cellStyle name="Totalt 2 16 6 2" xfId="58005" xr:uid="{571E5C3D-AF34-4217-91A7-0257C01AB362}"/>
    <cellStyle name="Totalt 2 16 7" xfId="58006" xr:uid="{A5D27178-39D6-4079-A773-2EA93B712A32}"/>
    <cellStyle name="Totalt 2 16 7 2" xfId="58007" xr:uid="{7F87E559-6DB3-4C33-8EDD-27FF49EA8C7A}"/>
    <cellStyle name="Totalt 2 16 8" xfId="58008" xr:uid="{E3523618-99CC-47E9-9F35-D1E2F1F7EDE3}"/>
    <cellStyle name="Totalt 2 16 8 2" xfId="58009" xr:uid="{A4716947-E14F-4AD0-A31F-B7AA3E6DB401}"/>
    <cellStyle name="Totalt 2 16 9" xfId="58010" xr:uid="{D8288A12-F0BB-4EA9-80F7-EA423E7EE09F}"/>
    <cellStyle name="Totalt 2 16 9 2" xfId="58011" xr:uid="{BB11DAC1-D12C-4712-9496-E27D3B250E9C}"/>
    <cellStyle name="Totalt 2 17" xfId="58012" xr:uid="{99A4488B-0601-41E8-AF74-F15538D024C0}"/>
    <cellStyle name="Totalt 2 17 10" xfId="58013" xr:uid="{C6639387-C093-4350-942B-78018335317B}"/>
    <cellStyle name="Totalt 2 17 10 2" xfId="58014" xr:uid="{AAF82E41-C382-4F56-8A82-900D99A92374}"/>
    <cellStyle name="Totalt 2 17 11" xfId="58015" xr:uid="{886AF0AD-91DD-431D-B265-EE1EE9AA40DF}"/>
    <cellStyle name="Totalt 2 17 11 2" xfId="58016" xr:uid="{70F268C3-7251-4686-87C8-98A1E2C3F999}"/>
    <cellStyle name="Totalt 2 17 12" xfId="58017" xr:uid="{E5F3A33D-0F19-45C9-979C-605A3DCD26D1}"/>
    <cellStyle name="Totalt 2 17 12 2" xfId="58018" xr:uid="{99315989-4284-45D7-A610-A887BDB47BB0}"/>
    <cellStyle name="Totalt 2 17 13" xfId="58019" xr:uid="{F71D78EB-EB10-4245-851D-BE12DC598F0C}"/>
    <cellStyle name="Totalt 2 17 2" xfId="58020" xr:uid="{F3F1644A-280F-4F6B-975B-78039203F760}"/>
    <cellStyle name="Totalt 2 17 2 2" xfId="58021" xr:uid="{6F61EE64-E2F3-4248-9062-F6E7855445A7}"/>
    <cellStyle name="Totalt 2 17 3" xfId="58022" xr:uid="{159CFA55-F9FD-45F1-90D9-ECD0BDBC8742}"/>
    <cellStyle name="Totalt 2 17 3 2" xfId="58023" xr:uid="{E551E838-E50F-4461-B81C-4E2A3108620A}"/>
    <cellStyle name="Totalt 2 17 4" xfId="58024" xr:uid="{4F6ADC71-12F2-4C68-AEA2-34350A12F04A}"/>
    <cellStyle name="Totalt 2 17 4 2" xfId="58025" xr:uid="{F8982B4D-1491-4599-8F5D-C6F9DFB92CD0}"/>
    <cellStyle name="Totalt 2 17 5" xfId="58026" xr:uid="{09A2A820-6359-44CF-8222-B241F6F78452}"/>
    <cellStyle name="Totalt 2 17 5 2" xfId="58027" xr:uid="{E9E63A04-125A-4196-8B77-98B4E6E31E1E}"/>
    <cellStyle name="Totalt 2 17 6" xfId="58028" xr:uid="{96C839E4-2C73-48ED-84F4-E90D46707A61}"/>
    <cellStyle name="Totalt 2 17 6 2" xfId="58029" xr:uid="{981AF48F-02A4-49A5-9553-5CBD0055722D}"/>
    <cellStyle name="Totalt 2 17 7" xfId="58030" xr:uid="{7F187FC9-E445-413E-9C5A-5977576127ED}"/>
    <cellStyle name="Totalt 2 17 7 2" xfId="58031" xr:uid="{4E7537E9-FCFA-46AD-B291-4C25BBEC22F9}"/>
    <cellStyle name="Totalt 2 17 8" xfId="58032" xr:uid="{30C7B3F2-D016-4216-AC0C-B06FA59BACAD}"/>
    <cellStyle name="Totalt 2 17 8 2" xfId="58033" xr:uid="{51501C01-8FE3-4147-A754-B8843F6BE92B}"/>
    <cellStyle name="Totalt 2 17 9" xfId="58034" xr:uid="{1BFFAA8B-C7CF-4000-8819-2C42BF101F73}"/>
    <cellStyle name="Totalt 2 17 9 2" xfId="58035" xr:uid="{2402B243-F0AF-4485-A523-01A11087C682}"/>
    <cellStyle name="Totalt 2 18" xfId="58036" xr:uid="{5FB63B13-6F27-439E-9595-CB7D0B01C59C}"/>
    <cellStyle name="Totalt 2 18 10" xfId="58037" xr:uid="{720C8A2E-F827-4F4F-A1C4-DA2236F0D57D}"/>
    <cellStyle name="Totalt 2 18 10 2" xfId="58038" xr:uid="{36236C23-160A-4986-A9E8-13EE93F649A3}"/>
    <cellStyle name="Totalt 2 18 11" xfId="58039" xr:uid="{ABA5ACBD-44F1-4C1E-BB16-1E1FDAE27AF4}"/>
    <cellStyle name="Totalt 2 18 11 2" xfId="58040" xr:uid="{9DE39806-84E6-4BFE-A0B8-2C9902D56D6A}"/>
    <cellStyle name="Totalt 2 18 12" xfId="58041" xr:uid="{ABAA8118-0098-404E-BFEF-C26B02562015}"/>
    <cellStyle name="Totalt 2 18 12 2" xfId="58042" xr:uid="{79A777F8-6978-49F3-964F-95AC9FF5361F}"/>
    <cellStyle name="Totalt 2 18 13" xfId="58043" xr:uid="{5C1FA26C-211B-44D7-84D1-081E706BC6D0}"/>
    <cellStyle name="Totalt 2 18 2" xfId="58044" xr:uid="{0C05D13C-3C15-4833-ACD0-6D287B02B557}"/>
    <cellStyle name="Totalt 2 18 2 2" xfId="58045" xr:uid="{D260617A-3D23-4582-9B83-BDB4984A930D}"/>
    <cellStyle name="Totalt 2 18 3" xfId="58046" xr:uid="{D496C002-F88C-4311-86CF-56671DEC6B18}"/>
    <cellStyle name="Totalt 2 18 3 2" xfId="58047" xr:uid="{632E36E6-BD6F-488B-AC91-F1A91FA1FE6F}"/>
    <cellStyle name="Totalt 2 18 4" xfId="58048" xr:uid="{65114E99-47C2-4037-93A2-CCD4DCF1E9E2}"/>
    <cellStyle name="Totalt 2 18 4 2" xfId="58049" xr:uid="{1170B50F-025C-4D27-B793-F90C04474DD9}"/>
    <cellStyle name="Totalt 2 18 5" xfId="58050" xr:uid="{8A4A1845-EA05-4990-8108-D7769529C5E0}"/>
    <cellStyle name="Totalt 2 18 5 2" xfId="58051" xr:uid="{C9FA7867-1E72-4B78-9CCC-1CA10330AFC4}"/>
    <cellStyle name="Totalt 2 18 6" xfId="58052" xr:uid="{B1BB4681-3C71-457E-A83C-BDBAC5567542}"/>
    <cellStyle name="Totalt 2 18 6 2" xfId="58053" xr:uid="{2567BD88-BE48-4BA1-9A4B-AB4D42AF5806}"/>
    <cellStyle name="Totalt 2 18 7" xfId="58054" xr:uid="{3B4B63CF-30AE-40CC-A455-C6F84237792D}"/>
    <cellStyle name="Totalt 2 18 7 2" xfId="58055" xr:uid="{B354904E-2252-4B43-ADD3-A4291DAC1D19}"/>
    <cellStyle name="Totalt 2 18 8" xfId="58056" xr:uid="{969A5217-5171-466F-A5C1-DE0875C321C4}"/>
    <cellStyle name="Totalt 2 18 8 2" xfId="58057" xr:uid="{C3CEC5A4-9D86-4290-A912-BC6D9D89C6D9}"/>
    <cellStyle name="Totalt 2 18 9" xfId="58058" xr:uid="{DA9796E3-A4B4-4FF8-A30C-6D3A3A9958A1}"/>
    <cellStyle name="Totalt 2 18 9 2" xfId="58059" xr:uid="{92CA653D-2F83-4E9A-80A5-0F357E4C8AC8}"/>
    <cellStyle name="Totalt 2 19" xfId="58060" xr:uid="{EE1606FA-D9AA-448B-90F4-932BAA104B0D}"/>
    <cellStyle name="Totalt 2 19 10" xfId="58061" xr:uid="{7F3D357B-9262-41AB-9B8A-CA9BAA4C1B97}"/>
    <cellStyle name="Totalt 2 19 10 2" xfId="58062" xr:uid="{C5259E53-60F9-4443-A480-1A82FD8D404D}"/>
    <cellStyle name="Totalt 2 19 11" xfId="58063" xr:uid="{0C467545-F0E9-41C3-A036-79A0196DB1AA}"/>
    <cellStyle name="Totalt 2 19 11 2" xfId="58064" xr:uid="{58FEFC87-F468-48D1-ABD9-C281F1877DB2}"/>
    <cellStyle name="Totalt 2 19 12" xfId="58065" xr:uid="{5F09AE48-9213-4536-A9DF-BED282DEB997}"/>
    <cellStyle name="Totalt 2 19 12 2" xfId="58066" xr:uid="{1C5B8C1E-98E0-4C50-8542-92E2246C9B61}"/>
    <cellStyle name="Totalt 2 19 13" xfId="58067" xr:uid="{CA426360-969F-4EE4-AC22-DD182C771854}"/>
    <cellStyle name="Totalt 2 19 2" xfId="58068" xr:uid="{18202461-DDC2-42AD-8310-C2B777F4C94F}"/>
    <cellStyle name="Totalt 2 19 2 2" xfId="58069" xr:uid="{B3A5F7CC-A4FB-498A-8F5A-73EBD7861E4E}"/>
    <cellStyle name="Totalt 2 19 3" xfId="58070" xr:uid="{2B1C48CA-74A1-4DD8-B84E-D1141792F0D0}"/>
    <cellStyle name="Totalt 2 19 3 2" xfId="58071" xr:uid="{36986A0A-CCA5-4014-9D4F-EAF32928975C}"/>
    <cellStyle name="Totalt 2 19 4" xfId="58072" xr:uid="{34072062-87FB-41D5-B336-1A3B1538240E}"/>
    <cellStyle name="Totalt 2 19 4 2" xfId="58073" xr:uid="{9EE35C0C-669A-44B3-8D9F-980FB461092B}"/>
    <cellStyle name="Totalt 2 19 5" xfId="58074" xr:uid="{5163B423-8F4E-4588-8753-C69695B4CE92}"/>
    <cellStyle name="Totalt 2 19 5 2" xfId="58075" xr:uid="{A6D2D68A-B435-4CC4-84B6-371AF8AC96C1}"/>
    <cellStyle name="Totalt 2 19 6" xfId="58076" xr:uid="{7F11D9F2-581D-4935-BDF8-6D3DCF3170E5}"/>
    <cellStyle name="Totalt 2 19 6 2" xfId="58077" xr:uid="{135418BE-C713-4B62-AE8D-D3BBFBC14853}"/>
    <cellStyle name="Totalt 2 19 7" xfId="58078" xr:uid="{56EC24E6-965B-4377-8BC1-8C7F71B5F3FD}"/>
    <cellStyle name="Totalt 2 19 7 2" xfId="58079" xr:uid="{9BF03143-1B12-47B5-A5A4-488549A9FF5D}"/>
    <cellStyle name="Totalt 2 19 8" xfId="58080" xr:uid="{D2FC286A-28DF-4D99-B6FD-DFA441FB4EBF}"/>
    <cellStyle name="Totalt 2 19 8 2" xfId="58081" xr:uid="{9E7DF68E-B634-4554-A28E-4A646C72BB40}"/>
    <cellStyle name="Totalt 2 19 9" xfId="58082" xr:uid="{1515AE90-23A2-4BC7-A4CB-C46A480FDFB6}"/>
    <cellStyle name="Totalt 2 19 9 2" xfId="58083" xr:uid="{644CBFEC-660E-4226-B51D-F9B6DD99487A}"/>
    <cellStyle name="Totalt 2 2" xfId="58084" xr:uid="{FB57FA82-8D7F-41A8-988D-0CCAF7992F5C}"/>
    <cellStyle name="Totalt 2 20" xfId="58085" xr:uid="{A55D6C66-E5FA-4ED1-9C61-6EEC48C6A8B7}"/>
    <cellStyle name="Totalt 2 20 10" xfId="58086" xr:uid="{E35DF39B-42C1-4B86-94C9-EDCC0AA1074C}"/>
    <cellStyle name="Totalt 2 20 10 2" xfId="58087" xr:uid="{49F4F8EA-C3CA-4527-ABD1-F56627AF210C}"/>
    <cellStyle name="Totalt 2 20 11" xfId="58088" xr:uid="{C8C8E602-DAFC-4666-910E-4C7980ACD09D}"/>
    <cellStyle name="Totalt 2 20 11 2" xfId="58089" xr:uid="{98C0F5D9-A7D6-4943-A2E0-B8A89EC634DF}"/>
    <cellStyle name="Totalt 2 20 12" xfId="58090" xr:uid="{0A98C440-D3AC-4098-8BDB-CD9458E5057F}"/>
    <cellStyle name="Totalt 2 20 12 2" xfId="58091" xr:uid="{AA906AA4-42E5-47E2-81C0-73C3A0D927CE}"/>
    <cellStyle name="Totalt 2 20 13" xfId="58092" xr:uid="{62A0DE3E-0725-4783-AC5D-FFEF9166EB05}"/>
    <cellStyle name="Totalt 2 20 2" xfId="58093" xr:uid="{F36C2C6E-4CD3-45A6-A751-5E382C767C27}"/>
    <cellStyle name="Totalt 2 20 2 2" xfId="58094" xr:uid="{7C99572F-87CB-45C4-B19E-B6BC4B43BEFA}"/>
    <cellStyle name="Totalt 2 20 3" xfId="58095" xr:uid="{429D5E57-E443-4CFA-B8FA-7070FB897F09}"/>
    <cellStyle name="Totalt 2 20 3 2" xfId="58096" xr:uid="{49A783B1-B7B5-4813-9AE5-2A50D01CB176}"/>
    <cellStyle name="Totalt 2 20 4" xfId="58097" xr:uid="{0C5F5A9E-00D4-4876-914C-EAF2A41C9B7B}"/>
    <cellStyle name="Totalt 2 20 4 2" xfId="58098" xr:uid="{40D942DD-9540-4F54-B192-1292039370CD}"/>
    <cellStyle name="Totalt 2 20 5" xfId="58099" xr:uid="{6F4211B6-9E6A-4196-9BD0-B01FB443690F}"/>
    <cellStyle name="Totalt 2 20 5 2" xfId="58100" xr:uid="{D4A8D5DC-891F-4A03-9EE1-5984B348AE14}"/>
    <cellStyle name="Totalt 2 20 6" xfId="58101" xr:uid="{73AC5BCF-B5D0-4694-9001-635DDC76DDB3}"/>
    <cellStyle name="Totalt 2 20 6 2" xfId="58102" xr:uid="{6C985D78-E6C4-4F1B-B206-C80A30712B35}"/>
    <cellStyle name="Totalt 2 20 7" xfId="58103" xr:uid="{A0D05163-6CD6-42CD-BBD4-0D79550C78F7}"/>
    <cellStyle name="Totalt 2 20 7 2" xfId="58104" xr:uid="{2BA828C6-71C8-445C-89CF-2FB098CE4EF6}"/>
    <cellStyle name="Totalt 2 20 8" xfId="58105" xr:uid="{DE0F6CE5-B68F-4A2A-B47C-3153E28A53E5}"/>
    <cellStyle name="Totalt 2 20 8 2" xfId="58106" xr:uid="{7137B925-30B1-44AA-BD09-DCCE4E4A6D94}"/>
    <cellStyle name="Totalt 2 20 9" xfId="58107" xr:uid="{055868F1-FC34-401E-9BDF-ACA4DC68E15E}"/>
    <cellStyle name="Totalt 2 20 9 2" xfId="58108" xr:uid="{7E83208F-8A33-47C3-9B1A-128EA2FBCCE7}"/>
    <cellStyle name="Totalt 2 21" xfId="58109" xr:uid="{298255CE-19F8-48DD-AB5B-938E36F94BC1}"/>
    <cellStyle name="Totalt 2 21 10" xfId="58110" xr:uid="{0E13BE5B-F1E0-4F18-8337-96EACFDD8C9E}"/>
    <cellStyle name="Totalt 2 21 10 2" xfId="58111" xr:uid="{CBF0068D-DD19-48AB-B893-10D55584D218}"/>
    <cellStyle name="Totalt 2 21 11" xfId="58112" xr:uid="{DAED46CC-F9D4-4025-B348-697C0C756CBB}"/>
    <cellStyle name="Totalt 2 21 11 2" xfId="58113" xr:uid="{D3647F7B-C417-4B0D-B3D0-8CE2B1DE6E5B}"/>
    <cellStyle name="Totalt 2 21 12" xfId="58114" xr:uid="{D84E78E8-5961-45A9-8F80-CBDE976B92C1}"/>
    <cellStyle name="Totalt 2 21 12 2" xfId="58115" xr:uid="{D69840DC-3C96-411E-94FB-97F42E621E6D}"/>
    <cellStyle name="Totalt 2 21 13" xfId="58116" xr:uid="{5EE9A4CE-79F7-4072-93AE-89BB1916DE09}"/>
    <cellStyle name="Totalt 2 21 2" xfId="58117" xr:uid="{C81ABCE8-ADB1-4383-86D6-C1E9363528DA}"/>
    <cellStyle name="Totalt 2 21 2 2" xfId="58118" xr:uid="{BAC6C84A-E3BF-49A1-9BE0-9F3C56A7D65D}"/>
    <cellStyle name="Totalt 2 21 3" xfId="58119" xr:uid="{62CB14B4-EE63-4EA1-9F2C-8CAA81E997B9}"/>
    <cellStyle name="Totalt 2 21 3 2" xfId="58120" xr:uid="{E3B410EB-1702-4114-85E5-7F9D30EC54A7}"/>
    <cellStyle name="Totalt 2 21 4" xfId="58121" xr:uid="{C0DB0D23-5E99-4FE6-9987-D8A709267CB5}"/>
    <cellStyle name="Totalt 2 21 4 2" xfId="58122" xr:uid="{B04E0857-D0D4-4E90-8A36-D31F9DF65A44}"/>
    <cellStyle name="Totalt 2 21 5" xfId="58123" xr:uid="{D9544E4C-ABDB-4BCA-828D-220F200E38F5}"/>
    <cellStyle name="Totalt 2 21 5 2" xfId="58124" xr:uid="{8AB2A379-BA41-4680-B3A0-304C2124FD08}"/>
    <cellStyle name="Totalt 2 21 6" xfId="58125" xr:uid="{2EB8B2C1-CE82-4E68-8A88-CF6591F5E774}"/>
    <cellStyle name="Totalt 2 21 6 2" xfId="58126" xr:uid="{073E9A46-1081-4F47-9A1F-28AB0CC41D23}"/>
    <cellStyle name="Totalt 2 21 7" xfId="58127" xr:uid="{1E353083-3375-46E3-8D2D-C440099C1FF5}"/>
    <cellStyle name="Totalt 2 21 7 2" xfId="58128" xr:uid="{97801189-A147-48A5-8D7A-949657CE6D17}"/>
    <cellStyle name="Totalt 2 21 8" xfId="58129" xr:uid="{0F8B4049-785F-44B9-9BF4-F0918CC65D20}"/>
    <cellStyle name="Totalt 2 21 8 2" xfId="58130" xr:uid="{213A3B20-392A-4721-81BC-0AD01FB6EF3D}"/>
    <cellStyle name="Totalt 2 21 9" xfId="58131" xr:uid="{31DF53F8-FC9E-440F-876B-68BD36AB96A2}"/>
    <cellStyle name="Totalt 2 21 9 2" xfId="58132" xr:uid="{64919EB5-3A96-45FE-9874-2BD42C397CFD}"/>
    <cellStyle name="Totalt 2 22" xfId="58133" xr:uid="{3321E7AC-F74C-414A-A06B-E78454D2808B}"/>
    <cellStyle name="Totalt 2 22 10" xfId="58134" xr:uid="{B96AA158-8E23-4E17-88B1-4E28F36563A2}"/>
    <cellStyle name="Totalt 2 22 10 2" xfId="58135" xr:uid="{D18A84C8-3483-4FE2-83A5-24130405ED39}"/>
    <cellStyle name="Totalt 2 22 11" xfId="58136" xr:uid="{5D904EA8-5A47-4F5B-99FE-D062D972205D}"/>
    <cellStyle name="Totalt 2 22 11 2" xfId="58137" xr:uid="{6A2A8DEA-E23D-4EBD-AE1F-E2E1F5950223}"/>
    <cellStyle name="Totalt 2 22 12" xfId="58138" xr:uid="{2B8BE99B-F877-4B3F-BE66-01E0B26D6C66}"/>
    <cellStyle name="Totalt 2 22 12 2" xfId="58139" xr:uid="{D160DFAB-76C9-4589-820F-3069D5618F3E}"/>
    <cellStyle name="Totalt 2 22 13" xfId="58140" xr:uid="{E2E8F288-F728-490E-8BD2-56CAA9189153}"/>
    <cellStyle name="Totalt 2 22 2" xfId="58141" xr:uid="{035275B5-8A8F-4669-AEAB-3EE54475F967}"/>
    <cellStyle name="Totalt 2 22 2 2" xfId="58142" xr:uid="{6AEC6B49-315D-46D0-928A-00CE72F68CCC}"/>
    <cellStyle name="Totalt 2 22 3" xfId="58143" xr:uid="{0460A1DC-C6FE-45DC-964C-BE50C9367D5F}"/>
    <cellStyle name="Totalt 2 22 3 2" xfId="58144" xr:uid="{2F044257-3F58-403A-9A12-D78E8D78D00A}"/>
    <cellStyle name="Totalt 2 22 4" xfId="58145" xr:uid="{F5F02707-BE4E-4C20-87FF-7CE0528DD587}"/>
    <cellStyle name="Totalt 2 22 4 2" xfId="58146" xr:uid="{2C1DB050-91D5-4C9F-8D25-BC1651D67BE6}"/>
    <cellStyle name="Totalt 2 22 5" xfId="58147" xr:uid="{6111BCB9-A626-4280-9299-B96E4C36E7ED}"/>
    <cellStyle name="Totalt 2 22 5 2" xfId="58148" xr:uid="{14A5CF87-97F5-4AEC-9E1E-30E0D070FE97}"/>
    <cellStyle name="Totalt 2 22 6" xfId="58149" xr:uid="{69D5CEB4-E436-4885-A89A-5EAA4384D21B}"/>
    <cellStyle name="Totalt 2 22 6 2" xfId="58150" xr:uid="{FCEA1409-8911-4503-BC0D-FA4408DD8F98}"/>
    <cellStyle name="Totalt 2 22 7" xfId="58151" xr:uid="{66938EBA-2D4A-44D7-9E04-B00483FBF2E8}"/>
    <cellStyle name="Totalt 2 22 7 2" xfId="58152" xr:uid="{0407560D-40DF-49EE-BF16-673343BC801A}"/>
    <cellStyle name="Totalt 2 22 8" xfId="58153" xr:uid="{13C07518-1915-4BB0-879F-398F386EE7F7}"/>
    <cellStyle name="Totalt 2 22 8 2" xfId="58154" xr:uid="{9265B7D5-F86F-40BD-A9CC-A7613325A60C}"/>
    <cellStyle name="Totalt 2 22 9" xfId="58155" xr:uid="{23BB50D7-2BD7-44A8-8026-8B729A8E3394}"/>
    <cellStyle name="Totalt 2 22 9 2" xfId="58156" xr:uid="{F9756BBD-AD5B-4929-B13E-176F2378D93F}"/>
    <cellStyle name="Totalt 2 23" xfId="58157" xr:uid="{FC7C964B-51A8-4B8A-A635-97A8672A8ADD}"/>
    <cellStyle name="Totalt 2 23 10" xfId="58158" xr:uid="{05FE7DD6-BC22-4A04-A47C-919C2BD86EDA}"/>
    <cellStyle name="Totalt 2 23 10 2" xfId="58159" xr:uid="{18AD3318-CE76-43A6-A46D-EF306E6EF290}"/>
    <cellStyle name="Totalt 2 23 11" xfId="58160" xr:uid="{39AD7521-7F0F-4147-B9BE-66781D9538BC}"/>
    <cellStyle name="Totalt 2 23 11 2" xfId="58161" xr:uid="{9AD233B6-8F0A-43F7-BD20-EB6F0A16B74C}"/>
    <cellStyle name="Totalt 2 23 12" xfId="58162" xr:uid="{AADDA6FF-EF39-44AD-90A1-7143F39D23BC}"/>
    <cellStyle name="Totalt 2 23 12 2" xfId="58163" xr:uid="{0585CFB5-686D-47E1-8D4A-513B54B3FB46}"/>
    <cellStyle name="Totalt 2 23 13" xfId="58164" xr:uid="{F7CF5BF0-3780-46ED-A527-E9F1895D008A}"/>
    <cellStyle name="Totalt 2 23 2" xfId="58165" xr:uid="{109FE881-7260-4324-A9E8-1795B323AF61}"/>
    <cellStyle name="Totalt 2 23 2 2" xfId="58166" xr:uid="{8C640EC9-24A0-4D3E-BC7F-DF515EED74F1}"/>
    <cellStyle name="Totalt 2 23 3" xfId="58167" xr:uid="{EB0C10A4-185D-4509-BE2D-60F1BB1411B7}"/>
    <cellStyle name="Totalt 2 23 3 2" xfId="58168" xr:uid="{0072E1AB-0FCB-4B2D-9447-A25231BA6A9F}"/>
    <cellStyle name="Totalt 2 23 4" xfId="58169" xr:uid="{FD03EE27-54B0-4BC4-BAE5-00331DE8C55D}"/>
    <cellStyle name="Totalt 2 23 4 2" xfId="58170" xr:uid="{74BA8750-98C0-4036-9DE8-A95EFF5262CD}"/>
    <cellStyle name="Totalt 2 23 5" xfId="58171" xr:uid="{F6FCE911-9810-4506-86B8-5675D9D9D572}"/>
    <cellStyle name="Totalt 2 23 5 2" xfId="58172" xr:uid="{6AE6EC73-5CEA-42A9-BB6C-C92CF159B15F}"/>
    <cellStyle name="Totalt 2 23 6" xfId="58173" xr:uid="{231A26E9-BFD0-404B-ADE9-3631D53FE5B3}"/>
    <cellStyle name="Totalt 2 23 6 2" xfId="58174" xr:uid="{3ACF5530-0827-476C-AA22-66CE01654F8F}"/>
    <cellStyle name="Totalt 2 23 7" xfId="58175" xr:uid="{5545528F-3F56-4CFE-9492-0E71273DC0B3}"/>
    <cellStyle name="Totalt 2 23 7 2" xfId="58176" xr:uid="{9BA074B4-98E3-4972-A4C0-092471055D34}"/>
    <cellStyle name="Totalt 2 23 8" xfId="58177" xr:uid="{B02C1CF6-AFBF-42B0-98BA-193BA79964E6}"/>
    <cellStyle name="Totalt 2 23 8 2" xfId="58178" xr:uid="{211E6949-0069-48BD-AD24-74394C86EE0A}"/>
    <cellStyle name="Totalt 2 23 9" xfId="58179" xr:uid="{A14898D5-7E61-4ED1-9743-33A0554233A4}"/>
    <cellStyle name="Totalt 2 23 9 2" xfId="58180" xr:uid="{7E6B184A-A566-4446-ABAA-6077385F39D0}"/>
    <cellStyle name="Totalt 2 24" xfId="58181" xr:uid="{DB257CD5-7819-4692-A823-808147759C93}"/>
    <cellStyle name="Totalt 2 24 10" xfId="58182" xr:uid="{A5D0CD08-7516-4846-9654-A5F4EF361BB5}"/>
    <cellStyle name="Totalt 2 24 10 2" xfId="58183" xr:uid="{F079DBD8-ABFD-461D-91DA-78F6CACB1C49}"/>
    <cellStyle name="Totalt 2 24 11" xfId="58184" xr:uid="{E22BE1D8-378B-4D94-AD92-1902FF4F6C9D}"/>
    <cellStyle name="Totalt 2 24 11 2" xfId="58185" xr:uid="{97439CA3-640D-4DF1-85CD-869479311E96}"/>
    <cellStyle name="Totalt 2 24 12" xfId="58186" xr:uid="{2C4F908E-BDD1-4D37-BF87-E91792DB1D20}"/>
    <cellStyle name="Totalt 2 24 12 2" xfId="58187" xr:uid="{37C0BAB7-E4C8-44B0-B209-EC3C01921530}"/>
    <cellStyle name="Totalt 2 24 13" xfId="58188" xr:uid="{4C2BBB7E-A1EB-4F2C-87E5-142E3BC14AC1}"/>
    <cellStyle name="Totalt 2 24 2" xfId="58189" xr:uid="{0E2B95D7-003A-4741-954C-CC45C5139E2E}"/>
    <cellStyle name="Totalt 2 24 2 2" xfId="58190" xr:uid="{C22D0ED1-48A0-4149-85D6-32DC59B2F216}"/>
    <cellStyle name="Totalt 2 24 3" xfId="58191" xr:uid="{AA95A92A-15D0-43A7-9B3C-BEC39F466853}"/>
    <cellStyle name="Totalt 2 24 3 2" xfId="58192" xr:uid="{EB07C802-EB5A-4F1C-8ED2-646B2F76AE57}"/>
    <cellStyle name="Totalt 2 24 4" xfId="58193" xr:uid="{53057222-70F2-4902-B58A-5608C95C871C}"/>
    <cellStyle name="Totalt 2 24 4 2" xfId="58194" xr:uid="{BE4A1A61-4721-483C-9CBC-DCCCB16971A7}"/>
    <cellStyle name="Totalt 2 24 5" xfId="58195" xr:uid="{FDE9DA00-85AF-4C0A-AB8B-87DC62877711}"/>
    <cellStyle name="Totalt 2 24 5 2" xfId="58196" xr:uid="{A884C32C-0BEC-4886-BA41-30D520855F07}"/>
    <cellStyle name="Totalt 2 24 6" xfId="58197" xr:uid="{CE3F192B-85B7-4B95-B22E-C5FE17E36D28}"/>
    <cellStyle name="Totalt 2 24 6 2" xfId="58198" xr:uid="{1D9AC641-8750-4AB2-AA6D-0EF79ADA93FC}"/>
    <cellStyle name="Totalt 2 24 7" xfId="58199" xr:uid="{C9A5C3E2-BF99-4E35-96D8-A8CFE2EB649D}"/>
    <cellStyle name="Totalt 2 24 7 2" xfId="58200" xr:uid="{1F15B378-44C7-4047-8EAF-0B9028E03BF3}"/>
    <cellStyle name="Totalt 2 24 8" xfId="58201" xr:uid="{E8B18DBE-B1EE-40B2-8C25-1347187B8066}"/>
    <cellStyle name="Totalt 2 24 8 2" xfId="58202" xr:uid="{E48D12D8-67C9-4447-8FD2-932D8C3DAFA6}"/>
    <cellStyle name="Totalt 2 24 9" xfId="58203" xr:uid="{E06C0ACC-8762-4BDC-B3C8-CC9157D2BAA0}"/>
    <cellStyle name="Totalt 2 24 9 2" xfId="58204" xr:uid="{7A7FFDCA-6E72-4907-B7AB-D329E646AB17}"/>
    <cellStyle name="Totalt 2 25" xfId="58205" xr:uid="{E26445F7-CD11-4A3E-A0CB-1EA59E88944C}"/>
    <cellStyle name="Totalt 2 25 10" xfId="58206" xr:uid="{25B33452-981A-408F-A832-BF1C45913036}"/>
    <cellStyle name="Totalt 2 25 10 2" xfId="58207" xr:uid="{10AFDFB4-6BDC-46EC-BB26-DD2DAF7C630C}"/>
    <cellStyle name="Totalt 2 25 11" xfId="58208" xr:uid="{D022AAFA-F9CE-496B-B2CD-E4CAF8B24BB9}"/>
    <cellStyle name="Totalt 2 25 11 2" xfId="58209" xr:uid="{B2346D27-9DE9-47CD-9320-6714631F077E}"/>
    <cellStyle name="Totalt 2 25 12" xfId="58210" xr:uid="{73A96EE9-E97F-4A98-B941-1B1DB2346478}"/>
    <cellStyle name="Totalt 2 25 12 2" xfId="58211" xr:uid="{10BEF360-8583-46C8-B226-4C1327EC793E}"/>
    <cellStyle name="Totalt 2 25 13" xfId="58212" xr:uid="{E65F1A7F-F14C-4FE8-800E-770B009A8BCE}"/>
    <cellStyle name="Totalt 2 25 2" xfId="58213" xr:uid="{689F18F7-A699-4FC9-8898-FE3B4F0F46C2}"/>
    <cellStyle name="Totalt 2 25 2 2" xfId="58214" xr:uid="{D44D1C1F-D894-4FFB-98A3-25644FC7A2FE}"/>
    <cellStyle name="Totalt 2 25 3" xfId="58215" xr:uid="{289981ED-AC4A-49FE-81AC-F92BF2A9B566}"/>
    <cellStyle name="Totalt 2 25 3 2" xfId="58216" xr:uid="{B1D1A179-8A18-4C52-AC2F-7A7CCDA04BF3}"/>
    <cellStyle name="Totalt 2 25 4" xfId="58217" xr:uid="{59DDCEA7-BC57-45EE-9860-7EA21E8CCD00}"/>
    <cellStyle name="Totalt 2 25 4 2" xfId="58218" xr:uid="{93158A8F-D5CE-4ED6-B1A3-5A62862166C0}"/>
    <cellStyle name="Totalt 2 25 5" xfId="58219" xr:uid="{E5D4B8AE-9A2A-4207-BEDD-8BB755FE4215}"/>
    <cellStyle name="Totalt 2 25 5 2" xfId="58220" xr:uid="{97AC93B5-8D5B-4860-AE23-2C55DA9E8AD2}"/>
    <cellStyle name="Totalt 2 25 6" xfId="58221" xr:uid="{E2A58C97-1280-46CD-B3DB-46BABD9FDADE}"/>
    <cellStyle name="Totalt 2 25 6 2" xfId="58222" xr:uid="{81CCD8C9-CC47-4450-B190-F0DFD0305B86}"/>
    <cellStyle name="Totalt 2 25 7" xfId="58223" xr:uid="{92FE76C1-6329-42BF-AFE4-7234F36EB719}"/>
    <cellStyle name="Totalt 2 25 7 2" xfId="58224" xr:uid="{D887D848-3B33-4CB3-B03D-07C61D3132FC}"/>
    <cellStyle name="Totalt 2 25 8" xfId="58225" xr:uid="{CB53DE43-A1A2-4EC4-BE36-5B0B63A0A483}"/>
    <cellStyle name="Totalt 2 25 8 2" xfId="58226" xr:uid="{A4EEF44F-CA94-40F0-A670-0C6207A94D15}"/>
    <cellStyle name="Totalt 2 25 9" xfId="58227" xr:uid="{0E723E13-070B-4653-B02A-BB11E0C7D7D0}"/>
    <cellStyle name="Totalt 2 25 9 2" xfId="58228" xr:uid="{F45F1DFD-2A63-431D-9CB7-14B48747EA40}"/>
    <cellStyle name="Totalt 2 26" xfId="58229" xr:uid="{D29D1DF2-5B7F-4AE0-8EA5-ED2A5C506409}"/>
    <cellStyle name="Totalt 2 26 10" xfId="58230" xr:uid="{6F6D9A16-424A-48B8-A980-69068D83F1ED}"/>
    <cellStyle name="Totalt 2 26 10 2" xfId="58231" xr:uid="{81C59B9E-92B9-48C5-9AF1-D17634BECCB5}"/>
    <cellStyle name="Totalt 2 26 11" xfId="58232" xr:uid="{1E753B14-3EE7-4779-8B4E-199B44C4CF59}"/>
    <cellStyle name="Totalt 2 26 11 2" xfId="58233" xr:uid="{8AB7609F-ED21-4769-8217-59D5E535B1AB}"/>
    <cellStyle name="Totalt 2 26 12" xfId="58234" xr:uid="{CF1067A8-4FB8-48B4-9F61-F16CE14DC901}"/>
    <cellStyle name="Totalt 2 26 12 2" xfId="58235" xr:uid="{7A5B84FE-2BD6-4380-A0E8-D30CB0F74E14}"/>
    <cellStyle name="Totalt 2 26 13" xfId="58236" xr:uid="{D6564CE7-BDA7-47CC-A384-B35AD0FE7DC1}"/>
    <cellStyle name="Totalt 2 26 2" xfId="58237" xr:uid="{0F4EBB76-33E1-4C5F-B4FC-49B995164B74}"/>
    <cellStyle name="Totalt 2 26 2 2" xfId="58238" xr:uid="{149D033C-789B-4EA7-864D-DCFF505C9CA3}"/>
    <cellStyle name="Totalt 2 26 3" xfId="58239" xr:uid="{8B3CB709-FD3A-45FF-BD71-D52ACEED346E}"/>
    <cellStyle name="Totalt 2 26 3 2" xfId="58240" xr:uid="{A1F0EFD4-AD8C-494B-BF67-BCDF0B772A92}"/>
    <cellStyle name="Totalt 2 26 4" xfId="58241" xr:uid="{CAFB1D97-D52A-4477-BFAD-0B17864A49A3}"/>
    <cellStyle name="Totalt 2 26 4 2" xfId="58242" xr:uid="{F05F4E4E-08D2-48D2-9614-D0A50DDAAA8A}"/>
    <cellStyle name="Totalt 2 26 5" xfId="58243" xr:uid="{BAD6FA95-3070-41EA-A4ED-3ACD4DC72E79}"/>
    <cellStyle name="Totalt 2 26 5 2" xfId="58244" xr:uid="{5CBB36AB-D96E-4FFA-956F-03486B1556D7}"/>
    <cellStyle name="Totalt 2 26 6" xfId="58245" xr:uid="{365525E4-82B4-4374-8364-181C5ABFACB5}"/>
    <cellStyle name="Totalt 2 26 6 2" xfId="58246" xr:uid="{D0118053-233F-4F17-936A-85D4674BE09F}"/>
    <cellStyle name="Totalt 2 26 7" xfId="58247" xr:uid="{AF2C9FA1-45A6-4646-98C2-202E82011186}"/>
    <cellStyle name="Totalt 2 26 7 2" xfId="58248" xr:uid="{1525DE0F-5EDC-4289-A9A9-4129C29A6690}"/>
    <cellStyle name="Totalt 2 26 8" xfId="58249" xr:uid="{0A89C152-094B-4889-9150-161988528D1D}"/>
    <cellStyle name="Totalt 2 26 8 2" xfId="58250" xr:uid="{EF718FB6-87F1-4BF8-8274-92A74BF22DD7}"/>
    <cellStyle name="Totalt 2 26 9" xfId="58251" xr:uid="{E0D7B574-D80F-49D3-99C3-31A7393C8ED5}"/>
    <cellStyle name="Totalt 2 26 9 2" xfId="58252" xr:uid="{D5EEA092-AF96-41A8-A92A-1CC110839DBD}"/>
    <cellStyle name="Totalt 2 27" xfId="58253" xr:uid="{4C5A5A71-6390-4E22-9FA7-E217CF3B3D44}"/>
    <cellStyle name="Totalt 2 27 10" xfId="58254" xr:uid="{0A2686CF-7DD7-4A1E-8100-1F72C5F6392F}"/>
    <cellStyle name="Totalt 2 27 10 2" xfId="58255" xr:uid="{1B720C11-E5B7-4CF4-8585-986B6F08F571}"/>
    <cellStyle name="Totalt 2 27 11" xfId="58256" xr:uid="{3EDB303C-26AB-43B3-8F8A-ACE666491B9B}"/>
    <cellStyle name="Totalt 2 27 11 2" xfId="58257" xr:uid="{BA1FD727-0A73-43DE-B980-982A53A646DA}"/>
    <cellStyle name="Totalt 2 27 12" xfId="58258" xr:uid="{8BB3D24F-BAB8-4D9F-94AC-51BFCEC6BEF4}"/>
    <cellStyle name="Totalt 2 27 12 2" xfId="58259" xr:uid="{ABD46213-53B9-4FF4-BA92-2ABC7B090D37}"/>
    <cellStyle name="Totalt 2 27 13" xfId="58260" xr:uid="{38B394D7-56B9-4561-B999-16C83E83AD55}"/>
    <cellStyle name="Totalt 2 27 2" xfId="58261" xr:uid="{07B393A4-8CA7-4515-B061-BE9DCC39FD3B}"/>
    <cellStyle name="Totalt 2 27 2 2" xfId="58262" xr:uid="{5DEF94C2-730A-41DF-9D5F-87F3339772D2}"/>
    <cellStyle name="Totalt 2 27 3" xfId="58263" xr:uid="{2231F4B2-0F61-4B2F-94E9-F8453255FA9D}"/>
    <cellStyle name="Totalt 2 27 3 2" xfId="58264" xr:uid="{D3D23328-DD2F-4D95-8906-B02D52EBC4C2}"/>
    <cellStyle name="Totalt 2 27 4" xfId="58265" xr:uid="{DA651AC3-407F-4679-B198-0B66EA4396AD}"/>
    <cellStyle name="Totalt 2 27 4 2" xfId="58266" xr:uid="{88CF5FD9-09E7-4C67-B2FB-0803D1A7DE5F}"/>
    <cellStyle name="Totalt 2 27 5" xfId="58267" xr:uid="{634FCDEB-1F75-4049-B82A-61A7D62E1A34}"/>
    <cellStyle name="Totalt 2 27 5 2" xfId="58268" xr:uid="{E3994893-3160-4C56-A65B-E48723F2DFE0}"/>
    <cellStyle name="Totalt 2 27 6" xfId="58269" xr:uid="{4762E591-39C4-4B2C-9470-AF00A6A2C01D}"/>
    <cellStyle name="Totalt 2 27 6 2" xfId="58270" xr:uid="{6F97C650-9E84-4D8A-BD26-A42E425A2CA0}"/>
    <cellStyle name="Totalt 2 27 7" xfId="58271" xr:uid="{DCACC77F-B306-464C-A699-7BC68DA6478B}"/>
    <cellStyle name="Totalt 2 27 7 2" xfId="58272" xr:uid="{170E4267-F659-43D1-8D11-4311962E3087}"/>
    <cellStyle name="Totalt 2 27 8" xfId="58273" xr:uid="{16AD79A0-0399-4ED7-A97E-0D19A64DAD59}"/>
    <cellStyle name="Totalt 2 27 8 2" xfId="58274" xr:uid="{DBAF9515-0C13-4DC9-B80E-8D160E2E14CA}"/>
    <cellStyle name="Totalt 2 27 9" xfId="58275" xr:uid="{8AA277E4-FA69-4E13-892C-A383D6E28A80}"/>
    <cellStyle name="Totalt 2 27 9 2" xfId="58276" xr:uid="{49E09BC9-FCFF-4C96-87E3-A5F14ADA20FE}"/>
    <cellStyle name="Totalt 2 28" xfId="58277" xr:uid="{777EC38B-DF6A-44B6-BC31-1A8D6065AE9C}"/>
    <cellStyle name="Totalt 2 28 10" xfId="58278" xr:uid="{86768F53-314D-40A6-9471-5CFAA354B88B}"/>
    <cellStyle name="Totalt 2 28 10 2" xfId="58279" xr:uid="{EA7E33AE-D5B3-40FF-A659-ACF1F8CB620A}"/>
    <cellStyle name="Totalt 2 28 11" xfId="58280" xr:uid="{4990AA15-4CB7-4625-9871-88D310181F26}"/>
    <cellStyle name="Totalt 2 28 11 2" xfId="58281" xr:uid="{DFA1760B-3F41-4861-A955-F29EDFD92043}"/>
    <cellStyle name="Totalt 2 28 12" xfId="58282" xr:uid="{0FEA8C40-552C-49AB-80AC-B2328DF81556}"/>
    <cellStyle name="Totalt 2 28 12 2" xfId="58283" xr:uid="{B89CA0E7-E31E-4BAC-8857-16A831CE9580}"/>
    <cellStyle name="Totalt 2 28 13" xfId="58284" xr:uid="{1316AC48-171B-4554-B4AF-14659F52BA76}"/>
    <cellStyle name="Totalt 2 28 2" xfId="58285" xr:uid="{FAD5E32B-B565-40B8-8834-D7C79219A151}"/>
    <cellStyle name="Totalt 2 28 2 2" xfId="58286" xr:uid="{EF4919D4-C18A-4E4C-B5B5-BC999EC5D287}"/>
    <cellStyle name="Totalt 2 28 3" xfId="58287" xr:uid="{16DD6FF1-8211-4F85-861F-67734E07A194}"/>
    <cellStyle name="Totalt 2 28 3 2" xfId="58288" xr:uid="{82774814-AE87-47B4-91CE-6B964E817959}"/>
    <cellStyle name="Totalt 2 28 4" xfId="58289" xr:uid="{483C79C5-C179-4C04-9F0B-C04FD674F235}"/>
    <cellStyle name="Totalt 2 28 4 2" xfId="58290" xr:uid="{696A23D5-7316-4BB6-8917-52F24E0C7CD3}"/>
    <cellStyle name="Totalt 2 28 5" xfId="58291" xr:uid="{731C0DBE-820C-4460-8CB8-ACCABB95135D}"/>
    <cellStyle name="Totalt 2 28 5 2" xfId="58292" xr:uid="{01322930-6A35-49E8-98A9-5E06237ADF1C}"/>
    <cellStyle name="Totalt 2 28 6" xfId="58293" xr:uid="{699FCCF5-6E5F-4EB5-B2CC-90B43B82279C}"/>
    <cellStyle name="Totalt 2 28 6 2" xfId="58294" xr:uid="{01B8A24C-2543-4DB4-8285-CB7FCDE50670}"/>
    <cellStyle name="Totalt 2 28 7" xfId="58295" xr:uid="{32BADBA6-8558-4114-B367-F5BFEC6AA3B2}"/>
    <cellStyle name="Totalt 2 28 7 2" xfId="58296" xr:uid="{7F49D9D8-773B-4BB3-A3BC-1F07C7B093A1}"/>
    <cellStyle name="Totalt 2 28 8" xfId="58297" xr:uid="{E4F7BDE1-C7A0-420F-9B8B-3A8DBEF08407}"/>
    <cellStyle name="Totalt 2 28 8 2" xfId="58298" xr:uid="{A0C22222-6FCF-4C1C-8948-E046AD05A158}"/>
    <cellStyle name="Totalt 2 28 9" xfId="58299" xr:uid="{ED6D3AE5-3B87-430C-AA22-58462E6BB48B}"/>
    <cellStyle name="Totalt 2 28 9 2" xfId="58300" xr:uid="{826C287C-0FF5-4703-848A-8749DCA1CF58}"/>
    <cellStyle name="Totalt 2 29" xfId="58301" xr:uid="{9D3D535C-7F34-452E-800C-62C5F55EE05C}"/>
    <cellStyle name="Totalt 2 29 10" xfId="58302" xr:uid="{EA7E44D3-6079-4EE0-BCB9-75C6E7469167}"/>
    <cellStyle name="Totalt 2 29 10 2" xfId="58303" xr:uid="{A1ED7298-9571-4708-A06B-E1A242CA9719}"/>
    <cellStyle name="Totalt 2 29 11" xfId="58304" xr:uid="{76F96903-0394-43A2-B9EE-EF1D3879E567}"/>
    <cellStyle name="Totalt 2 29 11 2" xfId="58305" xr:uid="{6A9E5044-806F-4122-AE11-4DF71250FFF4}"/>
    <cellStyle name="Totalt 2 29 12" xfId="58306" xr:uid="{B40A52AB-EC40-4147-95FA-C0D3395051A8}"/>
    <cellStyle name="Totalt 2 29 12 2" xfId="58307" xr:uid="{903DC2A5-4EA2-4B2B-921D-EFC01F4A5E5D}"/>
    <cellStyle name="Totalt 2 29 13" xfId="58308" xr:uid="{B079E16F-EDAD-4EF8-AB05-DC3BC0707CCE}"/>
    <cellStyle name="Totalt 2 29 2" xfId="58309" xr:uid="{AEFE0F8E-7B24-4F2C-94E2-27F381DE7F1B}"/>
    <cellStyle name="Totalt 2 29 2 2" xfId="58310" xr:uid="{582B3A95-D507-42CF-9AB9-7B21C0C73209}"/>
    <cellStyle name="Totalt 2 29 3" xfId="58311" xr:uid="{38D1D55D-2AE5-4316-8847-9611B1698699}"/>
    <cellStyle name="Totalt 2 29 3 2" xfId="58312" xr:uid="{E6CC82D8-7633-467C-BF3B-E2FEFA0FCDF3}"/>
    <cellStyle name="Totalt 2 29 4" xfId="58313" xr:uid="{9DA04304-D06A-43B3-A3D8-8830F7ADE7FF}"/>
    <cellStyle name="Totalt 2 29 4 2" xfId="58314" xr:uid="{1A48AC9C-94A7-4283-8039-BA0F70014686}"/>
    <cellStyle name="Totalt 2 29 5" xfId="58315" xr:uid="{B0450744-F8DA-4CB7-9C52-45EF36C4E224}"/>
    <cellStyle name="Totalt 2 29 5 2" xfId="58316" xr:uid="{BCF40782-B7A4-4753-AD82-704CD8F0A249}"/>
    <cellStyle name="Totalt 2 29 6" xfId="58317" xr:uid="{3AEDACE7-34B6-497E-A084-DFA50ED63DA4}"/>
    <cellStyle name="Totalt 2 29 6 2" xfId="58318" xr:uid="{B7D512BC-EAA2-46C6-9C3D-8AA4FD5D51ED}"/>
    <cellStyle name="Totalt 2 29 7" xfId="58319" xr:uid="{D3AA2595-1350-42A2-9829-46ADE7098810}"/>
    <cellStyle name="Totalt 2 29 7 2" xfId="58320" xr:uid="{E95EAF45-637C-4FAA-B1B3-A707B3A29D37}"/>
    <cellStyle name="Totalt 2 29 8" xfId="58321" xr:uid="{3FDF15F1-ABAA-4133-BFEB-1E9CDD8FE7C8}"/>
    <cellStyle name="Totalt 2 29 8 2" xfId="58322" xr:uid="{2CBC0578-C469-4517-B282-BE13FCDC74C8}"/>
    <cellStyle name="Totalt 2 29 9" xfId="58323" xr:uid="{5B9B98B0-3CA4-497C-AAC3-59E9C2759066}"/>
    <cellStyle name="Totalt 2 29 9 2" xfId="58324" xr:uid="{2D40BC28-CC19-4F85-AC4B-53706D8A6A14}"/>
    <cellStyle name="Totalt 2 3" xfId="58325" xr:uid="{7EBA69F9-8055-44AE-80C8-865861D80069}"/>
    <cellStyle name="Totalt 2 3 10" xfId="58326" xr:uid="{34E39816-592C-43AB-A55D-33044DD61FD0}"/>
    <cellStyle name="Totalt 2 3 10 2" xfId="58327" xr:uid="{D14C64F7-BB30-48F4-93CE-74FDEA455B80}"/>
    <cellStyle name="Totalt 2 3 11" xfId="58328" xr:uid="{093BB79D-A31C-41AF-87FA-C4003798D7E2}"/>
    <cellStyle name="Totalt 2 3 11 2" xfId="58329" xr:uid="{B8F64611-A232-468E-9B23-D62E7DBAFE11}"/>
    <cellStyle name="Totalt 2 3 12" xfId="58330" xr:uid="{89159E00-BCBC-4F62-97DF-930C2DD971BA}"/>
    <cellStyle name="Totalt 2 3 12 2" xfId="58331" xr:uid="{3278769F-9BF0-49EC-AB6E-9B4F1C5CB90F}"/>
    <cellStyle name="Totalt 2 3 2" xfId="58332" xr:uid="{5A94F881-90B3-4C85-B82E-DA872008E8E5}"/>
    <cellStyle name="Totalt 2 3 3" xfId="58333" xr:uid="{A8C1C288-FAC4-44F4-B6F8-491BBEA6856D}"/>
    <cellStyle name="Totalt 2 3 3 2" xfId="58334" xr:uid="{F220C2AD-7A0F-4DD0-96B5-CDBE45D6693C}"/>
    <cellStyle name="Totalt 2 3 4" xfId="58335" xr:uid="{5BA394A9-888C-4649-9D53-5C2922ACB159}"/>
    <cellStyle name="Totalt 2 3 4 2" xfId="58336" xr:uid="{F0E5C8D2-0428-41E7-9D67-D20D4F2D349A}"/>
    <cellStyle name="Totalt 2 3 5" xfId="58337" xr:uid="{D4A9AB35-D970-4661-8010-2AA22D6D892B}"/>
    <cellStyle name="Totalt 2 3 5 2" xfId="58338" xr:uid="{75E765AB-005D-44FE-BA9C-B44093FFBF17}"/>
    <cellStyle name="Totalt 2 3 6" xfId="58339" xr:uid="{3BACB481-3080-4F6B-B7EE-2A7A4C332E95}"/>
    <cellStyle name="Totalt 2 3 6 2" xfId="58340" xr:uid="{EF70022A-5C90-4B82-8ED4-320F44AD7131}"/>
    <cellStyle name="Totalt 2 3 7" xfId="58341" xr:uid="{F22BEC8E-E7BC-4913-83D7-D32BEEBE75D8}"/>
    <cellStyle name="Totalt 2 3 7 2" xfId="58342" xr:uid="{5E1AF8AB-4B05-472C-81F0-6B297773D258}"/>
    <cellStyle name="Totalt 2 3 8" xfId="58343" xr:uid="{19B2B56B-1447-487B-A14F-A0C9C5D108EC}"/>
    <cellStyle name="Totalt 2 3 8 2" xfId="58344" xr:uid="{69E3D063-EB6A-477E-9B4C-DECB1637E5C9}"/>
    <cellStyle name="Totalt 2 3 9" xfId="58345" xr:uid="{FD70DE30-28D8-4787-927C-C0DA476992F0}"/>
    <cellStyle name="Totalt 2 3 9 2" xfId="58346" xr:uid="{FB3DE085-9A63-4E76-A39B-8FDE793BBEBE}"/>
    <cellStyle name="Totalt 2 30" xfId="58347" xr:uid="{1DCF7CCD-DC9F-48E4-8B7D-083F53AF121F}"/>
    <cellStyle name="Totalt 2 30 10" xfId="58348" xr:uid="{64C24C7F-C216-4DBE-A1B3-0A8E26A34F74}"/>
    <cellStyle name="Totalt 2 30 10 2" xfId="58349" xr:uid="{A67AB927-3DA5-4F0C-BBA7-3B2AFAF3C19A}"/>
    <cellStyle name="Totalt 2 30 11" xfId="58350" xr:uid="{F0886131-5557-4251-B6A4-35F178EEAA0A}"/>
    <cellStyle name="Totalt 2 30 11 2" xfId="58351" xr:uid="{357867B7-4FCB-4BEC-A592-BFAF4D3BC300}"/>
    <cellStyle name="Totalt 2 30 12" xfId="58352" xr:uid="{35DB4643-6440-4363-8AB6-DA37B886380E}"/>
    <cellStyle name="Totalt 2 30 12 2" xfId="58353" xr:uid="{BF2C0541-C47C-4974-81F2-985E61487770}"/>
    <cellStyle name="Totalt 2 30 13" xfId="58354" xr:uid="{E62A3CD4-EC8D-4E38-9008-957DF86ABD77}"/>
    <cellStyle name="Totalt 2 30 13 2" xfId="58355" xr:uid="{2A93A782-D014-403A-ADF4-28B41C0E34DE}"/>
    <cellStyle name="Totalt 2 30 14" xfId="58356" xr:uid="{03CFFE84-149E-4ACB-AF7E-3D7F25510EB7}"/>
    <cellStyle name="Totalt 2 30 14 2" xfId="58357" xr:uid="{E3F80B38-7EE9-45DC-8334-5B4CD181EA65}"/>
    <cellStyle name="Totalt 2 30 15" xfId="58358" xr:uid="{84FB0ADF-1AA6-4367-8C07-421B641F0311}"/>
    <cellStyle name="Totalt 2 30 2" xfId="58359" xr:uid="{1F7B41A8-2FB6-459C-9F59-EAD5A03835D3}"/>
    <cellStyle name="Totalt 2 30 2 2" xfId="58360" xr:uid="{C99241DA-3FBA-406B-B9BA-D396A902C346}"/>
    <cellStyle name="Totalt 2 30 3" xfId="58361" xr:uid="{FA61CA85-7836-46E5-8D4D-E0A0AF1B794B}"/>
    <cellStyle name="Totalt 2 30 3 2" xfId="58362" xr:uid="{C6C55EE7-ED6C-4209-B93E-58851318C8D9}"/>
    <cellStyle name="Totalt 2 30 4" xfId="58363" xr:uid="{2BE0171A-0226-43DD-A4C6-866D26A8061B}"/>
    <cellStyle name="Totalt 2 30 4 2" xfId="58364" xr:uid="{D4C76F5C-1531-4100-9216-56FA89ADAFAA}"/>
    <cellStyle name="Totalt 2 30 5" xfId="58365" xr:uid="{414E830B-45AB-4EFB-A4C7-B6CA32CB85B9}"/>
    <cellStyle name="Totalt 2 30 5 2" xfId="58366" xr:uid="{0D87793D-866A-4949-ACBB-9CFE9B6B1E45}"/>
    <cellStyle name="Totalt 2 30 6" xfId="58367" xr:uid="{30B28FB7-FFA9-4854-9F12-0DFB53EFEC22}"/>
    <cellStyle name="Totalt 2 30 6 2" xfId="58368" xr:uid="{DE4772AA-DF07-4E9B-A7C3-3662CE1BF598}"/>
    <cellStyle name="Totalt 2 30 7" xfId="58369" xr:uid="{4DE154D9-CA8E-4BFF-8EC0-C86C95C3DB65}"/>
    <cellStyle name="Totalt 2 30 7 2" xfId="58370" xr:uid="{849B80CA-1BF2-442F-9CE7-CEB780E50560}"/>
    <cellStyle name="Totalt 2 30 8" xfId="58371" xr:uid="{3597A06B-7C42-463A-98DE-05545B94EB59}"/>
    <cellStyle name="Totalt 2 30 8 2" xfId="58372" xr:uid="{63D46AE7-CADF-4C50-B150-898048623BD0}"/>
    <cellStyle name="Totalt 2 30 9" xfId="58373" xr:uid="{676C98D8-1BE7-4EE5-9721-EEB5587D5A2C}"/>
    <cellStyle name="Totalt 2 30 9 2" xfId="58374" xr:uid="{B2344595-7E4D-4C52-98CD-2D239976E847}"/>
    <cellStyle name="Totalt 2 31" xfId="58375" xr:uid="{36DD587E-AF35-4D1C-AAAE-9C1BD4F6977C}"/>
    <cellStyle name="Totalt 2 31 10" xfId="58376" xr:uid="{531AE7DE-C44D-44AA-A15B-8ECEF5814896}"/>
    <cellStyle name="Totalt 2 31 10 2" xfId="58377" xr:uid="{8A1B1ECC-E6F5-4BEB-93E1-562E1E33BE8B}"/>
    <cellStyle name="Totalt 2 31 11" xfId="58378" xr:uid="{4B0DEE6D-4DAF-4474-B815-626529730B59}"/>
    <cellStyle name="Totalt 2 31 11 2" xfId="58379" xr:uid="{B0DBABDA-7930-46AE-BF6A-BDEB7F52BB13}"/>
    <cellStyle name="Totalt 2 31 12" xfId="58380" xr:uid="{48259032-6F59-4A9D-924C-117370009A00}"/>
    <cellStyle name="Totalt 2 31 12 2" xfId="58381" xr:uid="{35EBBF44-4B21-47E1-8E69-051A709CAD50}"/>
    <cellStyle name="Totalt 2 31 13" xfId="58382" xr:uid="{B018BED4-D01E-4298-A5CE-ED264323BC83}"/>
    <cellStyle name="Totalt 2 31 13 2" xfId="58383" xr:uid="{A9327985-C7D4-488F-8535-882855D8A0B6}"/>
    <cellStyle name="Totalt 2 31 14" xfId="58384" xr:uid="{80B913AA-305C-43DF-BCCC-28300482B32B}"/>
    <cellStyle name="Totalt 2 31 14 2" xfId="58385" xr:uid="{C945046B-4846-4E99-BF7D-2C9EAC0D5C7B}"/>
    <cellStyle name="Totalt 2 31 15" xfId="58386" xr:uid="{993D2554-0702-42B3-BF1D-53DFFE5B9B0A}"/>
    <cellStyle name="Totalt 2 31 2" xfId="58387" xr:uid="{770BF8ED-AC00-4DFE-B1AE-4CB2557887A8}"/>
    <cellStyle name="Totalt 2 31 2 2" xfId="58388" xr:uid="{6CDE4C6A-A5DA-4754-8B9E-4B9F46509D14}"/>
    <cellStyle name="Totalt 2 31 3" xfId="58389" xr:uid="{B19D7813-7BB8-48B4-B5C0-136054E84063}"/>
    <cellStyle name="Totalt 2 31 3 2" xfId="58390" xr:uid="{9F310B7F-8354-4ED0-8196-22C4550C9D53}"/>
    <cellStyle name="Totalt 2 31 4" xfId="58391" xr:uid="{8A65BA93-7F9C-40BC-AEF1-DFE439FCB832}"/>
    <cellStyle name="Totalt 2 31 4 2" xfId="58392" xr:uid="{E7526B59-CD14-4C04-BBAF-6C566B8D4F35}"/>
    <cellStyle name="Totalt 2 31 5" xfId="58393" xr:uid="{6768CB00-46AE-478C-8363-6110DEDDF14B}"/>
    <cellStyle name="Totalt 2 31 5 2" xfId="58394" xr:uid="{E1BCCC28-D6E7-4212-9FF5-508020B45E4E}"/>
    <cellStyle name="Totalt 2 31 6" xfId="58395" xr:uid="{DDF2C474-8034-45B7-85B4-0ED818A4A59E}"/>
    <cellStyle name="Totalt 2 31 6 2" xfId="58396" xr:uid="{919B5C5A-D377-4CBB-A25A-3C7C1401B447}"/>
    <cellStyle name="Totalt 2 31 7" xfId="58397" xr:uid="{16F01B5B-3ACF-4CD8-B6AC-21E01D690F8F}"/>
    <cellStyle name="Totalt 2 31 7 2" xfId="58398" xr:uid="{F77C1DC2-4F3C-4D79-85E4-E1C9D7D4128D}"/>
    <cellStyle name="Totalt 2 31 8" xfId="58399" xr:uid="{66B57A71-6614-4B58-B954-5F07E29810A9}"/>
    <cellStyle name="Totalt 2 31 8 2" xfId="58400" xr:uid="{462AE290-540C-4014-B4FB-12B87BCD74FD}"/>
    <cellStyle name="Totalt 2 31 9" xfId="58401" xr:uid="{829F2265-A0E7-4893-8DD9-24E4B9079EA0}"/>
    <cellStyle name="Totalt 2 31 9 2" xfId="58402" xr:uid="{6D3BD04F-BB54-467E-BDFB-38DB709C11E5}"/>
    <cellStyle name="Totalt 2 32" xfId="58403" xr:uid="{B7F61752-2354-4CE8-99A5-8570C771D584}"/>
    <cellStyle name="Totalt 2 32 10" xfId="58404" xr:uid="{4BBCCF22-DDF8-42CA-9964-3ED64145AE9E}"/>
    <cellStyle name="Totalt 2 32 10 2" xfId="58405" xr:uid="{FF5F2947-5D82-48CD-A6D3-E1C5B8CC1D6A}"/>
    <cellStyle name="Totalt 2 32 11" xfId="58406" xr:uid="{46E1A51E-F84A-4B81-817A-96AEF268E1A6}"/>
    <cellStyle name="Totalt 2 32 11 2" xfId="58407" xr:uid="{95887950-F735-41F1-B107-EF0459A191A8}"/>
    <cellStyle name="Totalt 2 32 12" xfId="58408" xr:uid="{EB5F9359-E1D4-4DDE-BD3C-4AD5BA8D8729}"/>
    <cellStyle name="Totalt 2 32 12 2" xfId="58409" xr:uid="{C285B6F3-D24B-44B9-AA03-808E3DEAAF0D}"/>
    <cellStyle name="Totalt 2 32 13" xfId="58410" xr:uid="{DDAAF9E7-C77F-4547-979E-E444E9CF28FA}"/>
    <cellStyle name="Totalt 2 32 2" xfId="58411" xr:uid="{B2B097AC-2D7A-43ED-B2C3-99E3B65BC5A1}"/>
    <cellStyle name="Totalt 2 32 2 2" xfId="58412" xr:uid="{6C691F4E-760F-412A-B768-829AC2A931AB}"/>
    <cellStyle name="Totalt 2 32 3" xfId="58413" xr:uid="{34BD2653-6366-4A80-B699-D3AD4DD7D120}"/>
    <cellStyle name="Totalt 2 32 3 2" xfId="58414" xr:uid="{C8CB536B-0534-4451-AF19-577308E57403}"/>
    <cellStyle name="Totalt 2 32 4" xfId="58415" xr:uid="{09C4472B-56ED-4187-8BF4-3C5667C6902F}"/>
    <cellStyle name="Totalt 2 32 4 2" xfId="58416" xr:uid="{C6D6479B-7F34-4087-99AE-01F6BE9D3356}"/>
    <cellStyle name="Totalt 2 32 5" xfId="58417" xr:uid="{029E3A10-E09A-4AAA-B1D3-C4F752AF68A6}"/>
    <cellStyle name="Totalt 2 32 5 2" xfId="58418" xr:uid="{5DA4D5A2-B59D-4FF3-BEF6-E4B5BDA4C509}"/>
    <cellStyle name="Totalt 2 32 6" xfId="58419" xr:uid="{80D9F01D-63EB-41DB-951A-7E0403A632D9}"/>
    <cellStyle name="Totalt 2 32 6 2" xfId="58420" xr:uid="{1D41A5C4-E412-44C6-B321-03AEFE772233}"/>
    <cellStyle name="Totalt 2 32 7" xfId="58421" xr:uid="{05299654-FFD2-4F20-9396-00CB15B85FDF}"/>
    <cellStyle name="Totalt 2 32 7 2" xfId="58422" xr:uid="{2571DA20-979B-4F6F-AF78-9EFAF154B1DB}"/>
    <cellStyle name="Totalt 2 32 8" xfId="58423" xr:uid="{EA5D82F1-79B2-4C78-B5FE-7E57A7BCFC5B}"/>
    <cellStyle name="Totalt 2 32 8 2" xfId="58424" xr:uid="{FE727EBE-8D59-4565-8092-6BED14EA6975}"/>
    <cellStyle name="Totalt 2 32 9" xfId="58425" xr:uid="{E07B2365-26B3-44CC-A2C1-7455B662B59B}"/>
    <cellStyle name="Totalt 2 32 9 2" xfId="58426" xr:uid="{4BF303E3-198B-4A7B-AB2A-66B4C51781E4}"/>
    <cellStyle name="Totalt 2 33" xfId="58427" xr:uid="{6ECDA874-6727-41D0-8E43-B7BC24D54C2D}"/>
    <cellStyle name="Totalt 2 33 10" xfId="58428" xr:uid="{57FD1A46-96B3-4094-9708-707F270E7D1A}"/>
    <cellStyle name="Totalt 2 33 10 2" xfId="58429" xr:uid="{AB8A9487-05F2-4BDD-BECF-09BBA8077CCB}"/>
    <cellStyle name="Totalt 2 33 11" xfId="58430" xr:uid="{41C03B41-4AF4-40D0-B490-00BA634716F2}"/>
    <cellStyle name="Totalt 2 33 11 2" xfId="58431" xr:uid="{E7B7CA2A-5175-4F19-BE52-570168418736}"/>
    <cellStyle name="Totalt 2 33 12" xfId="58432" xr:uid="{0B09D103-4D91-4053-8EAF-FF95874D59E0}"/>
    <cellStyle name="Totalt 2 33 12 2" xfId="58433" xr:uid="{CB75D31E-B810-4C81-A3B3-085B6C6185E9}"/>
    <cellStyle name="Totalt 2 33 13" xfId="58434" xr:uid="{1A1A8145-3A73-47C3-AE20-5151066A4D0A}"/>
    <cellStyle name="Totalt 2 33 2" xfId="58435" xr:uid="{0B8F93B4-660F-4FE8-9E88-B9320870DFAD}"/>
    <cellStyle name="Totalt 2 33 2 2" xfId="58436" xr:uid="{7A3011F7-B379-48F3-9D7D-C0706E93F97C}"/>
    <cellStyle name="Totalt 2 33 3" xfId="58437" xr:uid="{B975F509-AF1B-44A2-AC1C-0B06A788E2FF}"/>
    <cellStyle name="Totalt 2 33 3 2" xfId="58438" xr:uid="{40416810-B1EF-41A7-8EDC-BD585BABCC19}"/>
    <cellStyle name="Totalt 2 33 4" xfId="58439" xr:uid="{F9355763-4692-41DA-8762-EE6A9FA33001}"/>
    <cellStyle name="Totalt 2 33 4 2" xfId="58440" xr:uid="{30E3A5CE-0C92-4549-8AF2-B9A1B2D89BC3}"/>
    <cellStyle name="Totalt 2 33 5" xfId="58441" xr:uid="{5C07B41E-32D1-4FBB-AC70-33E18ED0F232}"/>
    <cellStyle name="Totalt 2 33 5 2" xfId="58442" xr:uid="{7EBA1507-B71E-4287-B9D6-C3C1514EC5DC}"/>
    <cellStyle name="Totalt 2 33 6" xfId="58443" xr:uid="{C8C0E180-AB00-4C9E-BBB5-9357FB58B644}"/>
    <cellStyle name="Totalt 2 33 6 2" xfId="58444" xr:uid="{25460A61-75A8-4167-8F97-BE2C114A2FCB}"/>
    <cellStyle name="Totalt 2 33 7" xfId="58445" xr:uid="{9A2DB208-5A3D-438F-ABB8-BD2C6E8B1ABD}"/>
    <cellStyle name="Totalt 2 33 7 2" xfId="58446" xr:uid="{F2C3FCF2-2F24-4E20-BA97-1F787E9B6871}"/>
    <cellStyle name="Totalt 2 33 8" xfId="58447" xr:uid="{F9B6F942-43B2-4C5A-95ED-E4B4CA4EBA59}"/>
    <cellStyle name="Totalt 2 33 8 2" xfId="58448" xr:uid="{45D3E8DC-DE15-4DA7-B250-FF679FF6C031}"/>
    <cellStyle name="Totalt 2 33 9" xfId="58449" xr:uid="{188E527A-F83E-4F5D-BA4E-FCBC0EA71C27}"/>
    <cellStyle name="Totalt 2 33 9 2" xfId="58450" xr:uid="{30B919D8-4E71-4661-9CE8-7CBB14E7DB19}"/>
    <cellStyle name="Totalt 2 34" xfId="58451" xr:uid="{BA705E41-25CA-4376-A6D5-1247C7713323}"/>
    <cellStyle name="Totalt 2 34 10" xfId="58452" xr:uid="{2111CFAF-D58E-40AF-AB33-204A5CA82635}"/>
    <cellStyle name="Totalt 2 34 10 2" xfId="58453" xr:uid="{0803942A-CC44-428F-B607-5DC6039BE0E7}"/>
    <cellStyle name="Totalt 2 34 11" xfId="58454" xr:uid="{73A7B706-4129-4705-9915-59FD08E4116C}"/>
    <cellStyle name="Totalt 2 34 11 2" xfId="58455" xr:uid="{4432FDBD-191C-4E2E-AF39-901707E36DA0}"/>
    <cellStyle name="Totalt 2 34 12" xfId="58456" xr:uid="{12311A93-1879-4D74-B275-FFC1F594940D}"/>
    <cellStyle name="Totalt 2 34 12 2" xfId="58457" xr:uid="{37C423E1-B118-4E97-9A76-7BF00771AB68}"/>
    <cellStyle name="Totalt 2 34 13" xfId="58458" xr:uid="{B6759B4F-48D5-47C1-B359-D671BFABCEBE}"/>
    <cellStyle name="Totalt 2 34 2" xfId="58459" xr:uid="{E4E8D871-DBA6-4A0F-BF05-78697AB11C34}"/>
    <cellStyle name="Totalt 2 34 2 2" xfId="58460" xr:uid="{6E6F1C46-EDB5-4D53-BFBE-7D3ED5845CD6}"/>
    <cellStyle name="Totalt 2 34 3" xfId="58461" xr:uid="{839F8FEA-F06B-4593-B707-9A32E7C4F37D}"/>
    <cellStyle name="Totalt 2 34 3 2" xfId="58462" xr:uid="{3DF1E650-B9FC-4E68-B3CB-3EB0081825AC}"/>
    <cellStyle name="Totalt 2 34 4" xfId="58463" xr:uid="{B9C52547-5226-4148-913E-5282FF03AA46}"/>
    <cellStyle name="Totalt 2 34 4 2" xfId="58464" xr:uid="{88516E9D-5E74-4497-A174-0ED1956440DD}"/>
    <cellStyle name="Totalt 2 34 5" xfId="58465" xr:uid="{010A20CA-8636-4A4E-9C35-1A78A7A8CAEF}"/>
    <cellStyle name="Totalt 2 34 5 2" xfId="58466" xr:uid="{15A28876-B56F-4906-81DE-866A381F24B3}"/>
    <cellStyle name="Totalt 2 34 6" xfId="58467" xr:uid="{123DD69F-4C06-4B04-90AF-8E5022820708}"/>
    <cellStyle name="Totalt 2 34 6 2" xfId="58468" xr:uid="{623EE492-9F71-4359-A908-40D2194DFCE0}"/>
    <cellStyle name="Totalt 2 34 7" xfId="58469" xr:uid="{233D62D9-6DD8-4154-B3E6-5183D6989532}"/>
    <cellStyle name="Totalt 2 34 7 2" xfId="58470" xr:uid="{71C68A93-CE4A-4979-9E36-BEBB06926227}"/>
    <cellStyle name="Totalt 2 34 8" xfId="58471" xr:uid="{4731C622-03F5-4F3C-AC22-0252E15C5FAB}"/>
    <cellStyle name="Totalt 2 34 8 2" xfId="58472" xr:uid="{8CCC3CBB-1E63-4697-BE45-729E333D5A09}"/>
    <cellStyle name="Totalt 2 34 9" xfId="58473" xr:uid="{C871F7F8-CB99-4C84-AD5B-66FDBEE135E0}"/>
    <cellStyle name="Totalt 2 34 9 2" xfId="58474" xr:uid="{91F80053-B4E6-4F79-8DAB-AAA2D8380BFC}"/>
    <cellStyle name="Totalt 2 35" xfId="58475" xr:uid="{95AC1FB2-26AB-44E9-B5B1-97185B9E2225}"/>
    <cellStyle name="Totalt 2 35 10" xfId="58476" xr:uid="{045CD256-9550-43FD-816B-2DF723FFEEAB}"/>
    <cellStyle name="Totalt 2 35 10 2" xfId="58477" xr:uid="{1D39606D-E958-4A5B-B8F7-A6EC2B11C020}"/>
    <cellStyle name="Totalt 2 35 11" xfId="58478" xr:uid="{3685ACF0-A18F-4DF0-9572-E614F9FE0AD6}"/>
    <cellStyle name="Totalt 2 35 11 2" xfId="58479" xr:uid="{21147FC1-558A-42A9-9EA8-AA1C79266B97}"/>
    <cellStyle name="Totalt 2 35 12" xfId="58480" xr:uid="{7BCAC196-712C-45F5-A456-FED0EFF4C332}"/>
    <cellStyle name="Totalt 2 35 12 2" xfId="58481" xr:uid="{D747856A-0D25-4510-A8AB-1318330B964F}"/>
    <cellStyle name="Totalt 2 35 13" xfId="58482" xr:uid="{70532931-2E93-44A0-A5A5-A9747A4EAE03}"/>
    <cellStyle name="Totalt 2 35 2" xfId="58483" xr:uid="{6D05E45C-EC0D-49A4-BD63-F1F696618FE4}"/>
    <cellStyle name="Totalt 2 35 2 2" xfId="58484" xr:uid="{21A33EEB-BFB7-40E7-8ED9-9DFF29891A0C}"/>
    <cellStyle name="Totalt 2 35 3" xfId="58485" xr:uid="{E0FE85F2-4BF3-49EE-BD81-9D4B17CD50B6}"/>
    <cellStyle name="Totalt 2 35 3 2" xfId="58486" xr:uid="{32EB5CD1-208E-42C9-A8E0-2CC0AFB2BF20}"/>
    <cellStyle name="Totalt 2 35 4" xfId="58487" xr:uid="{1EE1AC93-C70B-4AF9-B6FB-928D6628E6A9}"/>
    <cellStyle name="Totalt 2 35 4 2" xfId="58488" xr:uid="{9CDAE415-5F93-4FBC-BBB4-8B3B1ABEEBBC}"/>
    <cellStyle name="Totalt 2 35 5" xfId="58489" xr:uid="{E416887A-AC1B-4ECC-AAFF-716B76BF8464}"/>
    <cellStyle name="Totalt 2 35 5 2" xfId="58490" xr:uid="{E0CA8FD0-AB56-43C5-BA46-D1B889D8EBA4}"/>
    <cellStyle name="Totalt 2 35 6" xfId="58491" xr:uid="{9D652029-E6C0-42B3-B00B-62B6EEC378EF}"/>
    <cellStyle name="Totalt 2 35 6 2" xfId="58492" xr:uid="{E4B71969-E62A-4A75-80DD-8CA0B6244F7B}"/>
    <cellStyle name="Totalt 2 35 7" xfId="58493" xr:uid="{ABF0B87E-9AC9-46AA-A417-A8A79BE9FB86}"/>
    <cellStyle name="Totalt 2 35 7 2" xfId="58494" xr:uid="{0881EF86-9DE6-42D3-B3CB-9D02AE110B43}"/>
    <cellStyle name="Totalt 2 35 8" xfId="58495" xr:uid="{373851C4-13EC-4340-B040-CB9A0EF37E9A}"/>
    <cellStyle name="Totalt 2 35 8 2" xfId="58496" xr:uid="{6692CA0A-A732-4205-99E1-57BFD639AC2D}"/>
    <cellStyle name="Totalt 2 35 9" xfId="58497" xr:uid="{6163E26E-B6C1-4D3B-A821-B3AF9C95FFBD}"/>
    <cellStyle name="Totalt 2 35 9 2" xfId="58498" xr:uid="{C95E3D18-597A-41F0-965A-C209B31B0E6F}"/>
    <cellStyle name="Totalt 2 36" xfId="58499" xr:uid="{F836E56F-8984-4A9F-B736-3A77E39E129C}"/>
    <cellStyle name="Totalt 2 36 10" xfId="58500" xr:uid="{264FDF3A-695C-4C6A-8DD4-E02D5350426B}"/>
    <cellStyle name="Totalt 2 36 10 2" xfId="58501" xr:uid="{9ECFE992-7851-40B9-B033-4E9FC16943D4}"/>
    <cellStyle name="Totalt 2 36 11" xfId="58502" xr:uid="{F3071A39-B94F-4372-B00B-F6E8ED265E6E}"/>
    <cellStyle name="Totalt 2 36 11 2" xfId="58503" xr:uid="{33DB428B-2ECE-43A6-BDF6-C8D93D173C9E}"/>
    <cellStyle name="Totalt 2 36 12" xfId="58504" xr:uid="{7B60B0E4-B310-4F09-BF42-E16E5CC8431B}"/>
    <cellStyle name="Totalt 2 36 12 2" xfId="58505" xr:uid="{E62F57D5-3959-42FD-B8AC-FB23E73A9C8D}"/>
    <cellStyle name="Totalt 2 36 2" xfId="58506" xr:uid="{66388267-5820-4288-B474-A0C89F59D59C}"/>
    <cellStyle name="Totalt 2 36 2 2" xfId="58507" xr:uid="{E0C8E030-50B3-4586-941D-2163996A7B2A}"/>
    <cellStyle name="Totalt 2 36 3" xfId="58508" xr:uid="{DEEA9351-73ED-44B9-8FB1-061652A8B87C}"/>
    <cellStyle name="Totalt 2 36 3 2" xfId="58509" xr:uid="{014E256E-6B8D-464A-BE03-B9B2938E9707}"/>
    <cellStyle name="Totalt 2 36 4" xfId="58510" xr:uid="{2E2221D2-AC64-4655-947C-A730DCC81C96}"/>
    <cellStyle name="Totalt 2 36 4 2" xfId="58511" xr:uid="{65FEE683-CD6A-45A0-9BAE-D1B8DF16CD49}"/>
    <cellStyle name="Totalt 2 36 5" xfId="58512" xr:uid="{CC0C1B4E-5E22-482E-9447-DDE493EE0605}"/>
    <cellStyle name="Totalt 2 36 5 2" xfId="58513" xr:uid="{99651373-E5BF-4911-B00E-932D129EA5DD}"/>
    <cellStyle name="Totalt 2 36 6" xfId="58514" xr:uid="{73451D7A-1961-46FA-9790-5B0FB628D5D6}"/>
    <cellStyle name="Totalt 2 36 6 2" xfId="58515" xr:uid="{10EEE3EA-5293-4896-9C53-6AC0482D3E8A}"/>
    <cellStyle name="Totalt 2 36 7" xfId="58516" xr:uid="{986BDCC3-8D79-4D23-976B-7D4C62F3B2F2}"/>
    <cellStyle name="Totalt 2 36 7 2" xfId="58517" xr:uid="{CBC6DE0B-33A5-4B39-8549-5319B6755110}"/>
    <cellStyle name="Totalt 2 36 8" xfId="58518" xr:uid="{7E8AE93C-FDB7-400F-A91E-D6149EDDB632}"/>
    <cellStyle name="Totalt 2 36 8 2" xfId="58519" xr:uid="{AC836528-6C14-4BAD-B0AD-4AA9193EDE74}"/>
    <cellStyle name="Totalt 2 36 9" xfId="58520" xr:uid="{3A804589-588F-4B48-89E4-5AEC13A8DC90}"/>
    <cellStyle name="Totalt 2 36 9 2" xfId="58521" xr:uid="{A3E612F5-6BD8-4C8A-AFD8-D4C36D641F18}"/>
    <cellStyle name="Totalt 2 37" xfId="58522" xr:uid="{3D11AB6C-D9F7-4329-B695-80E4B9C0B1D4}"/>
    <cellStyle name="Totalt 2 37 10" xfId="58523" xr:uid="{BDE0EDD5-DAD3-4BB7-9DEE-76E3D1F1EF1B}"/>
    <cellStyle name="Totalt 2 37 10 2" xfId="58524" xr:uid="{8AAAE0CD-7393-433A-8A29-F88C6144399D}"/>
    <cellStyle name="Totalt 2 37 11" xfId="58525" xr:uid="{BB10B1CF-0800-4E06-B5D8-63E36F891212}"/>
    <cellStyle name="Totalt 2 37 11 2" xfId="58526" xr:uid="{419A63AD-07BF-4613-B426-BD7D857A1B77}"/>
    <cellStyle name="Totalt 2 37 12" xfId="58527" xr:uid="{C7280F3B-F458-422D-9A38-25869EFB12C3}"/>
    <cellStyle name="Totalt 2 37 12 2" xfId="58528" xr:uid="{7F2A8B04-63D1-469F-AFDF-88FCB654208C}"/>
    <cellStyle name="Totalt 2 37 13" xfId="58529" xr:uid="{D0118C3A-A8AE-47B2-9B81-DDF028ACC039}"/>
    <cellStyle name="Totalt 2 37 2" xfId="58530" xr:uid="{25B88856-BCF9-44EC-9688-A640918D71C4}"/>
    <cellStyle name="Totalt 2 37 2 2" xfId="58531" xr:uid="{DEBC0D01-2A1E-41D2-913D-479658F72F79}"/>
    <cellStyle name="Totalt 2 37 3" xfId="58532" xr:uid="{6644D11A-3C17-4296-AA9D-3BC22527B37E}"/>
    <cellStyle name="Totalt 2 37 3 2" xfId="58533" xr:uid="{AD478EE3-A080-4F4A-9790-01240B5E2C3A}"/>
    <cellStyle name="Totalt 2 37 4" xfId="58534" xr:uid="{09507DCB-5220-4421-B8C1-B199A0F1BC06}"/>
    <cellStyle name="Totalt 2 37 4 2" xfId="58535" xr:uid="{33289308-F2C4-40AF-B2C8-5B481C0B0B14}"/>
    <cellStyle name="Totalt 2 37 5" xfId="58536" xr:uid="{F4AABA3C-9333-4C67-87E6-207675B87AE1}"/>
    <cellStyle name="Totalt 2 37 5 2" xfId="58537" xr:uid="{7C55BD70-57AF-404E-AAEE-549906E5E808}"/>
    <cellStyle name="Totalt 2 37 6" xfId="58538" xr:uid="{1115664A-1983-44C1-86C3-F4DEBA7C2D55}"/>
    <cellStyle name="Totalt 2 37 6 2" xfId="58539" xr:uid="{92EF24C4-EFE3-47A6-A18A-E5319DA477E0}"/>
    <cellStyle name="Totalt 2 37 7" xfId="58540" xr:uid="{1480E578-EBE8-42F7-89D9-6F2C230CAE06}"/>
    <cellStyle name="Totalt 2 37 7 2" xfId="58541" xr:uid="{E8ACE9E6-9A91-4341-B750-474057BDE5D7}"/>
    <cellStyle name="Totalt 2 37 8" xfId="58542" xr:uid="{1EA0ABBE-0D58-4D2E-A24A-6DA65C1B4EFA}"/>
    <cellStyle name="Totalt 2 37 8 2" xfId="58543" xr:uid="{34315609-7A5D-4D14-97F2-B435BE1FEF74}"/>
    <cellStyle name="Totalt 2 37 9" xfId="58544" xr:uid="{B5EFC917-81A0-45AD-B97D-408BBCEAEEAA}"/>
    <cellStyle name="Totalt 2 37 9 2" xfId="58545" xr:uid="{D9C18030-3028-4DFF-83E0-F9DF7BB82F06}"/>
    <cellStyle name="Totalt 2 38" xfId="58546" xr:uid="{341357F5-F7C9-4932-A139-E44D0E28A5DD}"/>
    <cellStyle name="Totalt 2 38 10" xfId="58547" xr:uid="{37056B10-CA64-44AC-8A7A-6557E3C2ECA7}"/>
    <cellStyle name="Totalt 2 38 10 2" xfId="58548" xr:uid="{5F4EC0C0-5FDC-4A19-8BED-29F57B2C57E2}"/>
    <cellStyle name="Totalt 2 38 11" xfId="58549" xr:uid="{A89427D6-2144-4519-A4CC-990B2575994C}"/>
    <cellStyle name="Totalt 2 38 11 2" xfId="58550" xr:uid="{11ABAFE7-D20A-420C-B4C4-516CAE74E100}"/>
    <cellStyle name="Totalt 2 38 12" xfId="58551" xr:uid="{1792816C-1A40-4B36-AD3D-5EEB3B2BAE0F}"/>
    <cellStyle name="Totalt 2 38 12 2" xfId="58552" xr:uid="{A0E66886-1B76-4582-A738-50158B60D971}"/>
    <cellStyle name="Totalt 2 38 13" xfId="58553" xr:uid="{5D7A5F98-DDB2-4F5B-AAC2-B463A74006CB}"/>
    <cellStyle name="Totalt 2 38 2" xfId="58554" xr:uid="{93CFB2F7-F204-4B18-AF86-85BACF2536C1}"/>
    <cellStyle name="Totalt 2 38 2 2" xfId="58555" xr:uid="{AEA4E065-3A7B-467A-BD75-0C49F2AE32FA}"/>
    <cellStyle name="Totalt 2 38 3" xfId="58556" xr:uid="{90E8AC76-4EE5-4C7C-A389-85E3527A33CF}"/>
    <cellStyle name="Totalt 2 38 3 2" xfId="58557" xr:uid="{15910317-223C-49D5-B002-E1B5D06E36E5}"/>
    <cellStyle name="Totalt 2 38 4" xfId="58558" xr:uid="{8A39F0DF-1102-4FA9-9AE1-A2FC272A49A0}"/>
    <cellStyle name="Totalt 2 38 4 2" xfId="58559" xr:uid="{38F42619-1029-4FE9-96A8-0821C98F1CC9}"/>
    <cellStyle name="Totalt 2 38 5" xfId="58560" xr:uid="{BEB30265-FCF3-462D-BC07-2576847B8C2A}"/>
    <cellStyle name="Totalt 2 38 5 2" xfId="58561" xr:uid="{C79F1E38-89AD-44D7-B3F3-5FBA55C23937}"/>
    <cellStyle name="Totalt 2 38 6" xfId="58562" xr:uid="{AEEE65B1-EE67-489B-9E98-3F8F786E1A53}"/>
    <cellStyle name="Totalt 2 38 6 2" xfId="58563" xr:uid="{CAFF5A7C-39CF-414C-A253-28C06D976713}"/>
    <cellStyle name="Totalt 2 38 7" xfId="58564" xr:uid="{4C98C104-3E70-4A9E-B282-B5666042D186}"/>
    <cellStyle name="Totalt 2 38 7 2" xfId="58565" xr:uid="{3D8B498A-E492-43D1-B06D-08EA5DD03406}"/>
    <cellStyle name="Totalt 2 38 8" xfId="58566" xr:uid="{F54CD301-2627-4774-BDAE-0AEE14F00C49}"/>
    <cellStyle name="Totalt 2 38 8 2" xfId="58567" xr:uid="{5C659ECB-6900-4148-B2BB-C44020C34D06}"/>
    <cellStyle name="Totalt 2 38 9" xfId="58568" xr:uid="{000C426F-2A75-496B-98F4-CD5158361BAB}"/>
    <cellStyle name="Totalt 2 38 9 2" xfId="58569" xr:uid="{BD6A68FA-C2CB-491B-92A7-5AE5B4DF8112}"/>
    <cellStyle name="Totalt 2 39" xfId="58570" xr:uid="{D897534E-A39E-42A8-8878-A679425CB724}"/>
    <cellStyle name="Totalt 2 39 10" xfId="58571" xr:uid="{E648515A-ED7A-485D-B758-2D507321E41D}"/>
    <cellStyle name="Totalt 2 39 10 2" xfId="58572" xr:uid="{853DAB05-AC23-4604-B197-A542452C1013}"/>
    <cellStyle name="Totalt 2 39 11" xfId="58573" xr:uid="{F1B2EE16-3CEB-41A4-93B3-E46FCA03819A}"/>
    <cellStyle name="Totalt 2 39 11 2" xfId="58574" xr:uid="{182F6266-48BF-4985-9295-40EBFA012002}"/>
    <cellStyle name="Totalt 2 39 12" xfId="58575" xr:uid="{5B61453D-A7B5-4665-8D8A-392E14C35B48}"/>
    <cellStyle name="Totalt 2 39 12 2" xfId="58576" xr:uid="{BA04CACB-FCE6-4423-8888-20DFA8C22548}"/>
    <cellStyle name="Totalt 2 39 13" xfId="58577" xr:uid="{18C7C1E9-39C5-437E-BDBB-75E98C58DF97}"/>
    <cellStyle name="Totalt 2 39 2" xfId="58578" xr:uid="{722754C4-B7B3-4A01-81C4-D3304B4BE95B}"/>
    <cellStyle name="Totalt 2 39 2 2" xfId="58579" xr:uid="{5B14FC95-8336-4912-995C-06BF4E73469E}"/>
    <cellStyle name="Totalt 2 39 3" xfId="58580" xr:uid="{A3BC62C9-728D-4C23-BC3E-67904196E7B7}"/>
    <cellStyle name="Totalt 2 39 3 2" xfId="58581" xr:uid="{DDCD87DA-F809-4086-A681-1BB5FAA93E15}"/>
    <cellStyle name="Totalt 2 39 4" xfId="58582" xr:uid="{6FCD3216-616E-4B2E-9A79-381234B37E02}"/>
    <cellStyle name="Totalt 2 39 4 2" xfId="58583" xr:uid="{D6499A73-8D2D-4AF0-BE35-80B9CBA8DCED}"/>
    <cellStyle name="Totalt 2 39 5" xfId="58584" xr:uid="{C04C38D1-7FF2-4CEF-B3E2-E1026A29DF37}"/>
    <cellStyle name="Totalt 2 39 5 2" xfId="58585" xr:uid="{3E51DD49-3D2D-4DAC-9F37-6170663EEB3C}"/>
    <cellStyle name="Totalt 2 39 6" xfId="58586" xr:uid="{7364E805-428E-4227-9384-DBCA260E2D2B}"/>
    <cellStyle name="Totalt 2 39 6 2" xfId="58587" xr:uid="{E6DEE78D-4EDE-4CBF-87A1-5911C732DA7C}"/>
    <cellStyle name="Totalt 2 39 7" xfId="58588" xr:uid="{43683626-7878-401C-B1EF-30044FACC98B}"/>
    <cellStyle name="Totalt 2 39 7 2" xfId="58589" xr:uid="{5AE15A9D-178D-43AC-91AE-61644AF83D3D}"/>
    <cellStyle name="Totalt 2 39 8" xfId="58590" xr:uid="{D4D1EB17-E0A7-44E8-925A-33CB9C59BA83}"/>
    <cellStyle name="Totalt 2 39 8 2" xfId="58591" xr:uid="{4880CC9E-8121-4F99-AA84-FF6B4C091FA2}"/>
    <cellStyle name="Totalt 2 39 9" xfId="58592" xr:uid="{406B3705-D6E8-435B-A9BE-E926FB690445}"/>
    <cellStyle name="Totalt 2 39 9 2" xfId="58593" xr:uid="{675EA672-066D-4078-AA56-C5A2FFB4DEB2}"/>
    <cellStyle name="Totalt 2 4" xfId="58594" xr:uid="{9A797E33-4409-41C1-84C9-6E37CC8C750D}"/>
    <cellStyle name="Totalt 2 4 10" xfId="58595" xr:uid="{796D12E3-F0AF-44C1-9278-1AF437C2FF1C}"/>
    <cellStyle name="Totalt 2 4 10 2" xfId="58596" xr:uid="{87225A81-118F-4E89-B994-084E3DD6F60E}"/>
    <cellStyle name="Totalt 2 4 11" xfId="58597" xr:uid="{97B1E44F-4EAD-4D97-93AE-0E12444D47E0}"/>
    <cellStyle name="Totalt 2 4 11 2" xfId="58598" xr:uid="{19FEAE97-C8CD-45EF-B99A-643D39614316}"/>
    <cellStyle name="Totalt 2 4 12" xfId="58599" xr:uid="{96CBA69D-0C10-4B1C-A39D-B420EF3A59FF}"/>
    <cellStyle name="Totalt 2 4 12 2" xfId="58600" xr:uid="{9FF5886D-29FA-4DC6-ABBF-44DD039D409B}"/>
    <cellStyle name="Totalt 2 4 2" xfId="58601" xr:uid="{D60C09B7-C2F4-42C9-9D48-53218A19606E}"/>
    <cellStyle name="Totalt 2 4 3" xfId="58602" xr:uid="{D19850BC-1BBC-4764-894D-FB0C80383B46}"/>
    <cellStyle name="Totalt 2 4 3 2" xfId="58603" xr:uid="{7BE3D18E-720C-41BC-B5F1-E9637B8DA691}"/>
    <cellStyle name="Totalt 2 4 4" xfId="58604" xr:uid="{F4E2A5EB-4290-49B6-9566-27206C2DBCDC}"/>
    <cellStyle name="Totalt 2 4 4 2" xfId="58605" xr:uid="{4D84D0EF-E336-4F9F-B273-8D332442958D}"/>
    <cellStyle name="Totalt 2 4 5" xfId="58606" xr:uid="{30018B0B-9D7E-4AD5-B022-EE60381C6F08}"/>
    <cellStyle name="Totalt 2 4 5 2" xfId="58607" xr:uid="{A3536A13-42BD-44E2-B8C2-8B16DC185709}"/>
    <cellStyle name="Totalt 2 4 6" xfId="58608" xr:uid="{947EE64A-9CA6-4EB5-81D4-7860D6385624}"/>
    <cellStyle name="Totalt 2 4 6 2" xfId="58609" xr:uid="{DA6A04B0-2DB8-4BF6-B450-15D15C1B1098}"/>
    <cellStyle name="Totalt 2 4 7" xfId="58610" xr:uid="{796FF37B-0891-40A1-9AC4-0FA697571DB1}"/>
    <cellStyle name="Totalt 2 4 7 2" xfId="58611" xr:uid="{359E53F5-0685-4FFF-8D2E-BA388F87C2CC}"/>
    <cellStyle name="Totalt 2 4 8" xfId="58612" xr:uid="{8D458A38-2017-4D3E-93AF-7D37F58BDB72}"/>
    <cellStyle name="Totalt 2 4 8 2" xfId="58613" xr:uid="{1393EF8B-AFBC-4510-A8B9-F57ED18532CE}"/>
    <cellStyle name="Totalt 2 4 9" xfId="58614" xr:uid="{4AD52861-6EFD-427D-A738-F7E09575791E}"/>
    <cellStyle name="Totalt 2 4 9 2" xfId="58615" xr:uid="{A59742F4-FBC1-4056-A9EF-EE81DE5FB1C0}"/>
    <cellStyle name="Totalt 2 40" xfId="58616" xr:uid="{712D4C00-3B3F-4284-A478-59835A7C0FA7}"/>
    <cellStyle name="Totalt 2 40 10" xfId="58617" xr:uid="{59DEBD5E-9F4C-4B37-A138-3FF45EA93976}"/>
    <cellStyle name="Totalt 2 40 10 2" xfId="58618" xr:uid="{EE7446E3-E898-45BC-BE19-284010855311}"/>
    <cellStyle name="Totalt 2 40 11" xfId="58619" xr:uid="{1873F5FE-FF52-408D-B60D-D03949E60B08}"/>
    <cellStyle name="Totalt 2 40 11 2" xfId="58620" xr:uid="{D1FC7774-1F6C-4898-9E06-92B91B2D24D1}"/>
    <cellStyle name="Totalt 2 40 12" xfId="58621" xr:uid="{996DB742-566F-4CBF-B56D-03E501C56B76}"/>
    <cellStyle name="Totalt 2 40 2" xfId="58622" xr:uid="{A86A1B27-F394-4FE4-B7EA-DB3AC6698247}"/>
    <cellStyle name="Totalt 2 40 2 2" xfId="58623" xr:uid="{18454A84-77AE-409E-B8AF-1CD45A55401A}"/>
    <cellStyle name="Totalt 2 40 3" xfId="58624" xr:uid="{7C011174-0E6A-4DAD-9050-8FD5FD42A54D}"/>
    <cellStyle name="Totalt 2 40 3 2" xfId="58625" xr:uid="{1007E45E-5C3A-4CCF-94D7-F77B855B8142}"/>
    <cellStyle name="Totalt 2 40 4" xfId="58626" xr:uid="{A3E224F0-1659-438D-8A6A-24BD7789BB76}"/>
    <cellStyle name="Totalt 2 40 4 2" xfId="58627" xr:uid="{80F66F68-B498-4BC7-ACA4-A8467226B11C}"/>
    <cellStyle name="Totalt 2 40 5" xfId="58628" xr:uid="{F688F915-0B06-4469-A1FB-B9111BD8FC60}"/>
    <cellStyle name="Totalt 2 40 5 2" xfId="58629" xr:uid="{CB578CA5-2AE0-42BE-A4EF-10E688F7DAB6}"/>
    <cellStyle name="Totalt 2 40 6" xfId="58630" xr:uid="{5A3602B6-8A89-463A-B6D0-1896A68BFDE2}"/>
    <cellStyle name="Totalt 2 40 6 2" xfId="58631" xr:uid="{B260682C-3A21-41D3-9440-9A837556C872}"/>
    <cellStyle name="Totalt 2 40 7" xfId="58632" xr:uid="{ABF8DBA3-010D-413B-BD4B-476C6E2807CE}"/>
    <cellStyle name="Totalt 2 40 7 2" xfId="58633" xr:uid="{390EB316-4802-4A22-8AB5-016309DF536D}"/>
    <cellStyle name="Totalt 2 40 8" xfId="58634" xr:uid="{876EB10F-2D21-4132-B933-B928ACC723A2}"/>
    <cellStyle name="Totalt 2 40 8 2" xfId="58635" xr:uid="{5096B767-70CC-4F2C-87A2-3EC43AF04622}"/>
    <cellStyle name="Totalt 2 40 9" xfId="58636" xr:uid="{2605A6B6-8EE0-432B-BFAB-E42BA8470522}"/>
    <cellStyle name="Totalt 2 40 9 2" xfId="58637" xr:uid="{3F1C3EAB-3E3F-455B-B153-0ABF3AAB231C}"/>
    <cellStyle name="Totalt 2 41" xfId="58638" xr:uid="{D3A35A9C-77D8-47E4-9D05-18BF37E321A4}"/>
    <cellStyle name="Totalt 2 41 10" xfId="58639" xr:uid="{FA67FD16-DB62-475A-8783-DC8EB84E940A}"/>
    <cellStyle name="Totalt 2 41 10 2" xfId="58640" xr:uid="{1EBBC249-A5EE-4277-B05C-AF858F600785}"/>
    <cellStyle name="Totalt 2 41 11" xfId="58641" xr:uid="{C8E48970-8BC7-4847-B5FE-92AEF52E684F}"/>
    <cellStyle name="Totalt 2 41 2" xfId="58642" xr:uid="{178ADD34-587D-4E4D-A900-6E8972DCE23F}"/>
    <cellStyle name="Totalt 2 41 2 2" xfId="58643" xr:uid="{4885981D-88E6-4891-888A-13A1FA650944}"/>
    <cellStyle name="Totalt 2 41 3" xfId="58644" xr:uid="{D5C40627-6A75-4CDD-A8AA-92A43237443A}"/>
    <cellStyle name="Totalt 2 41 3 2" xfId="58645" xr:uid="{823711C6-2CEE-4E89-A1AC-B892632D39E0}"/>
    <cellStyle name="Totalt 2 41 4" xfId="58646" xr:uid="{8CB009A3-CC67-42A1-8D6F-92CE11C56980}"/>
    <cellStyle name="Totalt 2 41 4 2" xfId="58647" xr:uid="{1196EED8-833C-4341-B032-044287D7FD76}"/>
    <cellStyle name="Totalt 2 41 5" xfId="58648" xr:uid="{F1724C95-4207-4BB5-AD3E-2B3E270618E4}"/>
    <cellStyle name="Totalt 2 41 5 2" xfId="58649" xr:uid="{339C3B97-79BC-4C29-901B-15C13B8457C7}"/>
    <cellStyle name="Totalt 2 41 6" xfId="58650" xr:uid="{2CEA5CBE-F60D-42BF-836C-0053AB2DA92F}"/>
    <cellStyle name="Totalt 2 41 6 2" xfId="58651" xr:uid="{779A59E2-8EC7-415A-9712-3E1334C83C84}"/>
    <cellStyle name="Totalt 2 41 7" xfId="58652" xr:uid="{BDC3746C-1D4E-47C8-B021-79D23152E4A1}"/>
    <cellStyle name="Totalt 2 41 7 2" xfId="58653" xr:uid="{5AF803E2-3824-4653-9201-7BD09AC4692E}"/>
    <cellStyle name="Totalt 2 41 8" xfId="58654" xr:uid="{344745EC-84DF-4FA2-959C-7F4E6B43C24E}"/>
    <cellStyle name="Totalt 2 41 8 2" xfId="58655" xr:uid="{31C95C3D-247F-4E92-84DD-72B273FCBAE4}"/>
    <cellStyle name="Totalt 2 41 9" xfId="58656" xr:uid="{60F654DB-3B1B-4073-B767-4ADBE500EC9E}"/>
    <cellStyle name="Totalt 2 41 9 2" xfId="58657" xr:uid="{0977926E-B803-4FF8-98D5-25F434541B2B}"/>
    <cellStyle name="Totalt 2 42" xfId="58658" xr:uid="{6A1E5FBD-264F-45EB-B1E2-653B91888280}"/>
    <cellStyle name="Totalt 2 42 10" xfId="58659" xr:uid="{77BB1CFF-FC28-4BC7-B5BE-516DE94313AB}"/>
    <cellStyle name="Totalt 2 42 10 2" xfId="58660" xr:uid="{71E14339-1B78-42FD-85E4-EC746A774ECF}"/>
    <cellStyle name="Totalt 2 42 11" xfId="58661" xr:uid="{8AF6C903-584D-4D83-BF78-E8366EF001D2}"/>
    <cellStyle name="Totalt 2 42 2" xfId="58662" xr:uid="{794B9B15-1CCB-4244-AD0B-333F3A7C87C1}"/>
    <cellStyle name="Totalt 2 42 2 2" xfId="58663" xr:uid="{17D20424-7131-4548-BED0-74BF019C5CE1}"/>
    <cellStyle name="Totalt 2 42 3" xfId="58664" xr:uid="{01E8300F-181D-4558-B68B-E52F3776CCAC}"/>
    <cellStyle name="Totalt 2 42 3 2" xfId="58665" xr:uid="{DA758928-39B0-40FE-9A9F-1A904D1A674B}"/>
    <cellStyle name="Totalt 2 42 4" xfId="58666" xr:uid="{427ECD09-84E0-4F7C-B334-5A0732594235}"/>
    <cellStyle name="Totalt 2 42 4 2" xfId="58667" xr:uid="{DC747477-CD3E-4638-854A-E0842026683F}"/>
    <cellStyle name="Totalt 2 42 5" xfId="58668" xr:uid="{4F5A851A-4F45-4C39-8023-34C7D1A3D31E}"/>
    <cellStyle name="Totalt 2 42 5 2" xfId="58669" xr:uid="{A2811C04-BB64-49A6-BC92-98FE71A84FE2}"/>
    <cellStyle name="Totalt 2 42 6" xfId="58670" xr:uid="{AF383CEF-8C4A-4F59-92F9-395EE231BA25}"/>
    <cellStyle name="Totalt 2 42 6 2" xfId="58671" xr:uid="{73437B4C-7CDD-4731-B730-C581DA783013}"/>
    <cellStyle name="Totalt 2 42 7" xfId="58672" xr:uid="{C381EC4A-0CB5-4984-8292-9F3DC4896B3A}"/>
    <cellStyle name="Totalt 2 42 7 2" xfId="58673" xr:uid="{0E4608C0-61F8-418A-A155-E3934D4CDFDE}"/>
    <cellStyle name="Totalt 2 42 8" xfId="58674" xr:uid="{3F12D60B-CFF7-4189-9355-1A1B15A49BC3}"/>
    <cellStyle name="Totalt 2 42 8 2" xfId="58675" xr:uid="{BC640D76-3FBA-45DC-9DE7-95EABD221F46}"/>
    <cellStyle name="Totalt 2 42 9" xfId="58676" xr:uid="{9A1ECE2D-3A3C-4282-A0D0-C63DE49982DC}"/>
    <cellStyle name="Totalt 2 42 9 2" xfId="58677" xr:uid="{9E84FC5E-DFCD-4EE2-B880-66FC91E71E54}"/>
    <cellStyle name="Totalt 2 43" xfId="58678" xr:uid="{371D9194-2556-4532-A841-355C0976F8C0}"/>
    <cellStyle name="Totalt 2 43 10" xfId="58679" xr:uid="{9348EBEE-0775-4997-8CB9-A01CA00A155F}"/>
    <cellStyle name="Totalt 2 43 10 2" xfId="58680" xr:uid="{940D8D53-36EF-4272-906B-00F88553D8AE}"/>
    <cellStyle name="Totalt 2 43 11" xfId="58681" xr:uid="{D4BDFBE6-231B-4463-97F9-90A1F5E36BD6}"/>
    <cellStyle name="Totalt 2 43 2" xfId="58682" xr:uid="{D0F4C876-D5D5-4237-B907-99943ED9441E}"/>
    <cellStyle name="Totalt 2 43 2 2" xfId="58683" xr:uid="{D8283D1A-1B02-42C1-9F11-865C3204A244}"/>
    <cellStyle name="Totalt 2 43 3" xfId="58684" xr:uid="{09B38725-E308-4103-87EA-B4A2C3D0C11B}"/>
    <cellStyle name="Totalt 2 43 3 2" xfId="58685" xr:uid="{8DD0F860-E1C5-4BA5-AB80-FEAE5660855F}"/>
    <cellStyle name="Totalt 2 43 4" xfId="58686" xr:uid="{86F4B2BB-6212-467C-8562-830A6E47D554}"/>
    <cellStyle name="Totalt 2 43 4 2" xfId="58687" xr:uid="{EF0F83F9-97F2-48FE-9BF0-E322473F7D65}"/>
    <cellStyle name="Totalt 2 43 5" xfId="58688" xr:uid="{1D21D469-2AE1-4B2C-A463-6B86F57843A6}"/>
    <cellStyle name="Totalt 2 43 5 2" xfId="58689" xr:uid="{A63065DE-EB8F-44F5-821E-1105001AED10}"/>
    <cellStyle name="Totalt 2 43 6" xfId="58690" xr:uid="{C59CD1D5-574F-4967-B5B8-4DA375B9BBCB}"/>
    <cellStyle name="Totalt 2 43 6 2" xfId="58691" xr:uid="{E092CAA6-31E3-4250-A903-34A5EC5A5010}"/>
    <cellStyle name="Totalt 2 43 7" xfId="58692" xr:uid="{46259CDC-7B9F-4714-8C06-5EA9576A76F7}"/>
    <cellStyle name="Totalt 2 43 7 2" xfId="58693" xr:uid="{6BA9A041-239B-400D-A8B4-DCA377968617}"/>
    <cellStyle name="Totalt 2 43 8" xfId="58694" xr:uid="{EFE17962-DBAB-40DD-A456-6434F2F3552E}"/>
    <cellStyle name="Totalt 2 43 8 2" xfId="58695" xr:uid="{3BC036EC-3B80-4114-9E79-F8C0E615F44A}"/>
    <cellStyle name="Totalt 2 43 9" xfId="58696" xr:uid="{7400BE18-8D37-404A-9968-E3F7E8342B50}"/>
    <cellStyle name="Totalt 2 43 9 2" xfId="58697" xr:uid="{2170C33C-F9CB-476E-B761-4E07448A797A}"/>
    <cellStyle name="Totalt 2 44" xfId="58698" xr:uid="{669A5618-0944-4E84-8446-AA129E422626}"/>
    <cellStyle name="Totalt 2 44 10" xfId="58699" xr:uid="{EC291566-8CE9-4609-B9EA-57CAAD269EF4}"/>
    <cellStyle name="Totalt 2 44 10 2" xfId="58700" xr:uid="{6B984E6B-24BB-4C98-86B5-29446387D87E}"/>
    <cellStyle name="Totalt 2 44 11" xfId="58701" xr:uid="{30CAAB66-0ED1-4FC7-9D61-A970F1C456F2}"/>
    <cellStyle name="Totalt 2 44 11 2" xfId="58702" xr:uid="{8427D7FF-A77B-4436-BB6A-5B6988B83295}"/>
    <cellStyle name="Totalt 2 44 12" xfId="58703" xr:uid="{D74766DE-31BE-4BFC-8064-38998EA1CEB8}"/>
    <cellStyle name="Totalt 2 44 12 2" xfId="58704" xr:uid="{4939EE50-6E91-469A-9D19-887DD189B860}"/>
    <cellStyle name="Totalt 2 44 13" xfId="58705" xr:uid="{A25CDCAD-4760-45F7-BBD2-096EBDBBAAD2}"/>
    <cellStyle name="Totalt 2 44 13 2" xfId="58706" xr:uid="{98EFF75C-21D7-4352-AED5-3D37756AF52F}"/>
    <cellStyle name="Totalt 2 44 14" xfId="58707" xr:uid="{41399BDA-0466-495E-BA63-29EFB0723CED}"/>
    <cellStyle name="Totalt 2 44 2" xfId="58708" xr:uid="{6919F113-1C70-4D8D-B58E-1A3B8A8AE66D}"/>
    <cellStyle name="Totalt 2 44 2 2" xfId="58709" xr:uid="{375B3D1C-7E4D-4D27-84BE-9BC924D4048F}"/>
    <cellStyle name="Totalt 2 44 3" xfId="58710" xr:uid="{54B01FD9-CDDF-43EB-BED0-D61689696274}"/>
    <cellStyle name="Totalt 2 44 3 2" xfId="58711" xr:uid="{29AFC02A-1ED3-4571-BA8B-F3925AACF39C}"/>
    <cellStyle name="Totalt 2 44 4" xfId="58712" xr:uid="{BAC70807-CA5F-4D32-8963-6B7137D0BEA2}"/>
    <cellStyle name="Totalt 2 44 4 2" xfId="58713" xr:uid="{31EE6C60-1C6F-4C5C-9C05-F56B82F4BF5D}"/>
    <cellStyle name="Totalt 2 44 5" xfId="58714" xr:uid="{5C7AE766-56B9-43CC-A383-14A66CB6974A}"/>
    <cellStyle name="Totalt 2 44 5 2" xfId="58715" xr:uid="{A588C44E-59A0-4CCB-8AA1-CEDE81A80709}"/>
    <cellStyle name="Totalt 2 44 6" xfId="58716" xr:uid="{F82B28A5-21C7-444E-BEAB-EC804E73B0BD}"/>
    <cellStyle name="Totalt 2 44 6 2" xfId="58717" xr:uid="{4D4E03E1-D643-4634-AE76-A9C06CE186EF}"/>
    <cellStyle name="Totalt 2 44 7" xfId="58718" xr:uid="{404D9CFA-67FD-47E1-850A-64883DB44592}"/>
    <cellStyle name="Totalt 2 44 7 2" xfId="58719" xr:uid="{647C9919-ECFA-430D-9512-965B039C3274}"/>
    <cellStyle name="Totalt 2 44 8" xfId="58720" xr:uid="{D2D51DA5-D5EA-4A82-ADF7-0C9070BDF53E}"/>
    <cellStyle name="Totalt 2 44 8 2" xfId="58721" xr:uid="{3AB7355F-3D80-49EE-BF7F-AAB0FC919A30}"/>
    <cellStyle name="Totalt 2 44 9" xfId="58722" xr:uid="{F896D703-F626-4E3D-BF92-54065CE94F60}"/>
    <cellStyle name="Totalt 2 44 9 2" xfId="58723" xr:uid="{BC52D3CF-C2AC-4143-B68E-F55C71B0B0C6}"/>
    <cellStyle name="Totalt 2 45" xfId="58724" xr:uid="{B0368C9C-0590-459E-AC9D-E5293661A46F}"/>
    <cellStyle name="Totalt 2 45 10" xfId="58725" xr:uid="{A9B4DF45-FEB9-492C-95C9-7BBEE11B2D37}"/>
    <cellStyle name="Totalt 2 45 10 2" xfId="58726" xr:uid="{BC309D8C-9856-4F7C-A87B-4D9ACF64985E}"/>
    <cellStyle name="Totalt 2 45 11" xfId="58727" xr:uid="{DA7146D2-E9F3-4560-8B39-EF69A75CACF8}"/>
    <cellStyle name="Totalt 2 45 11 2" xfId="58728" xr:uid="{AD41ED81-DB53-4EB2-A525-660821644CCE}"/>
    <cellStyle name="Totalt 2 45 12" xfId="58729" xr:uid="{12C6890A-A43E-440A-A9A6-64CC3256A2E5}"/>
    <cellStyle name="Totalt 2 45 12 2" xfId="58730" xr:uid="{08C67849-B08A-4E9F-9665-B1C736EF7F39}"/>
    <cellStyle name="Totalt 2 45 13" xfId="58731" xr:uid="{1C993BCF-FD65-4FBE-B53C-B04FEBB4A242}"/>
    <cellStyle name="Totalt 2 45 13 2" xfId="58732" xr:uid="{3DCBF0B5-4DAA-4ECD-B370-ACE41E816CF4}"/>
    <cellStyle name="Totalt 2 45 14" xfId="58733" xr:uid="{52889B0E-170B-4F9C-ACF2-DF5224B7C1BE}"/>
    <cellStyle name="Totalt 2 45 2" xfId="58734" xr:uid="{7ACAA267-E8FE-498B-9ADA-7642624289B6}"/>
    <cellStyle name="Totalt 2 45 2 2" xfId="58735" xr:uid="{9291A599-A985-4E30-A9BC-657AEBB90230}"/>
    <cellStyle name="Totalt 2 45 3" xfId="58736" xr:uid="{5E203D09-4C67-411A-AD2C-B63EB4676285}"/>
    <cellStyle name="Totalt 2 45 3 2" xfId="58737" xr:uid="{1D2AE837-99AE-47C5-B2D9-15D909823CAF}"/>
    <cellStyle name="Totalt 2 45 4" xfId="58738" xr:uid="{0B0EB028-BFED-4DF7-A367-8EE7EAC8716F}"/>
    <cellStyle name="Totalt 2 45 4 2" xfId="58739" xr:uid="{A6E0FBBB-D7AD-47D7-952A-B62FEF2D536A}"/>
    <cellStyle name="Totalt 2 45 5" xfId="58740" xr:uid="{9C883772-BDA8-40F9-9365-9BDFE2FBB572}"/>
    <cellStyle name="Totalt 2 45 5 2" xfId="58741" xr:uid="{49702BC3-36D4-4FEB-AEF9-EF49B1BA2993}"/>
    <cellStyle name="Totalt 2 45 6" xfId="58742" xr:uid="{DCE6C862-DB99-4187-B3ED-6D36985B0049}"/>
    <cellStyle name="Totalt 2 45 6 2" xfId="58743" xr:uid="{42104228-8F42-4A2C-81B5-DAEF5E696C87}"/>
    <cellStyle name="Totalt 2 45 7" xfId="58744" xr:uid="{2CEF6F97-3504-49F9-A659-5432D51A0265}"/>
    <cellStyle name="Totalt 2 45 7 2" xfId="58745" xr:uid="{81A17696-F522-4FBB-82CF-5C3A77C48D83}"/>
    <cellStyle name="Totalt 2 45 8" xfId="58746" xr:uid="{CF488326-835C-486C-A640-7B5ED2504558}"/>
    <cellStyle name="Totalt 2 45 8 2" xfId="58747" xr:uid="{7FB0FD37-520D-4516-BC21-1C29E5A509F6}"/>
    <cellStyle name="Totalt 2 45 9" xfId="58748" xr:uid="{B4BA32B6-2960-48F4-B02A-2A42FEC34A14}"/>
    <cellStyle name="Totalt 2 45 9 2" xfId="58749" xr:uid="{E5010D76-0A38-4E5F-AAEA-8D3B647E1ECB}"/>
    <cellStyle name="Totalt 2 5" xfId="58750" xr:uid="{3FA1E37A-DAE5-4737-9795-E9A3F42021D4}"/>
    <cellStyle name="Totalt 2 5 10" xfId="58751" xr:uid="{0DCCB994-B1D2-47A6-8ABA-4AF5CA9B02CD}"/>
    <cellStyle name="Totalt 2 5 10 2" xfId="58752" xr:uid="{709AF54D-2D70-41F7-ADF7-70978AC9943F}"/>
    <cellStyle name="Totalt 2 5 11" xfId="58753" xr:uid="{6AB9ED53-7056-492D-87C1-763FB8C08224}"/>
    <cellStyle name="Totalt 2 5 11 2" xfId="58754" xr:uid="{7620A04E-F2A4-4832-BD97-20EE800102F7}"/>
    <cellStyle name="Totalt 2 5 12" xfId="58755" xr:uid="{041642B0-1B4D-4900-93FB-EC6350A4BE33}"/>
    <cellStyle name="Totalt 2 5 12 2" xfId="58756" xr:uid="{0FCB1961-C7F4-4CE1-8E51-50C74FEC712F}"/>
    <cellStyle name="Totalt 2 5 2" xfId="58757" xr:uid="{903B57FA-632B-4B9A-B921-F980CDCF78E3}"/>
    <cellStyle name="Totalt 2 5 3" xfId="58758" xr:uid="{1F5DAD2E-ADC4-4B42-8172-B202C0CD200D}"/>
    <cellStyle name="Totalt 2 5 3 2" xfId="58759" xr:uid="{A827DD47-52AD-4D6D-80A0-E657D408C65A}"/>
    <cellStyle name="Totalt 2 5 4" xfId="58760" xr:uid="{0C05A2F6-BF91-4A7C-8DF9-F06193E50C0C}"/>
    <cellStyle name="Totalt 2 5 4 2" xfId="58761" xr:uid="{F5F78F71-9E23-4103-B3AC-792FA4B618FD}"/>
    <cellStyle name="Totalt 2 5 5" xfId="58762" xr:uid="{E6CDDDF5-3C81-485A-9A90-0C1DA53768E1}"/>
    <cellStyle name="Totalt 2 5 5 2" xfId="58763" xr:uid="{2F05BA2E-DF9A-443F-8B12-47A4C762B2FF}"/>
    <cellStyle name="Totalt 2 5 6" xfId="58764" xr:uid="{5289C50C-346D-4DF4-87E8-12DAFEDD948A}"/>
    <cellStyle name="Totalt 2 5 6 2" xfId="58765" xr:uid="{58C38D0A-7475-4A9F-BF99-19D080203555}"/>
    <cellStyle name="Totalt 2 5 7" xfId="58766" xr:uid="{E1FBD746-F1AB-450F-9CBB-9E7680097C99}"/>
    <cellStyle name="Totalt 2 5 7 2" xfId="58767" xr:uid="{B3848BF8-7C6D-4497-9441-0EB06869AE5C}"/>
    <cellStyle name="Totalt 2 5 8" xfId="58768" xr:uid="{E83D6E96-1F46-4C08-99D7-46A505612135}"/>
    <cellStyle name="Totalt 2 5 8 2" xfId="58769" xr:uid="{A3A4707A-073E-49EF-9A1C-CBB3EAF72247}"/>
    <cellStyle name="Totalt 2 5 9" xfId="58770" xr:uid="{BF76CC64-A730-4568-B3D2-EA31F939BA7F}"/>
    <cellStyle name="Totalt 2 5 9 2" xfId="58771" xr:uid="{33573286-C623-46D2-8A01-E0A4F62D46C2}"/>
    <cellStyle name="Totalt 2 6" xfId="58772" xr:uid="{BFACE809-7094-4B6B-82BC-536EECCB748D}"/>
    <cellStyle name="Totalt 2 6 10" xfId="58773" xr:uid="{798F7D54-82FD-45A9-B5DE-3D49804DE9BE}"/>
    <cellStyle name="Totalt 2 6 10 2" xfId="58774" xr:uid="{C8F4EAD8-B7D6-4E2D-B042-5F214D6DB066}"/>
    <cellStyle name="Totalt 2 6 11" xfId="58775" xr:uid="{35D070A2-40E5-4E3E-851F-82C1A047A13A}"/>
    <cellStyle name="Totalt 2 6 11 2" xfId="58776" xr:uid="{0BDC2C55-5CDD-49DE-AE25-435BDE3FD7E7}"/>
    <cellStyle name="Totalt 2 6 12" xfId="58777" xr:uid="{93112F22-5CFE-497B-B00C-4F70C7AB8875}"/>
    <cellStyle name="Totalt 2 6 12 2" xfId="58778" xr:uid="{2B31B5F6-CC6C-4B09-A131-601A8F3793A0}"/>
    <cellStyle name="Totalt 2 6 13" xfId="58779" xr:uid="{043C8EF6-5FBE-40FA-9FFB-67C2DD4936FC}"/>
    <cellStyle name="Totalt 2 6 2" xfId="58780" xr:uid="{A3A54F71-AEEB-4587-BAF4-C224C5FD9008}"/>
    <cellStyle name="Totalt 2 6 2 2" xfId="58781" xr:uid="{390BAC3D-2C3F-4223-9521-333476A00424}"/>
    <cellStyle name="Totalt 2 6 3" xfId="58782" xr:uid="{1A40D37B-2997-4A1D-901D-BC3C8574C886}"/>
    <cellStyle name="Totalt 2 6 3 2" xfId="58783" xr:uid="{7461FA01-E567-4C79-B15D-36C895FAA09F}"/>
    <cellStyle name="Totalt 2 6 4" xfId="58784" xr:uid="{0F1A127E-7DE2-4697-8EE8-DA866ACC60C7}"/>
    <cellStyle name="Totalt 2 6 4 2" xfId="58785" xr:uid="{813DE4F6-8535-4DB3-91B9-1F1300D184F8}"/>
    <cellStyle name="Totalt 2 6 5" xfId="58786" xr:uid="{90E3A5BE-687E-44EE-9268-AF4D32CA66B0}"/>
    <cellStyle name="Totalt 2 6 5 2" xfId="58787" xr:uid="{7549DAA4-7D9A-4DC3-960C-82BC03573EBE}"/>
    <cellStyle name="Totalt 2 6 6" xfId="58788" xr:uid="{07EBE126-3383-40C4-A216-0E7BFC052EF9}"/>
    <cellStyle name="Totalt 2 6 6 2" xfId="58789" xr:uid="{14380F62-13CE-4CAD-923D-12C1CB435196}"/>
    <cellStyle name="Totalt 2 6 7" xfId="58790" xr:uid="{D0B01ED6-B7D0-425F-830C-B959CE84BD51}"/>
    <cellStyle name="Totalt 2 6 7 2" xfId="58791" xr:uid="{118FBB8D-6B79-482F-9E11-661757B87071}"/>
    <cellStyle name="Totalt 2 6 8" xfId="58792" xr:uid="{CF790F23-3F68-493E-8491-DCB4C79719FE}"/>
    <cellStyle name="Totalt 2 6 8 2" xfId="58793" xr:uid="{8B5C712B-9CC4-4627-9060-58EE7D11B0B3}"/>
    <cellStyle name="Totalt 2 6 9" xfId="58794" xr:uid="{93947FFE-43AB-4DCC-91ED-EAF403D24D69}"/>
    <cellStyle name="Totalt 2 6 9 2" xfId="58795" xr:uid="{D9FBB15C-5446-4054-A881-980E4479A092}"/>
    <cellStyle name="Totalt 2 7" xfId="58796" xr:uid="{B471518F-3651-4A9B-B63A-363617D047FC}"/>
    <cellStyle name="Totalt 2 7 10" xfId="58797" xr:uid="{5868D962-63DF-4C00-B78F-D121249F6D88}"/>
    <cellStyle name="Totalt 2 7 10 2" xfId="58798" xr:uid="{09DB30BA-1AA1-4AD6-8C87-40DE96E99B99}"/>
    <cellStyle name="Totalt 2 7 11" xfId="58799" xr:uid="{BAF34588-E15E-4616-A567-11CA175FBA7D}"/>
    <cellStyle name="Totalt 2 7 11 2" xfId="58800" xr:uid="{C2C2F893-B4CE-4377-8461-70AAF50935D6}"/>
    <cellStyle name="Totalt 2 7 12" xfId="58801" xr:uid="{A232434C-80F9-4B5F-BCBD-BE63D9272D8E}"/>
    <cellStyle name="Totalt 2 7 12 2" xfId="58802" xr:uid="{8FF6F617-B637-4A94-B23A-A9ED32A9678D}"/>
    <cellStyle name="Totalt 2 7 13" xfId="58803" xr:uid="{6191B96B-9889-4D9C-B33F-9F3EC852FA6A}"/>
    <cellStyle name="Totalt 2 7 2" xfId="58804" xr:uid="{ED5F9188-93FD-4829-A72F-DD3D6220D5D6}"/>
    <cellStyle name="Totalt 2 7 2 2" xfId="58805" xr:uid="{D2047CA9-E43D-44E8-ADC5-AB17A54E539F}"/>
    <cellStyle name="Totalt 2 7 3" xfId="58806" xr:uid="{590CD523-BC48-49D0-A020-0FA1874BDAF5}"/>
    <cellStyle name="Totalt 2 7 3 2" xfId="58807" xr:uid="{46F6847A-DDBD-4A99-84A5-23F0AEABAF14}"/>
    <cellStyle name="Totalt 2 7 4" xfId="58808" xr:uid="{31B1E74C-07D1-4341-BB36-F8082031FD32}"/>
    <cellStyle name="Totalt 2 7 4 2" xfId="58809" xr:uid="{3A072E25-B547-4598-8F28-5FC69DBEDBCE}"/>
    <cellStyle name="Totalt 2 7 5" xfId="58810" xr:uid="{958445E6-6EF2-4F0E-A09B-10C09C867823}"/>
    <cellStyle name="Totalt 2 7 5 2" xfId="58811" xr:uid="{C193220E-7628-44E8-A4BA-E72E5BD793B4}"/>
    <cellStyle name="Totalt 2 7 6" xfId="58812" xr:uid="{38681703-D9C0-40CE-BC73-EC052F98AF4C}"/>
    <cellStyle name="Totalt 2 7 6 2" xfId="58813" xr:uid="{ECEA0958-CF7D-478A-A66F-67A01F51D088}"/>
    <cellStyle name="Totalt 2 7 7" xfId="58814" xr:uid="{EB70918B-49F7-471B-8888-28789E68CE5C}"/>
    <cellStyle name="Totalt 2 7 7 2" xfId="58815" xr:uid="{FE901C88-57EA-488A-9D6F-401E2A00A961}"/>
    <cellStyle name="Totalt 2 7 8" xfId="58816" xr:uid="{6F6F59AE-42F0-4705-BA4A-32031F01E3AD}"/>
    <cellStyle name="Totalt 2 7 8 2" xfId="58817" xr:uid="{587FF84A-8367-4DC5-BFBC-8229B9818976}"/>
    <cellStyle name="Totalt 2 7 9" xfId="58818" xr:uid="{25F5FE15-CBEE-4C26-B1FD-543CA52DC7C6}"/>
    <cellStyle name="Totalt 2 7 9 2" xfId="58819" xr:uid="{5F370B6C-8DB3-4AD3-84D3-D38825BEC8F4}"/>
    <cellStyle name="Totalt 2 8" xfId="58820" xr:uid="{52C87DFA-80D5-4793-9F7D-B154E8DAA7D8}"/>
    <cellStyle name="Totalt 2 8 10" xfId="58821" xr:uid="{2D00E0F1-02A5-427D-BAF8-AC0C149C6EA0}"/>
    <cellStyle name="Totalt 2 8 10 2" xfId="58822" xr:uid="{DA528816-0328-4CBF-A647-AB9BD825A11E}"/>
    <cellStyle name="Totalt 2 8 11" xfId="58823" xr:uid="{33D4A7FD-4071-4C62-9A17-6C34920209D7}"/>
    <cellStyle name="Totalt 2 8 11 2" xfId="58824" xr:uid="{8E8AE1A4-83B9-4340-B617-05797885241F}"/>
    <cellStyle name="Totalt 2 8 12" xfId="58825" xr:uid="{EDCF21E5-9F85-437A-B920-E3B1CD834B34}"/>
    <cellStyle name="Totalt 2 8 12 2" xfId="58826" xr:uid="{2BB61E3E-9839-4FEA-B157-48F9D8F49C59}"/>
    <cellStyle name="Totalt 2 8 13" xfId="58827" xr:uid="{1FFBA01B-8C09-4F6F-9745-5991E097D477}"/>
    <cellStyle name="Totalt 2 8 2" xfId="58828" xr:uid="{49AC27C3-C798-4BE2-A1DE-529BB10F72AB}"/>
    <cellStyle name="Totalt 2 8 2 2" xfId="58829" xr:uid="{F14697BC-6B04-48C2-81A7-1AEB34FF4B43}"/>
    <cellStyle name="Totalt 2 8 3" xfId="58830" xr:uid="{54CF1FF5-F01C-4057-8146-CAFED6958BA0}"/>
    <cellStyle name="Totalt 2 8 3 2" xfId="58831" xr:uid="{F328B7AB-DDB8-48BE-B73A-66582D2F7314}"/>
    <cellStyle name="Totalt 2 8 4" xfId="58832" xr:uid="{AC6F1C33-18FC-43BB-985E-A9796602B374}"/>
    <cellStyle name="Totalt 2 8 4 2" xfId="58833" xr:uid="{B3A44686-4CBE-4E56-8C4C-A0B487CD8040}"/>
    <cellStyle name="Totalt 2 8 5" xfId="58834" xr:uid="{1AE4A7DC-E4DB-4CA9-B351-FCA692F9D536}"/>
    <cellStyle name="Totalt 2 8 5 2" xfId="58835" xr:uid="{A92DD818-E81E-435C-BD59-CEAEB167666A}"/>
    <cellStyle name="Totalt 2 8 6" xfId="58836" xr:uid="{37B5859A-90E6-4175-B886-DDE45618C338}"/>
    <cellStyle name="Totalt 2 8 6 2" xfId="58837" xr:uid="{5F596478-D9C2-4892-A8B1-1BD9862153AE}"/>
    <cellStyle name="Totalt 2 8 7" xfId="58838" xr:uid="{CF27D13C-97B5-4305-ACFF-D5665B336718}"/>
    <cellStyle name="Totalt 2 8 7 2" xfId="58839" xr:uid="{23EE19FF-05F8-4796-A362-62857B4728CC}"/>
    <cellStyle name="Totalt 2 8 8" xfId="58840" xr:uid="{C710C087-9172-4E22-9A12-7D495C06833C}"/>
    <cellStyle name="Totalt 2 8 8 2" xfId="58841" xr:uid="{F0537D80-64E2-4C42-92F5-6B5E19AD3469}"/>
    <cellStyle name="Totalt 2 8 9" xfId="58842" xr:uid="{29D79B8B-2B99-4077-89B5-38C267A263C7}"/>
    <cellStyle name="Totalt 2 8 9 2" xfId="58843" xr:uid="{E8BC5A59-FE92-426A-BD96-D4DCAEAFB841}"/>
    <cellStyle name="Totalt 2 9" xfId="58844" xr:uid="{01B43E9C-4D24-4233-912F-742A96654357}"/>
    <cellStyle name="Totalt 2 9 10" xfId="58845" xr:uid="{2DAA7F2F-899B-4DC4-8B19-07C457F4D16A}"/>
    <cellStyle name="Totalt 2 9 10 2" xfId="58846" xr:uid="{91A5961A-257C-4125-9AD0-37813D17A6C4}"/>
    <cellStyle name="Totalt 2 9 11" xfId="58847" xr:uid="{08154BE2-206F-4EC1-B1B2-A609E38F4D37}"/>
    <cellStyle name="Totalt 2 9 11 2" xfId="58848" xr:uid="{6D1E99DD-8F1E-472E-90C6-3170FCA18C8B}"/>
    <cellStyle name="Totalt 2 9 12" xfId="58849" xr:uid="{A63B74CE-4050-412C-827A-BC52D7C4E0AF}"/>
    <cellStyle name="Totalt 2 9 12 2" xfId="58850" xr:uid="{464683C5-4865-4517-B572-74E895A20570}"/>
    <cellStyle name="Totalt 2 9 13" xfId="58851" xr:uid="{AB622AD4-9AC8-406F-8464-BE860A4B852E}"/>
    <cellStyle name="Totalt 2 9 2" xfId="58852" xr:uid="{CC75A4AA-DFFD-4F5D-87EA-8B6653E33B62}"/>
    <cellStyle name="Totalt 2 9 2 2" xfId="58853" xr:uid="{1893ACA5-B99E-47F7-8BBD-911AD419D493}"/>
    <cellStyle name="Totalt 2 9 3" xfId="58854" xr:uid="{A057AE5E-B9EA-4D99-8EA4-75FD6DA61178}"/>
    <cellStyle name="Totalt 2 9 3 2" xfId="58855" xr:uid="{71289B59-7E5C-4CE0-AD3C-78D6F5324823}"/>
    <cellStyle name="Totalt 2 9 4" xfId="58856" xr:uid="{708BE558-F695-4FDB-8F30-0C3A9C631A7F}"/>
    <cellStyle name="Totalt 2 9 4 2" xfId="58857" xr:uid="{298C7B27-9B05-47ED-B19C-9D6443115AE1}"/>
    <cellStyle name="Totalt 2 9 5" xfId="58858" xr:uid="{F3D08F7E-0D94-4DFF-9FA8-5BEF3A706204}"/>
    <cellStyle name="Totalt 2 9 5 2" xfId="58859" xr:uid="{3B353C0E-7F0E-4042-8D86-19B2781A4F82}"/>
    <cellStyle name="Totalt 2 9 6" xfId="58860" xr:uid="{E104FEC1-DBE5-4E12-A180-4B0082D1A12B}"/>
    <cellStyle name="Totalt 2 9 6 2" xfId="58861" xr:uid="{E4D732EA-8BD1-4E6A-AE0A-5F0587CDE5B1}"/>
    <cellStyle name="Totalt 2 9 7" xfId="58862" xr:uid="{62E2408C-3AF6-4439-B96A-B34EA851605B}"/>
    <cellStyle name="Totalt 2 9 7 2" xfId="58863" xr:uid="{FFC7CF53-4B69-469E-B9B5-9B9C88488EAD}"/>
    <cellStyle name="Totalt 2 9 8" xfId="58864" xr:uid="{257A55E9-63F4-4B42-8D6D-53C625460BCF}"/>
    <cellStyle name="Totalt 2 9 8 2" xfId="58865" xr:uid="{88D0897B-395D-4167-8843-DDB4F0B6871F}"/>
    <cellStyle name="Totalt 2 9 9" xfId="58866" xr:uid="{49C30525-EC86-433F-8F87-DECB007CB749}"/>
    <cellStyle name="Totalt 2 9 9 2" xfId="58867" xr:uid="{FD65659A-D95A-46D9-9545-5759C15CC6BF}"/>
    <cellStyle name="Tusenskille 2" xfId="58868" xr:uid="{01E97D13-DFB3-4F83-830A-649BB76A0008}"/>
    <cellStyle name="Tusenskille 2 2" xfId="58869" xr:uid="{079AF6D0-F741-4E4B-8572-CBC31EC52634}"/>
    <cellStyle name="Tusenskille 2 3" xfId="58870" xr:uid="{9CE51C22-8E9C-4226-B712-FA37F3697DDB}"/>
    <cellStyle name="Tusenskille 2 4" xfId="58871" xr:uid="{77A04299-E6E2-42A9-A0C6-FB55E8CE1B13}"/>
    <cellStyle name="Tusenskille 2 5" xfId="58872" xr:uid="{A9A0AF02-95ED-428B-A05F-42D347731048}"/>
    <cellStyle name="Tusenskille 3" xfId="58873" xr:uid="{6832CC63-4B77-488D-B01B-DA59D2FDB27C}"/>
    <cellStyle name="Tusenskille 3 2" xfId="58874" xr:uid="{2B9B429E-877F-4039-99A9-5EE954A73253}"/>
    <cellStyle name="Tusenskille 3 3" xfId="58875" xr:uid="{DB9A5230-FDEF-4BCF-9804-0B99DF069347}"/>
    <cellStyle name="Tusenskille 5 2" xfId="58876" xr:uid="{9F8A354F-46EE-43E2-B245-BB92231A18DD}"/>
    <cellStyle name="Tusental 4" xfId="58877" xr:uid="{9356390C-F6D8-4E00-AAA9-DC9966AD9620}"/>
    <cellStyle name="Utdata 2" xfId="58878" xr:uid="{2886CAF8-55FD-4444-89B7-9C49E25807E7}"/>
    <cellStyle name="Utdata 2 10" xfId="58879" xr:uid="{2BD96CD4-DD0C-46EB-9813-1E6E0D360560}"/>
    <cellStyle name="Utdata 2 10 10" xfId="58880" xr:uid="{D416E065-A2AD-400C-B2C9-3FFD6B83FCB1}"/>
    <cellStyle name="Utdata 2 10 10 2" xfId="58881" xr:uid="{1BDD23E0-553B-464A-B51C-509A3BF0B87E}"/>
    <cellStyle name="Utdata 2 10 11" xfId="58882" xr:uid="{8D27618A-CD8C-49C4-AEE8-D232E43FFA64}"/>
    <cellStyle name="Utdata 2 10 11 2" xfId="58883" xr:uid="{35A884A4-AE06-4268-AF48-3AC8D8FFB53A}"/>
    <cellStyle name="Utdata 2 10 12" xfId="58884" xr:uid="{121FB247-6C57-4E45-91A6-29FEDC2C6452}"/>
    <cellStyle name="Utdata 2 10 12 2" xfId="58885" xr:uid="{A55C0D9E-73A9-4A44-8B99-8C4F786E9DF6}"/>
    <cellStyle name="Utdata 2 10 13" xfId="58886" xr:uid="{E6FFCC7D-A021-452F-99C8-0A3AF573A124}"/>
    <cellStyle name="Utdata 2 10 13 2" xfId="58887" xr:uid="{DB62163E-F4AC-4811-AA87-210E90921FAD}"/>
    <cellStyle name="Utdata 2 10 14" xfId="58888" xr:uid="{0667CBEE-08E6-41A5-8125-11F13A458BE2}"/>
    <cellStyle name="Utdata 2 10 2" xfId="58889" xr:uid="{57B58636-90F4-4348-A550-97BC8D2E4D63}"/>
    <cellStyle name="Utdata 2 10 2 2" xfId="58890" xr:uid="{E0CCF57D-B7F1-4D03-AD55-46536E754B39}"/>
    <cellStyle name="Utdata 2 10 3" xfId="58891" xr:uid="{D69A7C07-F8A4-48F1-B900-F73AD7373E08}"/>
    <cellStyle name="Utdata 2 10 3 2" xfId="58892" xr:uid="{B8E88108-9DE2-419F-88ED-DC1BF371346A}"/>
    <cellStyle name="Utdata 2 10 4" xfId="58893" xr:uid="{DB55BE1B-F03E-451B-87EC-72BAA022C519}"/>
    <cellStyle name="Utdata 2 10 4 2" xfId="58894" xr:uid="{12087F66-39CE-4BB3-9907-68264E992F62}"/>
    <cellStyle name="Utdata 2 10 5" xfId="58895" xr:uid="{F1FC5718-9E5B-4F52-862A-0052479CEFA0}"/>
    <cellStyle name="Utdata 2 10 5 2" xfId="58896" xr:uid="{309750DB-57C2-431E-A5E8-292E949D7AD5}"/>
    <cellStyle name="Utdata 2 10 6" xfId="58897" xr:uid="{1310E5E5-ED2D-4BA8-A000-81AD39EAB7F7}"/>
    <cellStyle name="Utdata 2 10 6 2" xfId="58898" xr:uid="{88514342-35D7-4D8D-BD8A-5379E154BFE0}"/>
    <cellStyle name="Utdata 2 10 7" xfId="58899" xr:uid="{B537D9EC-6876-4EDA-B8A1-2BB9B9C07D1E}"/>
    <cellStyle name="Utdata 2 10 7 2" xfId="58900" xr:uid="{BDC5F0DD-C257-41A1-BB6C-4EA9FF320372}"/>
    <cellStyle name="Utdata 2 10 8" xfId="58901" xr:uid="{E68D49B5-F7A1-4AAB-B60A-E11ECF8E59A9}"/>
    <cellStyle name="Utdata 2 10 8 2" xfId="58902" xr:uid="{20F239EE-270E-4020-96E0-C7B148A23D05}"/>
    <cellStyle name="Utdata 2 10 9" xfId="58903" xr:uid="{1BD82ADA-BD20-425E-B88F-941E3A5F1BBB}"/>
    <cellStyle name="Utdata 2 10 9 2" xfId="58904" xr:uid="{3967BDD8-CD5D-4A5E-8972-5297C747E2A7}"/>
    <cellStyle name="Utdata 2 11" xfId="58905" xr:uid="{F5B6EED0-6249-4082-8B52-393391B16795}"/>
    <cellStyle name="Utdata 2 11 10" xfId="58906" xr:uid="{7703B7A3-824B-4A2C-B150-A1AC65EC9651}"/>
    <cellStyle name="Utdata 2 11 10 2" xfId="58907" xr:uid="{9C49BF6D-A9B6-4C5D-A9BA-7741A31F388A}"/>
    <cellStyle name="Utdata 2 11 11" xfId="58908" xr:uid="{9EA45B1F-B5B7-409D-909A-EFA97348601B}"/>
    <cellStyle name="Utdata 2 11 11 2" xfId="58909" xr:uid="{B07267FB-580C-4369-B8E6-5C4D47364FAF}"/>
    <cellStyle name="Utdata 2 11 12" xfId="58910" xr:uid="{A7E6C96A-1CD1-44C4-99D1-3E31E79F76DF}"/>
    <cellStyle name="Utdata 2 11 12 2" xfId="58911" xr:uid="{DB0A9895-F82B-41E6-9C51-1BF17506F692}"/>
    <cellStyle name="Utdata 2 11 13" xfId="58912" xr:uid="{5B4F21E1-8C15-4C6B-AAD5-C45F724B0539}"/>
    <cellStyle name="Utdata 2 11 13 2" xfId="58913" xr:uid="{1FA4FE52-A1D2-455A-BEB7-95FB1EC9FA8C}"/>
    <cellStyle name="Utdata 2 11 14" xfId="58914" xr:uid="{BF040A95-60A3-41CB-A41E-513CD1AABFCC}"/>
    <cellStyle name="Utdata 2 11 2" xfId="58915" xr:uid="{DFD8F1C9-010F-42B1-9988-790D3068BB5C}"/>
    <cellStyle name="Utdata 2 11 2 2" xfId="58916" xr:uid="{1BC1B075-04FE-48CD-B027-21F435C2ACA3}"/>
    <cellStyle name="Utdata 2 11 3" xfId="58917" xr:uid="{96AD463A-DEAF-49EB-A830-81D3BBC62593}"/>
    <cellStyle name="Utdata 2 11 3 2" xfId="58918" xr:uid="{1918605B-ACE8-488C-A7E1-7422DD41A775}"/>
    <cellStyle name="Utdata 2 11 4" xfId="58919" xr:uid="{262F0037-D185-4A7C-BFA5-96E478C07BAA}"/>
    <cellStyle name="Utdata 2 11 4 2" xfId="58920" xr:uid="{37ADC8B7-B895-475D-BB05-55D95AC79E18}"/>
    <cellStyle name="Utdata 2 11 5" xfId="58921" xr:uid="{29F9D7E5-E146-44C4-9F68-FB9C7E21AB2A}"/>
    <cellStyle name="Utdata 2 11 5 2" xfId="58922" xr:uid="{96E95517-6499-40E3-BA42-F3691E880C2D}"/>
    <cellStyle name="Utdata 2 11 6" xfId="58923" xr:uid="{B1224B5C-C3DC-4695-8610-5BE132C86F46}"/>
    <cellStyle name="Utdata 2 11 6 2" xfId="58924" xr:uid="{9BCEBC62-CB8B-448F-863D-8818CA4CF707}"/>
    <cellStyle name="Utdata 2 11 7" xfId="58925" xr:uid="{56342EA4-7EE7-4947-8BBF-125A2E423499}"/>
    <cellStyle name="Utdata 2 11 7 2" xfId="58926" xr:uid="{1CE8EE20-B76D-4A04-9A5D-60D2C00431D8}"/>
    <cellStyle name="Utdata 2 11 8" xfId="58927" xr:uid="{440D5AEA-B279-49D8-B18E-F2FBF0C020D2}"/>
    <cellStyle name="Utdata 2 11 8 2" xfId="58928" xr:uid="{7C9D896D-A921-4F54-B6A0-489990CF33AB}"/>
    <cellStyle name="Utdata 2 11 9" xfId="58929" xr:uid="{0CF7AB84-8D23-4862-B0AC-04D70599CE2F}"/>
    <cellStyle name="Utdata 2 11 9 2" xfId="58930" xr:uid="{96029A52-9304-447D-ACA3-7EBD87825EB4}"/>
    <cellStyle name="Utdata 2 12" xfId="58931" xr:uid="{C77D57DF-E150-498E-9C1B-03595D686119}"/>
    <cellStyle name="Utdata 2 12 10" xfId="58932" xr:uid="{B35DC189-C105-43FE-8C9E-C3536C3D905D}"/>
    <cellStyle name="Utdata 2 12 10 2" xfId="58933" xr:uid="{1317F363-DD09-4AD4-8CFF-F82B5807A8F5}"/>
    <cellStyle name="Utdata 2 12 11" xfId="58934" xr:uid="{C8B3E676-CEA6-4CB6-A571-37ABDDF1ECE7}"/>
    <cellStyle name="Utdata 2 12 11 2" xfId="58935" xr:uid="{C8EA59E4-8ED4-4BBE-9B75-9313ACCCAD1E}"/>
    <cellStyle name="Utdata 2 12 12" xfId="58936" xr:uid="{5BCA035F-3B48-4762-A2DA-DA308B252A0A}"/>
    <cellStyle name="Utdata 2 12 12 2" xfId="58937" xr:uid="{97631325-5BBD-48EC-9ECA-DC0280D250EB}"/>
    <cellStyle name="Utdata 2 12 13" xfId="58938" xr:uid="{CA190BE1-9105-40A1-9A63-AF74FF908F1D}"/>
    <cellStyle name="Utdata 2 12 13 2" xfId="58939" xr:uid="{2956B504-D960-49F2-AF0D-7C92FD41E0F5}"/>
    <cellStyle name="Utdata 2 12 14" xfId="58940" xr:uid="{AFCCEE7E-046C-4DFF-B5B7-5845D90B2CAF}"/>
    <cellStyle name="Utdata 2 12 2" xfId="58941" xr:uid="{47FE99CA-B69C-4A1C-A427-68A33E87265E}"/>
    <cellStyle name="Utdata 2 12 2 2" xfId="58942" xr:uid="{5F555998-9E6F-40AC-8014-397E9C20D2AB}"/>
    <cellStyle name="Utdata 2 12 3" xfId="58943" xr:uid="{BC2AD9A4-F330-40EB-94A5-884C3447FCDB}"/>
    <cellStyle name="Utdata 2 12 3 2" xfId="58944" xr:uid="{370747ED-B991-4E41-90E4-7FD5B5DCBEFA}"/>
    <cellStyle name="Utdata 2 12 4" xfId="58945" xr:uid="{D59454E2-A782-4702-87AD-E99FC358EA22}"/>
    <cellStyle name="Utdata 2 12 4 2" xfId="58946" xr:uid="{84C8A227-8B20-4BB4-BB10-FB225E8FA383}"/>
    <cellStyle name="Utdata 2 12 5" xfId="58947" xr:uid="{9C23A1B2-235A-4F33-86AF-B804B7239F67}"/>
    <cellStyle name="Utdata 2 12 5 2" xfId="58948" xr:uid="{5B675AB2-C180-49D2-B172-7D1E5A670AC5}"/>
    <cellStyle name="Utdata 2 12 6" xfId="58949" xr:uid="{EC92BCC4-F4F0-4244-B345-932128829C99}"/>
    <cellStyle name="Utdata 2 12 6 2" xfId="58950" xr:uid="{8E68CA72-C436-4E95-990C-FCC338B9D5F6}"/>
    <cellStyle name="Utdata 2 12 7" xfId="58951" xr:uid="{FFF5B5E0-D92D-4E48-BA72-39020F376254}"/>
    <cellStyle name="Utdata 2 12 7 2" xfId="58952" xr:uid="{DA0255A9-CA10-4DED-9E38-70E3C5FCF057}"/>
    <cellStyle name="Utdata 2 12 8" xfId="58953" xr:uid="{07C07A29-86EC-460F-8DBA-2C0D48535C1D}"/>
    <cellStyle name="Utdata 2 12 8 2" xfId="58954" xr:uid="{BCB1F67E-AE3A-434C-B639-78DB0066299B}"/>
    <cellStyle name="Utdata 2 12 9" xfId="58955" xr:uid="{464C1C95-27C2-4705-AED6-D0B443BC371E}"/>
    <cellStyle name="Utdata 2 12 9 2" xfId="58956" xr:uid="{B516B7F3-23CF-4DF3-9784-399A7C5F67A6}"/>
    <cellStyle name="Utdata 2 13" xfId="58957" xr:uid="{A423E811-EFCB-4C1A-94F9-1FEE48DD5938}"/>
    <cellStyle name="Utdata 2 13 10" xfId="58958" xr:uid="{173A7A4B-F203-4A5A-9BDF-FA0B7ECDCCDB}"/>
    <cellStyle name="Utdata 2 13 10 2" xfId="58959" xr:uid="{455507E6-5025-4BE1-8070-F5BBC9F9675A}"/>
    <cellStyle name="Utdata 2 13 11" xfId="58960" xr:uid="{7EE63BD2-2326-42A3-9A38-610EA3135B5D}"/>
    <cellStyle name="Utdata 2 13 11 2" xfId="58961" xr:uid="{05080136-186E-476B-829B-8BCFEA5A0B48}"/>
    <cellStyle name="Utdata 2 13 12" xfId="58962" xr:uid="{C0A86671-7CFC-45F1-AC30-01CC2C2DD435}"/>
    <cellStyle name="Utdata 2 13 12 2" xfId="58963" xr:uid="{3C5385A2-86BC-4502-AFE3-78152681E010}"/>
    <cellStyle name="Utdata 2 13 13" xfId="58964" xr:uid="{CB2E691D-1AF7-4E96-BC7A-662E54F3BCB4}"/>
    <cellStyle name="Utdata 2 13 13 2" xfId="58965" xr:uid="{78D415C3-60FC-483C-9068-04C97DA5D910}"/>
    <cellStyle name="Utdata 2 13 14" xfId="58966" xr:uid="{FF801C91-8D78-4802-BCEE-C3E80FEF2961}"/>
    <cellStyle name="Utdata 2 13 2" xfId="58967" xr:uid="{47FF6941-4B79-44C0-8C1D-DC6722B9EF95}"/>
    <cellStyle name="Utdata 2 13 2 2" xfId="58968" xr:uid="{C6A16064-48C3-430E-ABA0-C76298D4231B}"/>
    <cellStyle name="Utdata 2 13 3" xfId="58969" xr:uid="{AAB9782A-F7D5-4022-9163-CC3E4A08A7A1}"/>
    <cellStyle name="Utdata 2 13 3 2" xfId="58970" xr:uid="{6D757461-1023-4E7D-B892-B8F0A96CEE4E}"/>
    <cellStyle name="Utdata 2 13 4" xfId="58971" xr:uid="{5FED15EC-E0D4-435A-80EC-AEF587B53DC4}"/>
    <cellStyle name="Utdata 2 13 4 2" xfId="58972" xr:uid="{C9447CC2-0501-4F70-92FE-9FAC699103BD}"/>
    <cellStyle name="Utdata 2 13 5" xfId="58973" xr:uid="{600F5D66-C052-481E-A3A1-8A0B8A47C06C}"/>
    <cellStyle name="Utdata 2 13 5 2" xfId="58974" xr:uid="{6E7966D0-2E51-4531-8FE4-BE1C7623EC68}"/>
    <cellStyle name="Utdata 2 13 6" xfId="58975" xr:uid="{387A56E2-818E-4436-9CBB-2057B57D4A5C}"/>
    <cellStyle name="Utdata 2 13 6 2" xfId="58976" xr:uid="{D32F646E-3733-4FA5-AEFD-16B707AB38EB}"/>
    <cellStyle name="Utdata 2 13 7" xfId="58977" xr:uid="{D967B20E-A748-41E1-8F26-EBC9338998D1}"/>
    <cellStyle name="Utdata 2 13 7 2" xfId="58978" xr:uid="{99DD86D7-EB71-4FA1-BDE8-358BF23E1024}"/>
    <cellStyle name="Utdata 2 13 8" xfId="58979" xr:uid="{E829EA2D-321C-416F-8975-E8EBECA0722D}"/>
    <cellStyle name="Utdata 2 13 8 2" xfId="58980" xr:uid="{AA8A461D-AFA4-498A-85A4-A1354AAC5337}"/>
    <cellStyle name="Utdata 2 13 9" xfId="58981" xr:uid="{AE8207BB-9B7F-4753-BC7D-495AD150CE03}"/>
    <cellStyle name="Utdata 2 13 9 2" xfId="58982" xr:uid="{C924AE3D-9AE5-477D-9DBF-E6CDF9035BA0}"/>
    <cellStyle name="Utdata 2 14" xfId="58983" xr:uid="{F6382ECD-5C41-4CF5-957F-EC9DCAFAC832}"/>
    <cellStyle name="Utdata 2 14 10" xfId="58984" xr:uid="{CAA8871D-0789-420D-AA86-33877898404C}"/>
    <cellStyle name="Utdata 2 14 10 2" xfId="58985" xr:uid="{5E2A74D9-6E81-4538-AC9F-AEEC81FA7297}"/>
    <cellStyle name="Utdata 2 14 11" xfId="58986" xr:uid="{9A093D9D-873C-4524-A670-6DA73A1EEE92}"/>
    <cellStyle name="Utdata 2 14 11 2" xfId="58987" xr:uid="{8040F554-026D-4307-B17D-C1227F322F49}"/>
    <cellStyle name="Utdata 2 14 12" xfId="58988" xr:uid="{BB006F2E-8E14-4A82-9432-6F484C1068A3}"/>
    <cellStyle name="Utdata 2 14 12 2" xfId="58989" xr:uid="{00E671F2-CAD9-4F86-8175-D54AD80727B3}"/>
    <cellStyle name="Utdata 2 14 13" xfId="58990" xr:uid="{8E548539-0DB0-47B7-8C28-B523ECBDAD8E}"/>
    <cellStyle name="Utdata 2 14 13 2" xfId="58991" xr:uid="{B1451CB0-7CF7-40DB-BC53-00156228B509}"/>
    <cellStyle name="Utdata 2 14 14" xfId="58992" xr:uid="{5A41DEA5-7569-4077-BF28-9926A8DCC9B6}"/>
    <cellStyle name="Utdata 2 14 2" xfId="58993" xr:uid="{066141A1-8B1C-4F12-9C25-6A1F3E8EC94B}"/>
    <cellStyle name="Utdata 2 14 2 2" xfId="58994" xr:uid="{2BFF895D-9FFE-4F74-8B0A-CEDFA4355A88}"/>
    <cellStyle name="Utdata 2 14 3" xfId="58995" xr:uid="{AD47B6F3-C913-49A3-9989-E056963BD46F}"/>
    <cellStyle name="Utdata 2 14 3 2" xfId="58996" xr:uid="{96C53647-E329-48A2-A846-BC6B596B4E27}"/>
    <cellStyle name="Utdata 2 14 4" xfId="58997" xr:uid="{5AC3E19E-D5FF-458D-9816-D1BA13B59966}"/>
    <cellStyle name="Utdata 2 14 4 2" xfId="58998" xr:uid="{DDD420ED-916B-497D-BA33-9A02C14D22B4}"/>
    <cellStyle name="Utdata 2 14 5" xfId="58999" xr:uid="{634774F8-31AE-4E18-9998-C7032685B175}"/>
    <cellStyle name="Utdata 2 14 5 2" xfId="59000" xr:uid="{FC68FADB-AAC0-43D5-9B34-A2BF336AC127}"/>
    <cellStyle name="Utdata 2 14 6" xfId="59001" xr:uid="{E5EF7D52-6146-4956-AB9D-50E7775420D8}"/>
    <cellStyle name="Utdata 2 14 6 2" xfId="59002" xr:uid="{17CEA789-2D2B-4E25-B649-98055B593030}"/>
    <cellStyle name="Utdata 2 14 7" xfId="59003" xr:uid="{C19FD2D1-E087-404B-A3D8-37EE2709F250}"/>
    <cellStyle name="Utdata 2 14 7 2" xfId="59004" xr:uid="{AB4A4679-0CB2-4CD5-929A-CE43425913BE}"/>
    <cellStyle name="Utdata 2 14 8" xfId="59005" xr:uid="{9219AE01-4571-4E86-98CA-1344BBEAD393}"/>
    <cellStyle name="Utdata 2 14 8 2" xfId="59006" xr:uid="{676DB28F-D727-4053-A6DE-CC68542E851D}"/>
    <cellStyle name="Utdata 2 14 9" xfId="59007" xr:uid="{BD2651D1-8101-4289-AE97-6ADD4420835B}"/>
    <cellStyle name="Utdata 2 14 9 2" xfId="59008" xr:uid="{0429D18D-9727-419E-A62F-5A6BDF1B8A16}"/>
    <cellStyle name="Utdata 2 15" xfId="59009" xr:uid="{4DD3AF1C-6427-4A13-896F-AA635E9AE77D}"/>
    <cellStyle name="Utdata 2 15 10" xfId="59010" xr:uid="{0F4FB0DE-AD6B-4623-A533-EC4C803FF546}"/>
    <cellStyle name="Utdata 2 15 10 2" xfId="59011" xr:uid="{E55E2A3C-E053-454A-AA99-3F7679B69D58}"/>
    <cellStyle name="Utdata 2 15 11" xfId="59012" xr:uid="{48728ED8-47EB-48E5-B0D0-8AEB31B3BDF2}"/>
    <cellStyle name="Utdata 2 15 11 2" xfId="59013" xr:uid="{B85BF405-71BC-4CBE-BE6A-CFA4E11C4C14}"/>
    <cellStyle name="Utdata 2 15 12" xfId="59014" xr:uid="{43925360-6455-47AE-BB80-4C4CED554848}"/>
    <cellStyle name="Utdata 2 15 12 2" xfId="59015" xr:uid="{CBBA5C7A-3BF8-4C98-AE30-FC643ABF4553}"/>
    <cellStyle name="Utdata 2 15 13" xfId="59016" xr:uid="{5F757375-3229-4BC8-83C5-C5B30B5B390F}"/>
    <cellStyle name="Utdata 2 15 13 2" xfId="59017" xr:uid="{CD57E3CB-4DE1-4790-8BFA-15C124FDFE8D}"/>
    <cellStyle name="Utdata 2 15 14" xfId="59018" xr:uid="{D8710C1F-14B0-4D33-A827-167304816ED2}"/>
    <cellStyle name="Utdata 2 15 2" xfId="59019" xr:uid="{57A282D3-CDB3-421C-A74F-87B3CA34F2ED}"/>
    <cellStyle name="Utdata 2 15 2 2" xfId="59020" xr:uid="{4CDC44F2-4446-4D55-A021-8B71DB2E443D}"/>
    <cellStyle name="Utdata 2 15 3" xfId="59021" xr:uid="{406715D4-96ED-45DA-A4E4-032F9AFD1A78}"/>
    <cellStyle name="Utdata 2 15 3 2" xfId="59022" xr:uid="{2E0703F0-73DE-4E87-9B6B-508CB367B931}"/>
    <cellStyle name="Utdata 2 15 4" xfId="59023" xr:uid="{99AD83E4-6907-44F8-9C63-DAF1D24F7832}"/>
    <cellStyle name="Utdata 2 15 4 2" xfId="59024" xr:uid="{3A73D71A-2237-46E1-BCDB-54A4C1255EAC}"/>
    <cellStyle name="Utdata 2 15 5" xfId="59025" xr:uid="{EE83B490-E0DA-4BAA-844E-65F0C5DB9317}"/>
    <cellStyle name="Utdata 2 15 5 2" xfId="59026" xr:uid="{D1AE7A91-9955-481F-B06A-ED5B3D005B60}"/>
    <cellStyle name="Utdata 2 15 6" xfId="59027" xr:uid="{F9CFB156-67A2-4CF4-932E-EA6244FCA321}"/>
    <cellStyle name="Utdata 2 15 6 2" xfId="59028" xr:uid="{0E3EEA4B-D227-47B8-BA86-B3BD5EE98745}"/>
    <cellStyle name="Utdata 2 15 7" xfId="59029" xr:uid="{9DF4D24F-314C-49B9-A8ED-20280F2D65C9}"/>
    <cellStyle name="Utdata 2 15 7 2" xfId="59030" xr:uid="{852C7969-03C3-486C-81AA-4ADAE332AC7E}"/>
    <cellStyle name="Utdata 2 15 8" xfId="59031" xr:uid="{5EA6BE63-7F36-44D7-9E51-FF739FE3FEFB}"/>
    <cellStyle name="Utdata 2 15 8 2" xfId="59032" xr:uid="{37514BF0-717A-49C3-BE7C-1470CFFD6CBA}"/>
    <cellStyle name="Utdata 2 15 9" xfId="59033" xr:uid="{B17A30F6-ADFB-4B1D-BE3D-F81A5CCC64C4}"/>
    <cellStyle name="Utdata 2 15 9 2" xfId="59034" xr:uid="{59AD12D6-E934-46C4-863A-8FDE58DE723B}"/>
    <cellStyle name="Utdata 2 16" xfId="59035" xr:uid="{63859846-4498-4408-9D35-729FB52B83B5}"/>
    <cellStyle name="Utdata 2 16 10" xfId="59036" xr:uid="{ACEAFD66-492D-43AF-B370-D98E0CD24054}"/>
    <cellStyle name="Utdata 2 16 10 2" xfId="59037" xr:uid="{52C61C3B-2218-4480-B6CB-AEB76B5E8FE2}"/>
    <cellStyle name="Utdata 2 16 11" xfId="59038" xr:uid="{71D74609-A1BF-4002-BD32-1D284ABD1B72}"/>
    <cellStyle name="Utdata 2 16 11 2" xfId="59039" xr:uid="{8A61DEFF-9342-40F4-84D4-04EF604D3248}"/>
    <cellStyle name="Utdata 2 16 12" xfId="59040" xr:uid="{F0F6EDF5-A35C-4FF6-A0FC-682185130DD4}"/>
    <cellStyle name="Utdata 2 16 12 2" xfId="59041" xr:uid="{21C4123D-BB5D-4CF7-A7B4-AD803DC1097F}"/>
    <cellStyle name="Utdata 2 16 13" xfId="59042" xr:uid="{E36010B2-E864-4BC4-BF28-36B0ADC063A0}"/>
    <cellStyle name="Utdata 2 16 13 2" xfId="59043" xr:uid="{D9FF527E-90CC-4650-9532-53E530546CD2}"/>
    <cellStyle name="Utdata 2 16 14" xfId="59044" xr:uid="{79889DD3-81C4-4820-BD35-D85883E4F529}"/>
    <cellStyle name="Utdata 2 16 2" xfId="59045" xr:uid="{404535E1-F8FF-4544-910A-BD3FD916E66C}"/>
    <cellStyle name="Utdata 2 16 2 2" xfId="59046" xr:uid="{352138D7-B50B-4803-9366-C391CB1F85AD}"/>
    <cellStyle name="Utdata 2 16 3" xfId="59047" xr:uid="{30936D13-E208-4254-BB6E-8B4EA2B05F7C}"/>
    <cellStyle name="Utdata 2 16 3 2" xfId="59048" xr:uid="{E53ED923-44B9-411E-9AC1-3DA796C56774}"/>
    <cellStyle name="Utdata 2 16 4" xfId="59049" xr:uid="{3000F3AA-4C0E-4A36-B31D-C0AD64C6DB05}"/>
    <cellStyle name="Utdata 2 16 4 2" xfId="59050" xr:uid="{70756682-B706-4904-8E91-F1F42BF5E73B}"/>
    <cellStyle name="Utdata 2 16 5" xfId="59051" xr:uid="{5E992982-1034-45BA-A6A7-73A8BAE3B644}"/>
    <cellStyle name="Utdata 2 16 5 2" xfId="59052" xr:uid="{E9EC39E4-1E54-4A09-8938-47F7802F5210}"/>
    <cellStyle name="Utdata 2 16 6" xfId="59053" xr:uid="{692CD91D-91E1-443D-A240-D45FC71B1913}"/>
    <cellStyle name="Utdata 2 16 6 2" xfId="59054" xr:uid="{F3A923E3-34FF-4E30-A56A-BD7C48CBDE25}"/>
    <cellStyle name="Utdata 2 16 7" xfId="59055" xr:uid="{6E80374E-1A5C-4256-A145-4615C817B41E}"/>
    <cellStyle name="Utdata 2 16 7 2" xfId="59056" xr:uid="{564A44D8-557A-49D2-A57C-4FC644BB9B6D}"/>
    <cellStyle name="Utdata 2 16 8" xfId="59057" xr:uid="{90D5FBCD-9870-4B29-A16A-05205E23DE6F}"/>
    <cellStyle name="Utdata 2 16 8 2" xfId="59058" xr:uid="{B858AD0B-21B5-41EC-BB1E-7545C15C42ED}"/>
    <cellStyle name="Utdata 2 16 9" xfId="59059" xr:uid="{85D1B971-5D40-41EC-9439-D93DFCDDA87E}"/>
    <cellStyle name="Utdata 2 16 9 2" xfId="59060" xr:uid="{7E5E33AC-1D9D-477F-84E0-986F0F5BAD4E}"/>
    <cellStyle name="Utdata 2 17" xfId="59061" xr:uid="{BB1C114E-CEF3-48FF-BF1C-C53033AE43B0}"/>
    <cellStyle name="Utdata 2 17 10" xfId="59062" xr:uid="{169D3B0C-B881-406C-B577-B50E2CCD6D82}"/>
    <cellStyle name="Utdata 2 17 10 2" xfId="59063" xr:uid="{1592AF90-EA5F-414C-BD42-F7A5283555E8}"/>
    <cellStyle name="Utdata 2 17 11" xfId="59064" xr:uid="{4C39A0F3-1922-42FD-BF91-334214C48298}"/>
    <cellStyle name="Utdata 2 17 11 2" xfId="59065" xr:uid="{3E46ED57-5964-4406-A12E-9A356E65C27C}"/>
    <cellStyle name="Utdata 2 17 12" xfId="59066" xr:uid="{A1729E99-5089-4169-B6FE-FBC02996951B}"/>
    <cellStyle name="Utdata 2 17 12 2" xfId="59067" xr:uid="{D99C953D-6FFD-4D69-9532-5B0A4F236172}"/>
    <cellStyle name="Utdata 2 17 13" xfId="59068" xr:uid="{1DD960F2-55BC-43E0-8B01-B7352568A617}"/>
    <cellStyle name="Utdata 2 17 13 2" xfId="59069" xr:uid="{2BA5011F-0EC7-4BD6-BEC2-F1E4C25ADC4F}"/>
    <cellStyle name="Utdata 2 17 14" xfId="59070" xr:uid="{5483406D-28CE-4ACF-8C72-61A315AD2B80}"/>
    <cellStyle name="Utdata 2 17 2" xfId="59071" xr:uid="{05988D34-05CA-45DC-8C4A-E566BC410FDD}"/>
    <cellStyle name="Utdata 2 17 2 2" xfId="59072" xr:uid="{068491BD-5FCA-4633-BABC-C920832EF03A}"/>
    <cellStyle name="Utdata 2 17 3" xfId="59073" xr:uid="{4E4AF0A1-2F78-49B0-8963-9DA4E45CD59C}"/>
    <cellStyle name="Utdata 2 17 3 2" xfId="59074" xr:uid="{3B85462B-30F1-4729-B627-6214FB4C5CB8}"/>
    <cellStyle name="Utdata 2 17 4" xfId="59075" xr:uid="{081BFDF3-B457-4734-8BDD-2CB7ADDBBB99}"/>
    <cellStyle name="Utdata 2 17 4 2" xfId="59076" xr:uid="{CDC31556-B5E5-485D-9F15-F2615A067F42}"/>
    <cellStyle name="Utdata 2 17 5" xfId="59077" xr:uid="{0956151A-4D56-43F6-92C0-00203EE203F5}"/>
    <cellStyle name="Utdata 2 17 5 2" xfId="59078" xr:uid="{3A1B4A88-2212-45FD-9E5F-46807B2465AD}"/>
    <cellStyle name="Utdata 2 17 6" xfId="59079" xr:uid="{73FE6330-009A-4AAC-A062-D9518E790333}"/>
    <cellStyle name="Utdata 2 17 6 2" xfId="59080" xr:uid="{B72461B0-E269-4C4A-9FCB-B16B47ADBE36}"/>
    <cellStyle name="Utdata 2 17 7" xfId="59081" xr:uid="{01B83226-8B4A-4171-8564-84DED1BBBEB4}"/>
    <cellStyle name="Utdata 2 17 7 2" xfId="59082" xr:uid="{1344DBAF-591D-4380-9B41-AFF1C231194D}"/>
    <cellStyle name="Utdata 2 17 8" xfId="59083" xr:uid="{2783F9A0-3E0A-4305-B31C-C38C0334A992}"/>
    <cellStyle name="Utdata 2 17 8 2" xfId="59084" xr:uid="{785BF19A-65EA-4824-B884-73B7AD04AA29}"/>
    <cellStyle name="Utdata 2 17 9" xfId="59085" xr:uid="{DB6B8CBF-ECAE-4D82-BCD8-4616649BDF1A}"/>
    <cellStyle name="Utdata 2 17 9 2" xfId="59086" xr:uid="{3E4B5DAD-DEBC-4D36-B4A6-F3CDC8A11460}"/>
    <cellStyle name="Utdata 2 18" xfId="59087" xr:uid="{207157A9-8638-477E-BA08-F32BEF9B4E44}"/>
    <cellStyle name="Utdata 2 18 10" xfId="59088" xr:uid="{DDACE4EC-A851-42AE-9C23-D59EF4F99AD3}"/>
    <cellStyle name="Utdata 2 18 10 2" xfId="59089" xr:uid="{904D26AF-60BA-4AFD-A329-005DC9D4064B}"/>
    <cellStyle name="Utdata 2 18 11" xfId="59090" xr:uid="{15684198-39D9-4E1F-BAA3-9EF1CCFAF865}"/>
    <cellStyle name="Utdata 2 18 11 2" xfId="59091" xr:uid="{06AAD96B-E56B-479D-9A0F-3E2D645015F8}"/>
    <cellStyle name="Utdata 2 18 12" xfId="59092" xr:uid="{B3223D65-8C35-49CD-9F75-6881F61C2F64}"/>
    <cellStyle name="Utdata 2 18 12 2" xfId="59093" xr:uid="{19AD0B35-4796-41E9-A3AC-761707B564D8}"/>
    <cellStyle name="Utdata 2 18 13" xfId="59094" xr:uid="{49162EB3-A7C4-4E3A-AA82-205FEFB9FF08}"/>
    <cellStyle name="Utdata 2 18 13 2" xfId="59095" xr:uid="{1B749629-7819-489C-A087-485EFB566D4C}"/>
    <cellStyle name="Utdata 2 18 14" xfId="59096" xr:uid="{677CEDB4-0822-4D1E-9CF3-2D02FACEF4DF}"/>
    <cellStyle name="Utdata 2 18 2" xfId="59097" xr:uid="{E347C3F2-233A-4FD2-9C6D-E0C84D8259D8}"/>
    <cellStyle name="Utdata 2 18 2 2" xfId="59098" xr:uid="{B27F7EB6-3DCB-475F-9CAD-1064EC50BFA6}"/>
    <cellStyle name="Utdata 2 18 3" xfId="59099" xr:uid="{63BEF44F-727B-4604-88FE-FACEF3BC3A85}"/>
    <cellStyle name="Utdata 2 18 3 2" xfId="59100" xr:uid="{5A0FD5F5-4F5F-4C19-8D03-1D711EBB22B9}"/>
    <cellStyle name="Utdata 2 18 4" xfId="59101" xr:uid="{D0299C3D-BCBD-4F79-8591-6B05B9FADA3E}"/>
    <cellStyle name="Utdata 2 18 4 2" xfId="59102" xr:uid="{290E76DB-6F14-451E-A03C-43E7C95C418C}"/>
    <cellStyle name="Utdata 2 18 5" xfId="59103" xr:uid="{CB7B245D-58BE-4470-B406-7B77058A7B4D}"/>
    <cellStyle name="Utdata 2 18 5 2" xfId="59104" xr:uid="{2499E98F-786D-49B4-8BF9-738F200A76A4}"/>
    <cellStyle name="Utdata 2 18 6" xfId="59105" xr:uid="{50704B39-FD52-4CC1-99C7-B5D6352BF402}"/>
    <cellStyle name="Utdata 2 18 6 2" xfId="59106" xr:uid="{070A86D6-BBEB-4770-9558-A1E0D5023087}"/>
    <cellStyle name="Utdata 2 18 7" xfId="59107" xr:uid="{508C197A-23E8-4AF7-8659-65471D15B145}"/>
    <cellStyle name="Utdata 2 18 7 2" xfId="59108" xr:uid="{DB9BC4B8-6DC4-4D0F-9AC9-F2A8273E1081}"/>
    <cellStyle name="Utdata 2 18 8" xfId="59109" xr:uid="{06D5470D-0574-4FC8-A30E-684F63206E4B}"/>
    <cellStyle name="Utdata 2 18 8 2" xfId="59110" xr:uid="{976C222F-A4CD-44B1-AE90-88186C774BEA}"/>
    <cellStyle name="Utdata 2 18 9" xfId="59111" xr:uid="{EA1544BF-2A74-4F5A-9736-26BD26B8214C}"/>
    <cellStyle name="Utdata 2 18 9 2" xfId="59112" xr:uid="{5ECDB575-7B90-4B41-99EA-286645EB544F}"/>
    <cellStyle name="Utdata 2 19" xfId="59113" xr:uid="{609E7C57-E9CB-454E-9292-181721FA7B35}"/>
    <cellStyle name="Utdata 2 19 10" xfId="59114" xr:uid="{6E406A36-AF43-4DF4-BE02-0C9F3AEB2574}"/>
    <cellStyle name="Utdata 2 19 10 2" xfId="59115" xr:uid="{AFB06AB7-48BA-4140-B612-DA5DAF32257C}"/>
    <cellStyle name="Utdata 2 19 11" xfId="59116" xr:uid="{DAE25EE7-8CD8-48C8-9708-16AB22F2FD99}"/>
    <cellStyle name="Utdata 2 19 11 2" xfId="59117" xr:uid="{D9A78AAD-BC13-418C-8610-4AB9253C3CC2}"/>
    <cellStyle name="Utdata 2 19 12" xfId="59118" xr:uid="{E87842F2-50C9-4D9B-8A43-D41D77877D2E}"/>
    <cellStyle name="Utdata 2 19 12 2" xfId="59119" xr:uid="{B8878433-06CC-4408-9136-267BC140293F}"/>
    <cellStyle name="Utdata 2 19 13" xfId="59120" xr:uid="{1DE8BDC6-041D-4245-B42F-86399616A59E}"/>
    <cellStyle name="Utdata 2 19 13 2" xfId="59121" xr:uid="{5AA591D5-D8EF-41F4-B8BA-6BAFAB283169}"/>
    <cellStyle name="Utdata 2 19 14" xfId="59122" xr:uid="{ED5B7D84-AF17-4C74-BA46-769C73C3E580}"/>
    <cellStyle name="Utdata 2 19 2" xfId="59123" xr:uid="{1B458913-A65F-4073-AA35-997B9CB7CA16}"/>
    <cellStyle name="Utdata 2 19 2 2" xfId="59124" xr:uid="{9813F338-321D-4606-9272-7DC495E00A95}"/>
    <cellStyle name="Utdata 2 19 3" xfId="59125" xr:uid="{D0E96310-A099-4F3B-9A64-C583207C9EF0}"/>
    <cellStyle name="Utdata 2 19 3 2" xfId="59126" xr:uid="{BF01BEFC-7688-4E1A-A0FB-D70B5A940960}"/>
    <cellStyle name="Utdata 2 19 4" xfId="59127" xr:uid="{97671312-B09E-48CD-BAF3-4CFC41B51A00}"/>
    <cellStyle name="Utdata 2 19 4 2" xfId="59128" xr:uid="{AAB6B8DC-2E4E-47F7-97A1-D47963DE7B42}"/>
    <cellStyle name="Utdata 2 19 5" xfId="59129" xr:uid="{C8D4AFB2-9339-4BBD-9601-4F127B29C418}"/>
    <cellStyle name="Utdata 2 19 5 2" xfId="59130" xr:uid="{5B17B344-AE50-4E16-94C4-C88E4906403E}"/>
    <cellStyle name="Utdata 2 19 6" xfId="59131" xr:uid="{FFC6E208-35B1-4251-9A61-5250B17279FC}"/>
    <cellStyle name="Utdata 2 19 6 2" xfId="59132" xr:uid="{FCA16AAA-2DB1-4E93-A6B2-29A1ED64F475}"/>
    <cellStyle name="Utdata 2 19 7" xfId="59133" xr:uid="{CB18F17A-2817-4089-B7ED-5E8D27FBB067}"/>
    <cellStyle name="Utdata 2 19 7 2" xfId="59134" xr:uid="{7A077F21-DE24-419F-8627-22B6532686CD}"/>
    <cellStyle name="Utdata 2 19 8" xfId="59135" xr:uid="{5DC6A76D-8FCF-46D8-AEB0-2E27989854A1}"/>
    <cellStyle name="Utdata 2 19 8 2" xfId="59136" xr:uid="{4DD8ED2D-F7E2-4C8E-B167-CA84B012F7CA}"/>
    <cellStyle name="Utdata 2 19 9" xfId="59137" xr:uid="{A8597C69-18E9-4976-96BE-88FEB1F38565}"/>
    <cellStyle name="Utdata 2 19 9 2" xfId="59138" xr:uid="{961D86A9-EBE4-478E-B6E5-2FF41730362B}"/>
    <cellStyle name="Utdata 2 2" xfId="59139" xr:uid="{4C38ED18-1D60-42FA-8718-35CF70E850D9}"/>
    <cellStyle name="Utdata 2 20" xfId="59140" xr:uid="{779E4CA0-4D1B-41ED-86E5-E98D0BD2DA1F}"/>
    <cellStyle name="Utdata 2 20 10" xfId="59141" xr:uid="{E338239D-4F78-470F-A985-8CBF50481D1C}"/>
    <cellStyle name="Utdata 2 20 10 2" xfId="59142" xr:uid="{A86A5F56-D28A-46FB-9D4F-33D295D06DC5}"/>
    <cellStyle name="Utdata 2 20 11" xfId="59143" xr:uid="{CBEA8F27-425F-41ED-ACF1-7DBFB1A6633F}"/>
    <cellStyle name="Utdata 2 20 11 2" xfId="59144" xr:uid="{E24C38D9-B7AB-4747-8AD6-5943CB4B08EB}"/>
    <cellStyle name="Utdata 2 20 12" xfId="59145" xr:uid="{67FCB73E-E546-4B14-8F1B-674515E89F57}"/>
    <cellStyle name="Utdata 2 20 12 2" xfId="59146" xr:uid="{585A3362-A225-45F9-8AE5-BD66AA657937}"/>
    <cellStyle name="Utdata 2 20 13" xfId="59147" xr:uid="{FD60433D-1E58-47C6-B6C2-61B0C0A8BE5D}"/>
    <cellStyle name="Utdata 2 20 13 2" xfId="59148" xr:uid="{3B409BA4-FF38-49B5-8848-C131AD263345}"/>
    <cellStyle name="Utdata 2 20 14" xfId="59149" xr:uid="{53EE2F12-F72F-4DAB-BBEA-BF4D7047CCAF}"/>
    <cellStyle name="Utdata 2 20 2" xfId="59150" xr:uid="{7605AF67-E9FE-4EA7-8104-3EC0F50D17F7}"/>
    <cellStyle name="Utdata 2 20 2 2" xfId="59151" xr:uid="{42B5E11E-215D-4B65-A5E9-BD557889F232}"/>
    <cellStyle name="Utdata 2 20 3" xfId="59152" xr:uid="{2749F8AF-725A-498E-8D51-9CAFD7070A21}"/>
    <cellStyle name="Utdata 2 20 3 2" xfId="59153" xr:uid="{D282AA3C-DECE-4A08-9861-950EFDA15067}"/>
    <cellStyle name="Utdata 2 20 4" xfId="59154" xr:uid="{E96900F3-ECD9-4743-A94A-5C7776F32194}"/>
    <cellStyle name="Utdata 2 20 4 2" xfId="59155" xr:uid="{D41FDFAE-94E2-4FE6-9587-64E4F23529CA}"/>
    <cellStyle name="Utdata 2 20 5" xfId="59156" xr:uid="{1B224E27-14B0-4B9B-BA3A-17FC8D694E63}"/>
    <cellStyle name="Utdata 2 20 5 2" xfId="59157" xr:uid="{371F5021-39D3-447B-A5EA-56F4EA208454}"/>
    <cellStyle name="Utdata 2 20 6" xfId="59158" xr:uid="{D7F416C1-C470-4537-BA32-FB2602BAFD24}"/>
    <cellStyle name="Utdata 2 20 6 2" xfId="59159" xr:uid="{B69EF8CF-95CF-4649-8D35-BC8D64822CB2}"/>
    <cellStyle name="Utdata 2 20 7" xfId="59160" xr:uid="{206D1804-D55B-4F00-BE03-9B4DE944A40C}"/>
    <cellStyle name="Utdata 2 20 7 2" xfId="59161" xr:uid="{07647C3D-25E2-4946-87DA-F456B3B8565F}"/>
    <cellStyle name="Utdata 2 20 8" xfId="59162" xr:uid="{E2C5EB47-6D1F-4A57-879D-D775E4B21363}"/>
    <cellStyle name="Utdata 2 20 8 2" xfId="59163" xr:uid="{7C7C4AEE-02DE-4F41-AA2D-410C9E2A7021}"/>
    <cellStyle name="Utdata 2 20 9" xfId="59164" xr:uid="{2F27E9BF-FCC7-4345-B2B2-1AFFFBD54AE9}"/>
    <cellStyle name="Utdata 2 20 9 2" xfId="59165" xr:uid="{21E05560-7911-4929-85E6-E1D49004CB72}"/>
    <cellStyle name="Utdata 2 21" xfId="59166" xr:uid="{A45FA0AC-9764-4301-9912-1D70787721B0}"/>
    <cellStyle name="Utdata 2 21 10" xfId="59167" xr:uid="{C9F7BD11-C2D5-43B4-98C3-E3479E095563}"/>
    <cellStyle name="Utdata 2 21 10 2" xfId="59168" xr:uid="{6F6ECC7E-B3FE-4221-86B3-A63C4EAABC62}"/>
    <cellStyle name="Utdata 2 21 11" xfId="59169" xr:uid="{72683445-93EB-438C-A6E9-1E31ED7DCD6E}"/>
    <cellStyle name="Utdata 2 21 11 2" xfId="59170" xr:uid="{D5754819-C26B-4E5F-A5AB-3CF955DED064}"/>
    <cellStyle name="Utdata 2 21 12" xfId="59171" xr:uid="{C89ADA84-5DD3-4C22-8986-39E411699F06}"/>
    <cellStyle name="Utdata 2 21 12 2" xfId="59172" xr:uid="{1069F6B7-07AC-4694-AD30-9185E8545816}"/>
    <cellStyle name="Utdata 2 21 13" xfId="59173" xr:uid="{ED840503-6801-4F86-85D9-302600902AC1}"/>
    <cellStyle name="Utdata 2 21 13 2" xfId="59174" xr:uid="{2A93F31A-E6BE-4B28-B1ED-F8B7A39BC6DC}"/>
    <cellStyle name="Utdata 2 21 14" xfId="59175" xr:uid="{E117FA21-9F44-483B-80CC-E337032ADF83}"/>
    <cellStyle name="Utdata 2 21 2" xfId="59176" xr:uid="{1FA1C60F-84B1-4D26-BEFC-D69BC8F34B71}"/>
    <cellStyle name="Utdata 2 21 2 2" xfId="59177" xr:uid="{8EAEA554-598A-4F9C-8832-C4B2FCE0645F}"/>
    <cellStyle name="Utdata 2 21 3" xfId="59178" xr:uid="{05DFCEBB-EFDA-45F3-9641-AF29743EBE9C}"/>
    <cellStyle name="Utdata 2 21 3 2" xfId="59179" xr:uid="{E83E7CC9-DBDB-4C83-8DBF-468A99AE11E5}"/>
    <cellStyle name="Utdata 2 21 4" xfId="59180" xr:uid="{417397BF-AEF3-4E4C-BDA6-5265A915E15E}"/>
    <cellStyle name="Utdata 2 21 4 2" xfId="59181" xr:uid="{3F1F6068-5271-43BF-B248-A48FC12648D6}"/>
    <cellStyle name="Utdata 2 21 5" xfId="59182" xr:uid="{9C89BD3B-9DB2-4BE7-8A28-39AB2E64A461}"/>
    <cellStyle name="Utdata 2 21 5 2" xfId="59183" xr:uid="{7F678286-F0CF-4DC7-8A4B-3BFA9293AA92}"/>
    <cellStyle name="Utdata 2 21 6" xfId="59184" xr:uid="{D898CF31-664D-4674-B85A-625F746DBA38}"/>
    <cellStyle name="Utdata 2 21 6 2" xfId="59185" xr:uid="{23C5A404-DE18-4189-9D14-F669A53493B8}"/>
    <cellStyle name="Utdata 2 21 7" xfId="59186" xr:uid="{D6D1796D-B8E8-4D3A-8342-0FE217607CCC}"/>
    <cellStyle name="Utdata 2 21 7 2" xfId="59187" xr:uid="{2BC8F15F-AFA9-48D4-BF5D-158B5F5F29F8}"/>
    <cellStyle name="Utdata 2 21 8" xfId="59188" xr:uid="{6025951A-8960-4C58-BC30-149956C16C8D}"/>
    <cellStyle name="Utdata 2 21 8 2" xfId="59189" xr:uid="{0C6DA1CF-1DAC-48B7-AF63-922C6AD3D4B2}"/>
    <cellStyle name="Utdata 2 21 9" xfId="59190" xr:uid="{F37C0CF0-ABE6-41B0-B487-52068A90490D}"/>
    <cellStyle name="Utdata 2 21 9 2" xfId="59191" xr:uid="{1406A2EC-A57D-4F88-AD75-2D20B1CB82BB}"/>
    <cellStyle name="Utdata 2 22" xfId="59192" xr:uid="{29135466-1F3B-4172-BCAB-499ACFB9F6E1}"/>
    <cellStyle name="Utdata 2 22 10" xfId="59193" xr:uid="{E2FE4A05-6A1B-42E2-BCA8-9318FB0A9E69}"/>
    <cellStyle name="Utdata 2 22 10 2" xfId="59194" xr:uid="{76CFD1DD-FB32-4026-8859-814FC0A311CC}"/>
    <cellStyle name="Utdata 2 22 11" xfId="59195" xr:uid="{3C348297-081F-4D6F-B85F-578A1BD5A8A5}"/>
    <cellStyle name="Utdata 2 22 11 2" xfId="59196" xr:uid="{772DCAE0-D1D9-40B6-AE13-266ABF04BEBF}"/>
    <cellStyle name="Utdata 2 22 12" xfId="59197" xr:uid="{A344DCF8-AE9A-463A-A3DF-59DF240D60AB}"/>
    <cellStyle name="Utdata 2 22 12 2" xfId="59198" xr:uid="{E04CEBD6-6004-4529-9F2D-D484DFA3D12D}"/>
    <cellStyle name="Utdata 2 22 13" xfId="59199" xr:uid="{232158B3-4C97-4697-BFCB-F586EBCC023A}"/>
    <cellStyle name="Utdata 2 22 13 2" xfId="59200" xr:uid="{E2EA00BC-927D-4C61-A997-C61E741174BA}"/>
    <cellStyle name="Utdata 2 22 14" xfId="59201" xr:uid="{8644D1A2-196C-4C56-8FE7-7C7433B17E1D}"/>
    <cellStyle name="Utdata 2 22 2" xfId="59202" xr:uid="{F58DF7C0-E724-4BD5-A79E-732FD9450630}"/>
    <cellStyle name="Utdata 2 22 2 2" xfId="59203" xr:uid="{840EF3B2-C141-4BFE-836E-A4DF3727BE32}"/>
    <cellStyle name="Utdata 2 22 3" xfId="59204" xr:uid="{E536488C-16FA-4FE4-925A-FBF042CBEFB6}"/>
    <cellStyle name="Utdata 2 22 3 2" xfId="59205" xr:uid="{9F53F882-4090-46A1-B3F6-07BB3CAC5220}"/>
    <cellStyle name="Utdata 2 22 4" xfId="59206" xr:uid="{F652F21C-C72B-4B38-A3AC-E5E863B5A56A}"/>
    <cellStyle name="Utdata 2 22 4 2" xfId="59207" xr:uid="{ED75BC77-2AD6-4258-B740-2C9631577140}"/>
    <cellStyle name="Utdata 2 22 5" xfId="59208" xr:uid="{59C6F1A8-E736-4780-9EA9-027FA2F5FFEE}"/>
    <cellStyle name="Utdata 2 22 5 2" xfId="59209" xr:uid="{3ED28CFB-8C2F-4783-93B3-AB45E9015443}"/>
    <cellStyle name="Utdata 2 22 6" xfId="59210" xr:uid="{9151D718-1FBD-4586-8D94-137C56F69DC9}"/>
    <cellStyle name="Utdata 2 22 6 2" xfId="59211" xr:uid="{CB34AE54-C8CB-486D-8F0A-3494E8DD6BA1}"/>
    <cellStyle name="Utdata 2 22 7" xfId="59212" xr:uid="{C19DC8EE-0FEF-4667-8A52-B396DAE7D8FA}"/>
    <cellStyle name="Utdata 2 22 7 2" xfId="59213" xr:uid="{ED6D8257-B810-4360-A473-BBE94A64D319}"/>
    <cellStyle name="Utdata 2 22 8" xfId="59214" xr:uid="{01F7245B-1EE5-4CA7-9298-B1B74375C38A}"/>
    <cellStyle name="Utdata 2 22 8 2" xfId="59215" xr:uid="{A42CDA3C-AE2B-4565-9E3E-B0163FC75DC6}"/>
    <cellStyle name="Utdata 2 22 9" xfId="59216" xr:uid="{84B806BF-F6B2-41C0-AFA1-D23766277136}"/>
    <cellStyle name="Utdata 2 22 9 2" xfId="59217" xr:uid="{5C5C0B49-BB41-4D5F-BA76-224079E89F49}"/>
    <cellStyle name="Utdata 2 23" xfId="59218" xr:uid="{BD2A461D-B88B-4657-B906-252E24E83379}"/>
    <cellStyle name="Utdata 2 23 10" xfId="59219" xr:uid="{2211FEF0-929A-4FDD-B164-2DB68818B9DE}"/>
    <cellStyle name="Utdata 2 23 10 2" xfId="59220" xr:uid="{4ACBD06E-B8F9-4E86-AF23-F9D7709C4EA7}"/>
    <cellStyle name="Utdata 2 23 11" xfId="59221" xr:uid="{DE27E773-84A3-4934-998A-4B6E569F7953}"/>
    <cellStyle name="Utdata 2 23 11 2" xfId="59222" xr:uid="{21FFCB3F-87E1-402E-A9DD-0E9B6424D413}"/>
    <cellStyle name="Utdata 2 23 12" xfId="59223" xr:uid="{AB75CC7D-A22A-405C-8A19-B87A73C82F35}"/>
    <cellStyle name="Utdata 2 23 12 2" xfId="59224" xr:uid="{7E7540F6-5071-431A-9C63-C200259D4280}"/>
    <cellStyle name="Utdata 2 23 13" xfId="59225" xr:uid="{0C2D049E-3F64-46CC-8F4D-4935E4029F67}"/>
    <cellStyle name="Utdata 2 23 13 2" xfId="59226" xr:uid="{0046CD97-6DC9-439A-AB43-78B034E50750}"/>
    <cellStyle name="Utdata 2 23 14" xfId="59227" xr:uid="{C84F58A0-A72C-4F4B-9D81-1150DB7AE102}"/>
    <cellStyle name="Utdata 2 23 2" xfId="59228" xr:uid="{C8FB7D97-CA84-48D1-A168-1593DD15B5F4}"/>
    <cellStyle name="Utdata 2 23 2 2" xfId="59229" xr:uid="{C53D21CC-D0A6-4BA7-8331-8D8409AABDE4}"/>
    <cellStyle name="Utdata 2 23 3" xfId="59230" xr:uid="{9CC2117E-A6C0-4A24-8428-BEAF7E1FEA1D}"/>
    <cellStyle name="Utdata 2 23 3 2" xfId="59231" xr:uid="{1A96A35E-9157-475D-96D9-36343479E571}"/>
    <cellStyle name="Utdata 2 23 4" xfId="59232" xr:uid="{2EC373AA-407A-429F-910B-34709C847FE8}"/>
    <cellStyle name="Utdata 2 23 4 2" xfId="59233" xr:uid="{983F6513-754B-45F9-B4BD-47B402B36D59}"/>
    <cellStyle name="Utdata 2 23 5" xfId="59234" xr:uid="{10F5C75F-1FE7-406C-9486-376982F9E784}"/>
    <cellStyle name="Utdata 2 23 5 2" xfId="59235" xr:uid="{A0CD2129-9321-4000-B7FB-A74B679C0C12}"/>
    <cellStyle name="Utdata 2 23 6" xfId="59236" xr:uid="{42FAE9AB-93B5-490B-8951-55442EC4746D}"/>
    <cellStyle name="Utdata 2 23 6 2" xfId="59237" xr:uid="{54EA40DF-340C-479D-BB48-62D0904F9441}"/>
    <cellStyle name="Utdata 2 23 7" xfId="59238" xr:uid="{71B6C6AD-A478-455F-9542-6E8D4131CF7B}"/>
    <cellStyle name="Utdata 2 23 7 2" xfId="59239" xr:uid="{AADB386C-FA78-4327-9D30-EBAC4BE0C46A}"/>
    <cellStyle name="Utdata 2 23 8" xfId="59240" xr:uid="{EEBEE9FD-7A68-4693-838D-3326A065ED40}"/>
    <cellStyle name="Utdata 2 23 8 2" xfId="59241" xr:uid="{7FD15622-BE2B-44E6-AFE8-A57C4D9EBFD4}"/>
    <cellStyle name="Utdata 2 23 9" xfId="59242" xr:uid="{3D2B2207-68FA-4CAB-8FD6-605DAF9AEC4B}"/>
    <cellStyle name="Utdata 2 23 9 2" xfId="59243" xr:uid="{AAFCBF43-B2AA-4321-ADE8-0865E7F9F393}"/>
    <cellStyle name="Utdata 2 24" xfId="59244" xr:uid="{3193B9CF-64A3-47B7-843F-9BA73F0F6447}"/>
    <cellStyle name="Utdata 2 24 10" xfId="59245" xr:uid="{DD562DC5-610C-425D-AAC3-EA1A4F84A4FA}"/>
    <cellStyle name="Utdata 2 24 10 2" xfId="59246" xr:uid="{7030B6C0-E931-4CB8-8D98-DB49AE760B6A}"/>
    <cellStyle name="Utdata 2 24 11" xfId="59247" xr:uid="{FD25FB83-C01A-4735-AFBA-B10108CE5B36}"/>
    <cellStyle name="Utdata 2 24 11 2" xfId="59248" xr:uid="{9F47ADA8-44E7-43DA-BC27-30984042E532}"/>
    <cellStyle name="Utdata 2 24 12" xfId="59249" xr:uid="{F180AA2F-F748-4839-860E-9496EBF1E7A6}"/>
    <cellStyle name="Utdata 2 24 12 2" xfId="59250" xr:uid="{75D414EF-A2A6-4727-BD0D-A364647C75FB}"/>
    <cellStyle name="Utdata 2 24 13" xfId="59251" xr:uid="{3632E0D0-69CE-47C8-BB05-9110AB4C4ADE}"/>
    <cellStyle name="Utdata 2 24 13 2" xfId="59252" xr:uid="{F00662DD-D37A-46F9-8B48-E091C3B5AF5C}"/>
    <cellStyle name="Utdata 2 24 14" xfId="59253" xr:uid="{D48C3A8A-193F-4FDB-BE7A-4E056D339117}"/>
    <cellStyle name="Utdata 2 24 2" xfId="59254" xr:uid="{1019F20F-15B3-466D-BD90-9C036D29E7E0}"/>
    <cellStyle name="Utdata 2 24 2 2" xfId="59255" xr:uid="{F68552FF-D146-4571-8573-689A36F5C6C9}"/>
    <cellStyle name="Utdata 2 24 3" xfId="59256" xr:uid="{02FA45CA-7996-44A9-BA21-1AF1BA0AF251}"/>
    <cellStyle name="Utdata 2 24 3 2" xfId="59257" xr:uid="{0ACC0FC9-1630-4EA5-B380-43533E2CF522}"/>
    <cellStyle name="Utdata 2 24 4" xfId="59258" xr:uid="{ECA7F84B-58BF-49F7-9354-84181FF99361}"/>
    <cellStyle name="Utdata 2 24 4 2" xfId="59259" xr:uid="{E4FF826E-3C5C-47F2-8DC3-D5113E9F8AFC}"/>
    <cellStyle name="Utdata 2 24 5" xfId="59260" xr:uid="{342DC6D1-AAC4-4AF8-B7C4-02B54723CEB1}"/>
    <cellStyle name="Utdata 2 24 5 2" xfId="59261" xr:uid="{1554EA42-FE9E-406F-AD2F-1CC96316A008}"/>
    <cellStyle name="Utdata 2 24 6" xfId="59262" xr:uid="{3893F570-B2E9-4F95-87AD-4FEADE083E2A}"/>
    <cellStyle name="Utdata 2 24 6 2" xfId="59263" xr:uid="{8FF68C5B-775D-44AD-8CC0-41F153EFA42F}"/>
    <cellStyle name="Utdata 2 24 7" xfId="59264" xr:uid="{FC010242-DADC-4AAE-8616-C8AD9576448A}"/>
    <cellStyle name="Utdata 2 24 7 2" xfId="59265" xr:uid="{D6957ADB-92C1-4E9A-A00B-A91BFC98C1EE}"/>
    <cellStyle name="Utdata 2 24 8" xfId="59266" xr:uid="{64597371-F6AB-441B-9951-4312E8AD2CC1}"/>
    <cellStyle name="Utdata 2 24 8 2" xfId="59267" xr:uid="{58807885-8A9F-473A-9C73-49F086211649}"/>
    <cellStyle name="Utdata 2 24 9" xfId="59268" xr:uid="{88E42FBE-7876-48FD-AD39-820DFEF1A8FF}"/>
    <cellStyle name="Utdata 2 24 9 2" xfId="59269" xr:uid="{7823C6F3-88F1-4478-8264-2BE5E5A6FFD5}"/>
    <cellStyle name="Utdata 2 25" xfId="59270" xr:uid="{01FEAB8C-F68F-4940-B8EB-42DC1E88B535}"/>
    <cellStyle name="Utdata 2 25 10" xfId="59271" xr:uid="{072F91BB-B280-424E-B093-8283D432248E}"/>
    <cellStyle name="Utdata 2 25 10 2" xfId="59272" xr:uid="{F5E91828-5FBC-4036-8634-92FD828DA2D2}"/>
    <cellStyle name="Utdata 2 25 11" xfId="59273" xr:uid="{F8BD8A96-5A3E-4999-841C-70B9145E8266}"/>
    <cellStyle name="Utdata 2 25 11 2" xfId="59274" xr:uid="{A08FDFDB-8820-4AA0-AF8F-F9DC0794DAD2}"/>
    <cellStyle name="Utdata 2 25 12" xfId="59275" xr:uid="{F23AEA59-C4E8-4496-BDEA-A59C1B4B8A26}"/>
    <cellStyle name="Utdata 2 25 12 2" xfId="59276" xr:uid="{C684878E-6790-4392-86FE-5D3C731E2A0B}"/>
    <cellStyle name="Utdata 2 25 13" xfId="59277" xr:uid="{20C8C4F0-F58D-476D-8542-BCA48C76C88B}"/>
    <cellStyle name="Utdata 2 25 13 2" xfId="59278" xr:uid="{4B9B33C4-C0BE-4026-9E3F-020A81658008}"/>
    <cellStyle name="Utdata 2 25 14" xfId="59279" xr:uid="{B46AC56E-4C5E-476F-9874-0D80AC451BEE}"/>
    <cellStyle name="Utdata 2 25 2" xfId="59280" xr:uid="{090F506E-57B2-49E6-B576-C5684E1C8F5B}"/>
    <cellStyle name="Utdata 2 25 2 2" xfId="59281" xr:uid="{EEAC8C0B-C651-4D92-ABCD-1556CCF0C27E}"/>
    <cellStyle name="Utdata 2 25 3" xfId="59282" xr:uid="{89D27F57-5767-493E-90EC-C2E6E6DD19BD}"/>
    <cellStyle name="Utdata 2 25 3 2" xfId="59283" xr:uid="{1EC9A553-90D0-4032-B8A6-7A9FE7F29835}"/>
    <cellStyle name="Utdata 2 25 4" xfId="59284" xr:uid="{C0DEFAD0-2C1C-45A0-94D6-7E21B7E87E7D}"/>
    <cellStyle name="Utdata 2 25 4 2" xfId="59285" xr:uid="{F9E8249D-D33E-4F31-9910-890FD987ADE8}"/>
    <cellStyle name="Utdata 2 25 5" xfId="59286" xr:uid="{3F0D2863-245A-4AA9-B20C-A4C2DF789EE5}"/>
    <cellStyle name="Utdata 2 25 5 2" xfId="59287" xr:uid="{E578191B-1BF9-4863-AF1E-941124922552}"/>
    <cellStyle name="Utdata 2 25 6" xfId="59288" xr:uid="{C6D91DE6-947D-46EA-B272-6AD115118E93}"/>
    <cellStyle name="Utdata 2 25 6 2" xfId="59289" xr:uid="{C26C6409-C9B7-422A-A9E9-837863376146}"/>
    <cellStyle name="Utdata 2 25 7" xfId="59290" xr:uid="{7C4664B5-E667-4FFC-919A-9A408B483A1B}"/>
    <cellStyle name="Utdata 2 25 7 2" xfId="59291" xr:uid="{7E37ACA1-EA71-45A9-AB3C-AAA0F13644E2}"/>
    <cellStyle name="Utdata 2 25 8" xfId="59292" xr:uid="{BAE5A38D-2C12-4F15-9E63-D83E406A24D1}"/>
    <cellStyle name="Utdata 2 25 8 2" xfId="59293" xr:uid="{0AB3E69C-B9B2-45B0-AEA4-7CFB0656D937}"/>
    <cellStyle name="Utdata 2 25 9" xfId="59294" xr:uid="{0B04FDF0-C324-4078-A7D9-4B568DB5D164}"/>
    <cellStyle name="Utdata 2 25 9 2" xfId="59295" xr:uid="{E7044D12-2848-4CBB-9EF9-E2AA6F26F9F4}"/>
    <cellStyle name="Utdata 2 26" xfId="59296" xr:uid="{9E946601-764A-412B-94D0-325CE42FF696}"/>
    <cellStyle name="Utdata 2 26 10" xfId="59297" xr:uid="{480DA430-EA31-45FB-94BE-C1AA67BB71BB}"/>
    <cellStyle name="Utdata 2 26 10 2" xfId="59298" xr:uid="{866A82D4-1E3C-4CEB-94C1-7C2269487377}"/>
    <cellStyle name="Utdata 2 26 11" xfId="59299" xr:uid="{89C83BD6-039D-41F8-ADD4-A85FF3A92C8D}"/>
    <cellStyle name="Utdata 2 26 11 2" xfId="59300" xr:uid="{AD50D21E-6E3C-4821-BBE2-EC560F71D525}"/>
    <cellStyle name="Utdata 2 26 12" xfId="59301" xr:uid="{7AF21DE2-343A-4940-8A0A-A7692A1A3BED}"/>
    <cellStyle name="Utdata 2 26 12 2" xfId="59302" xr:uid="{4DA1BF01-83C7-44AE-8138-EBF0327351A0}"/>
    <cellStyle name="Utdata 2 26 13" xfId="59303" xr:uid="{90E5F062-8F09-4105-B602-30F79E48AEC4}"/>
    <cellStyle name="Utdata 2 26 13 2" xfId="59304" xr:uid="{A93BB2B1-7E53-421E-9BC8-35291A7BA88D}"/>
    <cellStyle name="Utdata 2 26 14" xfId="59305" xr:uid="{C2866E23-FD46-45FD-9132-07745E4D2DAA}"/>
    <cellStyle name="Utdata 2 26 2" xfId="59306" xr:uid="{E8AE97B9-77D9-4D7B-BC93-2A62EE8DCA24}"/>
    <cellStyle name="Utdata 2 26 2 2" xfId="59307" xr:uid="{4F65D6C7-9478-45BD-AF5F-2D724B288733}"/>
    <cellStyle name="Utdata 2 26 3" xfId="59308" xr:uid="{7C20D8F1-37F5-4B6F-B67A-5E0E4912ED2D}"/>
    <cellStyle name="Utdata 2 26 3 2" xfId="59309" xr:uid="{CEE7CAA7-42C8-4B7A-AF51-D910FC434EA3}"/>
    <cellStyle name="Utdata 2 26 4" xfId="59310" xr:uid="{2C401497-4027-4BCC-B47C-31D4C7AAD422}"/>
    <cellStyle name="Utdata 2 26 4 2" xfId="59311" xr:uid="{DC374869-8BDA-4B62-B4DF-5FE9FEC5994A}"/>
    <cellStyle name="Utdata 2 26 5" xfId="59312" xr:uid="{E08D434A-4176-4558-A16E-B589A7404246}"/>
    <cellStyle name="Utdata 2 26 5 2" xfId="59313" xr:uid="{916CF822-3523-422D-8089-19B344F81AB1}"/>
    <cellStyle name="Utdata 2 26 6" xfId="59314" xr:uid="{140E0E1E-0EFF-4879-98B2-48ECFF59C149}"/>
    <cellStyle name="Utdata 2 26 6 2" xfId="59315" xr:uid="{299B7785-3FD2-489F-A08A-BEB0D85FE3E0}"/>
    <cellStyle name="Utdata 2 26 7" xfId="59316" xr:uid="{9A464AE7-6EA3-4A79-84E2-799995C2703F}"/>
    <cellStyle name="Utdata 2 26 7 2" xfId="59317" xr:uid="{83C1407F-FADE-4696-890D-A2959B1A0235}"/>
    <cellStyle name="Utdata 2 26 8" xfId="59318" xr:uid="{F03E2425-6BC0-4CAD-A361-B388989627B5}"/>
    <cellStyle name="Utdata 2 26 8 2" xfId="59319" xr:uid="{8C424B75-4586-4A83-B100-3AD0233F1034}"/>
    <cellStyle name="Utdata 2 26 9" xfId="59320" xr:uid="{6D67812E-DC22-4DC5-BCB6-9D30ECB8A279}"/>
    <cellStyle name="Utdata 2 26 9 2" xfId="59321" xr:uid="{9C41D84E-1F16-485E-9152-78C9122741F2}"/>
    <cellStyle name="Utdata 2 27" xfId="59322" xr:uid="{99BBBA31-2CE6-4213-AC58-C360B7105C06}"/>
    <cellStyle name="Utdata 2 27 10" xfId="59323" xr:uid="{F2801812-0D2B-4E22-A471-97763DB2AB45}"/>
    <cellStyle name="Utdata 2 27 10 2" xfId="59324" xr:uid="{0819101F-00B5-42B1-A35D-5A67758F3CEB}"/>
    <cellStyle name="Utdata 2 27 11" xfId="59325" xr:uid="{AAE404E8-8B30-4C93-93D1-80FF6C74DA5D}"/>
    <cellStyle name="Utdata 2 27 11 2" xfId="59326" xr:uid="{149733DA-6253-42C5-B004-FD6628942EA5}"/>
    <cellStyle name="Utdata 2 27 12" xfId="59327" xr:uid="{C2E9A495-57BE-4A3F-B769-C97078812944}"/>
    <cellStyle name="Utdata 2 27 12 2" xfId="59328" xr:uid="{D6150719-627D-43A2-A72F-4294917D3D6C}"/>
    <cellStyle name="Utdata 2 27 13" xfId="59329" xr:uid="{1EC2C2EA-3388-435C-AB58-479618A3B6C3}"/>
    <cellStyle name="Utdata 2 27 13 2" xfId="59330" xr:uid="{06006A11-D342-4AE9-AF59-9AF6A56B69E2}"/>
    <cellStyle name="Utdata 2 27 14" xfId="59331" xr:uid="{7D6F0A24-BABC-466B-AE2B-9AAB5D54D9FE}"/>
    <cellStyle name="Utdata 2 27 2" xfId="59332" xr:uid="{38A774CE-79AD-4374-96C6-DCACADDFD055}"/>
    <cellStyle name="Utdata 2 27 2 2" xfId="59333" xr:uid="{CC67D6C3-5F2C-4A55-A59C-27A8B9BC9994}"/>
    <cellStyle name="Utdata 2 27 3" xfId="59334" xr:uid="{29FF8C9E-2E73-436F-BC33-DCF530F98489}"/>
    <cellStyle name="Utdata 2 27 3 2" xfId="59335" xr:uid="{564E8CEC-1996-4044-8377-5722E7AD2740}"/>
    <cellStyle name="Utdata 2 27 4" xfId="59336" xr:uid="{026775FD-BFFD-4CEF-A45E-8AFB4D794573}"/>
    <cellStyle name="Utdata 2 27 4 2" xfId="59337" xr:uid="{06494223-6BFF-4490-802B-B8E2454044B8}"/>
    <cellStyle name="Utdata 2 27 5" xfId="59338" xr:uid="{4E08A7B3-55A4-4F0D-BD84-0DB3B0728F09}"/>
    <cellStyle name="Utdata 2 27 5 2" xfId="59339" xr:uid="{B6D01E8B-9690-4CFF-98E0-FF44E21A448C}"/>
    <cellStyle name="Utdata 2 27 6" xfId="59340" xr:uid="{41E8372A-0FD5-40B8-9DE7-DECF69CC5F5C}"/>
    <cellStyle name="Utdata 2 27 6 2" xfId="59341" xr:uid="{3540FD34-E998-4B30-86D1-DCE030B04FCB}"/>
    <cellStyle name="Utdata 2 27 7" xfId="59342" xr:uid="{9C4BF5E9-DEA6-429F-9E8B-D9AF19D6B9FD}"/>
    <cellStyle name="Utdata 2 27 7 2" xfId="59343" xr:uid="{BAA12E72-283D-4F89-A808-DA9C160847CB}"/>
    <cellStyle name="Utdata 2 27 8" xfId="59344" xr:uid="{CC5871A6-50D3-4352-82CA-2ED651267020}"/>
    <cellStyle name="Utdata 2 27 8 2" xfId="59345" xr:uid="{B15DC434-9861-4A8F-BA2C-547E1C308AC0}"/>
    <cellStyle name="Utdata 2 27 9" xfId="59346" xr:uid="{756A243F-434F-491B-8065-61E34746A426}"/>
    <cellStyle name="Utdata 2 27 9 2" xfId="59347" xr:uid="{382275AA-983F-4205-B0B8-EEEEB2AF715C}"/>
    <cellStyle name="Utdata 2 28" xfId="59348" xr:uid="{AA854D40-0DA9-431C-814B-18B42C494357}"/>
    <cellStyle name="Utdata 2 28 10" xfId="59349" xr:uid="{666B832E-1CC3-4DF2-8FF5-BB5D65E1E955}"/>
    <cellStyle name="Utdata 2 28 10 2" xfId="59350" xr:uid="{02F4750E-57CC-4F97-8CC1-CF52E3DD8BC4}"/>
    <cellStyle name="Utdata 2 28 11" xfId="59351" xr:uid="{BFC23ADB-86DF-41A2-920E-DD8058B36DE6}"/>
    <cellStyle name="Utdata 2 28 11 2" xfId="59352" xr:uid="{8746CAA1-4694-4A95-B1BE-A03C7FB0C990}"/>
    <cellStyle name="Utdata 2 28 12" xfId="59353" xr:uid="{09F31054-3BAE-4DFE-ABC5-DC30735DCC80}"/>
    <cellStyle name="Utdata 2 28 12 2" xfId="59354" xr:uid="{D2A00C1B-5543-49A9-897B-3C4344FBFDA8}"/>
    <cellStyle name="Utdata 2 28 13" xfId="59355" xr:uid="{C5F9524D-2FDE-49AC-96A1-E4DE0FD03FB7}"/>
    <cellStyle name="Utdata 2 28 13 2" xfId="59356" xr:uid="{7CCD6543-E8A4-4605-ADF6-85B2FA87C47D}"/>
    <cellStyle name="Utdata 2 28 14" xfId="59357" xr:uid="{492E1AD1-AF83-4D78-8959-D51D829027B3}"/>
    <cellStyle name="Utdata 2 28 2" xfId="59358" xr:uid="{A7EF9E23-E702-4560-9FDA-3D53D4F9401F}"/>
    <cellStyle name="Utdata 2 28 2 2" xfId="59359" xr:uid="{B3B95207-DC26-48DB-A7F9-6D7A8A65DAEF}"/>
    <cellStyle name="Utdata 2 28 3" xfId="59360" xr:uid="{1D97276D-EFD2-4D45-8445-39935D35D97D}"/>
    <cellStyle name="Utdata 2 28 3 2" xfId="59361" xr:uid="{05DDF917-8C82-4637-8E6A-028A7EF9EC40}"/>
    <cellStyle name="Utdata 2 28 4" xfId="59362" xr:uid="{F260425D-4D54-4542-867A-7EDA6B5A7AA7}"/>
    <cellStyle name="Utdata 2 28 4 2" xfId="59363" xr:uid="{E09EC634-D9BA-4136-8A97-24C98A36EBC2}"/>
    <cellStyle name="Utdata 2 28 5" xfId="59364" xr:uid="{C0F9F505-EF6C-4B18-8053-985E1B4A8F38}"/>
    <cellStyle name="Utdata 2 28 5 2" xfId="59365" xr:uid="{E1577B3D-0AE8-4CF1-BD72-28E07E08B5AA}"/>
    <cellStyle name="Utdata 2 28 6" xfId="59366" xr:uid="{FE6FD529-86E2-468D-9387-DF5080DD8A61}"/>
    <cellStyle name="Utdata 2 28 6 2" xfId="59367" xr:uid="{1F07A413-4153-4C49-AB64-E439DBC883E8}"/>
    <cellStyle name="Utdata 2 28 7" xfId="59368" xr:uid="{66C6A415-6FC3-4AEC-98B9-CBCF81CFC1F5}"/>
    <cellStyle name="Utdata 2 28 7 2" xfId="59369" xr:uid="{94377E83-9B4B-4674-8EA1-E455705B236C}"/>
    <cellStyle name="Utdata 2 28 8" xfId="59370" xr:uid="{36EDEBE1-B435-41A2-A897-B05F728D4AF5}"/>
    <cellStyle name="Utdata 2 28 8 2" xfId="59371" xr:uid="{C81B6AA2-B814-4C65-AB64-2A201C890A17}"/>
    <cellStyle name="Utdata 2 28 9" xfId="59372" xr:uid="{6434E3A7-6EC4-4EBC-AFCA-F02B350A904C}"/>
    <cellStyle name="Utdata 2 28 9 2" xfId="59373" xr:uid="{79A4C271-655C-40D3-8F15-BCF12B52DEE6}"/>
    <cellStyle name="Utdata 2 29" xfId="59374" xr:uid="{F848C3D2-6131-4E60-A94B-59ABC54821E6}"/>
    <cellStyle name="Utdata 2 29 10" xfId="59375" xr:uid="{4FB1B8DA-5EDE-4ACB-99CC-502BD0F6D11B}"/>
    <cellStyle name="Utdata 2 29 10 2" xfId="59376" xr:uid="{47DC6351-E3FA-4476-9453-6F87282685A3}"/>
    <cellStyle name="Utdata 2 29 11" xfId="59377" xr:uid="{5B14235B-439E-40B7-8D55-E35DDA54B87F}"/>
    <cellStyle name="Utdata 2 29 11 2" xfId="59378" xr:uid="{E6C224C5-A537-4A1F-9B59-4A97849A10A0}"/>
    <cellStyle name="Utdata 2 29 12" xfId="59379" xr:uid="{9064D412-F869-4315-8E66-ADAA9916F2A9}"/>
    <cellStyle name="Utdata 2 29 12 2" xfId="59380" xr:uid="{BF1B4B87-A3A5-4C49-9C00-C6ECB3FFAFD7}"/>
    <cellStyle name="Utdata 2 29 13" xfId="59381" xr:uid="{794F7AC8-8422-4967-B6A6-A464A9C5A722}"/>
    <cellStyle name="Utdata 2 29 13 2" xfId="59382" xr:uid="{E35E0DAF-BEAF-4966-920E-1209560990F5}"/>
    <cellStyle name="Utdata 2 29 14" xfId="59383" xr:uid="{83994DA3-1028-4FA1-846E-21E9DF139AC7}"/>
    <cellStyle name="Utdata 2 29 2" xfId="59384" xr:uid="{F2EAE789-5899-4C10-A24F-64CC83A95055}"/>
    <cellStyle name="Utdata 2 29 2 2" xfId="59385" xr:uid="{A44D0770-81FF-44A0-9514-4408D76CAA9C}"/>
    <cellStyle name="Utdata 2 29 3" xfId="59386" xr:uid="{813D29F8-1037-4B93-953C-D64F1B472724}"/>
    <cellStyle name="Utdata 2 29 3 2" xfId="59387" xr:uid="{0862A536-C18C-42DF-9364-96DE5DC88723}"/>
    <cellStyle name="Utdata 2 29 4" xfId="59388" xr:uid="{F6D2AD5A-EABD-48A8-A8D5-2D9A17AF99F0}"/>
    <cellStyle name="Utdata 2 29 4 2" xfId="59389" xr:uid="{2467171D-63E3-4AB3-B9BA-A3B410938B8C}"/>
    <cellStyle name="Utdata 2 29 5" xfId="59390" xr:uid="{33B7EFF5-649E-4DF8-ABA0-53886EC49586}"/>
    <cellStyle name="Utdata 2 29 5 2" xfId="59391" xr:uid="{F41F9A32-4D71-49DE-8E96-E0574BBFEF46}"/>
    <cellStyle name="Utdata 2 29 6" xfId="59392" xr:uid="{8D9E5253-0476-4095-B934-1215D1C9DFA4}"/>
    <cellStyle name="Utdata 2 29 6 2" xfId="59393" xr:uid="{01A32B89-5AB8-4C9C-8ED2-5ACDDE2E61F3}"/>
    <cellStyle name="Utdata 2 29 7" xfId="59394" xr:uid="{A57800E7-C100-4F25-AE6E-68A5579A89D8}"/>
    <cellStyle name="Utdata 2 29 7 2" xfId="59395" xr:uid="{84059F68-B69D-4C11-9A07-59FA041D08B4}"/>
    <cellStyle name="Utdata 2 29 8" xfId="59396" xr:uid="{AA52FD54-C57E-4CCB-935A-BAEE1170C665}"/>
    <cellStyle name="Utdata 2 29 8 2" xfId="59397" xr:uid="{C9990370-2785-4BA2-9E9B-D922CE57C581}"/>
    <cellStyle name="Utdata 2 29 9" xfId="59398" xr:uid="{94F94FFE-B14A-477B-B1AA-4D94DBFE6B35}"/>
    <cellStyle name="Utdata 2 29 9 2" xfId="59399" xr:uid="{FE4D1869-3DFD-4059-9340-0A1AD605378D}"/>
    <cellStyle name="Utdata 2 3" xfId="59400" xr:uid="{34AE3C66-517C-4634-8243-95AFF495CF7F}"/>
    <cellStyle name="Utdata 2 3 10" xfId="59401" xr:uid="{E8CEFF35-5F40-4514-B43F-1CACE02F9E9E}"/>
    <cellStyle name="Utdata 2 3 10 2" xfId="59402" xr:uid="{76971515-1342-4400-AA8A-2C8659D83F9F}"/>
    <cellStyle name="Utdata 2 3 11" xfId="59403" xr:uid="{90F7ED12-9E34-4977-A18E-0F4CF7995D1A}"/>
    <cellStyle name="Utdata 2 3 11 2" xfId="59404" xr:uid="{6E4D732F-1E1C-4AB8-A742-27292BDE9B8B}"/>
    <cellStyle name="Utdata 2 3 12" xfId="59405" xr:uid="{43B12F15-2968-4FDF-A602-A4C296878F2F}"/>
    <cellStyle name="Utdata 2 3 12 2" xfId="59406" xr:uid="{1D1ACA65-CC09-4ACD-868E-714112B9CC21}"/>
    <cellStyle name="Utdata 2 3 13" xfId="59407" xr:uid="{7FB0EA99-E9B2-44AE-A518-DBE33B10239B}"/>
    <cellStyle name="Utdata 2 3 13 2" xfId="59408" xr:uid="{3CC6D09B-24D1-4C10-9BA7-F045E1F28BCA}"/>
    <cellStyle name="Utdata 2 3 2" xfId="59409" xr:uid="{EF6F8D82-5EA3-4AA6-A15B-4C8B61190BD3}"/>
    <cellStyle name="Utdata 2 3 3" xfId="59410" xr:uid="{AD09F71A-352B-4158-B739-65FB0979A792}"/>
    <cellStyle name="Utdata 2 3 3 2" xfId="59411" xr:uid="{A04A4B91-23BC-43A2-8238-7218A8C67C87}"/>
    <cellStyle name="Utdata 2 3 4" xfId="59412" xr:uid="{41A1576E-4C85-4BCD-8A97-466A03A75B7F}"/>
    <cellStyle name="Utdata 2 3 4 2" xfId="59413" xr:uid="{FABE205C-DE73-4E3E-BC9E-4559852E5565}"/>
    <cellStyle name="Utdata 2 3 5" xfId="59414" xr:uid="{B73510F5-30BF-4EE7-846E-936C914BB3CF}"/>
    <cellStyle name="Utdata 2 3 5 2" xfId="59415" xr:uid="{D6D14314-A31C-43A3-BD9F-29194D963980}"/>
    <cellStyle name="Utdata 2 3 6" xfId="59416" xr:uid="{65CD90C6-C186-4EB6-B07F-C53367945893}"/>
    <cellStyle name="Utdata 2 3 6 2" xfId="59417" xr:uid="{AA863FFE-AAA5-4BB5-A9D6-1F54F6356F6F}"/>
    <cellStyle name="Utdata 2 3 7" xfId="59418" xr:uid="{2DEEBEDC-9CB3-449F-8B24-A1E7FC9F1350}"/>
    <cellStyle name="Utdata 2 3 7 2" xfId="59419" xr:uid="{F8210AAB-7D62-477D-9F4B-BC9796C072F3}"/>
    <cellStyle name="Utdata 2 3 8" xfId="59420" xr:uid="{2E46940E-B2F7-4F17-8B19-CB44E568EDB8}"/>
    <cellStyle name="Utdata 2 3 8 2" xfId="59421" xr:uid="{36C68413-4333-4906-A8E0-170ADA0808D0}"/>
    <cellStyle name="Utdata 2 3 9" xfId="59422" xr:uid="{645CC938-1160-4378-A2DF-5C06428B9115}"/>
    <cellStyle name="Utdata 2 3 9 2" xfId="59423" xr:uid="{9ECFA3B1-FC8E-46FA-9BE9-F0ED771A8525}"/>
    <cellStyle name="Utdata 2 30" xfId="59424" xr:uid="{EA70908C-522D-48D7-B12C-C210638A948D}"/>
    <cellStyle name="Utdata 2 30 10" xfId="59425" xr:uid="{D47B3513-3ADB-41B0-A847-F012EEB10FEB}"/>
    <cellStyle name="Utdata 2 30 10 2" xfId="59426" xr:uid="{62C9E18A-C940-4945-B48B-CB3BC9E002BC}"/>
    <cellStyle name="Utdata 2 30 11" xfId="59427" xr:uid="{0D4CE85E-A733-405D-8B09-929FB69C243C}"/>
    <cellStyle name="Utdata 2 30 11 2" xfId="59428" xr:uid="{C5C7267D-22CF-4D82-8EDF-A1F61BD90418}"/>
    <cellStyle name="Utdata 2 30 12" xfId="59429" xr:uid="{1213CFAD-4876-47CF-B955-3142C9491B48}"/>
    <cellStyle name="Utdata 2 30 12 2" xfId="59430" xr:uid="{21A76054-66E9-4932-8136-DE92F750FC16}"/>
    <cellStyle name="Utdata 2 30 13" xfId="59431" xr:uid="{A0DDAD95-F33F-4E18-954C-7638F5C2BBE8}"/>
    <cellStyle name="Utdata 2 30 13 2" xfId="59432" xr:uid="{6AE9ACAF-275B-488D-BD07-98AC67227574}"/>
    <cellStyle name="Utdata 2 30 14" xfId="59433" xr:uid="{F3BDF1A5-B887-42FC-B5F9-EA508A0A8048}"/>
    <cellStyle name="Utdata 2 30 14 2" xfId="59434" xr:uid="{F213F970-FEC6-45A4-9CFD-04C6B6CE422C}"/>
    <cellStyle name="Utdata 2 30 15" xfId="59435" xr:uid="{D3673451-0F7C-4007-A047-8ABACE72057C}"/>
    <cellStyle name="Utdata 2 30 2" xfId="59436" xr:uid="{FC95C628-1860-413A-989E-A7D33326BEA0}"/>
    <cellStyle name="Utdata 2 30 2 2" xfId="59437" xr:uid="{0F40B066-2ACB-48B4-AD45-1AACCE91AD30}"/>
    <cellStyle name="Utdata 2 30 3" xfId="59438" xr:uid="{C012425A-234A-4CFC-9D85-5B244E794F8A}"/>
    <cellStyle name="Utdata 2 30 3 2" xfId="59439" xr:uid="{B35E1007-A9E6-4DB1-92F0-8A3649F5E4BB}"/>
    <cellStyle name="Utdata 2 30 4" xfId="59440" xr:uid="{AD40C6A7-09FE-4047-BB65-A4A8202F4B2C}"/>
    <cellStyle name="Utdata 2 30 4 2" xfId="59441" xr:uid="{37E05406-837E-44A3-A75A-537FAD732525}"/>
    <cellStyle name="Utdata 2 30 5" xfId="59442" xr:uid="{4136937F-FD3D-4658-85A9-4D0573AB1623}"/>
    <cellStyle name="Utdata 2 30 5 2" xfId="59443" xr:uid="{530646A2-8187-4D52-827F-41C68BA26E06}"/>
    <cellStyle name="Utdata 2 30 6" xfId="59444" xr:uid="{DBC7F18B-4774-4997-A9F5-6E6578ED68D8}"/>
    <cellStyle name="Utdata 2 30 6 2" xfId="59445" xr:uid="{CD0ED1FF-6C2D-4B3A-BCB8-3E425B5941B2}"/>
    <cellStyle name="Utdata 2 30 7" xfId="59446" xr:uid="{0A1429E0-CD3C-4CFE-B1FC-DD3E95AB74A6}"/>
    <cellStyle name="Utdata 2 30 7 2" xfId="59447" xr:uid="{22B26D9B-DD72-488D-B743-2EF46EE2D4CF}"/>
    <cellStyle name="Utdata 2 30 8" xfId="59448" xr:uid="{F1620B27-3E6A-4F9D-BBFE-F9500F16D191}"/>
    <cellStyle name="Utdata 2 30 8 2" xfId="59449" xr:uid="{038F038E-584E-4356-BAAE-90757EC1622F}"/>
    <cellStyle name="Utdata 2 30 9" xfId="59450" xr:uid="{D57866F3-3E66-48F4-940C-687BFD235DBD}"/>
    <cellStyle name="Utdata 2 30 9 2" xfId="59451" xr:uid="{18CBB9FB-DC3C-46F2-81C5-6ED8B2FE8AEB}"/>
    <cellStyle name="Utdata 2 31" xfId="59452" xr:uid="{F4F0F868-E746-42FE-8B77-034BAF0A7307}"/>
    <cellStyle name="Utdata 2 31 10" xfId="59453" xr:uid="{EF5374A4-2AF2-4512-A002-5CF854B6B298}"/>
    <cellStyle name="Utdata 2 31 10 2" xfId="59454" xr:uid="{06120FD6-6663-42E0-94D9-87030DB08228}"/>
    <cellStyle name="Utdata 2 31 11" xfId="59455" xr:uid="{11098CDB-D178-46CE-8B09-940D3C0673AA}"/>
    <cellStyle name="Utdata 2 31 11 2" xfId="59456" xr:uid="{D974674D-FF19-4C98-AE81-6F7691903F99}"/>
    <cellStyle name="Utdata 2 31 12" xfId="59457" xr:uid="{A1523E2B-AE6C-47D0-8E09-67F13D36C56D}"/>
    <cellStyle name="Utdata 2 31 12 2" xfId="59458" xr:uid="{87EBD1B9-2713-49A5-80EC-83B6642A0F61}"/>
    <cellStyle name="Utdata 2 31 13" xfId="59459" xr:uid="{0C192524-6A19-4287-903E-2EBA23EDE9B7}"/>
    <cellStyle name="Utdata 2 31 13 2" xfId="59460" xr:uid="{790ABD9E-1FAB-496E-840C-9879CDC89DA9}"/>
    <cellStyle name="Utdata 2 31 14" xfId="59461" xr:uid="{99E92675-0D6A-4C3D-A776-8E4B3B8E262F}"/>
    <cellStyle name="Utdata 2 31 14 2" xfId="59462" xr:uid="{F686C2D0-9920-421D-92A9-556FFF040359}"/>
    <cellStyle name="Utdata 2 31 15" xfId="59463" xr:uid="{BC3EBF39-9A7C-486A-B0A0-5626B7B568C5}"/>
    <cellStyle name="Utdata 2 31 2" xfId="59464" xr:uid="{C9FE8030-CF7C-420A-915C-49420682DFDF}"/>
    <cellStyle name="Utdata 2 31 2 2" xfId="59465" xr:uid="{B37F9347-9025-4F0A-8455-08B2AEAEF349}"/>
    <cellStyle name="Utdata 2 31 3" xfId="59466" xr:uid="{30575E1F-3F1B-4F7D-BAEA-81E3CB15C168}"/>
    <cellStyle name="Utdata 2 31 3 2" xfId="59467" xr:uid="{3C93DC50-58A0-4BC7-AD7F-134C8233F677}"/>
    <cellStyle name="Utdata 2 31 4" xfId="59468" xr:uid="{0846F6E1-EE4E-4953-B14F-4DD6686FB581}"/>
    <cellStyle name="Utdata 2 31 4 2" xfId="59469" xr:uid="{0C21D0CA-45DB-4FA4-9888-C557648892DD}"/>
    <cellStyle name="Utdata 2 31 5" xfId="59470" xr:uid="{3A1BDF37-2B43-4DE7-9528-79C5E338DD14}"/>
    <cellStyle name="Utdata 2 31 5 2" xfId="59471" xr:uid="{FE70C633-9138-4392-B047-70DFB6933ACE}"/>
    <cellStyle name="Utdata 2 31 6" xfId="59472" xr:uid="{629D301E-26D5-4290-A7E5-41FF848E7209}"/>
    <cellStyle name="Utdata 2 31 6 2" xfId="59473" xr:uid="{E1C6FDB4-BE28-4255-BD3B-96356C2A3FDB}"/>
    <cellStyle name="Utdata 2 31 7" xfId="59474" xr:uid="{6065B991-92A0-4192-A2BF-A4110F1EB9D9}"/>
    <cellStyle name="Utdata 2 31 7 2" xfId="59475" xr:uid="{9A4DC6F3-E5E3-4138-BF29-7D11042B7C0B}"/>
    <cellStyle name="Utdata 2 31 8" xfId="59476" xr:uid="{2CC1524A-6773-4FF3-9478-FBFBD42E0AC9}"/>
    <cellStyle name="Utdata 2 31 8 2" xfId="59477" xr:uid="{3AE1EEA3-24EC-4EC2-A324-CA59DEE734B0}"/>
    <cellStyle name="Utdata 2 31 9" xfId="59478" xr:uid="{4B2536D9-B91D-40E8-99EE-533E5BEC7878}"/>
    <cellStyle name="Utdata 2 31 9 2" xfId="59479" xr:uid="{0808DA56-0D06-473A-94D3-906AE4A71D47}"/>
    <cellStyle name="Utdata 2 32" xfId="59480" xr:uid="{DDF77C0D-8301-48CC-B839-BEA622D37CEC}"/>
    <cellStyle name="Utdata 2 32 10" xfId="59481" xr:uid="{FE7DCB5C-49E2-4B5B-9C87-27BD77CE2CF4}"/>
    <cellStyle name="Utdata 2 32 10 2" xfId="59482" xr:uid="{F8CD0BDC-1598-454E-8F46-173912F7E183}"/>
    <cellStyle name="Utdata 2 32 11" xfId="59483" xr:uid="{940E7899-8857-4992-87B4-B82BB02A4EBA}"/>
    <cellStyle name="Utdata 2 32 11 2" xfId="59484" xr:uid="{58806BFD-8682-464A-BA14-FC74AC2B9157}"/>
    <cellStyle name="Utdata 2 32 12" xfId="59485" xr:uid="{975542A7-3DD0-4DF2-A127-63087FA00ADD}"/>
    <cellStyle name="Utdata 2 32 12 2" xfId="59486" xr:uid="{3EDECD2A-B8E9-49A4-B454-F2FA6CDA5104}"/>
    <cellStyle name="Utdata 2 32 13" xfId="59487" xr:uid="{2BF980D3-D7C4-4471-AD5E-1EA70A63FEA9}"/>
    <cellStyle name="Utdata 2 32 13 2" xfId="59488" xr:uid="{3F53A5C8-4C18-4314-9C40-7E9DC8BF3306}"/>
    <cellStyle name="Utdata 2 32 14" xfId="59489" xr:uid="{D531FB44-D251-4A96-B57E-BF11A39AABA5}"/>
    <cellStyle name="Utdata 2 32 14 2" xfId="59490" xr:uid="{D793052D-D849-4FF6-B2C9-378201AA05AB}"/>
    <cellStyle name="Utdata 2 32 15" xfId="59491" xr:uid="{CA630352-C371-4493-927C-D4B8EF00B708}"/>
    <cellStyle name="Utdata 2 32 2" xfId="59492" xr:uid="{AA15E3DE-2AA2-4108-B391-8AAC263ED582}"/>
    <cellStyle name="Utdata 2 32 2 2" xfId="59493" xr:uid="{98942E60-5C1E-411D-852E-221746B0BC72}"/>
    <cellStyle name="Utdata 2 32 3" xfId="59494" xr:uid="{7D19C034-DCC1-4DCB-989D-8CEA7E9D2FB9}"/>
    <cellStyle name="Utdata 2 32 3 2" xfId="59495" xr:uid="{E623E3D1-995C-447D-8D8F-B615F66ECF94}"/>
    <cellStyle name="Utdata 2 32 4" xfId="59496" xr:uid="{EEF436D0-0324-4CBE-BE08-BC7674EF22D0}"/>
    <cellStyle name="Utdata 2 32 4 2" xfId="59497" xr:uid="{D162729C-84BD-40E8-9088-54BE9D07D305}"/>
    <cellStyle name="Utdata 2 32 5" xfId="59498" xr:uid="{5DBBAC1A-1AAA-4761-B8F0-6F069A40B1F1}"/>
    <cellStyle name="Utdata 2 32 5 2" xfId="59499" xr:uid="{1D5DE72F-A64B-4DF5-87B4-9AFFCA5108FE}"/>
    <cellStyle name="Utdata 2 32 6" xfId="59500" xr:uid="{C843C9DB-DE40-4439-B98A-1C46E93C5E86}"/>
    <cellStyle name="Utdata 2 32 6 2" xfId="59501" xr:uid="{E5983221-8A09-48E4-9DAA-7C0EE2BBB222}"/>
    <cellStyle name="Utdata 2 32 7" xfId="59502" xr:uid="{5CDF7F41-5D88-4548-816E-CE6A5ECB0046}"/>
    <cellStyle name="Utdata 2 32 7 2" xfId="59503" xr:uid="{7C2D3824-A420-437C-B298-E5145EF35B0B}"/>
    <cellStyle name="Utdata 2 32 8" xfId="59504" xr:uid="{198DA165-88F9-4395-AB30-6805603D0A77}"/>
    <cellStyle name="Utdata 2 32 8 2" xfId="59505" xr:uid="{FC0520F5-63B1-4C36-AC09-A7FCAA742044}"/>
    <cellStyle name="Utdata 2 32 9" xfId="59506" xr:uid="{C74AF840-DD39-446E-9098-92724F7EB975}"/>
    <cellStyle name="Utdata 2 32 9 2" xfId="59507" xr:uid="{D0214EA8-4E75-47EC-A882-C925AEF5DFFD}"/>
    <cellStyle name="Utdata 2 33" xfId="59508" xr:uid="{16006937-C878-4644-B0E5-6AF757196874}"/>
    <cellStyle name="Utdata 2 33 10" xfId="59509" xr:uid="{C2F3E46F-8407-4907-BEC7-F530BD31D0DE}"/>
    <cellStyle name="Utdata 2 33 10 2" xfId="59510" xr:uid="{BDE6ED86-9544-4C60-94B1-5192E6D0F27F}"/>
    <cellStyle name="Utdata 2 33 11" xfId="59511" xr:uid="{54E90F8E-5AA6-407F-B83F-2604B3A49E74}"/>
    <cellStyle name="Utdata 2 33 11 2" xfId="59512" xr:uid="{3DD405E0-7E7A-4B27-A465-CF8E35356E43}"/>
    <cellStyle name="Utdata 2 33 12" xfId="59513" xr:uid="{55664971-1A8F-4699-88B1-9DC9CB7E182A}"/>
    <cellStyle name="Utdata 2 33 12 2" xfId="59514" xr:uid="{7FC5ED4C-B3E3-4C1B-83D0-592D861499D1}"/>
    <cellStyle name="Utdata 2 33 13" xfId="59515" xr:uid="{A813C959-2479-41E9-B733-0DC2BF41997A}"/>
    <cellStyle name="Utdata 2 33 13 2" xfId="59516" xr:uid="{D9367E6E-24AA-4015-A743-D2F96C8C01F9}"/>
    <cellStyle name="Utdata 2 33 14" xfId="59517" xr:uid="{F8FE1242-CD47-4FB9-AE51-7B6D967497D2}"/>
    <cellStyle name="Utdata 2 33 14 2" xfId="59518" xr:uid="{75A6EF4D-6BC4-45FB-867F-97DDEECAA883}"/>
    <cellStyle name="Utdata 2 33 15" xfId="59519" xr:uid="{9885BD8B-494A-4F79-B57F-E7DD51A21608}"/>
    <cellStyle name="Utdata 2 33 2" xfId="59520" xr:uid="{3A05D33B-E685-43D3-A433-064C41FF4DCC}"/>
    <cellStyle name="Utdata 2 33 2 2" xfId="59521" xr:uid="{139711CA-7E64-4EC1-9300-867C25D7AABD}"/>
    <cellStyle name="Utdata 2 33 3" xfId="59522" xr:uid="{7CD948C2-0560-4EB2-A822-846CAB911BF5}"/>
    <cellStyle name="Utdata 2 33 3 2" xfId="59523" xr:uid="{7172AC6D-EF13-49A6-9412-CDE901D6FE0D}"/>
    <cellStyle name="Utdata 2 33 4" xfId="59524" xr:uid="{19A9560E-FF31-46D3-929D-25BA0DA3F23F}"/>
    <cellStyle name="Utdata 2 33 4 2" xfId="59525" xr:uid="{79EF5423-7A0C-4422-BB5C-E3E3A1BD7DA2}"/>
    <cellStyle name="Utdata 2 33 5" xfId="59526" xr:uid="{99249280-C016-44F6-A6EC-E63C79BDADCD}"/>
    <cellStyle name="Utdata 2 33 5 2" xfId="59527" xr:uid="{53BE784C-1318-4C02-B058-787508505B38}"/>
    <cellStyle name="Utdata 2 33 6" xfId="59528" xr:uid="{AF99492E-A328-4747-9D9B-BC99A20A4C6E}"/>
    <cellStyle name="Utdata 2 33 6 2" xfId="59529" xr:uid="{A82289E0-B67B-4A90-ADB4-078A9E72CFFB}"/>
    <cellStyle name="Utdata 2 33 7" xfId="59530" xr:uid="{27254F94-DD58-4D14-BF03-8CD51F752188}"/>
    <cellStyle name="Utdata 2 33 7 2" xfId="59531" xr:uid="{6FF01D70-A28F-4A61-A3CB-08308F6FAD38}"/>
    <cellStyle name="Utdata 2 33 8" xfId="59532" xr:uid="{767E57A3-84F1-4E26-A03A-F79A5C679240}"/>
    <cellStyle name="Utdata 2 33 8 2" xfId="59533" xr:uid="{918131AF-CF2D-41D7-ABC6-E98748EA9947}"/>
    <cellStyle name="Utdata 2 33 9" xfId="59534" xr:uid="{B0B26BC5-69E9-4E3E-AA82-5DD407FAC83A}"/>
    <cellStyle name="Utdata 2 33 9 2" xfId="59535" xr:uid="{982565B7-88D4-486C-AAD8-5083E7F6B73A}"/>
    <cellStyle name="Utdata 2 34" xfId="59536" xr:uid="{E5CA5DF5-F4C1-4910-92E8-8394EF2B04FF}"/>
    <cellStyle name="Utdata 2 34 10" xfId="59537" xr:uid="{BA3D6E93-1B1F-438F-BFA5-0C7B38785A7F}"/>
    <cellStyle name="Utdata 2 34 10 2" xfId="59538" xr:uid="{51D84728-BFC4-45CC-9BF7-64AD4263310B}"/>
    <cellStyle name="Utdata 2 34 11" xfId="59539" xr:uid="{456E03E0-EAB3-4401-A6D1-BB3A9021D1EF}"/>
    <cellStyle name="Utdata 2 34 11 2" xfId="59540" xr:uid="{0662D35B-9C0A-4FC9-BDCE-C875BA9CED8A}"/>
    <cellStyle name="Utdata 2 34 12" xfId="59541" xr:uid="{4BC97D71-30B5-4038-BE8E-D4DA3A11725D}"/>
    <cellStyle name="Utdata 2 34 12 2" xfId="59542" xr:uid="{E23482D8-E058-466E-83C4-E227BFC4A242}"/>
    <cellStyle name="Utdata 2 34 13" xfId="59543" xr:uid="{799421CB-B310-462C-A018-15A8DDE006AD}"/>
    <cellStyle name="Utdata 2 34 13 2" xfId="59544" xr:uid="{327D8186-0722-42EF-A14C-641038800BD3}"/>
    <cellStyle name="Utdata 2 34 14" xfId="59545" xr:uid="{050D3887-7F79-458C-A8DC-144E7E1EA5A0}"/>
    <cellStyle name="Utdata 2 34 14 2" xfId="59546" xr:uid="{9886DDAE-1C8B-48E4-88A3-07BDF6AB6095}"/>
    <cellStyle name="Utdata 2 34 15" xfId="59547" xr:uid="{C8F2DE2F-DD73-48C0-9491-2C1458DE447B}"/>
    <cellStyle name="Utdata 2 34 2" xfId="59548" xr:uid="{7FBBD99C-6A51-4580-B432-8DFEDC7B36D4}"/>
    <cellStyle name="Utdata 2 34 2 2" xfId="59549" xr:uid="{3470A0EF-D712-49D4-B8AD-26955AA1C859}"/>
    <cellStyle name="Utdata 2 34 3" xfId="59550" xr:uid="{9D9CC855-5478-4CE4-AE60-5390869CDED4}"/>
    <cellStyle name="Utdata 2 34 3 2" xfId="59551" xr:uid="{3C27BB87-3D22-4D97-8BAC-712B8FAFF053}"/>
    <cellStyle name="Utdata 2 34 4" xfId="59552" xr:uid="{DE7E60AB-1084-4565-AAB4-E3AC285E33DC}"/>
    <cellStyle name="Utdata 2 34 4 2" xfId="59553" xr:uid="{B918D058-9A0F-40A4-AFF2-A58B51B265B3}"/>
    <cellStyle name="Utdata 2 34 5" xfId="59554" xr:uid="{7A4CB578-061B-42B6-AAB6-DF5F65AA689F}"/>
    <cellStyle name="Utdata 2 34 5 2" xfId="59555" xr:uid="{0CCB9127-A2BE-4EB0-9391-1FF2DBBD6F2D}"/>
    <cellStyle name="Utdata 2 34 6" xfId="59556" xr:uid="{CEE14845-5FEB-49A5-A51E-6968C7B82BE6}"/>
    <cellStyle name="Utdata 2 34 6 2" xfId="59557" xr:uid="{26AF579E-2642-4400-8688-C805751CB125}"/>
    <cellStyle name="Utdata 2 34 7" xfId="59558" xr:uid="{202BD749-13DF-4BAE-9B7C-D009637447D0}"/>
    <cellStyle name="Utdata 2 34 7 2" xfId="59559" xr:uid="{60469034-EACE-4312-A279-C267E02A6ADA}"/>
    <cellStyle name="Utdata 2 34 8" xfId="59560" xr:uid="{851A3A8E-2C96-4D47-B47B-F77E40CE0FFE}"/>
    <cellStyle name="Utdata 2 34 8 2" xfId="59561" xr:uid="{E1F23CBD-090B-4D98-8D88-6C0BE98A18F8}"/>
    <cellStyle name="Utdata 2 34 9" xfId="59562" xr:uid="{3FC782A7-4870-4C5C-9B17-E8151F61DF54}"/>
    <cellStyle name="Utdata 2 34 9 2" xfId="59563" xr:uid="{197DF8F9-2AD7-4DE6-95D3-C97B8F8B8638}"/>
    <cellStyle name="Utdata 2 35" xfId="59564" xr:uid="{6C61ADDE-D3B7-452B-A92D-DB40D166FBEC}"/>
    <cellStyle name="Utdata 2 35 10" xfId="59565" xr:uid="{4D298495-236F-4587-9A4E-97996E562EE7}"/>
    <cellStyle name="Utdata 2 35 10 2" xfId="59566" xr:uid="{D52BA4F5-7497-4A54-82AF-4249B699F49E}"/>
    <cellStyle name="Utdata 2 35 11" xfId="59567" xr:uid="{7638C3AE-A04D-4403-A625-9EA4C5081102}"/>
    <cellStyle name="Utdata 2 35 11 2" xfId="59568" xr:uid="{198F66D3-D5F9-4E47-8262-33870B5CFAC3}"/>
    <cellStyle name="Utdata 2 35 12" xfId="59569" xr:uid="{18019865-DA49-4DF4-AFBB-CD27E481C845}"/>
    <cellStyle name="Utdata 2 35 12 2" xfId="59570" xr:uid="{F500E054-2467-4966-8422-82223B667C17}"/>
    <cellStyle name="Utdata 2 35 13" xfId="59571" xr:uid="{CC2B62FC-0897-48EA-AA39-4C399D1B07F9}"/>
    <cellStyle name="Utdata 2 35 13 2" xfId="59572" xr:uid="{346AC755-5E95-46EC-A7F2-173444FF2E8C}"/>
    <cellStyle name="Utdata 2 35 14" xfId="59573" xr:uid="{EF8AE8D4-107B-4A25-8A2A-234F2CE05C7C}"/>
    <cellStyle name="Utdata 2 35 14 2" xfId="59574" xr:uid="{1E918261-E06D-4F2C-A6D8-C6DFE3A70890}"/>
    <cellStyle name="Utdata 2 35 15" xfId="59575" xr:uid="{FB544915-BDE1-4574-8B80-50E05633CBFE}"/>
    <cellStyle name="Utdata 2 35 2" xfId="59576" xr:uid="{4E4D68AF-4FBB-4C5B-9175-75EFB775C845}"/>
    <cellStyle name="Utdata 2 35 2 2" xfId="59577" xr:uid="{24E7AE59-EE9A-435F-9324-D77AFD04026C}"/>
    <cellStyle name="Utdata 2 35 3" xfId="59578" xr:uid="{4A999824-27D4-4025-9FD5-C3831C96B43F}"/>
    <cellStyle name="Utdata 2 35 3 2" xfId="59579" xr:uid="{4D32B433-0BC0-4A69-8303-279C50383D99}"/>
    <cellStyle name="Utdata 2 35 4" xfId="59580" xr:uid="{94A24525-0BF3-4314-B31F-1D4116720F7F}"/>
    <cellStyle name="Utdata 2 35 4 2" xfId="59581" xr:uid="{203AD418-E629-4B47-82BD-EF713E54A65C}"/>
    <cellStyle name="Utdata 2 35 5" xfId="59582" xr:uid="{448726EA-ACC8-401B-A153-8AFE46A16E35}"/>
    <cellStyle name="Utdata 2 35 5 2" xfId="59583" xr:uid="{10CDB1E3-321A-440F-85BA-3E05A0755233}"/>
    <cellStyle name="Utdata 2 35 6" xfId="59584" xr:uid="{7F106977-0D80-42FD-81D6-FE2EBC829273}"/>
    <cellStyle name="Utdata 2 35 6 2" xfId="59585" xr:uid="{C9AF6807-8FF1-4283-AF8D-6761CD819B5B}"/>
    <cellStyle name="Utdata 2 35 7" xfId="59586" xr:uid="{13775975-45B5-4280-948D-76CDAF18D95D}"/>
    <cellStyle name="Utdata 2 35 7 2" xfId="59587" xr:uid="{934AFC3F-6C96-46D2-9BEC-3E5DE0AA4D7E}"/>
    <cellStyle name="Utdata 2 35 8" xfId="59588" xr:uid="{B573D9D7-9466-4379-A694-286ED277E8D6}"/>
    <cellStyle name="Utdata 2 35 8 2" xfId="59589" xr:uid="{E255EE7A-86F2-4ACF-B3D6-65B7FB29B1F2}"/>
    <cellStyle name="Utdata 2 35 9" xfId="59590" xr:uid="{0770F329-0C1C-4260-BFE9-F0AAD6F9828B}"/>
    <cellStyle name="Utdata 2 35 9 2" xfId="59591" xr:uid="{E9870C86-5866-41FC-897A-4E7AF914D638}"/>
    <cellStyle name="Utdata 2 36" xfId="59592" xr:uid="{B0D87E26-122D-4FBC-B0EE-70A181BEC4A2}"/>
    <cellStyle name="Utdata 2 36 10" xfId="59593" xr:uid="{9B26511A-2EA9-461E-98E9-C5C2E9DC37BC}"/>
    <cellStyle name="Utdata 2 36 10 2" xfId="59594" xr:uid="{6E16F6F2-84A6-488E-9520-331B39132D19}"/>
    <cellStyle name="Utdata 2 36 11" xfId="59595" xr:uid="{B3631F23-B0C7-406F-A42B-692C6F963EC8}"/>
    <cellStyle name="Utdata 2 36 11 2" xfId="59596" xr:uid="{9D89E610-5271-4EA8-8762-D1932ED86B73}"/>
    <cellStyle name="Utdata 2 36 12" xfId="59597" xr:uid="{9C7A08ED-107B-4DB6-B71A-D87428F70366}"/>
    <cellStyle name="Utdata 2 36 12 2" xfId="59598" xr:uid="{C0BF059F-6520-4CFE-83F3-8F6932E71F5F}"/>
    <cellStyle name="Utdata 2 36 13" xfId="59599" xr:uid="{DAD7E6D2-A824-4932-BD3E-67EF78FA6EDA}"/>
    <cellStyle name="Utdata 2 36 13 2" xfId="59600" xr:uid="{B49EAD36-324D-4970-BD3C-168738629796}"/>
    <cellStyle name="Utdata 2 36 14" xfId="59601" xr:uid="{D0FD04D1-BA36-4612-A0E6-BDAAE5B1BB2F}"/>
    <cellStyle name="Utdata 2 36 14 2" xfId="59602" xr:uid="{FF4A8F1C-72A3-420F-A2C3-237C5E675236}"/>
    <cellStyle name="Utdata 2 36 2" xfId="59603" xr:uid="{08A09427-F44F-4694-88F6-FDBDF16B2960}"/>
    <cellStyle name="Utdata 2 36 2 2" xfId="59604" xr:uid="{8443715D-CE89-492A-A05F-2E1695BCED4D}"/>
    <cellStyle name="Utdata 2 36 3" xfId="59605" xr:uid="{6C65318B-BB94-4089-B3FA-6F4F56C560B0}"/>
    <cellStyle name="Utdata 2 36 3 2" xfId="59606" xr:uid="{F985723D-8974-411A-B25B-264F210F6EB5}"/>
    <cellStyle name="Utdata 2 36 4" xfId="59607" xr:uid="{B9C34DDB-CF9A-4E57-A5D6-88474554B80F}"/>
    <cellStyle name="Utdata 2 36 4 2" xfId="59608" xr:uid="{5FD4D1B3-776F-4DD8-B5F7-2216BD9276B9}"/>
    <cellStyle name="Utdata 2 36 5" xfId="59609" xr:uid="{75B75E4C-856F-4607-A9EF-5F9CF587E77D}"/>
    <cellStyle name="Utdata 2 36 5 2" xfId="59610" xr:uid="{1A228F84-2A01-4454-AD30-3EEE7B0962AC}"/>
    <cellStyle name="Utdata 2 36 6" xfId="59611" xr:uid="{20A0C10F-182C-44D0-9324-E4513BE2D980}"/>
    <cellStyle name="Utdata 2 36 6 2" xfId="59612" xr:uid="{ED955E62-D007-401F-96F1-240824C690E5}"/>
    <cellStyle name="Utdata 2 36 7" xfId="59613" xr:uid="{A22EB1A8-F6E1-4698-ADE2-4E2BB057FC61}"/>
    <cellStyle name="Utdata 2 36 7 2" xfId="59614" xr:uid="{B3A02330-6656-491C-B114-ED342D00E2FF}"/>
    <cellStyle name="Utdata 2 36 8" xfId="59615" xr:uid="{DB490033-BCFC-42D2-B6E2-8FAA15367A8D}"/>
    <cellStyle name="Utdata 2 36 8 2" xfId="59616" xr:uid="{E8A93DB4-7A45-4EA3-A207-943252F3D705}"/>
    <cellStyle name="Utdata 2 36 9" xfId="59617" xr:uid="{D404AC6D-2555-43FB-AFFC-FC99D01FBE45}"/>
    <cellStyle name="Utdata 2 36 9 2" xfId="59618" xr:uid="{80F58C13-B630-4855-9687-A78421052AA7}"/>
    <cellStyle name="Utdata 2 37" xfId="59619" xr:uid="{F756B266-F3EA-4BE4-A5E3-3C8E3E8147D2}"/>
    <cellStyle name="Utdata 2 37 10" xfId="59620" xr:uid="{50909571-0281-449F-B48A-35DF38DD4F35}"/>
    <cellStyle name="Utdata 2 37 10 2" xfId="59621" xr:uid="{0E366317-1792-40AD-8D22-66365AE45D18}"/>
    <cellStyle name="Utdata 2 37 11" xfId="59622" xr:uid="{62255553-7A40-40F5-B77F-88ADC011356D}"/>
    <cellStyle name="Utdata 2 37 11 2" xfId="59623" xr:uid="{2B4E1C63-8E13-494D-AA3F-2B3C8452CF2C}"/>
    <cellStyle name="Utdata 2 37 12" xfId="59624" xr:uid="{3BFDBE0C-BB3C-435B-B24A-C6B3233E080F}"/>
    <cellStyle name="Utdata 2 37 12 2" xfId="59625" xr:uid="{94A28CDD-E2A3-4B55-B2E4-7372F627CE58}"/>
    <cellStyle name="Utdata 2 37 13" xfId="59626" xr:uid="{99FBC98B-C7DB-4FFD-87FC-2A0F28714861}"/>
    <cellStyle name="Utdata 2 37 13 2" xfId="59627" xr:uid="{04440A9B-F519-4673-AEEE-EF78CC5A35B4}"/>
    <cellStyle name="Utdata 2 37 14" xfId="59628" xr:uid="{2FF0D3CD-9D68-4F59-8AC0-25FD03ED3173}"/>
    <cellStyle name="Utdata 2 37 14 2" xfId="59629" xr:uid="{AB06C3F0-5B8A-47CD-BB8C-AE88656AF6C5}"/>
    <cellStyle name="Utdata 2 37 15" xfId="59630" xr:uid="{82038861-2D84-43D3-9C1E-3EFD3BEBFFCF}"/>
    <cellStyle name="Utdata 2 37 2" xfId="59631" xr:uid="{9B22692E-F5C0-4A64-9E5F-3B8EAE6D7DB2}"/>
    <cellStyle name="Utdata 2 37 2 2" xfId="59632" xr:uid="{2614155A-9DE5-434E-9AE5-D2F571B09DBB}"/>
    <cellStyle name="Utdata 2 37 3" xfId="59633" xr:uid="{FE1FA725-D7BD-4BBF-9FD8-F55EC9916F51}"/>
    <cellStyle name="Utdata 2 37 3 2" xfId="59634" xr:uid="{31455B8E-96AE-4910-B7BB-BD30D67B38E1}"/>
    <cellStyle name="Utdata 2 37 4" xfId="59635" xr:uid="{8AEE7060-EE20-4BB0-A6A8-C9BD4A3D08C9}"/>
    <cellStyle name="Utdata 2 37 4 2" xfId="59636" xr:uid="{C30E6493-C898-4F4E-A4AD-32DA81E88AF5}"/>
    <cellStyle name="Utdata 2 37 5" xfId="59637" xr:uid="{23AD67B5-15B4-4F94-B4C9-FD44F5BFC477}"/>
    <cellStyle name="Utdata 2 37 5 2" xfId="59638" xr:uid="{6A39E3B9-7832-4936-8282-BDD569ED6AD5}"/>
    <cellStyle name="Utdata 2 37 6" xfId="59639" xr:uid="{76BD13E4-D70C-4661-862F-836DDC6347AD}"/>
    <cellStyle name="Utdata 2 37 6 2" xfId="59640" xr:uid="{A5881DE3-7401-434D-93F1-F52B49C367E7}"/>
    <cellStyle name="Utdata 2 37 7" xfId="59641" xr:uid="{F673201D-C45D-412F-9544-E26438929427}"/>
    <cellStyle name="Utdata 2 37 7 2" xfId="59642" xr:uid="{7D08A635-2A7E-452C-9C9D-B83A20EBAB1B}"/>
    <cellStyle name="Utdata 2 37 8" xfId="59643" xr:uid="{765A4BD0-66C9-4522-9E54-2F60AE10073F}"/>
    <cellStyle name="Utdata 2 37 8 2" xfId="59644" xr:uid="{582B6322-4BE4-43DD-BB2C-1CCFC052FDEB}"/>
    <cellStyle name="Utdata 2 37 9" xfId="59645" xr:uid="{6A43A1FA-D686-40E1-9779-8FD65F602761}"/>
    <cellStyle name="Utdata 2 37 9 2" xfId="59646" xr:uid="{A25C471D-C550-4441-9DD1-3BB9EAD59AB7}"/>
    <cellStyle name="Utdata 2 38" xfId="59647" xr:uid="{04F9D606-2FDE-4390-9EDA-D511CB94274B}"/>
    <cellStyle name="Utdata 2 38 10" xfId="59648" xr:uid="{CE8C6DCE-021C-456D-BD70-E764F442ED47}"/>
    <cellStyle name="Utdata 2 38 10 2" xfId="59649" xr:uid="{3C548727-43CF-4C75-BBB1-CF5CEB36693E}"/>
    <cellStyle name="Utdata 2 38 11" xfId="59650" xr:uid="{8383D29E-C6AD-4AFB-A3B1-3D2907FCB13B}"/>
    <cellStyle name="Utdata 2 38 11 2" xfId="59651" xr:uid="{D5B22FCB-E2EB-4E08-81FF-7D30DB89C601}"/>
    <cellStyle name="Utdata 2 38 12" xfId="59652" xr:uid="{9A8EBE69-F902-4C67-94B1-DE190717B8B9}"/>
    <cellStyle name="Utdata 2 38 12 2" xfId="59653" xr:uid="{46F52299-417A-40BE-B105-368DF161762A}"/>
    <cellStyle name="Utdata 2 38 13" xfId="59654" xr:uid="{C119185F-D3CC-4BE1-891A-0CF04A68BBFB}"/>
    <cellStyle name="Utdata 2 38 13 2" xfId="59655" xr:uid="{978151E2-69CF-4F4A-ABFF-E759C652C1DF}"/>
    <cellStyle name="Utdata 2 38 14" xfId="59656" xr:uid="{9E31D369-F780-4A50-AB03-05AF8CC36E4C}"/>
    <cellStyle name="Utdata 2 38 14 2" xfId="59657" xr:uid="{A6DA0310-1785-4B98-AEBF-033EF2383E45}"/>
    <cellStyle name="Utdata 2 38 15" xfId="59658" xr:uid="{2616F3D4-3E63-4FE2-90A9-C82711F8AA45}"/>
    <cellStyle name="Utdata 2 38 2" xfId="59659" xr:uid="{7BDA8000-841D-4F78-B430-206D45E6EC06}"/>
    <cellStyle name="Utdata 2 38 2 2" xfId="59660" xr:uid="{620D5F98-F0DE-4AA2-AD39-0ECEDA12F51F}"/>
    <cellStyle name="Utdata 2 38 3" xfId="59661" xr:uid="{1C9896FC-E425-487F-B790-C7DE7741E59D}"/>
    <cellStyle name="Utdata 2 38 3 2" xfId="59662" xr:uid="{3BFCE534-DA73-4DA1-94BD-0A382074112B}"/>
    <cellStyle name="Utdata 2 38 4" xfId="59663" xr:uid="{E39FB28E-D20E-4D8A-9B5F-66AB74466723}"/>
    <cellStyle name="Utdata 2 38 4 2" xfId="59664" xr:uid="{6A3FD798-344C-418D-BA96-9D9EAB573E43}"/>
    <cellStyle name="Utdata 2 38 5" xfId="59665" xr:uid="{F08A876D-7998-4762-909D-15F20CA11D9D}"/>
    <cellStyle name="Utdata 2 38 5 2" xfId="59666" xr:uid="{DC7969F2-134A-47AB-AD6B-A7997A54EA53}"/>
    <cellStyle name="Utdata 2 38 6" xfId="59667" xr:uid="{A3166933-92FC-49FA-9499-9F5C0EA76B0B}"/>
    <cellStyle name="Utdata 2 38 6 2" xfId="59668" xr:uid="{9744915D-F623-4F05-8EF9-9451CA2974E0}"/>
    <cellStyle name="Utdata 2 38 7" xfId="59669" xr:uid="{10DC344C-FBE4-443C-8DB6-3178F1A9EAA1}"/>
    <cellStyle name="Utdata 2 38 7 2" xfId="59670" xr:uid="{FCE4C513-5FB9-4682-A89D-E2D65FB09784}"/>
    <cellStyle name="Utdata 2 38 8" xfId="59671" xr:uid="{764EF3E6-274A-453E-ADF9-4439B079B3A1}"/>
    <cellStyle name="Utdata 2 38 8 2" xfId="59672" xr:uid="{0A693B79-632F-4634-B46C-447E49636F16}"/>
    <cellStyle name="Utdata 2 38 9" xfId="59673" xr:uid="{E3420E57-6AC3-4BAD-B6D7-7402D17FFBA0}"/>
    <cellStyle name="Utdata 2 38 9 2" xfId="59674" xr:uid="{B738502D-3EC6-45D2-A8F6-3DD1608A3CCE}"/>
    <cellStyle name="Utdata 2 39" xfId="59675" xr:uid="{84DF3ABD-8F68-49EA-9B3F-471AFC519911}"/>
    <cellStyle name="Utdata 2 39 10" xfId="59676" xr:uid="{9DED7FED-3B73-4822-B5E0-E3C5737FD50C}"/>
    <cellStyle name="Utdata 2 39 10 2" xfId="59677" xr:uid="{D7CD9CDA-199B-4626-9121-664452D77B38}"/>
    <cellStyle name="Utdata 2 39 11" xfId="59678" xr:uid="{F27CDA8E-C60D-4C94-BB13-8B2E95D95707}"/>
    <cellStyle name="Utdata 2 39 11 2" xfId="59679" xr:uid="{B7730D97-6DDF-482B-9F5D-2F05AAC5D691}"/>
    <cellStyle name="Utdata 2 39 12" xfId="59680" xr:uid="{16F859FC-E186-4D7E-8C5E-2711CE726476}"/>
    <cellStyle name="Utdata 2 39 12 2" xfId="59681" xr:uid="{896FEEAE-CADD-4F53-9775-2D7F16F26A36}"/>
    <cellStyle name="Utdata 2 39 13" xfId="59682" xr:uid="{9A333AC5-1E24-40D4-92DC-54355DCC2593}"/>
    <cellStyle name="Utdata 2 39 13 2" xfId="59683" xr:uid="{DA9492F7-B497-46A1-8A35-704B823064BE}"/>
    <cellStyle name="Utdata 2 39 14" xfId="59684" xr:uid="{8CAFFB90-C53F-4511-B6F8-9C309037FC91}"/>
    <cellStyle name="Utdata 2 39 14 2" xfId="59685" xr:uid="{357D7544-34F6-4816-9B56-B35B45ACD6F9}"/>
    <cellStyle name="Utdata 2 39 15" xfId="59686" xr:uid="{A953C841-63B6-4D21-B17D-18A18A689C41}"/>
    <cellStyle name="Utdata 2 39 2" xfId="59687" xr:uid="{FB09E011-06AD-4141-A4AB-C365828F009C}"/>
    <cellStyle name="Utdata 2 39 2 2" xfId="59688" xr:uid="{128BE043-7E88-4ED5-BE85-BBD2D363F8FC}"/>
    <cellStyle name="Utdata 2 39 3" xfId="59689" xr:uid="{134D17FD-A80E-47A2-A30E-D16B3E8429A5}"/>
    <cellStyle name="Utdata 2 39 3 2" xfId="59690" xr:uid="{9E9F66E0-951D-40D6-A173-F2FBD01D2A74}"/>
    <cellStyle name="Utdata 2 39 4" xfId="59691" xr:uid="{C3D701C2-2DA3-4443-B98E-4A16F1E9F682}"/>
    <cellStyle name="Utdata 2 39 4 2" xfId="59692" xr:uid="{B6559C74-C43B-430F-A2A4-628ACEFEE302}"/>
    <cellStyle name="Utdata 2 39 5" xfId="59693" xr:uid="{7962D5BB-0975-4BED-91B8-8C83BF8117F7}"/>
    <cellStyle name="Utdata 2 39 5 2" xfId="59694" xr:uid="{A2BDA011-662D-40E6-BA34-669252D07F4C}"/>
    <cellStyle name="Utdata 2 39 6" xfId="59695" xr:uid="{3FA09C20-2589-4D57-BC0F-3E3FBCA6A0DB}"/>
    <cellStyle name="Utdata 2 39 6 2" xfId="59696" xr:uid="{78078743-DD9C-459B-8743-F20CBE8F0EFF}"/>
    <cellStyle name="Utdata 2 39 7" xfId="59697" xr:uid="{D6C0942F-9915-4172-99A0-12782D29B1E6}"/>
    <cellStyle name="Utdata 2 39 7 2" xfId="59698" xr:uid="{497327D9-ED46-4BA8-88CE-27F566C206FE}"/>
    <cellStyle name="Utdata 2 39 8" xfId="59699" xr:uid="{6816D2E0-A00B-4DDB-8C55-8187CDC1639C}"/>
    <cellStyle name="Utdata 2 39 8 2" xfId="59700" xr:uid="{1A5C1B30-0ABF-4B4F-83F7-D03C470B9E7F}"/>
    <cellStyle name="Utdata 2 39 9" xfId="59701" xr:uid="{F9C66429-8B90-4C68-8895-DC323F5374CA}"/>
    <cellStyle name="Utdata 2 39 9 2" xfId="59702" xr:uid="{2BFDBBF8-AFD4-4D6F-B2EE-15A27D804635}"/>
    <cellStyle name="Utdata 2 4" xfId="59703" xr:uid="{E3AB9466-ED9E-4ABF-BC56-762CCE590481}"/>
    <cellStyle name="Utdata 2 4 10" xfId="59704" xr:uid="{724A9945-A302-48FE-A1D5-FD0574203E60}"/>
    <cellStyle name="Utdata 2 4 10 2" xfId="59705" xr:uid="{B20DEF17-5D97-4649-B03B-7E81C16A6453}"/>
    <cellStyle name="Utdata 2 4 11" xfId="59706" xr:uid="{34C2D575-882B-4718-8759-7130B3F42137}"/>
    <cellStyle name="Utdata 2 4 11 2" xfId="59707" xr:uid="{52ECF496-AE9D-4153-B1CF-0A21542EB0FC}"/>
    <cellStyle name="Utdata 2 4 12" xfId="59708" xr:uid="{A0DA1130-7133-4B9B-B934-7D382D9866BB}"/>
    <cellStyle name="Utdata 2 4 12 2" xfId="59709" xr:uid="{D41BC02A-35B3-48B7-8BB8-E0DC4428178D}"/>
    <cellStyle name="Utdata 2 4 13" xfId="59710" xr:uid="{98494D3D-864A-424A-9A95-B123249071E0}"/>
    <cellStyle name="Utdata 2 4 13 2" xfId="59711" xr:uid="{49F0EA50-04B2-4DC9-BC98-32A128686DAD}"/>
    <cellStyle name="Utdata 2 4 2" xfId="59712" xr:uid="{AE107059-B0DD-4EAE-88C0-137514EBCB34}"/>
    <cellStyle name="Utdata 2 4 3" xfId="59713" xr:uid="{FC348BAF-2FB9-4B94-A59C-E0190EFBE3A4}"/>
    <cellStyle name="Utdata 2 4 3 2" xfId="59714" xr:uid="{5403BFB1-81A9-4AAB-ADE5-1DC71CD34F14}"/>
    <cellStyle name="Utdata 2 4 4" xfId="59715" xr:uid="{6D824534-9698-4941-9673-6D95E91FDABC}"/>
    <cellStyle name="Utdata 2 4 4 2" xfId="59716" xr:uid="{A6887930-F9D3-4E22-8FFE-B2A12DEC87BD}"/>
    <cellStyle name="Utdata 2 4 5" xfId="59717" xr:uid="{B0FF8113-A1B4-465B-B8B2-606951B32AAB}"/>
    <cellStyle name="Utdata 2 4 5 2" xfId="59718" xr:uid="{3E3A9D94-8835-4558-A75E-F2506FA8F9D7}"/>
    <cellStyle name="Utdata 2 4 6" xfId="59719" xr:uid="{D2561495-389E-4DB2-8B2A-915442F55688}"/>
    <cellStyle name="Utdata 2 4 6 2" xfId="59720" xr:uid="{FAABB1FF-5069-4F8F-8AAF-3613FE1DB35B}"/>
    <cellStyle name="Utdata 2 4 7" xfId="59721" xr:uid="{4A773982-DCBD-46F6-90D5-070C55F56DAD}"/>
    <cellStyle name="Utdata 2 4 7 2" xfId="59722" xr:uid="{038A3D11-3124-488D-8187-B01ED460CCA6}"/>
    <cellStyle name="Utdata 2 4 8" xfId="59723" xr:uid="{21E8DF84-3A23-4908-8D0D-08B72F6A94DE}"/>
    <cellStyle name="Utdata 2 4 8 2" xfId="59724" xr:uid="{C2B7A019-6881-4123-A0FB-F546ADB3FB0E}"/>
    <cellStyle name="Utdata 2 4 9" xfId="59725" xr:uid="{C3F938A2-65D5-411D-AD9E-631D6664FC55}"/>
    <cellStyle name="Utdata 2 4 9 2" xfId="59726" xr:uid="{352D16D4-F71F-4ABC-B952-A78D599C3594}"/>
    <cellStyle name="Utdata 2 40" xfId="59727" xr:uid="{D5F065C5-4AC8-411E-972A-AD06CEE28992}"/>
    <cellStyle name="Utdata 2 40 10" xfId="59728" xr:uid="{31EEE3A8-3619-49A3-9268-3AAC0666A768}"/>
    <cellStyle name="Utdata 2 40 10 2" xfId="59729" xr:uid="{5E172DAF-735E-461F-992F-0F5DB1EAE2DB}"/>
    <cellStyle name="Utdata 2 40 11" xfId="59730" xr:uid="{9E4C6436-07F8-4269-84A9-FD2D02C60F1A}"/>
    <cellStyle name="Utdata 2 40 11 2" xfId="59731" xr:uid="{0FAB8954-30F1-4C00-AE02-706E600B7F05}"/>
    <cellStyle name="Utdata 2 40 12" xfId="59732" xr:uid="{E6EFD409-F73E-4F48-B891-24260B803FB3}"/>
    <cellStyle name="Utdata 2 40 12 2" xfId="59733" xr:uid="{0E03CF86-AA74-4BAD-876E-C5363B49EB5A}"/>
    <cellStyle name="Utdata 2 40 13" xfId="59734" xr:uid="{0FFD2790-06D4-4628-AF8E-FF9584EAF63C}"/>
    <cellStyle name="Utdata 2 40 13 2" xfId="59735" xr:uid="{C33B64A1-7545-4086-BBB8-DC31FED154FA}"/>
    <cellStyle name="Utdata 2 40 14" xfId="59736" xr:uid="{6F50059C-07F3-4FF9-B870-F4E012C7838E}"/>
    <cellStyle name="Utdata 2 40 2" xfId="59737" xr:uid="{76DFCD91-53F2-45AE-ACA6-8174CE94837C}"/>
    <cellStyle name="Utdata 2 40 2 2" xfId="59738" xr:uid="{083449E9-81FF-4A8D-9DFC-703BBBD00896}"/>
    <cellStyle name="Utdata 2 40 3" xfId="59739" xr:uid="{9BCCC2C6-C1E9-49C2-B6D2-85F9BD620B6F}"/>
    <cellStyle name="Utdata 2 40 3 2" xfId="59740" xr:uid="{71C56F2B-E16C-4C36-BF3A-0AB4B130EFD7}"/>
    <cellStyle name="Utdata 2 40 4" xfId="59741" xr:uid="{B170DB26-B992-47F4-9C72-18F4550A5256}"/>
    <cellStyle name="Utdata 2 40 4 2" xfId="59742" xr:uid="{5B35F54F-36D6-48F3-933F-B1B69B05D9FB}"/>
    <cellStyle name="Utdata 2 40 5" xfId="59743" xr:uid="{A687A310-C391-4642-A23C-0A9B4757F5A6}"/>
    <cellStyle name="Utdata 2 40 5 2" xfId="59744" xr:uid="{624C5872-91FD-4325-B39F-B0C8DBB3A9CF}"/>
    <cellStyle name="Utdata 2 40 6" xfId="59745" xr:uid="{14CC524E-B725-4D0C-A5C1-3D166C1AAC18}"/>
    <cellStyle name="Utdata 2 40 6 2" xfId="59746" xr:uid="{942E2AE9-C6D2-4183-AEAF-D84D911A899D}"/>
    <cellStyle name="Utdata 2 40 7" xfId="59747" xr:uid="{29A2A65C-0A91-42DF-847F-3929331E0827}"/>
    <cellStyle name="Utdata 2 40 7 2" xfId="59748" xr:uid="{D8BD8280-8935-4622-BA94-59458D559848}"/>
    <cellStyle name="Utdata 2 40 8" xfId="59749" xr:uid="{8080251F-CCC5-4A76-911C-0589F6B6A5AB}"/>
    <cellStyle name="Utdata 2 40 8 2" xfId="59750" xr:uid="{91F8408B-0B30-4549-AE05-4BEC91EF902D}"/>
    <cellStyle name="Utdata 2 40 9" xfId="59751" xr:uid="{4F3B7CF1-0612-4225-AC72-5025ACD9313C}"/>
    <cellStyle name="Utdata 2 40 9 2" xfId="59752" xr:uid="{A2927055-A450-4F96-AB3E-FD4F962B403E}"/>
    <cellStyle name="Utdata 2 41" xfId="59753" xr:uid="{8D0C3173-01E8-47AB-BCAE-7F4A3D1F02B4}"/>
    <cellStyle name="Utdata 2 41 10" xfId="59754" xr:uid="{2F7E354F-AC0A-4CB9-9EA5-69D29A174789}"/>
    <cellStyle name="Utdata 2 41 10 2" xfId="59755" xr:uid="{04E09502-E85A-4E87-8284-828F99794429}"/>
    <cellStyle name="Utdata 2 41 11" xfId="59756" xr:uid="{CD7D6A31-24E7-425D-A27A-D4A6BBF3F344}"/>
    <cellStyle name="Utdata 2 41 11 2" xfId="59757" xr:uid="{DC835837-8078-4E32-8FFC-32118FABA427}"/>
    <cellStyle name="Utdata 2 41 12" xfId="59758" xr:uid="{71C5AD1C-798B-450A-86E3-9AC2674BE774}"/>
    <cellStyle name="Utdata 2 41 12 2" xfId="59759" xr:uid="{B79E38F2-DDA3-45FF-893B-40C4BF39589D}"/>
    <cellStyle name="Utdata 2 41 13" xfId="59760" xr:uid="{9A61CB50-3111-4DAC-A890-6B6D8C8E1048}"/>
    <cellStyle name="Utdata 2 41 13 2" xfId="59761" xr:uid="{084B9AED-71AA-4CC0-B855-CA32D831C0F8}"/>
    <cellStyle name="Utdata 2 41 14" xfId="59762" xr:uid="{07EFF184-EBD4-44ED-B4F1-1F80145E8DB9}"/>
    <cellStyle name="Utdata 2 41 2" xfId="59763" xr:uid="{A1D74562-6E68-43C8-8D43-F6493F0D8697}"/>
    <cellStyle name="Utdata 2 41 2 2" xfId="59764" xr:uid="{0CF4B0A7-80DB-4F7E-B37D-EDE494B53AE1}"/>
    <cellStyle name="Utdata 2 41 3" xfId="59765" xr:uid="{B957806B-A3C8-4CF7-99EE-3B15A3136CBF}"/>
    <cellStyle name="Utdata 2 41 3 2" xfId="59766" xr:uid="{2A8987A5-C5FA-48A2-8374-521A7DF56DDD}"/>
    <cellStyle name="Utdata 2 41 4" xfId="59767" xr:uid="{EC0CAD1F-6567-42A5-88BD-E5AB3C3DFF88}"/>
    <cellStyle name="Utdata 2 41 4 2" xfId="59768" xr:uid="{0D9BB627-5C1C-4682-83A6-49AD20CFDD47}"/>
    <cellStyle name="Utdata 2 41 5" xfId="59769" xr:uid="{1C68C85A-B171-4376-8C32-E5E8B595F455}"/>
    <cellStyle name="Utdata 2 41 5 2" xfId="59770" xr:uid="{0E25FEB5-4A86-4647-9F42-13C2FA08B98B}"/>
    <cellStyle name="Utdata 2 41 6" xfId="59771" xr:uid="{1FDEEE30-19E6-48FD-9EA4-EF5070D08AD0}"/>
    <cellStyle name="Utdata 2 41 6 2" xfId="59772" xr:uid="{2F39229A-4F6E-47D1-8017-5D69D81E9E72}"/>
    <cellStyle name="Utdata 2 41 7" xfId="59773" xr:uid="{A2EB6641-C6F3-4BC4-9AC3-A2B5D09DAC61}"/>
    <cellStyle name="Utdata 2 41 7 2" xfId="59774" xr:uid="{4783BD54-D0D4-4A50-9AD1-E01B71B155F6}"/>
    <cellStyle name="Utdata 2 41 8" xfId="59775" xr:uid="{FAFAA063-A43D-46A5-A568-7FEFC71F9B13}"/>
    <cellStyle name="Utdata 2 41 8 2" xfId="59776" xr:uid="{36DC0BC8-EEE4-465F-B822-7142FCA298FD}"/>
    <cellStyle name="Utdata 2 41 9" xfId="59777" xr:uid="{C9590759-C93F-4715-9806-3CF3A1B4B784}"/>
    <cellStyle name="Utdata 2 41 9 2" xfId="59778" xr:uid="{A46CEF10-ACEA-41AE-82E5-EAF1B9367397}"/>
    <cellStyle name="Utdata 2 42" xfId="59779" xr:uid="{85D0693A-B2B0-4EF5-A53E-B07E82768A38}"/>
    <cellStyle name="Utdata 2 42 10" xfId="59780" xr:uid="{910EA653-88E8-46FB-A6D0-CE69219B8F77}"/>
    <cellStyle name="Utdata 2 42 10 2" xfId="59781" xr:uid="{25176C26-2C5B-4A31-9D60-79D10904D2E0}"/>
    <cellStyle name="Utdata 2 42 11" xfId="59782" xr:uid="{8BF47685-5F98-4616-88F6-6C42B0F72426}"/>
    <cellStyle name="Utdata 2 42 11 2" xfId="59783" xr:uid="{D4FF629D-9274-4E36-BECB-3B881D7CABE2}"/>
    <cellStyle name="Utdata 2 42 12" xfId="59784" xr:uid="{6FE62E74-7B30-4641-AD38-040C34A2EA50}"/>
    <cellStyle name="Utdata 2 42 12 2" xfId="59785" xr:uid="{EDBF1AC2-EF1C-4648-B9D2-B7A3872AA68D}"/>
    <cellStyle name="Utdata 2 42 13" xfId="59786" xr:uid="{65298A38-6140-49B8-B35A-5718B67794FE}"/>
    <cellStyle name="Utdata 2 42 13 2" xfId="59787" xr:uid="{469B5202-7075-4BA8-9116-D4E9157B3452}"/>
    <cellStyle name="Utdata 2 42 14" xfId="59788" xr:uid="{9053DA4D-008A-4294-A088-B6EBFD410CE2}"/>
    <cellStyle name="Utdata 2 42 2" xfId="59789" xr:uid="{18F90E8C-FACC-4493-88A5-07ED18E60E4E}"/>
    <cellStyle name="Utdata 2 42 2 2" xfId="59790" xr:uid="{E886207B-216A-4139-8783-1E45F93652F7}"/>
    <cellStyle name="Utdata 2 42 3" xfId="59791" xr:uid="{531FC7DB-6338-4DCD-B1EB-B110AC42269F}"/>
    <cellStyle name="Utdata 2 42 3 2" xfId="59792" xr:uid="{AC5465B7-481E-42B7-8B59-5072E183ACBE}"/>
    <cellStyle name="Utdata 2 42 4" xfId="59793" xr:uid="{C21BEC76-0D57-4712-8A35-100D8ED01EA4}"/>
    <cellStyle name="Utdata 2 42 4 2" xfId="59794" xr:uid="{2B58F588-A8BB-4A71-AF43-366FF954A4D4}"/>
    <cellStyle name="Utdata 2 42 5" xfId="59795" xr:uid="{1FF02FD4-895D-48FC-A618-3A9A629678D3}"/>
    <cellStyle name="Utdata 2 42 5 2" xfId="59796" xr:uid="{0CCCAF59-35F7-4B74-9AC0-B9330E95B94D}"/>
    <cellStyle name="Utdata 2 42 6" xfId="59797" xr:uid="{4C1F1E38-9364-43D5-84E2-9162EF4F63B7}"/>
    <cellStyle name="Utdata 2 42 6 2" xfId="59798" xr:uid="{5BBB8D6F-1493-421D-ADF7-BD14E63D4BF6}"/>
    <cellStyle name="Utdata 2 42 7" xfId="59799" xr:uid="{863AB3D1-F91A-4E8B-AB6B-8FE57477ACF1}"/>
    <cellStyle name="Utdata 2 42 7 2" xfId="59800" xr:uid="{4554A74D-936C-446A-80DE-F37A1A31E407}"/>
    <cellStyle name="Utdata 2 42 8" xfId="59801" xr:uid="{71984171-98B6-4D83-BCE9-C2F80593C815}"/>
    <cellStyle name="Utdata 2 42 8 2" xfId="59802" xr:uid="{7ED297FD-97F4-451D-9D9D-4A5660CA2BCA}"/>
    <cellStyle name="Utdata 2 42 9" xfId="59803" xr:uid="{EC395F77-40B8-4DD3-BCB7-82B056914C30}"/>
    <cellStyle name="Utdata 2 42 9 2" xfId="59804" xr:uid="{ECB504B0-1941-47C8-B178-7654B90433DA}"/>
    <cellStyle name="Utdata 2 43" xfId="59805" xr:uid="{E7CBBFFD-0D73-4420-AD58-8B1A6BB86E67}"/>
    <cellStyle name="Utdata 2 43 10" xfId="59806" xr:uid="{4063E5A5-DCC5-4BC7-B7C0-AE4D4B6F94F9}"/>
    <cellStyle name="Utdata 2 43 10 2" xfId="59807" xr:uid="{68EDA254-0FD1-49CE-B188-77CDA15AD459}"/>
    <cellStyle name="Utdata 2 43 11" xfId="59808" xr:uid="{D7262634-8EE7-4FF4-B2BF-02CE9F557460}"/>
    <cellStyle name="Utdata 2 43 11 2" xfId="59809" xr:uid="{AA57DEA0-2A10-459D-8A9D-BEFC9E264396}"/>
    <cellStyle name="Utdata 2 43 12" xfId="59810" xr:uid="{3679BFD8-96CB-41E2-89A4-DFE0A52902FE}"/>
    <cellStyle name="Utdata 2 43 12 2" xfId="59811" xr:uid="{9C0D64F5-4DC2-46A9-8516-1EAE9D71B6D8}"/>
    <cellStyle name="Utdata 2 43 13" xfId="59812" xr:uid="{610CEB87-ABAA-4D0B-AF61-7E96ACA65ED9}"/>
    <cellStyle name="Utdata 2 43 13 2" xfId="59813" xr:uid="{4C5B761D-ABA6-4AAC-8410-A27B98CA6E1E}"/>
    <cellStyle name="Utdata 2 43 14" xfId="59814" xr:uid="{182BF23B-23C2-4FE4-9F58-8101794462B5}"/>
    <cellStyle name="Utdata 2 43 2" xfId="59815" xr:uid="{84FE1322-A811-41E0-A13C-9367FCB0A27F}"/>
    <cellStyle name="Utdata 2 43 2 2" xfId="59816" xr:uid="{BF2E456D-3E9E-4824-840A-2748C09C5245}"/>
    <cellStyle name="Utdata 2 43 3" xfId="59817" xr:uid="{39FB38D7-F46D-4482-B50F-7E91538B45F1}"/>
    <cellStyle name="Utdata 2 43 3 2" xfId="59818" xr:uid="{15241E54-F1E0-4A96-9C59-62A0249FF802}"/>
    <cellStyle name="Utdata 2 43 4" xfId="59819" xr:uid="{B10071FD-3717-43F5-9E92-FABCE5186AEB}"/>
    <cellStyle name="Utdata 2 43 4 2" xfId="59820" xr:uid="{0BD27EB6-1B68-4C85-B409-916369B52667}"/>
    <cellStyle name="Utdata 2 43 5" xfId="59821" xr:uid="{6353A434-173D-47E1-8292-83D29CC6F505}"/>
    <cellStyle name="Utdata 2 43 5 2" xfId="59822" xr:uid="{524AFC36-3D48-4181-9414-64D935460028}"/>
    <cellStyle name="Utdata 2 43 6" xfId="59823" xr:uid="{5FA1CE53-CDB6-48E7-A1B0-716A654F8996}"/>
    <cellStyle name="Utdata 2 43 6 2" xfId="59824" xr:uid="{8D03D04F-DFA8-48AF-9555-7AC23606D0E6}"/>
    <cellStyle name="Utdata 2 43 7" xfId="59825" xr:uid="{82540503-4602-4719-88AE-F4A3749F8DEA}"/>
    <cellStyle name="Utdata 2 43 7 2" xfId="59826" xr:uid="{83D6FFEC-E2EC-4DE8-BA74-3B4C5071D481}"/>
    <cellStyle name="Utdata 2 43 8" xfId="59827" xr:uid="{E637AB0F-814B-41DF-AB06-F2A5F5C1BDA6}"/>
    <cellStyle name="Utdata 2 43 8 2" xfId="59828" xr:uid="{309E1CD9-372A-4614-90B5-C5F99966409F}"/>
    <cellStyle name="Utdata 2 43 9" xfId="59829" xr:uid="{7C740971-2578-4A0A-9989-1F8C8EDAB7B8}"/>
    <cellStyle name="Utdata 2 43 9 2" xfId="59830" xr:uid="{325C1E46-6E7E-4CA9-8B25-E45802881A32}"/>
    <cellStyle name="Utdata 2 44" xfId="59831" xr:uid="{2783A2DE-C194-4E1A-B66E-B3550552265B}"/>
    <cellStyle name="Utdata 2 44 10" xfId="59832" xr:uid="{D5504CB9-5528-4C21-9939-207428BC1A6D}"/>
    <cellStyle name="Utdata 2 44 10 2" xfId="59833" xr:uid="{8415D75E-4D03-4A2A-8FE2-BBE9EFBFFDCD}"/>
    <cellStyle name="Utdata 2 44 11" xfId="59834" xr:uid="{CE627AF8-CDB8-4C45-866D-424E83306DEE}"/>
    <cellStyle name="Utdata 2 44 11 2" xfId="59835" xr:uid="{DAE152BB-58D2-4ACA-9238-BF2E998AC28D}"/>
    <cellStyle name="Utdata 2 44 12" xfId="59836" xr:uid="{E02B9720-E48F-466A-B94F-353FA6FFC870}"/>
    <cellStyle name="Utdata 2 44 12 2" xfId="59837" xr:uid="{D66FA2F3-EF3E-47B6-936E-CD12D8FAC872}"/>
    <cellStyle name="Utdata 2 44 13" xfId="59838" xr:uid="{EC7D5784-FDA7-4334-B5B1-24D88488C0E0}"/>
    <cellStyle name="Utdata 2 44 13 2" xfId="59839" xr:uid="{C20ECA39-25CB-4FD2-BB5C-14EF15445BB9}"/>
    <cellStyle name="Utdata 2 44 14" xfId="59840" xr:uid="{D7468FD2-8526-4F29-8E1C-11B6653A6AEB}"/>
    <cellStyle name="Utdata 2 44 2" xfId="59841" xr:uid="{3613CA5F-0FCC-4A70-8235-F0EA35451E3F}"/>
    <cellStyle name="Utdata 2 44 2 2" xfId="59842" xr:uid="{5E285856-BA08-4510-AD35-2F767474E3C5}"/>
    <cellStyle name="Utdata 2 44 3" xfId="59843" xr:uid="{5EBA000D-07D1-4C1B-9BB0-33975DDAB453}"/>
    <cellStyle name="Utdata 2 44 3 2" xfId="59844" xr:uid="{07E3B784-BAB4-4C87-9E30-619736F0E668}"/>
    <cellStyle name="Utdata 2 44 4" xfId="59845" xr:uid="{09FE09F2-F2BF-4263-BD7E-70AD8FE8369A}"/>
    <cellStyle name="Utdata 2 44 4 2" xfId="59846" xr:uid="{BB8A0297-F9D7-48A9-BE16-CA79491F3D1A}"/>
    <cellStyle name="Utdata 2 44 5" xfId="59847" xr:uid="{36EA741C-3A9C-4AFE-85A3-4CA60F41D08E}"/>
    <cellStyle name="Utdata 2 44 5 2" xfId="59848" xr:uid="{E0D4A284-683B-425A-AD62-8E46AE6A1D16}"/>
    <cellStyle name="Utdata 2 44 6" xfId="59849" xr:uid="{CB2BC965-554F-4B8E-AE71-8FF4BE235F63}"/>
    <cellStyle name="Utdata 2 44 6 2" xfId="59850" xr:uid="{DF3D54D5-FD6F-4755-AF94-4D2B56FC62BD}"/>
    <cellStyle name="Utdata 2 44 7" xfId="59851" xr:uid="{FA08A1F1-3B65-4D4F-AB24-675AE3154ED8}"/>
    <cellStyle name="Utdata 2 44 7 2" xfId="59852" xr:uid="{34087AF4-CFD3-4053-BF12-6BA6BCD75A84}"/>
    <cellStyle name="Utdata 2 44 8" xfId="59853" xr:uid="{2FD5874E-9EEC-4CF0-95EE-163F071262F8}"/>
    <cellStyle name="Utdata 2 44 8 2" xfId="59854" xr:uid="{79F1ED7F-335E-4B91-B0D8-2B775EBC271D}"/>
    <cellStyle name="Utdata 2 44 9" xfId="59855" xr:uid="{95778394-BC55-46AE-A001-26E14CC762C9}"/>
    <cellStyle name="Utdata 2 44 9 2" xfId="59856" xr:uid="{A9A2423C-3E26-45BF-8C34-903E70D814DA}"/>
    <cellStyle name="Utdata 2 45" xfId="59857" xr:uid="{5C08AA2E-A4A8-4B8B-9457-DAB76726D587}"/>
    <cellStyle name="Utdata 2 45 10" xfId="59858" xr:uid="{5E15A8F4-39D2-4C1F-A521-4456D43FB803}"/>
    <cellStyle name="Utdata 2 45 10 2" xfId="59859" xr:uid="{DDED1AB8-DEAA-482A-BAE6-26B100F2CD2F}"/>
    <cellStyle name="Utdata 2 45 11" xfId="59860" xr:uid="{D1B905C5-1616-49C8-AEBB-7CDF4A129E02}"/>
    <cellStyle name="Utdata 2 45 11 2" xfId="59861" xr:uid="{329BEDC4-5328-4B85-9F32-CCB0280CCF6E}"/>
    <cellStyle name="Utdata 2 45 12" xfId="59862" xr:uid="{9C716D7D-101E-4175-9727-B90A81F590B2}"/>
    <cellStyle name="Utdata 2 45 12 2" xfId="59863" xr:uid="{6CBC3E78-B5A0-4FA5-B8B1-2D65E6EDDC09}"/>
    <cellStyle name="Utdata 2 45 13" xfId="59864" xr:uid="{A0A1464F-BC45-450F-BBB8-A223BF8C7CD2}"/>
    <cellStyle name="Utdata 2 45 13 2" xfId="59865" xr:uid="{EBE2A127-88AA-4A11-B653-FAD5A9B062C8}"/>
    <cellStyle name="Utdata 2 45 14" xfId="59866" xr:uid="{3C2B2572-D4E5-451F-86E7-7267DEF47FFF}"/>
    <cellStyle name="Utdata 2 45 2" xfId="59867" xr:uid="{29263218-BFFD-42CE-BE5F-5AB0D4E99209}"/>
    <cellStyle name="Utdata 2 45 2 2" xfId="59868" xr:uid="{C501BD1A-EF1E-4A6F-BCC3-FE0F0A106B36}"/>
    <cellStyle name="Utdata 2 45 3" xfId="59869" xr:uid="{B7321207-5440-4FDC-B18B-00329E266042}"/>
    <cellStyle name="Utdata 2 45 3 2" xfId="59870" xr:uid="{552FEF68-0CDB-4B35-8150-23510C9502D9}"/>
    <cellStyle name="Utdata 2 45 4" xfId="59871" xr:uid="{1234E6E6-463A-4A2C-B6A4-6ADF6F51DC42}"/>
    <cellStyle name="Utdata 2 45 4 2" xfId="59872" xr:uid="{457B5823-DFD8-4F8F-B4DC-1D92063ED243}"/>
    <cellStyle name="Utdata 2 45 5" xfId="59873" xr:uid="{05096A13-1341-4CCA-A29C-D98FA4EDEFEE}"/>
    <cellStyle name="Utdata 2 45 5 2" xfId="59874" xr:uid="{759C810B-4A41-45D8-ABC9-8B2BCE2490E4}"/>
    <cellStyle name="Utdata 2 45 6" xfId="59875" xr:uid="{B258479F-0522-4995-97DD-8106DD90152D}"/>
    <cellStyle name="Utdata 2 45 6 2" xfId="59876" xr:uid="{8B7A2D3D-30A0-4D8C-8701-0F383D393E6C}"/>
    <cellStyle name="Utdata 2 45 7" xfId="59877" xr:uid="{D94DB219-7FA4-4279-B910-685FA77823FC}"/>
    <cellStyle name="Utdata 2 45 7 2" xfId="59878" xr:uid="{3782EEC2-E456-44C9-974E-3EF5A989D1D6}"/>
    <cellStyle name="Utdata 2 45 8" xfId="59879" xr:uid="{4365EC0E-0B44-4955-A1F8-3CC8821EBA62}"/>
    <cellStyle name="Utdata 2 45 8 2" xfId="59880" xr:uid="{C120B1FE-13B8-402C-87A5-7468DD5E8254}"/>
    <cellStyle name="Utdata 2 45 9" xfId="59881" xr:uid="{3BCE7942-68E2-4E69-B5D9-EA96445D715F}"/>
    <cellStyle name="Utdata 2 45 9 2" xfId="59882" xr:uid="{E52872E2-7F98-4C0D-860C-6F9C85491981}"/>
    <cellStyle name="Utdata 2 5" xfId="59883" xr:uid="{DB853A5E-CAAE-437C-9CFB-486F764619BE}"/>
    <cellStyle name="Utdata 2 5 10" xfId="59884" xr:uid="{D030CFEA-9108-4CF6-98E6-E051AF1CDB02}"/>
    <cellStyle name="Utdata 2 5 10 2" xfId="59885" xr:uid="{01C3D2F5-9304-44FD-B1F0-EF7AB18F6386}"/>
    <cellStyle name="Utdata 2 5 11" xfId="59886" xr:uid="{6134C85B-A1BC-4605-A7A4-89F3D4B7B5B8}"/>
    <cellStyle name="Utdata 2 5 11 2" xfId="59887" xr:uid="{7492A965-47F6-4507-8D74-8557D324565F}"/>
    <cellStyle name="Utdata 2 5 12" xfId="59888" xr:uid="{3FA4FD8D-8A20-47D1-9B11-DBC3C3C15393}"/>
    <cellStyle name="Utdata 2 5 12 2" xfId="59889" xr:uid="{00C6886B-F0E7-4FEB-A5FB-1348CD2D8C5D}"/>
    <cellStyle name="Utdata 2 5 13" xfId="59890" xr:uid="{B9F2E86F-3F19-43BF-9528-A7960001F4AB}"/>
    <cellStyle name="Utdata 2 5 13 2" xfId="59891" xr:uid="{8CCD3240-7D5F-423C-B5B3-D7E0F661A1D6}"/>
    <cellStyle name="Utdata 2 5 2" xfId="59892" xr:uid="{357B10EA-197B-4E19-A5A0-50EB38F1E497}"/>
    <cellStyle name="Utdata 2 5 3" xfId="59893" xr:uid="{AA9169F7-4ECF-43B5-8DA5-28E1D50881AF}"/>
    <cellStyle name="Utdata 2 5 3 2" xfId="59894" xr:uid="{018DA7B4-63B7-4DF8-8133-C358A6A3A282}"/>
    <cellStyle name="Utdata 2 5 4" xfId="59895" xr:uid="{14E87798-1102-45FA-98B3-7921D65F57FA}"/>
    <cellStyle name="Utdata 2 5 4 2" xfId="59896" xr:uid="{DC9082D2-A598-415D-9D3A-875F8A1A0E38}"/>
    <cellStyle name="Utdata 2 5 5" xfId="59897" xr:uid="{2AAC8F17-889C-4AAF-A6BB-8EA5DC001232}"/>
    <cellStyle name="Utdata 2 5 5 2" xfId="59898" xr:uid="{1F332057-AEBC-4C70-8EFF-9B5A519FE146}"/>
    <cellStyle name="Utdata 2 5 6" xfId="59899" xr:uid="{ED503576-BD42-495E-97D6-7948546C9806}"/>
    <cellStyle name="Utdata 2 5 6 2" xfId="59900" xr:uid="{2DF2C90A-F426-4F0F-B263-C3CD8712345B}"/>
    <cellStyle name="Utdata 2 5 7" xfId="59901" xr:uid="{3748BD04-94A0-40BF-98DB-19421A0AB23F}"/>
    <cellStyle name="Utdata 2 5 7 2" xfId="59902" xr:uid="{B001A3B6-34ED-449B-A1B8-98A62F0A6DB9}"/>
    <cellStyle name="Utdata 2 5 8" xfId="59903" xr:uid="{B2EB1A74-40D8-48B4-A4DD-B5A31D24FADA}"/>
    <cellStyle name="Utdata 2 5 8 2" xfId="59904" xr:uid="{2A23DE2E-3719-476C-B7EE-2FF6D5FC60B7}"/>
    <cellStyle name="Utdata 2 5 9" xfId="59905" xr:uid="{E3510964-68D5-4768-AB22-353A5F9F1704}"/>
    <cellStyle name="Utdata 2 5 9 2" xfId="59906" xr:uid="{C9651549-8F74-4C1E-B7EB-830C5E2FA126}"/>
    <cellStyle name="Utdata 2 6" xfId="59907" xr:uid="{05F4A3BA-E005-4842-88E6-8A964D2D38A1}"/>
    <cellStyle name="Utdata 2 6 10" xfId="59908" xr:uid="{67502C29-01A3-4B98-B4E8-A996988404FA}"/>
    <cellStyle name="Utdata 2 6 10 2" xfId="59909" xr:uid="{6020A04A-77FD-4BCF-9096-97235D28D705}"/>
    <cellStyle name="Utdata 2 6 11" xfId="59910" xr:uid="{52811B33-19EC-4A72-AAE6-306DCE5B5682}"/>
    <cellStyle name="Utdata 2 6 11 2" xfId="59911" xr:uid="{4DCB9F6B-C93F-4FB0-AC2C-BC7F8641B2F6}"/>
    <cellStyle name="Utdata 2 6 12" xfId="59912" xr:uid="{42BA258E-4014-4E28-A453-CD63D92A162C}"/>
    <cellStyle name="Utdata 2 6 12 2" xfId="59913" xr:uid="{EFE6FB7E-785B-476A-83F2-A82FB4782388}"/>
    <cellStyle name="Utdata 2 6 13" xfId="59914" xr:uid="{73A5D8C9-1C9C-42D1-916F-B483BF128B25}"/>
    <cellStyle name="Utdata 2 6 13 2" xfId="59915" xr:uid="{79872FCA-77B5-4034-BFAB-EC4654C0796A}"/>
    <cellStyle name="Utdata 2 6 14" xfId="59916" xr:uid="{0025314B-62B3-4984-B479-B678BE69CD75}"/>
    <cellStyle name="Utdata 2 6 2" xfId="59917" xr:uid="{DED95C8C-1D4F-4D81-9816-54AA6A98C8DD}"/>
    <cellStyle name="Utdata 2 6 2 2" xfId="59918" xr:uid="{2AE304E0-43B1-490E-AAC3-E83DD421600E}"/>
    <cellStyle name="Utdata 2 6 3" xfId="59919" xr:uid="{2FBAE1B9-C5A4-4376-954A-07A2A4001B17}"/>
    <cellStyle name="Utdata 2 6 3 2" xfId="59920" xr:uid="{58059215-1FEE-4F8E-B574-196B076964EB}"/>
    <cellStyle name="Utdata 2 6 4" xfId="59921" xr:uid="{FFBC9965-BE3C-4E8C-8359-C45908823C9B}"/>
    <cellStyle name="Utdata 2 6 4 2" xfId="59922" xr:uid="{74813A8C-62FB-45E3-92C7-67A7E747E12D}"/>
    <cellStyle name="Utdata 2 6 5" xfId="59923" xr:uid="{64DD4C6D-F1C5-4DA9-A0C5-15702A32CBED}"/>
    <cellStyle name="Utdata 2 6 5 2" xfId="59924" xr:uid="{1F5D3304-FC36-40FC-8100-EF6DDB6AB722}"/>
    <cellStyle name="Utdata 2 6 6" xfId="59925" xr:uid="{757839FF-0F69-4E4D-8E40-3FAF6C5293C7}"/>
    <cellStyle name="Utdata 2 6 6 2" xfId="59926" xr:uid="{DA511041-9152-4B5F-93CD-BC0132598119}"/>
    <cellStyle name="Utdata 2 6 7" xfId="59927" xr:uid="{C3595DFB-5137-4333-9F82-E69FB9D90143}"/>
    <cellStyle name="Utdata 2 6 7 2" xfId="59928" xr:uid="{2FC78F30-14D0-44AF-9FD4-FD1C1E147E7A}"/>
    <cellStyle name="Utdata 2 6 8" xfId="59929" xr:uid="{D9DBA01A-2DDA-4466-B086-C689C3A16A4D}"/>
    <cellStyle name="Utdata 2 6 8 2" xfId="59930" xr:uid="{A35011AA-4864-4266-9E39-5696666D5508}"/>
    <cellStyle name="Utdata 2 6 9" xfId="59931" xr:uid="{6CEBC6DA-611D-45EE-BF87-A54D832D1BBE}"/>
    <cellStyle name="Utdata 2 6 9 2" xfId="59932" xr:uid="{51594C3C-87BD-476A-9EA4-451E91B58E2C}"/>
    <cellStyle name="Utdata 2 7" xfId="59933" xr:uid="{C55FE8AB-D6D5-4091-8558-96FADF1E841D}"/>
    <cellStyle name="Utdata 2 7 10" xfId="59934" xr:uid="{AF1CDFC2-586A-4B78-8A5E-012CC8EE49EC}"/>
    <cellStyle name="Utdata 2 7 10 2" xfId="59935" xr:uid="{82369DA5-2D1D-44DA-A5B5-B85E0247347F}"/>
    <cellStyle name="Utdata 2 7 11" xfId="59936" xr:uid="{4C1A3BE3-A3E2-4E84-AC89-4696BCE77F25}"/>
    <cellStyle name="Utdata 2 7 11 2" xfId="59937" xr:uid="{5657A923-8985-4FC2-834F-F3EFE384D28E}"/>
    <cellStyle name="Utdata 2 7 12" xfId="59938" xr:uid="{0593DDAE-352D-43B2-9C8C-883F503B87A4}"/>
    <cellStyle name="Utdata 2 7 12 2" xfId="59939" xr:uid="{24875347-26A0-4869-A33B-64D91FEDB684}"/>
    <cellStyle name="Utdata 2 7 13" xfId="59940" xr:uid="{F1A37686-17D4-48E5-8C10-D91891C444A0}"/>
    <cellStyle name="Utdata 2 7 13 2" xfId="59941" xr:uid="{73FC0BF7-6B45-455A-BD79-7E748D295CB8}"/>
    <cellStyle name="Utdata 2 7 14" xfId="59942" xr:uid="{D69FC4DB-E94D-470F-848C-3313D301C82B}"/>
    <cellStyle name="Utdata 2 7 2" xfId="59943" xr:uid="{BD667D09-4D8F-48AA-8143-E1AEF2EB0F37}"/>
    <cellStyle name="Utdata 2 7 2 2" xfId="59944" xr:uid="{E71B71F8-7B19-43E0-9D38-50D693FDF33C}"/>
    <cellStyle name="Utdata 2 7 3" xfId="59945" xr:uid="{FE727BC4-F9CD-4993-9E9B-7FB3DEC4D441}"/>
    <cellStyle name="Utdata 2 7 3 2" xfId="59946" xr:uid="{F9CA0E05-D1B0-44BD-80C2-95CBED4350A7}"/>
    <cellStyle name="Utdata 2 7 4" xfId="59947" xr:uid="{B3776675-340E-4668-9451-A698261A09EF}"/>
    <cellStyle name="Utdata 2 7 4 2" xfId="59948" xr:uid="{88D3412F-BFCA-4A89-8044-14442EB12E29}"/>
    <cellStyle name="Utdata 2 7 5" xfId="59949" xr:uid="{3B4F7756-7233-41E6-8900-A21493947B6B}"/>
    <cellStyle name="Utdata 2 7 5 2" xfId="59950" xr:uid="{AB13319A-99DE-4067-A14B-6D7934C4F7EF}"/>
    <cellStyle name="Utdata 2 7 6" xfId="59951" xr:uid="{C2C95D15-961B-4F56-B96B-6E4867FE490F}"/>
    <cellStyle name="Utdata 2 7 6 2" xfId="59952" xr:uid="{BC7B0FFA-9F4C-40B0-A566-7CE1BC89B641}"/>
    <cellStyle name="Utdata 2 7 7" xfId="59953" xr:uid="{0CBA6884-26A3-4A68-ABDB-ACDDCB5B3923}"/>
    <cellStyle name="Utdata 2 7 7 2" xfId="59954" xr:uid="{114C2569-748B-4ADF-8D1F-7825F7BA4184}"/>
    <cellStyle name="Utdata 2 7 8" xfId="59955" xr:uid="{E1E98A72-1C58-4F4E-ACA2-89596E649612}"/>
    <cellStyle name="Utdata 2 7 8 2" xfId="59956" xr:uid="{DE03656B-7C12-4E78-9741-C5100ED86732}"/>
    <cellStyle name="Utdata 2 7 9" xfId="59957" xr:uid="{93192964-2855-4F72-B6D0-4368D5F628DF}"/>
    <cellStyle name="Utdata 2 7 9 2" xfId="59958" xr:uid="{5154BB98-213C-493D-BC19-2E80285F4EB1}"/>
    <cellStyle name="Utdata 2 8" xfId="59959" xr:uid="{74DAD6A1-FC62-4ECF-957B-4B257556B3DE}"/>
    <cellStyle name="Utdata 2 8 10" xfId="59960" xr:uid="{EED95942-B940-4E05-A19F-7C8D3C3B080D}"/>
    <cellStyle name="Utdata 2 8 10 2" xfId="59961" xr:uid="{4A89828F-87FD-43BB-8A03-C3AE964703C4}"/>
    <cellStyle name="Utdata 2 8 11" xfId="59962" xr:uid="{FB282D39-32B4-46FD-A27F-B9783EF2DFB4}"/>
    <cellStyle name="Utdata 2 8 11 2" xfId="59963" xr:uid="{849FD226-B8B9-4026-97A2-C612933066CC}"/>
    <cellStyle name="Utdata 2 8 12" xfId="59964" xr:uid="{58BC76C0-963F-4D9F-BD0A-ED78C196F1A3}"/>
    <cellStyle name="Utdata 2 8 12 2" xfId="59965" xr:uid="{206CD03B-4CCB-4850-ACF4-8B94F206C551}"/>
    <cellStyle name="Utdata 2 8 13" xfId="59966" xr:uid="{B9CF9562-1156-48DB-819B-B98001E6E878}"/>
    <cellStyle name="Utdata 2 8 13 2" xfId="59967" xr:uid="{BA734952-E7E6-4746-A0DC-4FD196B9B4CE}"/>
    <cellStyle name="Utdata 2 8 14" xfId="59968" xr:uid="{665AC56C-E1AD-4574-A846-024DB6F26B3A}"/>
    <cellStyle name="Utdata 2 8 2" xfId="59969" xr:uid="{F8C04A26-6EC2-447A-A10F-127120695EC6}"/>
    <cellStyle name="Utdata 2 8 2 2" xfId="59970" xr:uid="{0ACC1E25-FC9D-4C35-BC52-DDF016B4997E}"/>
    <cellStyle name="Utdata 2 8 3" xfId="59971" xr:uid="{04BA4894-E80E-4CE4-A341-B42AE53CBADD}"/>
    <cellStyle name="Utdata 2 8 3 2" xfId="59972" xr:uid="{61842D91-F3EE-4E8A-8D0A-BD57A1AFD04F}"/>
    <cellStyle name="Utdata 2 8 4" xfId="59973" xr:uid="{22145912-4776-44C4-ADEF-AC128E582E69}"/>
    <cellStyle name="Utdata 2 8 4 2" xfId="59974" xr:uid="{435D57AD-5D2D-48F3-ADAB-F1CBC935674F}"/>
    <cellStyle name="Utdata 2 8 5" xfId="59975" xr:uid="{6D22ECDC-A365-449F-B0C6-DF9EF8F8CE92}"/>
    <cellStyle name="Utdata 2 8 5 2" xfId="59976" xr:uid="{A8FB5014-C0EA-4FE8-8B40-416C68BE64BD}"/>
    <cellStyle name="Utdata 2 8 6" xfId="59977" xr:uid="{CA20914F-FAC1-47D9-8F13-2EC04C831DF1}"/>
    <cellStyle name="Utdata 2 8 6 2" xfId="59978" xr:uid="{64EB7C59-5AC7-44CD-8BBD-BD89ADE804BD}"/>
    <cellStyle name="Utdata 2 8 7" xfId="59979" xr:uid="{F084199A-2A2B-4303-B91C-1F9FCFBC5D12}"/>
    <cellStyle name="Utdata 2 8 7 2" xfId="59980" xr:uid="{42F16E86-7C0B-4B66-8A5A-AEA1E4BF12F9}"/>
    <cellStyle name="Utdata 2 8 8" xfId="59981" xr:uid="{0710857D-3FC4-40BE-B21D-787750E6CB99}"/>
    <cellStyle name="Utdata 2 8 8 2" xfId="59982" xr:uid="{7D1A2DB8-54E3-4FC1-9002-75867366B6E1}"/>
    <cellStyle name="Utdata 2 8 9" xfId="59983" xr:uid="{BCBFB373-9CA3-403D-AD98-66A119C6E7BE}"/>
    <cellStyle name="Utdata 2 8 9 2" xfId="59984" xr:uid="{53886569-2006-413F-B189-7812D77C5C31}"/>
    <cellStyle name="Utdata 2 9" xfId="59985" xr:uid="{9D024CBC-7B2D-4391-947D-165CA48A4FCF}"/>
    <cellStyle name="Utdata 2 9 10" xfId="59986" xr:uid="{7ED4DFA5-37E6-48EE-81D0-F02DB1338D46}"/>
    <cellStyle name="Utdata 2 9 10 2" xfId="59987" xr:uid="{7599D5FE-FDC4-41AC-873F-ADDB995063AC}"/>
    <cellStyle name="Utdata 2 9 11" xfId="59988" xr:uid="{C1752600-1B5F-4EFA-AE17-DADEDF3DB794}"/>
    <cellStyle name="Utdata 2 9 11 2" xfId="59989" xr:uid="{9FB57478-3153-4986-ACE5-F6430E310AC1}"/>
    <cellStyle name="Utdata 2 9 12" xfId="59990" xr:uid="{02F6D9FF-786F-4EB4-B9EB-3CEBCB47A99A}"/>
    <cellStyle name="Utdata 2 9 12 2" xfId="59991" xr:uid="{1A267D8D-7BD8-4D90-ADF9-B686E80D84F0}"/>
    <cellStyle name="Utdata 2 9 13" xfId="59992" xr:uid="{F0A28884-80A5-4354-BD6C-6C5BB8CFD55B}"/>
    <cellStyle name="Utdata 2 9 13 2" xfId="59993" xr:uid="{D7FA5D0A-4DDC-479C-BBB9-7FE9BAE2E71E}"/>
    <cellStyle name="Utdata 2 9 14" xfId="59994" xr:uid="{C343B2C3-461D-4FC3-A9AC-895903CB960F}"/>
    <cellStyle name="Utdata 2 9 2" xfId="59995" xr:uid="{6DED53AE-76C2-433C-A53F-64E6FCF6A7CA}"/>
    <cellStyle name="Utdata 2 9 2 2" xfId="59996" xr:uid="{46F85FB9-0190-4922-B180-5732ED6C253C}"/>
    <cellStyle name="Utdata 2 9 3" xfId="59997" xr:uid="{C18C9821-F733-4538-A158-3C2EA2F0C004}"/>
    <cellStyle name="Utdata 2 9 3 2" xfId="59998" xr:uid="{94D6E11E-9A53-4F5B-BD58-CB5641E93939}"/>
    <cellStyle name="Utdata 2 9 4" xfId="59999" xr:uid="{FC3F4C19-DE89-46A6-8BA8-C63895C3B7BD}"/>
    <cellStyle name="Utdata 2 9 4 2" xfId="60000" xr:uid="{C3C8BE17-B690-474B-863B-4EC02B1EA6DA}"/>
    <cellStyle name="Utdata 2 9 5" xfId="60001" xr:uid="{AF6AF153-1131-4687-BEB4-998394054340}"/>
    <cellStyle name="Utdata 2 9 5 2" xfId="60002" xr:uid="{1719F208-DD38-46C5-B60D-6273BBAECD0A}"/>
    <cellStyle name="Utdata 2 9 6" xfId="60003" xr:uid="{41E9F2CA-007B-4FA5-B1C0-3811313DB9FA}"/>
    <cellStyle name="Utdata 2 9 6 2" xfId="60004" xr:uid="{C07A75FA-2EDA-492A-AAA8-9665E91593D6}"/>
    <cellStyle name="Utdata 2 9 7" xfId="60005" xr:uid="{7361523C-FA49-4A1B-AF08-3A95A0E0DE06}"/>
    <cellStyle name="Utdata 2 9 7 2" xfId="60006" xr:uid="{6E6C821C-3ADB-4DFE-8CC1-13B24753414B}"/>
    <cellStyle name="Utdata 2 9 8" xfId="60007" xr:uid="{DD5161D0-1B01-4C9C-A6E3-CA05843573F7}"/>
    <cellStyle name="Utdata 2 9 8 2" xfId="60008" xr:uid="{81E59FA2-4D02-47B2-A6BF-52D9E8439B8D}"/>
    <cellStyle name="Utdata 2 9 9" xfId="60009" xr:uid="{164871A6-C558-4D61-9B59-1DFD4E4256AC}"/>
    <cellStyle name="Utdata 2 9 9 2" xfId="60010" xr:uid="{6D55A140-0E52-44C2-A905-A0293F4E0F45}"/>
    <cellStyle name="Uthevingsfarge1 2" xfId="60011" xr:uid="{97EF6E49-592F-4941-958F-24FC62C1AC87}"/>
    <cellStyle name="Uthevingsfarge1 2 2" xfId="60012" xr:uid="{7A38E821-56C1-48F7-BB7C-205DA6901929}"/>
    <cellStyle name="Uthevingsfarge2 2" xfId="60013" xr:uid="{16A452D1-7E50-40E8-BE22-43BC4381A25A}"/>
    <cellStyle name="Uthevingsfarge2 2 2" xfId="60014" xr:uid="{074033BB-A1C5-4705-A45C-5717F331D9C9}"/>
    <cellStyle name="Uthevingsfarge3 2" xfId="60015" xr:uid="{A0CCECD3-6A4B-4F3B-87CA-53093D7661D3}"/>
    <cellStyle name="Uthevingsfarge3 2 2" xfId="60016" xr:uid="{46CB8C8E-F61C-4310-A1EC-521D39DE9169}"/>
    <cellStyle name="Uthevingsfarge4 2" xfId="60017" xr:uid="{99835704-8AEC-456B-B45A-C1E70FDC9449}"/>
    <cellStyle name="Uthevingsfarge4 2 2" xfId="60018" xr:uid="{02D4743B-2BC2-410C-9E21-2BD36DE22AB8}"/>
    <cellStyle name="Uthevingsfarge5 2" xfId="60019" xr:uid="{E2FF4050-91ED-4A62-86DE-BE1B775FC5F7}"/>
    <cellStyle name="Uthevingsfarge5 2 2" xfId="60020" xr:uid="{EC55019B-1810-4975-8ED7-55C2E6C64862}"/>
    <cellStyle name="Uthevingsfarge6 2" xfId="60021" xr:uid="{DC88F1B5-5930-4FF5-9A00-02F7DC0A3F5F}"/>
    <cellStyle name="Uthevingsfarge6 2 2" xfId="60022" xr:uid="{B0B3D986-1E7D-44CA-AF45-DF272150EE95}"/>
    <cellStyle name="Valuta 2" xfId="60023" xr:uid="{2DCAB14D-91C7-431C-AEAC-678E6C3603C9}"/>
    <cellStyle name="Valuta 3" xfId="61316" xr:uid="{A3CA7CD1-BCAE-434C-9DA7-3E5CA6C43EC2}"/>
    <cellStyle name="Valuta 4" xfId="61366" xr:uid="{6E67EEC6-0759-4CF7-A837-2F319BAD9909}"/>
    <cellStyle name="Varseltekst" xfId="17" builtinId="11" customBuiltin="1"/>
    <cellStyle name="Varseltekst 2" xfId="60024" xr:uid="{4168EB9B-8843-4E58-B130-698C38693725}"/>
    <cellStyle name="Varseltekst 2 2" xfId="60025" xr:uid="{E1363EFB-75C0-4A12-8FCD-0F8389A6888A}"/>
    <cellStyle name="Varseltekst 3" xfId="60026" xr:uid="{C1A4AED1-86DF-49C0-A88C-966B7DF57C7C}"/>
    <cellStyle name="Warning Text 2" xfId="60027" xr:uid="{C98ABAE0-CA20-4C6F-BC7B-BD05A3487106}"/>
    <cellStyle name="XLConnect.Boolean" xfId="61058" xr:uid="{6A3B4E7E-DEB2-4C3B-B9A7-9B78DD39E04D}"/>
    <cellStyle name="XLConnect.DateTime" xfId="61059" xr:uid="{1CCABCEE-D966-4733-8C15-C4FBEA9DC5FB}"/>
    <cellStyle name="XLConnect.Header" xfId="61055" xr:uid="{3E1E3E05-8B09-4079-8220-2E79A40DC25C}"/>
    <cellStyle name="XLConnect.Numeric" xfId="61057" xr:uid="{C1F9D850-DA93-4058-9F89-155C0E931C80}"/>
    <cellStyle name="XLConnect.String" xfId="61056" xr:uid="{30821F9E-0A7B-4563-93C3-FDE3B468CCA2}"/>
    <cellStyle name="Összesen" xfId="60028" xr:uid="{3304155A-EEC4-4D20-81A5-0B0E56F7DCE8}"/>
    <cellStyle name="Összesen 10" xfId="60029" xr:uid="{88713D2E-6B0D-4015-9317-393F29FA0D1E}"/>
    <cellStyle name="Összesen 10 10" xfId="60030" xr:uid="{2FC169B1-459A-43CF-A237-392BBD51DF85}"/>
    <cellStyle name="Összesen 10 10 2" xfId="60031" xr:uid="{B46F6482-F539-4917-AD93-B98A69B402F2}"/>
    <cellStyle name="Összesen 10 11" xfId="60032" xr:uid="{A9729D83-3BE6-4D6A-B7C4-365D23191641}"/>
    <cellStyle name="Összesen 10 11 2" xfId="60033" xr:uid="{2933776F-8F58-4D17-AA69-590DEC5BBF7F}"/>
    <cellStyle name="Összesen 10 12" xfId="60034" xr:uid="{054149B7-ED36-4AE1-9EF6-0A3D5C2B6781}"/>
    <cellStyle name="Összesen 10 12 2" xfId="60035" xr:uid="{06906C3B-74CA-489D-ACA3-13A12794CB5B}"/>
    <cellStyle name="Összesen 10 13" xfId="60036" xr:uid="{DBD65FAC-9528-4390-9E96-2408BB4C8E21}"/>
    <cellStyle name="Összesen 10 2" xfId="60037" xr:uid="{3211574D-B201-4C68-ACB1-9382DC4D4970}"/>
    <cellStyle name="Összesen 10 2 2" xfId="60038" xr:uid="{BBFEC3E4-23C5-43AC-A984-73BC7E4866EF}"/>
    <cellStyle name="Összesen 10 3" xfId="60039" xr:uid="{3608AF45-C662-4818-BD64-1A50698F162A}"/>
    <cellStyle name="Összesen 10 3 2" xfId="60040" xr:uid="{EC3A4468-F3AE-4459-8D4F-223BB5D44F3A}"/>
    <cellStyle name="Összesen 10 4" xfId="60041" xr:uid="{A0BC01F0-3472-43F7-95A5-F3A2E9E3F472}"/>
    <cellStyle name="Összesen 10 4 2" xfId="60042" xr:uid="{B33179C7-6703-4476-99EB-617BBEC56582}"/>
    <cellStyle name="Összesen 10 5" xfId="60043" xr:uid="{F0BE2839-36AE-4C43-A0DF-A30D90321D12}"/>
    <cellStyle name="Összesen 10 5 2" xfId="60044" xr:uid="{E924664A-E247-4EE7-AFC7-6551A94CA3E9}"/>
    <cellStyle name="Összesen 10 6" xfId="60045" xr:uid="{56BCFB76-4FD2-49E0-A82A-596CC893452B}"/>
    <cellStyle name="Összesen 10 6 2" xfId="60046" xr:uid="{A53B97FB-1533-43B7-A6A4-A85EB72BCA66}"/>
    <cellStyle name="Összesen 10 7" xfId="60047" xr:uid="{8408E30C-39B6-4E8F-8BB4-46C10C3EFE89}"/>
    <cellStyle name="Összesen 10 7 2" xfId="60048" xr:uid="{A5400FDE-F4D2-42D6-944B-B8378A888DC5}"/>
    <cellStyle name="Összesen 10 8" xfId="60049" xr:uid="{C9D09F69-CA5D-474E-9085-BF86D8C59ABC}"/>
    <cellStyle name="Összesen 10 8 2" xfId="60050" xr:uid="{49D99913-F763-4AF6-B6F1-E3A06D31D846}"/>
    <cellStyle name="Összesen 10 9" xfId="60051" xr:uid="{FC4E46E7-A3DF-416B-9F9C-B8B0BB869B9A}"/>
    <cellStyle name="Összesen 10 9 2" xfId="60052" xr:uid="{18D2CB88-E611-483C-99C0-F79944F84736}"/>
    <cellStyle name="Összesen 11" xfId="60053" xr:uid="{54DA802A-F84A-4444-B81F-4925034930AB}"/>
    <cellStyle name="Összesen 11 10" xfId="60054" xr:uid="{5FC18114-C7E6-4631-AB8B-67CC4F1BE174}"/>
    <cellStyle name="Összesen 11 10 2" xfId="60055" xr:uid="{260CF06B-1599-40C7-93F1-043C3B7E1516}"/>
    <cellStyle name="Összesen 11 11" xfId="60056" xr:uid="{17E0A20D-E64B-4EF4-A2B0-EAC56FE51892}"/>
    <cellStyle name="Összesen 11 11 2" xfId="60057" xr:uid="{59C3AE1A-0382-47E3-904B-598C5EB9EB73}"/>
    <cellStyle name="Összesen 11 12" xfId="60058" xr:uid="{3D47C7F9-7C44-4967-B54D-4EA433EAA536}"/>
    <cellStyle name="Összesen 11 12 2" xfId="60059" xr:uid="{3EDD39AC-2FA6-46D0-98A4-4E17008B5A00}"/>
    <cellStyle name="Összesen 11 13" xfId="60060" xr:uid="{99347548-56E5-4369-A44C-F51257949FCF}"/>
    <cellStyle name="Összesen 11 2" xfId="60061" xr:uid="{913C7232-5B14-4C23-978F-46CE067E3EB0}"/>
    <cellStyle name="Összesen 11 2 2" xfId="60062" xr:uid="{AB9D2BB1-405A-474B-B33E-CA3F3DE30568}"/>
    <cellStyle name="Összesen 11 3" xfId="60063" xr:uid="{270ED5D1-D674-444C-A6E8-3836C6B00BA0}"/>
    <cellStyle name="Összesen 11 3 2" xfId="60064" xr:uid="{A09B2830-AA3A-4100-809A-27FB83816BAC}"/>
    <cellStyle name="Összesen 11 4" xfId="60065" xr:uid="{63D59176-DAB0-4BD4-886D-CE6E761BFB00}"/>
    <cellStyle name="Összesen 11 4 2" xfId="60066" xr:uid="{A8A50813-564B-49A2-AB63-1970BF8F015D}"/>
    <cellStyle name="Összesen 11 5" xfId="60067" xr:uid="{99DB75E2-75ED-4E1D-8E22-0C1BF0AFEFAF}"/>
    <cellStyle name="Összesen 11 5 2" xfId="60068" xr:uid="{F60E2142-6DC9-48D7-B77C-A28A0FDDAE72}"/>
    <cellStyle name="Összesen 11 6" xfId="60069" xr:uid="{E2337A22-6F25-4A2C-82D7-83D64AED90A2}"/>
    <cellStyle name="Összesen 11 6 2" xfId="60070" xr:uid="{BCA6B925-60D6-4B05-985B-C501146FAC3C}"/>
    <cellStyle name="Összesen 11 7" xfId="60071" xr:uid="{613A88A6-4C65-420E-B6F4-CA7A35CC2D03}"/>
    <cellStyle name="Összesen 11 7 2" xfId="60072" xr:uid="{FFD729F1-79DD-42E2-BA6B-4BCC49E876CA}"/>
    <cellStyle name="Összesen 11 8" xfId="60073" xr:uid="{52CF6956-5063-4220-91E7-E342C0A4EB93}"/>
    <cellStyle name="Összesen 11 8 2" xfId="60074" xr:uid="{A4D69E1E-446E-4D3F-8C14-6524DC91B3B1}"/>
    <cellStyle name="Összesen 11 9" xfId="60075" xr:uid="{BC4989F3-E474-4B24-BDF4-BDE92DA5A3C9}"/>
    <cellStyle name="Összesen 11 9 2" xfId="60076" xr:uid="{8A1F0524-A2FA-4193-9B5A-A81F35FC3CC9}"/>
    <cellStyle name="Összesen 12" xfId="60077" xr:uid="{B395E82A-5E33-49C7-9E80-BD93B69223C7}"/>
    <cellStyle name="Összesen 12 10" xfId="60078" xr:uid="{914E43D9-461B-4FAD-B04B-ECBC004CD4E2}"/>
    <cellStyle name="Összesen 12 10 2" xfId="60079" xr:uid="{DDEB9CEE-C507-444B-A388-9F87702EE28E}"/>
    <cellStyle name="Összesen 12 11" xfId="60080" xr:uid="{C47ABAA7-C932-480E-9864-7FBA37832B00}"/>
    <cellStyle name="Összesen 12 11 2" xfId="60081" xr:uid="{66323873-D6DF-493C-B35F-89862A9A2820}"/>
    <cellStyle name="Összesen 12 12" xfId="60082" xr:uid="{0852D3F0-9C11-47C9-91CA-086A739D74A9}"/>
    <cellStyle name="Összesen 12 12 2" xfId="60083" xr:uid="{3E208FF9-49ED-49CA-A346-78B5CC73FD9C}"/>
    <cellStyle name="Összesen 12 13" xfId="60084" xr:uid="{45D1F664-42E9-4E6C-8703-52E7B408F33A}"/>
    <cellStyle name="Összesen 12 2" xfId="60085" xr:uid="{4A3D40DC-4243-4503-A94E-B5AFC8E129E0}"/>
    <cellStyle name="Összesen 12 2 2" xfId="60086" xr:uid="{BAA477DE-4F22-40D1-B1D8-EF4B861E2F6E}"/>
    <cellStyle name="Összesen 12 3" xfId="60087" xr:uid="{C4023082-9BA0-4703-87F6-531CB95CCCE1}"/>
    <cellStyle name="Összesen 12 3 2" xfId="60088" xr:uid="{B23284B3-6DC7-4065-A520-6F22841C8BBB}"/>
    <cellStyle name="Összesen 12 4" xfId="60089" xr:uid="{341665DF-781E-4C88-9FE8-61051CB217E6}"/>
    <cellStyle name="Összesen 12 4 2" xfId="60090" xr:uid="{45B1DE32-E1F8-458F-B865-C37B3EA83476}"/>
    <cellStyle name="Összesen 12 5" xfId="60091" xr:uid="{587DC82D-14F1-4E8C-939E-101DA71E00B7}"/>
    <cellStyle name="Összesen 12 5 2" xfId="60092" xr:uid="{79697B4A-C03C-4FD6-AF80-615B1A12BFCC}"/>
    <cellStyle name="Összesen 12 6" xfId="60093" xr:uid="{1A9C29B7-F0F3-41BD-B980-334D2D9F5FE6}"/>
    <cellStyle name="Összesen 12 6 2" xfId="60094" xr:uid="{1B6ED779-F262-4041-A1DD-56247E8727FA}"/>
    <cellStyle name="Összesen 12 7" xfId="60095" xr:uid="{A7C1DE7D-E9A1-407E-A226-8A9BB571C900}"/>
    <cellStyle name="Összesen 12 7 2" xfId="60096" xr:uid="{45C083C4-9DC2-485B-B825-0915BC463C82}"/>
    <cellStyle name="Összesen 12 8" xfId="60097" xr:uid="{15FDE545-0309-4E4F-AA22-F71794916819}"/>
    <cellStyle name="Összesen 12 8 2" xfId="60098" xr:uid="{3761FBAE-97A6-4F27-86A5-E45D30A08920}"/>
    <cellStyle name="Összesen 12 9" xfId="60099" xr:uid="{E2988A76-B37C-48FF-A81C-9A8179CC331C}"/>
    <cellStyle name="Összesen 12 9 2" xfId="60100" xr:uid="{D56D65DF-1BEB-4BB5-A72A-73086A5F93B3}"/>
    <cellStyle name="Összesen 13" xfId="60101" xr:uid="{6C84050F-2BF1-42A1-B36E-311AE7088330}"/>
    <cellStyle name="Összesen 13 10" xfId="60102" xr:uid="{33E05099-2F73-45DE-86D5-D14F7A2EA7CC}"/>
    <cellStyle name="Összesen 13 10 2" xfId="60103" xr:uid="{DB361371-0117-426F-B243-6F1F2CC939D8}"/>
    <cellStyle name="Összesen 13 11" xfId="60104" xr:uid="{10F9BC9E-26A4-4E47-A28D-BD13AAC99075}"/>
    <cellStyle name="Összesen 13 11 2" xfId="60105" xr:uid="{B144E263-77C8-4613-9EF4-89B8E301BCEB}"/>
    <cellStyle name="Összesen 13 12" xfId="60106" xr:uid="{2ABBC2D1-4A9E-4BB2-833E-B70A78AA178F}"/>
    <cellStyle name="Összesen 13 12 2" xfId="60107" xr:uid="{962FAE72-C93A-407B-BFBF-73FF5FB01F76}"/>
    <cellStyle name="Összesen 13 13" xfId="60108" xr:uid="{B0DC0DB1-F517-4C43-9FCE-B30B194744D0}"/>
    <cellStyle name="Összesen 13 2" xfId="60109" xr:uid="{C7A587A1-8B68-4904-A7A6-895AB14E8C2F}"/>
    <cellStyle name="Összesen 13 2 2" xfId="60110" xr:uid="{E2BC29EC-7AAA-42C2-85BF-DB6C2A79C787}"/>
    <cellStyle name="Összesen 13 3" xfId="60111" xr:uid="{FAD86B08-A0A7-4422-9C2F-9F0E087E2633}"/>
    <cellStyle name="Összesen 13 3 2" xfId="60112" xr:uid="{424FF005-D053-4053-80F3-B41179C97EE4}"/>
    <cellStyle name="Összesen 13 4" xfId="60113" xr:uid="{CA399FBE-8E8A-46A9-8906-D2B6C9365404}"/>
    <cellStyle name="Összesen 13 4 2" xfId="60114" xr:uid="{E185DC9A-7878-4152-9325-001A78FDBF70}"/>
    <cellStyle name="Összesen 13 5" xfId="60115" xr:uid="{2D2BFC0D-790B-4684-A60B-B62959D3AEE4}"/>
    <cellStyle name="Összesen 13 5 2" xfId="60116" xr:uid="{DEB575C5-76C8-4FA4-AAC4-5BFF553FDCA0}"/>
    <cellStyle name="Összesen 13 6" xfId="60117" xr:uid="{FE382844-0258-4EC1-9A22-D7E5158DF5C3}"/>
    <cellStyle name="Összesen 13 6 2" xfId="60118" xr:uid="{2515E8C9-7237-47E1-B4F4-EF9E1B0CFF44}"/>
    <cellStyle name="Összesen 13 7" xfId="60119" xr:uid="{E8753168-A686-42FC-9D52-0AAACE50B33D}"/>
    <cellStyle name="Összesen 13 7 2" xfId="60120" xr:uid="{3885F0C4-5EF6-4C4D-956A-46DC3C6F43A3}"/>
    <cellStyle name="Összesen 13 8" xfId="60121" xr:uid="{3DE6C3F7-C48B-4ADF-AFD7-442EFB0E1E99}"/>
    <cellStyle name="Összesen 13 8 2" xfId="60122" xr:uid="{F8900165-4699-4178-9557-008094D7B18F}"/>
    <cellStyle name="Összesen 13 9" xfId="60123" xr:uid="{7681759B-F88E-4D9C-BA10-61BC113EFC84}"/>
    <cellStyle name="Összesen 13 9 2" xfId="60124" xr:uid="{82CD8AB6-539F-4F22-8AFC-2F9BA489F85E}"/>
    <cellStyle name="Összesen 14" xfId="60125" xr:uid="{3A5DB573-BEE8-492F-B3A4-B42720BF53D8}"/>
    <cellStyle name="Összesen 14 10" xfId="60126" xr:uid="{D374FF11-D90D-4252-8956-201A3900DB94}"/>
    <cellStyle name="Összesen 14 10 2" xfId="60127" xr:uid="{E664D9B8-10A9-414C-A78E-638922E830B1}"/>
    <cellStyle name="Összesen 14 11" xfId="60128" xr:uid="{98191BD7-AA0A-4F7B-B27B-65BFBCFC4EEA}"/>
    <cellStyle name="Összesen 14 11 2" xfId="60129" xr:uid="{2FB07A8F-42FA-4CC7-AEA6-32A597167AC8}"/>
    <cellStyle name="Összesen 14 12" xfId="60130" xr:uid="{BF920F01-388F-49BD-9B03-722216A535F8}"/>
    <cellStyle name="Összesen 14 12 2" xfId="60131" xr:uid="{DB8E3E95-1390-48B6-880A-E2A4B5409E41}"/>
    <cellStyle name="Összesen 14 13" xfId="60132" xr:uid="{50CA2A57-C68B-4805-84FA-7BD0B19BB90B}"/>
    <cellStyle name="Összesen 14 2" xfId="60133" xr:uid="{FF97E678-0A9A-4BF8-A843-4F4EF3E1DEF4}"/>
    <cellStyle name="Összesen 14 2 2" xfId="60134" xr:uid="{9F60FB53-1DD9-45B8-B34E-453676DA7C7F}"/>
    <cellStyle name="Összesen 14 3" xfId="60135" xr:uid="{1FCC3656-D752-459B-905F-2835F9E399FF}"/>
    <cellStyle name="Összesen 14 3 2" xfId="60136" xr:uid="{9DDD50AD-51A9-43BE-A21D-DE57299255E3}"/>
    <cellStyle name="Összesen 14 4" xfId="60137" xr:uid="{36729DA9-431B-47EC-9AA7-6D27BAD25086}"/>
    <cellStyle name="Összesen 14 4 2" xfId="60138" xr:uid="{AD3FA612-C31F-40ED-99A2-809FC6D97A04}"/>
    <cellStyle name="Összesen 14 5" xfId="60139" xr:uid="{F8885928-1C49-41E4-A25E-9FE932F9BC7B}"/>
    <cellStyle name="Összesen 14 5 2" xfId="60140" xr:uid="{CF706E21-2892-4D75-A9F4-AAAED1ED3A11}"/>
    <cellStyle name="Összesen 14 6" xfId="60141" xr:uid="{D75409E1-1B6D-4F06-A721-F88CE9FC305C}"/>
    <cellStyle name="Összesen 14 6 2" xfId="60142" xr:uid="{DE44A98E-4C99-488B-9765-AECC7CA47A9C}"/>
    <cellStyle name="Összesen 14 7" xfId="60143" xr:uid="{B56A0A32-D571-4049-9FE3-931B864C584D}"/>
    <cellStyle name="Összesen 14 7 2" xfId="60144" xr:uid="{664B3FA0-93EC-439B-B94B-43E1D0FCFA5D}"/>
    <cellStyle name="Összesen 14 8" xfId="60145" xr:uid="{025E2C27-7A04-4C53-AAD5-CAA17129F02F}"/>
    <cellStyle name="Összesen 14 8 2" xfId="60146" xr:uid="{FAD2B9CA-84DA-4AC1-8DDA-B592A40EF6CA}"/>
    <cellStyle name="Összesen 14 9" xfId="60147" xr:uid="{D3B5E994-6E25-40BB-A70B-94E73509EB50}"/>
    <cellStyle name="Összesen 14 9 2" xfId="60148" xr:uid="{1713EEED-AB68-44F2-A4BD-4696CA792965}"/>
    <cellStyle name="Összesen 15" xfId="60149" xr:uid="{77BB6CD7-6D36-48E4-9D6F-4C7433AC7BA7}"/>
    <cellStyle name="Összesen 15 10" xfId="60150" xr:uid="{C7348F3C-1D04-48D3-970B-713BE452F505}"/>
    <cellStyle name="Összesen 15 10 2" xfId="60151" xr:uid="{64080C6B-F380-4C6B-94E7-B0ADFD7C76ED}"/>
    <cellStyle name="Összesen 15 11" xfId="60152" xr:uid="{58C7DA72-8F43-4F1C-A301-7C3FAB462B72}"/>
    <cellStyle name="Összesen 15 11 2" xfId="60153" xr:uid="{849617E4-F758-40C5-B059-E4D4C5D0B1C1}"/>
    <cellStyle name="Összesen 15 12" xfId="60154" xr:uid="{994AD6D0-0D7E-45C8-8FFE-10C339F0AB67}"/>
    <cellStyle name="Összesen 15 12 2" xfId="60155" xr:uid="{B2F25934-CC9C-4B4C-9A8D-A69F47F4A97F}"/>
    <cellStyle name="Összesen 15 13" xfId="60156" xr:uid="{53A395D3-2CCE-4C4B-81C3-46803937B1F0}"/>
    <cellStyle name="Összesen 15 2" xfId="60157" xr:uid="{87730E2C-FBE9-4684-A99D-E17DFEDF1D25}"/>
    <cellStyle name="Összesen 15 2 2" xfId="60158" xr:uid="{7EB9F688-72AE-4AAD-8D0B-63C2662720F3}"/>
    <cellStyle name="Összesen 15 3" xfId="60159" xr:uid="{00759011-FDF4-4D8A-A67F-2772FE281590}"/>
    <cellStyle name="Összesen 15 3 2" xfId="60160" xr:uid="{A2D1BD1A-6F8B-4A75-8163-65AB50942924}"/>
    <cellStyle name="Összesen 15 4" xfId="60161" xr:uid="{DBA7E994-2CBE-4BF6-9D2E-743C2C86DCA7}"/>
    <cellStyle name="Összesen 15 4 2" xfId="60162" xr:uid="{39CA006D-D47D-4355-85FF-C4E94C364945}"/>
    <cellStyle name="Összesen 15 5" xfId="60163" xr:uid="{8C72343B-208E-44E7-9387-F4BFC2C0F7F9}"/>
    <cellStyle name="Összesen 15 5 2" xfId="60164" xr:uid="{4D0DA8B0-1F27-41F6-B0B1-730501C7285F}"/>
    <cellStyle name="Összesen 15 6" xfId="60165" xr:uid="{6E5BD0FB-C71F-4465-904B-7D1DD2009F4A}"/>
    <cellStyle name="Összesen 15 6 2" xfId="60166" xr:uid="{62578022-4B7C-4019-BDE8-6DB52F057EB2}"/>
    <cellStyle name="Összesen 15 7" xfId="60167" xr:uid="{2C2FCA06-5579-43AE-A1B6-E3F212162F3C}"/>
    <cellStyle name="Összesen 15 7 2" xfId="60168" xr:uid="{4F67010A-07FA-41AF-83CE-D4B3A5EA5BDF}"/>
    <cellStyle name="Összesen 15 8" xfId="60169" xr:uid="{40E5A58C-E7DA-4BFD-9CE8-DA08C95A1285}"/>
    <cellStyle name="Összesen 15 8 2" xfId="60170" xr:uid="{C60963C6-0762-4271-9F58-8E09D358CD67}"/>
    <cellStyle name="Összesen 15 9" xfId="60171" xr:uid="{DD43241A-DC2B-4CE2-9D50-FF700373EF9B}"/>
    <cellStyle name="Összesen 15 9 2" xfId="60172" xr:uid="{4503ED3E-1508-4451-8FF1-E3E611223F10}"/>
    <cellStyle name="Összesen 16" xfId="60173" xr:uid="{CA989DBD-5BCA-459E-92FD-3577815EF272}"/>
    <cellStyle name="Összesen 16 10" xfId="60174" xr:uid="{1BEBB5DB-0C79-4A37-AD13-DD87D7E3D383}"/>
    <cellStyle name="Összesen 16 10 2" xfId="60175" xr:uid="{C9B99861-C48C-4589-9C45-946B17BB85DD}"/>
    <cellStyle name="Összesen 16 11" xfId="60176" xr:uid="{75FBCBA8-D44C-42E7-8171-BD5A2FE7DA94}"/>
    <cellStyle name="Összesen 16 11 2" xfId="60177" xr:uid="{7FCD5795-FDBA-4C80-98ED-7FF402E96FAF}"/>
    <cellStyle name="Összesen 16 12" xfId="60178" xr:uid="{531345C2-9302-4AB4-B2C2-51A02AD0AE13}"/>
    <cellStyle name="Összesen 16 12 2" xfId="60179" xr:uid="{BEFFE25B-3F2E-4827-831F-CECC44C3C8AA}"/>
    <cellStyle name="Összesen 16 13" xfId="60180" xr:uid="{D946302B-5B93-40D7-8312-413B9519CFFA}"/>
    <cellStyle name="Összesen 16 2" xfId="60181" xr:uid="{AC58CD3B-4D22-4EC9-A68C-551424EB601C}"/>
    <cellStyle name="Összesen 16 2 2" xfId="60182" xr:uid="{5B674FE5-DC69-4C29-9DDA-2DF999DDBB53}"/>
    <cellStyle name="Összesen 16 3" xfId="60183" xr:uid="{FE6562FA-9BAB-4D8E-BBC9-5F6362E74A29}"/>
    <cellStyle name="Összesen 16 3 2" xfId="60184" xr:uid="{43BD43A1-CBA9-4689-97D5-4D22BDD3BD52}"/>
    <cellStyle name="Összesen 16 4" xfId="60185" xr:uid="{470EFC64-1264-485E-964C-3C9BB2E774BD}"/>
    <cellStyle name="Összesen 16 4 2" xfId="60186" xr:uid="{09C70C41-E254-4D3F-974B-3F5055EFE356}"/>
    <cellStyle name="Összesen 16 5" xfId="60187" xr:uid="{CF47781C-EE3C-4FE0-A6A1-EB58F7EC320B}"/>
    <cellStyle name="Összesen 16 5 2" xfId="60188" xr:uid="{35B7FD21-DE99-478E-B60F-C5604B58731D}"/>
    <cellStyle name="Összesen 16 6" xfId="60189" xr:uid="{8AEEA383-1713-4E42-A0DC-85EC1D02677E}"/>
    <cellStyle name="Összesen 16 6 2" xfId="60190" xr:uid="{89B87E70-D1E0-422B-8E86-B5AF1B258E71}"/>
    <cellStyle name="Összesen 16 7" xfId="60191" xr:uid="{1A3FA453-F5DE-4EED-B143-ACEAE54CF881}"/>
    <cellStyle name="Összesen 16 7 2" xfId="60192" xr:uid="{01C98A29-2C5D-42A3-B88F-BFF89225076F}"/>
    <cellStyle name="Összesen 16 8" xfId="60193" xr:uid="{1C37C51E-0276-42BF-B0D8-06699F980C95}"/>
    <cellStyle name="Összesen 16 8 2" xfId="60194" xr:uid="{E8DD558A-7C2A-4AD2-88C2-1E22C001CB59}"/>
    <cellStyle name="Összesen 16 9" xfId="60195" xr:uid="{94350A55-1044-45B9-91E8-26E5C23B52B1}"/>
    <cellStyle name="Összesen 16 9 2" xfId="60196" xr:uid="{4EF44090-BAB3-4A99-853B-E560E112A65C}"/>
    <cellStyle name="Összesen 17" xfId="60197" xr:uid="{D156B890-6101-4BCD-B8BF-CA412D038909}"/>
    <cellStyle name="Összesen 17 10" xfId="60198" xr:uid="{A06AF126-719A-451F-9F7F-53BFAEA46309}"/>
    <cellStyle name="Összesen 17 10 2" xfId="60199" xr:uid="{092D7762-E439-468C-B69B-148B141973D2}"/>
    <cellStyle name="Összesen 17 11" xfId="60200" xr:uid="{8721B31E-0C7C-480D-89E3-F217B5CE2329}"/>
    <cellStyle name="Összesen 17 11 2" xfId="60201" xr:uid="{C19A4DEB-02B8-4E1F-B152-45509CC59750}"/>
    <cellStyle name="Összesen 17 12" xfId="60202" xr:uid="{B47A492E-C4A9-48B3-97DE-9765310E2A1F}"/>
    <cellStyle name="Összesen 17 12 2" xfId="60203" xr:uid="{3F61B174-7C4B-4381-B716-F797FFD09088}"/>
    <cellStyle name="Összesen 17 13" xfId="60204" xr:uid="{821308F2-281C-46C1-B1A4-ACA0E553F907}"/>
    <cellStyle name="Összesen 17 2" xfId="60205" xr:uid="{F220A316-7A83-46ED-B70B-0CB23C5C1FEC}"/>
    <cellStyle name="Összesen 17 2 2" xfId="60206" xr:uid="{7CDB7CB2-4135-4D33-807D-9C32BC3CF3FA}"/>
    <cellStyle name="Összesen 17 3" xfId="60207" xr:uid="{CF7314FE-A10A-43F9-8D71-17D7DC299C65}"/>
    <cellStyle name="Összesen 17 3 2" xfId="60208" xr:uid="{23E8BD56-06CE-44FF-BCFE-AB28DE7E96C4}"/>
    <cellStyle name="Összesen 17 4" xfId="60209" xr:uid="{42DBB002-6870-4353-B98E-1B3D16307E93}"/>
    <cellStyle name="Összesen 17 4 2" xfId="60210" xr:uid="{15D0AAE0-B778-4AD5-ACB8-0438D97B6430}"/>
    <cellStyle name="Összesen 17 5" xfId="60211" xr:uid="{06198812-47AC-4C49-9CCE-FEF5D790D3D6}"/>
    <cellStyle name="Összesen 17 5 2" xfId="60212" xr:uid="{6DD2F26F-CCDA-4D5B-AD8B-EFCEB7291485}"/>
    <cellStyle name="Összesen 17 6" xfId="60213" xr:uid="{F6AE38E8-7E17-4DE0-A120-FA300FF6D2CE}"/>
    <cellStyle name="Összesen 17 6 2" xfId="60214" xr:uid="{5AD00E32-C694-4C67-99B3-E6F52B0FA1B5}"/>
    <cellStyle name="Összesen 17 7" xfId="60215" xr:uid="{68DA0392-8FBD-47A6-853A-AD582BDE4F25}"/>
    <cellStyle name="Összesen 17 7 2" xfId="60216" xr:uid="{35918AF2-761D-4FAF-87BA-76A51632A0FE}"/>
    <cellStyle name="Összesen 17 8" xfId="60217" xr:uid="{C34A7FCF-ED09-488A-A067-2C248DE1FDEB}"/>
    <cellStyle name="Összesen 17 8 2" xfId="60218" xr:uid="{1B038F64-3388-4C5B-8466-073E35F812F9}"/>
    <cellStyle name="Összesen 17 9" xfId="60219" xr:uid="{60E303F1-B316-4B95-8299-B065A8ABEEC3}"/>
    <cellStyle name="Összesen 17 9 2" xfId="60220" xr:uid="{5E4B3F87-FC8E-4B30-B5DF-6C3868149924}"/>
    <cellStyle name="Összesen 18" xfId="60221" xr:uid="{B4136155-5759-44FD-8D1D-066591CCAE81}"/>
    <cellStyle name="Összesen 18 10" xfId="60222" xr:uid="{7F315900-6FCF-4622-987C-31711C28C0F2}"/>
    <cellStyle name="Összesen 18 10 2" xfId="60223" xr:uid="{5218C035-A8E0-4025-AA90-20BFD5E3736E}"/>
    <cellStyle name="Összesen 18 11" xfId="60224" xr:uid="{13EB879A-2D73-4281-B93F-5692CFD4A925}"/>
    <cellStyle name="Összesen 18 11 2" xfId="60225" xr:uid="{63767661-3055-4EFB-A5AB-BC11DA23CE67}"/>
    <cellStyle name="Összesen 18 12" xfId="60226" xr:uid="{F2E3F14F-DE37-4F5F-91B4-2ACFD3677395}"/>
    <cellStyle name="Összesen 18 12 2" xfId="60227" xr:uid="{F294D844-169B-473C-BBCD-BFBA62BBCC6B}"/>
    <cellStyle name="Összesen 18 13" xfId="60228" xr:uid="{D05ABF74-65D6-4309-ABD6-5A61F6495D00}"/>
    <cellStyle name="Összesen 18 2" xfId="60229" xr:uid="{34903E03-22C9-4C39-A129-0F2819792A91}"/>
    <cellStyle name="Összesen 18 2 2" xfId="60230" xr:uid="{D5A8EB20-089E-4DD1-8A5D-2E53EA72C267}"/>
    <cellStyle name="Összesen 18 3" xfId="60231" xr:uid="{567BEFD2-47D7-49E3-9BC0-0DD1B12DA22A}"/>
    <cellStyle name="Összesen 18 3 2" xfId="60232" xr:uid="{EDC51006-3504-4064-9A1D-CDFA1B8797D3}"/>
    <cellStyle name="Összesen 18 4" xfId="60233" xr:uid="{6ACDD7C6-A4AA-441F-ABBD-08EF5B8ADB43}"/>
    <cellStyle name="Összesen 18 4 2" xfId="60234" xr:uid="{DD9919FA-1E3F-4ADD-94AE-2BB2A1A5BCF6}"/>
    <cellStyle name="Összesen 18 5" xfId="60235" xr:uid="{CC90878C-9A8D-4F63-ABE9-912E91158084}"/>
    <cellStyle name="Összesen 18 5 2" xfId="60236" xr:uid="{82B84443-2E67-4AE6-89B3-6EDE0D2BAA94}"/>
    <cellStyle name="Összesen 18 6" xfId="60237" xr:uid="{DB465546-4410-43B9-96E7-93256D88A841}"/>
    <cellStyle name="Összesen 18 6 2" xfId="60238" xr:uid="{C08D5D84-748D-4C7D-AF29-3CBD9A40812D}"/>
    <cellStyle name="Összesen 18 7" xfId="60239" xr:uid="{65009AD9-298D-4F08-8CE2-59F876C46F5F}"/>
    <cellStyle name="Összesen 18 7 2" xfId="60240" xr:uid="{AC577BC8-07E8-46E1-B8FD-173252CF741C}"/>
    <cellStyle name="Összesen 18 8" xfId="60241" xr:uid="{180ED58C-448B-4013-964F-BDC5D01F8996}"/>
    <cellStyle name="Összesen 18 8 2" xfId="60242" xr:uid="{985ABDC5-C571-4D8C-AEA3-2A3F95E1E0AA}"/>
    <cellStyle name="Összesen 18 9" xfId="60243" xr:uid="{C6BB098C-2DEB-4A19-B085-CAE3BF161684}"/>
    <cellStyle name="Összesen 18 9 2" xfId="60244" xr:uid="{4ED3326C-DBC7-48EE-BA6B-E82C51C6E766}"/>
    <cellStyle name="Összesen 19" xfId="60245" xr:uid="{6B85EAC8-AE97-4F0E-B2A7-FF4BA4E7FB4D}"/>
    <cellStyle name="Összesen 19 10" xfId="60246" xr:uid="{511A23D9-D3DA-4E88-8B77-ACFC249DB1CD}"/>
    <cellStyle name="Összesen 19 10 2" xfId="60247" xr:uid="{E23CEC35-4CB1-4103-BD53-963D2318E530}"/>
    <cellStyle name="Összesen 19 11" xfId="60248" xr:uid="{F83DE470-61A1-43E1-A9D2-856916C6542D}"/>
    <cellStyle name="Összesen 19 11 2" xfId="60249" xr:uid="{F7B507EE-E8DE-4C34-B300-F36176D2A6CC}"/>
    <cellStyle name="Összesen 19 12" xfId="60250" xr:uid="{C6220A6A-22E1-42CB-99C6-97BE607332AE}"/>
    <cellStyle name="Összesen 19 12 2" xfId="60251" xr:uid="{91C22681-0EF7-4B9F-A8EB-9A6ED26210F2}"/>
    <cellStyle name="Összesen 19 13" xfId="60252" xr:uid="{9D675D04-5D06-421E-B4D6-AF7AA2241EA4}"/>
    <cellStyle name="Összesen 19 2" xfId="60253" xr:uid="{271802BD-48B3-4ECF-A570-07CE3C409EFD}"/>
    <cellStyle name="Összesen 19 2 2" xfId="60254" xr:uid="{F0818D5B-6C0D-4D31-B369-FD6CA4748C5E}"/>
    <cellStyle name="Összesen 19 3" xfId="60255" xr:uid="{437D8970-2402-4C98-8647-5342616BAE26}"/>
    <cellStyle name="Összesen 19 3 2" xfId="60256" xr:uid="{9540FB94-7D31-4333-84AD-C254554C4E8B}"/>
    <cellStyle name="Összesen 19 4" xfId="60257" xr:uid="{3F4F27A7-D920-40BA-A7EC-EEF5B014ED59}"/>
    <cellStyle name="Összesen 19 4 2" xfId="60258" xr:uid="{BB58A1F9-D0F8-4A7A-AB8E-8C76ED318C34}"/>
    <cellStyle name="Összesen 19 5" xfId="60259" xr:uid="{0B72125C-C926-4E84-98EA-1A62558D456B}"/>
    <cellStyle name="Összesen 19 5 2" xfId="60260" xr:uid="{EC996E49-9D52-4CBF-9B00-7F7F993479E0}"/>
    <cellStyle name="Összesen 19 6" xfId="60261" xr:uid="{94323EFE-27C4-4FF5-B2D5-D6524CD25AC0}"/>
    <cellStyle name="Összesen 19 6 2" xfId="60262" xr:uid="{42D55936-0A4C-4D8D-91D2-B07CB6666B98}"/>
    <cellStyle name="Összesen 19 7" xfId="60263" xr:uid="{43FB079D-9C3A-428A-8A8D-5CD0F1D25061}"/>
    <cellStyle name="Összesen 19 7 2" xfId="60264" xr:uid="{CD073A89-D13A-4C8A-BD46-E263471DEFB0}"/>
    <cellStyle name="Összesen 19 8" xfId="60265" xr:uid="{93DB7A8E-2ECD-48B0-8F4D-180129CEB842}"/>
    <cellStyle name="Összesen 19 8 2" xfId="60266" xr:uid="{AFD3F929-B647-4258-BF92-E07D2FCDA762}"/>
    <cellStyle name="Összesen 19 9" xfId="60267" xr:uid="{5C958A36-0894-4F78-9A6C-77EFBFD2B919}"/>
    <cellStyle name="Összesen 19 9 2" xfId="60268" xr:uid="{80291353-8F4D-4702-BFCF-838D8C8B57DF}"/>
    <cellStyle name="Összesen 2" xfId="60269" xr:uid="{D342D807-0DB5-4703-AD5A-361AA652AF39}"/>
    <cellStyle name="Összesen 2 10" xfId="60270" xr:uid="{F9C7DC0B-DAE0-4F0D-85E2-8895FA5313BD}"/>
    <cellStyle name="Összesen 2 10 2" xfId="60271" xr:uid="{8755D439-2042-4B06-AC33-D43D9CDBFDEF}"/>
    <cellStyle name="Összesen 2 11" xfId="60272" xr:uid="{4839C931-A056-4D4B-AA39-27225DAC44A1}"/>
    <cellStyle name="Összesen 2 11 2" xfId="60273" xr:uid="{EAD3E3E3-B938-4EB2-804F-8CBE560BCDE8}"/>
    <cellStyle name="Összesen 2 12" xfId="60274" xr:uid="{E8B3C719-2FE2-4886-85AD-ED7F308A8C27}"/>
    <cellStyle name="Összesen 2 12 2" xfId="60275" xr:uid="{B389C2C7-B99A-4E27-B08A-BC2486199209}"/>
    <cellStyle name="Összesen 2 2" xfId="60276" xr:uid="{726BC494-DBAC-4027-AE2E-B75DC90275A8}"/>
    <cellStyle name="Összesen 2 3" xfId="60277" xr:uid="{4B74A8C9-AC8A-4034-9246-AC0D04426A4B}"/>
    <cellStyle name="Összesen 2 3 2" xfId="60278" xr:uid="{B99E8573-F689-4CCE-B7B0-0E6966D0FB9E}"/>
    <cellStyle name="Összesen 2 4" xfId="60279" xr:uid="{A7BFF42C-D904-4A09-9D82-33D18E62F21C}"/>
    <cellStyle name="Összesen 2 4 2" xfId="60280" xr:uid="{3320C206-D89B-45A7-8867-33B51F8BBFCE}"/>
    <cellStyle name="Összesen 2 5" xfId="60281" xr:uid="{4CDDC8A0-6963-466C-AC83-87FADA4B6505}"/>
    <cellStyle name="Összesen 2 5 2" xfId="60282" xr:uid="{C54AD062-BD1A-4934-9A73-9AC97022AAA2}"/>
    <cellStyle name="Összesen 2 6" xfId="60283" xr:uid="{AF619F67-EDF6-4717-A675-48598DF016A9}"/>
    <cellStyle name="Összesen 2 6 2" xfId="60284" xr:uid="{3CB3B3A4-BF29-4B69-A015-B5CE13A40188}"/>
    <cellStyle name="Összesen 2 7" xfId="60285" xr:uid="{9580B010-763C-4B95-91BF-E33EBDC3AA1D}"/>
    <cellStyle name="Összesen 2 7 2" xfId="60286" xr:uid="{AC2F4919-F13F-4466-99F3-62A7DA5DEAC5}"/>
    <cellStyle name="Összesen 2 8" xfId="60287" xr:uid="{909D0180-3BE1-4AFC-A26E-DA2A8C3A95A6}"/>
    <cellStyle name="Összesen 2 8 2" xfId="60288" xr:uid="{46C3FF47-6BE8-4B49-B7B1-B18841CE382E}"/>
    <cellStyle name="Összesen 2 9" xfId="60289" xr:uid="{7DA06602-140F-4A59-B884-1957DC066C8A}"/>
    <cellStyle name="Összesen 2 9 2" xfId="60290" xr:uid="{4DE6B3FB-899B-48A9-BC5E-905530AEF667}"/>
    <cellStyle name="Összesen 20" xfId="60291" xr:uid="{07F1AA18-7824-40BC-865B-4BCCE7CC9A36}"/>
    <cellStyle name="Összesen 20 10" xfId="60292" xr:uid="{B383FB2A-2736-4B88-AF1B-64A300A64F9A}"/>
    <cellStyle name="Összesen 20 10 2" xfId="60293" xr:uid="{7248F41E-5FDD-416E-868D-1982477BFE7E}"/>
    <cellStyle name="Összesen 20 11" xfId="60294" xr:uid="{EF5A262F-029E-4DD8-93C0-8F4AABDD8297}"/>
    <cellStyle name="Összesen 20 11 2" xfId="60295" xr:uid="{5E6BC3E4-CEE0-4483-B4FC-0D9F43B79384}"/>
    <cellStyle name="Összesen 20 12" xfId="60296" xr:uid="{AF557AEF-F1B5-4DFF-BD17-979BFBFD59CD}"/>
    <cellStyle name="Összesen 20 12 2" xfId="60297" xr:uid="{CA48FBF9-0FAF-4DF1-9743-60852DCCD7A2}"/>
    <cellStyle name="Összesen 20 13" xfId="60298" xr:uid="{46B62C60-C057-4C2A-9EAD-1FE248E35DFD}"/>
    <cellStyle name="Összesen 20 2" xfId="60299" xr:uid="{3E93FAEB-6C12-4DCF-86DD-A08F20F70104}"/>
    <cellStyle name="Összesen 20 2 2" xfId="60300" xr:uid="{2E71AAF0-73D2-411B-A641-AB5FC345DE73}"/>
    <cellStyle name="Összesen 20 3" xfId="60301" xr:uid="{7D59BFFB-DD3F-4838-9584-AB94BF358D8B}"/>
    <cellStyle name="Összesen 20 3 2" xfId="60302" xr:uid="{030FB778-C87A-4365-B8BA-17D1AA8CF3C3}"/>
    <cellStyle name="Összesen 20 4" xfId="60303" xr:uid="{44A986EA-599C-41AD-BA63-F5D09B3A4EF2}"/>
    <cellStyle name="Összesen 20 4 2" xfId="60304" xr:uid="{B52B4A1C-243B-4344-A832-B2F03C25E2EE}"/>
    <cellStyle name="Összesen 20 5" xfId="60305" xr:uid="{EF84E2C9-DB19-4F39-A3FA-0778F2CACF97}"/>
    <cellStyle name="Összesen 20 5 2" xfId="60306" xr:uid="{DCEF4BB7-CEB7-4AC3-A6B1-CD2DBF5EEFF6}"/>
    <cellStyle name="Összesen 20 6" xfId="60307" xr:uid="{A60A2D8B-D11C-4320-88D5-C9F2FF8484CE}"/>
    <cellStyle name="Összesen 20 6 2" xfId="60308" xr:uid="{D3EE9851-14C1-4C6C-AB26-62937F500ED1}"/>
    <cellStyle name="Összesen 20 7" xfId="60309" xr:uid="{7383332F-F103-432F-BD37-16D8551B722A}"/>
    <cellStyle name="Összesen 20 7 2" xfId="60310" xr:uid="{8C105241-F2D7-4320-8AA7-62275D5F9C21}"/>
    <cellStyle name="Összesen 20 8" xfId="60311" xr:uid="{69F2CECA-9842-47D6-82BB-B7047CD911C9}"/>
    <cellStyle name="Összesen 20 8 2" xfId="60312" xr:uid="{69320D6C-B33E-4672-9ACF-29D3DA7F67E1}"/>
    <cellStyle name="Összesen 20 9" xfId="60313" xr:uid="{EC53923D-4E10-497B-AB30-1D33457C62ED}"/>
    <cellStyle name="Összesen 20 9 2" xfId="60314" xr:uid="{4D1D6D0E-AB6B-49D4-BC1C-37078F9927D8}"/>
    <cellStyle name="Összesen 21" xfId="60315" xr:uid="{6B5D9E20-8107-4B2C-BCF0-41AC6BC3A4EB}"/>
    <cellStyle name="Összesen 21 10" xfId="60316" xr:uid="{AA0885EB-07C1-4759-974F-63287B30E386}"/>
    <cellStyle name="Összesen 21 10 2" xfId="60317" xr:uid="{76DB94C1-3D23-4E52-8EED-79B8A7CECE2E}"/>
    <cellStyle name="Összesen 21 11" xfId="60318" xr:uid="{ABB24A12-892E-4C57-812F-112228A96B61}"/>
    <cellStyle name="Összesen 21 11 2" xfId="60319" xr:uid="{F6A663BC-7B2B-4736-851E-357924B13263}"/>
    <cellStyle name="Összesen 21 12" xfId="60320" xr:uid="{DC247A81-6BB0-4661-82F1-80FFDE248283}"/>
    <cellStyle name="Összesen 21 12 2" xfId="60321" xr:uid="{06B05522-1BDC-4A17-AA6A-9278B186B403}"/>
    <cellStyle name="Összesen 21 13" xfId="60322" xr:uid="{6DCB8F5C-35F9-4ECB-A210-04454658679F}"/>
    <cellStyle name="Összesen 21 2" xfId="60323" xr:uid="{40C56F0D-A4C6-48EC-A918-5EFD394E0AE0}"/>
    <cellStyle name="Összesen 21 2 2" xfId="60324" xr:uid="{D9ACA673-099F-4777-BDC8-F8C9A673608E}"/>
    <cellStyle name="Összesen 21 3" xfId="60325" xr:uid="{7D9CC62C-0EDF-4B42-904E-F745D9D81A20}"/>
    <cellStyle name="Összesen 21 3 2" xfId="60326" xr:uid="{2B58FCD7-9E4B-4725-AB30-5709EFB6558A}"/>
    <cellStyle name="Összesen 21 4" xfId="60327" xr:uid="{53701260-FA79-41ED-B58B-D662CCDD9AAA}"/>
    <cellStyle name="Összesen 21 4 2" xfId="60328" xr:uid="{A703B6ED-1C0E-4747-8F5A-5CC98AC9692B}"/>
    <cellStyle name="Összesen 21 5" xfId="60329" xr:uid="{F4187B39-CB6C-4777-B1A3-33DADB96AEF6}"/>
    <cellStyle name="Összesen 21 5 2" xfId="60330" xr:uid="{0DF9345A-7154-4A89-9A71-B827164E8858}"/>
    <cellStyle name="Összesen 21 6" xfId="60331" xr:uid="{22643AD1-E3CB-439F-84EB-F0FE8C46E590}"/>
    <cellStyle name="Összesen 21 6 2" xfId="60332" xr:uid="{40D09B12-0B32-4888-9900-21487377A9B0}"/>
    <cellStyle name="Összesen 21 7" xfId="60333" xr:uid="{54108F41-33F8-4C1D-B43E-D4CB8BB0BC0C}"/>
    <cellStyle name="Összesen 21 7 2" xfId="60334" xr:uid="{4C4F1288-FFDA-4B9A-B15D-F0BEFDD2FDC9}"/>
    <cellStyle name="Összesen 21 8" xfId="60335" xr:uid="{F4F2F836-D0DB-4030-A1FF-EF3B32B07B79}"/>
    <cellStyle name="Összesen 21 8 2" xfId="60336" xr:uid="{62D1123E-740A-4B4C-9880-0C3A49E84EC6}"/>
    <cellStyle name="Összesen 21 9" xfId="60337" xr:uid="{70CF6C12-D766-41FC-B69D-1C32991D2836}"/>
    <cellStyle name="Összesen 21 9 2" xfId="60338" xr:uid="{B7913452-4C70-4365-9F95-699033EDFDB3}"/>
    <cellStyle name="Összesen 22" xfId="60339" xr:uid="{158CFAAD-1F65-4C6C-83C3-900DA6831C8B}"/>
    <cellStyle name="Összesen 22 10" xfId="60340" xr:uid="{427ABA76-B9AE-4FC5-87DA-618D1DBC9F47}"/>
    <cellStyle name="Összesen 22 10 2" xfId="60341" xr:uid="{FD444C4F-14B7-40A4-92E9-CA2CB18DDB2C}"/>
    <cellStyle name="Összesen 22 11" xfId="60342" xr:uid="{EFAACE5D-06E0-4B59-8CA3-203B487FF87B}"/>
    <cellStyle name="Összesen 22 11 2" xfId="60343" xr:uid="{E95E686C-F80D-47D6-80AF-E8CE1EE85352}"/>
    <cellStyle name="Összesen 22 12" xfId="60344" xr:uid="{6F848EAF-55A0-4962-B2AF-AA636DDC6C30}"/>
    <cellStyle name="Összesen 22 12 2" xfId="60345" xr:uid="{E90489CA-C45C-4D1C-A0C3-39BB0E0BB01F}"/>
    <cellStyle name="Összesen 22 13" xfId="60346" xr:uid="{CE31D763-03DD-4D20-A3CF-829D86DCB629}"/>
    <cellStyle name="Összesen 22 2" xfId="60347" xr:uid="{55FEA00D-7EB8-49D4-9129-17D6CFD571B8}"/>
    <cellStyle name="Összesen 22 2 2" xfId="60348" xr:uid="{122AF7B9-1FE2-4578-88DD-0B5472099B03}"/>
    <cellStyle name="Összesen 22 3" xfId="60349" xr:uid="{4D2726BB-8066-4E16-8C4D-174E4C2C88D9}"/>
    <cellStyle name="Összesen 22 3 2" xfId="60350" xr:uid="{77F7F0F5-2B39-476B-8889-23B8C4FDC90A}"/>
    <cellStyle name="Összesen 22 4" xfId="60351" xr:uid="{ECF6ADE0-002A-47AF-8CF9-C7A36875B65B}"/>
    <cellStyle name="Összesen 22 4 2" xfId="60352" xr:uid="{B2C157FE-3550-4986-9229-D2B9D6F0CD18}"/>
    <cellStyle name="Összesen 22 5" xfId="60353" xr:uid="{3D916A58-4FBA-41D1-BAC1-899EAA6184B7}"/>
    <cellStyle name="Összesen 22 5 2" xfId="60354" xr:uid="{F699FEB1-4DB2-49C1-A86F-D9593FFF5F0D}"/>
    <cellStyle name="Összesen 22 6" xfId="60355" xr:uid="{E56CC79D-1367-453F-B80A-7702B0EA28F9}"/>
    <cellStyle name="Összesen 22 6 2" xfId="60356" xr:uid="{9213B670-9D6B-4FF4-ADC7-2E8077033D81}"/>
    <cellStyle name="Összesen 22 7" xfId="60357" xr:uid="{0F9F8589-60E7-42C7-A61C-1304A8C992FE}"/>
    <cellStyle name="Összesen 22 7 2" xfId="60358" xr:uid="{D2665D95-5B27-46BC-B9BF-34A88CF00FA2}"/>
    <cellStyle name="Összesen 22 8" xfId="60359" xr:uid="{5304E366-7660-4370-A2DC-63C00FDF5ABC}"/>
    <cellStyle name="Összesen 22 8 2" xfId="60360" xr:uid="{06F189EF-F9AD-48AB-BC1C-F67C427F02E3}"/>
    <cellStyle name="Összesen 22 9" xfId="60361" xr:uid="{0149D342-CA97-4448-BA73-73DD5AEA13C4}"/>
    <cellStyle name="Összesen 22 9 2" xfId="60362" xr:uid="{80FA3343-A1DF-445A-AB2A-28F1BA7723B5}"/>
    <cellStyle name="Összesen 23" xfId="60363" xr:uid="{0D52ED07-1FFC-4D20-B155-A0F2FF43B6D1}"/>
    <cellStyle name="Összesen 23 10" xfId="60364" xr:uid="{C5B6DF0C-26FD-4762-88FE-D5EA3A4FF443}"/>
    <cellStyle name="Összesen 23 10 2" xfId="60365" xr:uid="{DC88AE10-B784-4199-B054-E384C40D72F1}"/>
    <cellStyle name="Összesen 23 11" xfId="60366" xr:uid="{0570FC41-9A76-4511-8277-4F057E3927C3}"/>
    <cellStyle name="Összesen 23 11 2" xfId="60367" xr:uid="{CD4F6C42-1C7A-4125-828F-B8CE11517D73}"/>
    <cellStyle name="Összesen 23 12" xfId="60368" xr:uid="{A9DDE829-DEAD-414F-99A5-28569368647D}"/>
    <cellStyle name="Összesen 23 12 2" xfId="60369" xr:uid="{D644C749-B83A-4FA1-962E-CB5AE0FE0B35}"/>
    <cellStyle name="Összesen 23 13" xfId="60370" xr:uid="{BA3809B0-D817-4A80-8132-8CDFEEF24C31}"/>
    <cellStyle name="Összesen 23 2" xfId="60371" xr:uid="{048C9A6B-51B9-4C0B-8F0C-75A4BAFB5303}"/>
    <cellStyle name="Összesen 23 2 2" xfId="60372" xr:uid="{63E37F01-B639-488A-8093-88710DDA179F}"/>
    <cellStyle name="Összesen 23 3" xfId="60373" xr:uid="{B013460A-FEBF-4F90-A329-CB1AB809C774}"/>
    <cellStyle name="Összesen 23 3 2" xfId="60374" xr:uid="{73F1911C-D5F0-4F70-9272-8A3BD4776C76}"/>
    <cellStyle name="Összesen 23 4" xfId="60375" xr:uid="{8144312F-10B2-4B70-A6EC-2F23CB1D427C}"/>
    <cellStyle name="Összesen 23 4 2" xfId="60376" xr:uid="{9725D441-4242-4B28-827F-D446C61C3018}"/>
    <cellStyle name="Összesen 23 5" xfId="60377" xr:uid="{849EEA4B-153C-45C6-BD54-5592C58B0327}"/>
    <cellStyle name="Összesen 23 5 2" xfId="60378" xr:uid="{84F7C1CA-7AC1-4790-AC1D-2CDD64D6FA2B}"/>
    <cellStyle name="Összesen 23 6" xfId="60379" xr:uid="{3C41EDFE-58F0-498D-AF67-452B88941DCA}"/>
    <cellStyle name="Összesen 23 6 2" xfId="60380" xr:uid="{A029F079-7D46-4D97-998E-141BF81C92F9}"/>
    <cellStyle name="Összesen 23 7" xfId="60381" xr:uid="{6F592F62-B612-4FE2-9A02-F3B5C5BEAC86}"/>
    <cellStyle name="Összesen 23 7 2" xfId="60382" xr:uid="{FC818A26-ADF1-411E-BF16-AB4E698B38A1}"/>
    <cellStyle name="Összesen 23 8" xfId="60383" xr:uid="{4AF76511-1FA3-4287-BA62-19D13353D339}"/>
    <cellStyle name="Összesen 23 8 2" xfId="60384" xr:uid="{77007537-94A8-47DD-A5D8-538012FE14B6}"/>
    <cellStyle name="Összesen 23 9" xfId="60385" xr:uid="{BA9C5A1D-3C2D-42DA-BE31-FAF0BD5D05D6}"/>
    <cellStyle name="Összesen 23 9 2" xfId="60386" xr:uid="{25F13134-9E6F-4707-BFB8-3057C09F0CA1}"/>
    <cellStyle name="Összesen 24" xfId="60387" xr:uid="{FD0E5B7B-CF2D-4C5F-8340-1DA664726691}"/>
    <cellStyle name="Összesen 24 10" xfId="60388" xr:uid="{103BF741-BBC3-4744-B7AD-53FB6ADD3775}"/>
    <cellStyle name="Összesen 24 10 2" xfId="60389" xr:uid="{8CCAE1ED-ECD2-49AB-B762-C38DF5B668AB}"/>
    <cellStyle name="Összesen 24 11" xfId="60390" xr:uid="{DA2CF468-39DD-422A-B298-8E166F4A37B7}"/>
    <cellStyle name="Összesen 24 11 2" xfId="60391" xr:uid="{42B6C4A0-5CCF-481B-B85D-93F5121B55A7}"/>
    <cellStyle name="Összesen 24 12" xfId="60392" xr:uid="{9E3EFDBB-9C4A-4AC0-BA61-442FC80099B7}"/>
    <cellStyle name="Összesen 24 12 2" xfId="60393" xr:uid="{EA82F791-9742-4557-8154-D61F9F026B59}"/>
    <cellStyle name="Összesen 24 13" xfId="60394" xr:uid="{6C3EB6E2-B2D2-46BF-A3F7-D75953687D78}"/>
    <cellStyle name="Összesen 24 2" xfId="60395" xr:uid="{96E6657A-92F1-4766-A210-0CBB51FB55CB}"/>
    <cellStyle name="Összesen 24 2 2" xfId="60396" xr:uid="{619BC489-0202-4582-BED4-F2AC87A08F3C}"/>
    <cellStyle name="Összesen 24 3" xfId="60397" xr:uid="{12C97BC5-C69D-4779-A8A6-5FB914341DBF}"/>
    <cellStyle name="Összesen 24 3 2" xfId="60398" xr:uid="{ED09D7E3-1F80-4A79-94A1-8D6C91CADAB0}"/>
    <cellStyle name="Összesen 24 4" xfId="60399" xr:uid="{1652D2E7-4C10-4237-B03C-FC97A3B3E184}"/>
    <cellStyle name="Összesen 24 4 2" xfId="60400" xr:uid="{15D62868-0192-4F5E-852F-D1DCF662DF69}"/>
    <cellStyle name="Összesen 24 5" xfId="60401" xr:uid="{B34BA20B-20A3-47D5-9FEC-CE71970B5BB1}"/>
    <cellStyle name="Összesen 24 5 2" xfId="60402" xr:uid="{B7598185-E614-4644-9624-F1D42106531B}"/>
    <cellStyle name="Összesen 24 6" xfId="60403" xr:uid="{C87AA229-0C8E-4477-B328-5EBAD97D066C}"/>
    <cellStyle name="Összesen 24 6 2" xfId="60404" xr:uid="{F2DCD4A8-5EDD-4F42-A7C0-4EDC3EF25E33}"/>
    <cellStyle name="Összesen 24 7" xfId="60405" xr:uid="{4DBB870A-80D2-4B6F-934C-704B2CC55BED}"/>
    <cellStyle name="Összesen 24 7 2" xfId="60406" xr:uid="{77CEC0AD-1919-469E-99F1-20E25382E619}"/>
    <cellStyle name="Összesen 24 8" xfId="60407" xr:uid="{02B365EE-CF2B-4999-8266-025F05243258}"/>
    <cellStyle name="Összesen 24 8 2" xfId="60408" xr:uid="{F7928F6B-4E4C-4D72-B559-23F5E44CDB0E}"/>
    <cellStyle name="Összesen 24 9" xfId="60409" xr:uid="{47588851-DD28-40D3-BF5D-06E626ABDCB5}"/>
    <cellStyle name="Összesen 24 9 2" xfId="60410" xr:uid="{9F756531-70B4-4BB2-A8F5-7C0E82107AB2}"/>
    <cellStyle name="Összesen 25" xfId="60411" xr:uid="{4B70BEE3-5336-4E18-BFDE-BE3D1F85CCD2}"/>
    <cellStyle name="Összesen 25 10" xfId="60412" xr:uid="{FA113C20-2089-4BC0-9D45-60BD2C282BDE}"/>
    <cellStyle name="Összesen 25 10 2" xfId="60413" xr:uid="{686BD11B-834F-4BC5-B348-1D3A30A15022}"/>
    <cellStyle name="Összesen 25 11" xfId="60414" xr:uid="{ACFA7C60-8BF4-4246-B911-0A59636C1EEA}"/>
    <cellStyle name="Összesen 25 11 2" xfId="60415" xr:uid="{0A2934CB-886E-47EF-B8CE-D5A7ACEE29B1}"/>
    <cellStyle name="Összesen 25 12" xfId="60416" xr:uid="{270681C4-25E7-4A4D-BE81-DBDE24BE9A5C}"/>
    <cellStyle name="Összesen 25 12 2" xfId="60417" xr:uid="{F8E1693C-45A6-4347-9EBE-953800ADC070}"/>
    <cellStyle name="Összesen 25 13" xfId="60418" xr:uid="{97F7C8F4-F2DF-4513-B5CA-747AF153DBE1}"/>
    <cellStyle name="Összesen 25 2" xfId="60419" xr:uid="{6C7A41DE-7C45-4B33-ABB6-C00CFF2C8521}"/>
    <cellStyle name="Összesen 25 2 2" xfId="60420" xr:uid="{5CBADB33-804E-43B9-A5F1-4F4657AD96C3}"/>
    <cellStyle name="Összesen 25 3" xfId="60421" xr:uid="{13B8C5B9-AB09-4002-B568-862AC2BED4B6}"/>
    <cellStyle name="Összesen 25 3 2" xfId="60422" xr:uid="{3BD521B8-9082-43B6-8A69-34743806319C}"/>
    <cellStyle name="Összesen 25 4" xfId="60423" xr:uid="{4DE9EFA5-1345-47F0-AAAC-144A457733BF}"/>
    <cellStyle name="Összesen 25 4 2" xfId="60424" xr:uid="{27138BA3-844F-412F-BE56-4766AEB454A5}"/>
    <cellStyle name="Összesen 25 5" xfId="60425" xr:uid="{A965935C-F312-48FA-A15E-DB51A75231BB}"/>
    <cellStyle name="Összesen 25 5 2" xfId="60426" xr:uid="{72C762A2-D14A-4F09-B1F9-DA8E53EB5314}"/>
    <cellStyle name="Összesen 25 6" xfId="60427" xr:uid="{C116229B-0459-4005-9D34-FC875DBA73CB}"/>
    <cellStyle name="Összesen 25 6 2" xfId="60428" xr:uid="{2CE42E55-E4A9-4110-8E24-7B9D2B73231A}"/>
    <cellStyle name="Összesen 25 7" xfId="60429" xr:uid="{57A8CA34-73CB-49AC-9AF8-753839E91AB7}"/>
    <cellStyle name="Összesen 25 7 2" xfId="60430" xr:uid="{E1C595D3-74F9-4A3F-B0FA-E063998DCF34}"/>
    <cellStyle name="Összesen 25 8" xfId="60431" xr:uid="{FCAB2BA1-1A0A-4DF2-A4CE-1B89B7782115}"/>
    <cellStyle name="Összesen 25 8 2" xfId="60432" xr:uid="{B594A21A-BE21-427F-ADCA-57D17021F060}"/>
    <cellStyle name="Összesen 25 9" xfId="60433" xr:uid="{20B4799B-424B-4066-8923-65D1A8E5D888}"/>
    <cellStyle name="Összesen 25 9 2" xfId="60434" xr:uid="{34664DB9-4151-41BA-85F2-4F049335C4C0}"/>
    <cellStyle name="Összesen 26" xfId="60435" xr:uid="{6D6B1EA0-0F53-4040-BA6A-0D7F998B6B13}"/>
    <cellStyle name="Összesen 26 10" xfId="60436" xr:uid="{C38DB00E-FC37-41DB-B18C-2395BACAEDCA}"/>
    <cellStyle name="Összesen 26 10 2" xfId="60437" xr:uid="{ECD4F71A-C6C9-472F-91BD-7AAD6B640150}"/>
    <cellStyle name="Összesen 26 11" xfId="60438" xr:uid="{BD3D3FE4-7D65-4270-B6A9-0FBC9D4C8465}"/>
    <cellStyle name="Összesen 26 11 2" xfId="60439" xr:uid="{B4A5F0E7-936D-449D-BD0F-18745F8F7536}"/>
    <cellStyle name="Összesen 26 12" xfId="60440" xr:uid="{939DA4B4-1CBA-4923-89CD-D4BA67462AFD}"/>
    <cellStyle name="Összesen 26 12 2" xfId="60441" xr:uid="{627E4158-A492-4C9C-B639-0FE973DDACDC}"/>
    <cellStyle name="Összesen 26 13" xfId="60442" xr:uid="{4269F7C6-6029-4886-9DCB-5E3B1CA56CFF}"/>
    <cellStyle name="Összesen 26 2" xfId="60443" xr:uid="{AB624FA9-CA3D-475B-8205-8BFA94B816A4}"/>
    <cellStyle name="Összesen 26 2 2" xfId="60444" xr:uid="{89AB5184-5F99-4E42-B7B7-6CF213E19D2D}"/>
    <cellStyle name="Összesen 26 3" xfId="60445" xr:uid="{6C24DC7F-B4E1-4439-87DF-BFF0F1D2DFF5}"/>
    <cellStyle name="Összesen 26 3 2" xfId="60446" xr:uid="{244576BE-1F8E-4A94-BCC1-E35FB5636AFF}"/>
    <cellStyle name="Összesen 26 4" xfId="60447" xr:uid="{824D1B50-8896-4481-A3B7-9DF9AD1E2ACA}"/>
    <cellStyle name="Összesen 26 4 2" xfId="60448" xr:uid="{536C8763-F3AA-4B01-BDA3-B2231E44DE1B}"/>
    <cellStyle name="Összesen 26 5" xfId="60449" xr:uid="{5FC51F0E-0230-41B2-8FB6-8C0758F0DC51}"/>
    <cellStyle name="Összesen 26 5 2" xfId="60450" xr:uid="{61867907-FA00-4B5E-9E88-761E00556E99}"/>
    <cellStyle name="Összesen 26 6" xfId="60451" xr:uid="{277BA368-BC2F-4378-8853-1B646F81AD25}"/>
    <cellStyle name="Összesen 26 6 2" xfId="60452" xr:uid="{9CAB6202-3393-4BDC-A319-70E12B0A50BC}"/>
    <cellStyle name="Összesen 26 7" xfId="60453" xr:uid="{FC2173FF-4460-43CF-93D1-26D7AAC86FDD}"/>
    <cellStyle name="Összesen 26 7 2" xfId="60454" xr:uid="{67C0C48D-7C9B-4E99-A2A9-330EE1F7A074}"/>
    <cellStyle name="Összesen 26 8" xfId="60455" xr:uid="{2559D286-0EB1-4AE0-A592-EF0CB51F4C12}"/>
    <cellStyle name="Összesen 26 8 2" xfId="60456" xr:uid="{3B5D479B-ACBB-4726-9007-B3C235EC2437}"/>
    <cellStyle name="Összesen 26 9" xfId="60457" xr:uid="{31CD43E2-51B1-42A1-B243-57D8305BAECB}"/>
    <cellStyle name="Összesen 26 9 2" xfId="60458" xr:uid="{200D07A2-F91D-4254-8696-395EFC3446AB}"/>
    <cellStyle name="Összesen 27" xfId="60459" xr:uid="{4D55C161-9041-4376-99AC-27846E3D0D89}"/>
    <cellStyle name="Összesen 27 10" xfId="60460" xr:uid="{3B3A402D-8748-4C1C-A21B-FEE7BADE629D}"/>
    <cellStyle name="Összesen 27 10 2" xfId="60461" xr:uid="{BADC7159-B9A0-4B65-A63F-38845429CC84}"/>
    <cellStyle name="Összesen 27 11" xfId="60462" xr:uid="{950BDC0D-CE26-4325-8239-F6EA65E88745}"/>
    <cellStyle name="Összesen 27 11 2" xfId="60463" xr:uid="{413DEBE2-876B-433E-A6EA-55E07F0D050B}"/>
    <cellStyle name="Összesen 27 12" xfId="60464" xr:uid="{85125BA7-091F-4804-8307-CAA288F102F1}"/>
    <cellStyle name="Összesen 27 12 2" xfId="60465" xr:uid="{29223405-0129-46CE-AEA3-0BC74906E03A}"/>
    <cellStyle name="Összesen 27 13" xfId="60466" xr:uid="{A09A1D7C-6423-4924-AE87-A84265B9C83F}"/>
    <cellStyle name="Összesen 27 2" xfId="60467" xr:uid="{460A4B43-F21E-42C1-B626-485C0B33891F}"/>
    <cellStyle name="Összesen 27 2 2" xfId="60468" xr:uid="{3468C997-0EBB-4B7F-85CE-4174846647F6}"/>
    <cellStyle name="Összesen 27 3" xfId="60469" xr:uid="{16BBCAA5-F92F-4179-AA46-ED94C8619B46}"/>
    <cellStyle name="Összesen 27 3 2" xfId="60470" xr:uid="{70E22FF8-3587-4079-8585-B7FD5D7D1F25}"/>
    <cellStyle name="Összesen 27 4" xfId="60471" xr:uid="{A7DF15ED-AB35-41F5-ABE2-10BBE48B61E4}"/>
    <cellStyle name="Összesen 27 4 2" xfId="60472" xr:uid="{61B99D59-A55C-4252-B13C-A86AA718492F}"/>
    <cellStyle name="Összesen 27 5" xfId="60473" xr:uid="{9DDCE957-981F-488D-AFA6-BA9571725FF5}"/>
    <cellStyle name="Összesen 27 5 2" xfId="60474" xr:uid="{F4B19A89-FB76-4F7F-87B3-C79036056FA8}"/>
    <cellStyle name="Összesen 27 6" xfId="60475" xr:uid="{6BB54B27-52D5-4E41-824E-4A0017FDED05}"/>
    <cellStyle name="Összesen 27 6 2" xfId="60476" xr:uid="{AD2C06F1-0ECB-4233-B048-73CFBB1A2D10}"/>
    <cellStyle name="Összesen 27 7" xfId="60477" xr:uid="{648EFE03-40F4-41C5-8762-A6A1ED7FDC04}"/>
    <cellStyle name="Összesen 27 7 2" xfId="60478" xr:uid="{F0D6D755-7AC6-4BB3-8C4D-E0C80FE96350}"/>
    <cellStyle name="Összesen 27 8" xfId="60479" xr:uid="{5E70282F-1DAC-4D5E-8332-62721FF7504C}"/>
    <cellStyle name="Összesen 27 8 2" xfId="60480" xr:uid="{39E8AF95-0CA3-4E1E-8707-A55A24D511D2}"/>
    <cellStyle name="Összesen 27 9" xfId="60481" xr:uid="{D69456A4-1822-45C4-B9B1-23AABBB6BC7D}"/>
    <cellStyle name="Összesen 27 9 2" xfId="60482" xr:uid="{FBE1A499-AF48-47F2-8729-A39F21684321}"/>
    <cellStyle name="Összesen 28" xfId="60483" xr:uid="{E1A9D88B-C753-4E19-BF3B-2996B42841CD}"/>
    <cellStyle name="Összesen 28 10" xfId="60484" xr:uid="{08A20E87-599D-4A0D-8D5E-FC01F4C563FC}"/>
    <cellStyle name="Összesen 28 10 2" xfId="60485" xr:uid="{3BDA26A9-CFC6-4E61-B322-40D50D671635}"/>
    <cellStyle name="Összesen 28 11" xfId="60486" xr:uid="{D4A0F44E-412F-469F-A5BF-6D3926491E8C}"/>
    <cellStyle name="Összesen 28 11 2" xfId="60487" xr:uid="{DF3B5B27-5701-4BE6-8149-F72C769707BB}"/>
    <cellStyle name="Összesen 28 12" xfId="60488" xr:uid="{4187188B-1FE1-42AA-880A-75EEE0CE3050}"/>
    <cellStyle name="Összesen 28 12 2" xfId="60489" xr:uid="{EE7D72D2-70E9-42B1-A2CC-03091A7F8928}"/>
    <cellStyle name="Összesen 28 13" xfId="60490" xr:uid="{3FFDA5CC-F3E0-4DAE-91E2-BE26458081FA}"/>
    <cellStyle name="Összesen 28 2" xfId="60491" xr:uid="{570E0FF2-1E45-4267-9DE9-3AACC0DAA107}"/>
    <cellStyle name="Összesen 28 2 2" xfId="60492" xr:uid="{3F3C2748-6F1F-428D-B94D-72417A59421E}"/>
    <cellStyle name="Összesen 28 3" xfId="60493" xr:uid="{1D680895-7932-4E83-B784-F2A4A57088D5}"/>
    <cellStyle name="Összesen 28 3 2" xfId="60494" xr:uid="{294C74FB-879E-4AF5-975F-4B848F9DDAA8}"/>
    <cellStyle name="Összesen 28 4" xfId="60495" xr:uid="{92A0647A-A2ED-416E-A45F-EC0F3FDAFD2A}"/>
    <cellStyle name="Összesen 28 4 2" xfId="60496" xr:uid="{8608A70F-7BBF-43D5-8766-21BAF6F58B09}"/>
    <cellStyle name="Összesen 28 5" xfId="60497" xr:uid="{0D737D11-2229-48ED-B944-2F73D508A8B4}"/>
    <cellStyle name="Összesen 28 5 2" xfId="60498" xr:uid="{BA87DD0C-4FAB-41D1-8933-104C4B5017ED}"/>
    <cellStyle name="Összesen 28 6" xfId="60499" xr:uid="{AC56CE12-DB78-4B85-BCBD-7982E12D3A6F}"/>
    <cellStyle name="Összesen 28 6 2" xfId="60500" xr:uid="{08C3BEFF-A9A1-4780-AAE8-75163FE8449B}"/>
    <cellStyle name="Összesen 28 7" xfId="60501" xr:uid="{32BA40BA-4AEF-4392-B9D2-28A1AE342B59}"/>
    <cellStyle name="Összesen 28 7 2" xfId="60502" xr:uid="{F57522CB-94B6-4D10-B233-DD82C8E82D6A}"/>
    <cellStyle name="Összesen 28 8" xfId="60503" xr:uid="{337729BD-C083-4D2B-B118-38EC9B29CE70}"/>
    <cellStyle name="Összesen 28 8 2" xfId="60504" xr:uid="{8FD9F97A-3622-4FCE-9686-8E3DE8ACC443}"/>
    <cellStyle name="Összesen 28 9" xfId="60505" xr:uid="{D553603B-C0FC-4B56-95D4-9CEC4900E198}"/>
    <cellStyle name="Összesen 28 9 2" xfId="60506" xr:uid="{9C0A04C8-1E2A-4D46-B99A-864E715BB2E2}"/>
    <cellStyle name="Összesen 29" xfId="60507" xr:uid="{0F64062E-9122-476C-8235-4D40C0C0DE8C}"/>
    <cellStyle name="Összesen 29 10" xfId="60508" xr:uid="{52887088-6CC6-4988-B8AF-72C6F02DC7B8}"/>
    <cellStyle name="Összesen 29 10 2" xfId="60509" xr:uid="{66391CD7-D971-4AB6-8DDD-6E41A58AC288}"/>
    <cellStyle name="Összesen 29 11" xfId="60510" xr:uid="{86BE2A93-6DF0-4EF7-BDDC-BE413ECA2228}"/>
    <cellStyle name="Összesen 29 11 2" xfId="60511" xr:uid="{C7888838-3397-49B2-9F7B-6D6E9EE2D287}"/>
    <cellStyle name="Összesen 29 12" xfId="60512" xr:uid="{A1D50B15-2108-4C02-982E-3B303C067051}"/>
    <cellStyle name="Összesen 29 12 2" xfId="60513" xr:uid="{A4D3C323-4571-4BD7-8A1F-DD9D433567A7}"/>
    <cellStyle name="Összesen 29 13" xfId="60514" xr:uid="{60E81DF5-0706-47EB-A2C9-34E058B743F5}"/>
    <cellStyle name="Összesen 29 13 2" xfId="60515" xr:uid="{648DAF92-0BC0-4133-A04E-47497DD4CA7E}"/>
    <cellStyle name="Összesen 29 14" xfId="60516" xr:uid="{63239A97-BA61-43A8-8EFD-8920112E982C}"/>
    <cellStyle name="Összesen 29 14 2" xfId="60517" xr:uid="{A5DEDDA4-B083-4B58-AF13-61C8E4D3F57D}"/>
    <cellStyle name="Összesen 29 15" xfId="60518" xr:uid="{0CCC339F-C37E-4132-9B89-F66748F11F77}"/>
    <cellStyle name="Összesen 29 2" xfId="60519" xr:uid="{6686D4C5-E91C-435B-AABF-EF953828E5F1}"/>
    <cellStyle name="Összesen 29 2 2" xfId="60520" xr:uid="{937D0340-F3FC-4428-931A-E299A8CAB90C}"/>
    <cellStyle name="Összesen 29 3" xfId="60521" xr:uid="{C9D6CD4B-AD0F-4C78-9B4E-E7FE7E093DA8}"/>
    <cellStyle name="Összesen 29 3 2" xfId="60522" xr:uid="{557C4E80-7A5E-47F6-98EF-F41B4E78206D}"/>
    <cellStyle name="Összesen 29 4" xfId="60523" xr:uid="{C5B75553-199F-4133-9849-42FA313E74D7}"/>
    <cellStyle name="Összesen 29 4 2" xfId="60524" xr:uid="{A435D9E2-E7CC-4FB0-934E-6611765281BD}"/>
    <cellStyle name="Összesen 29 5" xfId="60525" xr:uid="{DD8BDCDC-40F7-4EF8-9FC7-F54884FDDF00}"/>
    <cellStyle name="Összesen 29 5 2" xfId="60526" xr:uid="{9ED14B1F-23E1-46AE-B4B1-D091460804A4}"/>
    <cellStyle name="Összesen 29 6" xfId="60527" xr:uid="{F1911B35-4DFD-47CC-A1A0-B9024869CA02}"/>
    <cellStyle name="Összesen 29 6 2" xfId="60528" xr:uid="{E7483D68-99F1-482D-97C7-36A45636FA92}"/>
    <cellStyle name="Összesen 29 7" xfId="60529" xr:uid="{A270A567-09C8-4CAF-A47D-456092C05E22}"/>
    <cellStyle name="Összesen 29 7 2" xfId="60530" xr:uid="{1C35CD8C-133A-4826-B791-253595C4B8F2}"/>
    <cellStyle name="Összesen 29 8" xfId="60531" xr:uid="{ED26E8F2-BA5B-461F-BE07-73352E15E2CA}"/>
    <cellStyle name="Összesen 29 8 2" xfId="60532" xr:uid="{F5276254-57F8-4F73-9DBE-38FA36DBF053}"/>
    <cellStyle name="Összesen 29 9" xfId="60533" xr:uid="{D9E46E2C-9493-48EA-B4BB-A12E875E3476}"/>
    <cellStyle name="Összesen 29 9 2" xfId="60534" xr:uid="{04B3E0B8-57AB-4E81-82E1-316AD08006AB}"/>
    <cellStyle name="Összesen 3" xfId="60535" xr:uid="{2DF1CD4E-C897-4E98-8AF6-B4FCB96E1C7E}"/>
    <cellStyle name="Összesen 3 10" xfId="60536" xr:uid="{9411328D-9B91-4DCB-B4CF-EC73C25A5E45}"/>
    <cellStyle name="Összesen 3 10 2" xfId="60537" xr:uid="{364E1CA3-3A54-4E7F-B361-A4B9C87C29C6}"/>
    <cellStyle name="Összesen 3 11" xfId="60538" xr:uid="{A472EB05-8C20-4167-943C-AC371F1B1951}"/>
    <cellStyle name="Összesen 3 11 2" xfId="60539" xr:uid="{745D7AB5-9E42-4395-8A82-B056B9104665}"/>
    <cellStyle name="Összesen 3 12" xfId="60540" xr:uid="{05DAAC3F-67E3-4C06-8F6F-D6936DB0EB1D}"/>
    <cellStyle name="Összesen 3 12 2" xfId="60541" xr:uid="{404AB780-1250-41D7-AC80-67BEA9902ECD}"/>
    <cellStyle name="Összesen 3 2" xfId="60542" xr:uid="{F1429143-3B8A-47FD-A310-DB54001EAA9E}"/>
    <cellStyle name="Összesen 3 3" xfId="60543" xr:uid="{46C48EA6-A48F-45EE-871D-F3AAAFC2979A}"/>
    <cellStyle name="Összesen 3 3 2" xfId="60544" xr:uid="{D0B4C336-D216-47E0-94BA-EC2B1312DA29}"/>
    <cellStyle name="Összesen 3 4" xfId="60545" xr:uid="{90B2DDD9-3562-4DAF-BF6D-4E24BA59D0EB}"/>
    <cellStyle name="Összesen 3 4 2" xfId="60546" xr:uid="{70A4058C-E4F5-4407-A4C2-D667B5F753DA}"/>
    <cellStyle name="Összesen 3 5" xfId="60547" xr:uid="{16AD13C0-D788-4B19-A600-2D3A236C9736}"/>
    <cellStyle name="Összesen 3 5 2" xfId="60548" xr:uid="{B2EEEBC2-D4A6-4578-B01F-8628C99F914A}"/>
    <cellStyle name="Összesen 3 6" xfId="60549" xr:uid="{87D9557B-E0DA-4BFA-A6C2-62CC070926B6}"/>
    <cellStyle name="Összesen 3 6 2" xfId="60550" xr:uid="{7ED8ED2E-B8B1-4502-A768-B06DB816AF08}"/>
    <cellStyle name="Összesen 3 7" xfId="60551" xr:uid="{AC403DC2-3411-4FEC-9CD9-1318BB0905A2}"/>
    <cellStyle name="Összesen 3 7 2" xfId="60552" xr:uid="{B6DDFF06-8362-4706-B275-00C30072E175}"/>
    <cellStyle name="Összesen 3 8" xfId="60553" xr:uid="{F6945572-F391-468B-BFB5-5C78AC06136A}"/>
    <cellStyle name="Összesen 3 8 2" xfId="60554" xr:uid="{B7615C47-9310-43B7-A4FA-D1B146A6693B}"/>
    <cellStyle name="Összesen 3 9" xfId="60555" xr:uid="{8CCDD193-428F-4019-AE54-564333141332}"/>
    <cellStyle name="Összesen 3 9 2" xfId="60556" xr:uid="{5FEEAD0A-5C0A-4B6C-8BBF-3A5F612CB32F}"/>
    <cellStyle name="Összesen 30" xfId="60557" xr:uid="{AB06B4A7-E3D7-4043-8C58-5472A2A5DB9E}"/>
    <cellStyle name="Összesen 30 10" xfId="60558" xr:uid="{4EE7FF0B-A68A-4E90-954B-42BFF331C174}"/>
    <cellStyle name="Összesen 30 10 2" xfId="60559" xr:uid="{849DF422-F591-4402-A5A1-4A8A5320E7B8}"/>
    <cellStyle name="Összesen 30 11" xfId="60560" xr:uid="{AF518F4E-035E-4F17-81F0-76D39A3060AF}"/>
    <cellStyle name="Összesen 30 11 2" xfId="60561" xr:uid="{77C15902-56DD-4412-9D14-564366D3F8CA}"/>
    <cellStyle name="Összesen 30 12" xfId="60562" xr:uid="{BF5C2B1B-DA52-4A43-94E6-127E0B61634E}"/>
    <cellStyle name="Összesen 30 12 2" xfId="60563" xr:uid="{A41AD4D5-0ED7-4D4D-8199-0607309AB75C}"/>
    <cellStyle name="Összesen 30 13" xfId="60564" xr:uid="{0000D2D8-DC0D-4D8A-A516-478741C30FE5}"/>
    <cellStyle name="Összesen 30 13 2" xfId="60565" xr:uid="{57B9CFC4-6A8B-4B8E-9DD5-D97B8269EB35}"/>
    <cellStyle name="Összesen 30 14" xfId="60566" xr:uid="{28CF3164-8938-4F3E-935D-34D415CD8D6E}"/>
    <cellStyle name="Összesen 30 14 2" xfId="60567" xr:uid="{C51B5FE7-CDA6-44AF-B23A-F450988DD759}"/>
    <cellStyle name="Összesen 30 15" xfId="60568" xr:uid="{9A72B9A8-3E9B-4C39-A6CC-4D07983206A3}"/>
    <cellStyle name="Összesen 30 2" xfId="60569" xr:uid="{F95CBBC2-C9BB-44BC-A4B2-D87FA7168A2D}"/>
    <cellStyle name="Összesen 30 2 2" xfId="60570" xr:uid="{74631306-9F6E-4459-9F14-FE4DA2D3A8BA}"/>
    <cellStyle name="Összesen 30 3" xfId="60571" xr:uid="{CB474E41-55AA-43D0-9B47-6AF739B9AA5B}"/>
    <cellStyle name="Összesen 30 3 2" xfId="60572" xr:uid="{AE2F4455-0C2A-4406-84AF-09BED382DE6D}"/>
    <cellStyle name="Összesen 30 4" xfId="60573" xr:uid="{0F7BD68D-1AEF-49B1-9A1B-96DF2D345019}"/>
    <cellStyle name="Összesen 30 4 2" xfId="60574" xr:uid="{A4C4D8CC-A28B-44A4-AA36-38C80E156496}"/>
    <cellStyle name="Összesen 30 5" xfId="60575" xr:uid="{13EB64F8-B05C-445A-9D02-CA8474245DC5}"/>
    <cellStyle name="Összesen 30 5 2" xfId="60576" xr:uid="{DBC3A1AD-4EEC-4DF4-81A2-9792BC05C30A}"/>
    <cellStyle name="Összesen 30 6" xfId="60577" xr:uid="{95C3C645-3074-4CDE-BF2A-788349E31390}"/>
    <cellStyle name="Összesen 30 6 2" xfId="60578" xr:uid="{B82F960D-51A3-4571-9EE7-AF34F4A9C24F}"/>
    <cellStyle name="Összesen 30 7" xfId="60579" xr:uid="{7E9DB858-E11B-46C1-A90E-BDD8510230B2}"/>
    <cellStyle name="Összesen 30 7 2" xfId="60580" xr:uid="{AEDD5208-E57A-415D-9EAE-F11AD7C4B2DE}"/>
    <cellStyle name="Összesen 30 8" xfId="60581" xr:uid="{6F0D39CA-1EB7-4BCE-91B1-9FBBB2569CF2}"/>
    <cellStyle name="Összesen 30 8 2" xfId="60582" xr:uid="{598BFD1A-3D58-440C-A618-53B72D5AC4E1}"/>
    <cellStyle name="Összesen 30 9" xfId="60583" xr:uid="{53DBB465-BA0A-4E5B-9C0A-93C83DAAB012}"/>
    <cellStyle name="Összesen 30 9 2" xfId="60584" xr:uid="{05EB9B98-E84E-4A71-911F-ECD0BA000761}"/>
    <cellStyle name="Összesen 31" xfId="60585" xr:uid="{DCDE08D2-51F3-4E3A-99CD-8EFE0DF3292C}"/>
    <cellStyle name="Összesen 31 10" xfId="60586" xr:uid="{679CC28A-8519-4CB3-A900-D7E52C035761}"/>
    <cellStyle name="Összesen 31 10 2" xfId="60587" xr:uid="{6AD628EF-E3EC-4504-995C-B82A0B3D33DB}"/>
    <cellStyle name="Összesen 31 11" xfId="60588" xr:uid="{63684DAA-F736-45C2-A636-BA06E6212B68}"/>
    <cellStyle name="Összesen 31 11 2" xfId="60589" xr:uid="{A957AA1E-EFEE-47D1-AAAA-C9F05B49A0A2}"/>
    <cellStyle name="Összesen 31 12" xfId="60590" xr:uid="{D53D67D5-1AFB-4C4B-9BCC-D629A579AF0C}"/>
    <cellStyle name="Összesen 31 12 2" xfId="60591" xr:uid="{8C9C53A8-474E-40F8-B80A-4CF1FC800A0A}"/>
    <cellStyle name="Összesen 31 13" xfId="60592" xr:uid="{4703CBED-A71C-4961-A4B7-4F5F08BFE6FA}"/>
    <cellStyle name="Összesen 31 2" xfId="60593" xr:uid="{D93DDCE3-436C-490C-8E18-B0EAEFDD3ED8}"/>
    <cellStyle name="Összesen 31 2 2" xfId="60594" xr:uid="{A2A3C832-97EF-4482-BE9C-40A780576ACF}"/>
    <cellStyle name="Összesen 31 3" xfId="60595" xr:uid="{60FC1E7B-8C6D-4468-8C1E-BD25D1A09CE3}"/>
    <cellStyle name="Összesen 31 3 2" xfId="60596" xr:uid="{74B86BD3-649E-4A96-AA6F-6AB307C78FD0}"/>
    <cellStyle name="Összesen 31 4" xfId="60597" xr:uid="{AB457679-EE0F-4778-8F8D-251EBB671F8A}"/>
    <cellStyle name="Összesen 31 4 2" xfId="60598" xr:uid="{94A5B396-14D9-4F6A-B4C4-ABA8386A7818}"/>
    <cellStyle name="Összesen 31 5" xfId="60599" xr:uid="{ACEBA935-EE77-4569-9EA1-AF130AF5B3D8}"/>
    <cellStyle name="Összesen 31 5 2" xfId="60600" xr:uid="{21A5D6C0-9924-47CA-A98B-DF8F92E87F6E}"/>
    <cellStyle name="Összesen 31 6" xfId="60601" xr:uid="{FF19A42D-F52A-45A8-9ADB-24C6950329FA}"/>
    <cellStyle name="Összesen 31 6 2" xfId="60602" xr:uid="{09765446-C1CB-4835-8B55-99A5148151AD}"/>
    <cellStyle name="Összesen 31 7" xfId="60603" xr:uid="{D5ED7094-D685-48D2-B59F-9DD426B4710B}"/>
    <cellStyle name="Összesen 31 7 2" xfId="60604" xr:uid="{5FDA943F-71B7-4FBD-A34F-1CB8D2693D6A}"/>
    <cellStyle name="Összesen 31 8" xfId="60605" xr:uid="{334880F3-CE1D-485D-8FC5-AF0BB73AC9BC}"/>
    <cellStyle name="Összesen 31 8 2" xfId="60606" xr:uid="{7F9888B8-E87C-42E8-B7F6-E84D6FBA1418}"/>
    <cellStyle name="Összesen 31 9" xfId="60607" xr:uid="{EAE80933-BCD7-4778-854B-9C309B107E1B}"/>
    <cellStyle name="Összesen 31 9 2" xfId="60608" xr:uid="{B61B784B-F896-4F07-97E5-CD280522E303}"/>
    <cellStyle name="Összesen 32" xfId="60609" xr:uid="{CE88053A-78CE-4135-9CA9-6170E8F2AF18}"/>
    <cellStyle name="Összesen 32 10" xfId="60610" xr:uid="{0BAD3998-CB08-40A7-8E71-D38391CED566}"/>
    <cellStyle name="Összesen 32 10 2" xfId="60611" xr:uid="{B285F57C-F8D2-4EDC-B607-789C5D7E8F24}"/>
    <cellStyle name="Összesen 32 11" xfId="60612" xr:uid="{6581728B-697E-434D-B16E-1D64148633A3}"/>
    <cellStyle name="Összesen 32 11 2" xfId="60613" xr:uid="{F8FB604C-20AC-4097-8FA8-90FC8628A638}"/>
    <cellStyle name="Összesen 32 12" xfId="60614" xr:uid="{B9549129-22E2-4EBB-AF44-2BEF8DD55B20}"/>
    <cellStyle name="Összesen 32 12 2" xfId="60615" xr:uid="{EDBB91C8-7712-4ACE-8DEB-4982E417F881}"/>
    <cellStyle name="Összesen 32 13" xfId="60616" xr:uid="{2A35F1E3-6D6D-4A59-817F-6CF438D7EE1C}"/>
    <cellStyle name="Összesen 32 2" xfId="60617" xr:uid="{9D82B619-1428-4A76-A2D4-BFF45103C698}"/>
    <cellStyle name="Összesen 32 2 2" xfId="60618" xr:uid="{66C12673-0EFC-42B3-B84D-FE512A726C16}"/>
    <cellStyle name="Összesen 32 3" xfId="60619" xr:uid="{D28BA5B8-AE50-417D-85C8-F92EC815D074}"/>
    <cellStyle name="Összesen 32 3 2" xfId="60620" xr:uid="{D4967CE2-078D-420A-81DF-5D5DCFC8F75F}"/>
    <cellStyle name="Összesen 32 4" xfId="60621" xr:uid="{4BE0AF15-54FD-4ED9-A63F-5ECD567943B0}"/>
    <cellStyle name="Összesen 32 4 2" xfId="60622" xr:uid="{34AFE859-D7F0-4EE8-8D4E-7E48731E41F3}"/>
    <cellStyle name="Összesen 32 5" xfId="60623" xr:uid="{8EC5C0E7-F82F-4825-BE68-20496EC74A8C}"/>
    <cellStyle name="Összesen 32 5 2" xfId="60624" xr:uid="{9EBD2B64-8D90-47AE-A607-229BCDBB4BB5}"/>
    <cellStyle name="Összesen 32 6" xfId="60625" xr:uid="{7165303C-31FF-47D8-9F2D-1747DBD7D34F}"/>
    <cellStyle name="Összesen 32 6 2" xfId="60626" xr:uid="{376658CF-CCF4-436F-B34C-8CF0DF61EC20}"/>
    <cellStyle name="Összesen 32 7" xfId="60627" xr:uid="{A1BB814B-4B7A-40C5-894F-F03B69EBA692}"/>
    <cellStyle name="Összesen 32 7 2" xfId="60628" xr:uid="{411BA12D-CE7E-490E-9BCC-59C9CAE30E37}"/>
    <cellStyle name="Összesen 32 8" xfId="60629" xr:uid="{1FD9D879-AA10-4BEC-941F-9FF066655344}"/>
    <cellStyle name="Összesen 32 8 2" xfId="60630" xr:uid="{BB38E6F0-84D8-4C5F-BC7A-F9928AAA7FA3}"/>
    <cellStyle name="Összesen 32 9" xfId="60631" xr:uid="{AC3FF489-D2ED-44E4-BE14-509DE5F5005B}"/>
    <cellStyle name="Összesen 32 9 2" xfId="60632" xr:uid="{07973EAD-C499-4003-9FBE-4FA6CED10703}"/>
    <cellStyle name="Összesen 33" xfId="60633" xr:uid="{E45DD68B-6316-44D5-A64C-7E0AB1DE3E7F}"/>
    <cellStyle name="Összesen 33 10" xfId="60634" xr:uid="{B98DD3D0-4A77-4BCE-80EE-F79CA3242C58}"/>
    <cellStyle name="Összesen 33 10 2" xfId="60635" xr:uid="{4D749514-2E80-42B7-AF09-78ABCBDFA0C6}"/>
    <cellStyle name="Összesen 33 11" xfId="60636" xr:uid="{E3F7BD0A-D04E-4942-8125-DFD384746555}"/>
    <cellStyle name="Összesen 33 11 2" xfId="60637" xr:uid="{C55A8131-667B-462F-8A30-FF6D0D50D065}"/>
    <cellStyle name="Összesen 33 12" xfId="60638" xr:uid="{B53C847A-48A2-4BB4-B328-3D603F2C923B}"/>
    <cellStyle name="Összesen 33 12 2" xfId="60639" xr:uid="{6D559BAA-5B80-4785-90F9-550B4CDBF6AA}"/>
    <cellStyle name="Összesen 33 13" xfId="60640" xr:uid="{AF5300DE-AD42-4FBE-8163-4B6E50A5FE20}"/>
    <cellStyle name="Összesen 33 2" xfId="60641" xr:uid="{FE631309-E7E8-471B-91CB-B9C232C5AE8E}"/>
    <cellStyle name="Összesen 33 2 2" xfId="60642" xr:uid="{88BC9A70-1B39-4777-B8B2-21EC0371332A}"/>
    <cellStyle name="Összesen 33 3" xfId="60643" xr:uid="{25B14907-7702-4790-A68D-44BC0675195D}"/>
    <cellStyle name="Összesen 33 3 2" xfId="60644" xr:uid="{64A21B77-3875-426D-865D-625E632EF06F}"/>
    <cellStyle name="Összesen 33 4" xfId="60645" xr:uid="{BC4131B8-4819-4EA5-8A83-034A94B7C321}"/>
    <cellStyle name="Összesen 33 4 2" xfId="60646" xr:uid="{F3FB2BD6-0668-42CC-B880-4173390649CC}"/>
    <cellStyle name="Összesen 33 5" xfId="60647" xr:uid="{BAA8E5CE-0562-4E47-B38C-3818D1EC06C4}"/>
    <cellStyle name="Összesen 33 5 2" xfId="60648" xr:uid="{AC4D7CFF-44E1-4F66-8063-A55E48051DD2}"/>
    <cellStyle name="Összesen 33 6" xfId="60649" xr:uid="{C8E56135-FDF7-476C-977B-BBB3FFECE633}"/>
    <cellStyle name="Összesen 33 6 2" xfId="60650" xr:uid="{2C8790A1-5029-48BD-958E-6EEC11745949}"/>
    <cellStyle name="Összesen 33 7" xfId="60651" xr:uid="{4105C6C9-E076-46B2-A95D-6811C8FDAE55}"/>
    <cellStyle name="Összesen 33 7 2" xfId="60652" xr:uid="{77B0015A-CA8D-4782-A368-D750C21CB535}"/>
    <cellStyle name="Összesen 33 8" xfId="60653" xr:uid="{7B741486-2864-4AC4-83A1-6BAAD5617FFD}"/>
    <cellStyle name="Összesen 33 8 2" xfId="60654" xr:uid="{D751213D-1080-4F7D-8628-B578D4476F2C}"/>
    <cellStyle name="Összesen 33 9" xfId="60655" xr:uid="{46DBFE2B-0D75-4933-9604-D2CD20800900}"/>
    <cellStyle name="Összesen 33 9 2" xfId="60656" xr:uid="{BFF581C5-6504-420A-9D36-E44181D90A18}"/>
    <cellStyle name="Összesen 34" xfId="60657" xr:uid="{63D41438-0C55-4D74-955A-F6F6DE17E688}"/>
    <cellStyle name="Összesen 34 10" xfId="60658" xr:uid="{00074BFA-60AC-44EB-9B6A-CBEDB724D3D1}"/>
    <cellStyle name="Összesen 34 10 2" xfId="60659" xr:uid="{3722CC55-B32A-4CFA-8DF0-072D3434A55A}"/>
    <cellStyle name="Összesen 34 11" xfId="60660" xr:uid="{699D19CF-6597-468F-81AA-7047EB30517B}"/>
    <cellStyle name="Összesen 34 11 2" xfId="60661" xr:uid="{246E7C9F-8741-4226-8978-6543CE51D889}"/>
    <cellStyle name="Összesen 34 12" xfId="60662" xr:uid="{60AE8F66-1E96-4A90-BC57-63EBC7B55F6C}"/>
    <cellStyle name="Összesen 34 12 2" xfId="60663" xr:uid="{8B51B988-B9A0-4E0C-9FEE-6B4B02BDA741}"/>
    <cellStyle name="Összesen 34 13" xfId="60664" xr:uid="{152ACB6A-E073-4A53-A90E-5B1EC88794FE}"/>
    <cellStyle name="Összesen 34 2" xfId="60665" xr:uid="{12DB840E-5EE5-48A8-A308-3C20DC709D7A}"/>
    <cellStyle name="Összesen 34 2 2" xfId="60666" xr:uid="{88343548-3587-481D-A6B2-1506A1908106}"/>
    <cellStyle name="Összesen 34 3" xfId="60667" xr:uid="{76DBE155-5C91-42ED-9DEF-1E36FE4F7C17}"/>
    <cellStyle name="Összesen 34 3 2" xfId="60668" xr:uid="{6CD36D60-F645-4DDC-B65C-906287281BD2}"/>
    <cellStyle name="Összesen 34 4" xfId="60669" xr:uid="{FBC645CE-63C0-4F3C-91E7-9F289151D9EB}"/>
    <cellStyle name="Összesen 34 4 2" xfId="60670" xr:uid="{AD971058-9C2F-4773-885B-E062334ABBD4}"/>
    <cellStyle name="Összesen 34 5" xfId="60671" xr:uid="{6E57D6EF-1828-4B01-AE15-AEC2EEDB0522}"/>
    <cellStyle name="Összesen 34 5 2" xfId="60672" xr:uid="{BC796283-F745-49A1-86EF-40A4CA17B334}"/>
    <cellStyle name="Összesen 34 6" xfId="60673" xr:uid="{5E868B4E-7C85-42A1-B1D0-FCB149F4B0E0}"/>
    <cellStyle name="Összesen 34 6 2" xfId="60674" xr:uid="{1D207FF0-D8DC-48A5-89CF-C61C6AB91DF9}"/>
    <cellStyle name="Összesen 34 7" xfId="60675" xr:uid="{8BA9CFFA-6706-4595-919D-6DDB5830008D}"/>
    <cellStyle name="Összesen 34 7 2" xfId="60676" xr:uid="{95AB79F8-C6E5-45D3-ABC9-A01583D032E3}"/>
    <cellStyle name="Összesen 34 8" xfId="60677" xr:uid="{808D2A29-BAD9-47E8-A40E-C9D04DE5F7A6}"/>
    <cellStyle name="Összesen 34 8 2" xfId="60678" xr:uid="{8DAB9637-2657-4ED2-BC73-7BA0D43AD9AF}"/>
    <cellStyle name="Összesen 34 9" xfId="60679" xr:uid="{6DA0FB35-AFCF-48D2-9BD7-91EF72CE094F}"/>
    <cellStyle name="Összesen 34 9 2" xfId="60680" xr:uid="{92EF0141-8891-49A2-BD68-EEF7C763BC73}"/>
    <cellStyle name="Összesen 35" xfId="60681" xr:uid="{EA9F2F9D-0D82-4C1A-8EF7-A84808F21E43}"/>
    <cellStyle name="Összesen 35 10" xfId="60682" xr:uid="{CBB463A8-C339-4C17-A985-C766443C7690}"/>
    <cellStyle name="Összesen 35 10 2" xfId="60683" xr:uid="{19CE21D7-BC4B-4A85-8306-2AF531A7AEC7}"/>
    <cellStyle name="Összesen 35 11" xfId="60684" xr:uid="{BE53CAC8-5308-49EA-B26E-27A3FC278465}"/>
    <cellStyle name="Összesen 35 11 2" xfId="60685" xr:uid="{21BF1EB7-7C47-4A52-9F5C-1CBB6FAF3868}"/>
    <cellStyle name="Összesen 35 12" xfId="60686" xr:uid="{1E159BCD-201E-4FF2-81EE-F41779437A3D}"/>
    <cellStyle name="Összesen 35 12 2" xfId="60687" xr:uid="{3AC4E910-C499-43A7-943C-7F565E7C0DAE}"/>
    <cellStyle name="Összesen 35 2" xfId="60688" xr:uid="{874FC4CE-CFAE-43C9-BE6D-2069FF89AE55}"/>
    <cellStyle name="Összesen 35 2 2" xfId="60689" xr:uid="{093EC291-925C-486A-AF6C-DAB9A8F80946}"/>
    <cellStyle name="Összesen 35 3" xfId="60690" xr:uid="{7C6AA14A-ECDE-46FB-B8AB-C76754C0152C}"/>
    <cellStyle name="Összesen 35 3 2" xfId="60691" xr:uid="{3F2AE3E4-1E32-4A87-98A4-8E4895B7924C}"/>
    <cellStyle name="Összesen 35 4" xfId="60692" xr:uid="{47242B87-9392-448E-A665-DFEDCB96BFB9}"/>
    <cellStyle name="Összesen 35 4 2" xfId="60693" xr:uid="{E7519E93-E9E3-428D-A6E9-7349A4DD1B2D}"/>
    <cellStyle name="Összesen 35 5" xfId="60694" xr:uid="{B112D85A-65DE-46EF-8F7B-B850B6284B11}"/>
    <cellStyle name="Összesen 35 5 2" xfId="60695" xr:uid="{67748FE4-CC6C-4C6D-9B0A-68A2B1050130}"/>
    <cellStyle name="Összesen 35 6" xfId="60696" xr:uid="{C417CD3C-C673-439E-B94C-A98A2B42D3BC}"/>
    <cellStyle name="Összesen 35 6 2" xfId="60697" xr:uid="{3E064C16-273E-4664-9F85-EACCE80C6A81}"/>
    <cellStyle name="Összesen 35 7" xfId="60698" xr:uid="{42AE9475-0924-4546-8E8E-F9A77A109D16}"/>
    <cellStyle name="Összesen 35 7 2" xfId="60699" xr:uid="{6B7A5F10-79DD-401E-9BCB-281919FCD53A}"/>
    <cellStyle name="Összesen 35 8" xfId="60700" xr:uid="{7DF24DDD-7AC5-423B-B90C-DF9E5228984F}"/>
    <cellStyle name="Összesen 35 8 2" xfId="60701" xr:uid="{8306DDF9-C5CD-41E2-B652-7F76E599750A}"/>
    <cellStyle name="Összesen 35 9" xfId="60702" xr:uid="{77067444-B829-49E9-A154-758814D4947A}"/>
    <cellStyle name="Összesen 35 9 2" xfId="60703" xr:uid="{9ABD5C19-AEF3-408B-A1EC-90353D8137B3}"/>
    <cellStyle name="Összesen 36" xfId="60704" xr:uid="{6F403722-EBBE-44F6-AD6B-411E38433678}"/>
    <cellStyle name="Összesen 36 10" xfId="60705" xr:uid="{FD36C9EF-C5E8-43D3-8880-2281A0496AD3}"/>
    <cellStyle name="Összesen 36 10 2" xfId="60706" xr:uid="{AF4DA098-3351-4A2A-A2FC-525D88DAE3FB}"/>
    <cellStyle name="Összesen 36 11" xfId="60707" xr:uid="{C0A0BCF4-1FA8-4651-892F-8E56544733C7}"/>
    <cellStyle name="Összesen 36 11 2" xfId="60708" xr:uid="{D248C87E-5D95-4802-90DC-E9CFAE7128E7}"/>
    <cellStyle name="Összesen 36 12" xfId="60709" xr:uid="{97803424-EEAC-4BE0-8532-C72AA07B0C25}"/>
    <cellStyle name="Összesen 36 12 2" xfId="60710" xr:uid="{EAC6CD0E-F748-4269-A4EC-D2A785C1FB9D}"/>
    <cellStyle name="Összesen 36 13" xfId="60711" xr:uid="{C3C6F088-D4D9-474B-A487-14C4E028E624}"/>
    <cellStyle name="Összesen 36 2" xfId="60712" xr:uid="{1813C549-A4AC-42DA-BEEA-C44B50D84B5D}"/>
    <cellStyle name="Összesen 36 2 2" xfId="60713" xr:uid="{6CEB60AA-F19E-4EFF-9B73-F50CC484966B}"/>
    <cellStyle name="Összesen 36 3" xfId="60714" xr:uid="{00AFB83C-FDEB-49A7-A5A3-1117E170085B}"/>
    <cellStyle name="Összesen 36 3 2" xfId="60715" xr:uid="{FBCA1B72-BB4A-4A5E-9CA8-77BBEDA9C5DB}"/>
    <cellStyle name="Összesen 36 4" xfId="60716" xr:uid="{B5D8C9A4-1916-4072-98DB-14C09704E68B}"/>
    <cellStyle name="Összesen 36 4 2" xfId="60717" xr:uid="{FB7E69B5-E77C-4CD8-A3D5-249F9B6E0B1E}"/>
    <cellStyle name="Összesen 36 5" xfId="60718" xr:uid="{583A8CBF-8ADB-44F4-AB42-CEA6EF8C4854}"/>
    <cellStyle name="Összesen 36 5 2" xfId="60719" xr:uid="{5F1E0E8D-37E2-43A3-98BF-66A77D41BA28}"/>
    <cellStyle name="Összesen 36 6" xfId="60720" xr:uid="{FE21EE8D-A26A-4568-8D21-A3896960E321}"/>
    <cellStyle name="Összesen 36 6 2" xfId="60721" xr:uid="{49985980-773C-4C70-981A-E97431AEAB00}"/>
    <cellStyle name="Összesen 36 7" xfId="60722" xr:uid="{A651D35B-9965-4AB0-AA77-AC768BED3ECD}"/>
    <cellStyle name="Összesen 36 7 2" xfId="60723" xr:uid="{71372D2A-C9C2-4FBF-BC67-42D85B2F9E43}"/>
    <cellStyle name="Összesen 36 8" xfId="60724" xr:uid="{D6E293C5-3CA3-4332-B404-FD4C2E9F6189}"/>
    <cellStyle name="Összesen 36 8 2" xfId="60725" xr:uid="{DF6B40FC-6C99-416E-9118-A889C8A0D65E}"/>
    <cellStyle name="Összesen 36 9" xfId="60726" xr:uid="{2FB0EDA5-C537-4D17-AEF2-1CF4EDC8816B}"/>
    <cellStyle name="Összesen 36 9 2" xfId="60727" xr:uid="{1E9D0E01-1B64-4C55-8B86-93409C2C876B}"/>
    <cellStyle name="Összesen 37" xfId="60728" xr:uid="{26846C21-DE95-4BB3-8D6E-CC8A32B4A78C}"/>
    <cellStyle name="Összesen 37 10" xfId="60729" xr:uid="{41BCE4BA-ED8E-48CD-9776-701752D528AC}"/>
    <cellStyle name="Összesen 37 10 2" xfId="60730" xr:uid="{6D937BE0-0B6C-40E3-B438-B5C31C92DE36}"/>
    <cellStyle name="Összesen 37 11" xfId="60731" xr:uid="{9F2EE339-F994-4F6B-A450-9001C8C441CE}"/>
    <cellStyle name="Összesen 37 11 2" xfId="60732" xr:uid="{45B783A6-0F3B-492D-AE3F-B5B130258D30}"/>
    <cellStyle name="Összesen 37 12" xfId="60733" xr:uid="{DF9D58A4-3065-4FB5-892A-1A59E6952020}"/>
    <cellStyle name="Összesen 37 12 2" xfId="60734" xr:uid="{B0ABF402-312C-42C4-960C-53EE519099F5}"/>
    <cellStyle name="Összesen 37 13" xfId="60735" xr:uid="{A542BC99-6AAB-4463-AC82-3F8D5CC51E84}"/>
    <cellStyle name="Összesen 37 2" xfId="60736" xr:uid="{7CCFA388-57D7-4B11-84A6-17C4E12AC4DA}"/>
    <cellStyle name="Összesen 37 2 2" xfId="60737" xr:uid="{60091AF5-4C28-4D02-AFB7-7354E40ECDEE}"/>
    <cellStyle name="Összesen 37 3" xfId="60738" xr:uid="{1CFACA0E-89F9-4115-B543-A4C835B7D033}"/>
    <cellStyle name="Összesen 37 3 2" xfId="60739" xr:uid="{62911AEC-C098-47EC-94B0-087842AF3070}"/>
    <cellStyle name="Összesen 37 4" xfId="60740" xr:uid="{CA68FB3A-5E05-40B8-80C9-99E0B27EB53D}"/>
    <cellStyle name="Összesen 37 4 2" xfId="60741" xr:uid="{E130D12B-B152-4296-B54B-00E367D434C5}"/>
    <cellStyle name="Összesen 37 5" xfId="60742" xr:uid="{AB71CA82-230E-4EDD-B2BE-768EACC1B89A}"/>
    <cellStyle name="Összesen 37 5 2" xfId="60743" xr:uid="{120E13D3-B0A2-4D5F-9E83-AF96D874AEF1}"/>
    <cellStyle name="Összesen 37 6" xfId="60744" xr:uid="{9B77A58D-5F22-47C2-B7E6-C844694CF8F3}"/>
    <cellStyle name="Összesen 37 6 2" xfId="60745" xr:uid="{39F5B62B-F0D5-4DEA-A8AB-6675CD0F0FD7}"/>
    <cellStyle name="Összesen 37 7" xfId="60746" xr:uid="{68C7A754-7D87-4329-88E2-E6D23ADA8D80}"/>
    <cellStyle name="Összesen 37 7 2" xfId="60747" xr:uid="{96E4D7FD-5DC4-4E4C-B24C-C5B203FCC2F5}"/>
    <cellStyle name="Összesen 37 8" xfId="60748" xr:uid="{CF27FD5C-EE9D-4505-8B36-785F712E73EA}"/>
    <cellStyle name="Összesen 37 8 2" xfId="60749" xr:uid="{6801E675-7791-4BF5-BCED-1AD80060412D}"/>
    <cellStyle name="Összesen 37 9" xfId="60750" xr:uid="{494B2D97-EBD4-450F-9E6D-9D8CC9F2EF06}"/>
    <cellStyle name="Összesen 37 9 2" xfId="60751" xr:uid="{024B0470-4A41-450C-AAB0-FC521266A4FA}"/>
    <cellStyle name="Összesen 38" xfId="60752" xr:uid="{3B7A29EB-A2F2-42E9-BBCC-F4D0AD7B00CA}"/>
    <cellStyle name="Összesen 38 10" xfId="60753" xr:uid="{D3C64975-4076-4D6C-B6FB-DBE544FA94FF}"/>
    <cellStyle name="Összesen 38 10 2" xfId="60754" xr:uid="{C1413248-BDB4-420D-8B56-8058A6245BA1}"/>
    <cellStyle name="Összesen 38 11" xfId="60755" xr:uid="{DE369D40-D502-4FE3-98DC-0458BFB9804C}"/>
    <cellStyle name="Összesen 38 11 2" xfId="60756" xr:uid="{DDFEAF1B-72F6-4F52-AED7-402E260F8EA9}"/>
    <cellStyle name="Összesen 38 12" xfId="60757" xr:uid="{BC35EF4F-E9F0-4529-98BB-EA44F1D74037}"/>
    <cellStyle name="Összesen 38 12 2" xfId="60758" xr:uid="{6BD551AA-B9A4-4F32-9476-6F318338BE22}"/>
    <cellStyle name="Összesen 38 13" xfId="60759" xr:uid="{EA2663FC-885C-45A0-9953-7D5EF50A72BC}"/>
    <cellStyle name="Összesen 38 2" xfId="60760" xr:uid="{6DF09BB0-DAE9-41BE-80CC-9896A00092F3}"/>
    <cellStyle name="Összesen 38 2 2" xfId="60761" xr:uid="{6566311C-9757-433E-B450-ABFFC0548657}"/>
    <cellStyle name="Összesen 38 3" xfId="60762" xr:uid="{FC442E51-8149-4CE2-B477-1A0412A1412E}"/>
    <cellStyle name="Összesen 38 3 2" xfId="60763" xr:uid="{9F8E99DC-186D-4493-92E9-5F7F97FF6813}"/>
    <cellStyle name="Összesen 38 4" xfId="60764" xr:uid="{1E6E1C77-E044-47A4-ABAF-1791EE5A436B}"/>
    <cellStyle name="Összesen 38 4 2" xfId="60765" xr:uid="{8C1482A6-4AB6-40BA-BED5-CB448F4C8FCB}"/>
    <cellStyle name="Összesen 38 5" xfId="60766" xr:uid="{44EC1EEB-4C17-4AFF-A37B-B88547066574}"/>
    <cellStyle name="Összesen 38 5 2" xfId="60767" xr:uid="{B0FBBC65-6F38-4A8E-AF96-C156F3652D9D}"/>
    <cellStyle name="Összesen 38 6" xfId="60768" xr:uid="{883B8AAF-0A9B-4295-8932-7D4B2011AE77}"/>
    <cellStyle name="Összesen 38 6 2" xfId="60769" xr:uid="{1D0509C1-4C04-4259-B6B5-AB15F7A51777}"/>
    <cellStyle name="Összesen 38 7" xfId="60770" xr:uid="{108778E7-66FD-46EC-90FF-332AF67D2EC6}"/>
    <cellStyle name="Összesen 38 7 2" xfId="60771" xr:uid="{E6C1C029-98A0-4912-9B8D-6AE92D015DE7}"/>
    <cellStyle name="Összesen 38 8" xfId="60772" xr:uid="{4FFDAF7A-321D-448C-95B0-5B758B4EC80F}"/>
    <cellStyle name="Összesen 38 8 2" xfId="60773" xr:uid="{7CDC9DA2-B507-40B2-95ED-C44D4729295C}"/>
    <cellStyle name="Összesen 38 9" xfId="60774" xr:uid="{E0F8C890-CF64-47D6-A046-004FBE5FFDE7}"/>
    <cellStyle name="Összesen 38 9 2" xfId="60775" xr:uid="{B852CAB8-2FF8-4934-B422-5EC1053F02C8}"/>
    <cellStyle name="Összesen 39" xfId="60776" xr:uid="{9BF879F0-1409-4089-8E98-2F01D6157370}"/>
    <cellStyle name="Összesen 39 10" xfId="60777" xr:uid="{84E44121-26A5-409F-9770-E59255012D09}"/>
    <cellStyle name="Összesen 39 10 2" xfId="60778" xr:uid="{91DEAEAF-64B0-41EA-BE57-B384CEA84778}"/>
    <cellStyle name="Összesen 39 11" xfId="60779" xr:uid="{BA8701FE-D25E-4798-8364-E5C8ED33D965}"/>
    <cellStyle name="Összesen 39 11 2" xfId="60780" xr:uid="{B6D50A00-6EFC-47CB-90BB-B2C7A2584927}"/>
    <cellStyle name="Összesen 39 12" xfId="60781" xr:uid="{2C85D7DC-8692-44CD-A829-7859A925AE94}"/>
    <cellStyle name="Összesen 39 2" xfId="60782" xr:uid="{CAF20355-0EA3-4217-A683-08FF48867A9D}"/>
    <cellStyle name="Összesen 39 2 2" xfId="60783" xr:uid="{9BC277B7-4628-4551-A886-88329537C05C}"/>
    <cellStyle name="Összesen 39 3" xfId="60784" xr:uid="{31982196-87B9-4126-8725-BB28903AA643}"/>
    <cellStyle name="Összesen 39 3 2" xfId="60785" xr:uid="{D2D57E03-B871-41DB-ADE8-F121C141EC2D}"/>
    <cellStyle name="Összesen 39 4" xfId="60786" xr:uid="{94C63765-D954-4BD9-A2A4-D35A41100DEC}"/>
    <cellStyle name="Összesen 39 4 2" xfId="60787" xr:uid="{0B1E5AB6-9DA0-4C8F-B523-6B26422598DB}"/>
    <cellStyle name="Összesen 39 5" xfId="60788" xr:uid="{FD3B8A83-9932-431F-97FE-49F047B48255}"/>
    <cellStyle name="Összesen 39 5 2" xfId="60789" xr:uid="{8A5B60DC-4FC0-4B4C-AFFA-CFD2E8C4BC4B}"/>
    <cellStyle name="Összesen 39 6" xfId="60790" xr:uid="{E4A20046-17F3-4BC9-9B15-77E1CEDE31AB}"/>
    <cellStyle name="Összesen 39 6 2" xfId="60791" xr:uid="{ECB82D88-9C25-4598-B54A-B7D546F833F9}"/>
    <cellStyle name="Összesen 39 7" xfId="60792" xr:uid="{905FF712-620E-4637-8BD6-4E33908A92D2}"/>
    <cellStyle name="Összesen 39 7 2" xfId="60793" xr:uid="{54360684-F819-49F8-9725-B70108F830DD}"/>
    <cellStyle name="Összesen 39 8" xfId="60794" xr:uid="{4D7483AA-79FA-426F-A079-32260650760E}"/>
    <cellStyle name="Összesen 39 8 2" xfId="60795" xr:uid="{3029D528-1FF6-4B4B-BB50-E7D65827A549}"/>
    <cellStyle name="Összesen 39 9" xfId="60796" xr:uid="{8F3AF32E-3C12-4C2B-8433-42D01B5871D5}"/>
    <cellStyle name="Összesen 39 9 2" xfId="60797" xr:uid="{2D7B7460-48FC-4569-91D7-D62A1104E139}"/>
    <cellStyle name="Összesen 4" xfId="60798" xr:uid="{7FA9F6D7-4DE7-4201-A781-234557D002B9}"/>
    <cellStyle name="Összesen 4 10" xfId="60799" xr:uid="{5F1ECBCB-F207-4259-810B-83C1FC2BE056}"/>
    <cellStyle name="Összesen 4 10 2" xfId="60800" xr:uid="{24027F0E-0304-4973-85F1-53AE5FE2560F}"/>
    <cellStyle name="Összesen 4 11" xfId="60801" xr:uid="{3F56340E-56EF-472E-8C15-3364709448C8}"/>
    <cellStyle name="Összesen 4 11 2" xfId="60802" xr:uid="{12CF6526-490F-44D0-AFDD-829B18E16F19}"/>
    <cellStyle name="Összesen 4 12" xfId="60803" xr:uid="{5C8525DD-C726-4C1F-80C8-C3830587E264}"/>
    <cellStyle name="Összesen 4 12 2" xfId="60804" xr:uid="{9A2C300F-1320-4D14-BFD1-8DCD3E039956}"/>
    <cellStyle name="Összesen 4 2" xfId="60805" xr:uid="{86BE836E-E6D4-42EC-BD90-68CB4D86A5CA}"/>
    <cellStyle name="Összesen 4 3" xfId="60806" xr:uid="{48CE9BE6-DDBE-401D-A7B5-DC85F113AFF2}"/>
    <cellStyle name="Összesen 4 3 2" xfId="60807" xr:uid="{437A4851-5FF9-4010-AC7D-F2AF1346793A}"/>
    <cellStyle name="Összesen 4 4" xfId="60808" xr:uid="{3C1D1BE9-0508-4FDF-9413-33A328074F13}"/>
    <cellStyle name="Összesen 4 4 2" xfId="60809" xr:uid="{C978E6C7-D991-4AFF-909D-304ED44D9A3F}"/>
    <cellStyle name="Összesen 4 5" xfId="60810" xr:uid="{A5D15A8C-EE85-4FA8-956D-42DD808A1A9E}"/>
    <cellStyle name="Összesen 4 5 2" xfId="60811" xr:uid="{5E81B58F-03F0-4BE8-ACF3-1AB8AFDE4F89}"/>
    <cellStyle name="Összesen 4 6" xfId="60812" xr:uid="{EA7ED0FF-4E14-4EB0-B4D5-2F85C533C41F}"/>
    <cellStyle name="Összesen 4 6 2" xfId="60813" xr:uid="{9C0BFA60-C986-4C18-BAAD-9EBFEDCE371A}"/>
    <cellStyle name="Összesen 4 7" xfId="60814" xr:uid="{27FFBCC0-8E7B-458F-ADCF-B8D67635C08F}"/>
    <cellStyle name="Összesen 4 7 2" xfId="60815" xr:uid="{A5404133-227D-49B4-AE08-1D93B957F183}"/>
    <cellStyle name="Összesen 4 8" xfId="60816" xr:uid="{9CF03069-A14C-47AA-AA98-01EB9914871E}"/>
    <cellStyle name="Összesen 4 8 2" xfId="60817" xr:uid="{18D35F37-949E-40EC-8ECD-E88E84707095}"/>
    <cellStyle name="Összesen 4 9" xfId="60818" xr:uid="{4EFE70AD-1F34-417F-8A3E-0A6839BA13DE}"/>
    <cellStyle name="Összesen 4 9 2" xfId="60819" xr:uid="{0CEEF39F-3954-4B28-BD64-BEA768AE14C6}"/>
    <cellStyle name="Összesen 40" xfId="60820" xr:uid="{AF7CE82D-FC93-4DBE-8331-50C7014AFD5D}"/>
    <cellStyle name="Összesen 40 10" xfId="60821" xr:uid="{5DB29972-13B1-4DAE-9692-D16A985391DC}"/>
    <cellStyle name="Összesen 40 10 2" xfId="60822" xr:uid="{CDBD67A4-3B1A-4548-A932-9C053F278789}"/>
    <cellStyle name="Összesen 40 11" xfId="60823" xr:uid="{16996F9B-B0FB-400E-93FE-CA66D0448FD8}"/>
    <cellStyle name="Összesen 40 2" xfId="60824" xr:uid="{3CEE9AF5-483B-4649-BAE4-5961692E2F49}"/>
    <cellStyle name="Összesen 40 2 2" xfId="60825" xr:uid="{3533EF81-B30A-4461-A8E8-14F09FF2819D}"/>
    <cellStyle name="Összesen 40 3" xfId="60826" xr:uid="{EB8DDDA4-4C43-4EC4-BE86-BC6A45890A46}"/>
    <cellStyle name="Összesen 40 3 2" xfId="60827" xr:uid="{9ECDB846-C85C-4974-9634-4EE9AE7EF9C0}"/>
    <cellStyle name="Összesen 40 4" xfId="60828" xr:uid="{017866B2-7674-44BF-B083-71CA383340C0}"/>
    <cellStyle name="Összesen 40 4 2" xfId="60829" xr:uid="{A5094379-34C2-439C-BBFE-C052B1B99DD5}"/>
    <cellStyle name="Összesen 40 5" xfId="60830" xr:uid="{8AB48A7E-E740-4875-A66C-3681E62534AC}"/>
    <cellStyle name="Összesen 40 5 2" xfId="60831" xr:uid="{FC4B6246-5ACA-4858-92D5-8CA7A7C02E13}"/>
    <cellStyle name="Összesen 40 6" xfId="60832" xr:uid="{B88F3234-3DB7-4A3C-94F0-86A8FFF815DD}"/>
    <cellStyle name="Összesen 40 6 2" xfId="60833" xr:uid="{A27DB4E6-4809-4DB6-970B-5224DAE40A6E}"/>
    <cellStyle name="Összesen 40 7" xfId="60834" xr:uid="{1250FDFE-9B69-44E8-8FE0-65EC7DE785A2}"/>
    <cellStyle name="Összesen 40 7 2" xfId="60835" xr:uid="{47237DC4-8FBC-4A04-A6E1-C6F4B75607DF}"/>
    <cellStyle name="Összesen 40 8" xfId="60836" xr:uid="{76E9DCC2-EB16-42F6-AE4A-452AA02715AD}"/>
    <cellStyle name="Összesen 40 8 2" xfId="60837" xr:uid="{219FC474-03E8-45A9-93DF-D70F8053EC4B}"/>
    <cellStyle name="Összesen 40 9" xfId="60838" xr:uid="{B1C897B4-6632-4254-8C05-7BC0F18BA495}"/>
    <cellStyle name="Összesen 40 9 2" xfId="60839" xr:uid="{5F0A0D8A-CC74-495A-BD36-19E6C380F30B}"/>
    <cellStyle name="Összesen 41" xfId="60840" xr:uid="{8765422F-0FD7-465B-A84C-30532BCEB0EE}"/>
    <cellStyle name="Összesen 41 10" xfId="60841" xr:uid="{BD17BA83-3E4A-428E-80E2-A91430A4DABB}"/>
    <cellStyle name="Összesen 41 10 2" xfId="60842" xr:uid="{423DE93E-5DE1-4DE5-906D-892F069F7BFC}"/>
    <cellStyle name="Összesen 41 11" xfId="60843" xr:uid="{5EFCC40C-E75F-4A53-AE80-233011C6700C}"/>
    <cellStyle name="Összesen 41 2" xfId="60844" xr:uid="{0B021FFE-BEFC-48F4-888B-D9822830A160}"/>
    <cellStyle name="Összesen 41 2 2" xfId="60845" xr:uid="{85831EA6-D933-494A-AE8E-E3D3B0597A94}"/>
    <cellStyle name="Összesen 41 3" xfId="60846" xr:uid="{CFFF86FE-B7CB-424D-9913-D49A1847A382}"/>
    <cellStyle name="Összesen 41 3 2" xfId="60847" xr:uid="{DC8BB6A2-0CDF-4D3B-ABAA-06868DC0C458}"/>
    <cellStyle name="Összesen 41 4" xfId="60848" xr:uid="{DEA82D05-64E6-4BCA-9AAE-3E17A83AC17E}"/>
    <cellStyle name="Összesen 41 4 2" xfId="60849" xr:uid="{B79FBB32-A58A-43DC-876F-D510B458C5CA}"/>
    <cellStyle name="Összesen 41 5" xfId="60850" xr:uid="{4CB2CDF4-0369-4F47-9D8B-BE7DA17FED01}"/>
    <cellStyle name="Összesen 41 5 2" xfId="60851" xr:uid="{C83635EC-67CF-45C2-9A83-4DCB40B61408}"/>
    <cellStyle name="Összesen 41 6" xfId="60852" xr:uid="{455D5759-EE78-4BBF-BE25-932F2F665919}"/>
    <cellStyle name="Összesen 41 6 2" xfId="60853" xr:uid="{736283E9-E651-493D-886F-2F5C4AAA478C}"/>
    <cellStyle name="Összesen 41 7" xfId="60854" xr:uid="{82F93AAB-12AA-412B-8B8E-83FF6A872FFF}"/>
    <cellStyle name="Összesen 41 7 2" xfId="60855" xr:uid="{9AD52344-262D-4B5C-840D-7134C9F611D7}"/>
    <cellStyle name="Összesen 41 8" xfId="60856" xr:uid="{0BA1B48B-0226-46FF-A398-52A386516D44}"/>
    <cellStyle name="Összesen 41 8 2" xfId="60857" xr:uid="{5C869385-0711-45AF-9765-B6144A187E6A}"/>
    <cellStyle name="Összesen 41 9" xfId="60858" xr:uid="{8347111C-A5B9-45BD-A5E2-E37E9B396EF9}"/>
    <cellStyle name="Összesen 41 9 2" xfId="60859" xr:uid="{52CDD4F3-24F6-4E51-89C5-D8DA9BD2C47A}"/>
    <cellStyle name="Összesen 42" xfId="60860" xr:uid="{BC473233-6513-4E35-84F2-3B706DCA1F6D}"/>
    <cellStyle name="Összesen 42 10" xfId="60861" xr:uid="{D8EC0956-AFDB-4728-9775-48A8CC90C947}"/>
    <cellStyle name="Összesen 42 10 2" xfId="60862" xr:uid="{F85652C2-CE77-42D2-A4E2-65CE915FE7D3}"/>
    <cellStyle name="Összesen 42 11" xfId="60863" xr:uid="{77FEC130-2F9D-47EB-AA4B-EB606DA4F2BC}"/>
    <cellStyle name="Összesen 42 2" xfId="60864" xr:uid="{863E0723-15EA-44A3-A4CC-32181B911754}"/>
    <cellStyle name="Összesen 42 2 2" xfId="60865" xr:uid="{063CE379-FD9E-45B9-9D31-A2F7BB852D7D}"/>
    <cellStyle name="Összesen 42 3" xfId="60866" xr:uid="{DA51539A-0F2B-49AE-B915-C43F19338ED1}"/>
    <cellStyle name="Összesen 42 3 2" xfId="60867" xr:uid="{9BFF4151-B9B8-484E-B8DE-1C6B930A55F0}"/>
    <cellStyle name="Összesen 42 4" xfId="60868" xr:uid="{CFA31D7E-E787-40FF-8039-026B2F4036BF}"/>
    <cellStyle name="Összesen 42 4 2" xfId="60869" xr:uid="{B1ABDE9C-5DC8-455D-8245-94AAA9264E08}"/>
    <cellStyle name="Összesen 42 5" xfId="60870" xr:uid="{DC5F21F2-30F7-4186-B4AC-20BF98CD3755}"/>
    <cellStyle name="Összesen 42 5 2" xfId="60871" xr:uid="{66A3222B-35C9-4D55-8D19-7E06BCCE7DE6}"/>
    <cellStyle name="Összesen 42 6" xfId="60872" xr:uid="{7095AB7E-551C-4DF8-8A35-F4CD83891FDB}"/>
    <cellStyle name="Összesen 42 6 2" xfId="60873" xr:uid="{EC715172-840C-4284-81E4-A20D1429474B}"/>
    <cellStyle name="Összesen 42 7" xfId="60874" xr:uid="{77A223EF-E5B8-4C3E-8676-8F08AC1D37B6}"/>
    <cellStyle name="Összesen 42 7 2" xfId="60875" xr:uid="{89DCF6DD-54C5-49FE-8A38-8523D4E9F891}"/>
    <cellStyle name="Összesen 42 8" xfId="60876" xr:uid="{CE6AC6C4-26A8-4754-A13C-ABD1034BE652}"/>
    <cellStyle name="Összesen 42 8 2" xfId="60877" xr:uid="{EEF986DA-F029-4BC3-8C9C-162D3F48C0D0}"/>
    <cellStyle name="Összesen 42 9" xfId="60878" xr:uid="{9DD95074-5C6B-4644-BB16-ED01C0BA6EE9}"/>
    <cellStyle name="Összesen 42 9 2" xfId="60879" xr:uid="{B10145E9-B858-4A69-980A-99825676D898}"/>
    <cellStyle name="Összesen 43" xfId="60880" xr:uid="{5199B10F-0555-4A3F-B0BF-30111403C5D2}"/>
    <cellStyle name="Összesen 43 10" xfId="60881" xr:uid="{DDDA8A45-ED9A-4F4A-9C10-EFDE5F2680B7}"/>
    <cellStyle name="Összesen 43 10 2" xfId="60882" xr:uid="{3982C6B4-E859-48E8-B7E7-607B1C0A57CB}"/>
    <cellStyle name="Összesen 43 11" xfId="60883" xr:uid="{3BD257E6-F782-491B-B266-5A3CC9383C6F}"/>
    <cellStyle name="Összesen 43 11 2" xfId="60884" xr:uid="{1C1AA3CE-88BC-4A13-8F3B-F04CA60BC5F4}"/>
    <cellStyle name="Összesen 43 12" xfId="60885" xr:uid="{8F86BEC1-E5A0-403A-BE8F-FE69B0B80642}"/>
    <cellStyle name="Összesen 43 12 2" xfId="60886" xr:uid="{EEAEB30F-C603-416D-A523-6254066C1F6D}"/>
    <cellStyle name="Összesen 43 13" xfId="60887" xr:uid="{2EA470FA-E5E6-438A-8FCF-0CBA436AA896}"/>
    <cellStyle name="Összesen 43 13 2" xfId="60888" xr:uid="{329EF35A-F5A5-4792-8A6C-CFEC016FD955}"/>
    <cellStyle name="Összesen 43 14" xfId="60889" xr:uid="{4F21A024-4153-4CBA-9D26-15D3AF1A831E}"/>
    <cellStyle name="Összesen 43 2" xfId="60890" xr:uid="{9FA14163-9E95-44D0-B3D6-212C2802C69B}"/>
    <cellStyle name="Összesen 43 2 2" xfId="60891" xr:uid="{6952AC07-EF6A-4A44-BEDA-69A5ECC1C2DF}"/>
    <cellStyle name="Összesen 43 3" xfId="60892" xr:uid="{9A390BBF-31C2-40D5-B4EB-99ECD46D9CDA}"/>
    <cellStyle name="Összesen 43 3 2" xfId="60893" xr:uid="{B3ECE32F-968D-4B76-91CD-6654234A017C}"/>
    <cellStyle name="Összesen 43 4" xfId="60894" xr:uid="{AC881790-1F55-48BD-9852-B4C5D687C627}"/>
    <cellStyle name="Összesen 43 4 2" xfId="60895" xr:uid="{87D87141-66DA-4E4C-B87A-B87BDBA5383E}"/>
    <cellStyle name="Összesen 43 5" xfId="60896" xr:uid="{024A81DA-3B9F-48D3-BAB3-315C217A866D}"/>
    <cellStyle name="Összesen 43 5 2" xfId="60897" xr:uid="{793F2BB5-C6B3-45AF-8157-B3976A4507A6}"/>
    <cellStyle name="Összesen 43 6" xfId="60898" xr:uid="{2930EF14-6C34-45EA-9072-7ACFAF2A6999}"/>
    <cellStyle name="Összesen 43 6 2" xfId="60899" xr:uid="{75475CCD-68D9-42E5-8A31-D9381F6D769B}"/>
    <cellStyle name="Összesen 43 7" xfId="60900" xr:uid="{8C08A556-F62E-471D-B15F-E5D1853FD430}"/>
    <cellStyle name="Összesen 43 7 2" xfId="60901" xr:uid="{BEDCA776-FF5A-4582-84DC-730FD2688E01}"/>
    <cellStyle name="Összesen 43 8" xfId="60902" xr:uid="{6B4F94D8-ABF4-4D79-B54E-E8C6C03F7F54}"/>
    <cellStyle name="Összesen 43 8 2" xfId="60903" xr:uid="{35F3D665-52BC-4188-8D2B-5D5EA482995D}"/>
    <cellStyle name="Összesen 43 9" xfId="60904" xr:uid="{A651CE16-88AE-497F-AE8C-741126909BC3}"/>
    <cellStyle name="Összesen 43 9 2" xfId="60905" xr:uid="{8963BF4C-6AFC-4201-9B6C-7DB60E4987D7}"/>
    <cellStyle name="Összesen 44" xfId="60906" xr:uid="{D02C2484-BE49-4B71-9957-866AED51B5F8}"/>
    <cellStyle name="Összesen 44 10" xfId="60907" xr:uid="{0C36AF36-17C8-488E-8248-48727F9F69BC}"/>
    <cellStyle name="Összesen 44 10 2" xfId="60908" xr:uid="{02F98500-225D-448E-B8C3-3918E3EE649F}"/>
    <cellStyle name="Összesen 44 11" xfId="60909" xr:uid="{86723172-51F8-45EA-849C-E4CF381EA869}"/>
    <cellStyle name="Összesen 44 11 2" xfId="60910" xr:uid="{D1870E99-7208-4191-8C28-10F93E138E3E}"/>
    <cellStyle name="Összesen 44 12" xfId="60911" xr:uid="{3F9B8A1C-119A-4B6D-BFBF-8FFF35EFFCC8}"/>
    <cellStyle name="Összesen 44 12 2" xfId="60912" xr:uid="{10AFB8F1-A879-4F35-B038-9FADBE472DAC}"/>
    <cellStyle name="Összesen 44 13" xfId="60913" xr:uid="{E277739C-923F-4742-A1AA-8878AB390CF9}"/>
    <cellStyle name="Összesen 44 13 2" xfId="60914" xr:uid="{6B61619C-F455-4245-B94A-B5F9F6BCEA54}"/>
    <cellStyle name="Összesen 44 14" xfId="60915" xr:uid="{3F0A00E4-7B4E-4EE6-B278-CB5E80758E3C}"/>
    <cellStyle name="Összesen 44 2" xfId="60916" xr:uid="{48C2D37A-C3C2-4CDB-B211-233B8C229D39}"/>
    <cellStyle name="Összesen 44 2 2" xfId="60917" xr:uid="{6BD459F9-F0FD-4780-8EAF-FED7E08D7566}"/>
    <cellStyle name="Összesen 44 3" xfId="60918" xr:uid="{9DA91155-7ADF-4D5C-953A-1C3ECE330D43}"/>
    <cellStyle name="Összesen 44 3 2" xfId="60919" xr:uid="{1B4BE6D0-9D5E-4FFA-86B1-3AF468A4F861}"/>
    <cellStyle name="Összesen 44 4" xfId="60920" xr:uid="{D6411BC6-81C7-40C1-A38C-84B0B8B710FB}"/>
    <cellStyle name="Összesen 44 4 2" xfId="60921" xr:uid="{C7C23B0D-973C-49A1-A83B-4BB96B2A5C10}"/>
    <cellStyle name="Összesen 44 5" xfId="60922" xr:uid="{CB19AB12-0B84-429F-95BF-9A591986C3DB}"/>
    <cellStyle name="Összesen 44 5 2" xfId="60923" xr:uid="{14D6B069-9726-4BA1-A47C-C66175E002CB}"/>
    <cellStyle name="Összesen 44 6" xfId="60924" xr:uid="{0783EC87-0A7C-43AD-BFFA-8B6A488577AB}"/>
    <cellStyle name="Összesen 44 6 2" xfId="60925" xr:uid="{2FECB854-0224-4ABD-B8FB-7B560AE334A0}"/>
    <cellStyle name="Összesen 44 7" xfId="60926" xr:uid="{B7FDA4D4-FBD1-4317-80E1-7298706173D1}"/>
    <cellStyle name="Összesen 44 7 2" xfId="60927" xr:uid="{EA9D5461-C644-453B-B39B-C59F3FA1BF5E}"/>
    <cellStyle name="Összesen 44 8" xfId="60928" xr:uid="{ED9184F8-457A-45A0-B95E-F5E56BC7F674}"/>
    <cellStyle name="Összesen 44 8 2" xfId="60929" xr:uid="{40493F55-DFDF-4987-87F6-D8EB87882AE6}"/>
    <cellStyle name="Összesen 44 9" xfId="60930" xr:uid="{743274CE-67E9-4C9C-BAC9-99315932CF12}"/>
    <cellStyle name="Összesen 44 9 2" xfId="60931" xr:uid="{6DB13E49-401C-4A9C-9FF0-C2498B59E1CD}"/>
    <cellStyle name="Összesen 5" xfId="60932" xr:uid="{E4DB09E1-5BF5-4A7D-BCDA-18C089FDF1CE}"/>
    <cellStyle name="Összesen 5 10" xfId="60933" xr:uid="{A33F278E-4097-4953-ACBD-E1DE8704889D}"/>
    <cellStyle name="Összesen 5 10 2" xfId="60934" xr:uid="{DFECD70A-7E51-49F0-9D30-0C0602DD971D}"/>
    <cellStyle name="Összesen 5 11" xfId="60935" xr:uid="{FE9422D7-4970-41AD-82D0-05D16B5DDAFA}"/>
    <cellStyle name="Összesen 5 11 2" xfId="60936" xr:uid="{2D0C9226-33E0-43D3-8DEC-6BE1DA7CA568}"/>
    <cellStyle name="Összesen 5 12" xfId="60937" xr:uid="{6121F742-4D28-40F9-8EE5-4E40852C3563}"/>
    <cellStyle name="Összesen 5 12 2" xfId="60938" xr:uid="{3BAE32BB-5AA7-4DBA-95EA-53E5F7D858CA}"/>
    <cellStyle name="Összesen 5 13" xfId="60939" xr:uid="{E56889FB-21DB-4133-B103-9FE9A4B8F111}"/>
    <cellStyle name="Összesen 5 2" xfId="60940" xr:uid="{6CB35AC3-F493-451B-8A6D-05F9DDB8D482}"/>
    <cellStyle name="Összesen 5 2 2" xfId="60941" xr:uid="{89469889-110E-4493-9EC8-CBA94D678A8D}"/>
    <cellStyle name="Összesen 5 3" xfId="60942" xr:uid="{6A511FB4-4376-455B-9BBE-D7C59D7A5D1F}"/>
    <cellStyle name="Összesen 5 3 2" xfId="60943" xr:uid="{1AD6839B-821C-48BB-A432-FF529B5EDBCD}"/>
    <cellStyle name="Összesen 5 4" xfId="60944" xr:uid="{300AAEDB-293D-47DE-A4E0-5ADDF0EF77A0}"/>
    <cellStyle name="Összesen 5 4 2" xfId="60945" xr:uid="{8A1F4A80-2D47-4169-8373-0ED3B3F76B16}"/>
    <cellStyle name="Összesen 5 5" xfId="60946" xr:uid="{54CE28E1-9946-4714-91A9-062A3A9E70B4}"/>
    <cellStyle name="Összesen 5 5 2" xfId="60947" xr:uid="{D101BB46-C491-4333-9B5C-998F153A57DE}"/>
    <cellStyle name="Összesen 5 6" xfId="60948" xr:uid="{6A29008A-136C-479F-A159-55C8C01A75B7}"/>
    <cellStyle name="Összesen 5 6 2" xfId="60949" xr:uid="{271CF481-523B-4F48-98A9-1DD3B951B755}"/>
    <cellStyle name="Összesen 5 7" xfId="60950" xr:uid="{0CF05952-B60F-4E6B-9E11-C75ED3F27EF9}"/>
    <cellStyle name="Összesen 5 7 2" xfId="60951" xr:uid="{C82CFDA5-0FB8-46D5-9AF7-591B84851420}"/>
    <cellStyle name="Összesen 5 8" xfId="60952" xr:uid="{5FE7EA67-1E79-4C1A-8C2C-499EDCFCA556}"/>
    <cellStyle name="Összesen 5 8 2" xfId="60953" xr:uid="{376E210A-61AA-4655-BF6E-AF5229A1078D}"/>
    <cellStyle name="Összesen 5 9" xfId="60954" xr:uid="{5AF97648-E468-45C0-AE03-6BB2C7B18644}"/>
    <cellStyle name="Összesen 5 9 2" xfId="60955" xr:uid="{E1D3C00A-1E35-424B-90B4-E699A487E59E}"/>
    <cellStyle name="Összesen 6" xfId="60956" xr:uid="{07FE101B-04E5-4489-A833-2AFB4B9996B2}"/>
    <cellStyle name="Összesen 6 10" xfId="60957" xr:uid="{C183BCAE-3A6F-4C8E-8BA9-19E1A2007054}"/>
    <cellStyle name="Összesen 6 10 2" xfId="60958" xr:uid="{5A07B5A4-45F7-4F2A-9CB6-8C705D9B6706}"/>
    <cellStyle name="Összesen 6 11" xfId="60959" xr:uid="{B5E01085-8A07-46D0-9E6A-1E6607D77405}"/>
    <cellStyle name="Összesen 6 11 2" xfId="60960" xr:uid="{EA536692-D0DE-4814-A023-4994FE4E0E47}"/>
    <cellStyle name="Összesen 6 12" xfId="60961" xr:uid="{709B8D71-74C1-4C13-9544-369F9D9067F0}"/>
    <cellStyle name="Összesen 6 12 2" xfId="60962" xr:uid="{7F7E6669-2896-497A-A754-541BFB192EE2}"/>
    <cellStyle name="Összesen 6 13" xfId="60963" xr:uid="{D40F58F7-D312-41EE-9B20-CAE0BDC8947F}"/>
    <cellStyle name="Összesen 6 2" xfId="60964" xr:uid="{68872B5A-E401-41B6-9767-83A232D6368F}"/>
    <cellStyle name="Összesen 6 2 2" xfId="60965" xr:uid="{5A74717F-3976-48D4-9DF3-99DE23492C78}"/>
    <cellStyle name="Összesen 6 3" xfId="60966" xr:uid="{EF8761EF-E660-48F8-AAFC-A7E334DCF9E5}"/>
    <cellStyle name="Összesen 6 3 2" xfId="60967" xr:uid="{1BE1D75B-2059-4E74-A3D9-8EB34D51D200}"/>
    <cellStyle name="Összesen 6 4" xfId="60968" xr:uid="{A522B51F-DBDF-4972-8652-1E7DF1671CD2}"/>
    <cellStyle name="Összesen 6 4 2" xfId="60969" xr:uid="{FCB7FEE2-9912-4128-925D-DF905BD1CECD}"/>
    <cellStyle name="Összesen 6 5" xfId="60970" xr:uid="{92AC14C2-B9A3-4764-A116-C47259C3384C}"/>
    <cellStyle name="Összesen 6 5 2" xfId="60971" xr:uid="{A23C244F-3CDE-4409-82E2-87D1B78F43B0}"/>
    <cellStyle name="Összesen 6 6" xfId="60972" xr:uid="{E8A25102-0B35-442D-B960-083BC5F2844B}"/>
    <cellStyle name="Összesen 6 6 2" xfId="60973" xr:uid="{78FAF509-BE0A-4395-B048-BECBA5424C09}"/>
    <cellStyle name="Összesen 6 7" xfId="60974" xr:uid="{4C116ED1-85E5-49CF-B457-0C82F5CEAC25}"/>
    <cellStyle name="Összesen 6 7 2" xfId="60975" xr:uid="{3ACDC64E-E5C6-49FD-B405-4F014AB37F85}"/>
    <cellStyle name="Összesen 6 8" xfId="60976" xr:uid="{9AF8A483-9355-42F4-A4CE-03BC06C4EF27}"/>
    <cellStyle name="Összesen 6 8 2" xfId="60977" xr:uid="{2631A54D-64F3-405A-928C-A0838A60C870}"/>
    <cellStyle name="Összesen 6 9" xfId="60978" xr:uid="{158077D3-F834-4C99-8EC7-FAEE63E072AA}"/>
    <cellStyle name="Összesen 6 9 2" xfId="60979" xr:uid="{7A188A91-D6BD-4218-B146-D842B81321FC}"/>
    <cellStyle name="Összesen 7" xfId="60980" xr:uid="{BE81C5F8-1A04-44F9-B5B8-B5BE60B372B7}"/>
    <cellStyle name="Összesen 7 10" xfId="60981" xr:uid="{048A12D1-3B5F-4BAA-8A4D-D9D54CE2AC3F}"/>
    <cellStyle name="Összesen 7 10 2" xfId="60982" xr:uid="{602BBA1B-3373-4889-BEDB-B85C5B2CC487}"/>
    <cellStyle name="Összesen 7 11" xfId="60983" xr:uid="{CF3EAF1D-F5E9-479C-B9A6-FAC95C84F265}"/>
    <cellStyle name="Összesen 7 11 2" xfId="60984" xr:uid="{C853F99B-FC60-4186-80EC-D6630A5CF1F2}"/>
    <cellStyle name="Összesen 7 12" xfId="60985" xr:uid="{69B2C3E4-4B8B-4B34-A615-4B9AB28BE71D}"/>
    <cellStyle name="Összesen 7 12 2" xfId="60986" xr:uid="{30EB744F-A25C-4D3C-B695-439BA154B88D}"/>
    <cellStyle name="Összesen 7 13" xfId="60987" xr:uid="{8C0FF1C6-DE93-4E8B-A38C-8C1346C0B2EA}"/>
    <cellStyle name="Összesen 7 2" xfId="60988" xr:uid="{6FC60A87-6C12-4D5B-B80C-BC80BBEA647C}"/>
    <cellStyle name="Összesen 7 2 2" xfId="60989" xr:uid="{0B3D6A80-1354-485F-B156-FCA1BF309E12}"/>
    <cellStyle name="Összesen 7 3" xfId="60990" xr:uid="{EA9D3FC3-D6DB-4CE5-9C3E-A44842E59D2D}"/>
    <cellStyle name="Összesen 7 3 2" xfId="60991" xr:uid="{D88998B2-950F-4AA7-BB21-ABB5D1A1DE75}"/>
    <cellStyle name="Összesen 7 4" xfId="60992" xr:uid="{7F5222D5-DBFF-42A3-BAC1-1C1B92E9B467}"/>
    <cellStyle name="Összesen 7 4 2" xfId="60993" xr:uid="{1716FFB5-85F0-4105-84C6-9EC57DF78ABB}"/>
    <cellStyle name="Összesen 7 5" xfId="60994" xr:uid="{B25C20AE-4994-411C-82F6-D29846C6ECB9}"/>
    <cellStyle name="Összesen 7 5 2" xfId="60995" xr:uid="{D5B44CA2-5ECC-48D9-8F30-C7EE94C8C7EB}"/>
    <cellStyle name="Összesen 7 6" xfId="60996" xr:uid="{D675AB6E-F923-4249-BE3D-F36FCF7A4494}"/>
    <cellStyle name="Összesen 7 6 2" xfId="60997" xr:uid="{B2CFF1F5-D2BC-4DD5-8EF1-DA3ED79E79E4}"/>
    <cellStyle name="Összesen 7 7" xfId="60998" xr:uid="{48AF8ABB-D7A9-484E-BEC4-8776D54B96BF}"/>
    <cellStyle name="Összesen 7 7 2" xfId="60999" xr:uid="{414EF5E1-B26B-47CF-AF5C-AFA4C571A651}"/>
    <cellStyle name="Összesen 7 8" xfId="61000" xr:uid="{4CA64594-BBAB-4B18-8B67-9BFD4D4ACCBD}"/>
    <cellStyle name="Összesen 7 8 2" xfId="61001" xr:uid="{40996E07-61B7-4D51-BAC2-D8062B62654F}"/>
    <cellStyle name="Összesen 7 9" xfId="61002" xr:uid="{31583AD4-8138-48F6-AD3A-D493AD081A6C}"/>
    <cellStyle name="Összesen 7 9 2" xfId="61003" xr:uid="{0D491C21-31DD-43A6-B8FE-55D77B139EC4}"/>
    <cellStyle name="Összesen 8" xfId="61004" xr:uid="{5F31F4BB-5DF4-467A-BB34-92D54FA76AC1}"/>
    <cellStyle name="Összesen 8 10" xfId="61005" xr:uid="{A0722319-2EA3-48D3-949B-3DB0C5707DA2}"/>
    <cellStyle name="Összesen 8 10 2" xfId="61006" xr:uid="{CA5F2A19-6CE1-4C1F-B8BB-F4D4F9F8B4AE}"/>
    <cellStyle name="Összesen 8 11" xfId="61007" xr:uid="{772373B3-707D-4998-B47D-8482C2744180}"/>
    <cellStyle name="Összesen 8 11 2" xfId="61008" xr:uid="{427EC1BF-CB5B-4B83-8FFD-985D550C867C}"/>
    <cellStyle name="Összesen 8 12" xfId="61009" xr:uid="{ECCF2859-A31A-4B2B-BD05-9181BB7D8D62}"/>
    <cellStyle name="Összesen 8 12 2" xfId="61010" xr:uid="{5C10B28F-09E2-4A99-AF08-DE8A88A81514}"/>
    <cellStyle name="Összesen 8 13" xfId="61011" xr:uid="{10582D22-A917-4E99-BE33-51A6BBB69C80}"/>
    <cellStyle name="Összesen 8 2" xfId="61012" xr:uid="{8D932140-35B1-40A1-BFA2-ECA2E2274CCA}"/>
    <cellStyle name="Összesen 8 2 2" xfId="61013" xr:uid="{753EE5D7-51EF-489F-B150-F50BAD2DA745}"/>
    <cellStyle name="Összesen 8 3" xfId="61014" xr:uid="{FF5BAB04-63DA-4994-84A2-465581CA208B}"/>
    <cellStyle name="Összesen 8 3 2" xfId="61015" xr:uid="{935E1C94-68DE-48C6-B007-7E2E4DE1B283}"/>
    <cellStyle name="Összesen 8 4" xfId="61016" xr:uid="{2BEF83DB-6083-4419-8B25-CF3845167F38}"/>
    <cellStyle name="Összesen 8 4 2" xfId="61017" xr:uid="{29E5E4EF-0E8E-4914-9C66-0A3630F9A653}"/>
    <cellStyle name="Összesen 8 5" xfId="61018" xr:uid="{108A0485-E76C-4100-86E6-6E43A00339B9}"/>
    <cellStyle name="Összesen 8 5 2" xfId="61019" xr:uid="{5FE9327E-5402-4736-A84F-785A4355FBA3}"/>
    <cellStyle name="Összesen 8 6" xfId="61020" xr:uid="{3935BCF1-CD80-4F8D-BFB2-390B3FB5E4C2}"/>
    <cellStyle name="Összesen 8 6 2" xfId="61021" xr:uid="{720E7B55-F23B-4AFA-AAF9-CBC32DABE485}"/>
    <cellStyle name="Összesen 8 7" xfId="61022" xr:uid="{6E7423C7-1916-4772-AA5A-8D7B93082586}"/>
    <cellStyle name="Összesen 8 7 2" xfId="61023" xr:uid="{E3FBF022-334F-4AF7-B621-6F95D7A79153}"/>
    <cellStyle name="Összesen 8 8" xfId="61024" xr:uid="{6A51CB94-15C5-49C2-A3BF-D29A8230B13A}"/>
    <cellStyle name="Összesen 8 8 2" xfId="61025" xr:uid="{357D586B-AE8A-4A45-864C-B81560EFDE0D}"/>
    <cellStyle name="Összesen 8 9" xfId="61026" xr:uid="{F784D5E4-B259-43DC-9AAE-B162DC3AD92A}"/>
    <cellStyle name="Összesen 8 9 2" xfId="61027" xr:uid="{59E5AA0F-ADBD-47E8-B1D0-83BD742EF2A8}"/>
    <cellStyle name="Összesen 9" xfId="61028" xr:uid="{4D3883BF-818A-440D-B1F8-5711A1CE33A1}"/>
    <cellStyle name="Összesen 9 10" xfId="61029" xr:uid="{C96DA115-4F95-492E-BB6E-AF93FCA6145F}"/>
    <cellStyle name="Összesen 9 10 2" xfId="61030" xr:uid="{781ABF99-B358-46C6-8AC9-F5CFF570ED36}"/>
    <cellStyle name="Összesen 9 11" xfId="61031" xr:uid="{36273BED-DF5D-4CDD-AB93-9F6FF77BA76B}"/>
    <cellStyle name="Összesen 9 11 2" xfId="61032" xr:uid="{B911FA39-760B-4365-B0C0-A491B904985D}"/>
    <cellStyle name="Összesen 9 12" xfId="61033" xr:uid="{EDED9F0E-A6D0-40FD-AD39-D93653FCE3EB}"/>
    <cellStyle name="Összesen 9 12 2" xfId="61034" xr:uid="{EBF3DCC4-0632-4BED-8976-9E67FA636E66}"/>
    <cellStyle name="Összesen 9 13" xfId="61035" xr:uid="{5535AF60-CEE2-4DDC-B304-E3849658E9D8}"/>
    <cellStyle name="Összesen 9 2" xfId="61036" xr:uid="{A6CE1A4D-EBA7-48FC-8C09-2E34248B1E58}"/>
    <cellStyle name="Összesen 9 2 2" xfId="61037" xr:uid="{159264AF-8E65-4107-8052-7F1E0548DDBF}"/>
    <cellStyle name="Összesen 9 3" xfId="61038" xr:uid="{F9015D64-D359-4528-985E-415644C1766F}"/>
    <cellStyle name="Összesen 9 3 2" xfId="61039" xr:uid="{277D3F74-DC23-46B4-A4B1-799D11BB0E4B}"/>
    <cellStyle name="Összesen 9 4" xfId="61040" xr:uid="{98D99A75-E5FA-49BD-B147-9370B140F87D}"/>
    <cellStyle name="Összesen 9 4 2" xfId="61041" xr:uid="{0CEC7E10-1027-4EBD-8FE6-314FA147B4C0}"/>
    <cellStyle name="Összesen 9 5" xfId="61042" xr:uid="{F938BFD1-76C7-4C2D-8029-64DA36D10233}"/>
    <cellStyle name="Összesen 9 5 2" xfId="61043" xr:uid="{9F895E36-A958-44B0-9FD1-4AB705BBB18C}"/>
    <cellStyle name="Összesen 9 6" xfId="61044" xr:uid="{1E1123BE-0F5E-428F-AD91-9DB1569A1928}"/>
    <cellStyle name="Összesen 9 6 2" xfId="61045" xr:uid="{96C562EC-49B0-41FF-A32C-7F6D93786191}"/>
    <cellStyle name="Összesen 9 7" xfId="61046" xr:uid="{BCE914A7-87E5-44C3-994A-C182A89EB1CC}"/>
    <cellStyle name="Összesen 9 7 2" xfId="61047" xr:uid="{A3154E9D-6654-470B-BFB1-2136E40BB446}"/>
    <cellStyle name="Összesen 9 8" xfId="61048" xr:uid="{8678E0E3-E2E8-4FEB-90BD-0D6C2A44CA68}"/>
    <cellStyle name="Összesen 9 8 2" xfId="61049" xr:uid="{AEA4A22B-EF07-48FA-B58C-D74EEB55CF43}"/>
    <cellStyle name="Összesen 9 9" xfId="61050" xr:uid="{A2348B26-1CD2-4329-882C-342A2285A874}"/>
    <cellStyle name="Összesen 9 9 2" xfId="61051"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omplettbanko365.sharepoint.com/sites/Management-Monthlyreporting/Shared%20Documents/Monthly%20reporting/Financial%20accounts.xlsx" TargetMode="External"/><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Rullgardiner"/>
      <sheetName val="Budget"/>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7"/>
      <sheetName val="202306"/>
      <sheetName val="202305"/>
      <sheetName val="ORBOF "/>
      <sheetName val="APM - draft"/>
      <sheetName val="202309"/>
      <sheetName val="202308"/>
      <sheetName val="Inc_bal Q_v2"/>
    </sheetNames>
    <sheetDataSet>
      <sheetData sheetId="0">
        <row r="1">
          <cell r="D1" t="str">
            <v>Kontonummer</v>
          </cell>
        </row>
      </sheetData>
      <sheetData sheetId="1"/>
      <sheetData sheetId="2"/>
      <sheetData sheetId="3"/>
      <sheetData sheetId="4">
        <row r="28">
          <cell r="AF28">
            <v>35725.765870000032</v>
          </cell>
        </row>
        <row r="67">
          <cell r="AE67">
            <v>-52660.142070000002</v>
          </cell>
          <cell r="AF67">
            <v>-57359.80874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E2">
            <v>202001</v>
          </cell>
        </row>
      </sheetData>
      <sheetData sheetId="26"/>
      <sheetData sheetId="27"/>
      <sheetData sheetId="28"/>
      <sheetData sheetId="29"/>
      <sheetData sheetId="30"/>
      <sheetData sheetId="31"/>
      <sheetData sheetId="32"/>
      <sheetData sheetId="33"/>
      <sheetData sheetId="34"/>
      <sheetData sheetId="35"/>
      <sheetData sheetId="36"/>
      <sheetData sheetId="37">
        <row r="19">
          <cell r="AE19">
            <v>166099245.31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Set>
  </externalBook>
</externalLink>
</file>

<file path=xl/theme/theme1.xml><?xml version="1.0" encoding="utf-8"?>
<a:theme xmlns:a="http://schemas.openxmlformats.org/drawingml/2006/main" name="Tema1">
  <a:themeElements>
    <a:clrScheme name="Morrow 2">
      <a:dk1>
        <a:srgbClr val="000000"/>
      </a:dk1>
      <a:lt1>
        <a:srgbClr val="FFFFFF"/>
      </a:lt1>
      <a:dk2>
        <a:srgbClr val="44546A"/>
      </a:dk2>
      <a:lt2>
        <a:srgbClr val="FFFAF7"/>
      </a:lt2>
      <a:accent1>
        <a:srgbClr val="D21973"/>
      </a:accent1>
      <a:accent2>
        <a:srgbClr val="006D78"/>
      </a:accent2>
      <a:accent3>
        <a:srgbClr val="FAA07B"/>
      </a:accent3>
      <a:accent4>
        <a:srgbClr val="1D417C"/>
      </a:accent4>
      <a:accent5>
        <a:srgbClr val="6D6DB3"/>
      </a:accent5>
      <a:accent6>
        <a:srgbClr val="87D2D2"/>
      </a:accent6>
      <a:hlink>
        <a:srgbClr val="D21973"/>
      </a:hlink>
      <a:folHlink>
        <a:srgbClr val="1D417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AM61"/>
  <sheetViews>
    <sheetView tabSelected="1" zoomScale="90" zoomScaleNormal="90" workbookViewId="0">
      <pane xSplit="1" ySplit="3" topLeftCell="T4" activePane="bottomRight" state="frozen"/>
      <selection pane="topRight" activeCell="B1" sqref="B1"/>
      <selection pane="bottomLeft" activeCell="A4" sqref="A4"/>
      <selection pane="bottomRight" activeCell="AQ26" sqref="AQ26"/>
    </sheetView>
  </sheetViews>
  <sheetFormatPr baseColWidth="10" defaultColWidth="11.375" defaultRowHeight="14.25" x14ac:dyDescent="0.2"/>
  <cols>
    <col min="1" max="1" width="47.375" style="22" customWidth="1"/>
    <col min="2" max="6" width="10.25" style="22" customWidth="1"/>
    <col min="7" max="10" width="11" style="22" customWidth="1"/>
    <col min="11" max="11" width="10.625" style="22" customWidth="1"/>
    <col min="12" max="12" width="11" style="22" customWidth="1"/>
    <col min="13" max="15" width="10.625" style="22" customWidth="1"/>
    <col min="16" max="16" width="11" style="22" customWidth="1"/>
    <col min="17" max="17" width="10.625" style="22" customWidth="1"/>
    <col min="18" max="19" width="10.25" style="22" customWidth="1"/>
    <col min="20" max="30" width="10.625" style="22" customWidth="1"/>
    <col min="31" max="32" width="6" style="22" customWidth="1"/>
    <col min="33" max="33" width="10.5" style="22" customWidth="1"/>
    <col min="34" max="34" width="11" style="22" customWidth="1"/>
    <col min="35" max="39" width="10.625" style="22" customWidth="1"/>
    <col min="40" max="16384" width="11.375" style="22"/>
  </cols>
  <sheetData>
    <row r="1" spans="1:39" x14ac:dyDescent="0.2">
      <c r="B1" s="38" t="s">
        <v>111</v>
      </c>
      <c r="C1" s="38" t="s">
        <v>111</v>
      </c>
      <c r="D1" s="38" t="s">
        <v>111</v>
      </c>
      <c r="E1" s="38" t="s">
        <v>111</v>
      </c>
      <c r="F1" s="38" t="s">
        <v>111</v>
      </c>
      <c r="G1" s="38" t="s">
        <v>111</v>
      </c>
      <c r="H1" s="38" t="s">
        <v>111</v>
      </c>
      <c r="I1" s="38" t="s">
        <v>111</v>
      </c>
      <c r="J1" s="38" t="s">
        <v>111</v>
      </c>
      <c r="K1" s="38" t="s">
        <v>111</v>
      </c>
      <c r="L1" s="38" t="s">
        <v>111</v>
      </c>
      <c r="M1" s="38" t="s">
        <v>111</v>
      </c>
      <c r="N1" s="38" t="s">
        <v>111</v>
      </c>
      <c r="O1" s="38" t="s">
        <v>111</v>
      </c>
      <c r="P1" s="38" t="s">
        <v>111</v>
      </c>
      <c r="Q1" s="38" t="s">
        <v>111</v>
      </c>
      <c r="R1" s="38" t="s">
        <v>111</v>
      </c>
      <c r="S1" s="38" t="s">
        <v>111</v>
      </c>
      <c r="T1" s="38" t="s">
        <v>111</v>
      </c>
      <c r="U1" s="38" t="s">
        <v>111</v>
      </c>
      <c r="V1" s="38" t="s">
        <v>111</v>
      </c>
      <c r="W1" s="38" t="s">
        <v>111</v>
      </c>
      <c r="X1" s="38" t="s">
        <v>111</v>
      </c>
      <c r="Y1" s="38" t="s">
        <v>111</v>
      </c>
      <c r="Z1" s="38" t="s">
        <v>111</v>
      </c>
      <c r="AA1" s="38" t="s">
        <v>111</v>
      </c>
      <c r="AB1" s="38" t="s">
        <v>111</v>
      </c>
      <c r="AC1" s="38" t="s">
        <v>111</v>
      </c>
      <c r="AD1" s="38"/>
      <c r="AE1" s="38"/>
      <c r="AG1" s="38" t="s">
        <v>110</v>
      </c>
      <c r="AH1" s="38" t="s">
        <v>110</v>
      </c>
      <c r="AI1" s="38" t="s">
        <v>110</v>
      </c>
      <c r="AJ1" s="38" t="s">
        <v>110</v>
      </c>
      <c r="AK1" s="38" t="s">
        <v>110</v>
      </c>
      <c r="AL1" s="38" t="s">
        <v>110</v>
      </c>
      <c r="AM1" s="38" t="s">
        <v>110</v>
      </c>
    </row>
    <row r="2" spans="1:39" x14ac:dyDescent="0.2">
      <c r="B2" s="38">
        <v>2018</v>
      </c>
      <c r="C2" s="38">
        <v>2018</v>
      </c>
      <c r="D2" s="38">
        <v>2018</v>
      </c>
      <c r="E2" s="38">
        <v>2018</v>
      </c>
      <c r="F2" s="38">
        <v>2019</v>
      </c>
      <c r="G2" s="38">
        <v>2019</v>
      </c>
      <c r="H2" s="38">
        <v>2019</v>
      </c>
      <c r="I2" s="38">
        <v>2019</v>
      </c>
      <c r="J2" s="38">
        <v>2020</v>
      </c>
      <c r="K2" s="38">
        <v>2020</v>
      </c>
      <c r="L2" s="38">
        <v>2020</v>
      </c>
      <c r="M2" s="38">
        <v>2020</v>
      </c>
      <c r="N2" s="38">
        <v>2021</v>
      </c>
      <c r="O2" s="38">
        <v>2021</v>
      </c>
      <c r="P2" s="38">
        <v>2021</v>
      </c>
      <c r="Q2" s="38">
        <v>2021</v>
      </c>
      <c r="R2" s="38">
        <v>2022</v>
      </c>
      <c r="S2" s="38">
        <v>2022</v>
      </c>
      <c r="T2" s="38">
        <v>2022</v>
      </c>
      <c r="U2" s="38">
        <v>2022</v>
      </c>
      <c r="V2" s="38">
        <v>2023</v>
      </c>
      <c r="W2" s="38">
        <v>2023</v>
      </c>
      <c r="X2" s="38">
        <v>2023</v>
      </c>
      <c r="Y2" s="38">
        <v>2023</v>
      </c>
      <c r="Z2" s="38">
        <v>2024</v>
      </c>
      <c r="AA2" s="38">
        <v>2024</v>
      </c>
      <c r="AB2" s="38">
        <v>2024</v>
      </c>
      <c r="AC2" s="38">
        <v>2024</v>
      </c>
      <c r="AD2" s="38"/>
      <c r="AE2" s="38"/>
      <c r="AG2" s="38">
        <v>2018</v>
      </c>
      <c r="AH2" s="38">
        <v>2019</v>
      </c>
      <c r="AI2" s="38">
        <v>2020</v>
      </c>
      <c r="AJ2" s="38">
        <v>2021</v>
      </c>
      <c r="AK2" s="38">
        <v>2022</v>
      </c>
      <c r="AL2" s="38">
        <v>2023</v>
      </c>
      <c r="AM2" s="38">
        <v>2024</v>
      </c>
    </row>
    <row r="3" spans="1:39" s="269" customFormat="1" x14ac:dyDescent="0.2">
      <c r="A3" s="267" t="s">
        <v>4</v>
      </c>
      <c r="B3" s="268" t="s">
        <v>2</v>
      </c>
      <c r="C3" s="268" t="s">
        <v>1</v>
      </c>
      <c r="D3" s="268" t="s">
        <v>0</v>
      </c>
      <c r="E3" s="268" t="s">
        <v>3</v>
      </c>
      <c r="F3" s="268" t="s">
        <v>2</v>
      </c>
      <c r="G3" s="268" t="s">
        <v>1</v>
      </c>
      <c r="H3" s="268" t="s">
        <v>0</v>
      </c>
      <c r="I3" s="268" t="s">
        <v>3</v>
      </c>
      <c r="J3" s="268" t="s">
        <v>2</v>
      </c>
      <c r="K3" s="268" t="s">
        <v>1</v>
      </c>
      <c r="L3" s="268" t="s">
        <v>0</v>
      </c>
      <c r="M3" s="268" t="s">
        <v>3</v>
      </c>
      <c r="N3" s="268" t="s">
        <v>2</v>
      </c>
      <c r="O3" s="268" t="s">
        <v>1</v>
      </c>
      <c r="P3" s="268" t="s">
        <v>0</v>
      </c>
      <c r="Q3" s="268" t="s">
        <v>3</v>
      </c>
      <c r="R3" s="268" t="s">
        <v>2</v>
      </c>
      <c r="S3" s="268" t="s">
        <v>1</v>
      </c>
      <c r="T3" s="268" t="s">
        <v>0</v>
      </c>
      <c r="U3" s="268" t="s">
        <v>3</v>
      </c>
      <c r="V3" s="268" t="s">
        <v>2</v>
      </c>
      <c r="W3" s="268" t="s">
        <v>1</v>
      </c>
      <c r="X3" s="268" t="s">
        <v>0</v>
      </c>
      <c r="Y3" s="268" t="s">
        <v>3</v>
      </c>
      <c r="Z3" s="268" t="s">
        <v>2</v>
      </c>
      <c r="AA3" s="268" t="s">
        <v>1</v>
      </c>
      <c r="AB3" s="268" t="s">
        <v>0</v>
      </c>
      <c r="AC3" s="268" t="s">
        <v>3</v>
      </c>
      <c r="AD3" s="268"/>
      <c r="AE3" s="268"/>
      <c r="AG3" s="268"/>
      <c r="AH3" s="268"/>
      <c r="AI3" s="268"/>
      <c r="AJ3" s="268"/>
      <c r="AK3" s="268"/>
      <c r="AL3" s="268"/>
      <c r="AM3" s="268"/>
    </row>
    <row r="4" spans="1:39" x14ac:dyDescent="0.2">
      <c r="A4" s="3" t="s">
        <v>124</v>
      </c>
      <c r="B4" s="3">
        <v>231.75090262000001</v>
      </c>
      <c r="C4" s="3">
        <v>263.96602627999988</v>
      </c>
      <c r="D4" s="3">
        <v>288.57433596000004</v>
      </c>
      <c r="E4" s="3">
        <v>316.95808925</v>
      </c>
      <c r="F4" s="3">
        <v>309.7290172000001</v>
      </c>
      <c r="G4" s="3">
        <v>316.62969733999995</v>
      </c>
      <c r="H4" s="3">
        <v>322.15478487999997</v>
      </c>
      <c r="I4" s="3">
        <v>334.11226792000002</v>
      </c>
      <c r="J4" s="3">
        <v>320.43676379000004</v>
      </c>
      <c r="K4" s="3">
        <v>313.28831908000001</v>
      </c>
      <c r="L4" s="3">
        <v>303.2531619799999</v>
      </c>
      <c r="M4" s="3">
        <v>276.92090625000003</v>
      </c>
      <c r="N4" s="3">
        <v>271.79647081999991</v>
      </c>
      <c r="O4" s="3">
        <v>264.0256928</v>
      </c>
      <c r="P4" s="3">
        <v>190.3813987399999</v>
      </c>
      <c r="Q4" s="3">
        <v>239.28531066000002</v>
      </c>
      <c r="R4" s="3">
        <v>221.91146366000001</v>
      </c>
      <c r="S4" s="3">
        <v>209.32967438</v>
      </c>
      <c r="T4" s="3">
        <v>221.81512265999999</v>
      </c>
      <c r="U4" s="3">
        <v>253.97154516999993</v>
      </c>
      <c r="V4" s="3">
        <v>292.69446749000008</v>
      </c>
      <c r="W4" s="3">
        <v>337.15426107000002</v>
      </c>
      <c r="X4" s="3">
        <v>351.98217327000003</v>
      </c>
      <c r="Y4" s="3">
        <v>398.21132888000011</v>
      </c>
      <c r="Z4" s="3">
        <v>408.56602018000001</v>
      </c>
      <c r="AA4" s="3">
        <v>410.81563116000001</v>
      </c>
      <c r="AB4" s="3">
        <v>449.45184958000004</v>
      </c>
      <c r="AC4" s="3">
        <v>493.84242878999999</v>
      </c>
      <c r="AD4" s="3"/>
      <c r="AE4" s="3"/>
      <c r="AG4" s="3">
        <v>1101.24935411</v>
      </c>
      <c r="AH4" s="3">
        <v>1282.62576734</v>
      </c>
      <c r="AI4" s="3">
        <v>1213.8991510999999</v>
      </c>
      <c r="AJ4" s="3">
        <v>965.4888730199998</v>
      </c>
      <c r="AK4" s="3">
        <v>907.02780586999995</v>
      </c>
      <c r="AL4" s="3">
        <v>1380.04223071</v>
      </c>
      <c r="AM4" s="3">
        <v>1762.67592971</v>
      </c>
    </row>
    <row r="5" spans="1:39" x14ac:dyDescent="0.2">
      <c r="A5" s="3" t="s">
        <v>123</v>
      </c>
      <c r="B5" s="3">
        <v>-26.230834389999998</v>
      </c>
      <c r="C5" s="3">
        <v>-34.339632109999997</v>
      </c>
      <c r="D5" s="3">
        <v>-40.295856379999996</v>
      </c>
      <c r="E5" s="3">
        <v>-40.437774529999999</v>
      </c>
      <c r="F5" s="3">
        <v>-46.041721259999996</v>
      </c>
      <c r="G5" s="3">
        <v>-41.723515030000002</v>
      </c>
      <c r="H5" s="3">
        <v>-40.194429939999999</v>
      </c>
      <c r="I5" s="3">
        <v>-39.239750059999999</v>
      </c>
      <c r="J5" s="3">
        <v>-40.489253730000001</v>
      </c>
      <c r="K5" s="3">
        <v>-37.923413979999999</v>
      </c>
      <c r="L5" s="3">
        <v>-37.65516762</v>
      </c>
      <c r="M5" s="3">
        <v>-28.756657420000003</v>
      </c>
      <c r="N5" s="3">
        <v>-24.464090810000002</v>
      </c>
      <c r="O5" s="3">
        <v>-23.06787903</v>
      </c>
      <c r="P5" s="3">
        <v>-17.36321427</v>
      </c>
      <c r="Q5" s="3">
        <v>-16.91195609</v>
      </c>
      <c r="R5" s="3">
        <v>-17.356215529999997</v>
      </c>
      <c r="S5" s="3">
        <v>-22.146802820000005</v>
      </c>
      <c r="T5" s="3">
        <v>-28.29732783</v>
      </c>
      <c r="U5" s="3">
        <v>-45.90858798</v>
      </c>
      <c r="V5" s="3">
        <v>-63.046822749999997</v>
      </c>
      <c r="W5" s="3">
        <v>-80.027669349999996</v>
      </c>
      <c r="X5" s="3">
        <v>-96.61716156</v>
      </c>
      <c r="Y5" s="3">
        <v>-120.11997705</v>
      </c>
      <c r="Z5" s="3">
        <v>-122.12116351</v>
      </c>
      <c r="AA5" s="3">
        <v>-123.38446094</v>
      </c>
      <c r="AB5" s="3">
        <v>-147.53406257</v>
      </c>
      <c r="AC5" s="3">
        <v>-159.1838817</v>
      </c>
      <c r="AD5" s="3"/>
      <c r="AE5" s="3"/>
      <c r="AG5" s="3">
        <v>-141.30409741</v>
      </c>
      <c r="AH5" s="3">
        <v>-167.19941628999999</v>
      </c>
      <c r="AI5" s="3">
        <v>-144.82449275000002</v>
      </c>
      <c r="AJ5" s="3">
        <v>-81.807140199999992</v>
      </c>
      <c r="AK5" s="3">
        <v>-113.70893415999998</v>
      </c>
      <c r="AL5" s="3">
        <v>-359.81694622000009</v>
      </c>
      <c r="AM5" s="3">
        <v>-552.22356872</v>
      </c>
    </row>
    <row r="6" spans="1:39" x14ac:dyDescent="0.2">
      <c r="A6" s="270" t="s">
        <v>37</v>
      </c>
      <c r="B6" s="270">
        <v>205.52006822999999</v>
      </c>
      <c r="C6" s="270">
        <v>229.62639416999988</v>
      </c>
      <c r="D6" s="270">
        <v>248.27847958000004</v>
      </c>
      <c r="E6" s="270">
        <v>276.52031471999999</v>
      </c>
      <c r="F6" s="270">
        <v>263.68729594000013</v>
      </c>
      <c r="G6" s="270">
        <v>274.90618230999996</v>
      </c>
      <c r="H6" s="270">
        <v>281.96035493999995</v>
      </c>
      <c r="I6" s="270">
        <v>294.87251786000002</v>
      </c>
      <c r="J6" s="270">
        <v>279.94751006000001</v>
      </c>
      <c r="K6" s="270">
        <v>275.36490509999999</v>
      </c>
      <c r="L6" s="270">
        <v>265.59799435999992</v>
      </c>
      <c r="M6" s="270">
        <v>248.16424883000002</v>
      </c>
      <c r="N6" s="270">
        <v>247.33238000999989</v>
      </c>
      <c r="O6" s="270">
        <v>240.95781377</v>
      </c>
      <c r="P6" s="270">
        <v>173.01818446999988</v>
      </c>
      <c r="Q6" s="270">
        <v>222.37335457000003</v>
      </c>
      <c r="R6" s="270">
        <v>204.55524813000002</v>
      </c>
      <c r="S6" s="270">
        <v>187.18287156</v>
      </c>
      <c r="T6" s="270">
        <v>193.51779482999999</v>
      </c>
      <c r="U6" s="270">
        <v>208.06295718999993</v>
      </c>
      <c r="V6" s="270">
        <v>229.64764474000009</v>
      </c>
      <c r="W6" s="270">
        <v>257.12659172000002</v>
      </c>
      <c r="X6" s="270">
        <v>255.36501171000006</v>
      </c>
      <c r="Y6" s="270">
        <v>278.09135183000012</v>
      </c>
      <c r="Z6" s="270">
        <v>286.44485666999998</v>
      </c>
      <c r="AA6" s="270">
        <v>287.43117022000001</v>
      </c>
      <c r="AB6" s="270">
        <v>301.91778701000004</v>
      </c>
      <c r="AC6" s="270">
        <v>334.65854709000001</v>
      </c>
      <c r="AD6" s="1"/>
      <c r="AE6" s="237"/>
      <c r="AG6" s="270">
        <v>959.94525669999996</v>
      </c>
      <c r="AH6" s="270">
        <v>1115.4263510500002</v>
      </c>
      <c r="AI6" s="270">
        <v>1069.0746583500002</v>
      </c>
      <c r="AJ6" s="270">
        <v>883.68173281999975</v>
      </c>
      <c r="AK6" s="270">
        <v>793.31887170999994</v>
      </c>
      <c r="AL6" s="270">
        <v>1020.22528449</v>
      </c>
      <c r="AM6" s="270">
        <v>1210.45236099</v>
      </c>
    </row>
    <row r="7" spans="1:39" ht="15" x14ac:dyDescent="0.25">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G7" s="45"/>
      <c r="AH7" s="45"/>
      <c r="AI7" s="45"/>
      <c r="AJ7" s="45"/>
      <c r="AK7" s="45"/>
      <c r="AL7" s="45"/>
      <c r="AM7" s="45"/>
    </row>
    <row r="8" spans="1:39" x14ac:dyDescent="0.2">
      <c r="A8" s="3" t="s">
        <v>122</v>
      </c>
      <c r="B8" s="3">
        <v>20.761066250000002</v>
      </c>
      <c r="C8" s="3">
        <v>22.814008649999998</v>
      </c>
      <c r="D8" s="3">
        <v>27.709720789999999</v>
      </c>
      <c r="E8" s="3">
        <v>25.335484060000002</v>
      </c>
      <c r="F8" s="3">
        <v>27.437740409999996</v>
      </c>
      <c r="G8" s="3">
        <v>25.17132509</v>
      </c>
      <c r="H8" s="3">
        <v>23.78015589</v>
      </c>
      <c r="I8" s="3">
        <v>20.60983714</v>
      </c>
      <c r="J8" s="3">
        <v>20.174365870000003</v>
      </c>
      <c r="K8" s="3">
        <v>17.556220539999998</v>
      </c>
      <c r="L8" s="3">
        <v>16.304938050000004</v>
      </c>
      <c r="M8" s="3">
        <v>14.986546240000001</v>
      </c>
      <c r="N8" s="3">
        <v>15.188445439999997</v>
      </c>
      <c r="O8" s="3">
        <v>13.674675260000003</v>
      </c>
      <c r="P8" s="3">
        <v>11.792974710000005</v>
      </c>
      <c r="Q8" s="3">
        <v>10.918576650000002</v>
      </c>
      <c r="R8" s="3">
        <v>8.9685837299999989</v>
      </c>
      <c r="S8" s="3">
        <v>16.87174903</v>
      </c>
      <c r="T8" s="3">
        <v>11.499577870000001</v>
      </c>
      <c r="U8" s="3">
        <v>15.691945450000002</v>
      </c>
      <c r="V8" s="3">
        <v>13.313288929999999</v>
      </c>
      <c r="W8" s="3">
        <v>22.169260009999999</v>
      </c>
      <c r="X8" s="3">
        <v>13.708811609999996</v>
      </c>
      <c r="Y8" s="3">
        <v>13.4870514</v>
      </c>
      <c r="Z8" s="3">
        <v>13.907330419999999</v>
      </c>
      <c r="AA8" s="3">
        <v>21.972695229999999</v>
      </c>
      <c r="AB8" s="3">
        <v>15.10050401</v>
      </c>
      <c r="AC8" s="3">
        <v>17.826972889999997</v>
      </c>
      <c r="AD8" s="3"/>
      <c r="AE8" s="3"/>
      <c r="AG8" s="3">
        <v>96.620279749999995</v>
      </c>
      <c r="AH8" s="3">
        <v>96.999058529999999</v>
      </c>
      <c r="AI8" s="3">
        <v>69.022070700000015</v>
      </c>
      <c r="AJ8" s="3">
        <v>51.574672060000005</v>
      </c>
      <c r="AK8" s="3">
        <v>53.031856079999997</v>
      </c>
      <c r="AL8" s="3">
        <v>62.678411949999997</v>
      </c>
      <c r="AM8" s="3">
        <v>68.807502550000009</v>
      </c>
    </row>
    <row r="9" spans="1:39" x14ac:dyDescent="0.2">
      <c r="A9" s="3" t="s">
        <v>121</v>
      </c>
      <c r="B9" s="3">
        <v>-4.9131362100000002</v>
      </c>
      <c r="C9" s="3">
        <v>-7.3743153299999999</v>
      </c>
      <c r="D9" s="3">
        <v>-4.9928933400000002</v>
      </c>
      <c r="E9" s="3">
        <v>-6.0965681000000007</v>
      </c>
      <c r="F9" s="3">
        <v>-7.2990652499999999</v>
      </c>
      <c r="G9" s="3">
        <v>-7.3171796800000006</v>
      </c>
      <c r="H9" s="3">
        <v>-9.0807184800000016</v>
      </c>
      <c r="I9" s="3">
        <v>-14.886752299999999</v>
      </c>
      <c r="J9" s="3">
        <v>-9.7162683399999992</v>
      </c>
      <c r="K9" s="3">
        <v>-12.29878311</v>
      </c>
      <c r="L9" s="3">
        <v>-13.073159770000002</v>
      </c>
      <c r="M9" s="3">
        <v>-14.189281330000002</v>
      </c>
      <c r="N9" s="3">
        <v>-13.647025339999999</v>
      </c>
      <c r="O9" s="3">
        <v>-13.465947320000003</v>
      </c>
      <c r="P9" s="3">
        <v>-21.753760489999998</v>
      </c>
      <c r="Q9" s="3">
        <v>-14.04527766</v>
      </c>
      <c r="R9" s="3">
        <v>-11.79937821</v>
      </c>
      <c r="S9" s="3">
        <v>-8.3550546499999978</v>
      </c>
      <c r="T9" s="3">
        <v>-10.961892549999998</v>
      </c>
      <c r="U9" s="3">
        <v>-12.164787790000002</v>
      </c>
      <c r="V9" s="3">
        <v>-12.609805549999997</v>
      </c>
      <c r="W9" s="3">
        <v>-16.700309610000001</v>
      </c>
      <c r="X9" s="3">
        <v>-11.376158719999999</v>
      </c>
      <c r="Y9" s="3">
        <v>-16.920171590000002</v>
      </c>
      <c r="Z9" s="3">
        <v>-13.52950643</v>
      </c>
      <c r="AA9" s="3">
        <v>-14.81030501</v>
      </c>
      <c r="AB9" s="3">
        <v>-15.086343780000002</v>
      </c>
      <c r="AC9" s="3">
        <v>-17.79896617</v>
      </c>
      <c r="AD9" s="3"/>
      <c r="AE9" s="3"/>
      <c r="AG9" s="3">
        <v>-23.376912980000004</v>
      </c>
      <c r="AH9" s="3">
        <v>-38.583715710000007</v>
      </c>
      <c r="AI9" s="3">
        <v>-49.277492549999998</v>
      </c>
      <c r="AJ9" s="3">
        <v>-62.912010809999998</v>
      </c>
      <c r="AK9" s="3">
        <v>-43.2811132</v>
      </c>
      <c r="AL9" s="3">
        <v>-57.606445470000004</v>
      </c>
      <c r="AM9" s="3">
        <v>-61.225121389999998</v>
      </c>
    </row>
    <row r="10" spans="1:39" x14ac:dyDescent="0.2">
      <c r="A10" s="270" t="s">
        <v>120</v>
      </c>
      <c r="B10" s="270">
        <v>15.847930040000001</v>
      </c>
      <c r="C10" s="270">
        <v>15.439693319999998</v>
      </c>
      <c r="D10" s="270">
        <v>22.716827449999997</v>
      </c>
      <c r="E10" s="270">
        <v>19.23891596</v>
      </c>
      <c r="F10" s="270">
        <v>20.138675159999998</v>
      </c>
      <c r="G10" s="270">
        <v>17.854145410000001</v>
      </c>
      <c r="H10" s="270">
        <v>14.699437409999998</v>
      </c>
      <c r="I10" s="270">
        <v>5.7230848400000003</v>
      </c>
      <c r="J10" s="270">
        <v>10.458097530000003</v>
      </c>
      <c r="K10" s="270">
        <v>5.2574374299999977</v>
      </c>
      <c r="L10" s="270">
        <v>3.2317782800000021</v>
      </c>
      <c r="M10" s="270">
        <v>0.79726490999999911</v>
      </c>
      <c r="N10" s="270">
        <v>1.5414200999999981</v>
      </c>
      <c r="O10" s="270">
        <v>0.20872793999999928</v>
      </c>
      <c r="P10" s="270">
        <v>-9.960785779999993</v>
      </c>
      <c r="Q10" s="270">
        <v>-3.1267010099999979</v>
      </c>
      <c r="R10" s="270">
        <v>-2.8307944800000016</v>
      </c>
      <c r="S10" s="270">
        <v>8.5166943800000006</v>
      </c>
      <c r="T10" s="270">
        <v>0.53768532000000235</v>
      </c>
      <c r="U10" s="270">
        <v>3.5271576600000007</v>
      </c>
      <c r="V10" s="270">
        <v>0.70348338000000143</v>
      </c>
      <c r="W10" s="270">
        <v>5.4689503999999998</v>
      </c>
      <c r="X10" s="270">
        <v>2.3326528899999976</v>
      </c>
      <c r="Y10" s="270">
        <v>-3.4331201900000012</v>
      </c>
      <c r="Z10" s="270">
        <v>0.377823989999997</v>
      </c>
      <c r="AA10" s="270">
        <v>7.1623902199999998</v>
      </c>
      <c r="AB10" s="270">
        <v>1.4160229999999501E-2</v>
      </c>
      <c r="AC10" s="270">
        <v>2.8006719999997584E-2</v>
      </c>
      <c r="AD10" s="1"/>
      <c r="AE10" s="237"/>
      <c r="AG10" s="270">
        <v>73.243366769999994</v>
      </c>
      <c r="AH10" s="270">
        <v>58.415342819999992</v>
      </c>
      <c r="AI10" s="270">
        <v>19.744578150000002</v>
      </c>
      <c r="AJ10" s="270">
        <v>-11.337338749999992</v>
      </c>
      <c r="AK10" s="270">
        <v>9.7507428799999971</v>
      </c>
      <c r="AL10" s="270">
        <v>5.071966479999988</v>
      </c>
      <c r="AM10" s="270">
        <v>7.5823811599999917</v>
      </c>
    </row>
    <row r="11" spans="1:39" ht="15" x14ac:dyDescent="0.25">
      <c r="A11" s="44"/>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G11" s="44"/>
      <c r="AH11" s="44"/>
      <c r="AI11" s="44"/>
      <c r="AJ11" s="44"/>
      <c r="AK11" s="44"/>
      <c r="AL11" s="44"/>
      <c r="AM11" s="44"/>
    </row>
    <row r="12" spans="1:39" x14ac:dyDescent="0.2">
      <c r="A12" s="3" t="s">
        <v>119</v>
      </c>
      <c r="B12" s="3">
        <v>-1.2209560699999999</v>
      </c>
      <c r="C12" s="3">
        <v>-0.21776011000000001</v>
      </c>
      <c r="D12" s="3">
        <v>-0.81694232999999983</v>
      </c>
      <c r="E12" s="3">
        <v>0.43090246999999954</v>
      </c>
      <c r="F12" s="3">
        <v>-1.0016896400000002</v>
      </c>
      <c r="G12" s="3">
        <v>2.4613112899999998</v>
      </c>
      <c r="H12" s="3">
        <v>-1.9617846000000008</v>
      </c>
      <c r="I12" s="3">
        <v>2.2178770500000002</v>
      </c>
      <c r="J12" s="3">
        <v>0.15766255999999976</v>
      </c>
      <c r="K12" s="3">
        <v>5.5395744099999984</v>
      </c>
      <c r="L12" s="3">
        <v>0.48793030000000021</v>
      </c>
      <c r="M12" s="3">
        <v>5.3961531100000011</v>
      </c>
      <c r="N12" s="3">
        <v>6.9247256499999992</v>
      </c>
      <c r="O12" s="3">
        <v>-0.38537851000000023</v>
      </c>
      <c r="P12" s="3">
        <v>-1.6959480799999997</v>
      </c>
      <c r="Q12" s="3">
        <v>-0.81913803000000007</v>
      </c>
      <c r="R12" s="3">
        <v>-4.8929687199999989</v>
      </c>
      <c r="S12" s="3">
        <v>-0.58923721000000007</v>
      </c>
      <c r="T12" s="3">
        <v>-5.3947799399999994</v>
      </c>
      <c r="U12" s="3">
        <v>8.7516671400000021</v>
      </c>
      <c r="V12" s="3">
        <v>4.2998523900000007</v>
      </c>
      <c r="W12" s="3">
        <v>6.2216771299999998</v>
      </c>
      <c r="X12" s="3">
        <v>6.6544567500000005</v>
      </c>
      <c r="Y12" s="3">
        <v>11.424322359999998</v>
      </c>
      <c r="Z12" s="3">
        <v>9.1009401699999994</v>
      </c>
      <c r="AA12" s="3">
        <v>10.61536826</v>
      </c>
      <c r="AB12" s="3">
        <v>19.240905810000001</v>
      </c>
      <c r="AC12" s="3">
        <v>19.746049310000004</v>
      </c>
      <c r="AD12" s="3"/>
      <c r="AE12" s="3"/>
      <c r="AG12" s="3">
        <v>-1.8247560400000002</v>
      </c>
      <c r="AH12" s="3">
        <v>1.7157140999999987</v>
      </c>
      <c r="AI12" s="3">
        <v>11.581320379999999</v>
      </c>
      <c r="AJ12" s="3">
        <v>4.0242610299999999</v>
      </c>
      <c r="AK12" s="3">
        <v>-2.1253187299999974</v>
      </c>
      <c r="AL12" s="3">
        <v>28.600308630000004</v>
      </c>
      <c r="AM12" s="3">
        <v>58.703263550000003</v>
      </c>
    </row>
    <row r="13" spans="1:39" x14ac:dyDescent="0.2">
      <c r="A13" s="270" t="s">
        <v>15</v>
      </c>
      <c r="B13" s="270">
        <v>220.14704219999999</v>
      </c>
      <c r="C13" s="270">
        <v>244.84832737999989</v>
      </c>
      <c r="D13" s="270">
        <v>270.17836470000003</v>
      </c>
      <c r="E13" s="270">
        <v>296.19013315000001</v>
      </c>
      <c r="F13" s="270">
        <v>282.82428146000012</v>
      </c>
      <c r="G13" s="270">
        <v>295.22163900999999</v>
      </c>
      <c r="H13" s="270">
        <v>294.69800774999993</v>
      </c>
      <c r="I13" s="270">
        <v>302.81347975</v>
      </c>
      <c r="J13" s="270">
        <v>290.56327015000011</v>
      </c>
      <c r="K13" s="270">
        <v>286.16191693999997</v>
      </c>
      <c r="L13" s="270">
        <v>269.31770293999995</v>
      </c>
      <c r="M13" s="270">
        <v>254.3576668500001</v>
      </c>
      <c r="N13" s="270">
        <v>255.79852575999988</v>
      </c>
      <c r="O13" s="270">
        <v>240.78116319999995</v>
      </c>
      <c r="P13" s="270">
        <v>161.36145060999991</v>
      </c>
      <c r="Q13" s="270">
        <v>218.42751553000002</v>
      </c>
      <c r="R13" s="270">
        <v>196.83148493000002</v>
      </c>
      <c r="S13" s="270">
        <v>195.11032873000002</v>
      </c>
      <c r="T13" s="270">
        <v>188.66070020999999</v>
      </c>
      <c r="U13" s="270">
        <v>220.34178198999993</v>
      </c>
      <c r="V13" s="270">
        <v>234.65098051000007</v>
      </c>
      <c r="W13" s="270">
        <v>268.81721924999999</v>
      </c>
      <c r="X13" s="270">
        <v>264.35212135</v>
      </c>
      <c r="Y13" s="270">
        <v>286.08255400000013</v>
      </c>
      <c r="Z13" s="270">
        <v>295.92362083</v>
      </c>
      <c r="AA13" s="270">
        <v>305.2089287</v>
      </c>
      <c r="AB13" s="270">
        <v>321.17285305000001</v>
      </c>
      <c r="AC13" s="270">
        <v>354.43260312000001</v>
      </c>
      <c r="AD13" s="1"/>
      <c r="AE13" s="237"/>
      <c r="AG13" s="270">
        <v>1031.36386743</v>
      </c>
      <c r="AH13" s="270">
        <v>1175.55740797</v>
      </c>
      <c r="AI13" s="270">
        <v>1100.4005568800003</v>
      </c>
      <c r="AJ13" s="270">
        <v>876.36865509999984</v>
      </c>
      <c r="AK13" s="270">
        <v>800.94429586000012</v>
      </c>
      <c r="AL13" s="270">
        <v>1053.8975596</v>
      </c>
      <c r="AM13" s="270">
        <v>1276.7380057</v>
      </c>
    </row>
    <row r="14" spans="1:39" x14ac:dyDescent="0.2">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G14" s="43"/>
      <c r="AH14" s="43"/>
      <c r="AI14" s="43"/>
      <c r="AJ14" s="43"/>
      <c r="AK14" s="43"/>
      <c r="AL14" s="43"/>
      <c r="AM14" s="43"/>
    </row>
    <row r="15" spans="1:39" x14ac:dyDescent="0.2">
      <c r="A15" s="3" t="s">
        <v>118</v>
      </c>
      <c r="B15" s="3">
        <v>-24.87273642000001</v>
      </c>
      <c r="C15" s="3">
        <v>-29.61450206</v>
      </c>
      <c r="D15" s="3">
        <v>-24.752564329999995</v>
      </c>
      <c r="E15" s="3">
        <v>-29.87553063</v>
      </c>
      <c r="F15" s="3">
        <v>-31.661911410000005</v>
      </c>
      <c r="G15" s="3">
        <v>-35.31939706</v>
      </c>
      <c r="H15" s="3">
        <v>-33.533647429999995</v>
      </c>
      <c r="I15" s="3">
        <v>-34.872832639999984</v>
      </c>
      <c r="J15" s="3">
        <v>-36.166937800000007</v>
      </c>
      <c r="K15" s="3">
        <v>-35.661122920000004</v>
      </c>
      <c r="L15" s="3">
        <v>-34.287603900000015</v>
      </c>
      <c r="M15" s="3">
        <v>-37.718518669999995</v>
      </c>
      <c r="N15" s="3">
        <v>-37.912400999999988</v>
      </c>
      <c r="O15" s="3">
        <v>-41.485752919999996</v>
      </c>
      <c r="P15" s="3">
        <v>-43.593439890000013</v>
      </c>
      <c r="Q15" s="3">
        <v>-38.968109649999995</v>
      </c>
      <c r="R15" s="3">
        <v>-39.298004070000005</v>
      </c>
      <c r="S15" s="3">
        <v>-35.008288549999996</v>
      </c>
      <c r="T15" s="3">
        <v>-27.703986650000001</v>
      </c>
      <c r="U15" s="3">
        <v>-31.394161940000007</v>
      </c>
      <c r="V15" s="3">
        <v>-24.43573073</v>
      </c>
      <c r="W15" s="3">
        <v>-23.506741600000002</v>
      </c>
      <c r="X15" s="3">
        <v>-27.447829759999998</v>
      </c>
      <c r="Y15" s="3">
        <v>-26.889743679999999</v>
      </c>
      <c r="Z15" s="3">
        <v>-27.371406050000001</v>
      </c>
      <c r="AA15" s="3">
        <v>-27.579574310000002</v>
      </c>
      <c r="AB15" s="3">
        <v>-32.210587430000004</v>
      </c>
      <c r="AC15" s="3">
        <v>-30.969778559999995</v>
      </c>
      <c r="AD15" s="3"/>
      <c r="AE15" s="3"/>
      <c r="AG15" s="3">
        <v>-109.11533343999999</v>
      </c>
      <c r="AH15" s="3">
        <v>-135.38778853999997</v>
      </c>
      <c r="AI15" s="3">
        <v>-143.83418329000003</v>
      </c>
      <c r="AJ15" s="3">
        <v>-161.95970345999999</v>
      </c>
      <c r="AK15" s="3">
        <v>-133.40444121000002</v>
      </c>
      <c r="AL15" s="3">
        <v>-102.28004576999999</v>
      </c>
      <c r="AM15" s="3">
        <v>-118.13134634999999</v>
      </c>
    </row>
    <row r="16" spans="1:39" x14ac:dyDescent="0.2">
      <c r="A16" s="3" t="s">
        <v>117</v>
      </c>
      <c r="B16" s="3">
        <v>-40.127561820000004</v>
      </c>
      <c r="C16" s="3">
        <v>-38.852388699999999</v>
      </c>
      <c r="D16" s="3">
        <v>-47.078094339999993</v>
      </c>
      <c r="E16" s="3">
        <v>-44.322882849999999</v>
      </c>
      <c r="F16" s="3">
        <v>-49.504853789999999</v>
      </c>
      <c r="G16" s="3">
        <v>-44.813582449999998</v>
      </c>
      <c r="H16" s="3">
        <v>-45.806918629999998</v>
      </c>
      <c r="I16" s="3">
        <v>-32.25116165</v>
      </c>
      <c r="J16" s="3">
        <v>-29.414851419999998</v>
      </c>
      <c r="K16" s="3">
        <v>-34.7123043</v>
      </c>
      <c r="L16" s="3">
        <v>-30.210741759999994</v>
      </c>
      <c r="M16" s="3">
        <v>-34.549088600000005</v>
      </c>
      <c r="N16" s="3">
        <v>-33.524015849999998</v>
      </c>
      <c r="O16" s="3">
        <v>-38.537114989999992</v>
      </c>
      <c r="P16" s="3">
        <v>-33.426124610000002</v>
      </c>
      <c r="Q16" s="3">
        <v>-35.756806710000006</v>
      </c>
      <c r="R16" s="3">
        <v>-36.005757250000002</v>
      </c>
      <c r="S16" s="3">
        <v>-37.885413139999997</v>
      </c>
      <c r="T16" s="3">
        <v>-36.826829830000001</v>
      </c>
      <c r="U16" s="3">
        <v>-48.256921760000012</v>
      </c>
      <c r="V16" s="3">
        <v>-33.914642550000003</v>
      </c>
      <c r="W16" s="3">
        <v>-34.671973559999998</v>
      </c>
      <c r="X16" s="3">
        <v>-32.636384640000003</v>
      </c>
      <c r="Y16" s="3">
        <v>-34.071630159999998</v>
      </c>
      <c r="Z16" s="3">
        <v>-35.57398225</v>
      </c>
      <c r="AA16" s="3">
        <v>-33.874978839999997</v>
      </c>
      <c r="AB16" s="3">
        <v>-28.940007559999994</v>
      </c>
      <c r="AC16" s="3">
        <v>-33.563116880000088</v>
      </c>
      <c r="AD16" s="3"/>
      <c r="AE16" s="3"/>
      <c r="AG16" s="3">
        <v>-170.38092770999998</v>
      </c>
      <c r="AH16" s="3">
        <v>-172.37651652</v>
      </c>
      <c r="AI16" s="3">
        <v>-128.88698607999999</v>
      </c>
      <c r="AJ16" s="3">
        <v>-141.24406216</v>
      </c>
      <c r="AK16" s="3">
        <v>-158.97492198</v>
      </c>
      <c r="AL16" s="3">
        <v>-135.29463091</v>
      </c>
      <c r="AM16" s="3">
        <v>-131.95208553000009</v>
      </c>
    </row>
    <row r="17" spans="1:39" x14ac:dyDescent="0.2">
      <c r="A17" s="3" t="s">
        <v>116</v>
      </c>
      <c r="B17" s="3">
        <v>-6.5604444800000001</v>
      </c>
      <c r="C17" s="3">
        <v>-6.9630903800000015</v>
      </c>
      <c r="D17" s="3">
        <v>-6.6306318599999994</v>
      </c>
      <c r="E17" s="3">
        <v>-10.870160580000002</v>
      </c>
      <c r="F17" s="3">
        <v>-15.22048141</v>
      </c>
      <c r="G17" s="3">
        <v>-35.24812876</v>
      </c>
      <c r="H17" s="3">
        <v>-12.214944920000001</v>
      </c>
      <c r="I17" s="3">
        <v>-16.351182430000001</v>
      </c>
      <c r="J17" s="3">
        <v>-14.291026799999999</v>
      </c>
      <c r="K17" s="3">
        <v>-11.894908159999998</v>
      </c>
      <c r="L17" s="3">
        <v>-8.1313059500000016</v>
      </c>
      <c r="M17" s="3">
        <v>-8.4834825000000009</v>
      </c>
      <c r="N17" s="3">
        <v>-8.2842334299999987</v>
      </c>
      <c r="O17" s="3">
        <v>-9.2543264700000005</v>
      </c>
      <c r="P17" s="3">
        <v>-8.2617089500000009</v>
      </c>
      <c r="Q17" s="3">
        <v>-9.0469544600000003</v>
      </c>
      <c r="R17" s="3">
        <v>-11.335688079999999</v>
      </c>
      <c r="S17" s="3">
        <v>-11.892718759999999</v>
      </c>
      <c r="T17" s="3">
        <v>-9.100182509999998</v>
      </c>
      <c r="U17" s="3">
        <v>-10.748833060000001</v>
      </c>
      <c r="V17" s="3">
        <v>-15.522256370000001</v>
      </c>
      <c r="W17" s="3">
        <v>-15.705283229999999</v>
      </c>
      <c r="X17" s="3">
        <v>-7.2273708499999989</v>
      </c>
      <c r="Y17" s="3">
        <v>-9.1441541900000018</v>
      </c>
      <c r="Z17" s="3">
        <v>-7.3961305299999998</v>
      </c>
      <c r="AA17" s="3">
        <v>-8.0050960199999999</v>
      </c>
      <c r="AB17" s="3">
        <v>-9.9459449299999978</v>
      </c>
      <c r="AC17" s="3">
        <v>-14.916456760000003</v>
      </c>
      <c r="AD17" s="3"/>
      <c r="AE17" s="3"/>
      <c r="AG17" s="3">
        <v>-31.024327300000003</v>
      </c>
      <c r="AH17" s="3">
        <v>-79.034737520000007</v>
      </c>
      <c r="AI17" s="3">
        <v>-42.800723409999996</v>
      </c>
      <c r="AJ17" s="3">
        <v>-34.847223310000004</v>
      </c>
      <c r="AK17" s="3">
        <v>-43.077422409999997</v>
      </c>
      <c r="AL17" s="3">
        <v>-47.599064639999995</v>
      </c>
      <c r="AM17" s="3">
        <v>-40.239092840529999</v>
      </c>
    </row>
    <row r="18" spans="1:39" x14ac:dyDescent="0.2">
      <c r="A18" s="3" t="s">
        <v>115</v>
      </c>
      <c r="B18" s="3">
        <v>-5.6062430000000001</v>
      </c>
      <c r="C18" s="3">
        <v>-6.7936140000000016</v>
      </c>
      <c r="D18" s="3">
        <v>-7.8446685000000018</v>
      </c>
      <c r="E18" s="3">
        <v>-8.4793731000000001</v>
      </c>
      <c r="F18" s="3">
        <v>-11.816524279999999</v>
      </c>
      <c r="G18" s="3">
        <v>-12.787190280000003</v>
      </c>
      <c r="H18" s="3">
        <v>-14.298263279999999</v>
      </c>
      <c r="I18" s="3">
        <v>-16.000922280000001</v>
      </c>
      <c r="J18" s="3">
        <v>-17.123487119999997</v>
      </c>
      <c r="K18" s="3">
        <v>-18.090435809999999</v>
      </c>
      <c r="L18" s="3">
        <v>-18.266939090000001</v>
      </c>
      <c r="M18" s="3">
        <v>-18.572373559999999</v>
      </c>
      <c r="N18" s="3">
        <v>-18.591761600000002</v>
      </c>
      <c r="O18" s="3">
        <v>-19.154934390000001</v>
      </c>
      <c r="P18" s="3">
        <v>-20.175343669999997</v>
      </c>
      <c r="Q18" s="3">
        <v>-19.38536264</v>
      </c>
      <c r="R18" s="3">
        <v>-19.738705889999999</v>
      </c>
      <c r="S18" s="3">
        <v>-19.223350569999997</v>
      </c>
      <c r="T18" s="3">
        <v>-20.756147960000003</v>
      </c>
      <c r="U18" s="3">
        <v>-112.12756677</v>
      </c>
      <c r="V18" s="3">
        <v>-7.4546779099999991</v>
      </c>
      <c r="W18" s="3">
        <v>-8.7893643699999995</v>
      </c>
      <c r="X18" s="3">
        <v>-9.4173279099999991</v>
      </c>
      <c r="Y18" s="3">
        <v>-10.04328956</v>
      </c>
      <c r="Z18" s="3">
        <v>-9.7985525500000001</v>
      </c>
      <c r="AA18" s="3">
        <v>-10.68637721</v>
      </c>
      <c r="AB18" s="3">
        <v>-11.332292379999998</v>
      </c>
      <c r="AC18" s="3">
        <v>-12.23130815</v>
      </c>
      <c r="AD18" s="3"/>
      <c r="AE18" s="3"/>
      <c r="AG18" s="3">
        <v>-28.723898600000005</v>
      </c>
      <c r="AH18" s="3">
        <v>-54.902900119999998</v>
      </c>
      <c r="AI18" s="3">
        <v>-72.053235580000006</v>
      </c>
      <c r="AJ18" s="3">
        <v>-77.307402300000021</v>
      </c>
      <c r="AK18" s="3">
        <v>-171.84577118999999</v>
      </c>
      <c r="AL18" s="3">
        <v>-35.704659749999998</v>
      </c>
      <c r="AM18" s="3">
        <v>-44.048530289999995</v>
      </c>
    </row>
    <row r="19" spans="1:39" x14ac:dyDescent="0.2">
      <c r="A19" s="270" t="s">
        <v>114</v>
      </c>
      <c r="B19" s="270">
        <v>-77.166985720000014</v>
      </c>
      <c r="C19" s="270">
        <v>-82.223595139999986</v>
      </c>
      <c r="D19" s="270">
        <v>-86.305959029999983</v>
      </c>
      <c r="E19" s="270">
        <v>-93.547947159999993</v>
      </c>
      <c r="F19" s="270">
        <v>-108.20377089000002</v>
      </c>
      <c r="G19" s="270">
        <v>-128.16829855</v>
      </c>
      <c r="H19" s="270">
        <v>-105.85377425999999</v>
      </c>
      <c r="I19" s="270">
        <v>-99.476098999999991</v>
      </c>
      <c r="J19" s="270">
        <v>-96.996303140000009</v>
      </c>
      <c r="K19" s="270">
        <v>-100.35877119</v>
      </c>
      <c r="L19" s="270">
        <v>-90.896590700000004</v>
      </c>
      <c r="M19" s="270">
        <v>-99.32346333000001</v>
      </c>
      <c r="N19" s="270">
        <v>-98.312411879999985</v>
      </c>
      <c r="O19" s="270">
        <v>-108.43212876999999</v>
      </c>
      <c r="P19" s="270">
        <v>-105.45661712000002</v>
      </c>
      <c r="Q19" s="270">
        <v>-103.15723346000001</v>
      </c>
      <c r="R19" s="270">
        <v>-106.37815529</v>
      </c>
      <c r="S19" s="270">
        <v>-104.00977101999999</v>
      </c>
      <c r="T19" s="270">
        <v>-94.387146950000016</v>
      </c>
      <c r="U19" s="270">
        <v>-202.52748353000004</v>
      </c>
      <c r="V19" s="270">
        <v>-81.327307559999994</v>
      </c>
      <c r="W19" s="270">
        <v>-82.673362760000003</v>
      </c>
      <c r="X19" s="270">
        <v>-76.728913159999991</v>
      </c>
      <c r="Y19" s="270">
        <v>-80.148817590000007</v>
      </c>
      <c r="Z19" s="270">
        <v>-80.140071379999995</v>
      </c>
      <c r="AA19" s="270">
        <v>-80.146026379999995</v>
      </c>
      <c r="AB19" s="270">
        <v>-82.428832299999996</v>
      </c>
      <c r="AC19" s="270">
        <v>-91.680660350000082</v>
      </c>
      <c r="AD19" s="1"/>
      <c r="AE19" s="237"/>
      <c r="AG19" s="270">
        <v>-339.24448704999992</v>
      </c>
      <c r="AH19" s="270">
        <v>-441.70194270000002</v>
      </c>
      <c r="AI19" s="270">
        <v>-387.57512836000001</v>
      </c>
      <c r="AJ19" s="270">
        <v>-415.35839123</v>
      </c>
      <c r="AK19" s="270">
        <v>-507.30255679000004</v>
      </c>
      <c r="AL19" s="270">
        <v>-320.87840106999994</v>
      </c>
      <c r="AM19" s="270">
        <v>-334.39559041000012</v>
      </c>
    </row>
    <row r="20" spans="1:39" x14ac:dyDescent="0.2">
      <c r="A20" s="1"/>
      <c r="B20" s="1"/>
      <c r="C20" s="1"/>
      <c r="D20" s="1"/>
      <c r="E20" s="1"/>
      <c r="F20" s="1"/>
      <c r="G20" s="1"/>
      <c r="H20" s="1"/>
      <c r="I20" s="1"/>
      <c r="J20" s="1"/>
      <c r="K20" s="1"/>
      <c r="L20" s="1"/>
      <c r="M20" s="1"/>
      <c r="N20" s="1"/>
      <c r="O20" s="1"/>
      <c r="P20" s="1"/>
      <c r="Q20" s="1"/>
      <c r="R20" s="1"/>
      <c r="S20" s="1"/>
      <c r="T20" s="1"/>
      <c r="U20" s="1"/>
      <c r="V20" s="1"/>
      <c r="W20" s="1"/>
      <c r="X20" s="1"/>
      <c r="Y20" s="1">
        <v>0</v>
      </c>
      <c r="Z20" s="1"/>
      <c r="AA20" s="1"/>
      <c r="AB20" s="1"/>
      <c r="AC20" s="1"/>
      <c r="AD20" s="1"/>
      <c r="AE20" s="1"/>
      <c r="AF20" s="33"/>
      <c r="AG20" s="1"/>
      <c r="AH20" s="1"/>
      <c r="AI20" s="1"/>
      <c r="AJ20" s="1"/>
      <c r="AK20" s="1"/>
      <c r="AL20" s="1"/>
      <c r="AM20" s="1"/>
    </row>
    <row r="21" spans="1:39" x14ac:dyDescent="0.2">
      <c r="A21" s="3" t="s">
        <v>27</v>
      </c>
      <c r="B21" s="3">
        <v>-46.615685499999991</v>
      </c>
      <c r="C21" s="3">
        <v>-46.406756420000001</v>
      </c>
      <c r="D21" s="3">
        <v>-83.011138089999974</v>
      </c>
      <c r="E21" s="3">
        <v>-72.99025168</v>
      </c>
      <c r="F21" s="3">
        <v>-72.33973622000002</v>
      </c>
      <c r="G21" s="3">
        <v>-78.462860580000012</v>
      </c>
      <c r="H21" s="3">
        <v>-81.786848280000001</v>
      </c>
      <c r="I21" s="3">
        <v>-221.69314598012929</v>
      </c>
      <c r="J21" s="3">
        <v>-132.21236445</v>
      </c>
      <c r="K21" s="3">
        <v>-82.879462130000007</v>
      </c>
      <c r="L21" s="3">
        <v>-80.345601899999991</v>
      </c>
      <c r="M21" s="3">
        <v>-68.893316289999973</v>
      </c>
      <c r="N21" s="3">
        <v>-73.808910009999991</v>
      </c>
      <c r="O21" s="3">
        <v>-65.142950159999984</v>
      </c>
      <c r="P21" s="3">
        <v>-529.89001286000007</v>
      </c>
      <c r="Q21" s="3">
        <v>-70.27571890999981</v>
      </c>
      <c r="R21" s="3">
        <v>-43.32358828000001</v>
      </c>
      <c r="S21" s="3">
        <v>-42.704293530000037</v>
      </c>
      <c r="T21" s="3">
        <v>-70.248031170000061</v>
      </c>
      <c r="U21" s="3">
        <v>-135.81252889999988</v>
      </c>
      <c r="V21" s="3">
        <v>-100.19620064999998</v>
      </c>
      <c r="W21" s="3">
        <v>-131.17378606</v>
      </c>
      <c r="X21" s="3">
        <v>-139.97527235999999</v>
      </c>
      <c r="Y21" s="3">
        <v>-155.32345519000003</v>
      </c>
      <c r="Z21" s="3">
        <v>-157.54576532999999</v>
      </c>
      <c r="AA21" s="3">
        <v>-157.63640699000001</v>
      </c>
      <c r="AB21" s="3">
        <v>-166.63750665000001</v>
      </c>
      <c r="AC21" s="3">
        <v>-179.15686079999995</v>
      </c>
      <c r="AD21" s="3"/>
      <c r="AE21" s="3"/>
      <c r="AG21" s="3">
        <v>-249.02383168999995</v>
      </c>
      <c r="AH21" s="3">
        <v>-454.28259106012933</v>
      </c>
      <c r="AI21" s="3">
        <v>-364.33074476999997</v>
      </c>
      <c r="AJ21" s="3">
        <v>-739.11759193999978</v>
      </c>
      <c r="AK21" s="3">
        <v>-292.08844188000006</v>
      </c>
      <c r="AL21" s="3">
        <v>-526.66871426</v>
      </c>
      <c r="AM21" s="3">
        <v>-660.97653976999993</v>
      </c>
    </row>
    <row r="22" spans="1:39" x14ac:dyDescent="0.2">
      <c r="A22" s="270" t="s">
        <v>113</v>
      </c>
      <c r="B22" s="270">
        <v>96.364370979999975</v>
      </c>
      <c r="C22" s="270">
        <v>116.21797581999991</v>
      </c>
      <c r="D22" s="270">
        <v>100.86126758000009</v>
      </c>
      <c r="E22" s="270">
        <v>129.65193431000003</v>
      </c>
      <c r="F22" s="270">
        <v>102.28077435000012</v>
      </c>
      <c r="G22" s="270">
        <v>88.590479879999975</v>
      </c>
      <c r="H22" s="270">
        <v>107.05738520999995</v>
      </c>
      <c r="I22" s="270">
        <v>-18.355765230129268</v>
      </c>
      <c r="J22" s="270">
        <v>61.354602560000117</v>
      </c>
      <c r="K22" s="270">
        <v>102.92368361999995</v>
      </c>
      <c r="L22" s="270">
        <v>98.075510339999937</v>
      </c>
      <c r="M22" s="270">
        <v>86.140887230000118</v>
      </c>
      <c r="N22" s="270">
        <v>83.6772038699999</v>
      </c>
      <c r="O22" s="270">
        <v>67.206084269999991</v>
      </c>
      <c r="P22" s="270">
        <v>-473.98517937000014</v>
      </c>
      <c r="Q22" s="270">
        <v>44.994563160000212</v>
      </c>
      <c r="R22" s="270">
        <v>47.129741360000011</v>
      </c>
      <c r="S22" s="270">
        <v>48.396264179999982</v>
      </c>
      <c r="T22" s="270">
        <v>24.02552208999991</v>
      </c>
      <c r="U22" s="270">
        <v>-117.99823043999999</v>
      </c>
      <c r="V22" s="270">
        <v>53.127472300000107</v>
      </c>
      <c r="W22" s="270">
        <v>54.97007043</v>
      </c>
      <c r="X22" s="270">
        <v>47.64793583000003</v>
      </c>
      <c r="Y22" s="270">
        <v>50.61028122000009</v>
      </c>
      <c r="Z22" s="270">
        <v>58.237784120000001</v>
      </c>
      <c r="AA22" s="270">
        <v>67.426495329999995</v>
      </c>
      <c r="AB22" s="270">
        <v>72.106514100000027</v>
      </c>
      <c r="AC22" s="270">
        <v>83.595081969999967</v>
      </c>
      <c r="AD22" s="1"/>
      <c r="AE22" s="237"/>
      <c r="AG22" s="270">
        <v>443.09554869000004</v>
      </c>
      <c r="AH22" s="270">
        <v>279.57287420987069</v>
      </c>
      <c r="AI22" s="270">
        <v>348.49468375000004</v>
      </c>
      <c r="AJ22" s="270">
        <v>-278.10732806999999</v>
      </c>
      <c r="AK22" s="270">
        <v>1.5532971899999539</v>
      </c>
      <c r="AL22" s="270">
        <v>206.35044427000008</v>
      </c>
      <c r="AM22" s="270">
        <v>281.36587552000003</v>
      </c>
    </row>
    <row r="23" spans="1:39" x14ac:dyDescent="0.2">
      <c r="A23" s="3" t="s">
        <v>112</v>
      </c>
      <c r="B23" s="3">
        <v>-24.846544340000001</v>
      </c>
      <c r="C23" s="3">
        <v>-28.58403796</v>
      </c>
      <c r="D23" s="3">
        <v>-25.800458899999999</v>
      </c>
      <c r="E23" s="3">
        <v>-32.787307640000002</v>
      </c>
      <c r="F23" s="3">
        <v>-25.874914839999999</v>
      </c>
      <c r="G23" s="3">
        <v>-27.205995729999998</v>
      </c>
      <c r="H23" s="3">
        <v>-26.581303069999997</v>
      </c>
      <c r="I23" s="3">
        <v>2.9628504325323304</v>
      </c>
      <c r="J23" s="3">
        <v>-15.409790639999997</v>
      </c>
      <c r="K23" s="3">
        <v>-25.906894780000002</v>
      </c>
      <c r="L23" s="3">
        <v>-24.658349350000002</v>
      </c>
      <c r="M23" s="3">
        <v>-19.724101539999999</v>
      </c>
      <c r="N23" s="3">
        <v>-20.958149720000002</v>
      </c>
      <c r="O23" s="3">
        <v>-17.19850632</v>
      </c>
      <c r="P23" s="3">
        <v>118.31247134</v>
      </c>
      <c r="Q23" s="3">
        <v>-10.73064941</v>
      </c>
      <c r="R23" s="3">
        <v>-11.79445284</v>
      </c>
      <c r="S23" s="3">
        <v>-12.099066049999999</v>
      </c>
      <c r="T23" s="3">
        <v>-6.0063805300000004</v>
      </c>
      <c r="U23" s="3">
        <v>29.290189850000001</v>
      </c>
      <c r="V23" s="3">
        <v>-13.26841583</v>
      </c>
      <c r="W23" s="3">
        <v>-13.74454323</v>
      </c>
      <c r="X23" s="3">
        <v>-11.92216996</v>
      </c>
      <c r="Y23" s="3">
        <v>-15.55708321</v>
      </c>
      <c r="Z23" s="3">
        <v>-14.55944603</v>
      </c>
      <c r="AA23" s="3">
        <v>-16.856623832499999</v>
      </c>
      <c r="AB23" s="3">
        <v>-18.026628520000003</v>
      </c>
      <c r="AC23" s="3">
        <v>-23.229855559999997</v>
      </c>
      <c r="AD23" s="3"/>
      <c r="AE23" s="3"/>
      <c r="AG23" s="3">
        <v>-112.01834884</v>
      </c>
      <c r="AH23" s="3">
        <v>-76.699363207467655</v>
      </c>
      <c r="AI23" s="3">
        <v>-85.69913631</v>
      </c>
      <c r="AJ23" s="3">
        <v>69.425165890000002</v>
      </c>
      <c r="AK23" s="3">
        <v>-0.60970956999999903</v>
      </c>
      <c r="AL23" s="3">
        <v>-54.49221223</v>
      </c>
      <c r="AM23" s="3">
        <v>-72.67255394</v>
      </c>
    </row>
    <row r="24" spans="1:39" x14ac:dyDescent="0.2">
      <c r="A24" s="270" t="s">
        <v>6</v>
      </c>
      <c r="B24" s="270">
        <v>71.517826639999981</v>
      </c>
      <c r="C24" s="270">
        <v>87.633937859999904</v>
      </c>
      <c r="D24" s="270">
        <v>75.060808680000093</v>
      </c>
      <c r="E24" s="270">
        <v>96.864626670000021</v>
      </c>
      <c r="F24" s="270">
        <v>76.405859510000113</v>
      </c>
      <c r="G24" s="270">
        <v>61.384484149999977</v>
      </c>
      <c r="H24" s="270">
        <v>80.47608213999996</v>
      </c>
      <c r="I24" s="270">
        <v>-15.392914797596939</v>
      </c>
      <c r="J24" s="270">
        <v>45.944811920000113</v>
      </c>
      <c r="K24" s="270">
        <v>77.016788839999947</v>
      </c>
      <c r="L24" s="270">
        <v>73.417160989999928</v>
      </c>
      <c r="M24" s="270">
        <v>66.416785690000125</v>
      </c>
      <c r="N24" s="270">
        <v>62.719054149999899</v>
      </c>
      <c r="O24" s="270">
        <v>50.007577949999991</v>
      </c>
      <c r="P24" s="270">
        <v>-355.67270803000014</v>
      </c>
      <c r="Q24" s="270">
        <v>34.263913750000214</v>
      </c>
      <c r="R24" s="270">
        <v>35.335288520000013</v>
      </c>
      <c r="S24" s="270">
        <v>36.297198129999984</v>
      </c>
      <c r="T24" s="270">
        <v>18.019141559999909</v>
      </c>
      <c r="U24" s="270">
        <v>-88.708040589999996</v>
      </c>
      <c r="V24" s="270">
        <v>39.859056470000112</v>
      </c>
      <c r="W24" s="270">
        <v>41.225527200000002</v>
      </c>
      <c r="X24" s="270">
        <v>35.725765870000032</v>
      </c>
      <c r="Y24" s="270">
        <v>35.053198010000095</v>
      </c>
      <c r="Z24" s="270">
        <v>43.678338089999997</v>
      </c>
      <c r="AA24" s="270">
        <v>50.569871497500003</v>
      </c>
      <c r="AB24" s="270">
        <v>54.079885580000031</v>
      </c>
      <c r="AC24" s="270">
        <v>60.365226409999977</v>
      </c>
      <c r="AD24" s="1"/>
      <c r="AE24" s="237"/>
      <c r="AG24" s="270">
        <v>331.07719985000006</v>
      </c>
      <c r="AH24" s="270">
        <v>202.87351100240309</v>
      </c>
      <c r="AI24" s="270">
        <v>262.79554744000006</v>
      </c>
      <c r="AJ24" s="270">
        <v>-208.68216217999995</v>
      </c>
      <c r="AK24" s="270">
        <v>0.94358761999995477</v>
      </c>
      <c r="AL24" s="270">
        <v>151.8582320400001</v>
      </c>
      <c r="AM24" s="270">
        <v>208.69332158000009</v>
      </c>
    </row>
    <row r="25" spans="1:39" x14ac:dyDescent="0.2">
      <c r="A25" s="41"/>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G25" s="41"/>
      <c r="AH25" s="41"/>
      <c r="AI25" s="41"/>
      <c r="AJ25" s="41"/>
      <c r="AK25" s="41"/>
      <c r="AL25" s="41"/>
      <c r="AM25" s="41"/>
    </row>
    <row r="26" spans="1:39" x14ac:dyDescent="0.2">
      <c r="A26" s="39"/>
      <c r="B26" s="40"/>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G26" s="39"/>
      <c r="AH26" s="39"/>
      <c r="AI26" s="39"/>
      <c r="AJ26" s="39"/>
      <c r="AK26" s="39"/>
      <c r="AL26" s="39"/>
      <c r="AM26" s="39"/>
    </row>
    <row r="27" spans="1:39" x14ac:dyDescent="0.2">
      <c r="A27" s="39"/>
      <c r="B27" s="38" t="s">
        <v>111</v>
      </c>
      <c r="C27" s="38" t="s">
        <v>111</v>
      </c>
      <c r="D27" s="38" t="s">
        <v>111</v>
      </c>
      <c r="E27" s="38" t="s">
        <v>111</v>
      </c>
      <c r="F27" s="38" t="s">
        <v>111</v>
      </c>
      <c r="G27" s="38" t="s">
        <v>111</v>
      </c>
      <c r="H27" s="38" t="s">
        <v>111</v>
      </c>
      <c r="I27" s="38" t="s">
        <v>111</v>
      </c>
      <c r="J27" s="38" t="s">
        <v>111</v>
      </c>
      <c r="K27" s="38" t="s">
        <v>111</v>
      </c>
      <c r="L27" s="38" t="s">
        <v>111</v>
      </c>
      <c r="M27" s="38" t="s">
        <v>111</v>
      </c>
      <c r="N27" s="38" t="s">
        <v>111</v>
      </c>
      <c r="O27" s="38" t="s">
        <v>111</v>
      </c>
      <c r="P27" s="38" t="s">
        <v>111</v>
      </c>
      <c r="Q27" s="38" t="s">
        <v>111</v>
      </c>
      <c r="R27" s="38" t="s">
        <v>111</v>
      </c>
      <c r="S27" s="38" t="s">
        <v>111</v>
      </c>
      <c r="T27" s="38" t="s">
        <v>111</v>
      </c>
      <c r="U27" s="38" t="s">
        <v>111</v>
      </c>
      <c r="V27" s="38" t="s">
        <v>111</v>
      </c>
      <c r="W27" s="38" t="s">
        <v>111</v>
      </c>
      <c r="X27" s="38" t="s">
        <v>111</v>
      </c>
      <c r="Y27" s="38" t="s">
        <v>111</v>
      </c>
      <c r="Z27" s="38" t="s">
        <v>111</v>
      </c>
      <c r="AA27" s="38" t="s">
        <v>111</v>
      </c>
      <c r="AB27" s="38" t="s">
        <v>111</v>
      </c>
      <c r="AC27" s="38" t="s">
        <v>111</v>
      </c>
      <c r="AD27" s="38"/>
      <c r="AE27" s="38"/>
      <c r="AG27" s="38" t="s">
        <v>110</v>
      </c>
      <c r="AH27" s="38" t="s">
        <v>110</v>
      </c>
      <c r="AI27" s="38" t="s">
        <v>110</v>
      </c>
      <c r="AJ27" s="38" t="s">
        <v>110</v>
      </c>
      <c r="AK27" s="38" t="s">
        <v>110</v>
      </c>
      <c r="AL27" s="38" t="s">
        <v>110</v>
      </c>
      <c r="AM27" s="38" t="s">
        <v>110</v>
      </c>
    </row>
    <row r="28" spans="1:39" x14ac:dyDescent="0.2">
      <c r="B28" s="38">
        <v>2018</v>
      </c>
      <c r="C28" s="38">
        <v>2018</v>
      </c>
      <c r="D28" s="38">
        <v>2018</v>
      </c>
      <c r="E28" s="38">
        <v>2018</v>
      </c>
      <c r="F28" s="38">
        <v>2019</v>
      </c>
      <c r="G28" s="38">
        <v>2019</v>
      </c>
      <c r="H28" s="38">
        <v>2019</v>
      </c>
      <c r="I28" s="38">
        <v>2019</v>
      </c>
      <c r="J28" s="38">
        <v>2020</v>
      </c>
      <c r="K28" s="38">
        <v>2020</v>
      </c>
      <c r="L28" s="38">
        <v>2020</v>
      </c>
      <c r="M28" s="38">
        <v>2020</v>
      </c>
      <c r="N28" s="38">
        <f t="shared" ref="N28:Q29" si="0">N2</f>
        <v>2021</v>
      </c>
      <c r="O28" s="38">
        <f t="shared" si="0"/>
        <v>2021</v>
      </c>
      <c r="P28" s="38">
        <f t="shared" si="0"/>
        <v>2021</v>
      </c>
      <c r="Q28" s="38">
        <f t="shared" si="0"/>
        <v>2021</v>
      </c>
      <c r="R28" s="38">
        <v>2022</v>
      </c>
      <c r="S28" s="38">
        <v>2022</v>
      </c>
      <c r="T28" s="38">
        <v>2022</v>
      </c>
      <c r="U28" s="38">
        <v>2022</v>
      </c>
      <c r="V28" s="38">
        <v>2023</v>
      </c>
      <c r="W28" s="38">
        <v>2023</v>
      </c>
      <c r="X28" s="38">
        <v>2023</v>
      </c>
      <c r="Y28" s="38">
        <v>2023</v>
      </c>
      <c r="Z28" s="38">
        <v>2024</v>
      </c>
      <c r="AA28" s="38">
        <v>2024</v>
      </c>
      <c r="AB28" s="38">
        <v>2024</v>
      </c>
      <c r="AC28" s="38">
        <v>2024</v>
      </c>
      <c r="AD28" s="38"/>
      <c r="AE28" s="38"/>
      <c r="AG28" s="38">
        <v>2018</v>
      </c>
      <c r="AH28" s="38">
        <v>2019</v>
      </c>
      <c r="AI28" s="38">
        <v>2020</v>
      </c>
      <c r="AJ28" s="38">
        <f>AJ2</f>
        <v>2021</v>
      </c>
      <c r="AK28" s="38">
        <f>AK2</f>
        <v>2022</v>
      </c>
      <c r="AL28" s="38">
        <f>AL2</f>
        <v>2023</v>
      </c>
      <c r="AM28" s="38">
        <f>AM2</f>
        <v>2024</v>
      </c>
    </row>
    <row r="29" spans="1:39" ht="15" thickBot="1" x14ac:dyDescent="0.25">
      <c r="A29" s="271" t="s">
        <v>4</v>
      </c>
      <c r="B29" s="272" t="s">
        <v>2</v>
      </c>
      <c r="C29" s="272" t="s">
        <v>1</v>
      </c>
      <c r="D29" s="272" t="s">
        <v>0</v>
      </c>
      <c r="E29" s="272" t="s">
        <v>3</v>
      </c>
      <c r="F29" s="272" t="s">
        <v>2</v>
      </c>
      <c r="G29" s="272" t="s">
        <v>1</v>
      </c>
      <c r="H29" s="272" t="s">
        <v>0</v>
      </c>
      <c r="I29" s="272" t="s">
        <v>3</v>
      </c>
      <c r="J29" s="272" t="s">
        <v>2</v>
      </c>
      <c r="K29" s="272" t="s">
        <v>1</v>
      </c>
      <c r="L29" s="272" t="s">
        <v>0</v>
      </c>
      <c r="M29" s="272" t="s">
        <v>3</v>
      </c>
      <c r="N29" s="272" t="str">
        <f t="shared" si="0"/>
        <v>Q1</v>
      </c>
      <c r="O29" s="272" t="str">
        <f t="shared" si="0"/>
        <v>Q2</v>
      </c>
      <c r="P29" s="272" t="str">
        <f t="shared" si="0"/>
        <v>Q3</v>
      </c>
      <c r="Q29" s="272" t="str">
        <f t="shared" si="0"/>
        <v>Q4</v>
      </c>
      <c r="R29" s="272" t="s">
        <v>2</v>
      </c>
      <c r="S29" s="272" t="s">
        <v>1</v>
      </c>
      <c r="T29" s="272" t="s">
        <v>0</v>
      </c>
      <c r="U29" s="272" t="s">
        <v>3</v>
      </c>
      <c r="V29" s="272" t="s">
        <v>2</v>
      </c>
      <c r="W29" s="272" t="s">
        <v>1</v>
      </c>
      <c r="X29" s="272" t="s">
        <v>0</v>
      </c>
      <c r="Y29" s="272" t="s">
        <v>3</v>
      </c>
      <c r="Z29" s="272" t="s">
        <v>2</v>
      </c>
      <c r="AA29" s="272" t="s">
        <v>1</v>
      </c>
      <c r="AB29" s="272" t="s">
        <v>0</v>
      </c>
      <c r="AC29" s="272" t="s">
        <v>3</v>
      </c>
      <c r="AD29" s="37"/>
      <c r="AE29" s="37"/>
      <c r="AG29" s="273"/>
      <c r="AH29" s="273"/>
      <c r="AI29" s="273"/>
      <c r="AJ29" s="273"/>
      <c r="AK29" s="273"/>
      <c r="AL29" s="273"/>
      <c r="AM29" s="273"/>
    </row>
    <row r="30" spans="1:39"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v>0</v>
      </c>
      <c r="Z30" s="35"/>
      <c r="AA30" s="35"/>
      <c r="AB30" s="35"/>
      <c r="AC30" s="35"/>
      <c r="AD30" s="35"/>
      <c r="AE30" s="35"/>
      <c r="AG30" s="35"/>
      <c r="AH30" s="35"/>
      <c r="AI30" s="35"/>
      <c r="AJ30" s="35"/>
      <c r="AK30" s="35"/>
      <c r="AL30" s="35"/>
      <c r="AM30" s="35"/>
    </row>
    <row r="31" spans="1:39" x14ac:dyDescent="0.2">
      <c r="A31" s="31" t="s">
        <v>109</v>
      </c>
      <c r="B31" s="3">
        <v>490.17381886000129</v>
      </c>
      <c r="C31" s="3">
        <v>811.82736494999972</v>
      </c>
      <c r="D31" s="3">
        <v>1095.3671963200013</v>
      </c>
      <c r="E31" s="3">
        <v>1232.3523296000005</v>
      </c>
      <c r="F31" s="3">
        <v>1059.8167755000013</v>
      </c>
      <c r="G31" s="3">
        <v>1313.4945816100008</v>
      </c>
      <c r="H31" s="3">
        <v>1145.1806086499976</v>
      </c>
      <c r="I31" s="3">
        <v>614.66767404999541</v>
      </c>
      <c r="J31" s="3">
        <v>666.07197044000361</v>
      </c>
      <c r="K31" s="3">
        <v>1292.0612479799993</v>
      </c>
      <c r="L31" s="3">
        <v>1466.8256898499976</v>
      </c>
      <c r="M31" s="3">
        <v>1204.1884715799983</v>
      </c>
      <c r="N31" s="3">
        <v>1141.721359240003</v>
      </c>
      <c r="O31" s="3">
        <v>999.83538822000082</v>
      </c>
      <c r="P31" s="3">
        <v>885.54580554999882</v>
      </c>
      <c r="Q31" s="3">
        <v>1301.8097159700026</v>
      </c>
      <c r="R31" s="3">
        <v>1516.9616272900055</v>
      </c>
      <c r="S31" s="3">
        <v>724.3902301500035</v>
      </c>
      <c r="T31" s="3">
        <v>1028.4313421899976</v>
      </c>
      <c r="U31" s="3">
        <v>807.81879038000386</v>
      </c>
      <c r="V31" s="3">
        <v>745.88870846000009</v>
      </c>
      <c r="W31" s="3">
        <v>544.72584267999935</v>
      </c>
      <c r="X31" s="3">
        <v>1191.4719794100006</v>
      </c>
      <c r="Y31" s="3">
        <v>1530.0007288999982</v>
      </c>
      <c r="Z31" s="3">
        <v>2037.59417761999</v>
      </c>
      <c r="AA31" s="3">
        <v>2200.3231152499998</v>
      </c>
      <c r="AB31" s="3">
        <v>671.15821902000016</v>
      </c>
      <c r="AC31" s="3">
        <v>2083.9548798700025</v>
      </c>
      <c r="AD31" s="3"/>
      <c r="AE31" s="3"/>
      <c r="AF31" s="34"/>
      <c r="AG31" s="31">
        <v>1232.3523296000005</v>
      </c>
      <c r="AH31" s="31">
        <v>614.66767404999541</v>
      </c>
      <c r="AI31" s="31">
        <v>1204.1884715799983</v>
      </c>
      <c r="AJ31" s="31">
        <v>1301.8097159700026</v>
      </c>
      <c r="AK31" s="31">
        <v>807.81879038000386</v>
      </c>
      <c r="AL31" s="31">
        <v>1530.0007288999982</v>
      </c>
      <c r="AM31" s="3">
        <v>2083.9548798700025</v>
      </c>
    </row>
    <row r="32" spans="1:39" x14ac:dyDescent="0.2">
      <c r="A32" s="31" t="s">
        <v>108</v>
      </c>
      <c r="B32" s="31">
        <v>5914.5798659299999</v>
      </c>
      <c r="C32" s="31">
        <v>6801.0240047900024</v>
      </c>
      <c r="D32" s="31">
        <v>7455.6669076100006</v>
      </c>
      <c r="E32" s="31">
        <v>7844.3214475199984</v>
      </c>
      <c r="F32" s="31">
        <v>7902.9401077099965</v>
      </c>
      <c r="G32" s="31">
        <v>8090.383680760001</v>
      </c>
      <c r="H32" s="31">
        <v>8361.4143197300018</v>
      </c>
      <c r="I32" s="31">
        <v>8495.754171739869</v>
      </c>
      <c r="J32" s="31">
        <v>8821.3591111300084</v>
      </c>
      <c r="K32" s="31">
        <v>8403.1971369999992</v>
      </c>
      <c r="L32" s="31">
        <v>8341.1502561900015</v>
      </c>
      <c r="M32" s="31">
        <v>8361.1639816199986</v>
      </c>
      <c r="N32" s="31">
        <v>8041.7829538400001</v>
      </c>
      <c r="O32" s="31">
        <v>8353.7982749699968</v>
      </c>
      <c r="P32" s="31">
        <v>8029.4805125799985</v>
      </c>
      <c r="Q32" s="31">
        <v>7397.8299785000017</v>
      </c>
      <c r="R32" s="31">
        <v>7185.214600899998</v>
      </c>
      <c r="S32" s="31">
        <v>7022.0204690499995</v>
      </c>
      <c r="T32" s="31">
        <v>7989.5178737300012</v>
      </c>
      <c r="U32" s="31">
        <v>9110.7327624400023</v>
      </c>
      <c r="V32" s="31">
        <v>10241.10407895</v>
      </c>
      <c r="W32" s="31">
        <v>10523.379412430002</v>
      </c>
      <c r="X32" s="3">
        <v>10664.739752359999</v>
      </c>
      <c r="Y32" s="3">
        <v>11075.992529249999</v>
      </c>
      <c r="Z32" s="3">
        <v>11373.0820957</v>
      </c>
      <c r="AA32" s="3">
        <v>11475.528485090001</v>
      </c>
      <c r="AB32" s="3">
        <v>14066.361681420001</v>
      </c>
      <c r="AC32" s="3">
        <v>13847.504818629997</v>
      </c>
      <c r="AD32" s="3"/>
      <c r="AE32" s="31"/>
      <c r="AF32" s="34"/>
      <c r="AG32" s="31">
        <v>7844.3214475199984</v>
      </c>
      <c r="AH32" s="31">
        <v>8495.754171739869</v>
      </c>
      <c r="AI32" s="31">
        <v>8361.1639816199986</v>
      </c>
      <c r="AJ32" s="31">
        <v>7397.8299785000017</v>
      </c>
      <c r="AK32" s="31">
        <v>9110.7327624400023</v>
      </c>
      <c r="AL32" s="31">
        <v>11075.992529249999</v>
      </c>
      <c r="AM32" s="3">
        <v>13847.504818629997</v>
      </c>
    </row>
    <row r="33" spans="1:39" x14ac:dyDescent="0.2">
      <c r="A33" s="36" t="s">
        <v>107</v>
      </c>
      <c r="B33" s="36">
        <v>381.82445045000003</v>
      </c>
      <c r="C33" s="36">
        <v>396.81390045000001</v>
      </c>
      <c r="D33" s="36">
        <v>436.95624972000007</v>
      </c>
      <c r="E33" s="36">
        <v>436.41350972000009</v>
      </c>
      <c r="F33" s="36">
        <v>449.93049399999995</v>
      </c>
      <c r="G33" s="36">
        <v>1150.7906088300001</v>
      </c>
      <c r="H33" s="36">
        <v>1197.3801676</v>
      </c>
      <c r="I33" s="36">
        <v>1329.77906364</v>
      </c>
      <c r="J33" s="36">
        <v>1005.56096237</v>
      </c>
      <c r="K33" s="36">
        <v>1498.20277513</v>
      </c>
      <c r="L33" s="36">
        <v>2585.2016350800004</v>
      </c>
      <c r="M33" s="36">
        <v>1848.0247660499999</v>
      </c>
      <c r="N33" s="36">
        <v>2287.4277318300005</v>
      </c>
      <c r="O33" s="36">
        <v>2093.5198185199997</v>
      </c>
      <c r="P33" s="36">
        <v>1291.2583030000001</v>
      </c>
      <c r="Q33" s="36">
        <v>882.99374776000013</v>
      </c>
      <c r="R33" s="36">
        <v>868.97594623000009</v>
      </c>
      <c r="S33" s="36">
        <v>882.55077147999987</v>
      </c>
      <c r="T33" s="36">
        <v>877.69482716000016</v>
      </c>
      <c r="U33" s="36">
        <v>1453.5332506299999</v>
      </c>
      <c r="V33" s="36">
        <v>1605.0807903800001</v>
      </c>
      <c r="W33" s="36">
        <v>813.43710159</v>
      </c>
      <c r="X33" s="3">
        <v>510.85886321000004</v>
      </c>
      <c r="Y33" s="3">
        <v>926.11374899999987</v>
      </c>
      <c r="Z33" s="3">
        <v>944.17112305000001</v>
      </c>
      <c r="AA33" s="3">
        <v>1048.52454702</v>
      </c>
      <c r="AB33" s="3">
        <v>3071.8041017899995</v>
      </c>
      <c r="AC33" s="3">
        <v>2589.4021366200004</v>
      </c>
      <c r="AD33" s="3"/>
      <c r="AE33" s="31"/>
      <c r="AF33" s="34"/>
      <c r="AG33" s="36">
        <v>436.41350972000009</v>
      </c>
      <c r="AH33" s="36">
        <v>1329.77906364</v>
      </c>
      <c r="AI33" s="36">
        <v>1848.0247660499999</v>
      </c>
      <c r="AJ33" s="36">
        <v>882.99374776000013</v>
      </c>
      <c r="AK33" s="36">
        <v>1453.5332506299999</v>
      </c>
      <c r="AL33" s="36">
        <v>926.11374899999987</v>
      </c>
      <c r="AM33" s="3">
        <v>2589.4021366200004</v>
      </c>
    </row>
    <row r="34" spans="1:39" x14ac:dyDescent="0.2">
      <c r="A34" s="31" t="s">
        <v>106</v>
      </c>
      <c r="B34" s="31">
        <v>9.8780657900000008</v>
      </c>
      <c r="C34" s="31">
        <v>46.821285940000003</v>
      </c>
      <c r="D34" s="31">
        <v>9.9215471700000002</v>
      </c>
      <c r="E34" s="31">
        <v>10.36274016</v>
      </c>
      <c r="F34" s="31">
        <v>12.175087090000002</v>
      </c>
      <c r="G34" s="31">
        <v>7.0352957000000007</v>
      </c>
      <c r="H34" s="31">
        <v>24.73122596</v>
      </c>
      <c r="I34" s="31">
        <v>18.814559840000001</v>
      </c>
      <c r="J34" s="31">
        <v>16.981521020000002</v>
      </c>
      <c r="K34" s="31">
        <v>13.278744349999998</v>
      </c>
      <c r="L34" s="31">
        <v>12.187321670000001</v>
      </c>
      <c r="M34" s="31">
        <v>5.4761843099999998</v>
      </c>
      <c r="N34" s="31">
        <v>10.066824109999999</v>
      </c>
      <c r="O34" s="31">
        <v>20.261399779999998</v>
      </c>
      <c r="P34" s="31">
        <v>14.932220619999999</v>
      </c>
      <c r="Q34" s="31">
        <v>286.76904125000004</v>
      </c>
      <c r="R34" s="31">
        <v>19.955630449999997</v>
      </c>
      <c r="S34" s="31">
        <v>72.57328742</v>
      </c>
      <c r="T34" s="31">
        <v>49.620559200000002</v>
      </c>
      <c r="U34" s="31">
        <v>29.248876789999997</v>
      </c>
      <c r="V34" s="31">
        <v>34.492405519999998</v>
      </c>
      <c r="W34" s="31">
        <v>27.5263399</v>
      </c>
      <c r="X34" s="3">
        <v>15.938775940000001</v>
      </c>
      <c r="Y34" s="3">
        <v>14.656491760000002</v>
      </c>
      <c r="Z34" s="3">
        <v>41.145931959999999</v>
      </c>
      <c r="AA34" s="3">
        <v>24.847400740000001</v>
      </c>
      <c r="AB34" s="3">
        <v>52.653204870000003</v>
      </c>
      <c r="AC34" s="3">
        <v>9.7643049899999976</v>
      </c>
      <c r="AD34" s="3"/>
      <c r="AE34" s="31"/>
      <c r="AF34" s="34"/>
      <c r="AG34" s="31">
        <v>10.36274016</v>
      </c>
      <c r="AH34" s="31">
        <v>18.814559840000001</v>
      </c>
      <c r="AI34" s="31">
        <v>5.4761843099999998</v>
      </c>
      <c r="AJ34" s="31">
        <v>286.76904125000004</v>
      </c>
      <c r="AK34" s="31">
        <v>29.248876789999997</v>
      </c>
      <c r="AL34" s="3">
        <v>14.656491760000002</v>
      </c>
      <c r="AM34" s="3">
        <v>9.7643049899999976</v>
      </c>
    </row>
    <row r="35" spans="1:39" x14ac:dyDescent="0.2">
      <c r="A35" s="31" t="s">
        <v>105</v>
      </c>
      <c r="B35" s="31">
        <v>0</v>
      </c>
      <c r="C35" s="31">
        <v>0</v>
      </c>
      <c r="D35" s="31">
        <v>0</v>
      </c>
      <c r="E35" s="31">
        <v>39.530642229999998</v>
      </c>
      <c r="F35" s="31">
        <v>0</v>
      </c>
      <c r="G35" s="31">
        <v>0</v>
      </c>
      <c r="H35" s="31">
        <v>0</v>
      </c>
      <c r="I35" s="31">
        <v>0.77076807999999997</v>
      </c>
      <c r="J35" s="31">
        <v>0</v>
      </c>
      <c r="K35" s="31">
        <v>0</v>
      </c>
      <c r="L35" s="31">
        <v>0</v>
      </c>
      <c r="M35" s="31">
        <v>0</v>
      </c>
      <c r="N35" s="31">
        <v>0</v>
      </c>
      <c r="O35" s="31">
        <v>0</v>
      </c>
      <c r="P35" s="31">
        <v>83.013096779999998</v>
      </c>
      <c r="Q35" s="31">
        <v>73.442803150000003</v>
      </c>
      <c r="R35" s="31">
        <v>61.648350310000005</v>
      </c>
      <c r="S35" s="31">
        <v>49.54928426</v>
      </c>
      <c r="T35" s="31">
        <v>47.07800177</v>
      </c>
      <c r="U35" s="31">
        <v>77.913264980000008</v>
      </c>
      <c r="V35" s="31">
        <v>66.048599150000001</v>
      </c>
      <c r="W35" s="31">
        <v>53.773958920000005</v>
      </c>
      <c r="X35" s="3">
        <v>43.418344509999997</v>
      </c>
      <c r="Y35" s="3">
        <v>29.486180470000001</v>
      </c>
      <c r="Z35" s="3">
        <v>16.520484440000001</v>
      </c>
      <c r="AA35" s="3">
        <v>1.2881195700000001</v>
      </c>
      <c r="AB35" s="3">
        <v>0</v>
      </c>
      <c r="AC35" s="3">
        <v>0</v>
      </c>
      <c r="AD35" s="3"/>
      <c r="AE35" s="31"/>
      <c r="AF35" s="31"/>
      <c r="AG35" s="31">
        <v>39.530642229999998</v>
      </c>
      <c r="AH35" s="31">
        <v>0.77076807999999997</v>
      </c>
      <c r="AI35" s="31">
        <v>0</v>
      </c>
      <c r="AJ35" s="31">
        <v>73.442803150000003</v>
      </c>
      <c r="AK35" s="31">
        <v>77.913264980000008</v>
      </c>
      <c r="AL35" s="31">
        <v>29.486180470000001</v>
      </c>
      <c r="AM35" s="3">
        <v>0</v>
      </c>
    </row>
    <row r="36" spans="1:39" x14ac:dyDescent="0.2">
      <c r="A36" s="31" t="s">
        <v>104</v>
      </c>
      <c r="B36" s="31">
        <v>1.3665966699999998</v>
      </c>
      <c r="C36" s="31">
        <v>1.6919961700000001</v>
      </c>
      <c r="D36" s="31">
        <v>1.6406931700000003</v>
      </c>
      <c r="E36" s="31">
        <v>1.6947016700000002</v>
      </c>
      <c r="F36" s="31">
        <v>18.215428669999998</v>
      </c>
      <c r="G36" s="31">
        <v>17.387891670000002</v>
      </c>
      <c r="H36" s="31">
        <v>18.340799669999999</v>
      </c>
      <c r="I36" s="31">
        <v>17.340474</v>
      </c>
      <c r="J36" s="31">
        <v>16.385312300000002</v>
      </c>
      <c r="K36" s="31">
        <v>15.284043280000002</v>
      </c>
      <c r="L36" s="31">
        <v>14.1723316</v>
      </c>
      <c r="M36" s="31">
        <v>13.20511247</v>
      </c>
      <c r="N36" s="31">
        <v>12.098965789999998</v>
      </c>
      <c r="O36" s="31">
        <v>11.012904689999999</v>
      </c>
      <c r="P36" s="31">
        <v>9.9546801799999987</v>
      </c>
      <c r="Q36" s="31">
        <v>9.1326929399999983</v>
      </c>
      <c r="R36" s="31">
        <v>8.8048039199999995</v>
      </c>
      <c r="S36" s="31">
        <v>7.7105425000000007</v>
      </c>
      <c r="T36" s="31">
        <v>6.4912674999999993</v>
      </c>
      <c r="U36" s="31">
        <v>3.5016297300000003</v>
      </c>
      <c r="V36" s="31">
        <v>2.4415392799999998</v>
      </c>
      <c r="W36" s="31">
        <v>1.01091266</v>
      </c>
      <c r="X36" s="3">
        <v>22.05465426</v>
      </c>
      <c r="Y36" s="3">
        <v>22.011446319999997</v>
      </c>
      <c r="Z36" s="3">
        <v>20.500773519999999</v>
      </c>
      <c r="AA36" s="3">
        <v>19.5666887</v>
      </c>
      <c r="AB36" s="3">
        <v>18.632603899999999</v>
      </c>
      <c r="AC36" s="3">
        <v>18.261380690000003</v>
      </c>
      <c r="AD36" s="3"/>
      <c r="AE36" s="31"/>
      <c r="AF36" s="34"/>
      <c r="AG36" s="31">
        <v>1.6947016700000002</v>
      </c>
      <c r="AH36" s="31">
        <v>17.340474</v>
      </c>
      <c r="AI36" s="31">
        <v>13.20511247</v>
      </c>
      <c r="AJ36" s="31">
        <v>9.1326929399999983</v>
      </c>
      <c r="AK36" s="31">
        <v>3.5016297300000003</v>
      </c>
      <c r="AL36" s="31">
        <v>22.011446319999997</v>
      </c>
      <c r="AM36" s="3">
        <v>18.261380690000003</v>
      </c>
    </row>
    <row r="37" spans="1:39" x14ac:dyDescent="0.2">
      <c r="A37" s="31" t="s">
        <v>103</v>
      </c>
      <c r="B37" s="31">
        <v>61.390037829999997</v>
      </c>
      <c r="C37" s="31">
        <v>72.011149980000013</v>
      </c>
      <c r="D37" s="31">
        <v>80.685736650000024</v>
      </c>
      <c r="E37" s="31">
        <v>95.974778450000002</v>
      </c>
      <c r="F37" s="31">
        <v>109.14491526</v>
      </c>
      <c r="G37" s="31">
        <v>118.70089222000001</v>
      </c>
      <c r="H37" s="31">
        <v>124.91001236999999</v>
      </c>
      <c r="I37" s="31">
        <v>143.30128325999999</v>
      </c>
      <c r="J37" s="31">
        <v>145.79986675000001</v>
      </c>
      <c r="K37" s="31">
        <v>151.88384152999998</v>
      </c>
      <c r="L37" s="31">
        <v>151.94825282999997</v>
      </c>
      <c r="M37" s="31">
        <v>154.20006535000002</v>
      </c>
      <c r="N37" s="31">
        <v>150.93011714000002</v>
      </c>
      <c r="O37" s="31">
        <v>148.04013726000002</v>
      </c>
      <c r="P37" s="31">
        <v>144.86391109000002</v>
      </c>
      <c r="Q37" s="31">
        <v>153.50989159</v>
      </c>
      <c r="R37" s="31">
        <v>145.30790983000003</v>
      </c>
      <c r="S37" s="31">
        <v>134.73186694999998</v>
      </c>
      <c r="T37" s="31">
        <v>138.58808032000002</v>
      </c>
      <c r="U37" s="31">
        <v>45.279007219999997</v>
      </c>
      <c r="V37" s="31">
        <v>54.49112800999999</v>
      </c>
      <c r="W37" s="31">
        <v>62.167750759999997</v>
      </c>
      <c r="X37" s="31">
        <v>62.272802079999991</v>
      </c>
      <c r="Y37" s="31">
        <v>66.93614199999999</v>
      </c>
      <c r="Z37" s="31">
        <v>68.319638960000006</v>
      </c>
      <c r="AA37" s="31">
        <v>69.531374499999998</v>
      </c>
      <c r="AB37" s="31">
        <v>67.148080360000009</v>
      </c>
      <c r="AC37" s="31">
        <v>67.964632720000012</v>
      </c>
      <c r="AD37" s="3"/>
      <c r="AE37" s="31"/>
      <c r="AF37" s="34"/>
      <c r="AG37" s="31">
        <v>95.974778450000002</v>
      </c>
      <c r="AH37" s="31">
        <v>143.30128325999999</v>
      </c>
      <c r="AI37" s="31">
        <v>154.20006535000002</v>
      </c>
      <c r="AJ37" s="31">
        <v>153.50989159</v>
      </c>
      <c r="AK37" s="31">
        <v>45.279007219999997</v>
      </c>
      <c r="AL37" s="31">
        <v>66.93614199999999</v>
      </c>
      <c r="AM37" s="31">
        <v>67.964632720000012</v>
      </c>
    </row>
    <row r="38" spans="1:39" x14ac:dyDescent="0.2">
      <c r="A38" s="270" t="s">
        <v>102</v>
      </c>
      <c r="B38" s="270">
        <v>6859.2128355300019</v>
      </c>
      <c r="C38" s="270">
        <v>8130.1897022800022</v>
      </c>
      <c r="D38" s="270">
        <v>9080.2383306400006</v>
      </c>
      <c r="E38" s="270">
        <v>9660.6501493499964</v>
      </c>
      <c r="F38" s="270">
        <v>9552.2228082299989</v>
      </c>
      <c r="G38" s="270">
        <v>10697.792950790001</v>
      </c>
      <c r="H38" s="270">
        <v>10871.957133979999</v>
      </c>
      <c r="I38" s="270">
        <v>10620.427994609865</v>
      </c>
      <c r="J38" s="270">
        <v>10672.158744010014</v>
      </c>
      <c r="K38" s="270">
        <v>11373.907789269999</v>
      </c>
      <c r="L38" s="270">
        <v>12571.485487219999</v>
      </c>
      <c r="M38" s="270">
        <v>11586.258581379996</v>
      </c>
      <c r="N38" s="270">
        <v>11644.027951950005</v>
      </c>
      <c r="O38" s="270">
        <v>11626.467923439997</v>
      </c>
      <c r="P38" s="270">
        <v>10459.048529799999</v>
      </c>
      <c r="Q38" s="270">
        <v>10105.487871160005</v>
      </c>
      <c r="R38" s="270">
        <v>9806.8688689300052</v>
      </c>
      <c r="S38" s="270">
        <v>8893.526451810003</v>
      </c>
      <c r="T38" s="270">
        <v>10137.421951870001</v>
      </c>
      <c r="U38" s="270">
        <v>11528.027582170003</v>
      </c>
      <c r="V38" s="270">
        <v>12749.547249750001</v>
      </c>
      <c r="W38" s="270">
        <v>12026.021318939996</v>
      </c>
      <c r="X38" s="270">
        <v>12510.755171770001</v>
      </c>
      <c r="Y38" s="270">
        <v>13665.197267700001</v>
      </c>
      <c r="Z38" s="270">
        <v>14501.334225250001</v>
      </c>
      <c r="AA38" s="270">
        <v>14839.609730869999</v>
      </c>
      <c r="AB38" s="270">
        <v>17947.757891360001</v>
      </c>
      <c r="AC38" s="270">
        <v>18616.852153519998</v>
      </c>
      <c r="AD38" s="1"/>
      <c r="AE38" s="237"/>
      <c r="AG38" s="270">
        <v>9660.6501493499964</v>
      </c>
      <c r="AH38" s="270">
        <v>10620.427994609865</v>
      </c>
      <c r="AI38" s="270">
        <v>11586.258581379996</v>
      </c>
      <c r="AJ38" s="270">
        <v>10105.487871160005</v>
      </c>
      <c r="AK38" s="270">
        <v>11528.027582170003</v>
      </c>
      <c r="AL38" s="270">
        <v>13665.197267700001</v>
      </c>
      <c r="AM38" s="270">
        <v>18616.852153519998</v>
      </c>
    </row>
    <row r="39" spans="1:39" x14ac:dyDescent="0.2">
      <c r="A39" s="31"/>
      <c r="B39" s="31"/>
      <c r="C39" s="31"/>
      <c r="D39" s="31"/>
      <c r="E39" s="31"/>
      <c r="F39" s="31"/>
      <c r="G39" s="31"/>
      <c r="H39" s="31"/>
      <c r="I39" s="31"/>
      <c r="J39" s="31"/>
      <c r="K39" s="31"/>
      <c r="L39" s="31"/>
      <c r="M39" s="31"/>
      <c r="N39" s="31"/>
      <c r="O39" s="31"/>
      <c r="P39" s="31"/>
      <c r="Q39" s="31"/>
      <c r="R39" s="31"/>
      <c r="S39" s="31"/>
      <c r="T39" s="31"/>
      <c r="U39" s="31"/>
      <c r="V39" s="31"/>
      <c r="W39" s="31"/>
      <c r="X39" s="31"/>
      <c r="Y39" s="31">
        <v>0</v>
      </c>
      <c r="Z39" s="31"/>
      <c r="AA39" s="31"/>
      <c r="AB39" s="31"/>
      <c r="AC39" s="31"/>
      <c r="AD39" s="31"/>
      <c r="AF39" s="34"/>
      <c r="AG39" s="31"/>
      <c r="AH39" s="31"/>
      <c r="AI39" s="31"/>
      <c r="AJ39" s="31"/>
      <c r="AK39" s="31"/>
      <c r="AL39" s="31"/>
      <c r="AM39" s="31"/>
    </row>
    <row r="40" spans="1:39" x14ac:dyDescent="0.2">
      <c r="A40" s="31" t="s">
        <v>34</v>
      </c>
      <c r="B40" s="31">
        <v>4928.4073258499993</v>
      </c>
      <c r="C40" s="31">
        <v>6072.0701717000002</v>
      </c>
      <c r="D40" s="31">
        <v>6908.6506436500003</v>
      </c>
      <c r="E40" s="31">
        <v>7365.63330503</v>
      </c>
      <c r="F40" s="31">
        <v>7281.3813406300014</v>
      </c>
      <c r="G40" s="31">
        <v>8431.8509721299961</v>
      </c>
      <c r="H40" s="31">
        <v>8754.7682137499996</v>
      </c>
      <c r="I40" s="31">
        <v>8519.5234186199996</v>
      </c>
      <c r="J40" s="31">
        <v>8556.8315874400014</v>
      </c>
      <c r="K40" s="31">
        <v>8951.0762932300004</v>
      </c>
      <c r="L40" s="31">
        <v>10063.57830891</v>
      </c>
      <c r="M40" s="31">
        <v>8991.7713202100003</v>
      </c>
      <c r="N40" s="31">
        <v>9005.9002700599995</v>
      </c>
      <c r="O40" s="31">
        <v>9114.9360235900003</v>
      </c>
      <c r="P40" s="31">
        <v>8307.2079009900008</v>
      </c>
      <c r="Q40" s="31">
        <v>7933.9034462100008</v>
      </c>
      <c r="R40" s="31">
        <v>7616.2825225500001</v>
      </c>
      <c r="S40" s="31">
        <v>6691.0339880400006</v>
      </c>
      <c r="T40" s="31">
        <v>7888.0985309899997</v>
      </c>
      <c r="U40" s="31">
        <v>9347.608159129999</v>
      </c>
      <c r="V40" s="31">
        <v>10466.106567159999</v>
      </c>
      <c r="W40" s="31">
        <v>9516.3759053499998</v>
      </c>
      <c r="X40" s="3">
        <v>9954.2304549499986</v>
      </c>
      <c r="Y40" s="3">
        <v>11095.971474709999</v>
      </c>
      <c r="Z40" s="3">
        <v>11856.74995326</v>
      </c>
      <c r="AA40" s="3">
        <v>12179.39642073</v>
      </c>
      <c r="AB40" s="3">
        <v>15120.036944530002</v>
      </c>
      <c r="AC40" s="3">
        <v>15704.559946409994</v>
      </c>
      <c r="AD40" s="3"/>
      <c r="AE40" s="31"/>
      <c r="AG40" s="31">
        <v>7365.63330503</v>
      </c>
      <c r="AH40" s="31">
        <v>8519.5234186199996</v>
      </c>
      <c r="AI40" s="31">
        <v>8991.7713202100003</v>
      </c>
      <c r="AJ40" s="31">
        <v>7933.9034462100008</v>
      </c>
      <c r="AK40" s="31">
        <v>9347.608159129999</v>
      </c>
      <c r="AL40" s="31">
        <v>11095.971474709999</v>
      </c>
      <c r="AM40" s="3">
        <v>15704.559946409994</v>
      </c>
    </row>
    <row r="41" spans="1:39" x14ac:dyDescent="0.2">
      <c r="A41" s="31" t="s">
        <v>101</v>
      </c>
      <c r="B41" s="31">
        <v>75.384218879999992</v>
      </c>
      <c r="C41" s="31">
        <v>89.031108959999983</v>
      </c>
      <c r="D41" s="31">
        <v>100.05044878999998</v>
      </c>
      <c r="E41" s="31">
        <v>100.00518069</v>
      </c>
      <c r="F41" s="31">
        <v>132.46312960999998</v>
      </c>
      <c r="G41" s="31">
        <v>148.83963286999992</v>
      </c>
      <c r="H41" s="31">
        <v>125.70291223999996</v>
      </c>
      <c r="I41" s="31">
        <v>149.51956248999997</v>
      </c>
      <c r="J41" s="31">
        <v>140.47995359999999</v>
      </c>
      <c r="K41" s="31">
        <v>147.02575651999999</v>
      </c>
      <c r="L41" s="31">
        <v>139.03947046000002</v>
      </c>
      <c r="M41" s="31">
        <v>142.53408311999996</v>
      </c>
      <c r="N41" s="31">
        <v>128.07203699999997</v>
      </c>
      <c r="O41" s="31">
        <v>122.45152376999997</v>
      </c>
      <c r="P41" s="31">
        <v>157.06066632</v>
      </c>
      <c r="Q41" s="31">
        <v>142.43851382000003</v>
      </c>
      <c r="R41" s="31">
        <v>129.25058518</v>
      </c>
      <c r="S41" s="31">
        <v>105.64511578</v>
      </c>
      <c r="T41" s="31">
        <v>137.90644388999999</v>
      </c>
      <c r="U41" s="31">
        <v>162.14400364000002</v>
      </c>
      <c r="V41" s="31">
        <v>133.80844572000001</v>
      </c>
      <c r="W41" s="31">
        <v>127.03643107999999</v>
      </c>
      <c r="X41" s="3">
        <v>143.04137452000001</v>
      </c>
      <c r="Y41" s="3">
        <v>125.29296700999997</v>
      </c>
      <c r="Z41" s="3">
        <v>161.71406691999999</v>
      </c>
      <c r="AA41" s="3">
        <v>131.19828583</v>
      </c>
      <c r="AB41" s="3">
        <v>134.27501543</v>
      </c>
      <c r="AC41" s="3">
        <v>141.61292462000756</v>
      </c>
      <c r="AD41" s="3"/>
      <c r="AE41" s="31"/>
      <c r="AG41" s="31">
        <v>100.00518069</v>
      </c>
      <c r="AH41" s="31">
        <v>149.51956248999997</v>
      </c>
      <c r="AI41" s="31">
        <v>142.53408311999996</v>
      </c>
      <c r="AJ41" s="31">
        <v>142.43851382000003</v>
      </c>
      <c r="AK41" s="31">
        <v>162.14400364000002</v>
      </c>
      <c r="AL41" s="31">
        <v>125.29296700999997</v>
      </c>
      <c r="AM41" s="3">
        <v>141.61292462000756</v>
      </c>
    </row>
    <row r="42" spans="1:39" x14ac:dyDescent="0.2">
      <c r="A42" s="31" t="s">
        <v>100</v>
      </c>
      <c r="B42" s="31">
        <v>10.006797550000002</v>
      </c>
      <c r="C42" s="31">
        <v>10.006797550000002</v>
      </c>
      <c r="D42" s="31">
        <v>10.006797550000002</v>
      </c>
      <c r="E42" s="31">
        <v>110.77565405</v>
      </c>
      <c r="F42" s="31">
        <v>27.813670800000001</v>
      </c>
      <c r="G42" s="31">
        <v>23.745972800000001</v>
      </c>
      <c r="H42" s="31">
        <v>23.745972800000001</v>
      </c>
      <c r="I42" s="31">
        <v>36.977362597467668</v>
      </c>
      <c r="J42" s="31">
        <v>-2.2637710000002698E-2</v>
      </c>
      <c r="K42" s="31">
        <v>-2.2637710000002698E-2</v>
      </c>
      <c r="L42" s="31">
        <v>-2.2637710000002698E-2</v>
      </c>
      <c r="M42" s="31">
        <v>82.854972290000006</v>
      </c>
      <c r="N42" s="31">
        <v>63.879270290000001</v>
      </c>
      <c r="O42" s="31">
        <v>0</v>
      </c>
      <c r="P42" s="31">
        <v>0</v>
      </c>
      <c r="Q42" s="31">
        <v>8.2258780000000004E-2</v>
      </c>
      <c r="R42" s="31">
        <v>0</v>
      </c>
      <c r="S42" s="31">
        <v>0</v>
      </c>
      <c r="T42" s="31">
        <v>0</v>
      </c>
      <c r="U42" s="31">
        <v>0</v>
      </c>
      <c r="V42" s="31">
        <v>0</v>
      </c>
      <c r="W42" s="31">
        <v>0</v>
      </c>
      <c r="X42" s="3">
        <v>0</v>
      </c>
      <c r="Y42" s="3">
        <v>0</v>
      </c>
      <c r="Z42" s="3">
        <v>0</v>
      </c>
      <c r="AA42" s="3">
        <v>0</v>
      </c>
      <c r="AB42" s="3">
        <v>0</v>
      </c>
      <c r="AC42" s="3">
        <v>31.260818920000002</v>
      </c>
      <c r="AD42" s="3"/>
      <c r="AE42" s="31"/>
      <c r="AF42" s="34"/>
      <c r="AG42" s="31">
        <v>110.77565405</v>
      </c>
      <c r="AH42" s="31">
        <v>36.977362597467668</v>
      </c>
      <c r="AI42" s="31">
        <v>82.854972290000006</v>
      </c>
      <c r="AJ42" s="31">
        <v>8.2258780000000004E-2</v>
      </c>
      <c r="AK42" s="31">
        <v>0</v>
      </c>
      <c r="AL42" s="31">
        <v>0</v>
      </c>
      <c r="AM42" s="3">
        <v>31.260818920000002</v>
      </c>
    </row>
    <row r="43" spans="1:39" x14ac:dyDescent="0.2">
      <c r="A43" s="31" t="s">
        <v>99</v>
      </c>
      <c r="B43" s="31">
        <v>24.45191488</v>
      </c>
      <c r="C43" s="31">
        <v>53.035952840000007</v>
      </c>
      <c r="D43" s="31">
        <v>78.836411740000003</v>
      </c>
      <c r="E43" s="31">
        <v>0</v>
      </c>
      <c r="F43" s="31">
        <v>25.791415860000001</v>
      </c>
      <c r="G43" s="31">
        <v>13.55026859</v>
      </c>
      <c r="H43" s="31">
        <v>40.131571659999992</v>
      </c>
      <c r="I43" s="31">
        <v>0</v>
      </c>
      <c r="J43" s="31">
        <v>14.639022560000001</v>
      </c>
      <c r="K43" s="31">
        <v>40.545917340000003</v>
      </c>
      <c r="L43" s="31">
        <v>65.204266689999997</v>
      </c>
      <c r="M43" s="31">
        <v>0.54209322999999998</v>
      </c>
      <c r="N43" s="31">
        <v>21.500242950000001</v>
      </c>
      <c r="O43" s="31">
        <v>36.334499559999998</v>
      </c>
      <c r="P43" s="31">
        <v>0</v>
      </c>
      <c r="Q43" s="31">
        <v>0</v>
      </c>
      <c r="R43" s="31">
        <v>0</v>
      </c>
      <c r="S43" s="31">
        <v>0</v>
      </c>
      <c r="T43" s="31">
        <v>0</v>
      </c>
      <c r="U43" s="31">
        <v>0</v>
      </c>
      <c r="V43" s="31">
        <v>0</v>
      </c>
      <c r="W43" s="31">
        <v>0</v>
      </c>
      <c r="X43" s="3">
        <v>0</v>
      </c>
      <c r="Y43" s="3">
        <v>0</v>
      </c>
      <c r="Z43" s="3">
        <v>0</v>
      </c>
      <c r="AA43" s="3">
        <v>0</v>
      </c>
      <c r="AB43" s="3">
        <v>15.112101239999999</v>
      </c>
      <c r="AC43" s="3">
        <v>5.3789355199999997</v>
      </c>
      <c r="AD43" s="3"/>
      <c r="AE43" s="31"/>
      <c r="AF43" s="34"/>
      <c r="AG43" s="31">
        <v>0</v>
      </c>
      <c r="AH43" s="31">
        <v>0</v>
      </c>
      <c r="AI43" s="31">
        <v>0.54209322999999998</v>
      </c>
      <c r="AJ43" s="31">
        <v>0</v>
      </c>
      <c r="AK43" s="31">
        <v>0</v>
      </c>
      <c r="AL43" s="31">
        <v>0</v>
      </c>
      <c r="AM43" s="3">
        <v>5.3789355199999997</v>
      </c>
    </row>
    <row r="44" spans="1:39" x14ac:dyDescent="0.2">
      <c r="A44" s="31" t="s">
        <v>98</v>
      </c>
      <c r="B44" s="31">
        <v>399.37500003000002</v>
      </c>
      <c r="C44" s="31">
        <v>399.50000004000003</v>
      </c>
      <c r="D44" s="31">
        <v>399.62500005000004</v>
      </c>
      <c r="E44" s="31">
        <v>399.75000005999999</v>
      </c>
      <c r="F44" s="31">
        <v>298.87500007</v>
      </c>
      <c r="G44" s="31">
        <v>231</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
        <v>0</v>
      </c>
      <c r="Y44" s="3">
        <v>0</v>
      </c>
      <c r="Z44" s="3">
        <v>0</v>
      </c>
      <c r="AA44" s="3">
        <v>0</v>
      </c>
      <c r="AB44" s="3">
        <v>0</v>
      </c>
      <c r="AC44" s="3">
        <v>0</v>
      </c>
      <c r="AD44" s="3"/>
      <c r="AE44" s="31"/>
      <c r="AF44" s="34"/>
      <c r="AG44" s="31">
        <v>399.75000005999999</v>
      </c>
      <c r="AH44" s="31">
        <v>0</v>
      </c>
      <c r="AI44" s="31">
        <v>0</v>
      </c>
      <c r="AJ44" s="31">
        <v>0</v>
      </c>
      <c r="AK44" s="31">
        <v>0</v>
      </c>
      <c r="AL44" s="31">
        <v>0</v>
      </c>
      <c r="AM44" s="3">
        <v>0</v>
      </c>
    </row>
    <row r="45" spans="1:39" x14ac:dyDescent="0.2">
      <c r="A45" s="31" t="s">
        <v>97</v>
      </c>
      <c r="B45" s="31">
        <v>64.631666580000001</v>
      </c>
      <c r="C45" s="31">
        <v>64.664166570000006</v>
      </c>
      <c r="D45" s="31">
        <v>64.696666560000011</v>
      </c>
      <c r="E45" s="31">
        <v>64.729166549999988</v>
      </c>
      <c r="F45" s="31">
        <v>64.761666539999993</v>
      </c>
      <c r="G45" s="31">
        <v>64.794166529999998</v>
      </c>
      <c r="H45" s="31">
        <v>64.826666520000003</v>
      </c>
      <c r="I45" s="31">
        <v>64.859166509999994</v>
      </c>
      <c r="J45" s="31">
        <v>64.891666499999999</v>
      </c>
      <c r="K45" s="31">
        <v>64.924166490000005</v>
      </c>
      <c r="L45" s="31">
        <v>64.956666479999996</v>
      </c>
      <c r="M45" s="31">
        <v>64.989166470000001</v>
      </c>
      <c r="N45" s="31">
        <v>106.8</v>
      </c>
      <c r="O45" s="31">
        <v>65</v>
      </c>
      <c r="P45" s="31">
        <v>65</v>
      </c>
      <c r="Q45" s="31">
        <v>65</v>
      </c>
      <c r="R45" s="31">
        <v>65</v>
      </c>
      <c r="S45" s="31">
        <v>65</v>
      </c>
      <c r="T45" s="31">
        <v>65</v>
      </c>
      <c r="U45" s="31">
        <v>65</v>
      </c>
      <c r="V45" s="31">
        <v>65</v>
      </c>
      <c r="W45" s="31">
        <v>165</v>
      </c>
      <c r="X45" s="31">
        <v>165</v>
      </c>
      <c r="Y45" s="31">
        <v>165</v>
      </c>
      <c r="Z45" s="31">
        <v>165</v>
      </c>
      <c r="AA45" s="31">
        <v>165</v>
      </c>
      <c r="AB45" s="31">
        <v>265</v>
      </c>
      <c r="AC45" s="31">
        <v>265</v>
      </c>
      <c r="AD45" s="31"/>
      <c r="AE45" s="31"/>
      <c r="AF45" s="34"/>
      <c r="AG45" s="31">
        <v>64.729166549999988</v>
      </c>
      <c r="AH45" s="31">
        <v>64.859166509999994</v>
      </c>
      <c r="AI45" s="31">
        <v>64.989166470000001</v>
      </c>
      <c r="AJ45" s="31">
        <v>65</v>
      </c>
      <c r="AK45" s="31">
        <v>65</v>
      </c>
      <c r="AL45" s="31">
        <v>165</v>
      </c>
      <c r="AM45" s="31">
        <v>265</v>
      </c>
    </row>
    <row r="46" spans="1:39" x14ac:dyDescent="0.2">
      <c r="A46" s="270" t="s">
        <v>96</v>
      </c>
      <c r="B46" s="270">
        <v>5502.256923769999</v>
      </c>
      <c r="C46" s="270">
        <v>6688.3081976600006</v>
      </c>
      <c r="D46" s="270">
        <v>7561.8659683400001</v>
      </c>
      <c r="E46" s="270">
        <v>8040.8933063800005</v>
      </c>
      <c r="F46" s="270">
        <v>7831.0862235100021</v>
      </c>
      <c r="G46" s="270">
        <v>8913.7810129199952</v>
      </c>
      <c r="H46" s="270">
        <v>9009.17533697</v>
      </c>
      <c r="I46" s="270">
        <v>8770.8795102174681</v>
      </c>
      <c r="J46" s="270">
        <v>8776.8195923900021</v>
      </c>
      <c r="K46" s="270">
        <v>9203.5494958700001</v>
      </c>
      <c r="L46" s="270">
        <v>10332.756074830002</v>
      </c>
      <c r="M46" s="270">
        <v>9282.6916353199995</v>
      </c>
      <c r="N46" s="270">
        <v>9326.1518202999978</v>
      </c>
      <c r="O46" s="270">
        <v>9338.7220469200001</v>
      </c>
      <c r="P46" s="270">
        <v>8529.2685673100004</v>
      </c>
      <c r="Q46" s="270">
        <v>8141.4242188100006</v>
      </c>
      <c r="R46" s="270">
        <v>7810.5331077299998</v>
      </c>
      <c r="S46" s="270">
        <v>6861.6791038199999</v>
      </c>
      <c r="T46" s="270">
        <v>8091.0049748800002</v>
      </c>
      <c r="U46" s="270">
        <v>9574.7521627699989</v>
      </c>
      <c r="V46" s="270">
        <v>10664.915012879999</v>
      </c>
      <c r="W46" s="270">
        <v>9808.4123364299994</v>
      </c>
      <c r="X46" s="270">
        <v>10262.271829469999</v>
      </c>
      <c r="Y46" s="270">
        <v>11386.264441719999</v>
      </c>
      <c r="Z46" s="270">
        <v>12183.464020179999</v>
      </c>
      <c r="AA46" s="270">
        <v>12475.594706559999</v>
      </c>
      <c r="AB46" s="270">
        <v>15534.424061200001</v>
      </c>
      <c r="AC46" s="270">
        <v>16147.812625470002</v>
      </c>
      <c r="AD46" s="1"/>
      <c r="AE46" s="237"/>
      <c r="AG46" s="270">
        <v>8040.8933063800005</v>
      </c>
      <c r="AH46" s="270">
        <v>8770.8795102174681</v>
      </c>
      <c r="AI46" s="270">
        <v>9282.6916353199995</v>
      </c>
      <c r="AJ46" s="270">
        <v>8141.4242188100006</v>
      </c>
      <c r="AK46" s="270">
        <v>9574.7521627699989</v>
      </c>
      <c r="AL46" s="270">
        <v>11386.264441719999</v>
      </c>
      <c r="AM46" s="270">
        <v>16147.812625470002</v>
      </c>
    </row>
    <row r="47" spans="1:39" x14ac:dyDescent="0.2">
      <c r="A47" s="31"/>
      <c r="B47" s="31"/>
      <c r="C47" s="31"/>
      <c r="D47" s="31"/>
      <c r="E47" s="31"/>
      <c r="F47" s="31"/>
      <c r="G47" s="31"/>
      <c r="H47" s="31"/>
      <c r="I47" s="31"/>
      <c r="J47" s="31"/>
      <c r="K47" s="31"/>
      <c r="L47" s="31"/>
      <c r="V47" s="31"/>
      <c r="W47" s="31"/>
      <c r="X47" s="31"/>
      <c r="Y47" s="31">
        <v>0</v>
      </c>
      <c r="Z47" s="31"/>
      <c r="AA47" s="31"/>
      <c r="AB47" s="31"/>
      <c r="AC47" s="31"/>
      <c r="AD47" s="31"/>
      <c r="AF47" s="34"/>
      <c r="AG47" s="31"/>
      <c r="AH47" s="31"/>
      <c r="AM47" s="31"/>
    </row>
    <row r="48" spans="1:39" x14ac:dyDescent="0.2">
      <c r="A48" s="31" t="s">
        <v>95</v>
      </c>
      <c r="B48" s="31">
        <v>44.55</v>
      </c>
      <c r="C48" s="31">
        <v>44.55</v>
      </c>
      <c r="D48" s="31">
        <v>44.55</v>
      </c>
      <c r="E48" s="31">
        <v>44.55</v>
      </c>
      <c r="F48" s="31">
        <v>44.55</v>
      </c>
      <c r="G48" s="31">
        <v>44.55</v>
      </c>
      <c r="H48" s="31">
        <v>44.55</v>
      </c>
      <c r="I48" s="31">
        <v>44.55</v>
      </c>
      <c r="J48" s="31">
        <v>44.55</v>
      </c>
      <c r="K48" s="31">
        <v>244.55</v>
      </c>
      <c r="L48" s="31">
        <v>244.55</v>
      </c>
      <c r="M48" s="31">
        <v>244.55</v>
      </c>
      <c r="N48" s="31">
        <v>199.55</v>
      </c>
      <c r="O48" s="31">
        <v>199.55</v>
      </c>
      <c r="P48" s="31">
        <v>199.55</v>
      </c>
      <c r="Q48" s="31">
        <v>199.55</v>
      </c>
      <c r="R48" s="31">
        <v>199.55</v>
      </c>
      <c r="S48" s="31">
        <v>199.55</v>
      </c>
      <c r="T48" s="31">
        <v>199.55</v>
      </c>
      <c r="U48" s="31">
        <v>199.55</v>
      </c>
      <c r="V48" s="31">
        <v>199.55</v>
      </c>
      <c r="W48" s="31">
        <v>199.55</v>
      </c>
      <c r="X48" s="31">
        <v>199.55</v>
      </c>
      <c r="Y48" s="31">
        <v>199.55</v>
      </c>
      <c r="Z48" s="31">
        <v>199.55</v>
      </c>
      <c r="AA48" s="31">
        <v>199.55</v>
      </c>
      <c r="AB48" s="31">
        <v>199.55</v>
      </c>
      <c r="AC48" s="31">
        <v>199.55</v>
      </c>
      <c r="AD48" s="31"/>
      <c r="AE48" s="31"/>
      <c r="AF48" s="34"/>
      <c r="AG48" s="31">
        <v>44.55</v>
      </c>
      <c r="AH48" s="31">
        <v>44.55</v>
      </c>
      <c r="AI48" s="31">
        <v>244.55</v>
      </c>
      <c r="AJ48" s="31">
        <v>199.55</v>
      </c>
      <c r="AK48" s="31">
        <v>199.55</v>
      </c>
      <c r="AL48" s="31">
        <v>199.55</v>
      </c>
      <c r="AM48" s="31">
        <v>199.55</v>
      </c>
    </row>
    <row r="49" spans="1:39" x14ac:dyDescent="0.2">
      <c r="A49" s="31" t="s">
        <v>94</v>
      </c>
      <c r="B49" s="31">
        <v>171.38062100000002</v>
      </c>
      <c r="C49" s="31">
        <v>171.446325</v>
      </c>
      <c r="D49" s="31">
        <v>171.46385599999999</v>
      </c>
      <c r="E49" s="31">
        <v>172.71213699999998</v>
      </c>
      <c r="F49" s="31">
        <v>182.61213699999999</v>
      </c>
      <c r="G49" s="31">
        <v>182.768866</v>
      </c>
      <c r="H49" s="31">
        <v>182.768866</v>
      </c>
      <c r="I49" s="31">
        <v>184.11972800000001</v>
      </c>
      <c r="J49" s="31">
        <v>184.11972800000001</v>
      </c>
      <c r="K49" s="31">
        <v>186.36849799999999</v>
      </c>
      <c r="L49" s="31">
        <v>186.53806899999998</v>
      </c>
      <c r="M49" s="31">
        <v>186.61373900000001</v>
      </c>
      <c r="N49" s="31">
        <v>186.855142</v>
      </c>
      <c r="O49" s="31">
        <v>186.894611</v>
      </c>
      <c r="P49" s="31">
        <v>186.971486</v>
      </c>
      <c r="Q49" s="31">
        <v>187.13719399999999</v>
      </c>
      <c r="R49" s="31">
        <v>187.40811099999999</v>
      </c>
      <c r="S49" s="31">
        <v>187.40811099999999</v>
      </c>
      <c r="T49" s="31">
        <v>187.59012899999999</v>
      </c>
      <c r="U49" s="31">
        <v>187.59448800000001</v>
      </c>
      <c r="V49" s="31">
        <v>205.77630600000001</v>
      </c>
      <c r="W49" s="31">
        <v>229.12875700000001</v>
      </c>
      <c r="X49" s="31">
        <v>229.12875700000001</v>
      </c>
      <c r="Y49" s="31">
        <v>229.36413200000001</v>
      </c>
      <c r="Z49" s="31">
        <v>229.36413200000001</v>
      </c>
      <c r="AA49" s="31">
        <v>229.77078599999999</v>
      </c>
      <c r="AB49" s="31">
        <v>230.00429399999999</v>
      </c>
      <c r="AC49" s="31">
        <v>230.00429399999999</v>
      </c>
      <c r="AD49" s="31"/>
      <c r="AE49" s="31"/>
      <c r="AF49" s="34"/>
      <c r="AG49" s="31">
        <v>172.71213699999998</v>
      </c>
      <c r="AH49" s="31">
        <v>184.11972800000001</v>
      </c>
      <c r="AI49" s="31">
        <v>186.61373900000001</v>
      </c>
      <c r="AJ49" s="31">
        <v>187.13719399999999</v>
      </c>
      <c r="AK49" s="31">
        <v>187.59448800000001</v>
      </c>
      <c r="AL49" s="31">
        <v>229.36413200000001</v>
      </c>
      <c r="AM49" s="31">
        <v>230.00429399999999</v>
      </c>
    </row>
    <row r="50" spans="1:39" x14ac:dyDescent="0.2">
      <c r="A50" s="31" t="s">
        <v>93</v>
      </c>
      <c r="B50" s="31">
        <v>771.85111901000005</v>
      </c>
      <c r="C50" s="31">
        <v>771.85111901000005</v>
      </c>
      <c r="D50" s="31">
        <v>771.85111901000005</v>
      </c>
      <c r="E50" s="31">
        <v>771.85111901000005</v>
      </c>
      <c r="F50" s="31">
        <v>786.67196625000008</v>
      </c>
      <c r="G50" s="31">
        <v>786.67196625000008</v>
      </c>
      <c r="H50" s="31">
        <v>786.67196625000008</v>
      </c>
      <c r="I50" s="31">
        <v>786.67196625000008</v>
      </c>
      <c r="J50" s="31">
        <v>786.67196625000008</v>
      </c>
      <c r="K50" s="31">
        <v>786.67196625000008</v>
      </c>
      <c r="L50" s="31">
        <v>786.67196625000008</v>
      </c>
      <c r="M50" s="31">
        <v>786.67196625000008</v>
      </c>
      <c r="N50" s="31">
        <v>786.67196625000008</v>
      </c>
      <c r="O50" s="31">
        <v>786.67196625000008</v>
      </c>
      <c r="P50" s="31">
        <v>786.67196625000008</v>
      </c>
      <c r="Q50" s="31">
        <v>786.67196625000008</v>
      </c>
      <c r="R50" s="31">
        <v>786.67196625000008</v>
      </c>
      <c r="S50" s="31">
        <v>786.67196625000008</v>
      </c>
      <c r="T50" s="31">
        <v>786.67196624999997</v>
      </c>
      <c r="U50" s="31">
        <v>786.67196625000008</v>
      </c>
      <c r="V50" s="31">
        <v>864.25296824999998</v>
      </c>
      <c r="W50" s="31">
        <v>937.05334130999995</v>
      </c>
      <c r="X50" s="31">
        <v>936.86085789999993</v>
      </c>
      <c r="Y50" s="31">
        <v>936.86085789999993</v>
      </c>
      <c r="Z50" s="31">
        <v>936.86085789999993</v>
      </c>
      <c r="AA50" s="31">
        <v>936.86085790000004</v>
      </c>
      <c r="AB50" s="31">
        <v>936.86085789999993</v>
      </c>
      <c r="AC50" s="31">
        <v>936.86085795000008</v>
      </c>
      <c r="AD50" s="31"/>
      <c r="AE50" s="31"/>
      <c r="AF50" s="34"/>
      <c r="AG50" s="31">
        <v>771.85111901000005</v>
      </c>
      <c r="AH50" s="31">
        <v>786.67196625000008</v>
      </c>
      <c r="AI50" s="31">
        <v>786.67196625000008</v>
      </c>
      <c r="AJ50" s="31">
        <v>786.67196625000008</v>
      </c>
      <c r="AK50" s="31">
        <v>786.67196625000008</v>
      </c>
      <c r="AL50" s="31">
        <v>936.86085789999993</v>
      </c>
      <c r="AM50" s="31">
        <v>936.86085795000008</v>
      </c>
    </row>
    <row r="51" spans="1:39" x14ac:dyDescent="0.2">
      <c r="A51" s="31" t="s">
        <v>92</v>
      </c>
      <c r="B51" s="31">
        <v>38.489979380000001</v>
      </c>
      <c r="C51" s="31">
        <v>36.608155380000007</v>
      </c>
      <c r="D51" s="31">
        <v>38.948723380000004</v>
      </c>
      <c r="E51" s="31">
        <v>42.22695238</v>
      </c>
      <c r="F51" s="31">
        <v>43.445837380000007</v>
      </c>
      <c r="G51" s="31">
        <v>45.679340379999999</v>
      </c>
      <c r="H51" s="31">
        <v>44.947167380000003</v>
      </c>
      <c r="I51" s="31">
        <v>45.80308556</v>
      </c>
      <c r="J51" s="31">
        <v>46.656765559999997</v>
      </c>
      <c r="K51" s="31">
        <v>47.360661</v>
      </c>
      <c r="L51" s="31">
        <v>47.918548000000001</v>
      </c>
      <c r="M51" s="31">
        <v>48.264592</v>
      </c>
      <c r="N51" s="31">
        <v>48.419986999999999</v>
      </c>
      <c r="O51" s="31">
        <v>50.007928</v>
      </c>
      <c r="P51" s="31">
        <v>50.743222000000003</v>
      </c>
      <c r="Q51" s="31">
        <v>53.831582000000004</v>
      </c>
      <c r="R51" s="31">
        <v>53.879652</v>
      </c>
      <c r="S51" s="31">
        <v>56.661999000000002</v>
      </c>
      <c r="T51" s="31">
        <v>56.685634999999998</v>
      </c>
      <c r="U51" s="31">
        <v>56.410758999999999</v>
      </c>
      <c r="V51" s="31">
        <v>56.356949999999998</v>
      </c>
      <c r="W51" s="31">
        <v>56.370367999999999</v>
      </c>
      <c r="X51" s="31">
        <v>56.411112000000003</v>
      </c>
      <c r="Y51" s="31">
        <v>56.451855999999999</v>
      </c>
      <c r="Z51" s="31">
        <v>56.451855999999999</v>
      </c>
      <c r="AA51" s="31">
        <v>56.532404</v>
      </c>
      <c r="AB51" s="31">
        <v>56.417853000000001</v>
      </c>
      <c r="AC51" s="31">
        <v>56.642169000000003</v>
      </c>
      <c r="AD51" s="31"/>
      <c r="AE51" s="31"/>
      <c r="AF51" s="34"/>
      <c r="AG51" s="31">
        <v>42.22695238</v>
      </c>
      <c r="AH51" s="31">
        <v>45.80308556</v>
      </c>
      <c r="AI51" s="31">
        <v>48.264592</v>
      </c>
      <c r="AJ51" s="31">
        <v>53.831582000000004</v>
      </c>
      <c r="AK51" s="31">
        <v>56.410758999999999</v>
      </c>
      <c r="AL51" s="31">
        <v>56.451855999999999</v>
      </c>
      <c r="AM51" s="31">
        <v>56.642169000000003</v>
      </c>
    </row>
    <row r="52" spans="1:39" x14ac:dyDescent="0.2">
      <c r="A52" s="31" t="s">
        <v>91</v>
      </c>
      <c r="B52" s="31">
        <v>330.68419332000002</v>
      </c>
      <c r="C52" s="31">
        <v>417.42590618000003</v>
      </c>
      <c r="D52" s="31">
        <v>491.55866486000002</v>
      </c>
      <c r="E52" s="31">
        <v>588.41663553000001</v>
      </c>
      <c r="F52" s="31">
        <v>663.85664503999999</v>
      </c>
      <c r="G52" s="31">
        <v>724.34176619000004</v>
      </c>
      <c r="H52" s="31">
        <v>803.84379833000003</v>
      </c>
      <c r="I52" s="31">
        <v>788.40370553240314</v>
      </c>
      <c r="J52" s="31">
        <v>833.34069276000002</v>
      </c>
      <c r="K52" s="31">
        <v>905.40716910000003</v>
      </c>
      <c r="L52" s="31">
        <v>973.05083009000009</v>
      </c>
      <c r="M52" s="31">
        <v>1037.4666497600001</v>
      </c>
      <c r="N52" s="31">
        <v>1096.3790373500001</v>
      </c>
      <c r="O52" s="31">
        <v>1064.62137222</v>
      </c>
      <c r="P52" s="31">
        <v>705.84328918999995</v>
      </c>
      <c r="Q52" s="31">
        <v>736.87291104999986</v>
      </c>
      <c r="R52" s="31">
        <v>768.82603290000009</v>
      </c>
      <c r="S52" s="31">
        <v>801.55527269000004</v>
      </c>
      <c r="T52" s="31">
        <v>815.91924769000002</v>
      </c>
      <c r="U52" s="31">
        <v>723.0482070999999</v>
      </c>
      <c r="V52" s="31">
        <v>758.69601356999999</v>
      </c>
      <c r="W52" s="31">
        <v>795.50651714999992</v>
      </c>
      <c r="X52" s="31">
        <v>826.53261635000001</v>
      </c>
      <c r="Y52" s="31">
        <v>856.70598102999986</v>
      </c>
      <c r="Z52" s="31">
        <v>895.60306911999999</v>
      </c>
      <c r="AA52" s="31">
        <v>941.30116375</v>
      </c>
      <c r="AB52" s="31">
        <v>990.50082621000013</v>
      </c>
      <c r="AC52" s="31">
        <v>1045.9822070999999</v>
      </c>
      <c r="AD52" s="31"/>
      <c r="AE52" s="31"/>
      <c r="AF52" s="34"/>
      <c r="AG52" s="31">
        <v>588.41663553000001</v>
      </c>
      <c r="AH52" s="31">
        <v>788.40370553240314</v>
      </c>
      <c r="AI52" s="31">
        <v>1037.4666497600001</v>
      </c>
      <c r="AJ52" s="31">
        <v>736.87291104999986</v>
      </c>
      <c r="AK52" s="31">
        <v>723.0482070999999</v>
      </c>
      <c r="AL52" s="31">
        <v>856.70598102999986</v>
      </c>
      <c r="AM52" s="31">
        <v>1045.9822070999999</v>
      </c>
    </row>
    <row r="53" spans="1:39" x14ac:dyDescent="0.2">
      <c r="A53" s="270" t="s">
        <v>90</v>
      </c>
      <c r="B53" s="270">
        <v>1356.9559127100001</v>
      </c>
      <c r="C53" s="270">
        <v>1441.8815055699999</v>
      </c>
      <c r="D53" s="270">
        <v>1518.37236325</v>
      </c>
      <c r="E53" s="270">
        <v>1619.7568439199999</v>
      </c>
      <c r="F53" s="270">
        <v>1721.1365856699999</v>
      </c>
      <c r="G53" s="270">
        <v>1784.0119388200003</v>
      </c>
      <c r="H53" s="270">
        <v>1862.7817979600002</v>
      </c>
      <c r="I53" s="270">
        <v>1849.548485342403</v>
      </c>
      <c r="J53" s="270">
        <v>1895.3391525700001</v>
      </c>
      <c r="K53" s="270">
        <v>2170.3582943500001</v>
      </c>
      <c r="L53" s="270">
        <v>2238.7294133400005</v>
      </c>
      <c r="M53" s="270">
        <v>2303.5669470100001</v>
      </c>
      <c r="N53" s="270">
        <v>2317.8761326000003</v>
      </c>
      <c r="O53" s="270">
        <v>2287.7458774700003</v>
      </c>
      <c r="P53" s="270">
        <v>1929.7799634400001</v>
      </c>
      <c r="Q53" s="270">
        <v>1964.0636532999999</v>
      </c>
      <c r="R53" s="270">
        <v>1996.3357621500004</v>
      </c>
      <c r="S53" s="270">
        <v>2031.8473489400001</v>
      </c>
      <c r="T53" s="270">
        <v>2046.4169779399999</v>
      </c>
      <c r="U53" s="270">
        <v>1953.2754203499999</v>
      </c>
      <c r="V53" s="270">
        <v>2084.6322378200002</v>
      </c>
      <c r="W53" s="270">
        <v>2217.6089834599998</v>
      </c>
      <c r="X53" s="270">
        <v>2248.48334325</v>
      </c>
      <c r="Y53" s="270">
        <v>2278.9328269299995</v>
      </c>
      <c r="Z53" s="270">
        <v>2317.8702060199998</v>
      </c>
      <c r="AA53" s="270">
        <v>2364.0152116499999</v>
      </c>
      <c r="AB53" s="270">
        <v>2413.3338311100001</v>
      </c>
      <c r="AC53" s="270">
        <v>2469.0395280499997</v>
      </c>
      <c r="AD53" s="1"/>
      <c r="AE53" s="237"/>
      <c r="AG53" s="270">
        <v>1619.7568439199999</v>
      </c>
      <c r="AH53" s="270">
        <v>1849.5484853424032</v>
      </c>
      <c r="AI53" s="270">
        <v>2303.5669470100001</v>
      </c>
      <c r="AJ53" s="270">
        <v>1964.0636532999999</v>
      </c>
      <c r="AK53" s="270">
        <v>1953.2754203499999</v>
      </c>
      <c r="AL53" s="270">
        <v>2278.9328269299995</v>
      </c>
      <c r="AM53" s="270">
        <v>2469.0395280499997</v>
      </c>
    </row>
    <row r="54" spans="1:39" x14ac:dyDescent="0.2">
      <c r="A54" s="270" t="s">
        <v>89</v>
      </c>
      <c r="B54" s="270">
        <v>6859.2128364799992</v>
      </c>
      <c r="C54" s="270">
        <v>8130.1897032300012</v>
      </c>
      <c r="D54" s="270">
        <v>9080.2383315900006</v>
      </c>
      <c r="E54" s="270">
        <v>9660.6501503</v>
      </c>
      <c r="F54" s="270">
        <v>9552.2228091800025</v>
      </c>
      <c r="G54" s="270">
        <v>10697.792951739997</v>
      </c>
      <c r="H54" s="270">
        <v>10871.95713493</v>
      </c>
      <c r="I54" s="270">
        <v>10620.42799555987</v>
      </c>
      <c r="J54" s="270">
        <v>10672.158744960003</v>
      </c>
      <c r="K54" s="270">
        <v>11373.907790220001</v>
      </c>
      <c r="L54" s="270">
        <v>12571.485488170001</v>
      </c>
      <c r="M54" s="270">
        <v>11586.25858233</v>
      </c>
      <c r="N54" s="270">
        <v>11644.027952899998</v>
      </c>
      <c r="O54" s="270">
        <v>11626.467924390001</v>
      </c>
      <c r="P54" s="270">
        <v>10459.04853075</v>
      </c>
      <c r="Q54" s="270">
        <v>10105.487872109999</v>
      </c>
      <c r="R54" s="270">
        <v>9806.8688698799997</v>
      </c>
      <c r="S54" s="270">
        <v>8893.5264527599993</v>
      </c>
      <c r="T54" s="270">
        <v>10137.421952819999</v>
      </c>
      <c r="U54" s="270">
        <v>11528.02758312</v>
      </c>
      <c r="V54" s="270">
        <v>12749.547250699999</v>
      </c>
      <c r="W54" s="270">
        <v>12026.02131989</v>
      </c>
      <c r="X54" s="270">
        <v>12510.755172720001</v>
      </c>
      <c r="Y54" s="270">
        <v>13665.197268649999</v>
      </c>
      <c r="Z54" s="270">
        <v>14501.334226200001</v>
      </c>
      <c r="AA54" s="270">
        <v>14839.609918210001</v>
      </c>
      <c r="AB54" s="270">
        <v>17947.757892310001</v>
      </c>
      <c r="AC54" s="270">
        <v>18616.852153520002</v>
      </c>
      <c r="AD54" s="1"/>
      <c r="AE54" s="237"/>
      <c r="AG54" s="270">
        <v>9660.6501503</v>
      </c>
      <c r="AH54" s="270">
        <v>10620.42799555987</v>
      </c>
      <c r="AI54" s="270">
        <v>11586.25858233</v>
      </c>
      <c r="AJ54" s="270">
        <v>10105.487872109999</v>
      </c>
      <c r="AK54" s="270">
        <v>11528.02758312</v>
      </c>
      <c r="AL54" s="270">
        <v>13665.197268649999</v>
      </c>
      <c r="AM54" s="270">
        <v>18616.852153520002</v>
      </c>
    </row>
    <row r="55" spans="1:39" x14ac:dyDescent="0.2">
      <c r="V55" s="32"/>
      <c r="W55" s="32"/>
      <c r="X55" s="32"/>
      <c r="Y55" s="32"/>
      <c r="Z55" s="32"/>
      <c r="AA55" s="32"/>
      <c r="AB55" s="32"/>
      <c r="AC55" s="32"/>
      <c r="AD55" s="32"/>
    </row>
    <row r="56" spans="1:39" x14ac:dyDescent="0.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row>
    <row r="57" spans="1:39" x14ac:dyDescent="0.2">
      <c r="B57" s="32"/>
      <c r="C57" s="32"/>
      <c r="D57" s="32"/>
      <c r="E57" s="32"/>
      <c r="F57" s="32"/>
      <c r="G57" s="32"/>
      <c r="H57" s="32"/>
      <c r="I57" s="32"/>
      <c r="J57" s="32"/>
      <c r="K57" s="32"/>
      <c r="L57" s="32"/>
      <c r="M57" s="32"/>
      <c r="N57" s="32"/>
      <c r="O57" s="32"/>
      <c r="P57" s="32"/>
      <c r="Q57" s="32"/>
      <c r="R57" s="32"/>
      <c r="S57" s="32"/>
      <c r="T57" s="32"/>
      <c r="U57" s="32"/>
      <c r="AE57" s="32"/>
    </row>
    <row r="60" spans="1:39" x14ac:dyDescent="0.2">
      <c r="V60" s="31"/>
      <c r="W60" s="31"/>
      <c r="X60" s="31"/>
      <c r="Y60" s="31"/>
      <c r="Z60" s="31"/>
      <c r="AA60" s="31"/>
      <c r="AB60" s="31"/>
      <c r="AC60" s="31"/>
      <c r="AD60" s="31"/>
    </row>
    <row r="61" spans="1:39" x14ac:dyDescent="0.2">
      <c r="P61" s="31"/>
      <c r="Q61" s="31"/>
      <c r="R61" s="31"/>
      <c r="S61" s="31"/>
      <c r="T61" s="31"/>
      <c r="U61" s="31"/>
      <c r="AE61" s="31"/>
      <c r="AG61" s="22" t="s">
        <v>88</v>
      </c>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L37"/>
  <sheetViews>
    <sheetView showGridLines="0" zoomScale="90" zoomScaleNormal="90" workbookViewId="0">
      <pane ySplit="4" topLeftCell="A5" activePane="bottomLeft" state="frozen"/>
      <selection pane="bottomLeft" activeCell="C36" sqref="C36"/>
    </sheetView>
  </sheetViews>
  <sheetFormatPr baseColWidth="10" defaultColWidth="11.375" defaultRowHeight="14.25" x14ac:dyDescent="0.2"/>
  <cols>
    <col min="1" max="1" width="69.5" customWidth="1"/>
    <col min="9" max="9" width="11" customWidth="1"/>
  </cols>
  <sheetData>
    <row r="1" spans="1:5" ht="18" x14ac:dyDescent="0.2">
      <c r="A1" s="59"/>
    </row>
    <row r="2" spans="1:5" ht="18" x14ac:dyDescent="0.2">
      <c r="A2" s="59" t="s">
        <v>141</v>
      </c>
    </row>
    <row r="3" spans="1:5" ht="18" x14ac:dyDescent="0.2">
      <c r="A3" s="59"/>
    </row>
    <row r="4" spans="1:5" ht="15.75" thickBot="1" x14ac:dyDescent="0.3">
      <c r="A4" s="271" t="s">
        <v>4</v>
      </c>
      <c r="B4" s="274">
        <v>2024</v>
      </c>
      <c r="C4" s="274" t="s">
        <v>282</v>
      </c>
      <c r="D4" s="274" t="s">
        <v>280</v>
      </c>
      <c r="E4" s="274">
        <v>2023</v>
      </c>
    </row>
    <row r="5" spans="1:5" x14ac:dyDescent="0.2">
      <c r="A5" s="54"/>
      <c r="B5" s="58"/>
      <c r="C5" s="58"/>
      <c r="D5" s="58"/>
      <c r="E5" s="58"/>
    </row>
    <row r="6" spans="1:5" x14ac:dyDescent="0.2">
      <c r="A6" s="47" t="s">
        <v>113</v>
      </c>
      <c r="B6" s="51">
        <v>281.36587552000003</v>
      </c>
      <c r="C6" s="51">
        <v>281.36587552000003</v>
      </c>
      <c r="D6" s="51">
        <v>206.35044427000028</v>
      </c>
      <c r="E6" s="51">
        <v>206.35044427000028</v>
      </c>
    </row>
    <row r="7" spans="1:5" x14ac:dyDescent="0.2">
      <c r="A7" s="47" t="s">
        <v>140</v>
      </c>
      <c r="B7" s="51">
        <v>7.4213000000000002E-5</v>
      </c>
      <c r="C7" s="51">
        <v>7.4213000000000002E-5</v>
      </c>
      <c r="D7" s="51">
        <v>0</v>
      </c>
      <c r="E7" s="51">
        <v>0</v>
      </c>
    </row>
    <row r="8" spans="1:5" x14ac:dyDescent="0.2">
      <c r="A8" s="47" t="s">
        <v>115</v>
      </c>
      <c r="B8" s="51">
        <v>44.048530289999995</v>
      </c>
      <c r="C8" s="51">
        <v>44.048530289999995</v>
      </c>
      <c r="D8" s="51">
        <v>35.704659749999998</v>
      </c>
      <c r="E8" s="51">
        <v>35.704659749999998</v>
      </c>
    </row>
    <row r="9" spans="1:5" x14ac:dyDescent="0.2">
      <c r="A9" s="47" t="s">
        <v>139</v>
      </c>
      <c r="B9" s="51">
        <v>824.9132657183909</v>
      </c>
      <c r="C9" s="51">
        <v>824.9132657183909</v>
      </c>
      <c r="D9" s="51">
        <v>183.13090616160821</v>
      </c>
      <c r="E9" s="51">
        <v>183.13090616160821</v>
      </c>
    </row>
    <row r="10" spans="1:5" x14ac:dyDescent="0.2">
      <c r="A10" s="47" t="s">
        <v>138</v>
      </c>
      <c r="B10" s="51">
        <v>-3596.425560089996</v>
      </c>
      <c r="C10" s="51">
        <v>-3596.425560089996</v>
      </c>
      <c r="D10" s="51">
        <v>-2148.3906679800002</v>
      </c>
      <c r="E10" s="51">
        <v>-2148.3906679800002</v>
      </c>
    </row>
    <row r="11" spans="1:5" x14ac:dyDescent="0.2">
      <c r="A11" s="47" t="s">
        <v>137</v>
      </c>
      <c r="B11" s="51">
        <v>362.84427374163073</v>
      </c>
      <c r="C11" s="51">
        <v>362.84427374163073</v>
      </c>
      <c r="D11" s="51">
        <v>333.97300000000001</v>
      </c>
      <c r="E11" s="51">
        <v>333.97300000000001</v>
      </c>
    </row>
    <row r="12" spans="1:5" x14ac:dyDescent="0.2">
      <c r="A12" s="47" t="s">
        <v>232</v>
      </c>
      <c r="B12" s="51">
        <v>4608.5884716999954</v>
      </c>
      <c r="C12" s="51">
        <v>4608.5884716999954</v>
      </c>
      <c r="D12" s="51">
        <v>1748.3633155799998</v>
      </c>
      <c r="E12" s="51">
        <v>1748.3633155799998</v>
      </c>
    </row>
    <row r="13" spans="1:5" x14ac:dyDescent="0.2">
      <c r="A13" s="47" t="s">
        <v>233</v>
      </c>
      <c r="B13" s="51">
        <v>-372.48246076514107</v>
      </c>
      <c r="C13" s="51">
        <v>-372.48246076514107</v>
      </c>
      <c r="D13" s="51">
        <v>-440.59399999999999</v>
      </c>
      <c r="E13" s="51">
        <v>-440.59399999999999</v>
      </c>
    </row>
    <row r="14" spans="1:5" x14ac:dyDescent="0.2">
      <c r="A14" s="47" t="s">
        <v>234</v>
      </c>
      <c r="B14" s="51">
        <v>-1572.73330068</v>
      </c>
      <c r="C14" s="51">
        <v>-1572.73330068</v>
      </c>
      <c r="D14" s="51">
        <v>617.82289705599999</v>
      </c>
      <c r="E14" s="51">
        <v>617.82289705599999</v>
      </c>
    </row>
    <row r="15" spans="1:5" x14ac:dyDescent="0.2">
      <c r="A15" s="47" t="s">
        <v>136</v>
      </c>
      <c r="B15" s="51">
        <v>-103.4295294660033</v>
      </c>
      <c r="C15" s="51">
        <v>-103.4295294660033</v>
      </c>
      <c r="D15" s="51">
        <v>-63.38490828879894</v>
      </c>
      <c r="E15" s="51">
        <v>-63.38490828879894</v>
      </c>
    </row>
    <row r="16" spans="1:5" x14ac:dyDescent="0.2">
      <c r="A16" s="275" t="s">
        <v>135</v>
      </c>
      <c r="B16" s="276">
        <v>476.68964018187665</v>
      </c>
      <c r="C16" s="276">
        <v>476.68964018187665</v>
      </c>
      <c r="D16" s="276">
        <v>472.97564654880915</v>
      </c>
      <c r="E16" s="276">
        <v>472.97564654880915</v>
      </c>
    </row>
    <row r="17" spans="1:12" x14ac:dyDescent="0.2">
      <c r="A17" s="47"/>
      <c r="B17" s="57"/>
      <c r="C17" s="57"/>
      <c r="D17" s="57"/>
      <c r="E17" s="57"/>
    </row>
    <row r="18" spans="1:12" x14ac:dyDescent="0.2">
      <c r="A18" s="47" t="s">
        <v>134</v>
      </c>
      <c r="B18" s="51">
        <v>0</v>
      </c>
      <c r="C18" s="51">
        <v>0</v>
      </c>
      <c r="D18" s="51">
        <v>-3.9288609999999999</v>
      </c>
      <c r="E18" s="51">
        <v>-3.9288609999999999</v>
      </c>
    </row>
    <row r="19" spans="1:12" x14ac:dyDescent="0.2">
      <c r="A19" s="47" t="s">
        <v>133</v>
      </c>
      <c r="B19" s="51">
        <v>-41.340683820000002</v>
      </c>
      <c r="C19" s="51">
        <v>-41.340683820000002</v>
      </c>
      <c r="D19" s="51">
        <v>-48.315647119999994</v>
      </c>
      <c r="E19" s="51">
        <v>-48.315647119999994</v>
      </c>
    </row>
    <row r="20" spans="1:12" x14ac:dyDescent="0.2">
      <c r="A20" s="275" t="s">
        <v>132</v>
      </c>
      <c r="B20" s="277">
        <v>-41.340683820000002</v>
      </c>
      <c r="C20" s="277">
        <v>-41.340683820000002</v>
      </c>
      <c r="D20" s="277">
        <v>-52.244508119999992</v>
      </c>
      <c r="E20" s="277">
        <v>-52.244508119999992</v>
      </c>
    </row>
    <row r="21" spans="1:12" x14ac:dyDescent="0.2">
      <c r="A21" s="47"/>
      <c r="B21" s="57"/>
      <c r="C21" s="57"/>
      <c r="D21" s="57"/>
      <c r="E21" s="57"/>
    </row>
    <row r="22" spans="1:12" x14ac:dyDescent="0.2">
      <c r="A22" s="47" t="s">
        <v>131</v>
      </c>
      <c r="B22" s="51">
        <v>5.000015335099306E-8</v>
      </c>
      <c r="C22" s="51">
        <v>5.000015335099306E-8</v>
      </c>
      <c r="D22" s="51">
        <v>190.59293164999985</v>
      </c>
      <c r="E22" s="51">
        <v>190.59293164999985</v>
      </c>
    </row>
    <row r="23" spans="1:12" x14ac:dyDescent="0.2">
      <c r="A23" s="47" t="s">
        <v>235</v>
      </c>
      <c r="B23" s="51">
        <v>-25.889222266666653</v>
      </c>
      <c r="C23" s="51">
        <v>-25.889222266666653</v>
      </c>
      <c r="D23" s="51">
        <v>-24.267333106666669</v>
      </c>
      <c r="E23" s="51">
        <v>-24.267333106666669</v>
      </c>
      <c r="H23" s="259"/>
    </row>
    <row r="24" spans="1:12" x14ac:dyDescent="0.2">
      <c r="A24" s="47" t="s">
        <v>236</v>
      </c>
      <c r="B24" s="51">
        <v>100</v>
      </c>
      <c r="C24" s="51">
        <v>100</v>
      </c>
      <c r="D24" s="51">
        <v>98</v>
      </c>
      <c r="E24" s="51">
        <v>98</v>
      </c>
    </row>
    <row r="25" spans="1:12" x14ac:dyDescent="0.2">
      <c r="A25" s="47" t="s">
        <v>130</v>
      </c>
      <c r="B25" s="51">
        <v>-3.8773761099999997</v>
      </c>
      <c r="C25" s="51">
        <v>-3.8773761099999997</v>
      </c>
      <c r="D25" s="51">
        <v>-4.2925742951217254</v>
      </c>
      <c r="E25" s="51">
        <v>-4.2925742951217254</v>
      </c>
    </row>
    <row r="26" spans="1:12" x14ac:dyDescent="0.2">
      <c r="A26" s="47" t="s">
        <v>129</v>
      </c>
      <c r="B26" s="51">
        <v>0</v>
      </c>
      <c r="C26" s="51">
        <v>0</v>
      </c>
      <c r="D26" s="51">
        <v>0</v>
      </c>
      <c r="E26" s="51">
        <v>0</v>
      </c>
      <c r="H26" s="259"/>
      <c r="L26" s="260"/>
    </row>
    <row r="27" spans="1:12" x14ac:dyDescent="0.2">
      <c r="A27" s="275" t="s">
        <v>128</v>
      </c>
      <c r="B27" s="277">
        <v>70.233401673333503</v>
      </c>
      <c r="C27" s="277">
        <v>70.233401673333503</v>
      </c>
      <c r="D27" s="277">
        <v>260.03302424821146</v>
      </c>
      <c r="E27" s="277">
        <v>260.03302424821146</v>
      </c>
      <c r="H27" s="259"/>
      <c r="L27" s="260"/>
    </row>
    <row r="28" spans="1:12" x14ac:dyDescent="0.2">
      <c r="A28" s="47"/>
      <c r="B28" s="56"/>
      <c r="C28" s="56"/>
      <c r="D28" s="56"/>
      <c r="E28" s="56"/>
      <c r="H28" s="259"/>
      <c r="L28" s="260"/>
    </row>
    <row r="29" spans="1:12" x14ac:dyDescent="0.2">
      <c r="A29" s="275" t="s">
        <v>127</v>
      </c>
      <c r="B29" s="277">
        <v>505.58235803521018</v>
      </c>
      <c r="C29" s="277">
        <v>505.58235803521018</v>
      </c>
      <c r="D29" s="277">
        <v>680.76416267702064</v>
      </c>
      <c r="E29" s="277">
        <v>680.76416267702064</v>
      </c>
      <c r="H29" s="259"/>
      <c r="L29" s="260"/>
    </row>
    <row r="30" spans="1:12" x14ac:dyDescent="0.2">
      <c r="A30" s="54"/>
      <c r="B30" s="53"/>
      <c r="C30" s="53"/>
      <c r="D30" s="53"/>
      <c r="E30" s="53"/>
      <c r="H30" s="259"/>
      <c r="L30" s="260"/>
    </row>
    <row r="31" spans="1:12" x14ac:dyDescent="0.2">
      <c r="A31" s="47" t="s">
        <v>237</v>
      </c>
      <c r="B31" s="51">
        <v>1529.9936351402466</v>
      </c>
      <c r="C31" s="51">
        <v>1529.9936351402466</v>
      </c>
      <c r="D31" s="51">
        <v>807.79303690530526</v>
      </c>
      <c r="E31" s="51">
        <v>807.79303690530526</v>
      </c>
      <c r="H31" s="259"/>
      <c r="L31" s="260"/>
    </row>
    <row r="32" spans="1:12" x14ac:dyDescent="0.2">
      <c r="A32" s="52" t="s">
        <v>126</v>
      </c>
      <c r="B32" s="51">
        <v>48.407051039520653</v>
      </c>
      <c r="C32" s="51">
        <v>48.407051039520653</v>
      </c>
      <c r="D32" s="51">
        <v>41.436435557920625</v>
      </c>
      <c r="E32" s="51">
        <v>41.436435557920625</v>
      </c>
      <c r="H32" s="259"/>
      <c r="L32" s="260"/>
    </row>
    <row r="33" spans="1:12" x14ac:dyDescent="0.2">
      <c r="A33" s="275" t="s">
        <v>238</v>
      </c>
      <c r="B33" s="277">
        <v>2083.9830442149778</v>
      </c>
      <c r="C33" s="277">
        <v>2083.9830442149778</v>
      </c>
      <c r="D33" s="277">
        <v>1529.9936351402466</v>
      </c>
      <c r="E33" s="277">
        <v>1529.9936351402466</v>
      </c>
      <c r="H33" s="259"/>
      <c r="L33" s="260"/>
    </row>
    <row r="34" spans="1:12" x14ac:dyDescent="0.2">
      <c r="A34" s="50"/>
      <c r="B34" s="48"/>
      <c r="C34" s="48"/>
      <c r="D34" s="48"/>
      <c r="E34" s="48"/>
      <c r="H34" s="259"/>
      <c r="L34" s="260"/>
    </row>
    <row r="35" spans="1:12" x14ac:dyDescent="0.2">
      <c r="A35" s="49" t="s">
        <v>125</v>
      </c>
      <c r="B35" s="48"/>
      <c r="C35" s="48"/>
      <c r="D35" s="48"/>
      <c r="E35" s="48"/>
      <c r="L35" s="260"/>
    </row>
    <row r="36" spans="1:12" x14ac:dyDescent="0.2">
      <c r="A36" s="47" t="s">
        <v>109</v>
      </c>
      <c r="B36" s="46">
        <v>2083.9548798700025</v>
      </c>
      <c r="C36" s="46">
        <v>2083.9548798700025</v>
      </c>
      <c r="D36" s="46">
        <v>1530.0007288999982</v>
      </c>
      <c r="E36" s="46">
        <v>1530.0007288999982</v>
      </c>
      <c r="L36" s="258"/>
    </row>
    <row r="37" spans="1:12" x14ac:dyDescent="0.2">
      <c r="L37" s="25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473"/>
  <sheetViews>
    <sheetView showGridLines="0" zoomScale="85" zoomScaleNormal="85" zoomScaleSheetLayoutView="70" workbookViewId="0">
      <selection activeCell="P21" sqref="P21"/>
    </sheetView>
  </sheetViews>
  <sheetFormatPr baseColWidth="10" defaultColWidth="9" defaultRowHeight="12.75" x14ac:dyDescent="0.2"/>
  <cols>
    <col min="1" max="1" width="52.5" style="60" customWidth="1"/>
    <col min="2" max="2" width="14.625" style="60" customWidth="1"/>
    <col min="3" max="4" width="12.5" style="60" customWidth="1"/>
    <col min="5" max="5" width="12.375" style="60" customWidth="1"/>
    <col min="6" max="6" width="13.625" style="60" customWidth="1"/>
    <col min="7" max="7" width="13.25" style="60" customWidth="1"/>
    <col min="8" max="16384" width="9" style="60"/>
  </cols>
  <sheetData>
    <row r="1" spans="1:7" ht="18" x14ac:dyDescent="0.25">
      <c r="A1" s="202" t="s">
        <v>224</v>
      </c>
    </row>
    <row r="3" spans="1:7" ht="15" x14ac:dyDescent="0.25">
      <c r="A3" s="62" t="s">
        <v>223</v>
      </c>
      <c r="B3" s="62"/>
      <c r="C3" s="92"/>
      <c r="D3" s="92"/>
      <c r="E3" s="92"/>
      <c r="F3" s="92"/>
      <c r="G3" s="92"/>
    </row>
    <row r="4" spans="1:7" x14ac:dyDescent="0.2">
      <c r="B4" s="193"/>
      <c r="C4" s="201"/>
      <c r="D4" s="201"/>
      <c r="E4" s="201"/>
      <c r="F4" s="201"/>
    </row>
    <row r="5" spans="1:7" ht="64.5" customHeight="1" x14ac:dyDescent="0.2">
      <c r="A5" s="297" t="s">
        <v>222</v>
      </c>
      <c r="B5" s="297"/>
      <c r="C5" s="297"/>
      <c r="D5" s="297"/>
      <c r="E5" s="297"/>
      <c r="F5" s="297"/>
      <c r="G5" s="297"/>
    </row>
    <row r="6" spans="1:7" x14ac:dyDescent="0.2">
      <c r="A6" s="193"/>
      <c r="B6" s="193"/>
      <c r="C6" s="201"/>
      <c r="D6" s="201"/>
      <c r="E6" s="201"/>
      <c r="F6" s="201"/>
      <c r="G6" s="201"/>
    </row>
    <row r="7" spans="1:7" ht="15" x14ac:dyDescent="0.25">
      <c r="A7" s="62" t="s">
        <v>221</v>
      </c>
      <c r="B7" s="193"/>
      <c r="C7" s="201"/>
      <c r="D7" s="201"/>
      <c r="E7" s="201"/>
      <c r="F7" s="201"/>
      <c r="G7" s="201"/>
    </row>
    <row r="8" spans="1:7" ht="15" x14ac:dyDescent="0.25">
      <c r="A8" s="62"/>
      <c r="B8" s="193"/>
      <c r="C8" s="201"/>
      <c r="D8" s="201"/>
      <c r="E8" s="201"/>
      <c r="F8" s="201"/>
      <c r="G8" s="201"/>
    </row>
    <row r="9" spans="1:7" ht="75" customHeight="1" x14ac:dyDescent="0.2">
      <c r="A9" s="300" t="s">
        <v>308</v>
      </c>
      <c r="B9" s="300"/>
      <c r="C9" s="300"/>
      <c r="D9" s="300"/>
      <c r="E9" s="300"/>
      <c r="F9" s="300"/>
      <c r="G9" s="300"/>
    </row>
    <row r="11" spans="1:7" ht="15" x14ac:dyDescent="0.25">
      <c r="A11" s="92" t="s">
        <v>220</v>
      </c>
      <c r="B11" s="62"/>
      <c r="C11" s="92"/>
      <c r="D11" s="92"/>
      <c r="E11" s="92"/>
      <c r="F11" s="92"/>
    </row>
    <row r="12" spans="1:7" ht="30" x14ac:dyDescent="0.2">
      <c r="A12" s="278" t="s">
        <v>151</v>
      </c>
      <c r="B12" s="295" t="s">
        <v>301</v>
      </c>
      <c r="C12" s="295" t="s">
        <v>301</v>
      </c>
      <c r="D12" s="295" t="s">
        <v>302</v>
      </c>
    </row>
    <row r="13" spans="1:7" x14ac:dyDescent="0.2">
      <c r="A13" s="199" t="s">
        <v>35</v>
      </c>
      <c r="B13" s="200">
        <v>15384.926065819996</v>
      </c>
      <c r="C13" s="200">
        <v>15384.926065819996</v>
      </c>
      <c r="D13" s="200">
        <v>11788.50050573</v>
      </c>
    </row>
    <row r="14" spans="1:7" x14ac:dyDescent="0.2">
      <c r="A14" s="199" t="s">
        <v>207</v>
      </c>
      <c r="B14" s="198">
        <v>-1537.4212471899991</v>
      </c>
      <c r="C14" s="198">
        <v>-1537.4212471899991</v>
      </c>
      <c r="D14" s="198">
        <v>-712.50798147160822</v>
      </c>
      <c r="G14" s="197"/>
    </row>
    <row r="15" spans="1:7" ht="13.5" thickBot="1" x14ac:dyDescent="0.25">
      <c r="A15" s="196" t="s">
        <v>108</v>
      </c>
      <c r="B15" s="195">
        <v>13847.504818629997</v>
      </c>
      <c r="C15" s="195">
        <v>13847.504818629997</v>
      </c>
      <c r="D15" s="195">
        <v>11075.992524258392</v>
      </c>
      <c r="G15" s="194"/>
    </row>
    <row r="16" spans="1:7" x14ac:dyDescent="0.2">
      <c r="A16" s="186" t="s">
        <v>296</v>
      </c>
      <c r="B16" s="290"/>
      <c r="C16" s="290"/>
      <c r="D16" s="290"/>
      <c r="G16" s="194"/>
    </row>
    <row r="17" spans="1:7" x14ac:dyDescent="0.2">
      <c r="A17" s="264" t="s">
        <v>297</v>
      </c>
      <c r="B17" s="291"/>
      <c r="C17" s="291"/>
      <c r="D17" s="291"/>
      <c r="G17" s="194"/>
    </row>
    <row r="18" spans="1:7" x14ac:dyDescent="0.2">
      <c r="A18" s="265" t="s">
        <v>35</v>
      </c>
      <c r="B18" s="292">
        <v>206.72460100000001</v>
      </c>
      <c r="C18" s="292">
        <v>206.72460100000001</v>
      </c>
      <c r="D18" s="291">
        <v>0</v>
      </c>
      <c r="G18" s="194"/>
    </row>
    <row r="19" spans="1:7" x14ac:dyDescent="0.2">
      <c r="A19" s="265" t="s">
        <v>207</v>
      </c>
      <c r="B19" s="292">
        <v>-154.28455</v>
      </c>
      <c r="C19" s="292">
        <v>-154.28455</v>
      </c>
      <c r="D19" s="291">
        <v>0</v>
      </c>
      <c r="G19" s="194"/>
    </row>
    <row r="20" spans="1:7" ht="12" customHeight="1" thickBot="1" x14ac:dyDescent="0.25">
      <c r="A20" s="293" t="s">
        <v>108</v>
      </c>
      <c r="B20" s="294">
        <v>52.440051000000011</v>
      </c>
      <c r="C20" s="294">
        <v>52.440051000000011</v>
      </c>
      <c r="D20" s="294">
        <v>0</v>
      </c>
      <c r="E20" s="192"/>
    </row>
    <row r="21" spans="1:7" x14ac:dyDescent="0.2">
      <c r="A21" s="92"/>
      <c r="B21" s="92"/>
      <c r="C21" s="92"/>
      <c r="D21" s="92"/>
      <c r="E21" s="92"/>
      <c r="F21" s="92"/>
      <c r="G21" s="92"/>
    </row>
    <row r="22" spans="1:7" x14ac:dyDescent="0.2">
      <c r="A22" s="92" t="s">
        <v>219</v>
      </c>
      <c r="C22" s="92"/>
      <c r="D22" s="92"/>
      <c r="E22" s="92"/>
      <c r="F22" s="92"/>
    </row>
    <row r="23" spans="1:7" ht="30" x14ac:dyDescent="0.2">
      <c r="A23" s="278" t="s">
        <v>151</v>
      </c>
      <c r="B23" s="295" t="s">
        <v>301</v>
      </c>
      <c r="C23" s="295" t="s">
        <v>301</v>
      </c>
      <c r="D23" s="295" t="s">
        <v>302</v>
      </c>
    </row>
    <row r="24" spans="1:7" x14ac:dyDescent="0.2">
      <c r="A24" s="60" t="s">
        <v>227</v>
      </c>
      <c r="B24" s="187">
        <v>2185.2428273535365</v>
      </c>
      <c r="C24" s="187">
        <v>2185.2428273535365</v>
      </c>
      <c r="D24" s="187">
        <v>754.21985288382768</v>
      </c>
    </row>
    <row r="25" spans="1:7" x14ac:dyDescent="0.2">
      <c r="A25" s="60" t="s">
        <v>239</v>
      </c>
      <c r="B25" s="187">
        <v>-991.18271715328979</v>
      </c>
      <c r="C25" s="187">
        <v>-991.18271715328979</v>
      </c>
      <c r="D25" s="187">
        <v>-317.57263743255265</v>
      </c>
    </row>
    <row r="26" spans="1:7" ht="13.5" thickBot="1" x14ac:dyDescent="0.25">
      <c r="A26" s="191" t="s">
        <v>228</v>
      </c>
      <c r="B26" s="190">
        <v>1194.0601102002468</v>
      </c>
      <c r="C26" s="190">
        <v>1194.0601102002468</v>
      </c>
      <c r="D26" s="190">
        <v>436.64721545127503</v>
      </c>
      <c r="E26" s="189"/>
      <c r="F26" s="189"/>
    </row>
    <row r="27" spans="1:7" x14ac:dyDescent="0.2">
      <c r="A27" s="186" t="s">
        <v>296</v>
      </c>
      <c r="B27" s="291"/>
      <c r="C27" s="291"/>
      <c r="D27" s="291"/>
      <c r="E27" s="189"/>
      <c r="F27" s="189"/>
    </row>
    <row r="28" spans="1:7" x14ac:dyDescent="0.2">
      <c r="A28" s="264" t="s">
        <v>297</v>
      </c>
      <c r="B28" s="291"/>
      <c r="C28" s="291"/>
      <c r="D28" s="291"/>
      <c r="E28" s="189"/>
      <c r="F28" s="189"/>
    </row>
    <row r="29" spans="1:7" x14ac:dyDescent="0.2">
      <c r="A29" s="265" t="s">
        <v>299</v>
      </c>
      <c r="B29" s="292">
        <v>206.72460100000001</v>
      </c>
      <c r="C29" s="292">
        <v>206.72460100000001</v>
      </c>
      <c r="D29" s="291">
        <v>0</v>
      </c>
      <c r="E29" s="189"/>
      <c r="F29" s="189"/>
    </row>
    <row r="30" spans="1:7" x14ac:dyDescent="0.2">
      <c r="A30" s="265" t="s">
        <v>239</v>
      </c>
      <c r="B30" s="292">
        <v>-154.28455</v>
      </c>
      <c r="C30" s="292">
        <v>-154.28455</v>
      </c>
      <c r="D30" s="291">
        <v>0</v>
      </c>
      <c r="E30" s="189"/>
      <c r="F30" s="189"/>
    </row>
    <row r="31" spans="1:7" ht="13.5" thickBot="1" x14ac:dyDescent="0.25">
      <c r="A31" s="293" t="s">
        <v>228</v>
      </c>
      <c r="B31" s="294">
        <v>52.440051000000011</v>
      </c>
      <c r="C31" s="294">
        <v>52.440051000000011</v>
      </c>
      <c r="D31" s="294">
        <v>0</v>
      </c>
      <c r="E31" s="189"/>
      <c r="F31" s="189"/>
    </row>
    <row r="32" spans="1:7" x14ac:dyDescent="0.2">
      <c r="B32" s="188"/>
      <c r="C32" s="187"/>
      <c r="D32" s="187"/>
    </row>
    <row r="33" spans="1:8" ht="53.25" customHeight="1" x14ac:dyDescent="0.2">
      <c r="A33" s="298" t="s">
        <v>309</v>
      </c>
      <c r="B33" s="298"/>
      <c r="C33" s="298"/>
      <c r="D33" s="298"/>
      <c r="E33" s="298"/>
      <c r="F33" s="298"/>
      <c r="G33" s="298"/>
    </row>
    <row r="34" spans="1:8" ht="15" customHeight="1" x14ac:dyDescent="0.2">
      <c r="A34" s="263"/>
      <c r="B34" s="263"/>
      <c r="C34" s="263"/>
      <c r="D34" s="263"/>
      <c r="E34" s="263"/>
      <c r="F34" s="263"/>
      <c r="G34" s="263"/>
    </row>
    <row r="35" spans="1:8" ht="15" x14ac:dyDescent="0.2">
      <c r="A35" s="235" t="s">
        <v>218</v>
      </c>
      <c r="B35" s="158"/>
      <c r="C35" s="158"/>
      <c r="D35" s="158"/>
      <c r="E35" s="122"/>
    </row>
    <row r="36" spans="1:8" ht="15" x14ac:dyDescent="0.2">
      <c r="A36" s="235"/>
      <c r="B36" s="158"/>
      <c r="C36" s="158"/>
      <c r="D36" s="158"/>
      <c r="E36" s="122"/>
    </row>
    <row r="37" spans="1:8" ht="15" x14ac:dyDescent="0.2">
      <c r="A37" s="279" t="s">
        <v>151</v>
      </c>
      <c r="B37" s="280"/>
      <c r="C37" s="280"/>
      <c r="D37" s="280"/>
      <c r="E37" s="280"/>
      <c r="F37" s="280"/>
      <c r="G37" s="280"/>
      <c r="H37" s="280"/>
    </row>
    <row r="38" spans="1:8" ht="15" x14ac:dyDescent="0.2">
      <c r="A38" s="223"/>
      <c r="B38" s="225"/>
      <c r="C38" s="225"/>
      <c r="D38" s="225"/>
      <c r="E38" s="225"/>
      <c r="F38" s="225"/>
      <c r="G38" s="225"/>
      <c r="H38" s="225"/>
    </row>
    <row r="39" spans="1:8" ht="15" customHeight="1" x14ac:dyDescent="0.2">
      <c r="A39" s="184"/>
      <c r="B39" s="299" t="s">
        <v>217</v>
      </c>
      <c r="C39" s="299"/>
      <c r="D39" s="299"/>
      <c r="E39" s="183" t="s">
        <v>216</v>
      </c>
      <c r="F39" s="183" t="s">
        <v>215</v>
      </c>
      <c r="G39" s="301" t="s">
        <v>214</v>
      </c>
      <c r="H39" s="299" t="s">
        <v>199</v>
      </c>
    </row>
    <row r="40" spans="1:8" ht="15" x14ac:dyDescent="0.2">
      <c r="A40" s="224" t="s">
        <v>303</v>
      </c>
      <c r="B40" s="180" t="s">
        <v>213</v>
      </c>
      <c r="C40" s="180" t="s">
        <v>212</v>
      </c>
      <c r="D40" s="180" t="s">
        <v>211</v>
      </c>
      <c r="E40" s="181" t="s">
        <v>210</v>
      </c>
      <c r="F40" s="181" t="s">
        <v>209</v>
      </c>
      <c r="G40" s="302"/>
      <c r="H40" s="304"/>
    </row>
    <row r="41" spans="1:8" ht="15" x14ac:dyDescent="0.2">
      <c r="A41" s="171"/>
      <c r="B41" s="179"/>
      <c r="C41" s="179"/>
      <c r="D41" s="178"/>
      <c r="E41" s="177"/>
      <c r="F41" s="177"/>
      <c r="G41" s="177"/>
      <c r="H41" s="176"/>
    </row>
    <row r="42" spans="1:8" x14ac:dyDescent="0.2">
      <c r="A42" s="238" t="s">
        <v>124</v>
      </c>
      <c r="B42" s="166">
        <v>82.32110732000001</v>
      </c>
      <c r="C42" s="166">
        <v>200.16761285000018</v>
      </c>
      <c r="D42" s="165">
        <v>143.87824775999991</v>
      </c>
      <c r="E42" s="166">
        <v>41.445607120000005</v>
      </c>
      <c r="F42" s="164">
        <v>0</v>
      </c>
      <c r="G42" s="164">
        <v>26.029853740000036</v>
      </c>
      <c r="H42" s="163">
        <v>493.84242878999976</v>
      </c>
    </row>
    <row r="43" spans="1:8" x14ac:dyDescent="0.2">
      <c r="A43" s="167" t="s">
        <v>123</v>
      </c>
      <c r="B43" s="166">
        <v>-25.111823050834388</v>
      </c>
      <c r="C43" s="166">
        <v>-66.735415792950192</v>
      </c>
      <c r="D43" s="165">
        <v>-56.018552218810342</v>
      </c>
      <c r="E43" s="166">
        <v>-11.310188486721119</v>
      </c>
      <c r="F43" s="164">
        <v>0</v>
      </c>
      <c r="G43" s="164">
        <v>-7.9021506839538347E-3</v>
      </c>
      <c r="H43" s="163">
        <v>-159.18388169999992</v>
      </c>
    </row>
    <row r="44" spans="1:8" x14ac:dyDescent="0.2">
      <c r="A44" s="175" t="s">
        <v>37</v>
      </c>
      <c r="B44" s="172">
        <v>57.209284269165607</v>
      </c>
      <c r="C44" s="172">
        <v>133.43219705704973</v>
      </c>
      <c r="D44" s="174">
        <v>87.859695541189609</v>
      </c>
      <c r="E44" s="172">
        <v>30.135418633278881</v>
      </c>
      <c r="F44" s="173">
        <v>0</v>
      </c>
      <c r="G44" s="173">
        <v>26.021951589316011</v>
      </c>
      <c r="H44" s="172">
        <v>334.65854708999962</v>
      </c>
    </row>
    <row r="45" spans="1:8" x14ac:dyDescent="0.2">
      <c r="A45" s="171"/>
      <c r="B45" s="168"/>
      <c r="C45" s="168"/>
      <c r="D45" s="170"/>
      <c r="E45" s="168"/>
      <c r="F45" s="169"/>
      <c r="G45" s="169"/>
      <c r="H45" s="168"/>
    </row>
    <row r="46" spans="1:8" x14ac:dyDescent="0.2">
      <c r="A46" s="167" t="s">
        <v>122</v>
      </c>
      <c r="B46" s="166">
        <v>1.978730259999999</v>
      </c>
      <c r="C46" s="166">
        <v>3.1792535999999991</v>
      </c>
      <c r="D46" s="165">
        <v>5.9861443399999974</v>
      </c>
      <c r="E46" s="166">
        <v>6.1088882400000042</v>
      </c>
      <c r="F46" s="164">
        <v>0</v>
      </c>
      <c r="G46" s="164">
        <v>0.57395644999999718</v>
      </c>
      <c r="H46" s="163">
        <v>17.826972889999993</v>
      </c>
    </row>
    <row r="47" spans="1:8" x14ac:dyDescent="0.2">
      <c r="A47" s="167" t="s">
        <v>121</v>
      </c>
      <c r="B47" s="166">
        <v>-2.0499999998719432E-5</v>
      </c>
      <c r="C47" s="166">
        <v>-4.9192599999999809E-3</v>
      </c>
      <c r="D47" s="165">
        <v>0</v>
      </c>
      <c r="E47" s="166">
        <v>-11.504516319999999</v>
      </c>
      <c r="F47" s="164">
        <v>0</v>
      </c>
      <c r="G47" s="164">
        <v>-6.2895100899999967</v>
      </c>
      <c r="H47" s="163">
        <v>-17.79896617</v>
      </c>
    </row>
    <row r="48" spans="1:8" x14ac:dyDescent="0.2">
      <c r="A48" s="175" t="s">
        <v>120</v>
      </c>
      <c r="B48" s="172">
        <v>1.9787097600000001</v>
      </c>
      <c r="C48" s="172">
        <v>3.1743343399999997</v>
      </c>
      <c r="D48" s="174">
        <v>5.9861443399999974</v>
      </c>
      <c r="E48" s="172">
        <v>-5.3956280799999927</v>
      </c>
      <c r="F48" s="173">
        <v>0</v>
      </c>
      <c r="G48" s="173">
        <v>-5.7155536399999995</v>
      </c>
      <c r="H48" s="172">
        <v>2.8006719999998708E-2</v>
      </c>
    </row>
    <row r="49" spans="1:8" x14ac:dyDescent="0.2">
      <c r="A49" s="171"/>
      <c r="B49" s="168"/>
      <c r="C49" s="168"/>
      <c r="D49" s="170"/>
      <c r="E49" s="168"/>
      <c r="F49" s="169"/>
      <c r="G49" s="169"/>
      <c r="H49" s="168"/>
    </row>
    <row r="50" spans="1:8" x14ac:dyDescent="0.2">
      <c r="A50" s="167" t="s">
        <v>27</v>
      </c>
      <c r="B50" s="166">
        <v>-13.640945260000009</v>
      </c>
      <c r="C50" s="166">
        <v>-101.62531129999996</v>
      </c>
      <c r="D50" s="165">
        <v>-26.413056269999998</v>
      </c>
      <c r="E50" s="166">
        <v>-37.477547970000003</v>
      </c>
      <c r="F50" s="164">
        <v>0</v>
      </c>
      <c r="G50" s="164">
        <v>0</v>
      </c>
      <c r="H50" s="163">
        <v>-179.15686079999995</v>
      </c>
    </row>
    <row r="51" spans="1:8" ht="13.5" thickBot="1" x14ac:dyDescent="0.25">
      <c r="A51" s="162" t="s">
        <v>240</v>
      </c>
      <c r="B51" s="159">
        <v>45.547048769165599</v>
      </c>
      <c r="C51" s="159">
        <v>34.981220097049885</v>
      </c>
      <c r="D51" s="161">
        <v>67.43278361118962</v>
      </c>
      <c r="E51" s="159">
        <v>-12.737757416721116</v>
      </c>
      <c r="F51" s="160">
        <v>0</v>
      </c>
      <c r="G51" s="160">
        <v>20.306397949316079</v>
      </c>
      <c r="H51" s="159">
        <v>155.52969300999968</v>
      </c>
    </row>
    <row r="52" spans="1:8" x14ac:dyDescent="0.2">
      <c r="A52" s="171"/>
      <c r="B52" s="168"/>
      <c r="C52" s="168"/>
      <c r="D52" s="170"/>
      <c r="E52" s="168"/>
      <c r="F52" s="169"/>
      <c r="G52" s="169"/>
      <c r="H52" s="168"/>
    </row>
    <row r="53" spans="1:8" x14ac:dyDescent="0.2">
      <c r="A53" s="171"/>
      <c r="B53" s="168"/>
      <c r="C53" s="168"/>
      <c r="D53" s="170"/>
      <c r="E53" s="168"/>
      <c r="F53" s="169"/>
      <c r="G53" s="169"/>
      <c r="H53" s="168"/>
    </row>
    <row r="54" spans="1:8" x14ac:dyDescent="0.2">
      <c r="A54" s="167" t="s">
        <v>35</v>
      </c>
      <c r="B54" s="166">
        <v>2383.4170545599959</v>
      </c>
      <c r="C54" s="166">
        <v>6450.039561999999</v>
      </c>
      <c r="D54" s="165">
        <v>5425.3138463900004</v>
      </c>
      <c r="E54" s="166">
        <v>1126.1556028699999</v>
      </c>
      <c r="F54" s="164">
        <v>0</v>
      </c>
      <c r="G54" s="164">
        <v>0</v>
      </c>
      <c r="H54" s="163">
        <v>15384.926065819996</v>
      </c>
    </row>
    <row r="55" spans="1:8" x14ac:dyDescent="0.2">
      <c r="A55" s="167" t="s">
        <v>207</v>
      </c>
      <c r="B55" s="166">
        <v>-167.8596214298841</v>
      </c>
      <c r="C55" s="166">
        <v>-695.61211728066246</v>
      </c>
      <c r="D55" s="165">
        <v>-591.00838332904277</v>
      </c>
      <c r="E55" s="166">
        <v>-83.314926002855344</v>
      </c>
      <c r="F55" s="164">
        <v>0</v>
      </c>
      <c r="G55" s="164">
        <v>0</v>
      </c>
      <c r="H55" s="163">
        <v>-1537.4212471899991</v>
      </c>
    </row>
    <row r="56" spans="1:8" ht="13.5" thickBot="1" x14ac:dyDescent="0.25">
      <c r="A56" s="162" t="s">
        <v>108</v>
      </c>
      <c r="B56" s="159">
        <v>2215.5574331301118</v>
      </c>
      <c r="C56" s="159">
        <v>5754.4274447193366</v>
      </c>
      <c r="D56" s="161">
        <v>4834.3054630609577</v>
      </c>
      <c r="E56" s="159">
        <v>1042.8406768671446</v>
      </c>
      <c r="F56" s="160">
        <v>0</v>
      </c>
      <c r="G56" s="160">
        <v>0</v>
      </c>
      <c r="H56" s="159">
        <v>13847.504818629997</v>
      </c>
    </row>
    <row r="57" spans="1:8" x14ac:dyDescent="0.2">
      <c r="A57" s="186"/>
      <c r="B57" s="168"/>
      <c r="C57" s="168"/>
      <c r="D57" s="168"/>
      <c r="E57" s="168"/>
      <c r="F57" s="168"/>
      <c r="G57" s="168"/>
      <c r="H57" s="168"/>
    </row>
    <row r="58" spans="1:8" x14ac:dyDescent="0.2">
      <c r="A58" s="186"/>
      <c r="B58" s="168"/>
      <c r="C58" s="168"/>
      <c r="D58" s="168"/>
      <c r="E58" s="168"/>
      <c r="F58" s="168"/>
      <c r="G58" s="168"/>
      <c r="H58" s="168"/>
    </row>
    <row r="59" spans="1:8" ht="15" x14ac:dyDescent="0.2">
      <c r="A59" s="279" t="s">
        <v>151</v>
      </c>
      <c r="B59" s="280"/>
      <c r="C59" s="280"/>
      <c r="D59" s="280"/>
      <c r="E59" s="280"/>
      <c r="F59" s="280"/>
      <c r="G59" s="280"/>
      <c r="H59" s="280"/>
    </row>
    <row r="60" spans="1:8" ht="15" x14ac:dyDescent="0.2">
      <c r="A60" s="221"/>
      <c r="B60" s="281"/>
      <c r="C60" s="281"/>
      <c r="D60" s="281"/>
      <c r="E60" s="281"/>
      <c r="F60" s="281"/>
      <c r="G60" s="281"/>
      <c r="H60" s="281"/>
    </row>
    <row r="61" spans="1:8" ht="15" customHeight="1" x14ac:dyDescent="0.2">
      <c r="A61" s="184"/>
      <c r="B61" s="299" t="s">
        <v>217</v>
      </c>
      <c r="C61" s="299"/>
      <c r="D61" s="303"/>
      <c r="E61" s="183" t="s">
        <v>216</v>
      </c>
      <c r="F61" s="183" t="s">
        <v>215</v>
      </c>
      <c r="G61" s="301" t="s">
        <v>214</v>
      </c>
      <c r="H61" s="299" t="s">
        <v>199</v>
      </c>
    </row>
    <row r="62" spans="1:8" ht="15" x14ac:dyDescent="0.2">
      <c r="A62" s="224" t="s">
        <v>304</v>
      </c>
      <c r="B62" s="180" t="s">
        <v>213</v>
      </c>
      <c r="C62" s="180" t="s">
        <v>212</v>
      </c>
      <c r="D62" s="182" t="s">
        <v>211</v>
      </c>
      <c r="E62" s="181" t="s">
        <v>210</v>
      </c>
      <c r="F62" s="181" t="s">
        <v>209</v>
      </c>
      <c r="G62" s="302"/>
      <c r="H62" s="304"/>
    </row>
    <row r="63" spans="1:8" ht="15" x14ac:dyDescent="0.2">
      <c r="A63" s="171"/>
      <c r="B63" s="179"/>
      <c r="C63" s="179"/>
      <c r="D63" s="178"/>
      <c r="E63" s="177"/>
      <c r="F63" s="177"/>
      <c r="G63" s="177"/>
      <c r="H63" s="176"/>
    </row>
    <row r="64" spans="1:8" x14ac:dyDescent="0.2">
      <c r="A64" s="167" t="s">
        <v>124</v>
      </c>
      <c r="B64" s="166">
        <v>-648.12971877999962</v>
      </c>
      <c r="C64" s="166">
        <v>1818.1847355599994</v>
      </c>
      <c r="D64" s="165">
        <v>3019.5809927299997</v>
      </c>
      <c r="E64" s="164">
        <v>265.46221909999991</v>
      </c>
      <c r="F64" s="164">
        <v>-215.51474501000001</v>
      </c>
      <c r="G64" s="164">
        <v>2.0400000322995382E-4</v>
      </c>
      <c r="H64" s="163">
        <v>398.21132887999988</v>
      </c>
    </row>
    <row r="65" spans="1:8" x14ac:dyDescent="0.2">
      <c r="A65" s="167" t="s">
        <v>123</v>
      </c>
      <c r="B65" s="166">
        <v>-692.82148263558429</v>
      </c>
      <c r="C65" s="166">
        <v>1409.9227920192279</v>
      </c>
      <c r="D65" s="165">
        <v>2634.4007488332918</v>
      </c>
      <c r="E65" s="164">
        <v>221.4537271229558</v>
      </c>
      <c r="F65" s="164">
        <v>-171.33406391713271</v>
      </c>
      <c r="G65" s="164">
        <v>2.0763724716110765E-4</v>
      </c>
      <c r="H65" s="163">
        <v>-120.11997704999999</v>
      </c>
    </row>
    <row r="66" spans="1:8" x14ac:dyDescent="0.2">
      <c r="A66" s="175" t="s">
        <v>37</v>
      </c>
      <c r="B66" s="172">
        <v>0</v>
      </c>
      <c r="C66" s="172">
        <v>0</v>
      </c>
      <c r="D66" s="174">
        <v>0</v>
      </c>
      <c r="E66" s="173">
        <v>0</v>
      </c>
      <c r="F66" s="173">
        <v>-386.84880892713272</v>
      </c>
      <c r="G66" s="173">
        <v>4.1163725039106147E-4</v>
      </c>
      <c r="H66" s="172">
        <v>278.09135182999989</v>
      </c>
    </row>
    <row r="67" spans="1:8" x14ac:dyDescent="0.2">
      <c r="A67" s="171"/>
      <c r="B67" s="168"/>
      <c r="C67" s="168"/>
      <c r="D67" s="170"/>
      <c r="E67" s="169"/>
      <c r="F67" s="169"/>
      <c r="G67" s="169"/>
      <c r="H67" s="168"/>
    </row>
    <row r="68" spans="1:8" x14ac:dyDescent="0.2">
      <c r="A68" s="167" t="s">
        <v>122</v>
      </c>
      <c r="B68" s="166">
        <v>0</v>
      </c>
      <c r="C68" s="166">
        <v>0</v>
      </c>
      <c r="D68" s="165">
        <v>0</v>
      </c>
      <c r="E68" s="164">
        <v>0</v>
      </c>
      <c r="F68" s="164">
        <v>0</v>
      </c>
      <c r="G68" s="164">
        <v>0</v>
      </c>
      <c r="H68" s="163">
        <v>13.487051400000002</v>
      </c>
    </row>
    <row r="69" spans="1:8" x14ac:dyDescent="0.2">
      <c r="A69" s="167" t="s">
        <v>121</v>
      </c>
      <c r="B69" s="166">
        <v>17.233967430000007</v>
      </c>
      <c r="C69" s="166">
        <v>180.00597364999987</v>
      </c>
      <c r="D69" s="165">
        <v>65.999611780000066</v>
      </c>
      <c r="E69" s="164">
        <v>19.98915817</v>
      </c>
      <c r="F69" s="164">
        <v>-32.974871919999998</v>
      </c>
      <c r="G69" s="164">
        <v>36.748759980000074</v>
      </c>
      <c r="H69" s="163">
        <v>-16.920171590000006</v>
      </c>
    </row>
    <row r="70" spans="1:8" x14ac:dyDescent="0.2">
      <c r="A70" s="175" t="s">
        <v>120</v>
      </c>
      <c r="B70" s="172">
        <v>17.233967430000007</v>
      </c>
      <c r="C70" s="172">
        <v>180.00597364999987</v>
      </c>
      <c r="D70" s="174">
        <v>65.999611780000066</v>
      </c>
      <c r="E70" s="173">
        <v>19.98915817</v>
      </c>
      <c r="F70" s="173">
        <v>-32.974871919999998</v>
      </c>
      <c r="G70" s="173">
        <v>36.748759980000074</v>
      </c>
      <c r="H70" s="172">
        <v>-3.4331201900000039</v>
      </c>
    </row>
    <row r="71" spans="1:8" x14ac:dyDescent="0.2">
      <c r="A71" s="171"/>
      <c r="B71" s="168"/>
      <c r="C71" s="168"/>
      <c r="D71" s="170"/>
      <c r="E71" s="169"/>
      <c r="F71" s="169"/>
      <c r="G71" s="169"/>
      <c r="H71" s="168"/>
    </row>
    <row r="72" spans="1:8" x14ac:dyDescent="0.2">
      <c r="A72" s="167" t="s">
        <v>27</v>
      </c>
      <c r="B72" s="166">
        <v>0</v>
      </c>
      <c r="C72" s="166">
        <v>0</v>
      </c>
      <c r="D72" s="165">
        <v>0</v>
      </c>
      <c r="E72" s="164">
        <v>0</v>
      </c>
      <c r="F72" s="164">
        <v>0</v>
      </c>
      <c r="G72" s="164">
        <v>0</v>
      </c>
      <c r="H72" s="163">
        <v>-155.32345519000006</v>
      </c>
    </row>
    <row r="73" spans="1:8" ht="13.5" thickBot="1" x14ac:dyDescent="0.25">
      <c r="A73" s="162" t="s">
        <v>240</v>
      </c>
      <c r="B73" s="159">
        <v>17.233967430000007</v>
      </c>
      <c r="C73" s="159">
        <v>180.00597364999987</v>
      </c>
      <c r="D73" s="161">
        <v>65.999611780000066</v>
      </c>
      <c r="E73" s="160">
        <v>19.98915817</v>
      </c>
      <c r="F73" s="160">
        <v>-419.82368084713272</v>
      </c>
      <c r="G73" s="160">
        <v>36.749171617250468</v>
      </c>
      <c r="H73" s="159">
        <v>119.33477644999982</v>
      </c>
    </row>
    <row r="74" spans="1:8" x14ac:dyDescent="0.2">
      <c r="A74" s="171"/>
      <c r="B74" s="168"/>
      <c r="C74" s="168"/>
      <c r="D74" s="170"/>
      <c r="E74" s="169"/>
      <c r="F74" s="169"/>
      <c r="G74" s="169"/>
      <c r="H74" s="168"/>
    </row>
    <row r="75" spans="1:8" x14ac:dyDescent="0.2">
      <c r="A75" s="171"/>
      <c r="B75" s="168"/>
      <c r="C75" s="168"/>
      <c r="D75" s="170"/>
      <c r="E75" s="169"/>
      <c r="F75" s="169"/>
      <c r="G75" s="169"/>
      <c r="H75" s="168"/>
    </row>
    <row r="76" spans="1:8" x14ac:dyDescent="0.2">
      <c r="A76" s="167" t="s">
        <v>35</v>
      </c>
      <c r="B76" s="166">
        <v>3018.7427183199998</v>
      </c>
      <c r="C76" s="166">
        <v>5184.7469670199998</v>
      </c>
      <c r="D76" s="165">
        <v>2700.2800020200002</v>
      </c>
      <c r="E76" s="164">
        <v>884.73081836999995</v>
      </c>
      <c r="F76" s="164">
        <v>0</v>
      </c>
      <c r="G76" s="164">
        <v>0</v>
      </c>
      <c r="H76" s="163">
        <v>11788.50050573</v>
      </c>
    </row>
    <row r="77" spans="1:8" x14ac:dyDescent="0.2">
      <c r="A77" s="167" t="s">
        <v>207</v>
      </c>
      <c r="B77" s="166">
        <v>-102.13059414784266</v>
      </c>
      <c r="C77" s="166">
        <v>-366.72388113024908</v>
      </c>
      <c r="D77" s="165">
        <v>-194.96582695216293</v>
      </c>
      <c r="E77" s="164">
        <v>-48.687679241353507</v>
      </c>
      <c r="F77" s="164">
        <v>0</v>
      </c>
      <c r="G77" s="164">
        <v>0</v>
      </c>
      <c r="H77" s="163">
        <v>-712.50798147160822</v>
      </c>
    </row>
    <row r="78" spans="1:8" ht="13.5" thickBot="1" x14ac:dyDescent="0.25">
      <c r="A78" s="162" t="s">
        <v>108</v>
      </c>
      <c r="B78" s="159">
        <v>2916.6121241721571</v>
      </c>
      <c r="C78" s="159">
        <v>4818.0230858897503</v>
      </c>
      <c r="D78" s="161">
        <v>2505.3141750678374</v>
      </c>
      <c r="E78" s="160">
        <v>836.04313912864643</v>
      </c>
      <c r="F78" s="160">
        <v>0</v>
      </c>
      <c r="G78" s="160">
        <v>0</v>
      </c>
      <c r="H78" s="159">
        <v>11075.992524258392</v>
      </c>
    </row>
    <row r="79" spans="1:8" x14ac:dyDescent="0.2">
      <c r="A79" s="186"/>
      <c r="B79" s="185"/>
      <c r="C79" s="185"/>
      <c r="D79" s="185"/>
      <c r="E79" s="185"/>
      <c r="F79" s="185"/>
      <c r="G79" s="185"/>
      <c r="H79" s="185"/>
    </row>
    <row r="80" spans="1:8" ht="15" customHeight="1" x14ac:dyDescent="0.2">
      <c r="A80" s="186"/>
      <c r="B80" s="185"/>
      <c r="C80" s="185"/>
      <c r="D80" s="185"/>
      <c r="E80" s="185"/>
      <c r="F80" s="185"/>
      <c r="G80" s="185"/>
      <c r="H80" s="185"/>
    </row>
    <row r="81" spans="1:8" x14ac:dyDescent="0.2">
      <c r="A81" s="186"/>
      <c r="B81" s="185"/>
      <c r="C81" s="185"/>
      <c r="D81" s="185"/>
      <c r="E81" s="185"/>
      <c r="F81" s="185"/>
      <c r="G81" s="185"/>
      <c r="H81" s="185"/>
    </row>
    <row r="82" spans="1:8" ht="15" x14ac:dyDescent="0.2">
      <c r="A82" s="279" t="s">
        <v>151</v>
      </c>
      <c r="B82" s="280"/>
      <c r="C82" s="280"/>
      <c r="D82" s="280"/>
      <c r="E82" s="280"/>
      <c r="F82" s="280"/>
      <c r="G82" s="280"/>
      <c r="H82" s="280"/>
    </row>
    <row r="83" spans="1:8" ht="15" x14ac:dyDescent="0.2">
      <c r="A83" s="223"/>
      <c r="B83" s="225"/>
      <c r="C83" s="225"/>
      <c r="D83" s="225"/>
      <c r="E83" s="225"/>
      <c r="F83" s="225"/>
      <c r="G83" s="225"/>
      <c r="H83" s="225"/>
    </row>
    <row r="84" spans="1:8" ht="15" customHeight="1" x14ac:dyDescent="0.2">
      <c r="A84" s="184"/>
      <c r="B84" s="299" t="s">
        <v>217</v>
      </c>
      <c r="C84" s="299"/>
      <c r="D84" s="303"/>
      <c r="E84" s="183" t="s">
        <v>216</v>
      </c>
      <c r="F84" s="183" t="s">
        <v>215</v>
      </c>
      <c r="G84" s="301" t="s">
        <v>214</v>
      </c>
      <c r="H84" s="299" t="s">
        <v>199</v>
      </c>
    </row>
    <row r="85" spans="1:8" ht="15" x14ac:dyDescent="0.2">
      <c r="A85" s="226" t="s">
        <v>282</v>
      </c>
      <c r="B85" s="180" t="s">
        <v>213</v>
      </c>
      <c r="C85" s="180" t="s">
        <v>212</v>
      </c>
      <c r="D85" s="182" t="s">
        <v>211</v>
      </c>
      <c r="E85" s="181" t="s">
        <v>210</v>
      </c>
      <c r="F85" s="181" t="s">
        <v>209</v>
      </c>
      <c r="G85" s="302"/>
      <c r="H85" s="304"/>
    </row>
    <row r="86" spans="1:8" ht="15" x14ac:dyDescent="0.2">
      <c r="A86" s="171"/>
      <c r="B86" s="179"/>
      <c r="C86" s="179"/>
      <c r="D86" s="178"/>
      <c r="E86" s="177"/>
      <c r="F86" s="177"/>
      <c r="G86" s="177"/>
      <c r="H86" s="176"/>
    </row>
    <row r="87" spans="1:8" x14ac:dyDescent="0.2">
      <c r="A87" s="167" t="s">
        <v>124</v>
      </c>
      <c r="B87" s="166">
        <v>363.57498838000004</v>
      </c>
      <c r="C87" s="166">
        <v>753.51117611000006</v>
      </c>
      <c r="D87" s="165">
        <v>400.22648677999996</v>
      </c>
      <c r="E87" s="164">
        <v>155.75448266000001</v>
      </c>
      <c r="F87" s="164">
        <v>0</v>
      </c>
      <c r="G87" s="164">
        <v>89.608795780000079</v>
      </c>
      <c r="H87" s="163">
        <v>1762.6759297100002</v>
      </c>
    </row>
    <row r="88" spans="1:8" x14ac:dyDescent="0.2">
      <c r="A88" s="167" t="s">
        <v>123</v>
      </c>
      <c r="B88" s="166">
        <v>-107.09263253927719</v>
      </c>
      <c r="C88" s="166">
        <v>-248.05559935476285</v>
      </c>
      <c r="D88" s="165">
        <v>-155.37271891158778</v>
      </c>
      <c r="E88" s="164">
        <v>-41.606587769579434</v>
      </c>
      <c r="F88" s="164">
        <v>0</v>
      </c>
      <c r="G88" s="164">
        <v>-9.6030144792763394E-2</v>
      </c>
      <c r="H88" s="163">
        <v>-552.22356871999989</v>
      </c>
    </row>
    <row r="89" spans="1:8" x14ac:dyDescent="0.2">
      <c r="A89" s="175" t="s">
        <v>37</v>
      </c>
      <c r="B89" s="172">
        <v>256.48235584072285</v>
      </c>
      <c r="C89" s="172">
        <v>505.45557675523708</v>
      </c>
      <c r="D89" s="174">
        <v>244.85376786841218</v>
      </c>
      <c r="E89" s="173">
        <v>114.14789489042057</v>
      </c>
      <c r="F89" s="173">
        <v>0</v>
      </c>
      <c r="G89" s="173">
        <v>89.512765635207302</v>
      </c>
      <c r="H89" s="172">
        <v>1210.4523609899998</v>
      </c>
    </row>
    <row r="90" spans="1:8" x14ac:dyDescent="0.2">
      <c r="A90" s="171"/>
      <c r="B90" s="168"/>
      <c r="C90" s="168"/>
      <c r="D90" s="170"/>
      <c r="E90" s="169"/>
      <c r="F90" s="169"/>
      <c r="G90" s="169"/>
      <c r="H90" s="168"/>
    </row>
    <row r="91" spans="1:8" x14ac:dyDescent="0.2">
      <c r="A91" s="167" t="s">
        <v>122</v>
      </c>
      <c r="B91" s="166">
        <v>8.680320459999999</v>
      </c>
      <c r="C91" s="166">
        <v>12.16852695</v>
      </c>
      <c r="D91" s="166">
        <v>12.965306239999999</v>
      </c>
      <c r="E91" s="164">
        <v>23.435876910000005</v>
      </c>
      <c r="F91" s="164">
        <v>0</v>
      </c>
      <c r="G91" s="164">
        <v>11.557471989999998</v>
      </c>
      <c r="H91" s="163">
        <v>68.807502549999995</v>
      </c>
    </row>
    <row r="92" spans="1:8" x14ac:dyDescent="0.2">
      <c r="A92" s="167" t="s">
        <v>121</v>
      </c>
      <c r="B92" s="166">
        <v>-8.3699999987194314E-6</v>
      </c>
      <c r="C92" s="166">
        <v>-0.13201829999999998</v>
      </c>
      <c r="D92" s="165">
        <v>0</v>
      </c>
      <c r="E92" s="164">
        <v>-40.398691849999999</v>
      </c>
      <c r="F92" s="164">
        <v>0</v>
      </c>
      <c r="G92" s="164">
        <v>-20.694402869999998</v>
      </c>
      <c r="H92" s="163">
        <v>-61.225121389999998</v>
      </c>
    </row>
    <row r="93" spans="1:8" x14ac:dyDescent="0.2">
      <c r="A93" s="175" t="s">
        <v>120</v>
      </c>
      <c r="B93" s="172">
        <v>8.680312090000001</v>
      </c>
      <c r="C93" s="172">
        <v>12.036508650000002</v>
      </c>
      <c r="D93" s="174">
        <v>12.965306239999999</v>
      </c>
      <c r="E93" s="173">
        <v>-16.962814939999994</v>
      </c>
      <c r="F93" s="173">
        <v>0</v>
      </c>
      <c r="G93" s="173">
        <v>-9.1369308800000049</v>
      </c>
      <c r="H93" s="172">
        <v>7.5823811600000006</v>
      </c>
    </row>
    <row r="94" spans="1:8" x14ac:dyDescent="0.2">
      <c r="A94" s="171"/>
      <c r="B94" s="168"/>
      <c r="C94" s="168"/>
      <c r="D94" s="170"/>
      <c r="E94" s="169"/>
      <c r="F94" s="169"/>
      <c r="G94" s="169"/>
      <c r="H94" s="168"/>
    </row>
    <row r="95" spans="1:8" x14ac:dyDescent="0.2">
      <c r="A95" s="167" t="s">
        <v>27</v>
      </c>
      <c r="B95" s="166">
        <v>-85.550945709999993</v>
      </c>
      <c r="C95" s="166">
        <v>-388.89465907999994</v>
      </c>
      <c r="D95" s="165">
        <v>-104.38782106999999</v>
      </c>
      <c r="E95" s="164">
        <v>-83.83829987</v>
      </c>
      <c r="F95" s="164">
        <v>0</v>
      </c>
      <c r="G95" s="164">
        <v>0</v>
      </c>
      <c r="H95" s="163">
        <v>-660.97653976999982</v>
      </c>
    </row>
    <row r="96" spans="1:8" ht="13.5" thickBot="1" x14ac:dyDescent="0.25">
      <c r="A96" s="162" t="s">
        <v>208</v>
      </c>
      <c r="B96" s="159">
        <v>179.61172222072281</v>
      </c>
      <c r="C96" s="159">
        <v>128.59742632523711</v>
      </c>
      <c r="D96" s="161">
        <v>153.43125303841219</v>
      </c>
      <c r="E96" s="160">
        <v>13.346780080420567</v>
      </c>
      <c r="F96" s="160">
        <v>0</v>
      </c>
      <c r="G96" s="160">
        <v>80.375834755207293</v>
      </c>
      <c r="H96" s="159">
        <v>557.05820238000001</v>
      </c>
    </row>
    <row r="97" spans="1:8" x14ac:dyDescent="0.2">
      <c r="A97" s="171"/>
      <c r="B97" s="168"/>
      <c r="C97" s="168"/>
      <c r="D97" s="170"/>
      <c r="E97" s="169"/>
      <c r="F97" s="169"/>
      <c r="G97" s="169"/>
      <c r="H97" s="168"/>
    </row>
    <row r="98" spans="1:8" x14ac:dyDescent="0.2">
      <c r="A98" s="171"/>
      <c r="B98" s="168"/>
      <c r="C98" s="168"/>
      <c r="D98" s="170"/>
      <c r="E98" s="169"/>
      <c r="F98" s="169"/>
      <c r="G98" s="169"/>
      <c r="H98" s="168"/>
    </row>
    <row r="99" spans="1:8" x14ac:dyDescent="0.2">
      <c r="A99" s="167" t="s">
        <v>35</v>
      </c>
      <c r="B99" s="166">
        <v>2383.4170545599959</v>
      </c>
      <c r="C99" s="166">
        <v>6450.039561999999</v>
      </c>
      <c r="D99" s="165">
        <v>5425.3138463900004</v>
      </c>
      <c r="E99" s="164">
        <v>1126.1556028699999</v>
      </c>
      <c r="F99" s="164">
        <v>0</v>
      </c>
      <c r="G99" s="164">
        <v>0</v>
      </c>
      <c r="H99" s="163">
        <v>15384.926065819996</v>
      </c>
    </row>
    <row r="100" spans="1:8" x14ac:dyDescent="0.2">
      <c r="A100" s="167" t="s">
        <v>207</v>
      </c>
      <c r="B100" s="166">
        <v>-167.8596214298841</v>
      </c>
      <c r="C100" s="166">
        <v>-695.61211728066246</v>
      </c>
      <c r="D100" s="165">
        <v>-591.00838332904277</v>
      </c>
      <c r="E100" s="164">
        <v>-83.314926002855344</v>
      </c>
      <c r="F100" s="164">
        <v>0</v>
      </c>
      <c r="G100" s="164">
        <v>0</v>
      </c>
      <c r="H100" s="163">
        <v>-1537.7950480424447</v>
      </c>
    </row>
    <row r="101" spans="1:8" ht="13.5" thickBot="1" x14ac:dyDescent="0.25">
      <c r="A101" s="162" t="s">
        <v>108</v>
      </c>
      <c r="B101" s="159">
        <v>2215.5574331301118</v>
      </c>
      <c r="C101" s="159">
        <v>5754.4274447193366</v>
      </c>
      <c r="D101" s="161">
        <v>4834.3054630609577</v>
      </c>
      <c r="E101" s="160">
        <v>1042.8406768671448</v>
      </c>
      <c r="F101" s="160">
        <v>0</v>
      </c>
      <c r="G101" s="160">
        <v>0</v>
      </c>
      <c r="H101" s="159">
        <v>13847.131017777552</v>
      </c>
    </row>
    <row r="102" spans="1:8" x14ac:dyDescent="0.2">
      <c r="A102" s="186"/>
      <c r="B102" s="185"/>
      <c r="C102" s="185"/>
      <c r="D102" s="185"/>
      <c r="E102" s="185"/>
      <c r="F102" s="185"/>
      <c r="G102" s="185"/>
      <c r="H102" s="185"/>
    </row>
    <row r="103" spans="1:8" x14ac:dyDescent="0.2">
      <c r="A103" s="186"/>
      <c r="B103" s="185"/>
      <c r="C103" s="185"/>
      <c r="D103" s="185"/>
      <c r="E103" s="185"/>
      <c r="F103" s="185"/>
      <c r="G103" s="185"/>
      <c r="H103" s="185"/>
    </row>
    <row r="104" spans="1:8" x14ac:dyDescent="0.2">
      <c r="A104" s="186"/>
      <c r="B104" s="185"/>
      <c r="C104" s="185"/>
      <c r="D104" s="185"/>
      <c r="E104" s="185"/>
      <c r="F104" s="185"/>
      <c r="G104" s="185"/>
      <c r="H104" s="185"/>
    </row>
    <row r="105" spans="1:8" ht="15" x14ac:dyDescent="0.2">
      <c r="A105" s="279" t="s">
        <v>151</v>
      </c>
      <c r="B105" s="280"/>
      <c r="C105" s="280"/>
      <c r="D105" s="280"/>
      <c r="E105" s="280"/>
      <c r="F105" s="280"/>
      <c r="G105" s="280"/>
      <c r="H105" s="280"/>
    </row>
    <row r="106" spans="1:8" ht="15" x14ac:dyDescent="0.2">
      <c r="A106" s="223"/>
      <c r="B106" s="225"/>
      <c r="C106" s="225"/>
      <c r="D106" s="225"/>
      <c r="E106" s="225"/>
      <c r="F106" s="225"/>
      <c r="G106" s="225"/>
      <c r="H106" s="225"/>
    </row>
    <row r="107" spans="1:8" ht="15" x14ac:dyDescent="0.2">
      <c r="A107" s="184"/>
      <c r="B107" s="299" t="s">
        <v>217</v>
      </c>
      <c r="C107" s="299"/>
      <c r="D107" s="303"/>
      <c r="E107" s="183" t="s">
        <v>216</v>
      </c>
      <c r="F107" s="183" t="s">
        <v>215</v>
      </c>
      <c r="G107" s="301" t="s">
        <v>214</v>
      </c>
      <c r="H107" s="299" t="s">
        <v>199</v>
      </c>
    </row>
    <row r="108" spans="1:8" ht="15" x14ac:dyDescent="0.2">
      <c r="A108" s="226" t="s">
        <v>280</v>
      </c>
      <c r="B108" s="180" t="s">
        <v>213</v>
      </c>
      <c r="C108" s="180" t="s">
        <v>212</v>
      </c>
      <c r="D108" s="182" t="s">
        <v>211</v>
      </c>
      <c r="E108" s="181" t="s">
        <v>210</v>
      </c>
      <c r="F108" s="181" t="s">
        <v>209</v>
      </c>
      <c r="G108" s="302"/>
      <c r="H108" s="304"/>
    </row>
    <row r="109" spans="1:8" ht="15" x14ac:dyDescent="0.2">
      <c r="A109" s="171"/>
      <c r="B109" s="179"/>
      <c r="C109" s="179"/>
      <c r="D109" s="178"/>
      <c r="E109" s="177"/>
      <c r="F109" s="177"/>
      <c r="G109" s="177"/>
      <c r="H109" s="176"/>
    </row>
    <row r="110" spans="1:8" x14ac:dyDescent="0.2">
      <c r="A110" s="167" t="s">
        <v>124</v>
      </c>
      <c r="B110" s="166">
        <v>361.01288683999996</v>
      </c>
      <c r="C110" s="166">
        <v>540.15984753999999</v>
      </c>
      <c r="D110" s="165">
        <v>269.35964112999994</v>
      </c>
      <c r="E110" s="164">
        <v>129.86340792999999</v>
      </c>
      <c r="F110" s="164">
        <v>35.551903859999996</v>
      </c>
      <c r="G110" s="164">
        <v>44.094543410000028</v>
      </c>
      <c r="H110" s="163">
        <v>1380.0422307099998</v>
      </c>
    </row>
    <row r="111" spans="1:8" x14ac:dyDescent="0.2">
      <c r="A111" s="167" t="s">
        <v>123</v>
      </c>
      <c r="B111" s="166">
        <v>-95.168236579844418</v>
      </c>
      <c r="C111" s="166">
        <v>-129.23849611173634</v>
      </c>
      <c r="D111" s="165">
        <v>-74.912604587780748</v>
      </c>
      <c r="E111" s="164">
        <v>-23.326786434841914</v>
      </c>
      <c r="F111" s="164">
        <v>-6.5097893357965679</v>
      </c>
      <c r="G111" s="164">
        <v>-30.661033169999996</v>
      </c>
      <c r="H111" s="163">
        <v>-359.81694621999998</v>
      </c>
    </row>
    <row r="112" spans="1:8" x14ac:dyDescent="0.2">
      <c r="A112" s="175" t="s">
        <v>37</v>
      </c>
      <c r="B112" s="172">
        <v>265.84465026015556</v>
      </c>
      <c r="C112" s="172">
        <v>410.92135142826362</v>
      </c>
      <c r="D112" s="174">
        <v>194.44703654221919</v>
      </c>
      <c r="E112" s="173">
        <v>106.53662149515807</v>
      </c>
      <c r="F112" s="173">
        <v>29.042114524203427</v>
      </c>
      <c r="G112" s="173">
        <v>13.433510240000032</v>
      </c>
      <c r="H112" s="172">
        <v>1020.2252844899998</v>
      </c>
    </row>
    <row r="113" spans="1:8" x14ac:dyDescent="0.2">
      <c r="A113" s="171"/>
      <c r="B113" s="168"/>
      <c r="C113" s="168"/>
      <c r="D113" s="170"/>
      <c r="E113" s="169"/>
      <c r="F113" s="169"/>
      <c r="G113" s="169"/>
      <c r="H113" s="168"/>
    </row>
    <row r="114" spans="1:8" x14ac:dyDescent="0.2">
      <c r="A114" s="167" t="s">
        <v>122</v>
      </c>
      <c r="B114" s="166">
        <v>11.229206999999999</v>
      </c>
      <c r="C114" s="166">
        <v>9.6312899600000001</v>
      </c>
      <c r="D114" s="166">
        <v>7.6694142100000002</v>
      </c>
      <c r="E114" s="164">
        <v>30.362963970000006</v>
      </c>
      <c r="F114" s="164">
        <v>1.1740664999999999</v>
      </c>
      <c r="G114" s="164">
        <v>2.611470309999997</v>
      </c>
      <c r="H114" s="163">
        <v>62.678411949999997</v>
      </c>
    </row>
    <row r="115" spans="1:8" x14ac:dyDescent="0.2">
      <c r="A115" s="167" t="s">
        <v>121</v>
      </c>
      <c r="B115" s="166">
        <v>6.9400000000000005E-6</v>
      </c>
      <c r="C115" s="166">
        <v>-3.7122827700000003</v>
      </c>
      <c r="D115" s="165">
        <v>0</v>
      </c>
      <c r="E115" s="164">
        <v>-47.027477480000009</v>
      </c>
      <c r="F115" s="164">
        <v>0</v>
      </c>
      <c r="G115" s="164">
        <v>-6.8666921599999986</v>
      </c>
      <c r="H115" s="163">
        <v>-57.606445470000011</v>
      </c>
    </row>
    <row r="116" spans="1:8" x14ac:dyDescent="0.2">
      <c r="A116" s="175" t="s">
        <v>120</v>
      </c>
      <c r="B116" s="172">
        <v>11.229213939999999</v>
      </c>
      <c r="C116" s="172">
        <v>5.9190071900000003</v>
      </c>
      <c r="D116" s="174">
        <v>7.6694142100000002</v>
      </c>
      <c r="E116" s="173">
        <v>-16.664513510000003</v>
      </c>
      <c r="F116" s="173">
        <v>1.1740664999999999</v>
      </c>
      <c r="G116" s="173">
        <v>-4.2552218500000016</v>
      </c>
      <c r="H116" s="172">
        <v>5.0719664799999862</v>
      </c>
    </row>
    <row r="117" spans="1:8" x14ac:dyDescent="0.2">
      <c r="A117" s="171"/>
      <c r="B117" s="168"/>
      <c r="C117" s="168"/>
      <c r="D117" s="170"/>
      <c r="E117" s="169"/>
      <c r="F117" s="169"/>
      <c r="G117" s="169"/>
      <c r="H117" s="168"/>
    </row>
    <row r="118" spans="1:8" x14ac:dyDescent="0.2">
      <c r="A118" s="167" t="s">
        <v>27</v>
      </c>
      <c r="B118" s="166">
        <v>-20.356016330000003</v>
      </c>
      <c r="C118" s="166">
        <v>-317.76649892000006</v>
      </c>
      <c r="D118" s="165">
        <v>-151.18355617000006</v>
      </c>
      <c r="E118" s="164">
        <v>-35.428787069999998</v>
      </c>
      <c r="F118" s="164">
        <v>-1.9771508400000002</v>
      </c>
      <c r="G118" s="164">
        <v>4.3295069999999214E-2</v>
      </c>
      <c r="H118" s="163">
        <v>-526.66871426000012</v>
      </c>
    </row>
    <row r="119" spans="1:8" ht="13.5" thickBot="1" x14ac:dyDescent="0.25">
      <c r="A119" s="162" t="s">
        <v>240</v>
      </c>
      <c r="B119" s="159">
        <v>256.71784787015559</v>
      </c>
      <c r="C119" s="159">
        <v>99.073859698263561</v>
      </c>
      <c r="D119" s="161">
        <v>50.932894582219149</v>
      </c>
      <c r="E119" s="160">
        <v>54.443320915158068</v>
      </c>
      <c r="F119" s="160">
        <v>28.239030184203425</v>
      </c>
      <c r="G119" s="160">
        <v>9.2215834600000299</v>
      </c>
      <c r="H119" s="159">
        <v>498.62853670999976</v>
      </c>
    </row>
    <row r="120" spans="1:8" x14ac:dyDescent="0.2">
      <c r="A120" s="171"/>
      <c r="B120" s="168"/>
      <c r="C120" s="168"/>
      <c r="D120" s="170"/>
      <c r="E120" s="169"/>
      <c r="F120" s="169"/>
      <c r="G120" s="169"/>
      <c r="H120" s="168"/>
    </row>
    <row r="121" spans="1:8" x14ac:dyDescent="0.2">
      <c r="A121" s="171"/>
      <c r="B121" s="168"/>
      <c r="C121" s="168"/>
      <c r="D121" s="170"/>
      <c r="E121" s="169"/>
      <c r="F121" s="169"/>
      <c r="G121" s="169"/>
      <c r="H121" s="168"/>
    </row>
    <row r="122" spans="1:8" x14ac:dyDescent="0.2">
      <c r="A122" s="167" t="s">
        <v>35</v>
      </c>
      <c r="B122" s="166">
        <v>3018.7427183199998</v>
      </c>
      <c r="C122" s="166">
        <v>5184.7469670199998</v>
      </c>
      <c r="D122" s="165">
        <v>2700.2800020200002</v>
      </c>
      <c r="E122" s="164">
        <v>884.73081836999995</v>
      </c>
      <c r="F122" s="164">
        <v>0</v>
      </c>
      <c r="G122" s="164">
        <v>0</v>
      </c>
      <c r="H122" s="163">
        <v>11788.50050573</v>
      </c>
    </row>
    <row r="123" spans="1:8" x14ac:dyDescent="0.2">
      <c r="A123" s="167" t="s">
        <v>207</v>
      </c>
      <c r="B123" s="166">
        <v>-102.13059414784266</v>
      </c>
      <c r="C123" s="166">
        <v>-366.72388113024908</v>
      </c>
      <c r="D123" s="165">
        <v>-194.96582695216293</v>
      </c>
      <c r="E123" s="164">
        <v>-48.687679241353507</v>
      </c>
      <c r="F123" s="164">
        <v>0</v>
      </c>
      <c r="G123" s="164">
        <v>0</v>
      </c>
      <c r="H123" s="163">
        <v>-712.50798147160822</v>
      </c>
    </row>
    <row r="124" spans="1:8" ht="13.5" thickBot="1" x14ac:dyDescent="0.25">
      <c r="A124" s="162" t="s">
        <v>108</v>
      </c>
      <c r="B124" s="159">
        <v>2916.6121241721571</v>
      </c>
      <c r="C124" s="159">
        <v>4818.0230858897503</v>
      </c>
      <c r="D124" s="161">
        <v>2505.3141750678374</v>
      </c>
      <c r="E124" s="160">
        <v>836.04313912864643</v>
      </c>
      <c r="F124" s="160">
        <v>0</v>
      </c>
      <c r="G124" s="160">
        <v>0</v>
      </c>
      <c r="H124" s="159">
        <v>11075.992524258392</v>
      </c>
    </row>
    <row r="125" spans="1:8" x14ac:dyDescent="0.2">
      <c r="A125" s="186"/>
      <c r="B125" s="168"/>
      <c r="C125" s="168"/>
      <c r="D125" s="168"/>
      <c r="E125" s="168"/>
      <c r="F125" s="168"/>
      <c r="G125" s="168"/>
      <c r="H125" s="168"/>
    </row>
    <row r="126" spans="1:8" x14ac:dyDescent="0.2">
      <c r="A126" s="186"/>
      <c r="B126" s="168"/>
      <c r="C126" s="168"/>
      <c r="D126" s="168"/>
      <c r="E126" s="168"/>
      <c r="F126" s="168"/>
      <c r="G126" s="168"/>
      <c r="H126" s="168"/>
    </row>
    <row r="127" spans="1:8" x14ac:dyDescent="0.2">
      <c r="A127" s="186"/>
      <c r="B127" s="168"/>
      <c r="C127" s="168"/>
      <c r="D127" s="168"/>
      <c r="E127" s="168"/>
      <c r="F127" s="168"/>
      <c r="G127" s="168"/>
      <c r="H127" s="168"/>
    </row>
    <row r="128" spans="1:8" ht="15" x14ac:dyDescent="0.2">
      <c r="A128" s="279" t="s">
        <v>151</v>
      </c>
      <c r="B128" s="280"/>
      <c r="C128" s="280"/>
      <c r="D128" s="280"/>
      <c r="E128" s="280"/>
      <c r="F128" s="280"/>
      <c r="G128" s="280"/>
      <c r="H128" s="280"/>
    </row>
    <row r="129" spans="1:8" ht="15" x14ac:dyDescent="0.2">
      <c r="A129" s="223"/>
      <c r="B129" s="225"/>
      <c r="C129" s="225"/>
      <c r="D129" s="225"/>
      <c r="E129" s="225"/>
      <c r="F129" s="225"/>
      <c r="G129" s="225"/>
      <c r="H129" s="225"/>
    </row>
    <row r="130" spans="1:8" ht="15" x14ac:dyDescent="0.2">
      <c r="A130" s="184"/>
      <c r="B130" s="299" t="s">
        <v>217</v>
      </c>
      <c r="C130" s="299"/>
      <c r="D130" s="303"/>
      <c r="E130" s="183" t="s">
        <v>216</v>
      </c>
      <c r="F130" s="183" t="s">
        <v>215</v>
      </c>
      <c r="G130" s="301" t="s">
        <v>214</v>
      </c>
      <c r="H130" s="299" t="s">
        <v>199</v>
      </c>
    </row>
    <row r="131" spans="1:8" ht="15" x14ac:dyDescent="0.2">
      <c r="A131" s="226" t="s">
        <v>272</v>
      </c>
      <c r="B131" s="180" t="s">
        <v>213</v>
      </c>
      <c r="C131" s="180" t="s">
        <v>212</v>
      </c>
      <c r="D131" s="182" t="s">
        <v>211</v>
      </c>
      <c r="E131" s="181" t="s">
        <v>210</v>
      </c>
      <c r="F131" s="181" t="s">
        <v>209</v>
      </c>
      <c r="G131" s="302"/>
      <c r="H131" s="304"/>
    </row>
    <row r="132" spans="1:8" ht="15" x14ac:dyDescent="0.2">
      <c r="A132" s="171"/>
      <c r="B132" s="179"/>
      <c r="C132" s="179"/>
      <c r="D132" s="178"/>
      <c r="E132" s="177"/>
      <c r="F132" s="177"/>
      <c r="G132" s="177"/>
      <c r="H132" s="176"/>
    </row>
    <row r="133" spans="1:8" x14ac:dyDescent="0.2">
      <c r="A133" s="167" t="s">
        <v>124</v>
      </c>
      <c r="B133" s="166">
        <v>361.01288683999996</v>
      </c>
      <c r="C133" s="166">
        <v>540.15984753999999</v>
      </c>
      <c r="D133" s="165">
        <v>269.35964112999994</v>
      </c>
      <c r="E133" s="164">
        <v>129.86340792999999</v>
      </c>
      <c r="F133" s="164">
        <v>35.551903859999996</v>
      </c>
      <c r="G133" s="164">
        <v>44.094543410000028</v>
      </c>
      <c r="H133" s="163">
        <v>1380.0422307099998</v>
      </c>
    </row>
    <row r="134" spans="1:8" x14ac:dyDescent="0.2">
      <c r="A134" s="167" t="s">
        <v>123</v>
      </c>
      <c r="B134" s="166">
        <v>-104.16823657984442</v>
      </c>
      <c r="C134" s="166">
        <v>-141.03849611173635</v>
      </c>
      <c r="D134" s="165">
        <v>-81.912604587780748</v>
      </c>
      <c r="E134" s="164">
        <v>-25.526786434841913</v>
      </c>
      <c r="F134" s="164">
        <v>-7.170822505796564</v>
      </c>
      <c r="G134" s="164">
        <v>0</v>
      </c>
      <c r="H134" s="163">
        <v>-359.81694621999998</v>
      </c>
    </row>
    <row r="135" spans="1:8" x14ac:dyDescent="0.2">
      <c r="A135" s="175" t="s">
        <v>37</v>
      </c>
      <c r="B135" s="172">
        <v>265.84465026015556</v>
      </c>
      <c r="C135" s="172">
        <v>410.92135142826362</v>
      </c>
      <c r="D135" s="174">
        <v>194.44703654221919</v>
      </c>
      <c r="E135" s="173">
        <v>106.53662149515807</v>
      </c>
      <c r="F135" s="173">
        <v>29.042114524203427</v>
      </c>
      <c r="G135" s="173">
        <v>13.433510240000032</v>
      </c>
      <c r="H135" s="172">
        <v>1020.2252844899998</v>
      </c>
    </row>
    <row r="136" spans="1:8" x14ac:dyDescent="0.2">
      <c r="A136" s="171"/>
      <c r="B136" s="168"/>
      <c r="C136" s="168"/>
      <c r="D136" s="170"/>
      <c r="E136" s="169"/>
      <c r="F136" s="169"/>
      <c r="G136" s="169"/>
      <c r="H136" s="168"/>
    </row>
    <row r="137" spans="1:8" x14ac:dyDescent="0.2">
      <c r="A137" s="167" t="s">
        <v>122</v>
      </c>
      <c r="B137" s="166">
        <v>11.229206999999999</v>
      </c>
      <c r="C137" s="166">
        <v>9.6312899600000001</v>
      </c>
      <c r="D137" s="166">
        <v>7.6694142100000002</v>
      </c>
      <c r="E137" s="164">
        <v>30.362963970000006</v>
      </c>
      <c r="F137" s="164">
        <v>1.1740664999999999</v>
      </c>
      <c r="G137" s="164">
        <v>2.611470309999997</v>
      </c>
      <c r="H137" s="163">
        <v>62.678411949999997</v>
      </c>
    </row>
    <row r="138" spans="1:8" x14ac:dyDescent="0.2">
      <c r="A138" s="167" t="s">
        <v>121</v>
      </c>
      <c r="B138" s="166">
        <v>6.9400000000000005E-6</v>
      </c>
      <c r="C138" s="166">
        <v>-3.7122827700000003</v>
      </c>
      <c r="D138" s="165">
        <v>0</v>
      </c>
      <c r="E138" s="164">
        <v>-47.027477480000009</v>
      </c>
      <c r="F138" s="164">
        <v>0</v>
      </c>
      <c r="G138" s="164">
        <v>-6.8666921599999986</v>
      </c>
      <c r="H138" s="163">
        <v>-57.606445470000011</v>
      </c>
    </row>
    <row r="139" spans="1:8" x14ac:dyDescent="0.2">
      <c r="A139" s="175" t="s">
        <v>120</v>
      </c>
      <c r="B139" s="172">
        <v>11.229213939999999</v>
      </c>
      <c r="C139" s="172">
        <v>5.9190071900000003</v>
      </c>
      <c r="D139" s="174">
        <v>7.6694142100000002</v>
      </c>
      <c r="E139" s="173">
        <v>-16.664513510000003</v>
      </c>
      <c r="F139" s="173">
        <v>1.1740664999999999</v>
      </c>
      <c r="G139" s="173">
        <v>-4.2552218500000016</v>
      </c>
      <c r="H139" s="172">
        <v>5.0719664799999862</v>
      </c>
    </row>
    <row r="140" spans="1:8" x14ac:dyDescent="0.2">
      <c r="A140" s="171"/>
      <c r="B140" s="168"/>
      <c r="C140" s="168"/>
      <c r="D140" s="170"/>
      <c r="E140" s="169"/>
      <c r="F140" s="169"/>
      <c r="G140" s="169"/>
      <c r="H140" s="168"/>
    </row>
    <row r="141" spans="1:8" x14ac:dyDescent="0.2">
      <c r="A141" s="167" t="s">
        <v>27</v>
      </c>
      <c r="B141" s="166">
        <v>-20.356016330000003</v>
      </c>
      <c r="C141" s="166">
        <v>-317.76649892000006</v>
      </c>
      <c r="D141" s="165">
        <v>-151.18355617000006</v>
      </c>
      <c r="E141" s="164">
        <v>-35.428787069999998</v>
      </c>
      <c r="F141" s="164">
        <v>-1.9771508400000002</v>
      </c>
      <c r="G141" s="164">
        <v>4.3295069999999214E-2</v>
      </c>
      <c r="H141" s="163">
        <v>-526.66871426000012</v>
      </c>
    </row>
    <row r="142" spans="1:8" ht="13.5" thickBot="1" x14ac:dyDescent="0.25">
      <c r="A142" s="162" t="s">
        <v>240</v>
      </c>
      <c r="B142" s="159">
        <v>256.71784787015559</v>
      </c>
      <c r="C142" s="159">
        <v>99.073859698263561</v>
      </c>
      <c r="D142" s="161">
        <v>50.932894582219149</v>
      </c>
      <c r="E142" s="160">
        <v>54.443320915158068</v>
      </c>
      <c r="F142" s="160">
        <v>28.239030184203425</v>
      </c>
      <c r="G142" s="160">
        <v>9.2215834600000299</v>
      </c>
      <c r="H142" s="159">
        <v>498.62853670999971</v>
      </c>
    </row>
    <row r="143" spans="1:8" x14ac:dyDescent="0.2">
      <c r="A143" s="171"/>
      <c r="B143" s="168"/>
      <c r="C143" s="168"/>
      <c r="D143" s="170"/>
      <c r="E143" s="169"/>
      <c r="F143" s="169"/>
      <c r="G143" s="169"/>
      <c r="H143" s="168"/>
    </row>
    <row r="144" spans="1:8" x14ac:dyDescent="0.2">
      <c r="A144" s="171"/>
      <c r="B144" s="168"/>
      <c r="C144" s="168"/>
      <c r="D144" s="170"/>
      <c r="E144" s="169"/>
      <c r="F144" s="169"/>
      <c r="G144" s="169"/>
      <c r="H144" s="168"/>
    </row>
    <row r="145" spans="1:8" x14ac:dyDescent="0.2">
      <c r="A145" s="167" t="s">
        <v>35</v>
      </c>
      <c r="B145" s="166">
        <v>3018.7427183199998</v>
      </c>
      <c r="C145" s="166">
        <v>5184.7469670199998</v>
      </c>
      <c r="D145" s="165">
        <v>2700.2800020200002</v>
      </c>
      <c r="E145" s="164">
        <v>884.73081836999995</v>
      </c>
      <c r="F145" s="164">
        <v>0</v>
      </c>
      <c r="G145" s="164">
        <v>0</v>
      </c>
      <c r="H145" s="163">
        <v>11788.50050573</v>
      </c>
    </row>
    <row r="146" spans="1:8" x14ac:dyDescent="0.2">
      <c r="A146" s="167" t="s">
        <v>207</v>
      </c>
      <c r="B146" s="166">
        <v>-102.13059414784266</v>
      </c>
      <c r="C146" s="166">
        <v>-366.72388113024908</v>
      </c>
      <c r="D146" s="165">
        <v>-194.96582695216293</v>
      </c>
      <c r="E146" s="164">
        <v>-48.687679241353507</v>
      </c>
      <c r="F146" s="164">
        <v>0</v>
      </c>
      <c r="G146" s="164">
        <v>0</v>
      </c>
      <c r="H146" s="163">
        <v>-712.50798147160822</v>
      </c>
    </row>
    <row r="147" spans="1:8" ht="13.5" thickBot="1" x14ac:dyDescent="0.25">
      <c r="A147" s="162" t="s">
        <v>108</v>
      </c>
      <c r="B147" s="159">
        <v>2916.6121241721571</v>
      </c>
      <c r="C147" s="159">
        <v>4818.0230858897503</v>
      </c>
      <c r="D147" s="161">
        <v>2505.3141750678374</v>
      </c>
      <c r="E147" s="160">
        <v>836.04313912864643</v>
      </c>
      <c r="F147" s="160">
        <v>0</v>
      </c>
      <c r="G147" s="160">
        <v>0</v>
      </c>
      <c r="H147" s="159">
        <v>11075.992524258392</v>
      </c>
    </row>
    <row r="148" spans="1:8" x14ac:dyDescent="0.2">
      <c r="A148" s="186"/>
      <c r="B148" s="168"/>
      <c r="C148" s="168"/>
      <c r="D148" s="168"/>
      <c r="E148" s="168"/>
      <c r="F148" s="168"/>
      <c r="G148" s="168"/>
      <c r="H148" s="168"/>
    </row>
    <row r="149" spans="1:8" x14ac:dyDescent="0.2">
      <c r="A149" s="186"/>
      <c r="B149" s="168"/>
      <c r="C149" s="168"/>
      <c r="D149" s="168"/>
      <c r="E149" s="168"/>
      <c r="F149" s="168"/>
      <c r="G149" s="168"/>
      <c r="H149" s="168"/>
    </row>
    <row r="150" spans="1:8" x14ac:dyDescent="0.2">
      <c r="A150" s="186"/>
      <c r="B150" s="168"/>
      <c r="C150" s="168"/>
      <c r="D150" s="168"/>
      <c r="E150" s="168"/>
      <c r="F150" s="168"/>
      <c r="G150" s="168"/>
      <c r="H150" s="168"/>
    </row>
    <row r="151" spans="1:8" x14ac:dyDescent="0.2">
      <c r="A151" s="186"/>
      <c r="B151" s="185"/>
      <c r="C151" s="185"/>
      <c r="D151" s="185"/>
      <c r="E151" s="185"/>
      <c r="F151" s="185"/>
      <c r="G151" s="185"/>
      <c r="H151" s="185"/>
    </row>
    <row r="152" spans="1:8" ht="18" x14ac:dyDescent="0.2">
      <c r="A152" s="140" t="s">
        <v>206</v>
      </c>
      <c r="B152" s="157"/>
      <c r="C152" s="157"/>
      <c r="D152" s="157"/>
      <c r="E152" s="157"/>
      <c r="F152" s="157"/>
      <c r="G152" s="157"/>
      <c r="H152" s="153"/>
    </row>
    <row r="153" spans="1:8" x14ac:dyDescent="0.2">
      <c r="A153" s="116"/>
      <c r="B153" s="157"/>
      <c r="C153" s="157"/>
      <c r="D153" s="157"/>
      <c r="E153" s="157"/>
      <c r="F153" s="157"/>
      <c r="G153" s="157"/>
      <c r="H153" s="148"/>
    </row>
    <row r="154" spans="1:8" ht="15" x14ac:dyDescent="0.2">
      <c r="A154" s="126" t="s">
        <v>303</v>
      </c>
      <c r="B154" s="56"/>
      <c r="C154" s="56"/>
      <c r="D154" s="56"/>
      <c r="E154" s="132"/>
      <c r="F154" s="132"/>
      <c r="G154" s="132"/>
      <c r="H154" s="122"/>
    </row>
    <row r="155" spans="1:8" x14ac:dyDescent="0.2">
      <c r="A155" s="56"/>
      <c r="B155" s="56"/>
      <c r="C155" s="56"/>
      <c r="D155" s="56"/>
      <c r="E155" s="132"/>
      <c r="F155" s="132"/>
      <c r="G155" s="132"/>
      <c r="H155" s="153"/>
    </row>
    <row r="156" spans="1:8" ht="15" x14ac:dyDescent="0.2">
      <c r="A156" s="278" t="s">
        <v>151</v>
      </c>
      <c r="B156" s="282" t="s">
        <v>202</v>
      </c>
      <c r="C156" s="282" t="s">
        <v>201</v>
      </c>
      <c r="D156" s="282" t="s">
        <v>200</v>
      </c>
      <c r="E156" s="282" t="s">
        <v>199</v>
      </c>
      <c r="F156" s="150"/>
    </row>
    <row r="157" spans="1:8" x14ac:dyDescent="0.2">
      <c r="A157" s="54"/>
      <c r="B157" s="155"/>
      <c r="C157" s="155"/>
      <c r="D157" s="155"/>
      <c r="E157" s="155"/>
      <c r="F157" s="150"/>
    </row>
    <row r="158" spans="1:8" x14ac:dyDescent="0.2">
      <c r="A158" s="145" t="s">
        <v>241</v>
      </c>
      <c r="B158" s="144">
        <v>12292.038187985896</v>
      </c>
      <c r="C158" s="144">
        <v>1216.943392345099</v>
      </c>
      <c r="D158" s="144">
        <v>2033.6328901741247</v>
      </c>
      <c r="E158" s="144">
        <v>15542.614470505121</v>
      </c>
      <c r="F158" s="156"/>
    </row>
    <row r="159" spans="1:8" x14ac:dyDescent="0.2">
      <c r="A159" s="246" t="s">
        <v>265</v>
      </c>
      <c r="B159" s="152">
        <v>-815.98714242259962</v>
      </c>
      <c r="C159" s="152">
        <v>815.98714242259962</v>
      </c>
      <c r="D159" s="152">
        <v>0</v>
      </c>
      <c r="E159" s="152">
        <v>0</v>
      </c>
      <c r="F159" s="156"/>
    </row>
    <row r="160" spans="1:8" x14ac:dyDescent="0.2">
      <c r="A160" s="246" t="s">
        <v>266</v>
      </c>
      <c r="B160" s="152">
        <v>-124.53704828782851</v>
      </c>
      <c r="C160" s="152">
        <v>0</v>
      </c>
      <c r="D160" s="152">
        <v>124.53704828782851</v>
      </c>
      <c r="E160" s="152">
        <v>0</v>
      </c>
      <c r="F160" s="156"/>
    </row>
    <row r="161" spans="1:6" x14ac:dyDescent="0.2">
      <c r="A161" s="246" t="s">
        <v>267</v>
      </c>
      <c r="B161" s="152">
        <v>0</v>
      </c>
      <c r="C161" s="152">
        <v>-335.45857178713948</v>
      </c>
      <c r="D161" s="152">
        <v>335.45857178713948</v>
      </c>
      <c r="E161" s="152">
        <v>0</v>
      </c>
      <c r="F161" s="156"/>
    </row>
    <row r="162" spans="1:6" x14ac:dyDescent="0.2">
      <c r="A162" s="246" t="s">
        <v>268</v>
      </c>
      <c r="B162" s="152">
        <v>0</v>
      </c>
      <c r="C162" s="152">
        <v>40.448519704924493</v>
      </c>
      <c r="D162" s="152">
        <v>-40.448519704924493</v>
      </c>
      <c r="E162" s="152">
        <v>0</v>
      </c>
      <c r="F162" s="156"/>
    </row>
    <row r="163" spans="1:6" x14ac:dyDescent="0.2">
      <c r="A163" s="245" t="s">
        <v>269</v>
      </c>
      <c r="B163" s="152">
        <v>296.15008654415806</v>
      </c>
      <c r="C163" s="152">
        <v>-296.15008654415806</v>
      </c>
      <c r="D163" s="152">
        <v>0</v>
      </c>
      <c r="E163" s="152">
        <v>0</v>
      </c>
      <c r="F163" s="156"/>
    </row>
    <row r="164" spans="1:6" x14ac:dyDescent="0.2">
      <c r="A164" s="72" t="s">
        <v>270</v>
      </c>
      <c r="B164" s="152">
        <v>33.524259946290499</v>
      </c>
      <c r="C164" s="152">
        <v>0</v>
      </c>
      <c r="D164" s="152">
        <v>-33.524259946290499</v>
      </c>
      <c r="E164" s="152">
        <v>0</v>
      </c>
      <c r="F164" s="156"/>
    </row>
    <row r="165" spans="1:6" x14ac:dyDescent="0.2">
      <c r="A165" s="72" t="s">
        <v>205</v>
      </c>
      <c r="B165" s="152">
        <v>1068.2129034365275</v>
      </c>
      <c r="C165" s="152">
        <v>83.647075076290506</v>
      </c>
      <c r="D165" s="152">
        <v>102.60589524759401</v>
      </c>
      <c r="E165" s="152">
        <v>1254.465873760412</v>
      </c>
      <c r="F165" s="156"/>
    </row>
    <row r="166" spans="1:6" x14ac:dyDescent="0.2">
      <c r="A166" s="72" t="s">
        <v>204</v>
      </c>
      <c r="B166" s="152">
        <v>234.5643102093955</v>
      </c>
      <c r="C166" s="152">
        <v>27.800960339426002</v>
      </c>
      <c r="D166" s="152">
        <v>-113.96473204778749</v>
      </c>
      <c r="E166" s="152">
        <v>148.40053850103408</v>
      </c>
      <c r="F166" s="135"/>
    </row>
    <row r="167" spans="1:6" ht="13.5" thickBot="1" x14ac:dyDescent="0.25">
      <c r="A167" s="239" t="s">
        <v>242</v>
      </c>
      <c r="B167" s="151">
        <v>11711.397411355436</v>
      </c>
      <c r="C167" s="151">
        <v>1488.2858271110242</v>
      </c>
      <c r="D167" s="151">
        <v>2185.2428273535365</v>
      </c>
      <c r="E167" s="151">
        <v>15384.926065819998</v>
      </c>
      <c r="F167" s="156"/>
    </row>
    <row r="168" spans="1:6" ht="15" x14ac:dyDescent="0.2">
      <c r="A168" s="186" t="s">
        <v>296</v>
      </c>
      <c r="B168" s="291"/>
      <c r="C168" s="291"/>
      <c r="D168" s="291"/>
      <c r="E168" s="291"/>
      <c r="F168" s="122"/>
    </row>
    <row r="169" spans="1:6" ht="15" x14ac:dyDescent="0.2">
      <c r="A169" s="264" t="s">
        <v>297</v>
      </c>
      <c r="B169" s="291">
        <v>0</v>
      </c>
      <c r="C169" s="291">
        <v>0</v>
      </c>
      <c r="D169" s="292">
        <v>206.72460100000001</v>
      </c>
      <c r="E169" s="292">
        <v>206.72460100000001</v>
      </c>
      <c r="F169" s="122"/>
    </row>
    <row r="170" spans="1:6" ht="15.75" thickBot="1" x14ac:dyDescent="0.25">
      <c r="A170" s="293" t="s">
        <v>242</v>
      </c>
      <c r="B170" s="294">
        <v>0</v>
      </c>
      <c r="C170" s="294">
        <v>0</v>
      </c>
      <c r="D170" s="294">
        <v>206.72460100000001</v>
      </c>
      <c r="E170" s="294">
        <v>206.72460100000001</v>
      </c>
      <c r="F170" s="122"/>
    </row>
    <row r="171" spans="1:6" ht="15" x14ac:dyDescent="0.2">
      <c r="A171" s="72"/>
      <c r="B171" s="72"/>
      <c r="C171" s="72"/>
      <c r="D171" s="72"/>
      <c r="E171" s="72"/>
      <c r="F171" s="122"/>
    </row>
    <row r="172" spans="1:6" x14ac:dyDescent="0.2">
      <c r="A172" s="72"/>
      <c r="B172" s="72"/>
      <c r="C172" s="72"/>
      <c r="D172" s="72"/>
      <c r="E172" s="72"/>
      <c r="F172" s="153"/>
    </row>
    <row r="173" spans="1:6" ht="15" x14ac:dyDescent="0.2">
      <c r="A173" s="126">
        <v>2024</v>
      </c>
      <c r="B173" s="56"/>
      <c r="C173" s="132"/>
      <c r="D173" s="132"/>
      <c r="E173" s="132"/>
      <c r="F173" s="136"/>
    </row>
    <row r="174" spans="1:6" x14ac:dyDescent="0.2">
      <c r="A174" s="56"/>
      <c r="B174" s="56"/>
      <c r="C174" s="132"/>
      <c r="D174" s="132"/>
      <c r="E174" s="132"/>
      <c r="F174" s="136"/>
    </row>
    <row r="175" spans="1:6" ht="15" x14ac:dyDescent="0.2">
      <c r="A175" s="278" t="s">
        <v>151</v>
      </c>
      <c r="B175" s="282" t="s">
        <v>202</v>
      </c>
      <c r="C175" s="282" t="s">
        <v>201</v>
      </c>
      <c r="D175" s="282" t="s">
        <v>200</v>
      </c>
      <c r="E175" s="282" t="s">
        <v>199</v>
      </c>
      <c r="F175" s="154"/>
    </row>
    <row r="176" spans="1:6" x14ac:dyDescent="0.2">
      <c r="A176" s="54"/>
      <c r="B176" s="155"/>
      <c r="C176" s="155"/>
      <c r="D176" s="155"/>
      <c r="E176" s="155"/>
      <c r="F176" s="154"/>
    </row>
    <row r="177" spans="1:6" x14ac:dyDescent="0.2">
      <c r="A177" s="145" t="s">
        <v>241</v>
      </c>
      <c r="B177" s="144">
        <v>10014.431164857075</v>
      </c>
      <c r="C177" s="144">
        <v>1019.8720581265419</v>
      </c>
      <c r="D177" s="144">
        <v>754.19728274638032</v>
      </c>
      <c r="E177" s="144">
        <v>11788.500505729997</v>
      </c>
      <c r="F177" s="154"/>
    </row>
    <row r="178" spans="1:6" x14ac:dyDescent="0.2">
      <c r="A178" s="246" t="s">
        <v>265</v>
      </c>
      <c r="B178" s="152">
        <v>-2482.2583837897696</v>
      </c>
      <c r="C178" s="152">
        <v>2482.2583837897696</v>
      </c>
      <c r="D178" s="152">
        <v>0</v>
      </c>
      <c r="E178" s="152">
        <v>0</v>
      </c>
      <c r="F178" s="154"/>
    </row>
    <row r="179" spans="1:6" x14ac:dyDescent="0.2">
      <c r="A179" s="246" t="s">
        <v>266</v>
      </c>
      <c r="B179" s="152">
        <v>-487.91540301753309</v>
      </c>
      <c r="C179" s="152">
        <v>0</v>
      </c>
      <c r="D179" s="152">
        <v>487.91540301753309</v>
      </c>
      <c r="E179" s="152">
        <v>0</v>
      </c>
      <c r="F179" s="154"/>
    </row>
    <row r="180" spans="1:6" x14ac:dyDescent="0.2">
      <c r="A180" s="246" t="s">
        <v>267</v>
      </c>
      <c r="B180" s="152">
        <v>0</v>
      </c>
      <c r="C180" s="152">
        <v>-1256.006175276312</v>
      </c>
      <c r="D180" s="152">
        <v>1256.006175276312</v>
      </c>
      <c r="E180" s="152">
        <v>0</v>
      </c>
      <c r="F180" s="154"/>
    </row>
    <row r="181" spans="1:6" x14ac:dyDescent="0.2">
      <c r="A181" s="246" t="s">
        <v>268</v>
      </c>
      <c r="B181" s="152">
        <v>0</v>
      </c>
      <c r="C181" s="152">
        <v>201.99000587893551</v>
      </c>
      <c r="D181" s="152">
        <v>-201.99000587893551</v>
      </c>
      <c r="E181" s="152">
        <v>0</v>
      </c>
      <c r="F181" s="154"/>
    </row>
    <row r="182" spans="1:6" x14ac:dyDescent="0.2">
      <c r="A182" s="245" t="s">
        <v>269</v>
      </c>
      <c r="B182" s="152">
        <v>1031.7904730087071</v>
      </c>
      <c r="C182" s="152">
        <v>-1031.7904730087071</v>
      </c>
      <c r="D182" s="152">
        <v>0</v>
      </c>
      <c r="E182" s="152">
        <v>0</v>
      </c>
      <c r="F182" s="154"/>
    </row>
    <row r="183" spans="1:6" x14ac:dyDescent="0.2">
      <c r="A183" s="72" t="s">
        <v>270</v>
      </c>
      <c r="B183" s="152">
        <v>82.235905891265503</v>
      </c>
      <c r="C183" s="152">
        <v>0</v>
      </c>
      <c r="D183" s="152">
        <v>-82.235905891265503</v>
      </c>
      <c r="E183" s="152">
        <v>0</v>
      </c>
      <c r="F183" s="153"/>
    </row>
    <row r="184" spans="1:6" x14ac:dyDescent="0.2">
      <c r="A184" s="72" t="s">
        <v>205</v>
      </c>
      <c r="B184" s="152">
        <v>7101.569945967085</v>
      </c>
      <c r="C184" s="152">
        <v>227.91264869594053</v>
      </c>
      <c r="D184" s="152">
        <v>338.3487546055494</v>
      </c>
      <c r="E184" s="152">
        <v>7391.2697719576372</v>
      </c>
      <c r="F184" s="153"/>
    </row>
    <row r="185" spans="1:6" ht="15" x14ac:dyDescent="0.2">
      <c r="A185" s="72" t="s">
        <v>204</v>
      </c>
      <c r="B185" s="152">
        <v>-3548.4562915613924</v>
      </c>
      <c r="C185" s="152">
        <v>-155.95062109514376</v>
      </c>
      <c r="D185" s="152">
        <v>-366.99887652203813</v>
      </c>
      <c r="E185" s="152">
        <v>-3794.8442118676389</v>
      </c>
      <c r="F185" s="122"/>
    </row>
    <row r="186" spans="1:6" ht="13.5" thickBot="1" x14ac:dyDescent="0.25">
      <c r="A186" s="239" t="s">
        <v>242</v>
      </c>
      <c r="B186" s="151">
        <v>11711.397411355436</v>
      </c>
      <c r="C186" s="151">
        <v>1488.2858271110244</v>
      </c>
      <c r="D186" s="151">
        <v>2185.2428273535352</v>
      </c>
      <c r="E186" s="151">
        <v>15384.926065819993</v>
      </c>
    </row>
    <row r="187" spans="1:6" x14ac:dyDescent="0.2">
      <c r="A187" s="186" t="s">
        <v>296</v>
      </c>
      <c r="B187" s="291"/>
      <c r="C187" s="291"/>
      <c r="D187" s="291"/>
      <c r="E187" s="291"/>
    </row>
    <row r="188" spans="1:6" x14ac:dyDescent="0.2">
      <c r="A188" s="264" t="s">
        <v>297</v>
      </c>
      <c r="B188" s="291">
        <v>0</v>
      </c>
      <c r="C188" s="291">
        <v>0</v>
      </c>
      <c r="D188" s="292">
        <v>206.72460100000001</v>
      </c>
      <c r="E188" s="292">
        <v>206.72460100000001</v>
      </c>
    </row>
    <row r="189" spans="1:6" ht="13.5" thickBot="1" x14ac:dyDescent="0.25">
      <c r="A189" s="293" t="s">
        <v>242</v>
      </c>
      <c r="B189" s="294">
        <v>0</v>
      </c>
      <c r="C189" s="294">
        <v>0</v>
      </c>
      <c r="D189" s="294">
        <v>206.72460100000001</v>
      </c>
      <c r="E189" s="294">
        <v>206.72460100000001</v>
      </c>
      <c r="F189" s="150"/>
    </row>
    <row r="190" spans="1:6" x14ac:dyDescent="0.2">
      <c r="A190" s="56"/>
      <c r="B190" s="56"/>
      <c r="C190" s="125"/>
      <c r="D190" s="125"/>
      <c r="E190" s="125"/>
      <c r="F190" s="150"/>
    </row>
    <row r="191" spans="1:6" x14ac:dyDescent="0.2">
      <c r="A191" s="56"/>
      <c r="B191" s="56"/>
      <c r="C191" s="125"/>
      <c r="D191" s="125"/>
      <c r="E191" s="125"/>
      <c r="F191" s="150"/>
    </row>
    <row r="192" spans="1:6" ht="15" x14ac:dyDescent="0.2">
      <c r="A192" s="126" t="s">
        <v>304</v>
      </c>
      <c r="B192" s="56"/>
      <c r="C192" s="132"/>
      <c r="D192" s="132"/>
      <c r="E192" s="132"/>
      <c r="F192" s="150"/>
    </row>
    <row r="193" spans="1:6" x14ac:dyDescent="0.2">
      <c r="A193" s="56"/>
      <c r="B193" s="56"/>
      <c r="C193" s="132"/>
      <c r="D193" s="132"/>
      <c r="E193" s="132"/>
      <c r="F193" s="150"/>
    </row>
    <row r="194" spans="1:6" ht="15" x14ac:dyDescent="0.2">
      <c r="A194" s="278" t="s">
        <v>151</v>
      </c>
      <c r="B194" s="282" t="s">
        <v>202</v>
      </c>
      <c r="C194" s="282" t="s">
        <v>201</v>
      </c>
      <c r="D194" s="282" t="s">
        <v>200</v>
      </c>
      <c r="E194" s="282" t="s">
        <v>199</v>
      </c>
      <c r="F194" s="150"/>
    </row>
    <row r="195" spans="1:6" x14ac:dyDescent="0.2">
      <c r="A195" s="54"/>
      <c r="B195" s="155"/>
      <c r="C195" s="155"/>
      <c r="D195" s="155"/>
      <c r="E195" s="155"/>
      <c r="F195" s="150"/>
    </row>
    <row r="196" spans="1:6" x14ac:dyDescent="0.2">
      <c r="A196" s="145" t="s">
        <v>241</v>
      </c>
      <c r="B196" s="144">
        <v>9827.5742059095846</v>
      </c>
      <c r="C196" s="144">
        <v>882.42424714355809</v>
      </c>
      <c r="D196" s="144">
        <v>593.02942355685434</v>
      </c>
      <c r="E196" s="144">
        <v>11303.027876609996</v>
      </c>
      <c r="F196" s="150"/>
    </row>
    <row r="197" spans="1:6" x14ac:dyDescent="0.2">
      <c r="A197" s="246" t="s">
        <v>265</v>
      </c>
      <c r="B197" s="152">
        <v>-408.11764907484803</v>
      </c>
      <c r="C197" s="152">
        <v>408.11764907484803</v>
      </c>
      <c r="D197" s="152">
        <v>0</v>
      </c>
      <c r="E197" s="152">
        <v>0</v>
      </c>
      <c r="F197" s="150"/>
    </row>
    <row r="198" spans="1:6" x14ac:dyDescent="0.2">
      <c r="A198" s="246" t="s">
        <v>266</v>
      </c>
      <c r="B198" s="152">
        <v>-122.04279856612901</v>
      </c>
      <c r="C198" s="152">
        <v>0</v>
      </c>
      <c r="D198" s="152">
        <v>122.04279856612901</v>
      </c>
      <c r="E198" s="152">
        <v>0</v>
      </c>
      <c r="F198" s="150"/>
    </row>
    <row r="199" spans="1:6" x14ac:dyDescent="0.2">
      <c r="A199" s="246" t="s">
        <v>267</v>
      </c>
      <c r="B199" s="152">
        <v>0</v>
      </c>
      <c r="C199" s="152">
        <v>-243.40226134066296</v>
      </c>
      <c r="D199" s="152">
        <v>243.40226134066296</v>
      </c>
      <c r="E199" s="152">
        <v>0</v>
      </c>
      <c r="F199" s="150"/>
    </row>
    <row r="200" spans="1:6" x14ac:dyDescent="0.2">
      <c r="A200" s="246" t="s">
        <v>268</v>
      </c>
      <c r="B200" s="152">
        <v>0</v>
      </c>
      <c r="C200" s="152">
        <v>49.395337256178493</v>
      </c>
      <c r="D200" s="152">
        <v>-49.395337256178493</v>
      </c>
      <c r="E200" s="152">
        <v>0</v>
      </c>
      <c r="F200" s="150"/>
    </row>
    <row r="201" spans="1:6" x14ac:dyDescent="0.2">
      <c r="A201" s="245" t="s">
        <v>269</v>
      </c>
      <c r="B201" s="152">
        <v>152.19278744984098</v>
      </c>
      <c r="C201" s="152">
        <v>-152.19278744984098</v>
      </c>
      <c r="D201" s="152">
        <v>0</v>
      </c>
      <c r="E201" s="152">
        <v>0</v>
      </c>
      <c r="F201" s="150"/>
    </row>
    <row r="202" spans="1:6" x14ac:dyDescent="0.2">
      <c r="A202" s="72" t="s">
        <v>270</v>
      </c>
      <c r="B202" s="152">
        <v>14.564846815904497</v>
      </c>
      <c r="C202" s="152">
        <v>0</v>
      </c>
      <c r="D202" s="152">
        <v>-14.564846815904497</v>
      </c>
      <c r="E202" s="152">
        <v>0</v>
      </c>
      <c r="F202" s="150"/>
    </row>
    <row r="203" spans="1:6" x14ac:dyDescent="0.2">
      <c r="A203" s="72" t="s">
        <v>205</v>
      </c>
      <c r="B203" s="152">
        <v>1648.5925881796816</v>
      </c>
      <c r="C203" s="152">
        <v>111.87889795835119</v>
      </c>
      <c r="D203" s="152">
        <v>10.362941405162498</v>
      </c>
      <c r="E203" s="152">
        <v>1770.8344275431953</v>
      </c>
      <c r="F203" s="150"/>
    </row>
    <row r="204" spans="1:6" x14ac:dyDescent="0.2">
      <c r="A204" s="72" t="s">
        <v>204</v>
      </c>
      <c r="B204" s="152">
        <v>-1033.1151409591407</v>
      </c>
      <c r="C204" s="152">
        <v>-101.56669941370738</v>
      </c>
      <c r="D204" s="152">
        <v>-150.67995805034582</v>
      </c>
      <c r="E204" s="152">
        <v>-1285.3617984231937</v>
      </c>
      <c r="F204" s="150"/>
    </row>
    <row r="205" spans="1:6" ht="13.5" thickBot="1" x14ac:dyDescent="0.25">
      <c r="A205" s="239" t="s">
        <v>242</v>
      </c>
      <c r="B205" s="151">
        <v>10079.648839754896</v>
      </c>
      <c r="C205" s="151">
        <v>954.65438322872444</v>
      </c>
      <c r="D205" s="151">
        <v>754.19728274637998</v>
      </c>
      <c r="E205" s="151">
        <v>11788.500505729999</v>
      </c>
      <c r="F205" s="150"/>
    </row>
    <row r="206" spans="1:6" x14ac:dyDescent="0.2">
      <c r="A206" s="56"/>
      <c r="B206" s="56"/>
      <c r="C206" s="125"/>
      <c r="D206" s="125"/>
      <c r="E206" s="125"/>
      <c r="F206" s="150"/>
    </row>
    <row r="207" spans="1:6" x14ac:dyDescent="0.2">
      <c r="A207" s="56"/>
      <c r="B207" s="56"/>
      <c r="C207" s="125"/>
      <c r="D207" s="125"/>
      <c r="E207" s="125"/>
      <c r="F207" s="150"/>
    </row>
    <row r="208" spans="1:6" x14ac:dyDescent="0.2">
      <c r="A208" s="56"/>
      <c r="B208" s="56"/>
      <c r="C208" s="125"/>
      <c r="D208" s="125"/>
      <c r="E208" s="125"/>
      <c r="F208" s="150"/>
    </row>
    <row r="209" spans="1:6" ht="15" x14ac:dyDescent="0.2">
      <c r="A209" s="126">
        <v>2023</v>
      </c>
      <c r="B209" s="56"/>
      <c r="C209" s="125"/>
      <c r="D209" s="125"/>
      <c r="E209" s="125"/>
      <c r="F209" s="149"/>
    </row>
    <row r="210" spans="1:6" x14ac:dyDescent="0.2">
      <c r="A210" s="56"/>
      <c r="B210" s="56"/>
      <c r="C210" s="125"/>
      <c r="D210" s="125"/>
      <c r="E210" s="125"/>
      <c r="F210" s="149"/>
    </row>
    <row r="211" spans="1:6" ht="15" x14ac:dyDescent="0.2">
      <c r="A211" s="278" t="s">
        <v>151</v>
      </c>
      <c r="B211" s="282" t="s">
        <v>202</v>
      </c>
      <c r="C211" s="282" t="s">
        <v>201</v>
      </c>
      <c r="D211" s="282" t="s">
        <v>200</v>
      </c>
      <c r="E211" s="282" t="s">
        <v>199</v>
      </c>
      <c r="F211" s="149"/>
    </row>
    <row r="212" spans="1:6" x14ac:dyDescent="0.2">
      <c r="A212" s="54"/>
      <c r="B212" s="146"/>
      <c r="C212" s="146"/>
      <c r="D212" s="146"/>
      <c r="E212" s="146"/>
      <c r="F212" s="149"/>
    </row>
    <row r="213" spans="1:6" x14ac:dyDescent="0.2">
      <c r="A213" s="145" t="s">
        <v>241</v>
      </c>
      <c r="B213" s="144">
        <v>8491.2000000000007</v>
      </c>
      <c r="C213" s="144">
        <v>719.2</v>
      </c>
      <c r="D213" s="144">
        <v>429.7</v>
      </c>
      <c r="E213" s="144">
        <v>9640.1000000000022</v>
      </c>
      <c r="F213" s="149"/>
    </row>
    <row r="214" spans="1:6" x14ac:dyDescent="0.2">
      <c r="A214" s="246" t="s">
        <v>265</v>
      </c>
      <c r="B214" s="143">
        <v>-1529.8484139780139</v>
      </c>
      <c r="C214" s="143">
        <v>1529.8484139780139</v>
      </c>
      <c r="D214" s="143">
        <v>0</v>
      </c>
      <c r="E214" s="143">
        <v>0</v>
      </c>
      <c r="F214" s="149"/>
    </row>
    <row r="215" spans="1:6" x14ac:dyDescent="0.2">
      <c r="A215" s="246" t="s">
        <v>266</v>
      </c>
      <c r="B215" s="143">
        <v>-555.32638621391254</v>
      </c>
      <c r="C215" s="143">
        <v>0</v>
      </c>
      <c r="D215" s="143">
        <v>555.32638621391254</v>
      </c>
      <c r="E215" s="143">
        <v>0</v>
      </c>
      <c r="F215" s="149"/>
    </row>
    <row r="216" spans="1:6" x14ac:dyDescent="0.2">
      <c r="A216" s="246" t="s">
        <v>267</v>
      </c>
      <c r="B216" s="143">
        <v>0</v>
      </c>
      <c r="C216" s="143">
        <v>-600.9539409002025</v>
      </c>
      <c r="D216" s="143">
        <v>600.9539409002025</v>
      </c>
      <c r="E216" s="143">
        <v>0</v>
      </c>
      <c r="F216" s="117"/>
    </row>
    <row r="217" spans="1:6" x14ac:dyDescent="0.2">
      <c r="A217" s="246" t="s">
        <v>268</v>
      </c>
      <c r="B217" s="143">
        <v>0</v>
      </c>
      <c r="C217" s="143">
        <v>176.55022240960901</v>
      </c>
      <c r="D217" s="143">
        <v>-176.55022240960901</v>
      </c>
      <c r="E217" s="143">
        <v>0</v>
      </c>
      <c r="F217" s="117"/>
    </row>
    <row r="218" spans="1:6" x14ac:dyDescent="0.2">
      <c r="A218" s="245" t="s">
        <v>269</v>
      </c>
      <c r="B218" s="143">
        <v>654.98955796375242</v>
      </c>
      <c r="C218" s="143">
        <v>-654.98955796375242</v>
      </c>
      <c r="D218" s="143">
        <v>0</v>
      </c>
      <c r="E218" s="143">
        <v>0</v>
      </c>
      <c r="F218" s="148"/>
    </row>
    <row r="219" spans="1:6" ht="15" x14ac:dyDescent="0.2">
      <c r="A219" s="72" t="s">
        <v>270</v>
      </c>
      <c r="B219" s="143">
        <v>44.202874460464002</v>
      </c>
      <c r="C219" s="143">
        <v>0</v>
      </c>
      <c r="D219" s="143">
        <v>-44.202874460464002</v>
      </c>
      <c r="E219" s="143">
        <v>0</v>
      </c>
      <c r="F219" s="81"/>
    </row>
    <row r="220" spans="1:6" x14ac:dyDescent="0.2">
      <c r="A220" s="72" t="s">
        <v>205</v>
      </c>
      <c r="B220" s="143">
        <v>6126.1528038472179</v>
      </c>
      <c r="C220" s="143">
        <v>268.17399105934794</v>
      </c>
      <c r="D220" s="143">
        <v>-258.22425327489492</v>
      </c>
      <c r="E220" s="143">
        <v>6136.1025416316706</v>
      </c>
      <c r="F220" s="147"/>
    </row>
    <row r="221" spans="1:6" x14ac:dyDescent="0.2">
      <c r="A221" s="72" t="s">
        <v>204</v>
      </c>
      <c r="B221" s="143">
        <v>-3151.7662977424989</v>
      </c>
      <c r="C221" s="143">
        <v>-483.16245182384716</v>
      </c>
      <c r="D221" s="143">
        <v>-352.7831240853194</v>
      </c>
      <c r="E221" s="143">
        <v>-3987.7118736516654</v>
      </c>
      <c r="F221" s="147"/>
    </row>
    <row r="222" spans="1:6" ht="13.5" thickBot="1" x14ac:dyDescent="0.25">
      <c r="A222" s="142" t="s">
        <v>242</v>
      </c>
      <c r="B222" s="141">
        <v>10079.60413833701</v>
      </c>
      <c r="C222" s="141">
        <v>954.66667675916835</v>
      </c>
      <c r="D222" s="141">
        <v>754.21985288382768</v>
      </c>
      <c r="E222" s="141">
        <v>11788.490667980006</v>
      </c>
      <c r="F222" s="137"/>
    </row>
    <row r="223" spans="1:6" x14ac:dyDescent="0.2">
      <c r="A223" s="72"/>
      <c r="B223" s="72"/>
      <c r="C223" s="72"/>
      <c r="D223" s="72"/>
      <c r="E223" s="72"/>
      <c r="F223" s="139"/>
    </row>
    <row r="224" spans="1:6" x14ac:dyDescent="0.2">
      <c r="A224" s="72"/>
      <c r="B224" s="72"/>
      <c r="C224" s="72"/>
      <c r="D224" s="72"/>
      <c r="E224" s="72"/>
      <c r="F224" s="139"/>
    </row>
    <row r="225" spans="1:11" x14ac:dyDescent="0.2">
      <c r="A225" s="72"/>
      <c r="B225" s="72"/>
      <c r="C225" s="72"/>
      <c r="D225" s="72"/>
      <c r="E225" s="72"/>
      <c r="F225" s="139"/>
    </row>
    <row r="226" spans="1:11" x14ac:dyDescent="0.2">
      <c r="A226" s="72"/>
      <c r="B226" s="72"/>
      <c r="C226" s="72"/>
      <c r="D226" s="72"/>
      <c r="E226" s="72"/>
      <c r="F226" s="139"/>
    </row>
    <row r="227" spans="1:11" ht="18" x14ac:dyDescent="0.2">
      <c r="A227" s="140" t="s">
        <v>203</v>
      </c>
      <c r="B227" s="72"/>
      <c r="C227" s="72"/>
      <c r="D227" s="72"/>
      <c r="E227" s="72"/>
      <c r="F227" s="139"/>
    </row>
    <row r="228" spans="1:11" x14ac:dyDescent="0.2">
      <c r="A228" s="72"/>
      <c r="B228" s="72"/>
      <c r="C228" s="72"/>
      <c r="D228" s="72"/>
      <c r="E228" s="72"/>
      <c r="F228" s="139"/>
    </row>
    <row r="229" spans="1:11" ht="15" x14ac:dyDescent="0.2">
      <c r="A229" s="126" t="s">
        <v>303</v>
      </c>
      <c r="B229" s="56"/>
      <c r="C229" s="132"/>
      <c r="D229" s="132"/>
      <c r="E229" s="132"/>
      <c r="F229" s="139"/>
    </row>
    <row r="230" spans="1:11" x14ac:dyDescent="0.2">
      <c r="A230" s="55"/>
      <c r="B230" s="55"/>
      <c r="C230" s="55"/>
      <c r="D230" s="55"/>
      <c r="E230" s="55"/>
      <c r="F230" s="139"/>
    </row>
    <row r="231" spans="1:11" ht="15" x14ac:dyDescent="0.2">
      <c r="A231" s="278" t="s">
        <v>151</v>
      </c>
      <c r="B231" s="282" t="s">
        <v>202</v>
      </c>
      <c r="C231" s="282" t="s">
        <v>201</v>
      </c>
      <c r="D231" s="282" t="s">
        <v>200</v>
      </c>
      <c r="E231" s="282" t="s">
        <v>199</v>
      </c>
      <c r="F231" s="139"/>
    </row>
    <row r="232" spans="1:11" x14ac:dyDescent="0.2">
      <c r="A232" s="55"/>
      <c r="B232" s="138"/>
      <c r="C232" s="138"/>
      <c r="D232" s="138"/>
      <c r="E232" s="55"/>
      <c r="F232" s="137"/>
    </row>
    <row r="233" spans="1:11" x14ac:dyDescent="0.2">
      <c r="A233" s="130" t="s">
        <v>241</v>
      </c>
      <c r="B233" s="121">
        <v>322.18448544048209</v>
      </c>
      <c r="C233" s="121">
        <v>198.46717944350118</v>
      </c>
      <c r="D233" s="121">
        <v>955.59822082644644</v>
      </c>
      <c r="E233" s="121">
        <v>1476.2498857104297</v>
      </c>
    </row>
    <row r="234" spans="1:11" ht="15" x14ac:dyDescent="0.2">
      <c r="A234" s="246" t="s">
        <v>265</v>
      </c>
      <c r="B234" s="120">
        <v>-25.092207656820094</v>
      </c>
      <c r="C234" s="120">
        <v>25.092207656820094</v>
      </c>
      <c r="D234" s="120">
        <v>0</v>
      </c>
      <c r="E234" s="65">
        <v>0</v>
      </c>
      <c r="F234" s="122"/>
    </row>
    <row r="235" spans="1:11" x14ac:dyDescent="0.2">
      <c r="A235" s="246" t="s">
        <v>266</v>
      </c>
      <c r="B235" s="120">
        <v>-2.8754140373455894</v>
      </c>
      <c r="C235" s="120">
        <v>0</v>
      </c>
      <c r="D235" s="120">
        <v>2.8754140373455894</v>
      </c>
      <c r="E235" s="65">
        <v>0</v>
      </c>
    </row>
    <row r="236" spans="1:11" x14ac:dyDescent="0.2">
      <c r="A236" s="246" t="s">
        <v>267</v>
      </c>
      <c r="B236" s="120">
        <v>0</v>
      </c>
      <c r="C236" s="120">
        <v>-64.444890760623068</v>
      </c>
      <c r="D236" s="120">
        <v>64.444890760623068</v>
      </c>
      <c r="E236" s="65">
        <v>0</v>
      </c>
    </row>
    <row r="237" spans="1:11" ht="15" x14ac:dyDescent="0.2">
      <c r="A237" s="246" t="s">
        <v>268</v>
      </c>
      <c r="B237" s="120">
        <v>0</v>
      </c>
      <c r="C237" s="120">
        <v>8.8242875567651655</v>
      </c>
      <c r="D237" s="120">
        <v>-8.8242875567651655</v>
      </c>
      <c r="E237" s="65">
        <v>0</v>
      </c>
      <c r="F237" s="122"/>
    </row>
    <row r="238" spans="1:11" x14ac:dyDescent="0.2">
      <c r="A238" s="245" t="s">
        <v>269</v>
      </c>
      <c r="B238" s="120">
        <v>45.189127138651095</v>
      </c>
      <c r="C238" s="120">
        <v>-45.189127138651095</v>
      </c>
      <c r="D238" s="120">
        <v>0</v>
      </c>
      <c r="E238" s="129">
        <v>0</v>
      </c>
      <c r="F238" s="136"/>
    </row>
    <row r="239" spans="1:11" x14ac:dyDescent="0.2">
      <c r="A239" s="72" t="s">
        <v>270</v>
      </c>
      <c r="B239" s="120">
        <v>4.7691604925784965</v>
      </c>
      <c r="C239" s="120">
        <v>0</v>
      </c>
      <c r="D239" s="120">
        <v>-4.7691604925784965</v>
      </c>
      <c r="E239" s="129">
        <v>0</v>
      </c>
      <c r="F239" s="117"/>
      <c r="K239" s="60" t="s">
        <v>88</v>
      </c>
    </row>
    <row r="240" spans="1:11" x14ac:dyDescent="0.2">
      <c r="A240" s="113" t="s">
        <v>198</v>
      </c>
      <c r="B240" s="120">
        <v>14.084419955637788</v>
      </c>
      <c r="C240" s="120">
        <v>6.2191493669650413</v>
      </c>
      <c r="D240" s="120">
        <v>0.52478904832542006</v>
      </c>
      <c r="E240" s="65">
        <v>20.82835837092825</v>
      </c>
      <c r="F240" s="135"/>
    </row>
    <row r="241" spans="1:8" x14ac:dyDescent="0.2">
      <c r="A241" s="113" t="s">
        <v>197</v>
      </c>
      <c r="B241" s="120">
        <v>7.5573145269139577</v>
      </c>
      <c r="C241" s="120">
        <v>162.70549249319481</v>
      </c>
      <c r="D241" s="120">
        <v>127.34726487302044</v>
      </c>
      <c r="E241" s="65">
        <v>297.6100718931292</v>
      </c>
      <c r="F241" s="134"/>
    </row>
    <row r="242" spans="1:8" x14ac:dyDescent="0.2">
      <c r="A242" s="113" t="s">
        <v>196</v>
      </c>
      <c r="B242" s="120">
        <v>-4.4975983284765775</v>
      </c>
      <c r="C242" s="120">
        <v>-3.2994120223001189</v>
      </c>
      <c r="D242" s="120">
        <v>-106.11121915217967</v>
      </c>
      <c r="E242" s="65">
        <v>-113.90822950295637</v>
      </c>
      <c r="F242" s="134"/>
    </row>
    <row r="243" spans="1:8" x14ac:dyDescent="0.2">
      <c r="A243" s="113" t="s">
        <v>195</v>
      </c>
      <c r="B243" s="120">
        <v>-64.220399221536709</v>
      </c>
      <c r="C243" s="120">
        <v>-6.6791376084216072</v>
      </c>
      <c r="D243" s="120">
        <v>-14.868701763508879</v>
      </c>
      <c r="E243" s="65">
        <v>-85.768238593467203</v>
      </c>
      <c r="F243" s="134"/>
    </row>
    <row r="244" spans="1:8" x14ac:dyDescent="0.2">
      <c r="A244" s="113" t="s">
        <v>194</v>
      </c>
      <c r="B244" s="120">
        <v>-24.527236863632606</v>
      </c>
      <c r="C244" s="120">
        <v>-6.1337491323161135</v>
      </c>
      <c r="D244" s="120">
        <v>-22.685334636414066</v>
      </c>
      <c r="E244" s="65">
        <v>-53.34632063236279</v>
      </c>
      <c r="F244" s="134"/>
    </row>
    <row r="245" spans="1:8" x14ac:dyDescent="0.2">
      <c r="A245" s="113" t="s">
        <v>193</v>
      </c>
      <c r="B245" s="120">
        <v>3.972360059894567E-3</v>
      </c>
      <c r="C245" s="120">
        <v>6.7946055804782683E-3</v>
      </c>
      <c r="D245" s="120">
        <v>2.5269270770805112E-4</v>
      </c>
      <c r="E245" s="65">
        <v>1.1019658348080885E-2</v>
      </c>
      <c r="F245" s="118"/>
      <c r="H245" s="60" t="s">
        <v>88</v>
      </c>
    </row>
    <row r="246" spans="1:8" x14ac:dyDescent="0.2">
      <c r="A246" s="55" t="s">
        <v>192</v>
      </c>
      <c r="B246" s="120">
        <v>-1.2966524654900164</v>
      </c>
      <c r="C246" s="120">
        <v>-0.60036283726010897</v>
      </c>
      <c r="D246" s="120">
        <v>-2.3494114837321058</v>
      </c>
      <c r="E246" s="65">
        <v>-4.2464267864822318</v>
      </c>
      <c r="F246" s="118"/>
    </row>
    <row r="247" spans="1:8" ht="13.5" thickBot="1" x14ac:dyDescent="0.25">
      <c r="A247" s="119" t="s">
        <v>242</v>
      </c>
      <c r="B247" s="119">
        <v>271.27897134102176</v>
      </c>
      <c r="C247" s="119">
        <v>274.96843162325462</v>
      </c>
      <c r="D247" s="119">
        <v>991.18271715329013</v>
      </c>
      <c r="E247" s="119">
        <v>1537.4301201175663</v>
      </c>
      <c r="F247" s="118"/>
    </row>
    <row r="248" spans="1:8" x14ac:dyDescent="0.2">
      <c r="A248" s="186" t="s">
        <v>296</v>
      </c>
      <c r="B248" s="291"/>
      <c r="C248" s="291"/>
      <c r="D248" s="291"/>
      <c r="E248" s="291"/>
      <c r="F248" s="118"/>
    </row>
    <row r="249" spans="1:8" x14ac:dyDescent="0.2">
      <c r="A249" s="264" t="s">
        <v>297</v>
      </c>
      <c r="B249" s="291">
        <v>0</v>
      </c>
      <c r="C249" s="291">
        <v>0</v>
      </c>
      <c r="D249" s="292">
        <v>-154.28455</v>
      </c>
      <c r="E249" s="292">
        <v>-154.28455</v>
      </c>
      <c r="F249" s="118"/>
    </row>
    <row r="250" spans="1:8" ht="13.5" thickBot="1" x14ac:dyDescent="0.25">
      <c r="A250" s="293" t="s">
        <v>242</v>
      </c>
      <c r="B250" s="294">
        <v>0</v>
      </c>
      <c r="C250" s="294">
        <v>0</v>
      </c>
      <c r="D250" s="294">
        <v>-154.28455</v>
      </c>
      <c r="E250" s="294">
        <v>-154.28455</v>
      </c>
      <c r="F250" s="118"/>
    </row>
    <row r="251" spans="1:8" x14ac:dyDescent="0.2">
      <c r="A251" s="55"/>
      <c r="B251" s="55"/>
      <c r="C251" s="55"/>
      <c r="D251" s="55"/>
      <c r="E251" s="55"/>
      <c r="F251" s="118"/>
    </row>
    <row r="252" spans="1:8" x14ac:dyDescent="0.2">
      <c r="A252" s="55"/>
      <c r="B252" s="55"/>
      <c r="C252" s="55"/>
      <c r="D252" s="55"/>
      <c r="E252" s="55"/>
      <c r="F252" s="118"/>
    </row>
    <row r="253" spans="1:8" x14ac:dyDescent="0.2">
      <c r="A253" s="72"/>
      <c r="B253" s="72"/>
      <c r="C253" s="72"/>
      <c r="D253" s="72"/>
      <c r="E253" s="72"/>
      <c r="F253" s="118"/>
    </row>
    <row r="254" spans="1:8" ht="15" x14ac:dyDescent="0.2">
      <c r="A254" s="126">
        <v>2024</v>
      </c>
      <c r="B254" s="56"/>
      <c r="C254" s="132"/>
      <c r="D254" s="132"/>
      <c r="E254" s="132"/>
      <c r="F254" s="118"/>
    </row>
    <row r="255" spans="1:8" x14ac:dyDescent="0.2">
      <c r="A255" s="55"/>
      <c r="B255" s="55"/>
      <c r="C255" s="55"/>
      <c r="D255" s="55"/>
      <c r="E255" s="55"/>
      <c r="F255" s="118"/>
    </row>
    <row r="256" spans="1:8" ht="15" x14ac:dyDescent="0.2">
      <c r="A256" s="278" t="s">
        <v>151</v>
      </c>
      <c r="B256" s="282" t="s">
        <v>202</v>
      </c>
      <c r="C256" s="282" t="s">
        <v>201</v>
      </c>
      <c r="D256" s="282" t="s">
        <v>200</v>
      </c>
      <c r="E256" s="282" t="s">
        <v>199</v>
      </c>
      <c r="F256" s="118"/>
    </row>
    <row r="257" spans="1:6" x14ac:dyDescent="0.2">
      <c r="A257" s="55"/>
      <c r="B257" s="138"/>
      <c r="C257" s="138"/>
      <c r="D257" s="138"/>
      <c r="E257" s="55"/>
      <c r="F257" s="118"/>
    </row>
    <row r="258" spans="1:6" x14ac:dyDescent="0.2">
      <c r="A258" s="130" t="s">
        <v>241</v>
      </c>
      <c r="B258" s="121">
        <v>230.93597599539049</v>
      </c>
      <c r="C258" s="121">
        <v>163.97884466072654</v>
      </c>
      <c r="D258" s="121">
        <v>317.59316081549088</v>
      </c>
      <c r="E258" s="121">
        <v>712.50798147160799</v>
      </c>
      <c r="F258" s="118"/>
    </row>
    <row r="259" spans="1:6" x14ac:dyDescent="0.2">
      <c r="A259" s="246" t="s">
        <v>265</v>
      </c>
      <c r="B259" s="120">
        <v>-65.343468181981677</v>
      </c>
      <c r="C259" s="120">
        <v>65.343468181981677</v>
      </c>
      <c r="D259" s="120">
        <v>0</v>
      </c>
      <c r="E259" s="65">
        <v>0</v>
      </c>
      <c r="F259" s="118"/>
    </row>
    <row r="260" spans="1:6" x14ac:dyDescent="0.2">
      <c r="A260" s="246" t="s">
        <v>266</v>
      </c>
      <c r="B260" s="120">
        <v>-12.009409736201246</v>
      </c>
      <c r="C260" s="120">
        <v>0</v>
      </c>
      <c r="D260" s="120">
        <v>12.009409736201246</v>
      </c>
      <c r="E260" s="65">
        <v>0</v>
      </c>
      <c r="F260" s="118"/>
    </row>
    <row r="261" spans="1:6" x14ac:dyDescent="0.2">
      <c r="A261" s="246" t="s">
        <v>267</v>
      </c>
      <c r="B261" s="120">
        <v>0</v>
      </c>
      <c r="C261" s="120">
        <v>-252.68979223831394</v>
      </c>
      <c r="D261" s="120">
        <v>252.68979223831394</v>
      </c>
      <c r="E261" s="65">
        <v>0</v>
      </c>
      <c r="F261" s="118"/>
    </row>
    <row r="262" spans="1:6" x14ac:dyDescent="0.2">
      <c r="A262" s="246" t="s">
        <v>268</v>
      </c>
      <c r="B262" s="120">
        <v>0</v>
      </c>
      <c r="C262" s="120">
        <v>43.714487071670753</v>
      </c>
      <c r="D262" s="120">
        <v>-43.714487071670753</v>
      </c>
      <c r="E262" s="65">
        <v>0</v>
      </c>
      <c r="F262" s="118"/>
    </row>
    <row r="263" spans="1:6" x14ac:dyDescent="0.2">
      <c r="A263" s="245" t="s">
        <v>269</v>
      </c>
      <c r="B263" s="120">
        <v>155.66444163145565</v>
      </c>
      <c r="C263" s="120">
        <v>-155.66444163145565</v>
      </c>
      <c r="D263" s="120">
        <v>0</v>
      </c>
      <c r="E263" s="129">
        <v>0</v>
      </c>
      <c r="F263" s="118"/>
    </row>
    <row r="264" spans="1:6" x14ac:dyDescent="0.2">
      <c r="A264" s="72" t="s">
        <v>270</v>
      </c>
      <c r="B264" s="120">
        <v>11.435609816839673</v>
      </c>
      <c r="C264" s="120">
        <v>0</v>
      </c>
      <c r="D264" s="120">
        <v>-11.435609816839673</v>
      </c>
      <c r="E264" s="129">
        <v>0</v>
      </c>
      <c r="F264" s="118"/>
    </row>
    <row r="265" spans="1:6" x14ac:dyDescent="0.2">
      <c r="A265" s="113" t="s">
        <v>198</v>
      </c>
      <c r="B265" s="120">
        <v>174.99736093133004</v>
      </c>
      <c r="C265" s="120">
        <v>27.432671561601893</v>
      </c>
      <c r="D265" s="120">
        <v>186.16100583083065</v>
      </c>
      <c r="E265" s="65">
        <v>388.59103832376252</v>
      </c>
      <c r="F265" s="118"/>
    </row>
    <row r="266" spans="1:6" x14ac:dyDescent="0.2">
      <c r="A266" s="113" t="s">
        <v>197</v>
      </c>
      <c r="B266" s="120">
        <v>45.405769787833954</v>
      </c>
      <c r="C266" s="120">
        <v>396.64408794082408</v>
      </c>
      <c r="D266" s="120">
        <v>484.19929831548279</v>
      </c>
      <c r="E266" s="65">
        <v>926.24915604414082</v>
      </c>
      <c r="F266" s="118"/>
    </row>
    <row r="267" spans="1:6" x14ac:dyDescent="0.2">
      <c r="A267" s="113" t="s">
        <v>196</v>
      </c>
      <c r="B267" s="120">
        <v>-14.415002042915203</v>
      </c>
      <c r="C267" s="120">
        <v>-14.32812793491126</v>
      </c>
      <c r="D267" s="120">
        <v>-140.96704787345092</v>
      </c>
      <c r="E267" s="65">
        <v>-169.71017785127742</v>
      </c>
      <c r="F267" s="118"/>
    </row>
    <row r="268" spans="1:6" x14ac:dyDescent="0.2">
      <c r="A268" s="113" t="s">
        <v>195</v>
      </c>
      <c r="B268" s="120">
        <v>-178.96526822718019</v>
      </c>
      <c r="C268" s="120">
        <v>-36.320073125375103</v>
      </c>
      <c r="D268" s="120">
        <v>-52.404447701973169</v>
      </c>
      <c r="E268" s="65">
        <v>-267.68978905452849</v>
      </c>
      <c r="F268" s="118"/>
    </row>
    <row r="269" spans="1:6" x14ac:dyDescent="0.2">
      <c r="A269" s="113" t="s">
        <v>194</v>
      </c>
      <c r="B269" s="120">
        <v>-78.206922232624095</v>
      </c>
      <c r="C269" s="120">
        <v>36.327328889170886</v>
      </c>
      <c r="D269" s="120">
        <v>-29.379596318567032</v>
      </c>
      <c r="E269" s="65">
        <v>-71.259189662020248</v>
      </c>
      <c r="F269" s="118"/>
    </row>
    <row r="270" spans="1:6" x14ac:dyDescent="0.2">
      <c r="A270" s="113" t="s">
        <v>193</v>
      </c>
      <c r="B270" s="120">
        <v>-6.1680024984190718</v>
      </c>
      <c r="C270" s="120">
        <v>-4.9886848472599326</v>
      </c>
      <c r="D270" s="120">
        <v>-1.9460940707056809</v>
      </c>
      <c r="E270" s="65">
        <v>-13.102781416384685</v>
      </c>
      <c r="F270" s="118"/>
    </row>
    <row r="271" spans="1:6" x14ac:dyDescent="0.2">
      <c r="A271" s="55" t="s">
        <v>192</v>
      </c>
      <c r="B271" s="120">
        <v>7.9478860974936554</v>
      </c>
      <c r="C271" s="120">
        <v>5.5186630945947428</v>
      </c>
      <c r="D271" s="120">
        <v>18.377333070177418</v>
      </c>
      <c r="E271" s="65">
        <v>31.843882262265815</v>
      </c>
      <c r="F271" s="118"/>
    </row>
    <row r="272" spans="1:6" ht="13.5" thickBot="1" x14ac:dyDescent="0.25">
      <c r="A272" s="119" t="s">
        <v>242</v>
      </c>
      <c r="B272" s="119">
        <v>271.27897134102204</v>
      </c>
      <c r="C272" s="119">
        <v>274.96843162325467</v>
      </c>
      <c r="D272" s="119">
        <v>991.18271715328979</v>
      </c>
      <c r="E272" s="119">
        <v>1537.4301201175665</v>
      </c>
      <c r="F272" s="118"/>
    </row>
    <row r="273" spans="1:6" x14ac:dyDescent="0.2">
      <c r="A273" s="186" t="s">
        <v>296</v>
      </c>
      <c r="B273" s="291"/>
      <c r="C273" s="291"/>
      <c r="D273" s="291"/>
      <c r="E273" s="291"/>
      <c r="F273" s="118"/>
    </row>
    <row r="274" spans="1:6" x14ac:dyDescent="0.2">
      <c r="A274" s="264" t="s">
        <v>297</v>
      </c>
      <c r="B274" s="291">
        <v>0</v>
      </c>
      <c r="C274" s="291">
        <v>0</v>
      </c>
      <c r="D274" s="292">
        <v>-154.28455</v>
      </c>
      <c r="E274" s="292">
        <v>-154.28455</v>
      </c>
      <c r="F274" s="118"/>
    </row>
    <row r="275" spans="1:6" ht="13.5" thickBot="1" x14ac:dyDescent="0.25">
      <c r="A275" s="293" t="s">
        <v>242</v>
      </c>
      <c r="B275" s="294">
        <v>0</v>
      </c>
      <c r="C275" s="294">
        <v>0</v>
      </c>
      <c r="D275" s="294">
        <v>-154.28455</v>
      </c>
      <c r="E275" s="294">
        <v>-154.28455</v>
      </c>
      <c r="F275" s="118"/>
    </row>
    <row r="276" spans="1:6" x14ac:dyDescent="0.2">
      <c r="A276" s="72"/>
      <c r="B276" s="72"/>
      <c r="C276" s="72"/>
      <c r="D276" s="72"/>
      <c r="E276" s="72"/>
      <c r="F276" s="118"/>
    </row>
    <row r="277" spans="1:6" x14ac:dyDescent="0.2">
      <c r="A277" s="72"/>
      <c r="B277" s="72"/>
      <c r="C277" s="72"/>
      <c r="D277" s="72"/>
      <c r="E277" s="72"/>
      <c r="F277" s="118"/>
    </row>
    <row r="278" spans="1:6" x14ac:dyDescent="0.2">
      <c r="A278" s="72"/>
      <c r="B278" s="72"/>
      <c r="C278" s="72"/>
      <c r="D278" s="72"/>
      <c r="E278" s="72"/>
      <c r="F278" s="118"/>
    </row>
    <row r="279" spans="1:6" ht="15" x14ac:dyDescent="0.2">
      <c r="A279" s="126" t="s">
        <v>304</v>
      </c>
      <c r="B279" s="56"/>
      <c r="C279" s="132"/>
      <c r="D279" s="132"/>
      <c r="E279" s="132"/>
      <c r="F279" s="118"/>
    </row>
    <row r="280" spans="1:6" x14ac:dyDescent="0.2">
      <c r="A280" s="55"/>
      <c r="B280" s="55"/>
      <c r="C280" s="55"/>
      <c r="D280" s="55"/>
      <c r="E280" s="55"/>
      <c r="F280" s="118"/>
    </row>
    <row r="281" spans="1:6" ht="15" x14ac:dyDescent="0.2">
      <c r="A281" s="278" t="s">
        <v>151</v>
      </c>
      <c r="B281" s="282" t="s">
        <v>202</v>
      </c>
      <c r="C281" s="282" t="s">
        <v>201</v>
      </c>
      <c r="D281" s="282" t="s">
        <v>200</v>
      </c>
      <c r="E281" s="282" t="s">
        <v>199</v>
      </c>
      <c r="F281" s="118"/>
    </row>
    <row r="282" spans="1:6" x14ac:dyDescent="0.2">
      <c r="A282" s="55"/>
      <c r="B282" s="138"/>
      <c r="C282" s="138"/>
      <c r="D282" s="138"/>
      <c r="E282" s="55"/>
      <c r="F282" s="118"/>
    </row>
    <row r="283" spans="1:6" x14ac:dyDescent="0.2">
      <c r="A283" s="130" t="s">
        <v>241</v>
      </c>
      <c r="B283" s="121">
        <v>228.00956678210497</v>
      </c>
      <c r="C283" s="121">
        <v>149.30962479680699</v>
      </c>
      <c r="D283" s="121">
        <v>260.96893195427202</v>
      </c>
      <c r="E283" s="121">
        <v>638.28812353318403</v>
      </c>
      <c r="F283" s="118"/>
    </row>
    <row r="284" spans="1:6" x14ac:dyDescent="0.2">
      <c r="A284" s="246" t="s">
        <v>265</v>
      </c>
      <c r="B284" s="120">
        <v>-9.6938576805826422</v>
      </c>
      <c r="C284" s="120">
        <v>9.6938576805826422</v>
      </c>
      <c r="D284" s="120">
        <v>0</v>
      </c>
      <c r="E284" s="65">
        <v>0</v>
      </c>
      <c r="F284" s="118"/>
    </row>
    <row r="285" spans="1:6" x14ac:dyDescent="0.2">
      <c r="A285" s="246" t="s">
        <v>266</v>
      </c>
      <c r="B285" s="120">
        <v>-3.0797615009416397</v>
      </c>
      <c r="C285" s="120">
        <v>0</v>
      </c>
      <c r="D285" s="120">
        <v>3.0797615009416397</v>
      </c>
      <c r="E285" s="65">
        <v>0</v>
      </c>
      <c r="F285" s="118"/>
    </row>
    <row r="286" spans="1:6" x14ac:dyDescent="0.2">
      <c r="A286" s="246" t="s">
        <v>267</v>
      </c>
      <c r="B286" s="120">
        <v>0</v>
      </c>
      <c r="C286" s="120">
        <v>-49.24468481941603</v>
      </c>
      <c r="D286" s="120">
        <v>49.24468481941603</v>
      </c>
      <c r="E286" s="65">
        <v>0</v>
      </c>
      <c r="F286" s="118"/>
    </row>
    <row r="287" spans="1:6" x14ac:dyDescent="0.2">
      <c r="A287" s="246" t="s">
        <v>268</v>
      </c>
      <c r="B287" s="120">
        <v>0</v>
      </c>
      <c r="C287" s="120">
        <v>12.587824380368598</v>
      </c>
      <c r="D287" s="120">
        <v>-12.587824380368598</v>
      </c>
      <c r="E287" s="65">
        <v>0</v>
      </c>
      <c r="F287" s="118"/>
    </row>
    <row r="288" spans="1:6" x14ac:dyDescent="0.2">
      <c r="A288" s="245" t="s">
        <v>269</v>
      </c>
      <c r="B288" s="120">
        <v>23.567893690192985</v>
      </c>
      <c r="C288" s="120">
        <v>-23.567893690192985</v>
      </c>
      <c r="D288" s="120">
        <v>0</v>
      </c>
      <c r="E288" s="129">
        <v>0</v>
      </c>
      <c r="F288" s="118"/>
    </row>
    <row r="289" spans="1:6" x14ac:dyDescent="0.2">
      <c r="A289" s="72" t="s">
        <v>270</v>
      </c>
      <c r="B289" s="120">
        <v>4.5051177656359931</v>
      </c>
      <c r="C289" s="120">
        <v>0</v>
      </c>
      <c r="D289" s="120">
        <v>-4.5051177656359931</v>
      </c>
      <c r="E289" s="129">
        <v>0</v>
      </c>
      <c r="F289" s="118"/>
    </row>
    <row r="290" spans="1:6" x14ac:dyDescent="0.2">
      <c r="A290" s="113" t="s">
        <v>198</v>
      </c>
      <c r="B290" s="120">
        <v>24.034221724426441</v>
      </c>
      <c r="C290" s="120">
        <v>13.298111295491253</v>
      </c>
      <c r="D290" s="120">
        <v>2.1145428279795304</v>
      </c>
      <c r="E290" s="65">
        <v>39.446875847897232</v>
      </c>
      <c r="F290" s="118"/>
    </row>
    <row r="291" spans="1:6" x14ac:dyDescent="0.2">
      <c r="A291" s="113" t="s">
        <v>197</v>
      </c>
      <c r="B291" s="120">
        <v>15.385822939089293</v>
      </c>
      <c r="C291" s="120">
        <v>78.57824307428875</v>
      </c>
      <c r="D291" s="120">
        <v>62.97835918028278</v>
      </c>
      <c r="E291" s="65">
        <v>156.94242519366082</v>
      </c>
      <c r="F291" s="118"/>
    </row>
    <row r="292" spans="1:6" x14ac:dyDescent="0.2">
      <c r="A292" s="113" t="s">
        <v>196</v>
      </c>
      <c r="B292" s="120">
        <v>-3.6910818067037163</v>
      </c>
      <c r="C292" s="120">
        <v>-10.061131374517547</v>
      </c>
      <c r="D292" s="120">
        <v>-26.878089002316809</v>
      </c>
      <c r="E292" s="65">
        <v>-40.63030218353807</v>
      </c>
      <c r="F292" s="118"/>
    </row>
    <row r="293" spans="1:6" x14ac:dyDescent="0.2">
      <c r="A293" s="113" t="s">
        <v>195</v>
      </c>
      <c r="B293" s="120">
        <v>-37.459685350376844</v>
      </c>
      <c r="C293" s="120">
        <v>-9.5285702779618884</v>
      </c>
      <c r="D293" s="120">
        <v>-10.178718484901667</v>
      </c>
      <c r="E293" s="65">
        <v>-57.1669741132404</v>
      </c>
      <c r="F293" s="118"/>
    </row>
    <row r="294" spans="1:6" x14ac:dyDescent="0.2">
      <c r="A294" s="113" t="s">
        <v>194</v>
      </c>
      <c r="B294" s="120">
        <v>-5.7316662927142943</v>
      </c>
      <c r="C294" s="120">
        <v>-4.085287002402973</v>
      </c>
      <c r="D294" s="120">
        <v>-7.5864037417799484</v>
      </c>
      <c r="E294" s="65">
        <v>-17.403357036897216</v>
      </c>
      <c r="F294" s="118"/>
    </row>
    <row r="295" spans="1:6" x14ac:dyDescent="0.2">
      <c r="A295" s="113" t="s">
        <v>193</v>
      </c>
      <c r="B295" s="120">
        <v>0</v>
      </c>
      <c r="C295" s="120">
        <v>0</v>
      </c>
      <c r="D295" s="120">
        <v>0</v>
      </c>
      <c r="E295" s="65">
        <v>0</v>
      </c>
      <c r="F295" s="118"/>
    </row>
    <row r="296" spans="1:6" x14ac:dyDescent="0.2">
      <c r="A296" s="55" t="s">
        <v>192</v>
      </c>
      <c r="B296" s="120">
        <v>-4.9105942747403484</v>
      </c>
      <c r="C296" s="120">
        <v>-3.0012494023201417</v>
      </c>
      <c r="D296" s="120">
        <v>0.94303390760199524</v>
      </c>
      <c r="E296" s="65">
        <v>-6.9688097694584954</v>
      </c>
      <c r="F296" s="118"/>
    </row>
    <row r="297" spans="1:6" ht="13.5" thickBot="1" x14ac:dyDescent="0.25">
      <c r="A297" s="119" t="s">
        <v>242</v>
      </c>
      <c r="B297" s="119">
        <v>230.93597599539018</v>
      </c>
      <c r="C297" s="119">
        <v>163.97884466072671</v>
      </c>
      <c r="D297" s="119">
        <v>317.59316081549093</v>
      </c>
      <c r="E297" s="119">
        <v>712.50798147160788</v>
      </c>
      <c r="F297" s="118"/>
    </row>
    <row r="298" spans="1:6" x14ac:dyDescent="0.2">
      <c r="A298" s="72"/>
      <c r="B298" s="72"/>
      <c r="C298" s="72"/>
      <c r="D298" s="72"/>
      <c r="E298" s="72"/>
      <c r="F298" s="118"/>
    </row>
    <row r="299" spans="1:6" x14ac:dyDescent="0.2">
      <c r="A299" s="72"/>
      <c r="B299" s="72"/>
      <c r="C299" s="72"/>
      <c r="D299" s="72"/>
      <c r="E299" s="72"/>
      <c r="F299" s="118"/>
    </row>
    <row r="300" spans="1:6" x14ac:dyDescent="0.2">
      <c r="A300" s="72"/>
      <c r="B300" s="72"/>
      <c r="C300" s="72"/>
      <c r="D300" s="72"/>
      <c r="E300" s="72"/>
      <c r="F300" s="118"/>
    </row>
    <row r="301" spans="1:6" ht="15" x14ac:dyDescent="0.2">
      <c r="A301" s="126">
        <v>2023</v>
      </c>
      <c r="B301" s="56"/>
      <c r="C301" s="132"/>
      <c r="D301" s="132"/>
      <c r="E301" s="132"/>
      <c r="F301" s="118"/>
    </row>
    <row r="302" spans="1:6" x14ac:dyDescent="0.2">
      <c r="A302" s="127"/>
      <c r="B302" s="127"/>
      <c r="C302" s="127"/>
      <c r="D302" s="127"/>
      <c r="E302" s="127"/>
      <c r="F302" s="118"/>
    </row>
    <row r="303" spans="1:6" ht="15" x14ac:dyDescent="0.2">
      <c r="A303" s="278" t="s">
        <v>151</v>
      </c>
      <c r="B303" s="282" t="s">
        <v>202</v>
      </c>
      <c r="C303" s="282" t="s">
        <v>201</v>
      </c>
      <c r="D303" s="282" t="s">
        <v>200</v>
      </c>
      <c r="E303" s="282" t="s">
        <v>199</v>
      </c>
      <c r="F303" s="118"/>
    </row>
    <row r="304" spans="1:6" x14ac:dyDescent="0.2">
      <c r="A304" s="55"/>
      <c r="B304" s="131"/>
      <c r="C304" s="131"/>
      <c r="D304" s="131"/>
      <c r="E304" s="131"/>
      <c r="F304" s="117"/>
    </row>
    <row r="305" spans="1:11" x14ac:dyDescent="0.2">
      <c r="A305" s="130" t="s">
        <v>241</v>
      </c>
      <c r="B305" s="121">
        <v>205.48100116928998</v>
      </c>
      <c r="C305" s="121">
        <v>128.92521656632397</v>
      </c>
      <c r="D305" s="121">
        <v>194.97085757438595</v>
      </c>
      <c r="E305" s="121">
        <v>529.3770753099999</v>
      </c>
      <c r="F305" s="133"/>
    </row>
    <row r="306" spans="1:11" x14ac:dyDescent="0.2">
      <c r="A306" s="246" t="s">
        <v>265</v>
      </c>
      <c r="B306" s="120">
        <v>-48.77078608915329</v>
      </c>
      <c r="C306" s="120">
        <v>48.77078608915329</v>
      </c>
      <c r="D306" s="120">
        <v>0</v>
      </c>
      <c r="E306" s="65">
        <v>0</v>
      </c>
    </row>
    <row r="307" spans="1:11" ht="15" x14ac:dyDescent="0.2">
      <c r="A307" s="246" t="s">
        <v>266</v>
      </c>
      <c r="B307" s="120">
        <v>-85.713697360027183</v>
      </c>
      <c r="C307" s="120">
        <v>0</v>
      </c>
      <c r="D307" s="120">
        <v>85.723697360027174</v>
      </c>
      <c r="E307" s="65">
        <v>9.9999999999909051E-3</v>
      </c>
      <c r="F307" s="122"/>
    </row>
    <row r="308" spans="1:11" x14ac:dyDescent="0.2">
      <c r="A308" s="246" t="s">
        <v>267</v>
      </c>
      <c r="B308" s="120">
        <v>0</v>
      </c>
      <c r="C308" s="120">
        <v>-125.1697054312516</v>
      </c>
      <c r="D308" s="120">
        <v>125.1697054312516</v>
      </c>
      <c r="E308" s="65">
        <v>0</v>
      </c>
    </row>
    <row r="309" spans="1:11" x14ac:dyDescent="0.2">
      <c r="A309" s="246" t="s">
        <v>268</v>
      </c>
      <c r="B309" s="120">
        <v>0</v>
      </c>
      <c r="C309" s="120">
        <v>39.022109925767595</v>
      </c>
      <c r="D309" s="120">
        <v>-39.022109925767595</v>
      </c>
      <c r="E309" s="65">
        <v>0</v>
      </c>
      <c r="F309" s="123"/>
    </row>
    <row r="310" spans="1:11" x14ac:dyDescent="0.2">
      <c r="A310" s="245" t="s">
        <v>269</v>
      </c>
      <c r="B310" s="120">
        <v>106.84636216625798</v>
      </c>
      <c r="C310" s="120">
        <v>-106.83925673625798</v>
      </c>
      <c r="D310" s="120">
        <v>0</v>
      </c>
      <c r="E310" s="129">
        <v>7.1054299999957493E-3</v>
      </c>
    </row>
    <row r="311" spans="1:11" x14ac:dyDescent="0.2">
      <c r="A311" s="72" t="s">
        <v>270</v>
      </c>
      <c r="B311" s="120">
        <v>9.9001901056297221</v>
      </c>
      <c r="C311" s="120">
        <v>0</v>
      </c>
      <c r="D311" s="120">
        <v>-9.8884940985680565</v>
      </c>
      <c r="E311" s="129">
        <v>2.237118706166541E-2</v>
      </c>
      <c r="F311" s="124"/>
    </row>
    <row r="312" spans="1:11" x14ac:dyDescent="0.2">
      <c r="A312" s="113" t="s">
        <v>198</v>
      </c>
      <c r="B312" s="120">
        <v>229.64668717873892</v>
      </c>
      <c r="C312" s="120">
        <v>40.422162862192181</v>
      </c>
      <c r="D312" s="120">
        <v>9.2812110030796369</v>
      </c>
      <c r="E312" s="65">
        <v>279.35006104401077</v>
      </c>
      <c r="F312" s="124"/>
    </row>
    <row r="313" spans="1:11" x14ac:dyDescent="0.2">
      <c r="A313" s="113" t="s">
        <v>197</v>
      </c>
      <c r="B313" s="120">
        <v>51.282481352287846</v>
      </c>
      <c r="C313" s="120">
        <v>266.84053782181485</v>
      </c>
      <c r="D313" s="120">
        <v>216.39988772090271</v>
      </c>
      <c r="E313" s="65">
        <v>534.52290689500546</v>
      </c>
      <c r="F313" s="124"/>
    </row>
    <row r="314" spans="1:11" x14ac:dyDescent="0.2">
      <c r="A314" s="113" t="s">
        <v>196</v>
      </c>
      <c r="B314" s="120">
        <v>-67.448681439191247</v>
      </c>
      <c r="C314" s="120">
        <v>-84.827132949042706</v>
      </c>
      <c r="D314" s="120">
        <v>-248.14396754416538</v>
      </c>
      <c r="E314" s="65">
        <v>-400.41978193239936</v>
      </c>
      <c r="F314" s="124"/>
    </row>
    <row r="315" spans="1:11" x14ac:dyDescent="0.2">
      <c r="A315" s="113" t="s">
        <v>195</v>
      </c>
      <c r="B315" s="120">
        <v>-162.51753777724281</v>
      </c>
      <c r="C315" s="120">
        <v>-30.834454640944614</v>
      </c>
      <c r="D315" s="120">
        <v>-22.229938388304433</v>
      </c>
      <c r="E315" s="65">
        <v>-215.58193080649187</v>
      </c>
      <c r="F315" s="124"/>
      <c r="K315" s="60" t="s">
        <v>88</v>
      </c>
    </row>
    <row r="316" spans="1:11" x14ac:dyDescent="0.2">
      <c r="A316" s="113" t="s">
        <v>194</v>
      </c>
      <c r="B316" s="120">
        <v>-10.426227612826688</v>
      </c>
      <c r="C316" s="120">
        <v>-14.449359401033245</v>
      </c>
      <c r="D316" s="120">
        <v>-0.58044525407547543</v>
      </c>
      <c r="E316" s="65">
        <v>-25.456032267935409</v>
      </c>
      <c r="F316" s="124"/>
    </row>
    <row r="317" spans="1:11" x14ac:dyDescent="0.2">
      <c r="A317" s="113" t="s">
        <v>193</v>
      </c>
      <c r="B317" s="120">
        <v>1.9764579278315288</v>
      </c>
      <c r="C317" s="120">
        <v>1.3917089872902957</v>
      </c>
      <c r="D317" s="120">
        <v>0.55759329293942639</v>
      </c>
      <c r="E317" s="65">
        <v>3.9257602080612508</v>
      </c>
      <c r="F317" s="124"/>
    </row>
    <row r="318" spans="1:11" x14ac:dyDescent="0.2">
      <c r="A318" s="55" t="s">
        <v>192</v>
      </c>
      <c r="B318" s="120">
        <v>0.73972637379542316</v>
      </c>
      <c r="C318" s="120">
        <v>0.71555638671459887</v>
      </c>
      <c r="D318" s="120">
        <v>5.3346402608471148</v>
      </c>
      <c r="E318" s="65">
        <v>6.7899230213571364</v>
      </c>
      <c r="F318" s="124"/>
    </row>
    <row r="319" spans="1:11" ht="13.5" thickBot="1" x14ac:dyDescent="0.25">
      <c r="A319" s="128" t="s">
        <v>242</v>
      </c>
      <c r="B319" s="119">
        <v>230.99597599539015</v>
      </c>
      <c r="C319" s="119">
        <v>163.97884466072662</v>
      </c>
      <c r="D319" s="119">
        <v>317.57263743255265</v>
      </c>
      <c r="E319" s="119">
        <v>712.5474580886696</v>
      </c>
      <c r="F319" s="124"/>
    </row>
    <row r="320" spans="1:11" x14ac:dyDescent="0.2">
      <c r="A320" s="127"/>
      <c r="B320" s="127"/>
      <c r="C320" s="127"/>
      <c r="D320" s="127"/>
      <c r="E320" s="127"/>
      <c r="F320" s="124"/>
    </row>
    <row r="321" spans="1:8" ht="12" customHeight="1" x14ac:dyDescent="0.2">
      <c r="A321" s="127"/>
      <c r="B321" s="127"/>
      <c r="C321" s="127"/>
      <c r="D321" s="127"/>
      <c r="E321" s="127"/>
      <c r="F321" s="124"/>
    </row>
    <row r="322" spans="1:8" x14ac:dyDescent="0.2">
      <c r="A322" s="116"/>
      <c r="B322" s="116"/>
      <c r="C322" s="116"/>
      <c r="D322" s="116"/>
      <c r="E322" s="115"/>
      <c r="F322" s="115"/>
      <c r="G322" s="115"/>
      <c r="H322" s="114"/>
    </row>
    <row r="323" spans="1:8" ht="15" x14ac:dyDescent="0.25">
      <c r="A323" s="279" t="s">
        <v>151</v>
      </c>
      <c r="B323" s="283" t="s">
        <v>303</v>
      </c>
      <c r="C323" s="283" t="s">
        <v>304</v>
      </c>
      <c r="D323" s="283">
        <v>2024</v>
      </c>
      <c r="E323" s="283">
        <v>2024</v>
      </c>
      <c r="F323" s="283">
        <v>2023</v>
      </c>
    </row>
    <row r="324" spans="1:8" ht="15" x14ac:dyDescent="0.25">
      <c r="A324" s="221"/>
      <c r="B324" s="222"/>
      <c r="C324" s="222"/>
      <c r="D324" s="222"/>
      <c r="E324" s="222"/>
      <c r="F324" s="222"/>
    </row>
    <row r="325" spans="1:8" x14ac:dyDescent="0.2">
      <c r="A325" s="113" t="s">
        <v>276</v>
      </c>
      <c r="B325" s="112">
        <v>57.850085844821194</v>
      </c>
      <c r="C325" s="112">
        <v>20.911181369721305</v>
      </c>
      <c r="D325" s="112">
        <v>94.696168658482677</v>
      </c>
      <c r="E325" s="112">
        <v>94.696168658482677</v>
      </c>
      <c r="F325" s="112">
        <v>67.280079723115719</v>
      </c>
    </row>
    <row r="326" spans="1:8" x14ac:dyDescent="0.2">
      <c r="A326" s="113" t="s">
        <v>277</v>
      </c>
      <c r="B326" s="112">
        <v>61.681605072344986</v>
      </c>
      <c r="C326" s="112">
        <v>66.520971347697369</v>
      </c>
      <c r="D326" s="112">
        <v>499.17563553829302</v>
      </c>
      <c r="E326" s="112">
        <v>499.17563553829302</v>
      </c>
      <c r="F326" s="112">
        <v>130.84547670936414</v>
      </c>
    </row>
    <row r="327" spans="1:8" x14ac:dyDescent="0.2">
      <c r="A327" s="113" t="s">
        <v>278</v>
      </c>
      <c r="B327" s="112">
        <v>59.697843829999982</v>
      </c>
      <c r="C327" s="112">
        <v>67.842506795027163</v>
      </c>
      <c r="D327" s="112">
        <v>67.156362348076499</v>
      </c>
      <c r="E327" s="112">
        <v>67.156362348076499</v>
      </c>
      <c r="F327" s="112">
        <v>328.54384145307182</v>
      </c>
    </row>
    <row r="328" spans="1:8" x14ac:dyDescent="0.2">
      <c r="A328" s="75" t="s">
        <v>279</v>
      </c>
      <c r="B328" s="67">
        <v>179.22953474716616</v>
      </c>
      <c r="C328" s="67">
        <v>155.27465951244585</v>
      </c>
      <c r="D328" s="67">
        <v>661.02816654485218</v>
      </c>
      <c r="E328" s="67">
        <v>661.02816654485218</v>
      </c>
      <c r="F328" s="67">
        <v>526.66939788555169</v>
      </c>
    </row>
    <row r="329" spans="1:8" x14ac:dyDescent="0.2">
      <c r="A329" s="111"/>
      <c r="B329" s="111"/>
      <c r="C329" s="111"/>
      <c r="D329" s="111"/>
      <c r="E329" s="115"/>
      <c r="F329" s="110"/>
      <c r="G329" s="110"/>
      <c r="H329" s="109"/>
    </row>
    <row r="330" spans="1:8" x14ac:dyDescent="0.2">
      <c r="A330" s="111"/>
      <c r="B330" s="111"/>
      <c r="C330" s="111"/>
      <c r="D330" s="111"/>
      <c r="E330" s="115"/>
      <c r="F330" s="110"/>
      <c r="G330" s="110"/>
      <c r="H330" s="109"/>
    </row>
    <row r="331" spans="1:8" x14ac:dyDescent="0.2">
      <c r="A331" s="108"/>
      <c r="B331" s="95"/>
      <c r="C331" s="95"/>
      <c r="D331" s="95"/>
      <c r="E331" s="95"/>
      <c r="F331" s="95"/>
      <c r="G331" s="95"/>
    </row>
    <row r="332" spans="1:8" ht="15" x14ac:dyDescent="0.25">
      <c r="A332" s="107" t="s">
        <v>243</v>
      </c>
      <c r="B332" s="95"/>
      <c r="C332" s="95"/>
      <c r="D332" s="95"/>
      <c r="E332" s="95"/>
      <c r="F332" s="95"/>
      <c r="G332" s="95"/>
    </row>
    <row r="333" spans="1:8" ht="15" x14ac:dyDescent="0.25">
      <c r="A333" s="62"/>
      <c r="B333" s="95"/>
      <c r="C333" s="95"/>
      <c r="D333" s="95"/>
      <c r="E333" s="95"/>
      <c r="F333" s="95"/>
      <c r="G333" s="95"/>
    </row>
    <row r="334" spans="1:8" ht="15" x14ac:dyDescent="0.25">
      <c r="A334" s="62" t="s">
        <v>244</v>
      </c>
      <c r="B334" s="95"/>
      <c r="C334" s="95"/>
      <c r="D334" s="95"/>
      <c r="E334" s="95"/>
      <c r="F334" s="95"/>
      <c r="G334" s="95"/>
    </row>
    <row r="335" spans="1:8" ht="25.5" x14ac:dyDescent="0.2">
      <c r="A335" s="279" t="s">
        <v>151</v>
      </c>
      <c r="B335" s="296" t="s">
        <v>305</v>
      </c>
      <c r="C335" s="296" t="s">
        <v>300</v>
      </c>
      <c r="E335" s="95"/>
      <c r="F335" s="256"/>
      <c r="G335" s="95"/>
    </row>
    <row r="336" spans="1:8" x14ac:dyDescent="0.2">
      <c r="A336" s="103"/>
      <c r="B336" s="106"/>
      <c r="C336" s="106"/>
      <c r="E336" s="95"/>
      <c r="F336" s="256"/>
      <c r="G336" s="95"/>
    </row>
    <row r="337" spans="1:7" x14ac:dyDescent="0.2">
      <c r="A337" s="55" t="s">
        <v>191</v>
      </c>
      <c r="B337" s="109">
        <v>2468.9989951400003</v>
      </c>
      <c r="C337" s="109">
        <v>2278.8873292100002</v>
      </c>
      <c r="E337" s="95"/>
      <c r="F337" s="256"/>
      <c r="G337" s="95"/>
    </row>
    <row r="338" spans="1:7" x14ac:dyDescent="0.2">
      <c r="A338" s="55" t="s">
        <v>95</v>
      </c>
      <c r="B338" s="109">
        <v>-199.55</v>
      </c>
      <c r="C338" s="109">
        <v>-199.55</v>
      </c>
      <c r="E338" s="95"/>
      <c r="F338" s="256"/>
      <c r="G338" s="95"/>
    </row>
    <row r="339" spans="1:7" x14ac:dyDescent="0.2">
      <c r="A339" s="89" t="s">
        <v>190</v>
      </c>
      <c r="B339" s="109"/>
      <c r="C339" s="109"/>
      <c r="E339" s="95"/>
      <c r="F339" s="256"/>
      <c r="G339" s="95"/>
    </row>
    <row r="340" spans="1:7" x14ac:dyDescent="0.2">
      <c r="A340" s="55" t="s">
        <v>189</v>
      </c>
      <c r="B340" s="109">
        <v>43.212668293817678</v>
      </c>
      <c r="C340" s="109">
        <v>84.797342789686979</v>
      </c>
      <c r="E340" s="95"/>
      <c r="F340" s="256"/>
      <c r="G340" s="95"/>
    </row>
    <row r="341" spans="1:7" x14ac:dyDescent="0.2">
      <c r="A341" s="89" t="s">
        <v>188</v>
      </c>
      <c r="B341" s="109"/>
      <c r="C341" s="109"/>
      <c r="E341" s="95"/>
      <c r="F341" s="256"/>
      <c r="G341" s="95"/>
    </row>
    <row r="342" spans="1:7" x14ac:dyDescent="0.2">
      <c r="A342" s="55" t="s">
        <v>187</v>
      </c>
      <c r="B342" s="109">
        <v>-2.5894021366200004</v>
      </c>
      <c r="C342" s="109">
        <v>-0.92611374899999988</v>
      </c>
      <c r="E342" s="95"/>
      <c r="F342" s="256"/>
      <c r="G342" s="95"/>
    </row>
    <row r="343" spans="1:7" x14ac:dyDescent="0.2">
      <c r="A343" s="55" t="s">
        <v>245</v>
      </c>
      <c r="B343" s="109">
        <v>0</v>
      </c>
      <c r="C343" s="109">
        <v>-15.139393794621558</v>
      </c>
      <c r="E343" s="95"/>
      <c r="F343" s="256"/>
      <c r="G343" s="95"/>
    </row>
    <row r="344" spans="1:7" x14ac:dyDescent="0.2">
      <c r="A344" s="55" t="s">
        <v>186</v>
      </c>
      <c r="B344" s="109">
        <v>-67.964632720000012</v>
      </c>
      <c r="C344" s="109">
        <v>-96.422322469999983</v>
      </c>
      <c r="E344" s="95"/>
      <c r="F344" s="256"/>
      <c r="G344" s="95"/>
    </row>
    <row r="345" spans="1:7" x14ac:dyDescent="0.2">
      <c r="A345" s="244" t="s">
        <v>246</v>
      </c>
      <c r="B345" s="254">
        <v>2242.1076285771983</v>
      </c>
      <c r="C345" s="254">
        <v>2051.6468419860657</v>
      </c>
      <c r="E345" s="95"/>
      <c r="F345" s="256"/>
      <c r="G345" s="95"/>
    </row>
    <row r="346" spans="1:7" x14ac:dyDescent="0.2">
      <c r="A346" s="55" t="s">
        <v>95</v>
      </c>
      <c r="B346" s="109">
        <v>199.55</v>
      </c>
      <c r="C346" s="109">
        <v>199.55</v>
      </c>
      <c r="E346" s="95"/>
      <c r="F346" s="256"/>
      <c r="G346" s="95"/>
    </row>
    <row r="347" spans="1:7" x14ac:dyDescent="0.2">
      <c r="A347" s="244" t="s">
        <v>247</v>
      </c>
      <c r="B347" s="254">
        <v>2441.6576285771985</v>
      </c>
      <c r="C347" s="254">
        <v>2251.1968419860659</v>
      </c>
      <c r="E347" s="95"/>
      <c r="F347" s="256"/>
      <c r="G347" s="95"/>
    </row>
    <row r="348" spans="1:7" x14ac:dyDescent="0.2">
      <c r="A348" s="55" t="s">
        <v>97</v>
      </c>
      <c r="B348" s="109">
        <v>265</v>
      </c>
      <c r="C348" s="109">
        <v>165</v>
      </c>
      <c r="E348" s="95"/>
      <c r="F348" s="256"/>
      <c r="G348" s="95"/>
    </row>
    <row r="349" spans="1:7" ht="13.5" thickBot="1" x14ac:dyDescent="0.25">
      <c r="A349" s="243" t="s">
        <v>248</v>
      </c>
      <c r="B349" s="255">
        <v>2706.6576285771985</v>
      </c>
      <c r="C349" s="255">
        <v>2416.1968419860659</v>
      </c>
      <c r="E349" s="95"/>
      <c r="F349" s="256"/>
      <c r="G349" s="95"/>
    </row>
    <row r="350" spans="1:7" x14ac:dyDescent="0.2">
      <c r="A350" s="89"/>
      <c r="B350" s="247"/>
      <c r="C350" s="104"/>
      <c r="D350" s="104"/>
      <c r="E350" s="95"/>
      <c r="F350" s="256"/>
      <c r="G350" s="95"/>
    </row>
    <row r="351" spans="1:7" x14ac:dyDescent="0.2">
      <c r="A351" s="89"/>
      <c r="B351" s="247"/>
      <c r="C351" s="104"/>
      <c r="D351" s="104"/>
      <c r="E351" s="95"/>
      <c r="F351" s="256"/>
      <c r="G351" s="95"/>
    </row>
    <row r="352" spans="1:7" x14ac:dyDescent="0.2">
      <c r="A352" s="89"/>
      <c r="B352" s="72"/>
      <c r="C352" s="104"/>
      <c r="D352" s="104"/>
      <c r="E352" s="95"/>
      <c r="F352" s="256"/>
      <c r="G352" s="95"/>
    </row>
    <row r="353" spans="1:7" x14ac:dyDescent="0.2">
      <c r="A353" s="105" t="s">
        <v>185</v>
      </c>
      <c r="B353" s="72"/>
      <c r="C353" s="72"/>
      <c r="D353" s="55"/>
      <c r="E353" s="95"/>
      <c r="F353" s="256"/>
      <c r="G353" s="95"/>
    </row>
    <row r="354" spans="1:7" ht="25.5" x14ac:dyDescent="0.2">
      <c r="A354" s="279" t="s">
        <v>151</v>
      </c>
      <c r="B354" s="296" t="s">
        <v>306</v>
      </c>
      <c r="C354" s="296" t="s">
        <v>300</v>
      </c>
      <c r="E354" s="95"/>
      <c r="F354" s="256"/>
      <c r="G354" s="95"/>
    </row>
    <row r="355" spans="1:7" x14ac:dyDescent="0.2">
      <c r="A355" s="103"/>
      <c r="B355" s="242"/>
      <c r="C355" s="242"/>
      <c r="E355" s="95"/>
      <c r="F355" s="256"/>
      <c r="G355" s="95"/>
    </row>
    <row r="356" spans="1:7" x14ac:dyDescent="0.2">
      <c r="A356" s="55" t="s">
        <v>184</v>
      </c>
      <c r="B356" s="65">
        <v>2198.8949602833804</v>
      </c>
      <c r="C356" s="109">
        <v>1966.8494991963787</v>
      </c>
      <c r="E356" s="95"/>
      <c r="F356" s="256"/>
      <c r="G356" s="95"/>
    </row>
    <row r="357" spans="1:7" x14ac:dyDescent="0.2">
      <c r="A357" s="55" t="s">
        <v>183</v>
      </c>
      <c r="B357" s="65">
        <v>2398.4449602833806</v>
      </c>
      <c r="C357" s="109">
        <v>2166.3994991963791</v>
      </c>
      <c r="E357" s="95"/>
      <c r="F357" s="256"/>
      <c r="G357" s="95"/>
    </row>
    <row r="358" spans="1:7" x14ac:dyDescent="0.2">
      <c r="A358" s="55" t="s">
        <v>182</v>
      </c>
      <c r="B358" s="65">
        <v>2663.4449602833806</v>
      </c>
      <c r="C358" s="109">
        <v>2331.3994991963791</v>
      </c>
      <c r="E358" s="95"/>
      <c r="F358" s="256"/>
      <c r="G358" s="95"/>
    </row>
    <row r="359" spans="1:7" x14ac:dyDescent="0.2">
      <c r="A359" s="89"/>
      <c r="B359" s="72"/>
      <c r="C359" s="104"/>
      <c r="D359" s="104"/>
      <c r="E359" s="95"/>
      <c r="F359" s="256"/>
      <c r="G359" s="95"/>
    </row>
    <row r="360" spans="1:7" x14ac:dyDescent="0.2">
      <c r="A360" s="89"/>
      <c r="B360" s="72"/>
      <c r="C360" s="104"/>
      <c r="D360" s="104"/>
      <c r="E360" s="95"/>
      <c r="F360" s="256"/>
      <c r="G360" s="95"/>
    </row>
    <row r="361" spans="1:7" x14ac:dyDescent="0.2">
      <c r="A361" s="89"/>
      <c r="B361" s="72"/>
      <c r="C361" s="89"/>
      <c r="D361" s="89"/>
      <c r="E361" s="95"/>
      <c r="F361" s="256"/>
      <c r="G361" s="95"/>
    </row>
    <row r="362" spans="1:7" x14ac:dyDescent="0.2">
      <c r="A362" s="100" t="s">
        <v>181</v>
      </c>
      <c r="B362" s="72"/>
      <c r="C362" s="89"/>
      <c r="D362" s="89"/>
      <c r="E362" s="95"/>
      <c r="F362" s="256"/>
      <c r="G362" s="95"/>
    </row>
    <row r="363" spans="1:7" ht="25.5" x14ac:dyDescent="0.2">
      <c r="A363" s="279" t="s">
        <v>151</v>
      </c>
      <c r="B363" s="296" t="s">
        <v>305</v>
      </c>
      <c r="C363" s="296" t="s">
        <v>300</v>
      </c>
      <c r="E363" s="95"/>
      <c r="F363" s="256"/>
      <c r="G363" s="95"/>
    </row>
    <row r="364" spans="1:7" x14ac:dyDescent="0.2">
      <c r="A364" s="103"/>
      <c r="B364" s="242"/>
      <c r="C364" s="242"/>
      <c r="E364" s="95"/>
      <c r="F364" s="256"/>
      <c r="G364" s="95"/>
    </row>
    <row r="365" spans="1:7" x14ac:dyDescent="0.2">
      <c r="A365" s="241" t="s">
        <v>109</v>
      </c>
      <c r="B365" s="249">
        <v>416.7909759740005</v>
      </c>
      <c r="C365" s="249">
        <v>306.00014577999963</v>
      </c>
      <c r="E365" s="95"/>
      <c r="F365" s="256"/>
      <c r="G365" s="95"/>
    </row>
    <row r="366" spans="1:7" x14ac:dyDescent="0.2">
      <c r="A366" s="241" t="s">
        <v>180</v>
      </c>
      <c r="B366" s="249">
        <v>10723.520148801028</v>
      </c>
      <c r="C366" s="249">
        <v>8489.1928196227254</v>
      </c>
      <c r="E366" s="95"/>
      <c r="F366" s="256"/>
      <c r="G366" s="95"/>
    </row>
    <row r="367" spans="1:7" x14ac:dyDescent="0.2">
      <c r="A367" s="241" t="s">
        <v>179</v>
      </c>
      <c r="B367" s="249">
        <v>54.264766616000003</v>
      </c>
      <c r="C367" s="249">
        <v>40.769272755000003</v>
      </c>
      <c r="E367" s="95"/>
      <c r="F367" s="256"/>
      <c r="G367" s="95"/>
    </row>
    <row r="368" spans="1:7" x14ac:dyDescent="0.2">
      <c r="A368" s="241" t="s">
        <v>178</v>
      </c>
      <c r="B368" s="249">
        <v>28.025685679999999</v>
      </c>
      <c r="C368" s="249">
        <v>36.667938079999999</v>
      </c>
      <c r="E368" s="95"/>
      <c r="F368" s="256"/>
      <c r="G368" s="95"/>
    </row>
    <row r="369" spans="1:7" x14ac:dyDescent="0.2">
      <c r="A369" s="64" t="s">
        <v>249</v>
      </c>
      <c r="B369" s="250">
        <v>11222.601577071027</v>
      </c>
      <c r="C369" s="250">
        <v>8872.6301762377243</v>
      </c>
      <c r="E369" s="95"/>
      <c r="F369" s="256"/>
      <c r="G369" s="95"/>
    </row>
    <row r="370" spans="1:7" x14ac:dyDescent="0.2">
      <c r="A370" s="241" t="s">
        <v>250</v>
      </c>
      <c r="B370" s="249">
        <v>1565.7899305800001</v>
      </c>
      <c r="C370" s="249">
        <v>1365.6052552800002</v>
      </c>
      <c r="E370" s="95"/>
      <c r="F370" s="256"/>
      <c r="G370" s="95"/>
    </row>
    <row r="371" spans="1:7" x14ac:dyDescent="0.2">
      <c r="A371" s="64" t="s">
        <v>251</v>
      </c>
      <c r="B371" s="251">
        <v>12788.391507651027</v>
      </c>
      <c r="C371" s="251">
        <v>10238.235431517725</v>
      </c>
      <c r="E371" s="95"/>
      <c r="F371" s="256"/>
      <c r="G371" s="95"/>
    </row>
    <row r="372" spans="1:7" x14ac:dyDescent="0.2">
      <c r="A372" s="102"/>
      <c r="B372" s="101"/>
      <c r="C372" s="252"/>
      <c r="E372" s="95"/>
      <c r="F372" s="256"/>
      <c r="G372" s="95"/>
    </row>
    <row r="373" spans="1:7" x14ac:dyDescent="0.2">
      <c r="A373" s="100" t="s">
        <v>177</v>
      </c>
      <c r="B373" s="253">
        <v>12749.017216099077</v>
      </c>
      <c r="C373" s="253">
        <v>10165.188036983125</v>
      </c>
      <c r="E373" s="95"/>
      <c r="F373" s="256"/>
      <c r="G373" s="95"/>
    </row>
    <row r="374" spans="1:7" x14ac:dyDescent="0.2">
      <c r="A374" s="100"/>
      <c r="B374" s="72"/>
      <c r="C374" s="53"/>
      <c r="D374" s="53"/>
      <c r="E374" s="95"/>
      <c r="F374" s="256"/>
      <c r="G374" s="95"/>
    </row>
    <row r="375" spans="1:7" x14ac:dyDescent="0.2">
      <c r="A375" s="100"/>
      <c r="B375" s="72"/>
      <c r="C375" s="53"/>
      <c r="D375" s="53"/>
      <c r="E375" s="95"/>
      <c r="F375" s="256"/>
      <c r="G375" s="95"/>
    </row>
    <row r="376" spans="1:7" x14ac:dyDescent="0.2">
      <c r="A376" s="100"/>
      <c r="B376" s="72"/>
      <c r="C376" s="53"/>
      <c r="D376" s="53"/>
      <c r="E376" s="95"/>
      <c r="F376" s="256"/>
      <c r="G376" s="95"/>
    </row>
    <row r="377" spans="1:7" ht="25.5" x14ac:dyDescent="0.2">
      <c r="A377" s="266" t="s">
        <v>176</v>
      </c>
      <c r="B377" s="296" t="s">
        <v>305</v>
      </c>
      <c r="C377" s="296" t="s">
        <v>300</v>
      </c>
      <c r="E377" s="95"/>
      <c r="F377" s="256"/>
      <c r="G377" s="95"/>
    </row>
    <row r="378" spans="1:7" x14ac:dyDescent="0.2">
      <c r="A378" s="55" t="s">
        <v>252</v>
      </c>
      <c r="B378" s="248">
        <v>0.17532366187223719</v>
      </c>
      <c r="C378" s="248">
        <v>0.2003906684613061</v>
      </c>
      <c r="E378" s="95"/>
      <c r="F378" s="256"/>
      <c r="G378" s="95"/>
    </row>
    <row r="379" spans="1:7" x14ac:dyDescent="0.2">
      <c r="A379" s="55" t="s">
        <v>174</v>
      </c>
      <c r="B379" s="248">
        <v>0.19092765709560938</v>
      </c>
      <c r="C379" s="248">
        <v>0.21988133180214889</v>
      </c>
      <c r="E379" s="95"/>
      <c r="F379" s="256"/>
      <c r="G379" s="95"/>
    </row>
    <row r="380" spans="1:7" x14ac:dyDescent="0.2">
      <c r="A380" s="55" t="s">
        <v>173</v>
      </c>
      <c r="B380" s="248">
        <v>0.21164957508204701</v>
      </c>
      <c r="C380" s="248">
        <v>0.23599739018971619</v>
      </c>
      <c r="E380" s="95"/>
      <c r="F380" s="256"/>
      <c r="G380" s="95"/>
    </row>
    <row r="381" spans="1:7" x14ac:dyDescent="0.2">
      <c r="A381" s="55"/>
      <c r="B381" s="72"/>
      <c r="C381" s="99"/>
      <c r="E381" s="95"/>
      <c r="F381" s="256"/>
      <c r="G381" s="95"/>
    </row>
    <row r="382" spans="1:7" ht="25.5" x14ac:dyDescent="0.2">
      <c r="A382" s="266" t="s">
        <v>175</v>
      </c>
      <c r="B382" s="296" t="s">
        <v>305</v>
      </c>
      <c r="C382" s="296" t="s">
        <v>300</v>
      </c>
      <c r="E382" s="95"/>
      <c r="F382" s="256"/>
      <c r="G382" s="95"/>
    </row>
    <row r="383" spans="1:7" x14ac:dyDescent="0.2">
      <c r="A383" s="55" t="s">
        <v>252</v>
      </c>
      <c r="B383" s="248">
        <v>0.17247564443686544</v>
      </c>
      <c r="C383" s="248">
        <v>0.19348874728539797</v>
      </c>
      <c r="E383" s="95"/>
      <c r="F383" s="256"/>
      <c r="G383" s="95"/>
    </row>
    <row r="384" spans="1:7" x14ac:dyDescent="0.2">
      <c r="A384" s="55" t="s">
        <v>174</v>
      </c>
      <c r="B384" s="248">
        <v>0.18812783131665209</v>
      </c>
      <c r="C384" s="248">
        <v>0.21311947121042474</v>
      </c>
      <c r="E384" s="95"/>
      <c r="F384" s="256"/>
      <c r="G384" s="95"/>
    </row>
    <row r="385" spans="1:7" x14ac:dyDescent="0.2">
      <c r="A385" s="55" t="s">
        <v>173</v>
      </c>
      <c r="B385" s="248">
        <v>0.20891374724320413</v>
      </c>
      <c r="C385" s="248">
        <v>0.22935134015369413</v>
      </c>
      <c r="E385" s="98"/>
      <c r="F385" s="88"/>
      <c r="G385" s="72"/>
    </row>
    <row r="386" spans="1:7" x14ac:dyDescent="0.2">
      <c r="A386" s="55"/>
      <c r="B386" s="97"/>
      <c r="C386" s="97"/>
      <c r="D386" s="97"/>
      <c r="E386" s="97"/>
      <c r="F386" s="257"/>
      <c r="G386" s="96"/>
    </row>
    <row r="387" spans="1:7" x14ac:dyDescent="0.2">
      <c r="A387" s="55"/>
      <c r="B387" s="97"/>
      <c r="C387" s="97"/>
      <c r="D387" s="97"/>
      <c r="E387" s="97"/>
      <c r="F387" s="257"/>
      <c r="G387" s="96"/>
    </row>
    <row r="388" spans="1:7" ht="15" x14ac:dyDescent="0.25">
      <c r="A388" s="62"/>
      <c r="B388" s="95"/>
      <c r="C388" s="95"/>
      <c r="D388" s="95"/>
      <c r="E388" s="95"/>
      <c r="F388" s="256"/>
      <c r="G388" s="95"/>
    </row>
    <row r="389" spans="1:7" ht="15" x14ac:dyDescent="0.25">
      <c r="A389" s="62" t="s">
        <v>172</v>
      </c>
      <c r="B389" s="77"/>
      <c r="C389" s="93"/>
      <c r="D389" s="93"/>
    </row>
    <row r="391" spans="1:7" x14ac:dyDescent="0.2">
      <c r="A391" s="92" t="s">
        <v>171</v>
      </c>
      <c r="B391" s="92"/>
    </row>
    <row r="392" spans="1:7" ht="25.5" x14ac:dyDescent="0.2">
      <c r="A392" s="279" t="s">
        <v>151</v>
      </c>
      <c r="B392" s="296" t="s">
        <v>305</v>
      </c>
      <c r="C392" s="296" t="s">
        <v>300</v>
      </c>
    </row>
    <row r="393" spans="1:7" ht="15" x14ac:dyDescent="0.2">
      <c r="A393" s="83"/>
      <c r="B393" s="82"/>
      <c r="C393" s="80"/>
    </row>
    <row r="394" spans="1:7" x14ac:dyDescent="0.2">
      <c r="A394" s="72" t="s">
        <v>229</v>
      </c>
      <c r="B394" s="227">
        <v>0</v>
      </c>
      <c r="C394" s="227">
        <v>175.02338674000001</v>
      </c>
    </row>
    <row r="395" spans="1:7" x14ac:dyDescent="0.2">
      <c r="A395" s="72" t="s">
        <v>170</v>
      </c>
      <c r="B395" s="227">
        <v>2589.4021366200004</v>
      </c>
      <c r="C395" s="227">
        <v>751.09036225999989</v>
      </c>
    </row>
    <row r="396" spans="1:7" ht="13.5" thickBot="1" x14ac:dyDescent="0.25">
      <c r="A396" s="74" t="s">
        <v>169</v>
      </c>
      <c r="B396" s="228">
        <v>2589.4021366200004</v>
      </c>
      <c r="C396" s="228">
        <v>926.11374899999987</v>
      </c>
    </row>
    <row r="397" spans="1:7" x14ac:dyDescent="0.2">
      <c r="A397" s="77"/>
      <c r="B397" s="94"/>
      <c r="C397" s="93"/>
    </row>
    <row r="399" spans="1:7" x14ac:dyDescent="0.2">
      <c r="A399" s="92" t="s">
        <v>168</v>
      </c>
      <c r="B399" s="92"/>
    </row>
    <row r="400" spans="1:7" ht="25.5" x14ac:dyDescent="0.2">
      <c r="A400" s="279" t="s">
        <v>151</v>
      </c>
      <c r="B400" s="296" t="s">
        <v>305</v>
      </c>
      <c r="C400" s="296" t="s">
        <v>300</v>
      </c>
    </row>
    <row r="401" spans="1:5" x14ac:dyDescent="0.2">
      <c r="A401" s="72"/>
      <c r="B401" s="88"/>
      <c r="C401" s="72"/>
    </row>
    <row r="402" spans="1:5" x14ac:dyDescent="0.2">
      <c r="A402" s="72" t="s">
        <v>109</v>
      </c>
      <c r="B402" s="87">
        <v>2083.9548798700025</v>
      </c>
      <c r="C402" s="227">
        <v>1530.0007288999982</v>
      </c>
    </row>
    <row r="403" spans="1:5" x14ac:dyDescent="0.2">
      <c r="A403" s="72" t="s">
        <v>108</v>
      </c>
      <c r="B403" s="87">
        <v>13847.504818629997</v>
      </c>
      <c r="C403" s="66">
        <v>11075.992529249999</v>
      </c>
    </row>
    <row r="404" spans="1:5" x14ac:dyDescent="0.2">
      <c r="A404" s="72" t="s">
        <v>106</v>
      </c>
      <c r="B404" s="87">
        <v>7.1099530000000009</v>
      </c>
      <c r="C404" s="66">
        <v>9.1961712299999991</v>
      </c>
    </row>
    <row r="405" spans="1:5" x14ac:dyDescent="0.2">
      <c r="A405" s="229" t="s">
        <v>167</v>
      </c>
      <c r="B405" s="86">
        <v>15938.569651499998</v>
      </c>
      <c r="C405" s="85">
        <v>12615.189429379998</v>
      </c>
    </row>
    <row r="406" spans="1:5" x14ac:dyDescent="0.2">
      <c r="A406" s="90"/>
      <c r="B406" s="91"/>
      <c r="C406" s="90"/>
    </row>
    <row r="407" spans="1:5" x14ac:dyDescent="0.2">
      <c r="A407" s="72" t="s">
        <v>34</v>
      </c>
      <c r="B407" s="87">
        <v>15704.559946409994</v>
      </c>
      <c r="C407" s="66">
        <v>11095.971474709999</v>
      </c>
    </row>
    <row r="408" spans="1:5" x14ac:dyDescent="0.2">
      <c r="A408" s="72" t="s">
        <v>101</v>
      </c>
      <c r="B408" s="87">
        <v>44.756423999999996</v>
      </c>
      <c r="C408" s="66">
        <v>42.569038169999999</v>
      </c>
    </row>
    <row r="409" spans="1:5" x14ac:dyDescent="0.2">
      <c r="A409" s="72" t="s">
        <v>97</v>
      </c>
      <c r="B409" s="87">
        <v>265</v>
      </c>
      <c r="C409" s="66">
        <v>165</v>
      </c>
    </row>
    <row r="410" spans="1:5" x14ac:dyDescent="0.2">
      <c r="A410" s="229" t="s">
        <v>166</v>
      </c>
      <c r="B410" s="86">
        <v>16014.316370409993</v>
      </c>
      <c r="C410" s="85">
        <v>11303.540512879999</v>
      </c>
    </row>
    <row r="413" spans="1:5" ht="15" x14ac:dyDescent="0.25">
      <c r="A413" s="62" t="s">
        <v>165</v>
      </c>
      <c r="B413" s="84"/>
      <c r="C413" s="84"/>
    </row>
    <row r="415" spans="1:5" ht="25.5" x14ac:dyDescent="0.2">
      <c r="A415" s="278" t="s">
        <v>151</v>
      </c>
      <c r="B415" s="284" t="s">
        <v>283</v>
      </c>
      <c r="C415" s="284" t="s">
        <v>284</v>
      </c>
      <c r="D415" s="296" t="s">
        <v>305</v>
      </c>
      <c r="E415" s="296" t="s">
        <v>300</v>
      </c>
    </row>
    <row r="416" spans="1:5" ht="15" x14ac:dyDescent="0.2">
      <c r="A416" s="83"/>
      <c r="B416" s="82"/>
      <c r="C416" s="82"/>
      <c r="D416" s="82"/>
      <c r="E416" s="80"/>
    </row>
    <row r="417" spans="1:5" x14ac:dyDescent="0.2">
      <c r="A417" s="79" t="s">
        <v>164</v>
      </c>
      <c r="B417" s="240" t="s">
        <v>285</v>
      </c>
      <c r="C417" s="240" t="s">
        <v>286</v>
      </c>
      <c r="D417" s="240">
        <v>65</v>
      </c>
      <c r="E417" s="240">
        <v>65</v>
      </c>
    </row>
    <row r="418" spans="1:5" x14ac:dyDescent="0.2">
      <c r="A418" s="79" t="s">
        <v>253</v>
      </c>
      <c r="B418" s="240" t="s">
        <v>287</v>
      </c>
      <c r="C418" s="240" t="s">
        <v>288</v>
      </c>
      <c r="D418" s="240">
        <v>100</v>
      </c>
      <c r="E418" s="240">
        <v>100</v>
      </c>
    </row>
    <row r="419" spans="1:5" x14ac:dyDescent="0.2">
      <c r="A419" s="79" t="s">
        <v>291</v>
      </c>
      <c r="B419" s="240" t="s">
        <v>289</v>
      </c>
      <c r="C419" s="240" t="s">
        <v>290</v>
      </c>
      <c r="D419" s="240">
        <v>100</v>
      </c>
      <c r="E419" s="240">
        <v>0</v>
      </c>
    </row>
    <row r="420" spans="1:5" ht="13.5" thickBot="1" x14ac:dyDescent="0.25">
      <c r="A420" s="74" t="s">
        <v>163</v>
      </c>
      <c r="B420" s="78"/>
      <c r="C420" s="78"/>
      <c r="D420" s="78">
        <v>265</v>
      </c>
      <c r="E420" s="78">
        <v>165</v>
      </c>
    </row>
    <row r="421" spans="1:5" x14ac:dyDescent="0.2">
      <c r="A421" s="77"/>
      <c r="B421" s="76"/>
      <c r="C421" s="76"/>
    </row>
    <row r="423" spans="1:5" ht="15" x14ac:dyDescent="0.25">
      <c r="A423" s="62" t="s">
        <v>162</v>
      </c>
    </row>
    <row r="424" spans="1:5" ht="15" x14ac:dyDescent="0.25">
      <c r="A424" s="62"/>
    </row>
    <row r="425" spans="1:5" ht="15" x14ac:dyDescent="0.2">
      <c r="A425" s="278" t="s">
        <v>151</v>
      </c>
      <c r="B425" s="285" t="s">
        <v>303</v>
      </c>
      <c r="C425" s="285" t="s">
        <v>304</v>
      </c>
      <c r="D425" s="285">
        <v>2024</v>
      </c>
      <c r="E425" s="285">
        <v>2023</v>
      </c>
    </row>
    <row r="426" spans="1:5" x14ac:dyDescent="0.2">
      <c r="A426" s="72"/>
      <c r="B426" s="55"/>
      <c r="C426" s="55"/>
      <c r="D426" s="55"/>
      <c r="E426" s="55"/>
    </row>
    <row r="427" spans="1:5" x14ac:dyDescent="0.2">
      <c r="A427" s="72" t="s">
        <v>161</v>
      </c>
      <c r="B427" s="66">
        <v>467.02717130999963</v>
      </c>
      <c r="C427" s="66">
        <v>380.94696753000005</v>
      </c>
      <c r="D427" s="66">
        <v>1667.7628191899998</v>
      </c>
      <c r="E427" s="66">
        <v>1335.9476873000001</v>
      </c>
    </row>
    <row r="428" spans="1:5" x14ac:dyDescent="0.2">
      <c r="A428" s="230" t="s">
        <v>254</v>
      </c>
      <c r="B428" s="232">
        <v>-38.946238809999983</v>
      </c>
      <c r="C428" s="232">
        <v>-46.470870069999961</v>
      </c>
      <c r="D428" s="232">
        <v>-181.18258580999998</v>
      </c>
      <c r="E428" s="232">
        <v>-185.96795243000003</v>
      </c>
    </row>
    <row r="429" spans="1:5" x14ac:dyDescent="0.2">
      <c r="A429" s="72" t="s">
        <v>160</v>
      </c>
      <c r="B429" s="66">
        <v>26.81525795999999</v>
      </c>
      <c r="C429" s="66">
        <v>17.264361350000001</v>
      </c>
      <c r="D429" s="66">
        <v>94.913111000000001</v>
      </c>
      <c r="E429" s="66">
        <v>44.09454341</v>
      </c>
    </row>
    <row r="430" spans="1:5" ht="12.75" customHeight="1" x14ac:dyDescent="0.2">
      <c r="A430" s="231" t="s">
        <v>159</v>
      </c>
      <c r="B430" s="233">
        <v>493.84242926999963</v>
      </c>
      <c r="C430" s="233">
        <v>398.21132888000005</v>
      </c>
      <c r="D430" s="233">
        <v>1762.6759301899999</v>
      </c>
      <c r="E430" s="233">
        <v>1380.04223071</v>
      </c>
    </row>
    <row r="431" spans="1:5" x14ac:dyDescent="0.2">
      <c r="A431" s="72" t="s">
        <v>158</v>
      </c>
      <c r="B431" s="66">
        <v>0</v>
      </c>
      <c r="C431" s="66">
        <v>0</v>
      </c>
      <c r="D431" s="66">
        <v>0</v>
      </c>
      <c r="E431" s="66">
        <v>0</v>
      </c>
    </row>
    <row r="432" spans="1:5" x14ac:dyDescent="0.2">
      <c r="A432" s="75" t="s">
        <v>157</v>
      </c>
      <c r="B432" s="67">
        <v>493.84242926999963</v>
      </c>
      <c r="C432" s="67">
        <v>398.21132888000005</v>
      </c>
      <c r="D432" s="67">
        <v>1762.6759301899999</v>
      </c>
      <c r="E432" s="67">
        <v>1380.04223071</v>
      </c>
    </row>
    <row r="433" spans="1:10" x14ac:dyDescent="0.2">
      <c r="A433" s="72"/>
      <c r="B433" s="66"/>
      <c r="C433" s="66"/>
      <c r="D433" s="66"/>
      <c r="E433" s="66"/>
    </row>
    <row r="434" spans="1:10" x14ac:dyDescent="0.2">
      <c r="A434" s="72" t="s">
        <v>156</v>
      </c>
      <c r="B434" s="66">
        <v>-126.80947058999999</v>
      </c>
      <c r="C434" s="66">
        <v>-102.08470453000001</v>
      </c>
      <c r="D434" s="66">
        <v>-457.43047023999998</v>
      </c>
      <c r="E434" s="66">
        <v>-288.54519273</v>
      </c>
    </row>
    <row r="435" spans="1:10" x14ac:dyDescent="0.2">
      <c r="A435" s="72" t="s">
        <v>155</v>
      </c>
      <c r="B435" s="66">
        <v>-7.6630037399999988</v>
      </c>
      <c r="C435" s="66">
        <v>-4.8318132699999978</v>
      </c>
      <c r="D435" s="66">
        <v>-22.109691999999999</v>
      </c>
      <c r="E435" s="66">
        <v>-14.180681149999998</v>
      </c>
      <c r="J435" s="66"/>
    </row>
    <row r="436" spans="1:10" x14ac:dyDescent="0.2">
      <c r="A436" s="72" t="s">
        <v>255</v>
      </c>
      <c r="B436" s="66">
        <v>-24.711406889999999</v>
      </c>
      <c r="C436" s="66">
        <v>-13.203459249999987</v>
      </c>
      <c r="D436" s="66">
        <v>-72.683405999999991</v>
      </c>
      <c r="E436" s="66">
        <v>-57.091072339999997</v>
      </c>
      <c r="J436" s="66"/>
    </row>
    <row r="437" spans="1:10" x14ac:dyDescent="0.2">
      <c r="A437" s="75" t="s">
        <v>154</v>
      </c>
      <c r="B437" s="63">
        <v>-159.18388121999999</v>
      </c>
      <c r="C437" s="63">
        <v>-120.11997704999999</v>
      </c>
      <c r="D437" s="63">
        <v>-552.22356823999996</v>
      </c>
      <c r="E437" s="63">
        <v>-359.81694621999998</v>
      </c>
      <c r="J437" s="66"/>
    </row>
    <row r="438" spans="1:10" x14ac:dyDescent="0.2">
      <c r="A438" s="72"/>
      <c r="B438" s="66"/>
      <c r="C438" s="66"/>
      <c r="D438" s="66"/>
      <c r="E438" s="66"/>
      <c r="J438" s="66"/>
    </row>
    <row r="439" spans="1:10" ht="13.5" thickBot="1" x14ac:dyDescent="0.25">
      <c r="A439" s="74" t="s">
        <v>37</v>
      </c>
      <c r="B439" s="234">
        <v>334.65854804999964</v>
      </c>
      <c r="C439" s="234">
        <v>278.09135183000006</v>
      </c>
      <c r="D439" s="234">
        <v>1210.4523619500001</v>
      </c>
      <c r="E439" s="234">
        <v>1020.22528449</v>
      </c>
      <c r="J439" s="73"/>
    </row>
    <row r="440" spans="1:10" x14ac:dyDescent="0.2">
      <c r="A440" s="72"/>
      <c r="B440" s="66"/>
      <c r="C440" s="66"/>
      <c r="D440" s="66"/>
      <c r="E440" s="66"/>
      <c r="J440" s="55"/>
    </row>
    <row r="441" spans="1:10" x14ac:dyDescent="0.2">
      <c r="A441" s="72"/>
      <c r="B441" s="66"/>
      <c r="C441" s="66"/>
      <c r="D441" s="66"/>
      <c r="E441" s="66"/>
      <c r="J441" s="66"/>
    </row>
    <row r="442" spans="1:10" x14ac:dyDescent="0.2">
      <c r="A442" s="55" t="s">
        <v>153</v>
      </c>
      <c r="B442" s="66">
        <v>14.194783490000003</v>
      </c>
      <c r="C442" s="66">
        <v>10.038780190000001</v>
      </c>
      <c r="D442" s="66">
        <v>45.87085132</v>
      </c>
      <c r="E442" s="66">
        <v>40.565811920000002</v>
      </c>
      <c r="J442" s="66"/>
    </row>
    <row r="443" spans="1:10" x14ac:dyDescent="0.2">
      <c r="A443" s="55" t="s">
        <v>256</v>
      </c>
      <c r="B443" s="66">
        <v>3.6321894000000015</v>
      </c>
      <c r="C443" s="66">
        <v>3.4482712099999979</v>
      </c>
      <c r="D443" s="66">
        <v>22.93665123000001</v>
      </c>
      <c r="E443" s="66">
        <v>22.112600029999996</v>
      </c>
      <c r="J443" s="66"/>
    </row>
    <row r="444" spans="1:10" x14ac:dyDescent="0.2">
      <c r="A444" s="64" t="s">
        <v>257</v>
      </c>
      <c r="B444" s="67">
        <v>17.826972890000004</v>
      </c>
      <c r="C444" s="67">
        <v>13.487051399999999</v>
      </c>
      <c r="D444" s="67">
        <v>68.807502550000009</v>
      </c>
      <c r="E444" s="67">
        <v>62.678411949999997</v>
      </c>
      <c r="J444" s="71"/>
    </row>
    <row r="445" spans="1:10" x14ac:dyDescent="0.2">
      <c r="A445" s="56"/>
      <c r="B445" s="55"/>
      <c r="C445" s="55"/>
      <c r="D445" s="56"/>
      <c r="E445" s="56"/>
      <c r="J445" s="55"/>
    </row>
    <row r="446" spans="1:10" x14ac:dyDescent="0.2">
      <c r="A446" s="55" t="s">
        <v>152</v>
      </c>
      <c r="B446" s="66">
        <v>-1.3865267000000003</v>
      </c>
      <c r="C446" s="66">
        <v>-1.4350654599999997</v>
      </c>
      <c r="D446" s="66">
        <v>-5.6441459300000005</v>
      </c>
      <c r="E446" s="66">
        <v>-5.83964646</v>
      </c>
      <c r="J446" s="71"/>
    </row>
    <row r="447" spans="1:10" x14ac:dyDescent="0.2">
      <c r="A447" s="55" t="s">
        <v>258</v>
      </c>
      <c r="B447" s="66">
        <v>-16.412439469999999</v>
      </c>
      <c r="C447" s="66">
        <v>-15.485106129999998</v>
      </c>
      <c r="D447" s="65">
        <v>-55.580975459999998</v>
      </c>
      <c r="E447" s="65">
        <v>-51.766799010000007</v>
      </c>
    </row>
    <row r="448" spans="1:10" x14ac:dyDescent="0.2">
      <c r="A448" s="64" t="s">
        <v>259</v>
      </c>
      <c r="B448" s="67">
        <v>-17.79896617</v>
      </c>
      <c r="C448" s="67">
        <v>-16.920171589999999</v>
      </c>
      <c r="D448" s="67">
        <v>-61.225121389999998</v>
      </c>
      <c r="E448" s="67">
        <v>-57.606445470000004</v>
      </c>
    </row>
    <row r="449" spans="1:5" x14ac:dyDescent="0.2">
      <c r="A449" s="55"/>
      <c r="B449" s="55"/>
      <c r="C449" s="55"/>
      <c r="D449" s="56"/>
      <c r="E449" s="56"/>
    </row>
    <row r="450" spans="1:5" ht="13.5" thickBot="1" x14ac:dyDescent="0.25">
      <c r="A450" s="70" t="s">
        <v>120</v>
      </c>
      <c r="B450" s="69">
        <v>2.8006720000004037E-2</v>
      </c>
      <c r="C450" s="69">
        <v>-3.4331201900000003</v>
      </c>
      <c r="D450" s="69">
        <v>7.5823811600000113</v>
      </c>
      <c r="E450" s="69">
        <v>5.0719664799999933</v>
      </c>
    </row>
    <row r="451" spans="1:5" x14ac:dyDescent="0.2">
      <c r="B451" s="68"/>
      <c r="C451" s="68"/>
      <c r="D451" s="68"/>
    </row>
    <row r="452" spans="1:5" x14ac:dyDescent="0.2">
      <c r="B452" s="68"/>
      <c r="C452" s="68"/>
      <c r="D452" s="68"/>
    </row>
    <row r="453" spans="1:5" x14ac:dyDescent="0.2">
      <c r="B453" s="68"/>
      <c r="C453" s="68"/>
      <c r="D453" s="68"/>
    </row>
    <row r="454" spans="1:5" ht="15" x14ac:dyDescent="0.25">
      <c r="A454" s="62" t="s">
        <v>292</v>
      </c>
      <c r="B454" s="68"/>
      <c r="C454" s="68"/>
      <c r="D454" s="68"/>
    </row>
    <row r="455" spans="1:5" x14ac:dyDescent="0.2">
      <c r="B455" s="68"/>
      <c r="C455" s="68"/>
      <c r="D455" s="68"/>
    </row>
    <row r="456" spans="1:5" ht="15" x14ac:dyDescent="0.2">
      <c r="A456" s="278" t="s">
        <v>151</v>
      </c>
      <c r="B456" s="285" t="s">
        <v>303</v>
      </c>
      <c r="C456" s="285" t="s">
        <v>281</v>
      </c>
      <c r="D456" s="285">
        <v>2024</v>
      </c>
      <c r="E456" s="285">
        <v>2023</v>
      </c>
    </row>
    <row r="457" spans="1:5" x14ac:dyDescent="0.2">
      <c r="B457" s="68"/>
      <c r="C457" s="68"/>
      <c r="D457" s="68"/>
    </row>
    <row r="458" spans="1:5" x14ac:dyDescent="0.2">
      <c r="A458" s="72" t="s">
        <v>150</v>
      </c>
      <c r="B458" s="66">
        <v>-8.2309581199999986</v>
      </c>
      <c r="C458" s="66">
        <v>-7.2827339900000005</v>
      </c>
      <c r="D458" s="66">
        <v>-21.754237099999997</v>
      </c>
      <c r="E458" s="66">
        <v>-22.625433000000001</v>
      </c>
    </row>
    <row r="459" spans="1:5" x14ac:dyDescent="0.2">
      <c r="A459" s="72" t="s">
        <v>149</v>
      </c>
      <c r="B459" s="66">
        <v>-12.547243429999998</v>
      </c>
      <c r="C459" s="66">
        <v>-12.608700000000006</v>
      </c>
      <c r="D459" s="66">
        <v>-52.587581000000007</v>
      </c>
      <c r="E459" s="66">
        <v>-61.329882000000012</v>
      </c>
    </row>
    <row r="460" spans="1:5" x14ac:dyDescent="0.2">
      <c r="A460" s="72" t="s">
        <v>148</v>
      </c>
      <c r="B460" s="66">
        <v>-12.784915330000093</v>
      </c>
      <c r="C460" s="66">
        <v>-14.180196169999981</v>
      </c>
      <c r="D460" s="66">
        <v>-57.610267430000086</v>
      </c>
      <c r="E460" s="66">
        <v>-51.339315909999982</v>
      </c>
    </row>
    <row r="461" spans="1:5" ht="12.75" customHeight="1" x14ac:dyDescent="0.2">
      <c r="A461" s="231" t="s">
        <v>147</v>
      </c>
      <c r="B461" s="233">
        <v>-33.563116880000095</v>
      </c>
      <c r="C461" s="233">
        <v>-34.071630159999984</v>
      </c>
      <c r="D461" s="233">
        <v>-131.95208553000009</v>
      </c>
      <c r="E461" s="233">
        <v>-135.29463091</v>
      </c>
    </row>
    <row r="462" spans="1:5" x14ac:dyDescent="0.2">
      <c r="B462" s="68"/>
      <c r="C462" s="68"/>
      <c r="D462" s="68"/>
    </row>
    <row r="463" spans="1:5" x14ac:dyDescent="0.2">
      <c r="A463" s="72" t="s">
        <v>146</v>
      </c>
      <c r="B463" s="66">
        <v>-0.22888517999999999</v>
      </c>
      <c r="C463" s="66">
        <v>-0.43241088000000016</v>
      </c>
      <c r="D463" s="66">
        <v>-0.92213328000000006</v>
      </c>
      <c r="E463" s="66">
        <v>-1.8191836100000001</v>
      </c>
    </row>
    <row r="464" spans="1:5" x14ac:dyDescent="0.2">
      <c r="A464" s="72" t="s">
        <v>145</v>
      </c>
      <c r="B464" s="66">
        <v>-0.80175250000000031</v>
      </c>
      <c r="C464" s="66">
        <v>-0.75483250000000002</v>
      </c>
      <c r="D464" s="66">
        <v>-2.7130447500000003</v>
      </c>
      <c r="E464" s="66">
        <v>-3.0233691</v>
      </c>
    </row>
    <row r="465" spans="1:6" x14ac:dyDescent="0.2">
      <c r="A465" s="72" t="s">
        <v>144</v>
      </c>
      <c r="B465" s="66">
        <v>-10.479539989999999</v>
      </c>
      <c r="C465" s="66">
        <v>-5.6193305700000025</v>
      </c>
      <c r="D465" s="66">
        <v>-28.269566229999995</v>
      </c>
      <c r="E465" s="66">
        <v>-30.030286100000005</v>
      </c>
    </row>
    <row r="466" spans="1:6" x14ac:dyDescent="0.2">
      <c r="A466" s="72" t="s">
        <v>116</v>
      </c>
      <c r="B466" s="66">
        <v>-3.4062790200000119</v>
      </c>
      <c r="C466" s="66">
        <v>-2.3375802400000012</v>
      </c>
      <c r="D466" s="66">
        <v>-8.3338839100000186</v>
      </c>
      <c r="E466" s="66">
        <v>-12.726225829999983</v>
      </c>
    </row>
    <row r="467" spans="1:6" ht="12.75" customHeight="1" x14ac:dyDescent="0.2">
      <c r="A467" s="231" t="s">
        <v>143</v>
      </c>
      <c r="B467" s="233">
        <v>-14.916456690000011</v>
      </c>
      <c r="C467" s="233">
        <v>-9.1441541900000036</v>
      </c>
      <c r="D467" s="233">
        <v>-40.238628170000013</v>
      </c>
      <c r="E467" s="233">
        <v>-47.599064639999987</v>
      </c>
    </row>
    <row r="468" spans="1:6" x14ac:dyDescent="0.2">
      <c r="B468" s="68"/>
      <c r="C468" s="68"/>
      <c r="D468" s="68"/>
    </row>
    <row r="469" spans="1:6" ht="15" x14ac:dyDescent="0.25">
      <c r="A469" s="62"/>
    </row>
    <row r="471" spans="1:6" ht="15" x14ac:dyDescent="0.25">
      <c r="A471" s="62" t="s">
        <v>142</v>
      </c>
    </row>
    <row r="472" spans="1:6" ht="14.25" x14ac:dyDescent="0.2">
      <c r="A472" s="61"/>
    </row>
    <row r="473" spans="1:6" x14ac:dyDescent="0.2">
      <c r="A473" s="305" t="s">
        <v>307</v>
      </c>
      <c r="B473" s="306"/>
      <c r="C473" s="306"/>
      <c r="D473" s="306"/>
      <c r="E473" s="306"/>
      <c r="F473" s="306"/>
    </row>
  </sheetData>
  <mergeCells count="19">
    <mergeCell ref="B130:D130"/>
    <mergeCell ref="G130:G131"/>
    <mergeCell ref="H130:H131"/>
    <mergeCell ref="A473:F473"/>
    <mergeCell ref="H39:H40"/>
    <mergeCell ref="B61:D61"/>
    <mergeCell ref="G61:G62"/>
    <mergeCell ref="H61:H62"/>
    <mergeCell ref="H84:H85"/>
    <mergeCell ref="B84:D84"/>
    <mergeCell ref="G84:G85"/>
    <mergeCell ref="B107:D107"/>
    <mergeCell ref="G107:G108"/>
    <mergeCell ref="H107:H108"/>
    <mergeCell ref="A5:G5"/>
    <mergeCell ref="A33:G33"/>
    <mergeCell ref="B39:D39"/>
    <mergeCell ref="A9:G9"/>
    <mergeCell ref="G39:G40"/>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Q132"/>
  <sheetViews>
    <sheetView showGridLines="0" zoomScale="90" zoomScaleNormal="90" workbookViewId="0">
      <pane ySplit="3" topLeftCell="A4" activePane="bottomLeft" state="frozen"/>
      <selection activeCell="F28" sqref="F28"/>
      <selection pane="bottomLeft" activeCell="A26" sqref="A26"/>
    </sheetView>
  </sheetViews>
  <sheetFormatPr baseColWidth="10" defaultColWidth="11.375" defaultRowHeight="14.25" x14ac:dyDescent="0.2"/>
  <cols>
    <col min="1" max="1" width="64.25" customWidth="1"/>
    <col min="2" max="7" width="9.375" customWidth="1"/>
    <col min="8" max="15" width="9.875" customWidth="1"/>
    <col min="16" max="16" width="7.25" customWidth="1"/>
  </cols>
  <sheetData>
    <row r="1" spans="1:15" x14ac:dyDescent="0.2">
      <c r="A1" s="1" t="s">
        <v>271</v>
      </c>
      <c r="B1" s="2"/>
      <c r="F1" s="2"/>
      <c r="G1" s="2"/>
    </row>
    <row r="2" spans="1:15" x14ac:dyDescent="0.2">
      <c r="A2" s="3"/>
      <c r="B2" s="4" t="s">
        <v>0</v>
      </c>
      <c r="C2" s="4" t="s">
        <v>3</v>
      </c>
      <c r="D2" s="4" t="s">
        <v>2</v>
      </c>
      <c r="E2" s="4" t="s">
        <v>1</v>
      </c>
      <c r="F2" s="4" t="s">
        <v>0</v>
      </c>
      <c r="G2" s="4" t="s">
        <v>3</v>
      </c>
      <c r="H2" s="4" t="s">
        <v>2</v>
      </c>
      <c r="I2" s="4" t="s">
        <v>1</v>
      </c>
      <c r="J2" s="4" t="s">
        <v>0</v>
      </c>
      <c r="K2" s="4" t="s">
        <v>3</v>
      </c>
      <c r="L2" s="4" t="s">
        <v>2</v>
      </c>
      <c r="M2" s="4" t="s">
        <v>1</v>
      </c>
      <c r="N2" s="4" t="s">
        <v>0</v>
      </c>
      <c r="O2" s="4" t="s">
        <v>3</v>
      </c>
    </row>
    <row r="3" spans="1:15" x14ac:dyDescent="0.2">
      <c r="A3" s="286" t="s">
        <v>4</v>
      </c>
      <c r="B3" s="287">
        <v>2021</v>
      </c>
      <c r="C3" s="287">
        <v>2021</v>
      </c>
      <c r="D3" s="287">
        <v>2022</v>
      </c>
      <c r="E3" s="287">
        <v>2022</v>
      </c>
      <c r="F3" s="287">
        <v>2022</v>
      </c>
      <c r="G3" s="287">
        <v>2022</v>
      </c>
      <c r="H3" s="287">
        <v>2023</v>
      </c>
      <c r="I3" s="287">
        <v>2023</v>
      </c>
      <c r="J3" s="287">
        <v>2023</v>
      </c>
      <c r="K3" s="287">
        <v>2023</v>
      </c>
      <c r="L3" s="287">
        <v>2024</v>
      </c>
      <c r="M3" s="287">
        <v>2024</v>
      </c>
      <c r="N3" s="287">
        <v>2024</v>
      </c>
      <c r="O3" s="287">
        <v>2024</v>
      </c>
    </row>
    <row r="4" spans="1:15" x14ac:dyDescent="0.2">
      <c r="B4" s="6"/>
      <c r="F4" s="6"/>
      <c r="G4" s="6"/>
      <c r="H4" s="6"/>
      <c r="I4" s="6"/>
      <c r="J4" s="6"/>
      <c r="K4" s="6"/>
      <c r="L4" s="6"/>
      <c r="M4" s="6"/>
      <c r="N4" s="6"/>
      <c r="O4" s="6"/>
    </row>
    <row r="5" spans="1:15" x14ac:dyDescent="0.2">
      <c r="A5" s="1" t="s">
        <v>275</v>
      </c>
      <c r="B5" s="6"/>
      <c r="F5" s="6"/>
      <c r="G5" s="6"/>
      <c r="H5" s="6"/>
      <c r="I5" s="6"/>
      <c r="J5" s="6"/>
      <c r="K5" s="6"/>
      <c r="L5" s="6"/>
      <c r="M5" s="6"/>
      <c r="N5" s="6"/>
      <c r="O5" s="6"/>
    </row>
    <row r="6" spans="1:15" x14ac:dyDescent="0.2">
      <c r="B6" s="6"/>
      <c r="F6" s="6"/>
      <c r="G6" s="6"/>
      <c r="H6" s="6"/>
      <c r="I6" s="6"/>
      <c r="J6" s="6"/>
      <c r="K6" s="6"/>
      <c r="L6" s="6"/>
      <c r="M6" s="6"/>
      <c r="N6" s="6"/>
      <c r="O6" s="6"/>
    </row>
    <row r="7" spans="1:15" x14ac:dyDescent="0.2">
      <c r="A7" s="3" t="s">
        <v>6</v>
      </c>
      <c r="B7" s="7">
        <v>-355.67270803000002</v>
      </c>
      <c r="C7" s="7">
        <v>34.2639137500001</v>
      </c>
      <c r="D7" s="7">
        <v>35.335288519999999</v>
      </c>
      <c r="E7" s="7">
        <v>36.297198129999998</v>
      </c>
      <c r="F7" s="7">
        <v>18.019141559999898</v>
      </c>
      <c r="G7" s="7">
        <v>-88.708040589999996</v>
      </c>
      <c r="H7" s="7">
        <v>39.859056470000112</v>
      </c>
      <c r="I7" s="7">
        <v>41.225527200000023</v>
      </c>
      <c r="J7" s="7">
        <v>35.725765870000032</v>
      </c>
      <c r="K7" s="7">
        <v>35.053198010000095</v>
      </c>
      <c r="L7" s="7">
        <v>43.678338090000025</v>
      </c>
      <c r="M7" s="7">
        <v>50.57</v>
      </c>
      <c r="N7" s="7">
        <v>54.079885580000031</v>
      </c>
      <c r="O7" s="7">
        <v>60.365226409999977</v>
      </c>
    </row>
    <row r="8" spans="1:15" x14ac:dyDescent="0.2">
      <c r="A8" s="3" t="s">
        <v>7</v>
      </c>
      <c r="B8" s="7">
        <v>-3.105</v>
      </c>
      <c r="C8" s="7">
        <v>-3.2342918900000002</v>
      </c>
      <c r="D8" s="7">
        <v>-3.3821666700000002</v>
      </c>
      <c r="E8" s="7">
        <v>-3.5679583400000001</v>
      </c>
      <c r="F8" s="7">
        <v>-3.6549999999999998</v>
      </c>
      <c r="G8" s="7">
        <v>-4.1630000000000003</v>
      </c>
      <c r="H8" s="7">
        <v>-4.2112499999999997</v>
      </c>
      <c r="I8" s="7">
        <v>-4.4097081099999995</v>
      </c>
      <c r="J8" s="7">
        <v>-4.6996666699999983</v>
      </c>
      <c r="K8" s="7">
        <v>-4.8798333300000012</v>
      </c>
      <c r="L8" s="7">
        <v>-4.78125</v>
      </c>
      <c r="M8" s="7">
        <v>-4.8721667000000002</v>
      </c>
      <c r="N8" s="7">
        <v>-4.8798333299999941</v>
      </c>
      <c r="O8" s="7">
        <v>-4.8836666700000055</v>
      </c>
    </row>
    <row r="9" spans="1:15" x14ac:dyDescent="0.2">
      <c r="A9" s="3" t="s">
        <v>312</v>
      </c>
      <c r="B9" s="7"/>
      <c r="C9" s="7"/>
      <c r="D9" s="7"/>
      <c r="E9" s="7"/>
      <c r="F9" s="7"/>
      <c r="G9" s="7"/>
      <c r="H9" s="7"/>
      <c r="I9" s="7"/>
      <c r="J9" s="7"/>
      <c r="K9" s="7"/>
      <c r="L9" s="7"/>
      <c r="M9" s="7"/>
      <c r="N9" s="7"/>
      <c r="O9" s="7">
        <v>-7.5675835966864025</v>
      </c>
    </row>
    <row r="10" spans="1:15" x14ac:dyDescent="0.2">
      <c r="A10" s="3"/>
      <c r="B10" s="220"/>
      <c r="C10" s="220"/>
      <c r="D10" s="220"/>
      <c r="E10" s="220"/>
      <c r="F10" s="220"/>
      <c r="G10" s="220"/>
      <c r="H10" s="220"/>
      <c r="I10" s="220"/>
      <c r="J10" s="220"/>
      <c r="K10" s="220"/>
      <c r="L10" s="220"/>
      <c r="M10" s="220"/>
      <c r="N10" s="220"/>
      <c r="O10" s="220"/>
    </row>
    <row r="11" spans="1:15" x14ac:dyDescent="0.2">
      <c r="A11" s="3" t="s">
        <v>8</v>
      </c>
      <c r="B11" s="7">
        <v>2088.1958774700001</v>
      </c>
      <c r="C11" s="7">
        <v>1730.2299634399999</v>
      </c>
      <c r="D11" s="7">
        <v>1764.5136533</v>
      </c>
      <c r="E11" s="7">
        <v>1796.78576215</v>
      </c>
      <c r="F11" s="7">
        <v>1832.2973489399999</v>
      </c>
      <c r="G11" s="7">
        <v>1846.8669779400002</v>
      </c>
      <c r="H11" s="7">
        <v>1753.7254203499999</v>
      </c>
      <c r="I11" s="7">
        <v>1885.0822378199998</v>
      </c>
      <c r="J11" s="7">
        <v>2018.0589834599998</v>
      </c>
      <c r="K11" s="7">
        <v>2048.9333432499998</v>
      </c>
      <c r="L11" s="7">
        <v>2079.3828269299993</v>
      </c>
      <c r="M11" s="7">
        <v>2118.3200000000002</v>
      </c>
      <c r="N11" s="7">
        <v>2164.46482186</v>
      </c>
      <c r="O11" s="7">
        <v>2213.7838311099999</v>
      </c>
    </row>
    <row r="12" spans="1:15" x14ac:dyDescent="0.2">
      <c r="A12" s="3" t="s">
        <v>9</v>
      </c>
      <c r="B12" s="7">
        <v>1730.2299634399999</v>
      </c>
      <c r="C12" s="7">
        <v>1764.5136533</v>
      </c>
      <c r="D12" s="7">
        <v>1796.78576215</v>
      </c>
      <c r="E12" s="7">
        <v>1832.2973489399999</v>
      </c>
      <c r="F12" s="7">
        <v>1846.86697794</v>
      </c>
      <c r="G12" s="7">
        <v>1753.7254203499999</v>
      </c>
      <c r="H12" s="7">
        <v>1885.0822378199998</v>
      </c>
      <c r="I12" s="7">
        <v>2018.0589834599998</v>
      </c>
      <c r="J12" s="7">
        <v>2048.9333432499998</v>
      </c>
      <c r="K12" s="7">
        <v>2079.3828269299993</v>
      </c>
      <c r="L12" s="7">
        <v>2118.3202060199992</v>
      </c>
      <c r="M12" s="7">
        <v>2164.4650000000001</v>
      </c>
      <c r="N12" s="7">
        <v>2213.7838311099999</v>
      </c>
      <c r="O12" s="7">
        <v>2269.4895280499995</v>
      </c>
    </row>
    <row r="13" spans="1:15" x14ac:dyDescent="0.2">
      <c r="A13" s="3" t="s">
        <v>10</v>
      </c>
      <c r="B13" s="7">
        <f>AVERAGE(B11:B12)</f>
        <v>1909.2129204550001</v>
      </c>
      <c r="C13" s="7">
        <f>AVERAGE(C11:C12)</f>
        <v>1747.3718083700001</v>
      </c>
      <c r="D13" s="7">
        <f>AVERAGE(D11:D12)</f>
        <v>1780.6497077250001</v>
      </c>
      <c r="E13" s="7">
        <f t="shared" ref="E13:K13" si="0">AVERAGE(E11:E12)</f>
        <v>1814.5415555449999</v>
      </c>
      <c r="F13" s="7">
        <f t="shared" si="0"/>
        <v>1839.5821634399999</v>
      </c>
      <c r="G13" s="7">
        <f t="shared" si="0"/>
        <v>1800.2961991450002</v>
      </c>
      <c r="H13" s="7">
        <f t="shared" si="0"/>
        <v>1819.4038290849999</v>
      </c>
      <c r="I13" s="7">
        <f t="shared" si="0"/>
        <v>1951.5706106399998</v>
      </c>
      <c r="J13" s="7">
        <f t="shared" si="0"/>
        <v>2033.4961633549997</v>
      </c>
      <c r="K13" s="7">
        <f t="shared" si="0"/>
        <v>2064.1580850899995</v>
      </c>
      <c r="L13" s="7">
        <f t="shared" ref="L13:M13" si="1">AVERAGE(L11:L12)</f>
        <v>2098.8515164749992</v>
      </c>
      <c r="M13" s="7">
        <f t="shared" si="1"/>
        <v>2141.3924999999999</v>
      </c>
      <c r="N13" s="7">
        <f t="shared" ref="N13:O13" si="2">AVERAGE(N11:N12)</f>
        <v>2189.124326485</v>
      </c>
      <c r="O13" s="7">
        <f t="shared" si="2"/>
        <v>2241.6366795799995</v>
      </c>
    </row>
    <row r="14" spans="1:15" x14ac:dyDescent="0.2">
      <c r="A14" s="3"/>
      <c r="B14" s="7"/>
      <c r="C14" s="7"/>
      <c r="D14" s="7"/>
      <c r="E14" s="7"/>
      <c r="F14" s="7"/>
      <c r="G14" s="7"/>
      <c r="H14" s="7"/>
      <c r="I14" s="7"/>
      <c r="J14" s="7"/>
      <c r="K14" s="7"/>
      <c r="L14" s="7"/>
      <c r="M14" s="7"/>
      <c r="N14" s="7"/>
      <c r="O14" s="7"/>
    </row>
    <row r="15" spans="1:15" x14ac:dyDescent="0.2">
      <c r="A15" s="8" t="s">
        <v>310</v>
      </c>
      <c r="B15" s="7">
        <v>-66.75</v>
      </c>
      <c r="C15" s="7">
        <v>-213.45892454308799</v>
      </c>
      <c r="D15" s="7">
        <v>-292.23279757452798</v>
      </c>
      <c r="E15" s="7">
        <v>-459.165473105751</v>
      </c>
      <c r="F15" s="7">
        <v>-329.08466998716699</v>
      </c>
      <c r="G15" s="7">
        <v>-218.4184625</v>
      </c>
      <c r="H15" s="7">
        <v>-137.56595734048801</v>
      </c>
      <c r="I15" s="7">
        <v>-250.10471176547</v>
      </c>
      <c r="J15" s="7">
        <v>-242.34268933317401</v>
      </c>
      <c r="K15" s="7">
        <v>-153.688237465263</v>
      </c>
      <c r="L15" s="7">
        <v>-141.951163926368</v>
      </c>
      <c r="M15" s="7">
        <v>-266.98459413594298</v>
      </c>
      <c r="N15" s="7">
        <v>-130.164952041351</v>
      </c>
      <c r="O15" s="308" t="s">
        <v>311</v>
      </c>
    </row>
    <row r="16" spans="1:15" x14ac:dyDescent="0.2">
      <c r="A16" s="8" t="s">
        <v>298</v>
      </c>
      <c r="B16" s="288">
        <v>0.18</v>
      </c>
      <c r="C16" s="288">
        <v>0.18</v>
      </c>
      <c r="D16" s="288">
        <v>0.18</v>
      </c>
      <c r="E16" s="288">
        <v>0.18</v>
      </c>
      <c r="F16" s="288">
        <v>0.18</v>
      </c>
      <c r="G16" s="288">
        <v>0.18</v>
      </c>
      <c r="H16" s="288">
        <v>0.18</v>
      </c>
      <c r="I16" s="288">
        <v>0.18</v>
      </c>
      <c r="J16" s="288">
        <v>0.18</v>
      </c>
      <c r="K16" s="288">
        <v>0.18</v>
      </c>
      <c r="L16" s="288">
        <v>0.18</v>
      </c>
      <c r="M16" s="288">
        <v>0.17100000000000001</v>
      </c>
      <c r="N16" s="288">
        <v>0.16500000000000001</v>
      </c>
      <c r="O16" s="288">
        <v>0.14099999999999999</v>
      </c>
    </row>
    <row r="17" spans="1:16" x14ac:dyDescent="0.2">
      <c r="A17" s="8"/>
      <c r="B17" s="9"/>
      <c r="C17" s="9"/>
      <c r="D17" s="9"/>
      <c r="E17" s="9"/>
      <c r="F17" s="9"/>
      <c r="G17" s="236"/>
      <c r="H17" s="236"/>
      <c r="I17" s="236"/>
      <c r="J17" s="236"/>
      <c r="K17" s="236"/>
      <c r="L17" s="236"/>
      <c r="M17" s="236"/>
      <c r="N17" s="9"/>
      <c r="O17" s="9"/>
    </row>
    <row r="18" spans="1:16" x14ac:dyDescent="0.2">
      <c r="A18" s="8" t="s">
        <v>273</v>
      </c>
      <c r="B18" s="9">
        <v>1712.23692406399</v>
      </c>
      <c r="C18" s="9">
        <v>1611.12794736</v>
      </c>
      <c r="D18" s="9">
        <v>1551.05472875691</v>
      </c>
      <c r="E18" s="9">
        <v>1504.55296457547</v>
      </c>
      <c r="F18" s="9">
        <v>1373.13187583425</v>
      </c>
      <c r="G18" s="236">
        <v>1517.782307952833</v>
      </c>
      <c r="H18" s="236">
        <v>1535.3069578499999</v>
      </c>
      <c r="I18" s="9">
        <v>1747.5162804795118</v>
      </c>
      <c r="J18" s="9">
        <v>1767.9542716945298</v>
      </c>
      <c r="K18" s="9">
        <v>1806.5906539168259</v>
      </c>
      <c r="L18" s="9">
        <v>1833.5504705810799</v>
      </c>
      <c r="M18" s="9">
        <v>1881.106</v>
      </c>
      <c r="N18" s="9">
        <f>M19</f>
        <v>1897.480405864057</v>
      </c>
      <c r="O18" s="307" t="s">
        <v>311</v>
      </c>
      <c r="P18" s="258"/>
    </row>
    <row r="19" spans="1:16" x14ac:dyDescent="0.2">
      <c r="A19" s="8" t="s">
        <v>274</v>
      </c>
      <c r="B19" s="9">
        <f t="shared" ref="B19:G19" si="3">B12+B15</f>
        <v>1663.4799634399999</v>
      </c>
      <c r="C19" s="9">
        <f t="shared" si="3"/>
        <v>1551.054728756912</v>
      </c>
      <c r="D19" s="9">
        <f t="shared" si="3"/>
        <v>1504.5529645754721</v>
      </c>
      <c r="E19" s="9">
        <f t="shared" si="3"/>
        <v>1373.1318758342488</v>
      </c>
      <c r="F19" s="9">
        <f t="shared" si="3"/>
        <v>1517.782307952833</v>
      </c>
      <c r="G19" s="9">
        <f t="shared" si="3"/>
        <v>1535.3069578499999</v>
      </c>
      <c r="H19" s="9">
        <f t="shared" ref="H19:J19" si="4">H12+H15</f>
        <v>1747.5162804795118</v>
      </c>
      <c r="I19" s="9">
        <f t="shared" si="4"/>
        <v>1767.9542716945298</v>
      </c>
      <c r="J19" s="9">
        <f t="shared" si="4"/>
        <v>1806.5906539168259</v>
      </c>
      <c r="K19" s="9">
        <f t="shared" ref="K19" si="5">K12+K15</f>
        <v>1925.6945894647363</v>
      </c>
      <c r="L19" s="9">
        <v>1849.63702199054</v>
      </c>
      <c r="M19" s="9">
        <f>M12+M15</f>
        <v>1897.480405864057</v>
      </c>
      <c r="N19" s="9">
        <f>N12+N15</f>
        <v>2083.6188790686488</v>
      </c>
      <c r="O19" s="307" t="s">
        <v>311</v>
      </c>
      <c r="P19" s="25"/>
    </row>
    <row r="20" spans="1:16" x14ac:dyDescent="0.2">
      <c r="A20" s="8" t="s">
        <v>316</v>
      </c>
      <c r="B20" s="9">
        <f t="shared" ref="B20:G20" si="6">AVERAGE(B18:B19)</f>
        <v>1687.8584437519949</v>
      </c>
      <c r="C20" s="7">
        <f t="shared" si="6"/>
        <v>1581.0913380584561</v>
      </c>
      <c r="D20" s="7">
        <f t="shared" si="6"/>
        <v>1527.803846666191</v>
      </c>
      <c r="E20" s="7">
        <f t="shared" si="6"/>
        <v>1438.8424202048595</v>
      </c>
      <c r="F20" s="7">
        <f t="shared" si="6"/>
        <v>1445.4570918935415</v>
      </c>
      <c r="G20" s="7">
        <f t="shared" si="6"/>
        <v>1526.5446329014164</v>
      </c>
      <c r="H20" s="7">
        <f t="shared" ref="H20:J20" si="7">AVERAGE(H18:H19)</f>
        <v>1641.4116191647558</v>
      </c>
      <c r="I20" s="7">
        <f t="shared" si="7"/>
        <v>1757.7352760870208</v>
      </c>
      <c r="J20" s="7">
        <f t="shared" si="7"/>
        <v>1787.2724628056778</v>
      </c>
      <c r="K20" s="7">
        <f t="shared" ref="K20:L20" si="8">AVERAGE(K18:K19)</f>
        <v>1866.1426216907812</v>
      </c>
      <c r="L20" s="7">
        <f t="shared" si="8"/>
        <v>1841.5937462858101</v>
      </c>
      <c r="M20" s="7">
        <f t="shared" ref="M20" si="9">AVERAGE(M18:M19)</f>
        <v>1889.2932029320286</v>
      </c>
      <c r="N20" s="7">
        <v>1956.02048601761</v>
      </c>
      <c r="O20" s="7">
        <v>1815</v>
      </c>
      <c r="P20" s="25"/>
    </row>
    <row r="21" spans="1:16" x14ac:dyDescent="0.2">
      <c r="A21" s="8" t="s">
        <v>313</v>
      </c>
      <c r="B21" s="9"/>
      <c r="C21" s="7"/>
      <c r="D21" s="7"/>
      <c r="E21" s="7"/>
      <c r="F21" s="7"/>
      <c r="G21" s="7"/>
      <c r="H21" s="7"/>
      <c r="I21" s="7"/>
      <c r="J21" s="7"/>
      <c r="K21" s="7"/>
      <c r="L21" s="7"/>
      <c r="M21" s="7"/>
      <c r="N21" s="7"/>
      <c r="O21" s="7">
        <v>1799.5747981417078</v>
      </c>
      <c r="P21" s="25"/>
    </row>
    <row r="22" spans="1:16" x14ac:dyDescent="0.2">
      <c r="A22" s="8"/>
      <c r="B22" s="9"/>
      <c r="C22" s="9"/>
      <c r="D22" s="9"/>
      <c r="E22" s="9"/>
      <c r="F22" s="9"/>
      <c r="G22" s="9"/>
      <c r="H22" s="9"/>
      <c r="I22" s="9"/>
      <c r="J22" s="9"/>
      <c r="K22" s="9"/>
      <c r="L22" s="9"/>
      <c r="M22" s="9"/>
      <c r="N22" s="9"/>
      <c r="O22" s="9"/>
    </row>
    <row r="23" spans="1:16" x14ac:dyDescent="0.2">
      <c r="A23" s="10" t="s">
        <v>11</v>
      </c>
      <c r="B23" s="12" t="s">
        <v>12</v>
      </c>
      <c r="C23" s="11">
        <v>7.2882473392310729E-2</v>
      </c>
      <c r="D23" s="11">
        <v>7.3677969058618134E-2</v>
      </c>
      <c r="E23" s="11">
        <v>7.4115093748628569E-2</v>
      </c>
      <c r="F23" s="11">
        <v>3.3220351585558743E-2</v>
      </c>
      <c r="G23" s="11">
        <v>-0.20403373763408975</v>
      </c>
      <c r="H23" s="11">
        <v>8.0687131429106204E-2</v>
      </c>
      <c r="I23" s="11">
        <v>7.7718420047461323E-2</v>
      </c>
      <c r="J23" s="11">
        <v>6.3341188339146148E-2</v>
      </c>
      <c r="K23" s="11">
        <v>6.0835113820521765E-2</v>
      </c>
      <c r="L23" s="11">
        <f>(L7+L8)/L13*4</f>
        <v>7.4130233195966733E-2</v>
      </c>
      <c r="M23" s="11">
        <f>(M7+M8)/M13*4</f>
        <v>8.5360966380521083E-2</v>
      </c>
      <c r="N23" s="11">
        <f>(N7+N8)/N13*4</f>
        <v>8.9899055352418156E-2</v>
      </c>
      <c r="O23" s="11">
        <f>(O7+O8)/O13*4</f>
        <v>9.9001877057784723E-2</v>
      </c>
    </row>
    <row r="24" spans="1:16" x14ac:dyDescent="0.2">
      <c r="A24" s="13" t="s">
        <v>315</v>
      </c>
      <c r="B24" s="12" t="s">
        <v>12</v>
      </c>
      <c r="C24" s="14">
        <v>8.0547389176381601E-2</v>
      </c>
      <c r="D24" s="14">
        <v>8.5871399235103923E-2</v>
      </c>
      <c r="E24" s="14">
        <v>9.3467439944432754E-2</v>
      </c>
      <c r="F24" s="14">
        <v>4.2278367571564335E-2</v>
      </c>
      <c r="G24" s="14">
        <v>-0.24062261557453027</v>
      </c>
      <c r="H24" s="14">
        <v>8.9436722736678298E-2</v>
      </c>
      <c r="I24" s="14">
        <v>8.6288866437070455E-2</v>
      </c>
      <c r="J24" s="14">
        <v>7.2067391038858314E-2</v>
      </c>
      <c r="K24" s="14">
        <v>6.7290297424441869E-2</v>
      </c>
      <c r="L24" s="14">
        <f>(L7+L8)/(L20)*4</f>
        <v>8.448570846517918E-2</v>
      </c>
      <c r="M24" s="14">
        <f>(M7+M8)/(M20)*4</f>
        <v>9.6751172828189291E-2</v>
      </c>
      <c r="N24" s="261">
        <f>(N7+N8)/(N20)*4</f>
        <v>0.10061255002532134</v>
      </c>
      <c r="O24" s="261">
        <f>(O7+O8+O9)/(O20)*4</f>
        <v>0.10559553970978197</v>
      </c>
    </row>
    <row r="25" spans="1:16" x14ac:dyDescent="0.2">
      <c r="A25" s="13" t="s">
        <v>314</v>
      </c>
      <c r="B25" s="12"/>
      <c r="C25" s="14"/>
      <c r="D25" s="14"/>
      <c r="E25" s="14"/>
      <c r="F25" s="14"/>
      <c r="G25" s="14"/>
      <c r="H25" s="14"/>
      <c r="I25" s="14"/>
      <c r="J25" s="14"/>
      <c r="K25" s="14"/>
      <c r="L25" s="14"/>
      <c r="M25" s="14"/>
      <c r="N25" s="261"/>
      <c r="O25" s="261">
        <f>SUM(L7:O8,O9)/O21</f>
        <v>0.10097326878046496</v>
      </c>
    </row>
    <row r="26" spans="1:16" x14ac:dyDescent="0.2">
      <c r="A26" s="3"/>
      <c r="B26" s="15"/>
      <c r="C26" s="60"/>
      <c r="D26" s="60"/>
      <c r="E26" s="189"/>
      <c r="F26" s="16"/>
      <c r="G26" s="16"/>
      <c r="O26" s="309"/>
    </row>
    <row r="27" spans="1:16" x14ac:dyDescent="0.2">
      <c r="A27" s="1" t="s">
        <v>13</v>
      </c>
      <c r="B27" s="6"/>
      <c r="C27" s="60"/>
      <c r="D27" s="60"/>
      <c r="E27" s="212"/>
      <c r="F27" s="6"/>
      <c r="G27" s="6"/>
    </row>
    <row r="28" spans="1:16" x14ac:dyDescent="0.2">
      <c r="B28" s="6"/>
      <c r="C28" s="60"/>
      <c r="D28" s="60"/>
      <c r="E28" s="212"/>
      <c r="F28" s="6"/>
      <c r="G28" s="6"/>
    </row>
    <row r="29" spans="1:16" x14ac:dyDescent="0.2">
      <c r="A29" s="3" t="s">
        <v>14</v>
      </c>
      <c r="B29" s="219">
        <v>105.45661712</v>
      </c>
      <c r="C29" s="219">
        <v>103.15723346</v>
      </c>
      <c r="D29" s="219">
        <v>106.37815529</v>
      </c>
      <c r="E29" s="219">
        <v>104.00977102</v>
      </c>
      <c r="F29" s="219">
        <v>94.387146950000002</v>
      </c>
      <c r="G29" s="219">
        <v>202.52748353000004</v>
      </c>
      <c r="H29" s="219">
        <v>81.327307559999994</v>
      </c>
      <c r="I29" s="219">
        <v>82.673362760000003</v>
      </c>
      <c r="J29" s="219">
        <v>76.728913159999991</v>
      </c>
      <c r="K29" s="219">
        <v>80.148817590000007</v>
      </c>
      <c r="L29" s="219">
        <v>80.140071380000009</v>
      </c>
      <c r="M29" s="219">
        <v>80.146026380000009</v>
      </c>
      <c r="N29" s="219">
        <v>82.428832299999996</v>
      </c>
      <c r="O29" s="219">
        <v>91.680660350000082</v>
      </c>
    </row>
    <row r="30" spans="1:16" x14ac:dyDescent="0.2">
      <c r="A30" s="3" t="s">
        <v>15</v>
      </c>
      <c r="B30" s="219">
        <v>161.36145060999999</v>
      </c>
      <c r="C30" s="219">
        <v>218.42751552999999</v>
      </c>
      <c r="D30" s="219">
        <v>196.83148492999999</v>
      </c>
      <c r="E30" s="219">
        <v>195.11032872999999</v>
      </c>
      <c r="F30" s="219">
        <v>188.66070020999999</v>
      </c>
      <c r="G30" s="219">
        <v>220.34178198999993</v>
      </c>
      <c r="H30" s="219">
        <v>234.65098051000007</v>
      </c>
      <c r="I30" s="219">
        <v>268.81721925000005</v>
      </c>
      <c r="J30" s="219">
        <v>264.35212135</v>
      </c>
      <c r="K30" s="219">
        <v>286.08255400000013</v>
      </c>
      <c r="L30" s="219">
        <v>295.92362083</v>
      </c>
      <c r="M30" s="219">
        <v>305.2089287</v>
      </c>
      <c r="N30" s="219">
        <v>321.17285305000001</v>
      </c>
      <c r="O30" s="219">
        <v>354.43260312000001</v>
      </c>
    </row>
    <row r="31" spans="1:16" x14ac:dyDescent="0.2">
      <c r="A31" s="8" t="s">
        <v>16</v>
      </c>
      <c r="B31" s="219">
        <v>69.226454000000004</v>
      </c>
      <c r="C31" s="17">
        <v>0</v>
      </c>
      <c r="D31" s="17">
        <v>0</v>
      </c>
      <c r="E31" s="17">
        <v>0</v>
      </c>
      <c r="F31" s="17">
        <v>0</v>
      </c>
      <c r="G31" s="17">
        <v>0</v>
      </c>
      <c r="H31" s="17">
        <v>0</v>
      </c>
      <c r="I31" s="17"/>
      <c r="J31" s="17">
        <v>0</v>
      </c>
      <c r="K31" s="17"/>
      <c r="L31" s="17"/>
      <c r="M31" s="17"/>
      <c r="N31" s="17"/>
      <c r="O31" s="17"/>
    </row>
    <row r="32" spans="1:16" x14ac:dyDescent="0.2">
      <c r="A32" s="5" t="s">
        <v>17</v>
      </c>
      <c r="B32" s="219">
        <v>8.1580296099999998</v>
      </c>
      <c r="C32" s="219">
        <v>8.2793747700000004</v>
      </c>
      <c r="D32" s="219">
        <v>7.9401693599999996</v>
      </c>
      <c r="E32" s="219">
        <v>10.9367416</v>
      </c>
      <c r="F32" s="219">
        <v>9.3730956600000006</v>
      </c>
      <c r="G32" s="219">
        <v>7.7734125800000005</v>
      </c>
      <c r="H32" s="219">
        <v>4.8349226700000001</v>
      </c>
      <c r="I32" s="219">
        <v>5.1055300699999995</v>
      </c>
      <c r="J32" s="219">
        <v>5.40224627</v>
      </c>
      <c r="K32" s="219">
        <v>7.2827339899999997</v>
      </c>
      <c r="L32" s="219">
        <v>6.6879523099999991</v>
      </c>
      <c r="M32" s="219">
        <v>4.8419143900000003</v>
      </c>
      <c r="N32" s="219">
        <v>1.99341228</v>
      </c>
      <c r="O32" s="219">
        <v>8.2309947799999996</v>
      </c>
    </row>
    <row r="33" spans="1:15" x14ac:dyDescent="0.2">
      <c r="A33" s="10" t="s">
        <v>18</v>
      </c>
      <c r="B33" s="11">
        <f t="shared" ref="B33:G33" si="10">B29/(B30+B31)</f>
        <v>0.45733802602682838</v>
      </c>
      <c r="C33" s="11">
        <f t="shared" si="10"/>
        <v>0.47227215495124669</v>
      </c>
      <c r="D33" s="11">
        <f t="shared" si="10"/>
        <v>0.54045294292136092</v>
      </c>
      <c r="E33" s="11">
        <f t="shared" si="10"/>
        <v>0.53308182963461714</v>
      </c>
      <c r="F33" s="11">
        <f t="shared" si="10"/>
        <v>0.50030105286865145</v>
      </c>
      <c r="G33" s="11">
        <f t="shared" si="10"/>
        <v>0.9191515186129865</v>
      </c>
      <c r="H33" s="11">
        <f t="shared" ref="H33:I33" si="11">H29/(H30+H31)</f>
        <v>0.34658839857919999</v>
      </c>
      <c r="I33" s="11">
        <f t="shared" si="11"/>
        <v>0.30754489236462851</v>
      </c>
      <c r="J33" s="11">
        <f t="shared" ref="J33:K33" si="12">J29/(J30+J31)</f>
        <v>0.29025268557770167</v>
      </c>
      <c r="K33" s="11">
        <f t="shared" si="12"/>
        <v>0.28015975273347138</v>
      </c>
      <c r="L33" s="11">
        <f t="shared" ref="L33:M33" si="13">L29/(L30+L31)</f>
        <v>0.27081336445946735</v>
      </c>
      <c r="M33" s="11">
        <f t="shared" si="13"/>
        <v>0.26259397692384745</v>
      </c>
      <c r="N33" s="11">
        <f t="shared" ref="N33:O33" si="14">N29/(N30+N31)</f>
        <v>0.25664943819883657</v>
      </c>
      <c r="O33" s="11">
        <f t="shared" si="14"/>
        <v>0.25866881190656105</v>
      </c>
    </row>
    <row r="34" spans="1:15" x14ac:dyDescent="0.2">
      <c r="A34" s="18" t="s">
        <v>19</v>
      </c>
      <c r="B34" s="14">
        <f t="shared" ref="B34:G34" si="15">(B29-B32)/(B30+B31)</f>
        <v>0.42195876524644221</v>
      </c>
      <c r="C34" s="14">
        <f t="shared" si="15"/>
        <v>0.4343677052764397</v>
      </c>
      <c r="D34" s="14">
        <f t="shared" si="15"/>
        <v>0.50011300765732636</v>
      </c>
      <c r="E34" s="14">
        <f t="shared" si="15"/>
        <v>0.47702769005528906</v>
      </c>
      <c r="F34" s="14">
        <f t="shared" si="15"/>
        <v>0.45061876265364254</v>
      </c>
      <c r="G34" s="14">
        <f t="shared" si="15"/>
        <v>0.88387263273943573</v>
      </c>
      <c r="H34" s="14">
        <f t="shared" ref="H34:I34" si="16">(H29-H32)/(H30+H31)</f>
        <v>0.3259836576167221</v>
      </c>
      <c r="I34" s="14">
        <f t="shared" si="16"/>
        <v>0.28855232156040533</v>
      </c>
      <c r="J34" s="14">
        <f t="shared" ref="J34:K34" si="17">(J29-J32)/(J30+J31)</f>
        <v>0.2698168886474116</v>
      </c>
      <c r="K34" s="14">
        <f t="shared" si="17"/>
        <v>0.25470299597507079</v>
      </c>
      <c r="L34" s="14">
        <f t="shared" ref="L34:M34" si="18">(L29-L32)/(L30+L31)</f>
        <v>0.24821309925846113</v>
      </c>
      <c r="M34" s="14">
        <f t="shared" si="18"/>
        <v>0.24672971498818413</v>
      </c>
      <c r="N34" s="14">
        <f t="shared" ref="N34:O34" si="19">(N29-N32)/(N30+N31)</f>
        <v>0.25044277327971382</v>
      </c>
      <c r="O34" s="14">
        <f t="shared" si="19"/>
        <v>0.23544579374303945</v>
      </c>
    </row>
    <row r="35" spans="1:15" x14ac:dyDescent="0.2">
      <c r="A35" s="3"/>
      <c r="B35" s="6"/>
      <c r="C35" s="60"/>
      <c r="D35" s="60"/>
      <c r="E35" s="60"/>
      <c r="F35" s="6"/>
      <c r="G35" s="6"/>
    </row>
    <row r="36" spans="1:15" x14ac:dyDescent="0.2">
      <c r="A36" s="1" t="s">
        <v>20</v>
      </c>
      <c r="B36" s="6"/>
      <c r="C36" s="60"/>
      <c r="D36" s="60"/>
      <c r="E36" s="60"/>
      <c r="F36" s="6"/>
      <c r="G36" s="6"/>
    </row>
    <row r="37" spans="1:15" x14ac:dyDescent="0.2">
      <c r="B37" s="6"/>
      <c r="C37" s="60"/>
      <c r="D37" s="60"/>
      <c r="E37" s="60"/>
      <c r="F37" s="6"/>
      <c r="G37" s="6"/>
    </row>
    <row r="38" spans="1:15" x14ac:dyDescent="0.2">
      <c r="A38" s="3" t="s">
        <v>6</v>
      </c>
      <c r="B38" s="19">
        <v>-355.67270803000002</v>
      </c>
      <c r="C38" s="19">
        <v>34.2639137500001</v>
      </c>
      <c r="D38" s="19">
        <v>35.335288519999999</v>
      </c>
      <c r="E38" s="19">
        <v>36.297198129999998</v>
      </c>
      <c r="F38" s="19">
        <v>18.019141559999898</v>
      </c>
      <c r="G38" s="19">
        <v>-88.708040589999996</v>
      </c>
      <c r="H38" s="19">
        <v>39.859056470000112</v>
      </c>
      <c r="I38" s="19">
        <v>41.225527200000023</v>
      </c>
      <c r="J38" s="19">
        <f>'[1]Inc_bal Q'!AF28/1000</f>
        <v>35.725765870000032</v>
      </c>
      <c r="K38" s="19">
        <v>35.053198010000095</v>
      </c>
      <c r="L38" s="19">
        <v>43.678338090000025</v>
      </c>
      <c r="M38" s="19">
        <v>50.56987150000004</v>
      </c>
      <c r="N38" s="19">
        <v>54.079885580000031</v>
      </c>
      <c r="O38" s="19">
        <v>60.365226409999977</v>
      </c>
    </row>
    <row r="39" spans="1:15" x14ac:dyDescent="0.2">
      <c r="A39" s="3" t="s">
        <v>7</v>
      </c>
      <c r="B39" s="19">
        <v>-3.105</v>
      </c>
      <c r="C39" s="19">
        <v>-3.2342918900000002</v>
      </c>
      <c r="D39" s="19">
        <v>-3.3821666700000002</v>
      </c>
      <c r="E39" s="19">
        <v>-3.5679583400000001</v>
      </c>
      <c r="F39" s="19">
        <v>-3.6549999999999998</v>
      </c>
      <c r="G39" s="19">
        <v>-4.1630000000000003</v>
      </c>
      <c r="H39" s="19">
        <v>-4.2112499999999997</v>
      </c>
      <c r="I39" s="19">
        <v>-4.4097081099999995</v>
      </c>
      <c r="J39" s="19">
        <f>('[1]Inc_bal Q'!AF67-'[1]Inc_bal Q'!AE67)/1000</f>
        <v>-4.6996666699999983</v>
      </c>
      <c r="K39" s="19">
        <v>-4.8798333300000012</v>
      </c>
      <c r="L39" s="19">
        <v>-4.78125</v>
      </c>
      <c r="M39" s="19">
        <v>-4.8721666600000022</v>
      </c>
      <c r="N39" s="19">
        <v>-4.8798333299999941</v>
      </c>
      <c r="O39" s="19">
        <v>-4.8836666700000055</v>
      </c>
    </row>
    <row r="40" spans="1:15" x14ac:dyDescent="0.2">
      <c r="A40" s="3" t="s">
        <v>21</v>
      </c>
      <c r="B40" s="7">
        <f>SUM(B38:B39)</f>
        <v>-358.77770803000004</v>
      </c>
      <c r="C40" s="7">
        <f>SUM(C38:C39)</f>
        <v>31.029621860000098</v>
      </c>
      <c r="D40" s="7">
        <f t="shared" ref="D40:O40" si="20">SUM(D38:D39)</f>
        <v>31.953121849999999</v>
      </c>
      <c r="E40" s="7">
        <f t="shared" si="20"/>
        <v>32.729239790000001</v>
      </c>
      <c r="F40" s="7">
        <f t="shared" si="20"/>
        <v>14.364141559999899</v>
      </c>
      <c r="G40" s="7">
        <f t="shared" si="20"/>
        <v>-92.871040589999993</v>
      </c>
      <c r="H40" s="7">
        <f t="shared" si="20"/>
        <v>35.647806470000113</v>
      </c>
      <c r="I40" s="7">
        <f t="shared" si="20"/>
        <v>36.815819090000026</v>
      </c>
      <c r="J40" s="7">
        <f t="shared" si="20"/>
        <v>31.026099200000033</v>
      </c>
      <c r="K40" s="7">
        <f t="shared" si="20"/>
        <v>30.173364680000095</v>
      </c>
      <c r="L40" s="7">
        <f t="shared" si="20"/>
        <v>38.897088090000025</v>
      </c>
      <c r="M40" s="7">
        <f t="shared" si="20"/>
        <v>45.697704840000036</v>
      </c>
      <c r="N40" s="7">
        <f t="shared" si="20"/>
        <v>49.200052250000034</v>
      </c>
      <c r="O40" s="7">
        <f t="shared" si="20"/>
        <v>55.481559739999973</v>
      </c>
    </row>
    <row r="41" spans="1:15" x14ac:dyDescent="0.2">
      <c r="A41" s="3" t="s">
        <v>22</v>
      </c>
      <c r="B41" s="19">
        <v>186.99236999999999</v>
      </c>
      <c r="C41" s="19">
        <v>186.99236999999999</v>
      </c>
      <c r="D41" s="19">
        <v>187.22749999999999</v>
      </c>
      <c r="E41" s="19">
        <v>187.42420100000001</v>
      </c>
      <c r="F41" s="19">
        <v>187.590273</v>
      </c>
      <c r="G41" s="19">
        <v>187.59448800000001</v>
      </c>
      <c r="H41" s="19">
        <v>191.8369122</v>
      </c>
      <c r="I41" s="19">
        <v>209.25112999999999</v>
      </c>
      <c r="J41" s="19">
        <v>229.12875700000001</v>
      </c>
      <c r="K41" s="19">
        <v>229.36413200000001</v>
      </c>
      <c r="L41" s="19">
        <v>229.36413200000001</v>
      </c>
      <c r="M41" s="19">
        <v>229.77078599999999</v>
      </c>
      <c r="N41" s="19">
        <v>230.00429399999999</v>
      </c>
      <c r="O41" s="19">
        <v>230.00429399999999</v>
      </c>
    </row>
    <row r="42" spans="1:15" x14ac:dyDescent="0.2">
      <c r="A42" s="3" t="s">
        <v>23</v>
      </c>
      <c r="B42" s="19">
        <v>190.32074812222223</v>
      </c>
      <c r="C42" s="19">
        <v>191.011855</v>
      </c>
      <c r="D42" s="19">
        <v>191.03326799999999</v>
      </c>
      <c r="E42" s="19">
        <v>191.20442600000001</v>
      </c>
      <c r="F42" s="19">
        <v>191.47823399999999</v>
      </c>
      <c r="G42" s="19">
        <v>191.28590700000001</v>
      </c>
      <c r="H42" s="19">
        <v>195.31173620000001</v>
      </c>
      <c r="I42" s="19">
        <v>212.21045950000001</v>
      </c>
      <c r="J42" s="19">
        <v>231.93460099999999</v>
      </c>
      <c r="K42" s="19">
        <v>232.0522885</v>
      </c>
      <c r="L42" s="19">
        <v>231.942362</v>
      </c>
      <c r="M42" s="19">
        <v>232.13281900000001</v>
      </c>
      <c r="N42" s="19">
        <v>232.033376</v>
      </c>
      <c r="O42" s="19">
        <v>233.47333399999999</v>
      </c>
    </row>
    <row r="43" spans="1:15" x14ac:dyDescent="0.2">
      <c r="A43" s="10" t="s">
        <v>24</v>
      </c>
      <c r="B43" s="20">
        <f t="shared" ref="B43:J43" si="21">(B40)/B41</f>
        <v>-1.9186756552152371</v>
      </c>
      <c r="C43" s="20">
        <f t="shared" si="21"/>
        <v>0.16594057746848226</v>
      </c>
      <c r="D43" s="20">
        <f t="shared" si="21"/>
        <v>0.1706646825386228</v>
      </c>
      <c r="E43" s="20">
        <f t="shared" si="21"/>
        <v>0.17462654030468563</v>
      </c>
      <c r="F43" s="20">
        <f t="shared" si="21"/>
        <v>7.6571888991279938E-2</v>
      </c>
      <c r="G43" s="20">
        <f t="shared" si="21"/>
        <v>-0.49506273654479649</v>
      </c>
      <c r="H43" s="20">
        <f t="shared" si="21"/>
        <v>0.18582350008237941</v>
      </c>
      <c r="I43" s="20">
        <f t="shared" si="21"/>
        <v>0.17594083764326637</v>
      </c>
      <c r="J43" s="20">
        <f t="shared" si="21"/>
        <v>0.13540901459173904</v>
      </c>
      <c r="K43" s="20">
        <f t="shared" ref="K43:L43" si="22">(K40)/K41</f>
        <v>0.13155223712136513</v>
      </c>
      <c r="L43" s="20">
        <f t="shared" si="22"/>
        <v>0.16958662084968029</v>
      </c>
      <c r="M43" s="20">
        <f t="shared" ref="M43:N43" si="23">(M40)/M41</f>
        <v>0.19888387743078895</v>
      </c>
      <c r="N43" s="20">
        <f t="shared" si="23"/>
        <v>0.21390927705897542</v>
      </c>
      <c r="O43" s="20">
        <f t="shared" ref="O43" si="24">(O40)/O41</f>
        <v>0.24121966931626057</v>
      </c>
    </row>
    <row r="44" spans="1:15" x14ac:dyDescent="0.2">
      <c r="A44" s="10" t="s">
        <v>226</v>
      </c>
      <c r="B44" s="20">
        <f>(B40+410)/B41</f>
        <v>0.27392717665431998</v>
      </c>
      <c r="C44" s="20" t="s">
        <v>12</v>
      </c>
      <c r="D44" s="20" t="s">
        <v>12</v>
      </c>
      <c r="E44" s="20" t="s">
        <v>12</v>
      </c>
      <c r="F44" s="20" t="s">
        <v>12</v>
      </c>
      <c r="G44" s="20" t="s">
        <v>12</v>
      </c>
      <c r="H44" s="20" t="s">
        <v>12</v>
      </c>
      <c r="I44" s="20" t="s">
        <v>12</v>
      </c>
      <c r="J44" s="20" t="s">
        <v>12</v>
      </c>
      <c r="K44" s="20" t="s">
        <v>12</v>
      </c>
      <c r="L44" s="20" t="s">
        <v>12</v>
      </c>
      <c r="M44" s="20" t="s">
        <v>12</v>
      </c>
      <c r="N44" s="20" t="s">
        <v>12</v>
      </c>
      <c r="O44" s="20" t="s">
        <v>12</v>
      </c>
    </row>
    <row r="45" spans="1:15" x14ac:dyDescent="0.2">
      <c r="A45" s="10" t="s">
        <v>25</v>
      </c>
      <c r="B45" s="20">
        <f t="shared" ref="B45:I45" si="25">B40/(B42)</f>
        <v>-1.8851213625936165</v>
      </c>
      <c r="C45" s="20">
        <f t="shared" si="25"/>
        <v>0.16244867031944221</v>
      </c>
      <c r="D45" s="20">
        <f t="shared" si="25"/>
        <v>0.1672646978431003</v>
      </c>
      <c r="E45" s="20">
        <f t="shared" si="25"/>
        <v>0.17117406994543108</v>
      </c>
      <c r="F45" s="20">
        <f t="shared" si="25"/>
        <v>7.5017098601399781E-2</v>
      </c>
      <c r="G45" s="20">
        <f t="shared" si="25"/>
        <v>-0.48550905838557146</v>
      </c>
      <c r="H45" s="20">
        <f t="shared" si="25"/>
        <v>0.18251748288949013</v>
      </c>
      <c r="I45" s="20">
        <f t="shared" si="25"/>
        <v>0.17348729735915785</v>
      </c>
      <c r="J45" s="20">
        <f t="shared" ref="J45:K45" si="26">J40/(J42)</f>
        <v>0.13377089518437155</v>
      </c>
      <c r="K45" s="20">
        <f t="shared" si="26"/>
        <v>0.13002830041040553</v>
      </c>
      <c r="L45" s="20">
        <f t="shared" ref="L45:M45" si="27">L40/(L42)</f>
        <v>0.1677015261662293</v>
      </c>
      <c r="M45" s="20">
        <f t="shared" si="27"/>
        <v>0.19686016409424656</v>
      </c>
      <c r="N45" s="20">
        <f t="shared" ref="N45:O45" si="28">N40/(N42)</f>
        <v>0.2120386864086313</v>
      </c>
      <c r="O45" s="20">
        <f t="shared" si="28"/>
        <v>0.23763553117376554</v>
      </c>
    </row>
    <row r="46" spans="1:15" x14ac:dyDescent="0.2">
      <c r="A46" s="3"/>
      <c r="B46" s="217"/>
      <c r="C46" s="60"/>
      <c r="D46" s="60"/>
      <c r="E46" s="60"/>
      <c r="F46" s="218"/>
      <c r="G46" s="218"/>
    </row>
    <row r="47" spans="1:15" x14ac:dyDescent="0.2">
      <c r="A47" s="1" t="s">
        <v>26</v>
      </c>
      <c r="B47" s="6"/>
      <c r="C47" s="60"/>
      <c r="D47" s="60"/>
      <c r="E47" s="60"/>
      <c r="F47" s="19"/>
      <c r="G47" s="19"/>
    </row>
    <row r="48" spans="1:15" x14ac:dyDescent="0.2">
      <c r="B48" s="6"/>
      <c r="C48" s="60"/>
      <c r="D48" s="60"/>
      <c r="E48" s="60"/>
      <c r="F48" s="6"/>
      <c r="G48" s="6"/>
    </row>
    <row r="49" spans="1:15" x14ac:dyDescent="0.2">
      <c r="A49" s="3" t="s">
        <v>27</v>
      </c>
      <c r="B49" s="21">
        <v>529.89001285999996</v>
      </c>
      <c r="C49" s="19">
        <v>70.275718909999895</v>
      </c>
      <c r="D49" s="19">
        <v>43.323588280000003</v>
      </c>
      <c r="E49" s="19">
        <v>42.704293530000101</v>
      </c>
      <c r="F49" s="19">
        <v>70.248031170000104</v>
      </c>
      <c r="G49" s="19">
        <v>135.81252889999988</v>
      </c>
      <c r="H49" s="19">
        <v>100.19620064999998</v>
      </c>
      <c r="I49" s="19">
        <v>131.17378606000003</v>
      </c>
      <c r="J49" s="19">
        <v>139.97527235999999</v>
      </c>
      <c r="K49" s="19">
        <v>155.32345519000003</v>
      </c>
      <c r="L49" s="19">
        <v>157.54576532999999</v>
      </c>
      <c r="M49" s="19">
        <v>157.63640698999995</v>
      </c>
      <c r="N49" s="19">
        <v>166.63750665000001</v>
      </c>
      <c r="O49" s="19">
        <v>179.15686079999995</v>
      </c>
    </row>
    <row r="50" spans="1:15" x14ac:dyDescent="0.2">
      <c r="A50" s="3"/>
      <c r="B50" s="21"/>
      <c r="C50" s="19"/>
      <c r="D50" s="19"/>
      <c r="E50" s="19"/>
      <c r="F50" s="19"/>
      <c r="G50" s="19"/>
      <c r="H50" s="19"/>
      <c r="I50" s="19"/>
      <c r="J50" s="19"/>
      <c r="K50" s="19"/>
      <c r="L50" s="19"/>
      <c r="M50" s="19"/>
      <c r="N50" s="19"/>
      <c r="O50" s="19"/>
    </row>
    <row r="51" spans="1:15" x14ac:dyDescent="0.2">
      <c r="A51" s="3" t="s">
        <v>28</v>
      </c>
      <c r="B51" s="21">
        <v>9579.3373635700009</v>
      </c>
      <c r="C51" s="21">
        <v>9548.1394686299991</v>
      </c>
      <c r="D51" s="19">
        <v>8220.0755607800002</v>
      </c>
      <c r="E51" s="19">
        <v>7997.7837965899998</v>
      </c>
      <c r="F51" s="19">
        <v>7502.91213995</v>
      </c>
      <c r="G51" s="19">
        <v>8454.6781126400001</v>
      </c>
      <c r="H51" s="19">
        <v>9640.1098377500002</v>
      </c>
      <c r="I51" s="19">
        <v>10789.592885600001</v>
      </c>
      <c r="J51" s="19">
        <v>11113.885323930001</v>
      </c>
      <c r="K51" s="19">
        <v>11303.02787661</v>
      </c>
      <c r="L51" s="19">
        <v>11788.500505729999</v>
      </c>
      <c r="M51" s="19">
        <v>12242.879512059999</v>
      </c>
      <c r="N51" s="19">
        <v>12477.891260070004</v>
      </c>
      <c r="O51" s="19">
        <v>15542.611564210001</v>
      </c>
    </row>
    <row r="52" spans="1:15" x14ac:dyDescent="0.2">
      <c r="A52" s="3" t="s">
        <v>29</v>
      </c>
      <c r="B52" s="21">
        <v>9548.1394686299991</v>
      </c>
      <c r="C52" s="19">
        <v>8220.0755607800002</v>
      </c>
      <c r="D52" s="19">
        <v>7997.7837965899998</v>
      </c>
      <c r="E52" s="19">
        <v>7502.91213995</v>
      </c>
      <c r="F52" s="19">
        <v>8454.6781126400001</v>
      </c>
      <c r="G52" s="19">
        <v>9640.1098377500002</v>
      </c>
      <c r="H52" s="19">
        <v>10789.592885600001</v>
      </c>
      <c r="I52" s="19">
        <v>11113.885323930001</v>
      </c>
      <c r="J52" s="19">
        <v>11303.02787661</v>
      </c>
      <c r="K52" s="19">
        <v>11788.500505729999</v>
      </c>
      <c r="L52" s="19">
        <v>12242.879512059999</v>
      </c>
      <c r="M52" s="19">
        <v>12477.891260070004</v>
      </c>
      <c r="N52" s="19">
        <v>15542.611564210001</v>
      </c>
      <c r="O52" s="19">
        <v>15384.926065819996</v>
      </c>
    </row>
    <row r="53" spans="1:15" x14ac:dyDescent="0.2">
      <c r="A53" s="3" t="s">
        <v>30</v>
      </c>
      <c r="B53" s="19">
        <f>AVERAGE(B51:B52)</f>
        <v>9563.7384161000009</v>
      </c>
      <c r="C53" s="19">
        <f>AVERAGE(C51:C52)</f>
        <v>8884.1075147049996</v>
      </c>
      <c r="D53" s="19">
        <f>AVERAGE(D51:D52)</f>
        <v>8108.929678685</v>
      </c>
      <c r="E53" s="19">
        <f>AVERAGE(E51:E52)</f>
        <v>7750.3479682699999</v>
      </c>
      <c r="F53" s="19">
        <f>AVERAGE(F51:F52)</f>
        <v>7978.795126295</v>
      </c>
      <c r="G53" s="19">
        <f t="shared" ref="G53:I53" si="29">AVERAGE(G51:G52)</f>
        <v>9047.3939751950002</v>
      </c>
      <c r="H53" s="19">
        <f t="shared" si="29"/>
        <v>10214.851361675001</v>
      </c>
      <c r="I53" s="19">
        <f t="shared" si="29"/>
        <v>10951.739104765002</v>
      </c>
      <c r="J53" s="19">
        <v>11208.456600270001</v>
      </c>
      <c r="K53" s="19">
        <v>11545.764191169999</v>
      </c>
      <c r="L53" s="19">
        <v>12015.690008894999</v>
      </c>
      <c r="M53" s="19">
        <v>12360.385386065002</v>
      </c>
      <c r="N53" s="19">
        <v>14010.251412140002</v>
      </c>
      <c r="O53" s="19">
        <v>15463.768815014999</v>
      </c>
    </row>
    <row r="54" spans="1:15" x14ac:dyDescent="0.2">
      <c r="A54" s="5" t="s">
        <v>16</v>
      </c>
      <c r="B54" s="19">
        <v>592.1516547658</v>
      </c>
      <c r="C54" s="19">
        <v>-12.024559999999999</v>
      </c>
      <c r="D54" s="19">
        <v>0</v>
      </c>
      <c r="E54" s="19">
        <v>0</v>
      </c>
      <c r="F54" s="19">
        <v>0</v>
      </c>
      <c r="G54" s="19">
        <v>0</v>
      </c>
      <c r="H54" s="19">
        <v>0</v>
      </c>
      <c r="I54" s="19">
        <v>0</v>
      </c>
      <c r="J54" s="19">
        <v>0</v>
      </c>
      <c r="K54" s="19"/>
      <c r="L54" s="19"/>
      <c r="M54" s="19"/>
      <c r="N54" s="19"/>
      <c r="O54" s="19"/>
    </row>
    <row r="55" spans="1:15" x14ac:dyDescent="0.2">
      <c r="A55" s="10" t="s">
        <v>31</v>
      </c>
      <c r="B55" s="23">
        <f t="shared" ref="B55:G55" si="30">B49/B53*4</f>
        <v>0.22162463664541923</v>
      </c>
      <c r="C55" s="23">
        <f t="shared" si="30"/>
        <v>3.1641093399051884E-2</v>
      </c>
      <c r="D55" s="23">
        <f t="shared" si="30"/>
        <v>2.1370804777789444E-2</v>
      </c>
      <c r="E55" s="23">
        <f t="shared" si="30"/>
        <v>2.2039936118910735E-2</v>
      </c>
      <c r="F55" s="23">
        <f t="shared" si="30"/>
        <v>3.5217363051967564E-2</v>
      </c>
      <c r="G55" s="23">
        <f t="shared" si="30"/>
        <v>6.0044927532659012E-2</v>
      </c>
      <c r="H55" s="23">
        <f t="shared" ref="H55:I55" si="31">H49/H53*4</f>
        <v>3.9235500195695501E-2</v>
      </c>
      <c r="I55" s="23">
        <f t="shared" si="31"/>
        <v>4.7909755630656872E-2</v>
      </c>
      <c r="J55" s="23">
        <f t="shared" ref="J55:K55" si="32">J49/J53*4</f>
        <v>4.9953451167086868E-2</v>
      </c>
      <c r="K55" s="23">
        <f t="shared" si="32"/>
        <v>5.3811407410793551E-2</v>
      </c>
      <c r="L55" s="23">
        <f t="shared" ref="L55:M55" si="33">L49/L53*4</f>
        <v>5.2446681035669761E-2</v>
      </c>
      <c r="M55" s="23">
        <f t="shared" si="33"/>
        <v>5.1013427839464609E-2</v>
      </c>
      <c r="N55" s="23">
        <f t="shared" ref="N55:O55" si="34">N49/N53*4</f>
        <v>4.7575879046854848E-2</v>
      </c>
      <c r="O55" s="23">
        <f t="shared" si="34"/>
        <v>4.6342353650823426E-2</v>
      </c>
    </row>
    <row r="56" spans="1:15" x14ac:dyDescent="0.2">
      <c r="A56" s="18" t="s">
        <v>32</v>
      </c>
      <c r="B56" s="24">
        <f t="shared" ref="B56:G56" si="35">(B49+B54)/B53*4</f>
        <v>0.46928998632455599</v>
      </c>
      <c r="C56" s="24">
        <f t="shared" si="35"/>
        <v>2.6227129202829845E-2</v>
      </c>
      <c r="D56" s="24">
        <f t="shared" si="35"/>
        <v>2.1370804777789444E-2</v>
      </c>
      <c r="E56" s="24">
        <f t="shared" si="35"/>
        <v>2.2039936118910735E-2</v>
      </c>
      <c r="F56" s="24">
        <f t="shared" si="35"/>
        <v>3.5217363051967564E-2</v>
      </c>
      <c r="G56" s="24">
        <f t="shared" si="35"/>
        <v>6.0044927532659012E-2</v>
      </c>
      <c r="H56" s="24">
        <f t="shared" ref="H56:I56" si="36">(H49+H54)/H53*4</f>
        <v>3.9235500195695501E-2</v>
      </c>
      <c r="I56" s="24">
        <f t="shared" si="36"/>
        <v>4.7909755630656872E-2</v>
      </c>
      <c r="J56" s="24">
        <f t="shared" ref="J56:K56" si="37">(J49+J54)/J53*4</f>
        <v>4.9953451167086868E-2</v>
      </c>
      <c r="K56" s="24">
        <f t="shared" si="37"/>
        <v>5.3811407410793551E-2</v>
      </c>
      <c r="L56" s="24">
        <f t="shared" ref="L56:M56" si="38">(L49+L54)/L53*4</f>
        <v>5.2446681035669761E-2</v>
      </c>
      <c r="M56" s="24">
        <f t="shared" si="38"/>
        <v>5.1013427839464609E-2</v>
      </c>
      <c r="N56" s="24">
        <f t="shared" ref="N56:O56" si="39">(N49+N54)/N53*4</f>
        <v>4.7575879046854848E-2</v>
      </c>
      <c r="O56" s="24">
        <f t="shared" si="39"/>
        <v>4.6342353650823426E-2</v>
      </c>
    </row>
    <row r="57" spans="1:15" x14ac:dyDescent="0.2">
      <c r="A57" s="5"/>
      <c r="B57" s="215"/>
      <c r="C57" s="60"/>
      <c r="D57" s="60"/>
      <c r="E57" s="60"/>
      <c r="F57" s="213"/>
      <c r="G57" s="213"/>
    </row>
    <row r="58" spans="1:15" x14ac:dyDescent="0.2">
      <c r="B58" s="215"/>
      <c r="C58" s="60"/>
      <c r="D58" s="60"/>
      <c r="E58" s="60"/>
      <c r="F58" s="216"/>
      <c r="G58" s="216"/>
    </row>
    <row r="59" spans="1:15" x14ac:dyDescent="0.2">
      <c r="A59" s="1" t="s">
        <v>33</v>
      </c>
      <c r="B59" s="6"/>
      <c r="C59" s="60"/>
      <c r="D59" s="60"/>
      <c r="E59" s="60"/>
      <c r="F59" s="6"/>
      <c r="G59" s="6"/>
    </row>
    <row r="60" spans="1:15" x14ac:dyDescent="0.2">
      <c r="B60" s="6"/>
      <c r="C60" s="60"/>
      <c r="D60" s="60"/>
      <c r="E60" s="60"/>
      <c r="F60" s="6"/>
      <c r="G60" s="6"/>
    </row>
    <row r="61" spans="1:15" x14ac:dyDescent="0.2">
      <c r="A61" s="3" t="s">
        <v>34</v>
      </c>
      <c r="B61" s="19">
        <v>8307.2079009900008</v>
      </c>
      <c r="C61" s="207">
        <v>7933.9034462099999</v>
      </c>
      <c r="D61" s="207">
        <v>7616.2825225500001</v>
      </c>
      <c r="E61" s="207">
        <v>6691.0339880399997</v>
      </c>
      <c r="F61" s="207">
        <v>7888.0985309899997</v>
      </c>
      <c r="G61" s="207">
        <v>9347.608159129999</v>
      </c>
      <c r="H61" s="207">
        <v>10466.106567159999</v>
      </c>
      <c r="I61" s="207">
        <v>9516.3759053499998</v>
      </c>
      <c r="J61" s="207">
        <v>9954.2304549499986</v>
      </c>
      <c r="K61" s="207">
        <v>11095.971474709999</v>
      </c>
      <c r="L61" s="207">
        <v>11856.749953260001</v>
      </c>
      <c r="M61" s="207">
        <v>12179.396420729998</v>
      </c>
      <c r="N61" s="207">
        <v>15120.036944530002</v>
      </c>
      <c r="O61" s="207">
        <v>15704.559946409994</v>
      </c>
    </row>
    <row r="62" spans="1:15" x14ac:dyDescent="0.2">
      <c r="A62" s="3" t="s">
        <v>35</v>
      </c>
      <c r="B62" s="19">
        <v>9548.1394686299991</v>
      </c>
      <c r="C62" s="207">
        <v>8220.0755607800002</v>
      </c>
      <c r="D62" s="207">
        <v>7997.7837965899998</v>
      </c>
      <c r="E62" s="207">
        <v>7502.91213995</v>
      </c>
      <c r="F62" s="207">
        <v>8454.6781126400001</v>
      </c>
      <c r="G62" s="207">
        <v>9640.1098377500002</v>
      </c>
      <c r="H62" s="207">
        <v>10789.592885600001</v>
      </c>
      <c r="I62" s="207">
        <v>11113.885323930001</v>
      </c>
      <c r="J62" s="207">
        <v>11303.02787661</v>
      </c>
      <c r="K62" s="207">
        <v>11788.500505729999</v>
      </c>
      <c r="L62" s="207">
        <v>12242.879512059999</v>
      </c>
      <c r="M62" s="207">
        <v>12477.891260070004</v>
      </c>
      <c r="N62" s="207">
        <v>15542.611564210001</v>
      </c>
      <c r="O62" s="207">
        <v>15384.926065819996</v>
      </c>
    </row>
    <row r="63" spans="1:15" x14ac:dyDescent="0.2">
      <c r="A63" s="10" t="s">
        <v>33</v>
      </c>
      <c r="B63" s="23">
        <f>B61/B62</f>
        <v>0.87003420177124291</v>
      </c>
      <c r="C63" s="23">
        <f>C61/C62</f>
        <v>0.96518619415916351</v>
      </c>
      <c r="D63" s="23">
        <f>D61/D62</f>
        <v>0.95229912639015579</v>
      </c>
      <c r="E63" s="23">
        <f>E61/E62</f>
        <v>0.89179159548103004</v>
      </c>
      <c r="F63" s="23">
        <f>F61/F62</f>
        <v>0.93298626226787429</v>
      </c>
      <c r="G63" s="23">
        <f t="shared" ref="G63:K63" si="40">G61/G62</f>
        <v>0.96965784793503229</v>
      </c>
      <c r="H63" s="23">
        <f t="shared" si="40"/>
        <v>0.97001867244947371</v>
      </c>
      <c r="I63" s="23">
        <f t="shared" si="40"/>
        <v>0.85626004119906618</v>
      </c>
      <c r="J63" s="23">
        <f t="shared" si="40"/>
        <v>0.88066937139462032</v>
      </c>
      <c r="K63" s="23">
        <f t="shared" si="40"/>
        <v>0.94125384897906361</v>
      </c>
      <c r="L63" s="23">
        <f t="shared" ref="L63:M63" si="41">L61/L62</f>
        <v>0.96846088712874812</v>
      </c>
      <c r="M63" s="23">
        <f t="shared" si="41"/>
        <v>0.97607810221145241</v>
      </c>
      <c r="N63" s="23">
        <f t="shared" ref="N63:O63" si="42">N61/N62</f>
        <v>0.97281186511454343</v>
      </c>
      <c r="O63" s="23">
        <f t="shared" si="42"/>
        <v>1.0207757826864123</v>
      </c>
    </row>
    <row r="64" spans="1:15" x14ac:dyDescent="0.2">
      <c r="B64" s="215"/>
      <c r="C64" s="60"/>
      <c r="D64" s="60"/>
      <c r="E64" s="60"/>
      <c r="F64" s="213"/>
      <c r="G64" s="213"/>
    </row>
    <row r="65" spans="1:15" x14ac:dyDescent="0.2">
      <c r="A65" s="1" t="s">
        <v>36</v>
      </c>
      <c r="B65" s="6"/>
      <c r="C65" s="60"/>
      <c r="D65" s="60"/>
      <c r="E65" s="60"/>
      <c r="F65" s="6"/>
      <c r="G65" s="6"/>
    </row>
    <row r="66" spans="1:15" x14ac:dyDescent="0.2">
      <c r="B66" s="6"/>
      <c r="C66" s="60"/>
      <c r="D66" s="60"/>
      <c r="E66" s="60"/>
      <c r="F66" s="6"/>
      <c r="G66" s="6"/>
    </row>
    <row r="67" spans="1:15" x14ac:dyDescent="0.2">
      <c r="A67" s="3" t="s">
        <v>37</v>
      </c>
      <c r="B67" s="205">
        <v>173.01818446999999</v>
      </c>
      <c r="C67" s="205">
        <v>222.37335457000003</v>
      </c>
      <c r="D67" s="205">
        <v>204.55524813000002</v>
      </c>
      <c r="E67" s="205">
        <v>187.18287156</v>
      </c>
      <c r="F67" s="205">
        <v>193.51779483000001</v>
      </c>
      <c r="G67" s="205">
        <v>208.06295718999993</v>
      </c>
      <c r="H67" s="205">
        <v>229.64764474000009</v>
      </c>
      <c r="I67" s="205">
        <v>257.12659172000002</v>
      </c>
      <c r="J67" s="205">
        <v>255.36501171000006</v>
      </c>
      <c r="K67" s="205">
        <v>278.09135183000012</v>
      </c>
      <c r="L67" s="205">
        <v>286.44485667000004</v>
      </c>
      <c r="M67" s="205">
        <v>287.43117021999996</v>
      </c>
      <c r="N67" s="205">
        <v>301.91778701000004</v>
      </c>
      <c r="O67" s="205">
        <v>334.65854709000001</v>
      </c>
    </row>
    <row r="68" spans="1:15" x14ac:dyDescent="0.2">
      <c r="A68" s="5" t="s">
        <v>16</v>
      </c>
      <c r="B68" s="262">
        <f>B31</f>
        <v>69.226454000000004</v>
      </c>
      <c r="C68" s="262">
        <v>0</v>
      </c>
      <c r="D68" s="262">
        <v>0</v>
      </c>
      <c r="E68" s="262">
        <v>0</v>
      </c>
      <c r="F68" s="262">
        <v>0</v>
      </c>
      <c r="G68" s="262">
        <v>0</v>
      </c>
      <c r="H68" s="262">
        <v>0</v>
      </c>
      <c r="I68" s="262">
        <v>0</v>
      </c>
      <c r="J68" s="262">
        <v>0</v>
      </c>
      <c r="K68" s="262">
        <v>0</v>
      </c>
      <c r="L68" s="262">
        <v>0</v>
      </c>
      <c r="M68" s="262">
        <v>0</v>
      </c>
      <c r="N68" s="262">
        <v>0</v>
      </c>
      <c r="O68" s="262"/>
    </row>
    <row r="69" spans="1:15" x14ac:dyDescent="0.2">
      <c r="A69" s="3"/>
      <c r="B69" s="205"/>
      <c r="C69" s="205"/>
      <c r="D69" s="205"/>
      <c r="E69" s="205"/>
      <c r="F69" s="205"/>
      <c r="G69" s="205"/>
      <c r="H69" s="205"/>
      <c r="I69" s="205"/>
      <c r="J69" s="205"/>
      <c r="K69" s="205"/>
      <c r="L69" s="205"/>
      <c r="M69" s="205"/>
      <c r="N69" s="205"/>
      <c r="O69" s="205"/>
    </row>
    <row r="70" spans="1:15" x14ac:dyDescent="0.2">
      <c r="A70" s="3" t="s">
        <v>38</v>
      </c>
      <c r="B70" s="205">
        <v>999.83538822000105</v>
      </c>
      <c r="C70" s="205">
        <v>885.54580554999882</v>
      </c>
      <c r="D70" s="205">
        <v>1301.8097159700026</v>
      </c>
      <c r="E70" s="205">
        <v>1516.9616272900055</v>
      </c>
      <c r="F70" s="205">
        <v>724.3902301500035</v>
      </c>
      <c r="G70" s="205">
        <v>1028.4313421899976</v>
      </c>
      <c r="H70" s="205">
        <v>807.81879038000386</v>
      </c>
      <c r="I70" s="205">
        <v>745.88870846000009</v>
      </c>
      <c r="J70" s="205">
        <v>544.72584267999935</v>
      </c>
      <c r="K70" s="205">
        <v>1191.4719794100006</v>
      </c>
      <c r="L70" s="205">
        <v>1530.0007288999982</v>
      </c>
      <c r="M70" s="205">
        <v>2037.5941776199941</v>
      </c>
      <c r="N70" s="205">
        <v>2200.3231152499975</v>
      </c>
      <c r="O70" s="205">
        <v>671.15821902000016</v>
      </c>
    </row>
    <row r="71" spans="1:15" x14ac:dyDescent="0.2">
      <c r="A71" s="3" t="s">
        <v>39</v>
      </c>
      <c r="B71" s="205">
        <v>885.54580554999882</v>
      </c>
      <c r="C71" s="205">
        <v>1301.8097159700026</v>
      </c>
      <c r="D71" s="205">
        <v>1516.9616272900055</v>
      </c>
      <c r="E71" s="205">
        <v>724.3902301500035</v>
      </c>
      <c r="F71" s="205">
        <v>1028.4313421899976</v>
      </c>
      <c r="G71" s="205">
        <v>807.81879038000386</v>
      </c>
      <c r="H71" s="205">
        <v>745.88870846000009</v>
      </c>
      <c r="I71" s="205">
        <v>544.72584267999935</v>
      </c>
      <c r="J71" s="205">
        <v>1191.4719794100006</v>
      </c>
      <c r="K71" s="205">
        <v>1530.0007288999982</v>
      </c>
      <c r="L71" s="205">
        <v>2037.5941776199941</v>
      </c>
      <c r="M71" s="205">
        <v>2200.3231152499975</v>
      </c>
      <c r="N71" s="205">
        <v>671.15821902000016</v>
      </c>
      <c r="O71" s="205">
        <v>2083.9548798700025</v>
      </c>
    </row>
    <row r="72" spans="1:15" x14ac:dyDescent="0.2">
      <c r="A72" s="3" t="s">
        <v>40</v>
      </c>
      <c r="B72" s="205">
        <v>8353.7982749700004</v>
      </c>
      <c r="C72" s="205">
        <v>8029.4805125799985</v>
      </c>
      <c r="D72" s="205">
        <v>7397.8299785000017</v>
      </c>
      <c r="E72" s="205">
        <v>7185.214600899998</v>
      </c>
      <c r="F72" s="205">
        <v>7022.0204690499995</v>
      </c>
      <c r="G72" s="205">
        <v>7989.5178737300012</v>
      </c>
      <c r="H72" s="205">
        <v>9110.7327624400023</v>
      </c>
      <c r="I72" s="205">
        <v>10241.10407895</v>
      </c>
      <c r="J72" s="205">
        <v>10523.379412430002</v>
      </c>
      <c r="K72" s="205">
        <v>10664.739752359999</v>
      </c>
      <c r="L72" s="205">
        <v>11075.992529249999</v>
      </c>
      <c r="M72" s="205">
        <v>11373.0820957</v>
      </c>
      <c r="N72" s="205">
        <v>11475.528485090004</v>
      </c>
      <c r="O72" s="205">
        <v>14066.361681420001</v>
      </c>
    </row>
    <row r="73" spans="1:15" x14ac:dyDescent="0.2">
      <c r="A73" s="3" t="s">
        <v>41</v>
      </c>
      <c r="B73" s="205">
        <v>8029.4805125799985</v>
      </c>
      <c r="C73" s="205">
        <v>7397.8299785000017</v>
      </c>
      <c r="D73" s="205">
        <v>7185.214600899998</v>
      </c>
      <c r="E73" s="205">
        <v>7022.0204690499995</v>
      </c>
      <c r="F73" s="205">
        <v>7989.5178737300012</v>
      </c>
      <c r="G73" s="205">
        <v>9110.7327624400023</v>
      </c>
      <c r="H73" s="205">
        <v>10241.10407895</v>
      </c>
      <c r="I73" s="205">
        <v>10523.379412430002</v>
      </c>
      <c r="J73" s="205">
        <v>10664.739752359999</v>
      </c>
      <c r="K73" s="205">
        <v>11075.992529249999</v>
      </c>
      <c r="L73" s="205">
        <v>11373.0820957</v>
      </c>
      <c r="M73" s="205">
        <v>11475.528485090004</v>
      </c>
      <c r="N73" s="205">
        <v>14066.361681420001</v>
      </c>
      <c r="O73" s="205">
        <v>13847.504818629997</v>
      </c>
    </row>
    <row r="74" spans="1:15" x14ac:dyDescent="0.2">
      <c r="A74" s="3"/>
      <c r="B74" s="205"/>
      <c r="C74" s="205"/>
      <c r="D74" s="205"/>
      <c r="E74" s="205"/>
      <c r="F74" s="205"/>
      <c r="G74" s="205"/>
      <c r="H74" s="205"/>
      <c r="I74" s="205"/>
      <c r="J74" s="205"/>
      <c r="K74" s="205"/>
      <c r="L74" s="205"/>
      <c r="M74" s="205"/>
      <c r="N74" s="205"/>
      <c r="O74" s="205"/>
    </row>
    <row r="75" spans="1:15" x14ac:dyDescent="0.2">
      <c r="A75" s="3" t="s">
        <v>42</v>
      </c>
      <c r="B75" s="205">
        <f>AVERAGE(B70+B71,B72+B73)</f>
        <v>9134.3299906600005</v>
      </c>
      <c r="C75" s="205">
        <f>AVERAGE(C70+C71,C72+C73)</f>
        <v>8807.3330062999994</v>
      </c>
      <c r="D75" s="205">
        <f>AVERAGE(D70+D71,D72+D73)</f>
        <v>8700.9079613300037</v>
      </c>
      <c r="E75" s="205">
        <f>AVERAGE(E70+E71,E72+E73)</f>
        <v>8224.2934636950031</v>
      </c>
      <c r="F75" s="205">
        <f>AVERAGE(F70+F71,F72+F73)</f>
        <v>8382.1799575600016</v>
      </c>
      <c r="G75" s="205">
        <f t="shared" ref="G75" si="43">AVERAGE(G70+G71,G72+G73)</f>
        <v>9468.2503843700033</v>
      </c>
      <c r="H75" s="205">
        <f t="shared" ref="H75:I75" si="44">AVERAGE(H70+H71,H72+H73)</f>
        <v>10452.772170115004</v>
      </c>
      <c r="I75" s="205">
        <f t="shared" si="44"/>
        <v>11027.54902126</v>
      </c>
      <c r="J75" s="205">
        <f t="shared" ref="J75:K75" si="45">AVERAGE(J70+J71,J72+J73)</f>
        <v>11462.158493440002</v>
      </c>
      <c r="K75" s="205">
        <f t="shared" si="45"/>
        <v>12231.10249496</v>
      </c>
      <c r="L75" s="205">
        <f t="shared" ref="L75:N75" si="46">AVERAGE(L70+L71,L72+L73)</f>
        <v>13008.334765734997</v>
      </c>
      <c r="M75" s="205">
        <f t="shared" si="46"/>
        <v>13543.263936829997</v>
      </c>
      <c r="N75" s="205">
        <f t="shared" si="46"/>
        <v>14206.685750390001</v>
      </c>
      <c r="O75" s="205">
        <f t="shared" ref="O75" si="47">AVERAGE(O70+O71,O72+O73)</f>
        <v>15334.48979947</v>
      </c>
    </row>
    <row r="76" spans="1:15" x14ac:dyDescent="0.2">
      <c r="A76" s="10" t="s">
        <v>36</v>
      </c>
      <c r="B76" s="23">
        <f t="shared" ref="B76:F76" si="48">B67/B75*4</f>
        <v>7.5766119527940795E-2</v>
      </c>
      <c r="C76" s="23">
        <f t="shared" si="48"/>
        <v>0.10099463908583155</v>
      </c>
      <c r="D76" s="23">
        <f t="shared" si="48"/>
        <v>9.4038575762032131E-2</v>
      </c>
      <c r="E76" s="23">
        <f t="shared" si="48"/>
        <v>9.103900408529568E-2</v>
      </c>
      <c r="F76" s="23">
        <f t="shared" si="48"/>
        <v>9.2347239410179305E-2</v>
      </c>
      <c r="G76" s="23">
        <f t="shared" ref="G76:H76" si="49">G67/G75*4</f>
        <v>8.789922055017306E-2</v>
      </c>
      <c r="H76" s="23">
        <f t="shared" si="49"/>
        <v>8.7880091903877577E-2</v>
      </c>
      <c r="I76" s="23">
        <f t="shared" ref="I76:J76" si="50">I67/I75*4</f>
        <v>9.3266995675752043E-2</v>
      </c>
      <c r="J76" s="23">
        <f t="shared" si="50"/>
        <v>8.9115854350173232E-2</v>
      </c>
      <c r="K76" s="23">
        <f t="shared" ref="K76:L76" si="51">K67/K75*4</f>
        <v>9.0945636975764577E-2</v>
      </c>
      <c r="L76" s="23">
        <f t="shared" si="51"/>
        <v>8.8080407470606886E-2</v>
      </c>
      <c r="M76" s="23">
        <f t="shared" ref="M76" si="52">M67/M75*4</f>
        <v>8.4892732375494856E-2</v>
      </c>
      <c r="N76" s="23">
        <f t="shared" ref="N76:O76" si="53">N67/N75*4</f>
        <v>8.500724020075176E-2</v>
      </c>
      <c r="O76" s="23">
        <f t="shared" si="53"/>
        <v>8.7295645689253173E-2</v>
      </c>
    </row>
    <row r="77" spans="1:15" x14ac:dyDescent="0.2">
      <c r="A77" s="18" t="s">
        <v>225</v>
      </c>
      <c r="B77" s="23">
        <f>(B67+B68)/B75*4</f>
        <v>0.10608096651541997</v>
      </c>
      <c r="C77" s="23" t="s">
        <v>12</v>
      </c>
      <c r="D77" s="23" t="s">
        <v>12</v>
      </c>
      <c r="E77" s="23" t="s">
        <v>12</v>
      </c>
      <c r="F77" s="23" t="s">
        <v>12</v>
      </c>
      <c r="G77" s="23" t="s">
        <v>12</v>
      </c>
      <c r="H77" s="23" t="s">
        <v>12</v>
      </c>
      <c r="I77" s="23" t="s">
        <v>12</v>
      </c>
      <c r="J77" s="23" t="s">
        <v>12</v>
      </c>
      <c r="K77" s="23" t="s">
        <v>12</v>
      </c>
      <c r="L77" s="23" t="s">
        <v>12</v>
      </c>
      <c r="M77" s="23" t="s">
        <v>12</v>
      </c>
      <c r="N77" s="23" t="s">
        <v>12</v>
      </c>
      <c r="O77" s="23" t="s">
        <v>12</v>
      </c>
    </row>
    <row r="78" spans="1:15" x14ac:dyDescent="0.2">
      <c r="B78" s="213"/>
      <c r="C78" s="60"/>
      <c r="D78" s="60"/>
      <c r="E78" s="60"/>
      <c r="F78" s="214"/>
      <c r="G78" s="214"/>
    </row>
    <row r="79" spans="1:15" x14ac:dyDescent="0.2">
      <c r="A79" s="1" t="s">
        <v>43</v>
      </c>
      <c r="B79" s="6"/>
      <c r="C79" s="60"/>
      <c r="D79" s="60"/>
      <c r="E79" s="60"/>
      <c r="F79" s="6"/>
      <c r="G79" s="6"/>
    </row>
    <row r="80" spans="1:15" x14ac:dyDescent="0.2">
      <c r="A80" s="1"/>
      <c r="B80" s="6"/>
      <c r="C80" s="60"/>
      <c r="D80" s="60"/>
      <c r="E80" s="60"/>
      <c r="F80" s="6"/>
      <c r="G80" s="6"/>
    </row>
    <row r="81" spans="1:17" x14ac:dyDescent="0.2">
      <c r="A81" s="3" t="s">
        <v>44</v>
      </c>
      <c r="B81" s="209">
        <v>6471.0062206535358</v>
      </c>
      <c r="C81" s="209">
        <v>6642.8093785959281</v>
      </c>
      <c r="D81" s="209">
        <v>6481.3868056648316</v>
      </c>
      <c r="E81" s="209">
        <v>6468.2374002295574</v>
      </c>
      <c r="F81" s="209">
        <v>7374.5312237302442</v>
      </c>
      <c r="G81" s="209">
        <v>8505.3713331454292</v>
      </c>
      <c r="H81" s="209">
        <v>9576.05224488565</v>
      </c>
      <c r="I81" s="209">
        <v>9973.7858607538601</v>
      </c>
      <c r="J81" s="209">
        <v>9827.5742059095846</v>
      </c>
      <c r="K81" s="209">
        <v>10079.648839754896</v>
      </c>
      <c r="L81" s="209">
        <v>10077.607314392924</v>
      </c>
      <c r="M81" s="209">
        <v>9992.2199085817883</v>
      </c>
      <c r="N81" s="209">
        <v>12292.038187985896</v>
      </c>
      <c r="O81" s="209">
        <v>11711.397411355436</v>
      </c>
    </row>
    <row r="82" spans="1:17" x14ac:dyDescent="0.2">
      <c r="A82" s="3" t="s">
        <v>45</v>
      </c>
      <c r="B82" s="209">
        <v>891.14153117446676</v>
      </c>
      <c r="C82" s="209">
        <v>768.55123378618919</v>
      </c>
      <c r="D82" s="209">
        <v>728.93021647137357</v>
      </c>
      <c r="E82" s="209">
        <v>775.94796193850357</v>
      </c>
      <c r="F82" s="209">
        <v>842.06420181613771</v>
      </c>
      <c r="G82" s="209">
        <v>877.67593166194001</v>
      </c>
      <c r="H82" s="209">
        <v>940.92874258677466</v>
      </c>
      <c r="I82" s="209">
        <v>913.97644383923841</v>
      </c>
      <c r="J82" s="209">
        <v>882.42424714355809</v>
      </c>
      <c r="K82" s="209">
        <v>954.65438322872444</v>
      </c>
      <c r="L82" s="209">
        <v>1026.3007194237937</v>
      </c>
      <c r="M82" s="209">
        <v>1069.7376309264218</v>
      </c>
      <c r="N82" s="209">
        <v>1216.943392345099</v>
      </c>
      <c r="O82" s="209">
        <v>1488.2858271110242</v>
      </c>
    </row>
    <row r="83" spans="1:17" x14ac:dyDescent="0.2">
      <c r="A83" s="3" t="s">
        <v>46</v>
      </c>
      <c r="B83" s="209">
        <v>2186.1117163920012</v>
      </c>
      <c r="C83" s="209">
        <v>808.71494839788011</v>
      </c>
      <c r="D83" s="209">
        <v>787.46677445379623</v>
      </c>
      <c r="E83" s="209">
        <v>258.72677778193929</v>
      </c>
      <c r="F83" s="209">
        <v>238.08268709361872</v>
      </c>
      <c r="G83" s="209">
        <v>257.06257294262798</v>
      </c>
      <c r="H83" s="209">
        <v>272.611898127578</v>
      </c>
      <c r="I83" s="209">
        <v>226.13577435690232</v>
      </c>
      <c r="J83" s="209">
        <v>593.02942355685434</v>
      </c>
      <c r="K83" s="209">
        <v>754.19728274637998</v>
      </c>
      <c r="L83" s="209">
        <v>1138.9714782432789</v>
      </c>
      <c r="M83" s="209">
        <v>1415.9337205617942</v>
      </c>
      <c r="N83" s="209">
        <v>2033.6328901741244</v>
      </c>
      <c r="O83" s="209">
        <v>2185.2428273535365</v>
      </c>
      <c r="Q83" s="25"/>
    </row>
    <row r="84" spans="1:17" x14ac:dyDescent="0.2">
      <c r="A84" s="3" t="s">
        <v>47</v>
      </c>
      <c r="B84" s="209">
        <v>195.56861941212654</v>
      </c>
      <c r="C84" s="209">
        <v>202.42349318346518</v>
      </c>
      <c r="D84" s="209">
        <v>197.84988019001864</v>
      </c>
      <c r="E84" s="209">
        <v>193.86806483882111</v>
      </c>
      <c r="F84" s="209">
        <v>175.3156605354763</v>
      </c>
      <c r="G84" s="209">
        <v>205.80294847604148</v>
      </c>
      <c r="H84" s="209">
        <v>214.05265726407691</v>
      </c>
      <c r="I84" s="209">
        <v>213.42591150000004</v>
      </c>
      <c r="J84" s="209">
        <v>228.00956678210497</v>
      </c>
      <c r="K84" s="209">
        <v>230.93597599539018</v>
      </c>
      <c r="L84" s="209">
        <v>225.30379201041825</v>
      </c>
      <c r="M84" s="209">
        <v>222.73966416077218</v>
      </c>
      <c r="N84" s="209">
        <v>322.18448544048181</v>
      </c>
      <c r="O84" s="209">
        <v>271.27897134102176</v>
      </c>
    </row>
    <row r="85" spans="1:17" x14ac:dyDescent="0.2">
      <c r="A85" s="3" t="s">
        <v>48</v>
      </c>
      <c r="B85" s="209">
        <v>168.08149360113109</v>
      </c>
      <c r="C85" s="209">
        <v>141.16776629121802</v>
      </c>
      <c r="D85" s="209">
        <v>131.8113752501244</v>
      </c>
      <c r="E85" s="209">
        <v>138.79871152472498</v>
      </c>
      <c r="F85" s="209">
        <v>150.58353411344495</v>
      </c>
      <c r="G85" s="209">
        <v>163.9419178482045</v>
      </c>
      <c r="H85" s="209">
        <v>177.15557648300188</v>
      </c>
      <c r="I85" s="209">
        <v>166.17000000000004</v>
      </c>
      <c r="J85" s="209">
        <v>149.30962479680699</v>
      </c>
      <c r="K85" s="209">
        <v>163.97884466072671</v>
      </c>
      <c r="L85" s="209">
        <v>168.69732927999056</v>
      </c>
      <c r="M85" s="209">
        <v>176.11554695095035</v>
      </c>
      <c r="N85" s="209">
        <v>198.46717944350124</v>
      </c>
      <c r="O85" s="209">
        <v>274.96843162325462</v>
      </c>
    </row>
    <row r="86" spans="1:17" x14ac:dyDescent="0.2">
      <c r="A86" s="3" t="s">
        <v>49</v>
      </c>
      <c r="B86" s="209">
        <v>1154.9830960714637</v>
      </c>
      <c r="C86" s="209">
        <v>478.75432280531533</v>
      </c>
      <c r="D86" s="209">
        <v>482.78463886965818</v>
      </c>
      <c r="E86" s="209">
        <v>148.2248945364542</v>
      </c>
      <c r="F86" s="209">
        <v>139.26104426107881</v>
      </c>
      <c r="G86" s="209">
        <v>159.63220898575403</v>
      </c>
      <c r="H86" s="209">
        <v>160.88254439464518</v>
      </c>
      <c r="I86" s="209">
        <v>210.91</v>
      </c>
      <c r="J86" s="209">
        <v>260.96893195427197</v>
      </c>
      <c r="K86" s="209">
        <v>317.59316081549093</v>
      </c>
      <c r="L86" s="209">
        <v>475.79629146588923</v>
      </c>
      <c r="M86" s="209">
        <v>603.50756342228522</v>
      </c>
      <c r="N86" s="209">
        <v>955.5982208264461</v>
      </c>
      <c r="O86" s="209">
        <v>991.18271715329013</v>
      </c>
    </row>
    <row r="87" spans="1:17" x14ac:dyDescent="0.2">
      <c r="A87" s="10" t="s">
        <v>50</v>
      </c>
      <c r="B87" s="23">
        <f t="shared" ref="B87:C89" si="54">B84/B81</f>
        <v>3.02222888903938E-2</v>
      </c>
      <c r="C87" s="23">
        <f t="shared" si="54"/>
        <v>3.0472572920081424E-2</v>
      </c>
      <c r="D87" s="23">
        <f t="shared" ref="D87:D89" si="55">D84/D81</f>
        <v>3.052585598148452E-2</v>
      </c>
      <c r="E87" s="23">
        <f t="shared" ref="E87:G89" si="56">E84/E81</f>
        <v>2.997231747120796E-2</v>
      </c>
      <c r="F87" s="23">
        <f t="shared" si="56"/>
        <v>2.3773126076317125E-2</v>
      </c>
      <c r="G87" s="23">
        <f t="shared" si="56"/>
        <v>2.419682109281078E-2</v>
      </c>
      <c r="H87" s="23">
        <f t="shared" ref="H87:I87" si="57">H84/H81</f>
        <v>2.2352912430944342E-2</v>
      </c>
      <c r="I87" s="23">
        <f t="shared" si="57"/>
        <v>2.139868596335278E-2</v>
      </c>
      <c r="J87" s="23">
        <f t="shared" ref="J87:K87" si="58">J84/J81</f>
        <v>2.3201001794013083E-2</v>
      </c>
      <c r="K87" s="23">
        <f t="shared" si="58"/>
        <v>2.2911113240826529E-2</v>
      </c>
      <c r="L87" s="23">
        <f t="shared" ref="L87:M87" si="59">L84/L81</f>
        <v>2.2356873509909187E-2</v>
      </c>
      <c r="M87" s="23">
        <f t="shared" si="59"/>
        <v>2.2291309258463465E-2</v>
      </c>
      <c r="N87" s="23">
        <f t="shared" ref="N87:O87" si="60">N84/N81</f>
        <v>2.6210826920093806E-2</v>
      </c>
      <c r="O87" s="23">
        <f t="shared" si="60"/>
        <v>2.316367225980976E-2</v>
      </c>
    </row>
    <row r="88" spans="1:17" x14ac:dyDescent="0.2">
      <c r="A88" s="10" t="s">
        <v>51</v>
      </c>
      <c r="B88" s="23">
        <f t="shared" si="54"/>
        <v>0.18861369122771168</v>
      </c>
      <c r="C88" s="23">
        <f t="shared" si="54"/>
        <v>0.18368035868704474</v>
      </c>
      <c r="D88" s="23">
        <f t="shared" si="55"/>
        <v>0.18082852414624914</v>
      </c>
      <c r="E88" s="23">
        <f t="shared" si="56"/>
        <v>0.17887631430588799</v>
      </c>
      <c r="F88" s="23">
        <f t="shared" si="56"/>
        <v>0.17882666640936773</v>
      </c>
      <c r="G88" s="23">
        <f t="shared" si="56"/>
        <v>0.18679094633228593</v>
      </c>
      <c r="H88" s="23">
        <f t="shared" ref="H88:I88" si="61">H85/H82</f>
        <v>0.18827735668481205</v>
      </c>
      <c r="I88" s="23">
        <f t="shared" si="61"/>
        <v>0.18180993735679701</v>
      </c>
      <c r="J88" s="23">
        <f t="shared" ref="J88:K88" si="62">J85/J82</f>
        <v>0.16920390082222705</v>
      </c>
      <c r="K88" s="23">
        <f t="shared" si="62"/>
        <v>0.17176775966411628</v>
      </c>
      <c r="L88" s="23">
        <f t="shared" ref="L88:M88" si="63">L85/L82</f>
        <v>0.164374170345222</v>
      </c>
      <c r="M88" s="23">
        <f t="shared" si="63"/>
        <v>0.16463433823341289</v>
      </c>
      <c r="N88" s="23">
        <f t="shared" ref="N88:O88" si="64">N85/N82</f>
        <v>0.16308661577187003</v>
      </c>
      <c r="O88" s="23">
        <f t="shared" si="64"/>
        <v>0.18475512338715722</v>
      </c>
    </row>
    <row r="89" spans="1:17" x14ac:dyDescent="0.2">
      <c r="A89" s="10" t="s">
        <v>52</v>
      </c>
      <c r="B89" s="23">
        <f t="shared" si="54"/>
        <v>0.52832757237936079</v>
      </c>
      <c r="C89" s="23">
        <f t="shared" si="54"/>
        <v>0.59199390805593555</v>
      </c>
      <c r="D89" s="23">
        <f t="shared" si="55"/>
        <v>0.61308572568604935</v>
      </c>
      <c r="E89" s="23">
        <f t="shared" si="56"/>
        <v>0.57290125052839125</v>
      </c>
      <c r="F89" s="23">
        <f t="shared" si="56"/>
        <v>0.58492721987096308</v>
      </c>
      <c r="G89" s="23">
        <f t="shared" si="56"/>
        <v>0.62098580574536322</v>
      </c>
      <c r="H89" s="23">
        <f t="shared" ref="H89:I89" si="65">H86/H83</f>
        <v>0.59015232093558412</v>
      </c>
      <c r="I89" s="23">
        <f t="shared" si="65"/>
        <v>0.9326697670892532</v>
      </c>
      <c r="J89" s="23">
        <f t="shared" ref="J89:K89" si="66">J86/J83</f>
        <v>0.44006068095077006</v>
      </c>
      <c r="K89" s="23">
        <f t="shared" si="66"/>
        <v>0.42110090831803032</v>
      </c>
      <c r="L89" s="23">
        <f t="shared" ref="L89:M89" si="67">L86/L83</f>
        <v>0.41774205987997659</v>
      </c>
      <c r="M89" s="23">
        <f t="shared" si="67"/>
        <v>0.42622585694394932</v>
      </c>
      <c r="N89" s="23">
        <f t="shared" ref="N89:O89" si="68">N86/N83</f>
        <v>0.46989711144208801</v>
      </c>
      <c r="O89" s="23">
        <f t="shared" si="68"/>
        <v>0.45358012608313802</v>
      </c>
    </row>
    <row r="90" spans="1:17" x14ac:dyDescent="0.2">
      <c r="B90" s="212"/>
      <c r="C90" s="97"/>
      <c r="D90" s="60"/>
      <c r="E90" s="60"/>
      <c r="F90" s="212"/>
      <c r="G90" s="212"/>
      <c r="H90" s="22"/>
      <c r="I90" s="22"/>
      <c r="J90" s="22"/>
      <c r="K90" s="22"/>
      <c r="L90" s="22"/>
      <c r="M90" s="22"/>
      <c r="N90" s="22"/>
      <c r="O90" s="22"/>
    </row>
    <row r="91" spans="1:17" x14ac:dyDescent="0.2">
      <c r="A91" s="1" t="s">
        <v>53</v>
      </c>
      <c r="B91" s="6"/>
      <c r="C91" s="211"/>
      <c r="D91" s="60"/>
      <c r="E91" s="60"/>
      <c r="F91" s="6"/>
      <c r="G91" s="6"/>
      <c r="H91" s="22"/>
      <c r="I91" s="22"/>
      <c r="J91" s="22"/>
      <c r="K91" s="22"/>
      <c r="L91" s="22"/>
      <c r="M91" s="22"/>
      <c r="N91" s="22"/>
      <c r="O91" s="22"/>
    </row>
    <row r="92" spans="1:17" x14ac:dyDescent="0.2">
      <c r="B92" s="6"/>
      <c r="C92" s="211"/>
      <c r="D92" s="60"/>
      <c r="E92" s="60"/>
      <c r="F92" s="6"/>
      <c r="G92" s="6"/>
      <c r="H92" s="22"/>
      <c r="I92" s="22"/>
      <c r="J92" s="22"/>
      <c r="K92" s="22"/>
      <c r="L92" s="22"/>
      <c r="M92" s="22"/>
      <c r="N92" s="22"/>
      <c r="O92" s="22"/>
    </row>
    <row r="93" spans="1:17" x14ac:dyDescent="0.2">
      <c r="A93" s="3" t="s">
        <v>54</v>
      </c>
      <c r="B93" s="207">
        <v>200.68</v>
      </c>
      <c r="C93" s="207">
        <v>204.3</v>
      </c>
      <c r="D93" s="207">
        <v>196.38</v>
      </c>
      <c r="E93" s="207">
        <v>196.68</v>
      </c>
      <c r="F93" s="207">
        <v>209.33</v>
      </c>
      <c r="G93" s="207">
        <v>243.53689816000002</v>
      </c>
      <c r="H93" s="207">
        <v>284.87981359000003</v>
      </c>
      <c r="I93" s="206">
        <v>325.79000000000002</v>
      </c>
      <c r="J93" s="206">
        <v>329.23</v>
      </c>
      <c r="K93" s="206">
        <v>369</v>
      </c>
      <c r="L93" s="206">
        <v>378.84</v>
      </c>
      <c r="M93" s="206">
        <v>375.28</v>
      </c>
      <c r="N93" s="206">
        <v>386.7</v>
      </c>
      <c r="O93" s="206">
        <v>429.9</v>
      </c>
    </row>
    <row r="94" spans="1:17" x14ac:dyDescent="0.2">
      <c r="A94" s="5" t="s">
        <v>293</v>
      </c>
      <c r="B94" s="207"/>
      <c r="C94" s="207"/>
      <c r="D94" s="207"/>
      <c r="E94" s="207"/>
      <c r="F94" s="207"/>
      <c r="G94" s="207"/>
      <c r="H94" s="207"/>
      <c r="I94" s="206"/>
      <c r="J94" s="206"/>
      <c r="K94" s="206"/>
      <c r="L94" s="206"/>
      <c r="M94" s="206"/>
      <c r="N94" s="289">
        <v>-7.9</v>
      </c>
      <c r="O94" s="289"/>
    </row>
    <row r="95" spans="1:17" x14ac:dyDescent="0.2">
      <c r="A95" s="3" t="s">
        <v>260</v>
      </c>
      <c r="B95" s="7">
        <v>6246.2537329295747</v>
      </c>
      <c r="C95" s="7">
        <v>6136.8458190578285</v>
      </c>
      <c r="D95" s="7">
        <v>5928.3292192334957</v>
      </c>
      <c r="E95" s="7">
        <v>5871.3853189483898</v>
      </c>
      <c r="F95" s="7">
        <v>6306.550100227063</v>
      </c>
      <c r="G95" s="7">
        <v>7495.8506254927115</v>
      </c>
      <c r="H95" s="7">
        <v>8567.8139425563913</v>
      </c>
      <c r="I95" s="7">
        <v>9565.2174291228876</v>
      </c>
      <c r="J95" s="7">
        <v>9726.616425067692</v>
      </c>
      <c r="K95" s="7">
        <v>10332.687317806478</v>
      </c>
      <c r="L95" s="7">
        <v>10226.125181429123</v>
      </c>
      <c r="M95" s="7">
        <v>10196.189129503</v>
      </c>
      <c r="N95" s="7">
        <v>11159.196357353334</v>
      </c>
      <c r="O95" s="7">
        <v>12416.524352940525</v>
      </c>
      <c r="P95" s="22"/>
      <c r="Q95" s="22"/>
    </row>
    <row r="96" spans="1:17" x14ac:dyDescent="0.2">
      <c r="A96" s="5" t="s">
        <v>294</v>
      </c>
      <c r="B96" s="9"/>
      <c r="C96" s="9"/>
      <c r="D96" s="9"/>
      <c r="E96" s="9"/>
      <c r="F96" s="9"/>
      <c r="G96" s="9"/>
      <c r="H96" s="9"/>
      <c r="I96" s="9"/>
      <c r="J96" s="9"/>
      <c r="K96" s="9"/>
      <c r="L96" s="9"/>
      <c r="M96" s="9"/>
      <c r="N96" s="9">
        <v>10406.4362735513</v>
      </c>
      <c r="O96" s="9"/>
      <c r="P96" s="22"/>
      <c r="Q96" s="22"/>
    </row>
    <row r="97" spans="1:17" x14ac:dyDescent="0.2">
      <c r="A97" s="10" t="s">
        <v>53</v>
      </c>
      <c r="B97" s="11">
        <f t="shared" ref="B97:K97" si="69">B93/B95*4</f>
        <v>0.12851223058201222</v>
      </c>
      <c r="C97" s="11">
        <f t="shared" si="69"/>
        <v>0.13316286967194205</v>
      </c>
      <c r="D97" s="11">
        <f t="shared" si="69"/>
        <v>0.13250276274325465</v>
      </c>
      <c r="E97" s="11">
        <f t="shared" si="69"/>
        <v>0.13399222794338894</v>
      </c>
      <c r="F97" s="11">
        <f t="shared" si="69"/>
        <v>0.13276989585317858</v>
      </c>
      <c r="G97" s="11">
        <f t="shared" si="69"/>
        <v>0.12995824507588399</v>
      </c>
      <c r="H97" s="11">
        <f t="shared" si="69"/>
        <v>0.13300000000000001</v>
      </c>
      <c r="I97" s="11">
        <f t="shared" si="69"/>
        <v>0.13623945400679693</v>
      </c>
      <c r="J97" s="11">
        <f t="shared" si="69"/>
        <v>0.13539343410376492</v>
      </c>
      <c r="K97" s="11">
        <f t="shared" si="69"/>
        <v>0.1428476401735671</v>
      </c>
      <c r="L97" s="11">
        <f t="shared" ref="L97:O97" si="70">L93/L95*4</f>
        <v>0.14818516037256499</v>
      </c>
      <c r="M97" s="11">
        <f t="shared" si="70"/>
        <v>0.14722363237226163</v>
      </c>
      <c r="N97" s="11">
        <f t="shared" si="70"/>
        <v>0.13861213213447388</v>
      </c>
      <c r="O97" s="11">
        <f t="shared" si="70"/>
        <v>0.13849286250485693</v>
      </c>
      <c r="P97" s="22"/>
      <c r="Q97" s="22"/>
    </row>
    <row r="98" spans="1:17" x14ac:dyDescent="0.2">
      <c r="A98" s="18" t="s">
        <v>295</v>
      </c>
      <c r="B98" s="261"/>
      <c r="C98" s="261"/>
      <c r="D98" s="261"/>
      <c r="E98" s="261"/>
      <c r="F98" s="261"/>
      <c r="G98" s="261"/>
      <c r="H98" s="261"/>
      <c r="I98" s="261"/>
      <c r="J98" s="261"/>
      <c r="K98" s="261"/>
      <c r="L98" s="261"/>
      <c r="M98" s="261"/>
      <c r="N98" s="261">
        <f>(N93+N94)/N96*4</f>
        <v>0.14560219850199715</v>
      </c>
      <c r="O98" s="261"/>
      <c r="P98" s="22"/>
      <c r="Q98" s="22"/>
    </row>
    <row r="99" spans="1:17" x14ac:dyDescent="0.2">
      <c r="A99" s="3"/>
      <c r="B99" s="203"/>
      <c r="C99" s="97"/>
      <c r="D99" s="60"/>
      <c r="E99" s="60"/>
      <c r="F99" s="208"/>
      <c r="G99" s="208"/>
      <c r="H99" s="22"/>
      <c r="I99" s="22"/>
      <c r="J99" s="22"/>
      <c r="K99" s="22"/>
      <c r="L99" s="22"/>
      <c r="M99" s="22"/>
      <c r="N99" s="22"/>
      <c r="O99" s="22"/>
      <c r="P99" s="22"/>
      <c r="Q99" s="22"/>
    </row>
    <row r="100" spans="1:17" x14ac:dyDescent="0.2">
      <c r="A100" s="1" t="s">
        <v>55</v>
      </c>
      <c r="B100" s="6"/>
      <c r="C100" s="97"/>
      <c r="D100" s="60"/>
      <c r="E100" s="60"/>
      <c r="F100" s="6"/>
      <c r="G100" s="6"/>
      <c r="H100" s="22"/>
      <c r="I100" s="22"/>
      <c r="J100" s="22"/>
      <c r="K100" s="22"/>
      <c r="L100" s="22"/>
      <c r="M100" s="22"/>
      <c r="N100" s="22"/>
      <c r="O100" s="22"/>
      <c r="P100" s="22"/>
      <c r="Q100" s="22"/>
    </row>
    <row r="101" spans="1:17" x14ac:dyDescent="0.2">
      <c r="B101" s="6"/>
      <c r="C101" s="97"/>
      <c r="D101" s="60"/>
      <c r="E101" s="60"/>
      <c r="F101" s="6"/>
      <c r="G101" s="6"/>
      <c r="H101" s="22"/>
      <c r="I101" s="22"/>
      <c r="J101" s="22"/>
      <c r="K101" s="22"/>
      <c r="L101" s="22"/>
      <c r="M101" s="22"/>
      <c r="N101" s="22"/>
      <c r="O101" s="22"/>
      <c r="P101" s="22"/>
      <c r="Q101" s="22"/>
    </row>
    <row r="102" spans="1:17" x14ac:dyDescent="0.2">
      <c r="A102" s="3" t="s">
        <v>56</v>
      </c>
      <c r="B102" s="207">
        <v>22.07</v>
      </c>
      <c r="C102" s="207">
        <v>19.21</v>
      </c>
      <c r="D102" s="207">
        <v>19.18</v>
      </c>
      <c r="E102" s="207">
        <v>19.559999999999999</v>
      </c>
      <c r="F102" s="207">
        <v>21.67</v>
      </c>
      <c r="G102" s="207">
        <v>23.416440100000003</v>
      </c>
      <c r="H102" s="207">
        <v>25.803412980000001</v>
      </c>
      <c r="I102" s="207">
        <v>28.71</v>
      </c>
      <c r="J102" s="207">
        <v>30.11</v>
      </c>
      <c r="K102" s="207">
        <v>33.17</v>
      </c>
      <c r="L102" s="207">
        <v>35.630000000000003</v>
      </c>
      <c r="M102" s="207">
        <v>35.94</v>
      </c>
      <c r="N102" s="207">
        <v>37.71</v>
      </c>
      <c r="O102" s="207">
        <v>38.9</v>
      </c>
      <c r="P102" s="22"/>
      <c r="Q102" s="22"/>
    </row>
    <row r="103" spans="1:17" x14ac:dyDescent="0.2">
      <c r="A103" s="3" t="s">
        <v>261</v>
      </c>
      <c r="B103" s="7">
        <v>615.53797373964801</v>
      </c>
      <c r="C103" s="7">
        <v>527.51188266262329</v>
      </c>
      <c r="D103" s="7">
        <v>508.73695570338248</v>
      </c>
      <c r="E103" s="7">
        <v>524.75596918032932</v>
      </c>
      <c r="F103" s="7">
        <v>545.49282156678589</v>
      </c>
      <c r="G103" s="7">
        <v>593.52172465036665</v>
      </c>
      <c r="H103" s="7">
        <v>629.35153609756105</v>
      </c>
      <c r="I103" s="7">
        <v>710.97472205527049</v>
      </c>
      <c r="J103" s="7">
        <v>743.23435070218193</v>
      </c>
      <c r="K103" s="7">
        <v>805.05559061733584</v>
      </c>
      <c r="L103" s="7">
        <v>815.02096599911965</v>
      </c>
      <c r="M103" s="7">
        <v>839.82571786265896</v>
      </c>
      <c r="N103" s="7">
        <v>895.61798706849504</v>
      </c>
      <c r="O103" s="7">
        <v>955.26426681154294</v>
      </c>
      <c r="P103" s="22"/>
      <c r="Q103" s="22"/>
    </row>
    <row r="104" spans="1:17" x14ac:dyDescent="0.2">
      <c r="A104" s="10" t="s">
        <v>55</v>
      </c>
      <c r="B104" s="11">
        <f t="shared" ref="B104:K104" si="71">B102/B103*4</f>
        <v>0.14341925886986703</v>
      </c>
      <c r="C104" s="11">
        <f t="shared" si="71"/>
        <v>0.14566496514192073</v>
      </c>
      <c r="D104" s="11">
        <f t="shared" si="71"/>
        <v>0.15080484942149822</v>
      </c>
      <c r="E104" s="11">
        <f t="shared" si="71"/>
        <v>0.14909787519370413</v>
      </c>
      <c r="F104" s="11">
        <f t="shared" si="71"/>
        <v>0.15890218271073542</v>
      </c>
      <c r="G104" s="11">
        <f t="shared" si="71"/>
        <v>0.15781353320331598</v>
      </c>
      <c r="H104" s="11">
        <f t="shared" si="71"/>
        <v>0.16399999999999998</v>
      </c>
      <c r="I104" s="11">
        <f t="shared" si="71"/>
        <v>0.1615247299763668</v>
      </c>
      <c r="J104" s="11">
        <f t="shared" si="71"/>
        <v>0.16204848428522239</v>
      </c>
      <c r="K104" s="11">
        <f t="shared" si="71"/>
        <v>0.16480849465098157</v>
      </c>
      <c r="L104" s="11">
        <f t="shared" ref="L104:O104" si="72">L102/L103*4</f>
        <v>0.17486666717252763</v>
      </c>
      <c r="M104" s="11">
        <f t="shared" si="72"/>
        <v>0.17117837301513766</v>
      </c>
      <c r="N104" s="11">
        <f t="shared" si="72"/>
        <v>0.16842002078779605</v>
      </c>
      <c r="O104" s="11">
        <f t="shared" si="72"/>
        <v>0.16288686325445603</v>
      </c>
      <c r="P104" s="22"/>
      <c r="Q104" s="22"/>
    </row>
    <row r="105" spans="1:17" x14ac:dyDescent="0.2">
      <c r="B105" s="210"/>
      <c r="C105" s="97"/>
      <c r="D105" s="60"/>
      <c r="E105" s="60"/>
      <c r="F105" s="208"/>
      <c r="G105" s="208"/>
      <c r="H105" s="22"/>
      <c r="I105" s="22"/>
      <c r="J105" s="22"/>
      <c r="K105" s="22"/>
      <c r="L105" s="22"/>
      <c r="M105" s="22"/>
      <c r="N105" s="22"/>
      <c r="O105" s="22"/>
      <c r="P105" s="22"/>
      <c r="Q105" s="22"/>
    </row>
    <row r="106" spans="1:17" x14ac:dyDescent="0.2">
      <c r="A106" s="1" t="s">
        <v>57</v>
      </c>
      <c r="B106" s="6"/>
      <c r="C106" s="97"/>
      <c r="D106" s="60"/>
      <c r="E106" s="60"/>
      <c r="F106" s="6"/>
      <c r="G106" s="6"/>
      <c r="H106" s="22"/>
      <c r="I106" s="22"/>
      <c r="J106" s="22"/>
      <c r="K106" s="22"/>
      <c r="L106" s="22"/>
      <c r="M106" s="22"/>
      <c r="N106" s="22"/>
      <c r="O106" s="22"/>
      <c r="P106" s="22"/>
      <c r="Q106" s="22"/>
    </row>
    <row r="107" spans="1:17" x14ac:dyDescent="0.2">
      <c r="B107" s="6"/>
      <c r="C107" s="97"/>
      <c r="D107" s="60"/>
      <c r="E107" s="60"/>
      <c r="F107" s="6"/>
      <c r="G107" s="6"/>
      <c r="H107" s="22"/>
      <c r="I107" s="22"/>
      <c r="J107" s="22"/>
      <c r="K107" s="22"/>
      <c r="L107" s="22"/>
      <c r="M107" s="22"/>
      <c r="N107" s="22"/>
      <c r="O107" s="22"/>
    </row>
    <row r="108" spans="1:17" x14ac:dyDescent="0.2">
      <c r="A108" s="3" t="s">
        <v>58</v>
      </c>
      <c r="B108" s="209">
        <v>12.22</v>
      </c>
      <c r="C108" s="209">
        <v>11.92</v>
      </c>
      <c r="D108" s="209">
        <v>10.91</v>
      </c>
      <c r="E108" s="209">
        <v>10.86</v>
      </c>
      <c r="F108" s="209">
        <v>19.87</v>
      </c>
      <c r="G108" s="209">
        <v>36.489595459999997</v>
      </c>
      <c r="H108" s="209">
        <v>53.830738230000001</v>
      </c>
      <c r="I108" s="209">
        <v>65.487432450000014</v>
      </c>
      <c r="J108" s="209">
        <v>76.798394269999989</v>
      </c>
      <c r="K108" s="209">
        <v>105.61031382000002</v>
      </c>
      <c r="L108" s="209">
        <v>106.92</v>
      </c>
      <c r="M108" s="209">
        <v>109.276</v>
      </c>
      <c r="N108" s="209">
        <v>128.22900000000001</v>
      </c>
      <c r="O108" s="209">
        <v>133.417</v>
      </c>
    </row>
    <row r="109" spans="1:17" x14ac:dyDescent="0.2">
      <c r="A109" s="3"/>
      <c r="B109" s="209"/>
      <c r="C109" s="209"/>
      <c r="D109" s="209"/>
      <c r="E109" s="209"/>
      <c r="F109" s="209"/>
      <c r="G109" s="209"/>
      <c r="H109" s="209"/>
      <c r="I109" s="209"/>
      <c r="J109" s="209"/>
      <c r="K109" s="209"/>
      <c r="L109" s="209"/>
      <c r="M109" s="209"/>
      <c r="N109" s="209"/>
      <c r="O109" s="209"/>
    </row>
    <row r="110" spans="1:17" x14ac:dyDescent="0.2">
      <c r="A110" s="3" t="s">
        <v>59</v>
      </c>
      <c r="B110" s="209">
        <v>9114.9360235900003</v>
      </c>
      <c r="C110" s="209">
        <v>8307.2079009900008</v>
      </c>
      <c r="D110" s="209">
        <v>7933.9034462100008</v>
      </c>
      <c r="E110" s="209">
        <v>7616.2825225500001</v>
      </c>
      <c r="F110" s="209">
        <v>6691.0339880400006</v>
      </c>
      <c r="G110" s="209">
        <v>7888.0985309899997</v>
      </c>
      <c r="H110" s="209">
        <v>9347.608159129999</v>
      </c>
      <c r="I110" s="209">
        <v>10466.106567159999</v>
      </c>
      <c r="J110" s="209">
        <v>9516.3759053499998</v>
      </c>
      <c r="K110" s="209">
        <v>9954.2304549499986</v>
      </c>
      <c r="L110" s="209">
        <v>11095.971474709999</v>
      </c>
      <c r="M110" s="209">
        <v>11856.749953260001</v>
      </c>
      <c r="N110" s="209">
        <v>12179.396420729998</v>
      </c>
      <c r="O110" s="209">
        <v>15120.036944530002</v>
      </c>
    </row>
    <row r="111" spans="1:17" x14ac:dyDescent="0.2">
      <c r="A111" s="3" t="s">
        <v>60</v>
      </c>
      <c r="B111" s="209">
        <v>8307.2079009900008</v>
      </c>
      <c r="C111" s="209">
        <v>7933.9034462100008</v>
      </c>
      <c r="D111" s="209">
        <v>7616.2825225500001</v>
      </c>
      <c r="E111" s="209">
        <v>6691.0339880400006</v>
      </c>
      <c r="F111" s="209">
        <v>7888.0985309899997</v>
      </c>
      <c r="G111" s="209">
        <v>9347.608159129999</v>
      </c>
      <c r="H111" s="209">
        <v>10466.106567159999</v>
      </c>
      <c r="I111" s="209">
        <v>9516.3759053499998</v>
      </c>
      <c r="J111" s="209">
        <v>9954.2304549499986</v>
      </c>
      <c r="K111" s="209">
        <v>11095.971474709999</v>
      </c>
      <c r="L111" s="209">
        <v>11856.749953260001</v>
      </c>
      <c r="M111" s="209">
        <v>12179.396420729998</v>
      </c>
      <c r="N111" s="209">
        <v>15220.03694453</v>
      </c>
      <c r="O111" s="209">
        <v>15704.559946409994</v>
      </c>
    </row>
    <row r="112" spans="1:17" x14ac:dyDescent="0.2">
      <c r="A112" s="3" t="s">
        <v>61</v>
      </c>
      <c r="B112" s="209">
        <f>AVERAGE(B110:B111)</f>
        <v>8711.0719622899996</v>
      </c>
      <c r="C112" s="209">
        <f>AVERAGE(C110:C111)</f>
        <v>8120.5556736000008</v>
      </c>
      <c r="D112" s="209">
        <f>AVERAGE(D110:D111)</f>
        <v>7775.0929843800004</v>
      </c>
      <c r="E112" s="209">
        <f>AVERAGE(E110:E111)</f>
        <v>7153.6582552950003</v>
      </c>
      <c r="F112" s="209">
        <f>AVERAGE(F110:F111)</f>
        <v>7289.5662595150006</v>
      </c>
      <c r="G112" s="209">
        <f t="shared" ref="G112:H112" si="73">AVERAGE(G110:G111)</f>
        <v>8617.8533450599989</v>
      </c>
      <c r="H112" s="209">
        <f t="shared" si="73"/>
        <v>9906.8573631449981</v>
      </c>
      <c r="I112" s="209">
        <f t="shared" ref="I112:N112" si="74">AVERAGE(I110:I111)</f>
        <v>9991.2412362549985</v>
      </c>
      <c r="J112" s="209">
        <f t="shared" si="74"/>
        <v>9735.3031801500001</v>
      </c>
      <c r="K112" s="209">
        <f t="shared" si="74"/>
        <v>10525.100964829999</v>
      </c>
      <c r="L112" s="209">
        <f t="shared" si="74"/>
        <v>11476.360713984999</v>
      </c>
      <c r="M112" s="209">
        <f t="shared" si="74"/>
        <v>12018.073186995</v>
      </c>
      <c r="N112" s="209">
        <f t="shared" si="74"/>
        <v>13699.716682629998</v>
      </c>
      <c r="O112" s="209">
        <f t="shared" ref="O112" si="75">AVERAGE(O110:O111)</f>
        <v>15412.298445469998</v>
      </c>
    </row>
    <row r="113" spans="1:15" x14ac:dyDescent="0.2">
      <c r="A113" s="10" t="s">
        <v>57</v>
      </c>
      <c r="B113" s="23">
        <f t="shared" ref="B113:G113" si="76">(B108/B112)*4</f>
        <v>5.6112497074527947E-3</v>
      </c>
      <c r="C113" s="23">
        <f t="shared" si="76"/>
        <v>5.8715193782868953E-3</v>
      </c>
      <c r="D113" s="23">
        <f t="shared" si="76"/>
        <v>5.6127946106460528E-3</v>
      </c>
      <c r="E113" s="23">
        <f t="shared" si="76"/>
        <v>6.0724175589247009E-3</v>
      </c>
      <c r="F113" s="23">
        <f t="shared" si="76"/>
        <v>1.0903255031978826E-2</v>
      </c>
      <c r="G113" s="23">
        <f t="shared" si="76"/>
        <v>1.6936744685225762E-2</v>
      </c>
      <c r="H113" s="23">
        <f t="shared" ref="H113:K113" si="77">(H108/H112)*4</f>
        <v>2.1734738376372898E-2</v>
      </c>
      <c r="I113" s="23">
        <f t="shared" si="77"/>
        <v>2.6217936651301021E-2</v>
      </c>
      <c r="J113" s="23">
        <f t="shared" si="77"/>
        <v>3.1554597879022268E-2</v>
      </c>
      <c r="K113" s="23">
        <f t="shared" si="77"/>
        <v>4.0136551344410153E-2</v>
      </c>
      <c r="L113" s="23">
        <f t="shared" ref="L113" si="78">(L108/L112)*4</f>
        <v>3.7266169185396263E-2</v>
      </c>
      <c r="M113" s="23">
        <v>3.7266169185396263E-2</v>
      </c>
      <c r="N113" s="23">
        <f t="shared" ref="N113:O113" si="79">(N108/N112)*4</f>
        <v>3.7439898348433087E-2</v>
      </c>
      <c r="O113" s="23">
        <f t="shared" si="79"/>
        <v>3.4626113806980968E-2</v>
      </c>
    </row>
    <row r="114" spans="1:15" x14ac:dyDescent="0.2">
      <c r="B114" s="203"/>
      <c r="C114" s="97"/>
      <c r="D114" s="60"/>
      <c r="E114" s="60"/>
      <c r="F114" s="208"/>
      <c r="G114" s="208"/>
    </row>
    <row r="115" spans="1:15" x14ac:dyDescent="0.2">
      <c r="A115" s="26" t="s">
        <v>262</v>
      </c>
      <c r="B115" s="60"/>
      <c r="C115" s="60"/>
      <c r="D115" s="60"/>
      <c r="E115" s="60"/>
      <c r="F115" s="60"/>
      <c r="G115" s="60"/>
    </row>
    <row r="116" spans="1:15" x14ac:dyDescent="0.2">
      <c r="B116" s="60"/>
      <c r="C116" s="60"/>
      <c r="D116" s="60"/>
      <c r="E116" s="60"/>
      <c r="F116" s="60"/>
      <c r="G116" s="60"/>
    </row>
    <row r="117" spans="1:15" x14ac:dyDescent="0.2">
      <c r="A117" t="s">
        <v>263</v>
      </c>
      <c r="B117" s="206">
        <v>2439.6359550000002</v>
      </c>
      <c r="C117" s="207">
        <v>1062.4223921620739</v>
      </c>
      <c r="D117" s="207">
        <v>943.74246573750111</v>
      </c>
      <c r="E117" s="207">
        <v>436.42565999999999</v>
      </c>
      <c r="F117" s="207">
        <v>413.02509099999997</v>
      </c>
      <c r="G117" s="207">
        <v>429.71739689372799</v>
      </c>
      <c r="H117" s="207">
        <v>457.59807384661599</v>
      </c>
      <c r="I117" s="207">
        <v>477.23686500000002</v>
      </c>
      <c r="J117" s="207">
        <v>575.34578358387103</v>
      </c>
      <c r="K117" s="207">
        <v>740.21809174637997</v>
      </c>
      <c r="L117" s="207">
        <v>1113.7832775806201</v>
      </c>
      <c r="M117" s="207">
        <v>1415.93</v>
      </c>
      <c r="N117" s="207">
        <v>2033.63</v>
      </c>
      <c r="O117" s="207">
        <v>2185.2428169999998</v>
      </c>
    </row>
    <row r="118" spans="1:15" x14ac:dyDescent="0.2">
      <c r="A118" t="s">
        <v>62</v>
      </c>
      <c r="B118" s="206">
        <v>9548.1394686299991</v>
      </c>
      <c r="C118" s="207">
        <v>8220.0755607800002</v>
      </c>
      <c r="D118" s="207">
        <v>7997.7837965899998</v>
      </c>
      <c r="E118" s="207">
        <v>7502.91213995</v>
      </c>
      <c r="F118" s="207">
        <v>8454.6781126400001</v>
      </c>
      <c r="G118" s="207">
        <v>9640.1098377500002</v>
      </c>
      <c r="H118" s="207">
        <v>10789.592885600001</v>
      </c>
      <c r="I118" s="207">
        <v>11113.885323930001</v>
      </c>
      <c r="J118" s="207">
        <v>11303.02787661</v>
      </c>
      <c r="K118" s="207">
        <v>11788.500505729999</v>
      </c>
      <c r="L118" s="207">
        <v>12242.879512059999</v>
      </c>
      <c r="M118" s="207">
        <v>12477.891260070004</v>
      </c>
      <c r="N118" s="207">
        <v>15542.611564210001</v>
      </c>
      <c r="O118" s="207">
        <v>15384.926065819996</v>
      </c>
    </row>
    <row r="119" spans="1:15" x14ac:dyDescent="0.2">
      <c r="A119" s="10" t="s">
        <v>262</v>
      </c>
      <c r="B119" s="11">
        <f t="shared" ref="B119:K119" si="80">B117/B118</f>
        <v>0.25550904058485102</v>
      </c>
      <c r="C119" s="23">
        <f t="shared" si="80"/>
        <v>0.12924727811884748</v>
      </c>
      <c r="D119" s="23">
        <f t="shared" si="80"/>
        <v>0.11800049735526519</v>
      </c>
      <c r="E119" s="23">
        <f t="shared" si="80"/>
        <v>5.8167502412324448E-2</v>
      </c>
      <c r="F119" s="23">
        <f t="shared" si="80"/>
        <v>4.8851663599411899E-2</v>
      </c>
      <c r="G119" s="23">
        <f t="shared" si="80"/>
        <v>4.4575985556822656E-2</v>
      </c>
      <c r="H119" s="23">
        <f t="shared" si="80"/>
        <v>4.2411060240960086E-2</v>
      </c>
      <c r="I119" s="23">
        <f t="shared" si="80"/>
        <v>4.2940596478211947E-2</v>
      </c>
      <c r="J119" s="23">
        <f t="shared" si="80"/>
        <v>5.09019167133496E-2</v>
      </c>
      <c r="K119" s="23">
        <f t="shared" si="80"/>
        <v>6.279153921116469E-2</v>
      </c>
      <c r="L119" s="23">
        <f t="shared" ref="L119:O119" si="81">L117/L118</f>
        <v>9.0973963803488725E-2</v>
      </c>
      <c r="M119" s="23">
        <f t="shared" si="81"/>
        <v>0.11347510332383329</v>
      </c>
      <c r="N119" s="23">
        <f t="shared" si="81"/>
        <v>0.13084223276111742</v>
      </c>
      <c r="O119" s="23">
        <f t="shared" si="81"/>
        <v>0.14203791475182037</v>
      </c>
    </row>
    <row r="120" spans="1:15" x14ac:dyDescent="0.2">
      <c r="B120" s="60"/>
      <c r="C120" s="60"/>
      <c r="D120" s="60"/>
      <c r="E120" s="60"/>
      <c r="F120" s="60"/>
      <c r="G120" s="60"/>
    </row>
    <row r="121" spans="1:15" x14ac:dyDescent="0.2">
      <c r="B121" s="60"/>
      <c r="C121" s="60"/>
      <c r="D121" s="60"/>
      <c r="E121" s="60"/>
      <c r="F121" s="60"/>
      <c r="G121" s="60"/>
    </row>
    <row r="122" spans="1:15" x14ac:dyDescent="0.2">
      <c r="B122" s="60"/>
      <c r="C122" s="60"/>
      <c r="D122" s="60"/>
      <c r="E122" s="60"/>
      <c r="F122" s="60"/>
      <c r="G122" s="60"/>
    </row>
    <row r="123" spans="1:15" x14ac:dyDescent="0.2">
      <c r="B123" s="60"/>
      <c r="C123" s="60"/>
      <c r="D123" s="60"/>
      <c r="E123" s="60"/>
      <c r="F123" s="60"/>
      <c r="G123" s="60"/>
    </row>
    <row r="124" spans="1:15" x14ac:dyDescent="0.2">
      <c r="B124" s="60"/>
      <c r="C124" s="60"/>
      <c r="D124" s="60"/>
      <c r="E124" s="60"/>
      <c r="F124" s="60"/>
      <c r="G124" s="60"/>
    </row>
    <row r="125" spans="1:15" x14ac:dyDescent="0.2">
      <c r="B125" s="60"/>
      <c r="C125" s="60"/>
      <c r="D125" s="60"/>
      <c r="E125" s="205"/>
      <c r="F125" s="205"/>
      <c r="G125" s="205"/>
    </row>
    <row r="126" spans="1:15" x14ac:dyDescent="0.2">
      <c r="B126" s="60"/>
      <c r="C126" s="60"/>
      <c r="D126" s="60"/>
      <c r="E126" s="204"/>
      <c r="F126" s="204"/>
      <c r="G126" s="204"/>
    </row>
    <row r="127" spans="1:15" x14ac:dyDescent="0.2">
      <c r="B127" s="60"/>
      <c r="C127" s="60"/>
      <c r="D127" s="60"/>
      <c r="E127" s="203"/>
      <c r="F127" s="203"/>
      <c r="G127" s="203"/>
    </row>
    <row r="128" spans="1:15" x14ac:dyDescent="0.2">
      <c r="B128" s="60"/>
      <c r="C128" s="60"/>
      <c r="D128" s="60"/>
      <c r="E128" s="60"/>
      <c r="F128" s="60"/>
      <c r="G128" s="60"/>
    </row>
    <row r="129" spans="2:7" x14ac:dyDescent="0.2">
      <c r="B129" s="60"/>
      <c r="C129" s="60"/>
      <c r="D129" s="60"/>
      <c r="E129" s="60"/>
      <c r="F129" s="60"/>
      <c r="G129" s="60"/>
    </row>
    <row r="130" spans="2:7" x14ac:dyDescent="0.2">
      <c r="B130" s="60"/>
      <c r="C130" s="60"/>
      <c r="D130" s="60"/>
      <c r="E130" s="60"/>
      <c r="F130" s="60"/>
      <c r="G130" s="60"/>
    </row>
    <row r="131" spans="2:7" x14ac:dyDescent="0.2">
      <c r="B131" s="60"/>
      <c r="C131" s="60"/>
      <c r="D131" s="60"/>
      <c r="E131" s="60"/>
      <c r="F131" s="60"/>
      <c r="G131" s="60"/>
    </row>
    <row r="132" spans="2:7" x14ac:dyDescent="0.2">
      <c r="B132" s="60"/>
      <c r="C132" s="60"/>
      <c r="D132" s="60"/>
      <c r="E132" s="60"/>
      <c r="F132" s="60"/>
      <c r="G132" s="60"/>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1"/>
  <sheetViews>
    <sheetView workbookViewId="0">
      <selection activeCell="B20" sqref="B20"/>
    </sheetView>
  </sheetViews>
  <sheetFormatPr baseColWidth="10" defaultColWidth="9" defaultRowHeight="14.25" x14ac:dyDescent="0.2"/>
  <cols>
    <col min="1" max="1" width="2" style="22" customWidth="1"/>
    <col min="2" max="2" width="36.75" style="22" customWidth="1"/>
    <col min="3" max="3" width="77.75" style="22" customWidth="1"/>
    <col min="4" max="4" width="62.375" style="22" customWidth="1"/>
    <col min="5" max="5" width="9" style="22"/>
    <col min="6" max="6" width="46.5" style="22" customWidth="1"/>
    <col min="7" max="16384" width="9" style="22"/>
  </cols>
  <sheetData>
    <row r="1" spans="1:10" x14ac:dyDescent="0.2">
      <c r="A1" s="1"/>
      <c r="B1" s="1"/>
      <c r="C1" s="1"/>
      <c r="D1" s="1"/>
      <c r="E1" s="1"/>
      <c r="F1" s="1"/>
      <c r="G1" s="1"/>
      <c r="H1" s="1"/>
      <c r="I1" s="1"/>
      <c r="J1" s="1"/>
    </row>
    <row r="2" spans="1:10" x14ac:dyDescent="0.2">
      <c r="A2" s="1"/>
      <c r="B2" s="1" t="s">
        <v>63</v>
      </c>
      <c r="C2" s="1"/>
      <c r="D2" s="1"/>
      <c r="E2" s="1"/>
      <c r="F2" s="1"/>
      <c r="G2" s="1"/>
      <c r="H2" s="1"/>
      <c r="I2" s="1"/>
      <c r="J2" s="1"/>
    </row>
    <row r="3" spans="1:10" x14ac:dyDescent="0.2">
      <c r="A3" s="1"/>
      <c r="B3" s="1"/>
      <c r="C3" s="1"/>
      <c r="D3" s="1"/>
      <c r="E3" s="1"/>
      <c r="F3" s="1"/>
      <c r="G3" s="1"/>
      <c r="H3" s="1"/>
      <c r="I3" s="1"/>
      <c r="J3" s="1"/>
    </row>
    <row r="4" spans="1:10" x14ac:dyDescent="0.2">
      <c r="B4" s="3" t="s">
        <v>64</v>
      </c>
    </row>
    <row r="5" spans="1:10" x14ac:dyDescent="0.2">
      <c r="B5" s="3"/>
    </row>
    <row r="6" spans="1:10" x14ac:dyDescent="0.2">
      <c r="B6" s="3" t="s">
        <v>230</v>
      </c>
    </row>
    <row r="7" spans="1:10" x14ac:dyDescent="0.2">
      <c r="B7" s="3"/>
    </row>
    <row r="9" spans="1:10" x14ac:dyDescent="0.2">
      <c r="B9" s="1" t="s">
        <v>65</v>
      </c>
      <c r="C9" s="1" t="s">
        <v>77</v>
      </c>
      <c r="D9" s="1" t="s">
        <v>66</v>
      </c>
    </row>
    <row r="10" spans="1:10" ht="37.5" customHeight="1" x14ac:dyDescent="0.2">
      <c r="B10" s="3" t="s">
        <v>5</v>
      </c>
      <c r="C10" s="28" t="s">
        <v>79</v>
      </c>
      <c r="D10" s="30" t="s">
        <v>67</v>
      </c>
      <c r="F10" s="29"/>
    </row>
    <row r="11" spans="1:10" ht="37.5" customHeight="1" x14ac:dyDescent="0.2">
      <c r="B11" s="3" t="s">
        <v>13</v>
      </c>
      <c r="C11" s="28" t="s">
        <v>78</v>
      </c>
      <c r="D11" s="30" t="s">
        <v>68</v>
      </c>
    </row>
    <row r="12" spans="1:10" ht="37.5" customHeight="1" x14ac:dyDescent="0.2">
      <c r="B12" s="3" t="s">
        <v>20</v>
      </c>
      <c r="C12" s="28" t="s">
        <v>86</v>
      </c>
      <c r="D12" s="30" t="s">
        <v>69</v>
      </c>
    </row>
    <row r="13" spans="1:10" ht="37.5" customHeight="1" x14ac:dyDescent="0.2">
      <c r="B13" s="3" t="s">
        <v>26</v>
      </c>
      <c r="C13" s="28" t="s">
        <v>85</v>
      </c>
      <c r="D13" s="30" t="s">
        <v>70</v>
      </c>
    </row>
    <row r="14" spans="1:10" ht="37.5" customHeight="1" x14ac:dyDescent="0.2">
      <c r="B14" s="3" t="s">
        <v>33</v>
      </c>
      <c r="C14" s="28" t="s">
        <v>76</v>
      </c>
      <c r="D14" s="30" t="s">
        <v>71</v>
      </c>
    </row>
    <row r="15" spans="1:10" ht="37.5" customHeight="1" x14ac:dyDescent="0.2">
      <c r="B15" s="3" t="s">
        <v>36</v>
      </c>
      <c r="C15" s="28" t="s">
        <v>80</v>
      </c>
      <c r="D15" s="30" t="s">
        <v>72</v>
      </c>
    </row>
    <row r="16" spans="1:10" ht="37.5" customHeight="1" x14ac:dyDescent="0.2">
      <c r="B16" s="3" t="s">
        <v>43</v>
      </c>
      <c r="C16" s="28" t="s">
        <v>84</v>
      </c>
      <c r="D16" s="30" t="s">
        <v>231</v>
      </c>
    </row>
    <row r="17" spans="2:4" ht="37.5" customHeight="1" x14ac:dyDescent="0.2">
      <c r="B17" s="3" t="s">
        <v>53</v>
      </c>
      <c r="C17" s="28" t="s">
        <v>81</v>
      </c>
      <c r="D17" s="30" t="s">
        <v>73</v>
      </c>
    </row>
    <row r="18" spans="2:4" ht="37.5" customHeight="1" x14ac:dyDescent="0.2">
      <c r="B18" s="3" t="s">
        <v>55</v>
      </c>
      <c r="C18" s="28" t="s">
        <v>82</v>
      </c>
      <c r="D18" s="30" t="s">
        <v>74</v>
      </c>
    </row>
    <row r="19" spans="2:4" ht="37.5" customHeight="1" x14ac:dyDescent="0.2">
      <c r="B19" s="3" t="s">
        <v>57</v>
      </c>
      <c r="C19" s="28" t="s">
        <v>83</v>
      </c>
      <c r="D19" s="30" t="s">
        <v>75</v>
      </c>
    </row>
    <row r="20" spans="2:4" ht="37.5" customHeight="1" x14ac:dyDescent="0.2">
      <c r="B20" s="27" t="s">
        <v>262</v>
      </c>
      <c r="C20" s="28" t="s">
        <v>87</v>
      </c>
      <c r="D20" s="30" t="s">
        <v>264</v>
      </c>
    </row>
    <row r="21" spans="2:4" x14ac:dyDescent="0.2">
      <c r="C21" s="3"/>
      <c r="D21"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1be531fc0cc5b56e17c61616dde8153e">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4ba3aa034d1e81531667f02b2c12fdc"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Props1.xml><?xml version="1.0" encoding="utf-8"?>
<ds:datastoreItem xmlns:ds="http://schemas.openxmlformats.org/officeDocument/2006/customXml" ds:itemID="{CC3F6E9A-0D8E-477D-925F-0FE0EAA23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21EDAC-11DD-4E0A-8D12-8119943CD271}">
  <ds:schemaRefs>
    <ds:schemaRef ds:uri="http://schemas.microsoft.com/sharepoint/v3/contenttype/forms"/>
  </ds:schemaRefs>
</ds:datastoreItem>
</file>

<file path=customXml/itemProps3.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1</vt:i4>
      </vt:variant>
    </vt:vector>
  </HeadingPairs>
  <TitlesOfParts>
    <vt:vector size="6" baseType="lpstr">
      <vt:lpstr>P&amp;L_BS</vt:lpstr>
      <vt:lpstr>Cash flow</vt:lpstr>
      <vt:lpstr>Notes</vt:lpstr>
      <vt:lpstr>APM</vt:lpstr>
      <vt:lpstr>APM definitions</vt:lpstr>
      <vt:lpstr>Notes!Utskriftsområde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Henning Fagerbakke</cp:lastModifiedBy>
  <dcterms:created xsi:type="dcterms:W3CDTF">2022-10-26T07:52:20Z</dcterms:created>
  <dcterms:modified xsi:type="dcterms:W3CDTF">2025-02-12T12:00:42Z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d367ee-beae-4924-b12b-7048534329e8_Enabled">
    <vt:lpwstr>true</vt:lpwstr>
  </property>
  <property fmtid="{D5CDD505-2E9C-101B-9397-08002B2CF9AE}" pid="3" name="MSIP_Label_65d367ee-beae-4924-b12b-7048534329e8_SetDate">
    <vt:lpwstr>2022-10-26T07:52:21Z</vt:lpwstr>
  </property>
  <property fmtid="{D5CDD505-2E9C-101B-9397-08002B2CF9AE}" pid="4" name="MSIP_Label_65d367ee-beae-4924-b12b-7048534329e8_Method">
    <vt:lpwstr>Standard</vt:lpwstr>
  </property>
  <property fmtid="{D5CDD505-2E9C-101B-9397-08002B2CF9AE}" pid="5" name="MSIP_Label_65d367ee-beae-4924-b12b-7048534329e8_Name">
    <vt:lpwstr>65d367ee-beae-4924-b12b-7048534329e8</vt:lpwstr>
  </property>
  <property fmtid="{D5CDD505-2E9C-101B-9397-08002B2CF9AE}" pid="6" name="MSIP_Label_65d367ee-beae-4924-b12b-7048534329e8_SiteId">
    <vt:lpwstr>633b4369-77b3-495b-a4b4-eca8484ef39f</vt:lpwstr>
  </property>
  <property fmtid="{D5CDD505-2E9C-101B-9397-08002B2CF9AE}" pid="7" name="MSIP_Label_65d367ee-beae-4924-b12b-7048534329e8_ActionId">
    <vt:lpwstr>c3795868-9404-4588-97e2-e790b2e58eba</vt:lpwstr>
  </property>
  <property fmtid="{D5CDD505-2E9C-101B-9397-08002B2CF9AE}" pid="8" name="MSIP_Label_65d367ee-beae-4924-b12b-7048534329e8_ContentBits">
    <vt:lpwstr>0</vt:lpwstr>
  </property>
  <property fmtid="{D5CDD505-2E9C-101B-9397-08002B2CF9AE}" pid="9" name="ContentTypeId">
    <vt:lpwstr>0x010100C256DED83E3DC242B9E75D62C02A9DBF</vt:lpwstr>
  </property>
  <property fmtid="{D5CDD505-2E9C-101B-9397-08002B2CF9AE}" pid="10" name="MediaServiceImageTags">
    <vt:lpwstr/>
  </property>
</Properties>
</file>